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Z:\13 - FISS\06 - Data\07 - Yearly Data\2021\01 - Stations\"/>
    </mc:Choice>
  </mc:AlternateContent>
  <xr:revisionPtr revIDLastSave="0" documentId="13_ncr:1_{58992436-26AE-4742-A076-A2B808E4F75F}" xr6:coauthVersionLast="47" xr6:coauthVersionMax="47" xr10:uidLastSave="{00000000-0000-0000-0000-000000000000}"/>
  <workbookProtection workbookAlgorithmName="SHA-512" workbookHashValue="wIWGJXxiUMyB+XWS4YCoQ4Fwc70Zu8cUOW4R3q/BQGNnBRfqql2VwFiMwGF0my+HtcMFSTdm0armgnK/pTMvpQ==" workbookSaltValue="2olZgciGhL62PeFISow8HA==" workbookSpinCount="100000" lockStructure="1"/>
  <bookViews>
    <workbookView xWindow="390" yWindow="390" windowWidth="26880" windowHeight="15600" tabRatio="908" firstSheet="5" activeTab="5" xr2:uid="{00000000-000D-0000-FFFF-FFFF00000000}"/>
  </bookViews>
  <sheets>
    <sheet name="Area 2A" sheetId="11" state="hidden" r:id="rId1"/>
    <sheet name="Area 4A" sheetId="4" state="hidden" r:id="rId2"/>
    <sheet name="Area 4B" sheetId="3" state="hidden" r:id="rId3"/>
    <sheet name="Area 4C" sheetId="12" state="hidden" r:id="rId4"/>
    <sheet name="Area 4D" sheetId="9" state="hidden" r:id="rId5"/>
    <sheet name="Metric" sheetId="13" r:id="rId6"/>
    <sheet name="Imperial" sheetId="14" r:id="rId7"/>
  </sheets>
  <externalReferences>
    <externalReference r:id="rId8"/>
    <externalReference r:id="rId9"/>
  </externalReferences>
  <definedNames>
    <definedName name="_xlnm.Print_Titles" localSheetId="0">'Area 2A'!$1:$2</definedName>
    <definedName name="_xlnm.Print_Titles" localSheetId="1">'Area 4A'!$1:$2</definedName>
    <definedName name="_xlnm.Print_Titles" localSheetId="2">'Area 4B'!$1:$2</definedName>
    <definedName name="_xlnm.Print_Titles" localSheetId="4">'Area 4D'!$1:$2</definedName>
    <definedName name="_xlnm.Print_Titles" localSheetId="6">Imperial!$1:$2</definedName>
    <definedName name="_xlnm.Print_Titles" localSheetId="5">Metric!$1:$2</definedName>
    <definedName name="Query_from_IPHC" localSheetId="0" hidden="1">'Area 2A'!#REF!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218" i="13" l="1"/>
  <c r="O1218" i="13"/>
  <c r="N1218" i="13"/>
  <c r="M1218" i="13"/>
  <c r="L1218" i="13"/>
  <c r="K1218" i="13"/>
  <c r="J1218" i="13"/>
  <c r="I1218" i="13"/>
  <c r="H1218" i="13"/>
  <c r="G1218" i="13"/>
  <c r="F1218" i="13"/>
  <c r="E1218" i="13"/>
  <c r="D1218" i="13"/>
  <c r="C1218" i="13"/>
  <c r="B1218" i="13"/>
  <c r="A1218" i="13"/>
  <c r="P1217" i="13"/>
  <c r="O1217" i="13"/>
  <c r="N1217" i="13"/>
  <c r="M1217" i="13"/>
  <c r="L1217" i="13"/>
  <c r="K1217" i="13"/>
  <c r="J1217" i="13"/>
  <c r="I1217" i="13"/>
  <c r="H1217" i="13"/>
  <c r="G1217" i="13"/>
  <c r="F1217" i="13"/>
  <c r="E1217" i="13"/>
  <c r="D1217" i="13"/>
  <c r="C1217" i="13"/>
  <c r="B1217" i="13"/>
  <c r="A1217" i="13"/>
  <c r="P1216" i="13"/>
  <c r="O1216" i="13"/>
  <c r="N1216" i="13"/>
  <c r="M1216" i="13"/>
  <c r="L1216" i="13"/>
  <c r="K1216" i="13"/>
  <c r="J1216" i="13"/>
  <c r="I1216" i="13"/>
  <c r="H1216" i="13"/>
  <c r="G1216" i="13"/>
  <c r="F1216" i="13"/>
  <c r="E1216" i="13"/>
  <c r="D1216" i="13"/>
  <c r="C1216" i="13"/>
  <c r="B1216" i="13"/>
  <c r="A1216" i="13"/>
  <c r="P1215" i="13"/>
  <c r="O1215" i="13"/>
  <c r="N1215" i="13"/>
  <c r="M1215" i="13"/>
  <c r="L1215" i="13"/>
  <c r="K1215" i="13"/>
  <c r="J1215" i="13"/>
  <c r="I1215" i="13"/>
  <c r="H1215" i="13"/>
  <c r="G1215" i="13"/>
  <c r="F1215" i="13"/>
  <c r="E1215" i="13"/>
  <c r="D1215" i="13"/>
  <c r="C1215" i="13"/>
  <c r="B1215" i="13"/>
  <c r="A1215" i="13"/>
  <c r="P1214" i="13"/>
  <c r="O1214" i="13"/>
  <c r="N1214" i="13"/>
  <c r="M1214" i="13"/>
  <c r="L1214" i="13"/>
  <c r="K1214" i="13"/>
  <c r="J1214" i="13"/>
  <c r="I1214" i="13"/>
  <c r="H1214" i="13"/>
  <c r="G1214" i="13"/>
  <c r="F1214" i="13"/>
  <c r="E1214" i="13"/>
  <c r="D1214" i="13"/>
  <c r="C1214" i="13"/>
  <c r="B1214" i="13"/>
  <c r="A1214" i="13"/>
  <c r="P1213" i="13"/>
  <c r="O1213" i="13"/>
  <c r="N1213" i="13"/>
  <c r="M1213" i="13"/>
  <c r="L1213" i="13"/>
  <c r="K1213" i="13"/>
  <c r="J1213" i="13"/>
  <c r="I1213" i="13"/>
  <c r="H1213" i="13"/>
  <c r="G1213" i="13"/>
  <c r="F1213" i="13"/>
  <c r="E1213" i="13"/>
  <c r="D1213" i="13"/>
  <c r="C1213" i="13"/>
  <c r="B1213" i="13"/>
  <c r="A1213" i="13"/>
  <c r="P1212" i="13"/>
  <c r="O1212" i="13"/>
  <c r="N1212" i="13"/>
  <c r="M1212" i="13"/>
  <c r="L1212" i="13"/>
  <c r="K1212" i="13"/>
  <c r="J1212" i="13"/>
  <c r="I1212" i="13"/>
  <c r="H1212" i="13"/>
  <c r="G1212" i="13"/>
  <c r="F1212" i="13"/>
  <c r="E1212" i="13"/>
  <c r="D1212" i="13"/>
  <c r="C1212" i="13"/>
  <c r="B1212" i="13"/>
  <c r="A1212" i="13"/>
  <c r="P1211" i="13"/>
  <c r="O1211" i="13"/>
  <c r="N1211" i="13"/>
  <c r="M1211" i="13"/>
  <c r="L1211" i="13"/>
  <c r="K1211" i="13"/>
  <c r="J1211" i="13"/>
  <c r="I1211" i="13"/>
  <c r="H1211" i="13"/>
  <c r="G1211" i="13"/>
  <c r="F1211" i="13"/>
  <c r="E1211" i="13"/>
  <c r="D1211" i="13"/>
  <c r="C1211" i="13"/>
  <c r="B1211" i="13"/>
  <c r="A1211" i="13"/>
  <c r="P1210" i="13"/>
  <c r="O1210" i="13"/>
  <c r="N1210" i="13"/>
  <c r="M1210" i="13"/>
  <c r="L1210" i="13"/>
  <c r="K1210" i="13"/>
  <c r="J1210" i="13"/>
  <c r="I1210" i="13"/>
  <c r="H1210" i="13"/>
  <c r="G1210" i="13"/>
  <c r="F1210" i="13"/>
  <c r="E1210" i="13"/>
  <c r="D1210" i="13"/>
  <c r="C1210" i="13"/>
  <c r="B1210" i="13"/>
  <c r="A1210" i="13"/>
  <c r="P1209" i="13"/>
  <c r="O1209" i="13"/>
  <c r="N1209" i="13"/>
  <c r="M1209" i="13"/>
  <c r="L1209" i="13"/>
  <c r="K1209" i="13"/>
  <c r="J1209" i="13"/>
  <c r="I1209" i="13"/>
  <c r="H1209" i="13"/>
  <c r="G1209" i="13"/>
  <c r="F1209" i="13"/>
  <c r="E1209" i="13"/>
  <c r="D1209" i="13"/>
  <c r="C1209" i="13"/>
  <c r="B1209" i="13"/>
  <c r="A1209" i="13"/>
  <c r="P1208" i="13"/>
  <c r="O1208" i="13"/>
  <c r="N1208" i="13"/>
  <c r="M1208" i="13"/>
  <c r="L1208" i="13"/>
  <c r="K1208" i="13"/>
  <c r="J1208" i="13"/>
  <c r="I1208" i="13"/>
  <c r="H1208" i="13"/>
  <c r="G1208" i="13"/>
  <c r="F1208" i="13"/>
  <c r="E1208" i="13"/>
  <c r="D1208" i="13"/>
  <c r="C1208" i="13"/>
  <c r="B1208" i="13"/>
  <c r="A1208" i="13"/>
  <c r="P1207" i="13"/>
  <c r="O1207" i="13"/>
  <c r="N1207" i="13"/>
  <c r="M1207" i="13"/>
  <c r="L1207" i="13"/>
  <c r="K1207" i="13"/>
  <c r="J1207" i="13"/>
  <c r="I1207" i="13"/>
  <c r="H1207" i="13"/>
  <c r="G1207" i="13"/>
  <c r="F1207" i="13"/>
  <c r="E1207" i="13"/>
  <c r="D1207" i="13"/>
  <c r="C1207" i="13"/>
  <c r="B1207" i="13"/>
  <c r="A1207" i="13"/>
  <c r="P1206" i="13"/>
  <c r="O1206" i="13"/>
  <c r="N1206" i="13"/>
  <c r="M1206" i="13"/>
  <c r="L1206" i="13"/>
  <c r="K1206" i="13"/>
  <c r="J1206" i="13"/>
  <c r="I1206" i="13"/>
  <c r="H1206" i="13"/>
  <c r="G1206" i="13"/>
  <c r="F1206" i="13"/>
  <c r="E1206" i="13"/>
  <c r="D1206" i="13"/>
  <c r="C1206" i="13"/>
  <c r="B1206" i="13"/>
  <c r="A1206" i="13"/>
  <c r="P1205" i="13"/>
  <c r="O1205" i="13"/>
  <c r="N1205" i="13"/>
  <c r="M1205" i="13"/>
  <c r="L1205" i="13"/>
  <c r="K1205" i="13"/>
  <c r="J1205" i="13"/>
  <c r="I1205" i="13"/>
  <c r="H1205" i="13"/>
  <c r="G1205" i="13"/>
  <c r="F1205" i="13"/>
  <c r="E1205" i="13"/>
  <c r="D1205" i="13"/>
  <c r="C1205" i="13"/>
  <c r="B1205" i="13"/>
  <c r="A1205" i="13"/>
  <c r="P1204" i="13"/>
  <c r="O1204" i="13"/>
  <c r="N1204" i="13"/>
  <c r="M1204" i="13"/>
  <c r="L1204" i="13"/>
  <c r="K1204" i="13"/>
  <c r="J1204" i="13"/>
  <c r="I1204" i="13"/>
  <c r="H1204" i="13"/>
  <c r="G1204" i="13"/>
  <c r="F1204" i="13"/>
  <c r="E1204" i="13"/>
  <c r="D1204" i="13"/>
  <c r="C1204" i="13"/>
  <c r="B1204" i="13"/>
  <c r="A1204" i="13"/>
  <c r="P1203" i="13"/>
  <c r="O1203" i="13"/>
  <c r="N1203" i="13"/>
  <c r="M1203" i="13"/>
  <c r="L1203" i="13"/>
  <c r="K1203" i="13"/>
  <c r="J1203" i="13"/>
  <c r="I1203" i="13"/>
  <c r="H1203" i="13"/>
  <c r="G1203" i="13"/>
  <c r="F1203" i="13"/>
  <c r="E1203" i="13"/>
  <c r="D1203" i="13"/>
  <c r="C1203" i="13"/>
  <c r="B1203" i="13"/>
  <c r="A1203" i="13"/>
  <c r="P1202" i="13"/>
  <c r="O1202" i="13"/>
  <c r="N1202" i="13"/>
  <c r="M1202" i="13"/>
  <c r="L1202" i="13"/>
  <c r="K1202" i="13"/>
  <c r="J1202" i="13"/>
  <c r="I1202" i="13"/>
  <c r="H1202" i="13"/>
  <c r="G1202" i="13"/>
  <c r="F1202" i="13"/>
  <c r="E1202" i="13"/>
  <c r="D1202" i="13"/>
  <c r="C1202" i="13"/>
  <c r="B1202" i="13"/>
  <c r="A1202" i="13"/>
  <c r="P1201" i="13"/>
  <c r="O1201" i="13"/>
  <c r="N1201" i="13"/>
  <c r="M1201" i="13"/>
  <c r="L1201" i="13"/>
  <c r="K1201" i="13"/>
  <c r="J1201" i="13"/>
  <c r="I1201" i="13"/>
  <c r="H1201" i="13"/>
  <c r="G1201" i="13"/>
  <c r="F1201" i="13"/>
  <c r="E1201" i="13"/>
  <c r="D1201" i="13"/>
  <c r="C1201" i="13"/>
  <c r="B1201" i="13"/>
  <c r="A1201" i="13"/>
  <c r="P1200" i="13"/>
  <c r="O1200" i="13"/>
  <c r="N1200" i="13"/>
  <c r="M1200" i="13"/>
  <c r="L1200" i="13"/>
  <c r="K1200" i="13"/>
  <c r="J1200" i="13"/>
  <c r="I1200" i="13"/>
  <c r="H1200" i="13"/>
  <c r="G1200" i="13"/>
  <c r="F1200" i="13"/>
  <c r="E1200" i="13"/>
  <c r="D1200" i="13"/>
  <c r="C1200" i="13"/>
  <c r="B1200" i="13"/>
  <c r="A1200" i="13"/>
  <c r="P1199" i="13"/>
  <c r="O1199" i="13"/>
  <c r="N1199" i="13"/>
  <c r="M1199" i="13"/>
  <c r="L1199" i="13"/>
  <c r="K1199" i="13"/>
  <c r="J1199" i="13"/>
  <c r="I1199" i="13"/>
  <c r="H1199" i="13"/>
  <c r="G1199" i="13"/>
  <c r="F1199" i="13"/>
  <c r="E1199" i="13"/>
  <c r="D1199" i="13"/>
  <c r="C1199" i="13"/>
  <c r="B1199" i="13"/>
  <c r="A1199" i="13"/>
  <c r="P1198" i="13"/>
  <c r="O1198" i="13"/>
  <c r="N1198" i="13"/>
  <c r="M1198" i="13"/>
  <c r="L1198" i="13"/>
  <c r="K1198" i="13"/>
  <c r="J1198" i="13"/>
  <c r="I1198" i="13"/>
  <c r="H1198" i="13"/>
  <c r="G1198" i="13"/>
  <c r="F1198" i="13"/>
  <c r="E1198" i="13"/>
  <c r="D1198" i="13"/>
  <c r="C1198" i="13"/>
  <c r="B1198" i="13"/>
  <c r="A1198" i="13"/>
  <c r="P1197" i="13"/>
  <c r="O1197" i="13"/>
  <c r="N1197" i="13"/>
  <c r="M1197" i="13"/>
  <c r="L1197" i="13"/>
  <c r="K1197" i="13"/>
  <c r="J1197" i="13"/>
  <c r="I1197" i="13"/>
  <c r="H1197" i="13"/>
  <c r="G1197" i="13"/>
  <c r="F1197" i="13"/>
  <c r="E1197" i="13"/>
  <c r="D1197" i="13"/>
  <c r="C1197" i="13"/>
  <c r="B1197" i="13"/>
  <c r="A1197" i="13"/>
  <c r="P1196" i="13"/>
  <c r="O1196" i="13"/>
  <c r="N1196" i="13"/>
  <c r="M1196" i="13"/>
  <c r="L1196" i="13"/>
  <c r="K1196" i="13"/>
  <c r="J1196" i="13"/>
  <c r="I1196" i="13"/>
  <c r="H1196" i="13"/>
  <c r="G1196" i="13"/>
  <c r="F1196" i="13"/>
  <c r="E1196" i="13"/>
  <c r="D1196" i="13"/>
  <c r="C1196" i="13"/>
  <c r="B1196" i="13"/>
  <c r="A1196" i="13"/>
  <c r="P1195" i="13"/>
  <c r="O1195" i="13"/>
  <c r="N1195" i="13"/>
  <c r="M1195" i="13"/>
  <c r="L1195" i="13"/>
  <c r="K1195" i="13"/>
  <c r="J1195" i="13"/>
  <c r="I1195" i="13"/>
  <c r="H1195" i="13"/>
  <c r="G1195" i="13"/>
  <c r="F1195" i="13"/>
  <c r="E1195" i="13"/>
  <c r="D1195" i="13"/>
  <c r="C1195" i="13"/>
  <c r="B1195" i="13"/>
  <c r="A1195" i="13"/>
  <c r="P1194" i="13"/>
  <c r="O1194" i="13"/>
  <c r="N1194" i="13"/>
  <c r="M1194" i="13"/>
  <c r="L1194" i="13"/>
  <c r="K1194" i="13"/>
  <c r="J1194" i="13"/>
  <c r="I1194" i="13"/>
  <c r="H1194" i="13"/>
  <c r="G1194" i="13"/>
  <c r="F1194" i="13"/>
  <c r="E1194" i="13"/>
  <c r="D1194" i="13"/>
  <c r="C1194" i="13"/>
  <c r="B1194" i="13"/>
  <c r="A1194" i="13"/>
  <c r="P1193" i="13"/>
  <c r="O1193" i="13"/>
  <c r="N1193" i="13"/>
  <c r="M1193" i="13"/>
  <c r="L1193" i="13"/>
  <c r="K1193" i="13"/>
  <c r="J1193" i="13"/>
  <c r="I1193" i="13"/>
  <c r="H1193" i="13"/>
  <c r="G1193" i="13"/>
  <c r="F1193" i="13"/>
  <c r="E1193" i="13"/>
  <c r="D1193" i="13"/>
  <c r="C1193" i="13"/>
  <c r="B1193" i="13"/>
  <c r="A1193" i="13"/>
  <c r="P1192" i="13"/>
  <c r="O1192" i="13"/>
  <c r="N1192" i="13"/>
  <c r="M1192" i="13"/>
  <c r="L1192" i="13"/>
  <c r="K1192" i="13"/>
  <c r="J1192" i="13"/>
  <c r="I1192" i="13"/>
  <c r="H1192" i="13"/>
  <c r="G1192" i="13"/>
  <c r="F1192" i="13"/>
  <c r="E1192" i="13"/>
  <c r="D1192" i="13"/>
  <c r="C1192" i="13"/>
  <c r="B1192" i="13"/>
  <c r="A1192" i="13"/>
  <c r="P1191" i="13"/>
  <c r="O1191" i="13"/>
  <c r="N1191" i="13"/>
  <c r="M1191" i="13"/>
  <c r="L1191" i="13"/>
  <c r="K1191" i="13"/>
  <c r="J1191" i="13"/>
  <c r="I1191" i="13"/>
  <c r="H1191" i="13"/>
  <c r="G1191" i="13"/>
  <c r="F1191" i="13"/>
  <c r="E1191" i="13"/>
  <c r="D1191" i="13"/>
  <c r="C1191" i="13"/>
  <c r="B1191" i="13"/>
  <c r="A1191" i="13"/>
  <c r="P1190" i="13"/>
  <c r="O1190" i="13"/>
  <c r="N1190" i="13"/>
  <c r="M1190" i="13"/>
  <c r="L1190" i="13"/>
  <c r="K1190" i="13"/>
  <c r="J1190" i="13"/>
  <c r="I1190" i="13"/>
  <c r="H1190" i="13"/>
  <c r="G1190" i="13"/>
  <c r="F1190" i="13"/>
  <c r="E1190" i="13"/>
  <c r="D1190" i="13"/>
  <c r="C1190" i="13"/>
  <c r="B1190" i="13"/>
  <c r="A1190" i="13"/>
  <c r="P1189" i="13"/>
  <c r="O1189" i="13"/>
  <c r="N1189" i="13"/>
  <c r="M1189" i="13"/>
  <c r="L1189" i="13"/>
  <c r="K1189" i="13"/>
  <c r="J1189" i="13"/>
  <c r="I1189" i="13"/>
  <c r="H1189" i="13"/>
  <c r="G1189" i="13"/>
  <c r="F1189" i="13"/>
  <c r="E1189" i="13"/>
  <c r="D1189" i="13"/>
  <c r="C1189" i="13"/>
  <c r="B1189" i="13"/>
  <c r="A1189" i="13"/>
  <c r="P1188" i="13"/>
  <c r="O1188" i="13"/>
  <c r="N1188" i="13"/>
  <c r="M1188" i="13"/>
  <c r="L1188" i="13"/>
  <c r="K1188" i="13"/>
  <c r="J1188" i="13"/>
  <c r="I1188" i="13"/>
  <c r="H1188" i="13"/>
  <c r="G1188" i="13"/>
  <c r="F1188" i="13"/>
  <c r="E1188" i="13"/>
  <c r="D1188" i="13"/>
  <c r="C1188" i="13"/>
  <c r="B1188" i="13"/>
  <c r="A1188" i="13"/>
  <c r="P1187" i="13"/>
  <c r="O1187" i="13"/>
  <c r="N1187" i="13"/>
  <c r="M1187" i="13"/>
  <c r="L1187" i="13"/>
  <c r="K1187" i="13"/>
  <c r="J1187" i="13"/>
  <c r="I1187" i="13"/>
  <c r="H1187" i="13"/>
  <c r="G1187" i="13"/>
  <c r="F1187" i="13"/>
  <c r="E1187" i="13"/>
  <c r="D1187" i="13"/>
  <c r="C1187" i="13"/>
  <c r="B1187" i="13"/>
  <c r="A1187" i="13"/>
  <c r="P1186" i="13"/>
  <c r="O1186" i="13"/>
  <c r="N1186" i="13"/>
  <c r="M1186" i="13"/>
  <c r="L1186" i="13"/>
  <c r="K1186" i="13"/>
  <c r="J1186" i="13"/>
  <c r="I1186" i="13"/>
  <c r="H1186" i="13"/>
  <c r="G1186" i="13"/>
  <c r="F1186" i="13"/>
  <c r="E1186" i="13"/>
  <c r="D1186" i="13"/>
  <c r="C1186" i="13"/>
  <c r="B1186" i="13"/>
  <c r="A1186" i="13"/>
  <c r="P1185" i="13"/>
  <c r="O1185" i="13"/>
  <c r="N1185" i="13"/>
  <c r="M1185" i="13"/>
  <c r="L1185" i="13"/>
  <c r="K1185" i="13"/>
  <c r="J1185" i="13"/>
  <c r="I1185" i="13"/>
  <c r="H1185" i="13"/>
  <c r="G1185" i="13"/>
  <c r="F1185" i="13"/>
  <c r="E1185" i="13"/>
  <c r="D1185" i="13"/>
  <c r="C1185" i="13"/>
  <c r="B1185" i="13"/>
  <c r="A1185" i="13"/>
  <c r="P1184" i="13"/>
  <c r="O1184" i="13"/>
  <c r="N1184" i="13"/>
  <c r="M1184" i="13"/>
  <c r="L1184" i="13"/>
  <c r="K1184" i="13"/>
  <c r="J1184" i="13"/>
  <c r="I1184" i="13"/>
  <c r="H1184" i="13"/>
  <c r="G1184" i="13"/>
  <c r="F1184" i="13"/>
  <c r="E1184" i="13"/>
  <c r="D1184" i="13"/>
  <c r="C1184" i="13"/>
  <c r="B1184" i="13"/>
  <c r="A1184" i="13"/>
  <c r="P1183" i="13"/>
  <c r="O1183" i="13"/>
  <c r="N1183" i="13"/>
  <c r="M1183" i="13"/>
  <c r="L1183" i="13"/>
  <c r="K1183" i="13"/>
  <c r="J1183" i="13"/>
  <c r="I1183" i="13"/>
  <c r="H1183" i="13"/>
  <c r="G1183" i="13"/>
  <c r="F1183" i="13"/>
  <c r="E1183" i="13"/>
  <c r="D1183" i="13"/>
  <c r="C1183" i="13"/>
  <c r="B1183" i="13"/>
  <c r="A1183" i="13"/>
  <c r="P1182" i="13"/>
  <c r="O1182" i="13"/>
  <c r="N1182" i="13"/>
  <c r="M1182" i="13"/>
  <c r="L1182" i="13"/>
  <c r="K1182" i="13"/>
  <c r="J1182" i="13"/>
  <c r="I1182" i="13"/>
  <c r="H1182" i="13"/>
  <c r="G1182" i="13"/>
  <c r="F1182" i="13"/>
  <c r="E1182" i="13"/>
  <c r="D1182" i="13"/>
  <c r="C1182" i="13"/>
  <c r="B1182" i="13"/>
  <c r="A1182" i="13"/>
  <c r="P1181" i="13"/>
  <c r="O1181" i="13"/>
  <c r="N1181" i="13"/>
  <c r="M1181" i="13"/>
  <c r="L1181" i="13"/>
  <c r="K1181" i="13"/>
  <c r="J1181" i="13"/>
  <c r="I1181" i="13"/>
  <c r="H1181" i="13"/>
  <c r="G1181" i="13"/>
  <c r="F1181" i="13"/>
  <c r="E1181" i="13"/>
  <c r="D1181" i="13"/>
  <c r="C1181" i="13"/>
  <c r="B1181" i="13"/>
  <c r="A1181" i="13"/>
  <c r="P1180" i="13"/>
  <c r="O1180" i="13"/>
  <c r="N1180" i="13"/>
  <c r="M1180" i="13"/>
  <c r="L1180" i="13"/>
  <c r="K1180" i="13"/>
  <c r="J1180" i="13"/>
  <c r="I1180" i="13"/>
  <c r="H1180" i="13"/>
  <c r="G1180" i="13"/>
  <c r="F1180" i="13"/>
  <c r="E1180" i="13"/>
  <c r="D1180" i="13"/>
  <c r="C1180" i="13"/>
  <c r="B1180" i="13"/>
  <c r="A1180" i="13"/>
  <c r="P1179" i="13"/>
  <c r="O1179" i="13"/>
  <c r="N1179" i="13"/>
  <c r="M1179" i="13"/>
  <c r="L1179" i="13"/>
  <c r="K1179" i="13"/>
  <c r="J1179" i="13"/>
  <c r="I1179" i="13"/>
  <c r="H1179" i="13"/>
  <c r="G1179" i="13"/>
  <c r="F1179" i="13"/>
  <c r="E1179" i="13"/>
  <c r="D1179" i="13"/>
  <c r="C1179" i="13"/>
  <c r="B1179" i="13"/>
  <c r="A1179" i="13"/>
  <c r="P1178" i="13"/>
  <c r="O1178" i="13"/>
  <c r="N1178" i="13"/>
  <c r="M1178" i="13"/>
  <c r="L1178" i="13"/>
  <c r="K1178" i="13"/>
  <c r="J1178" i="13"/>
  <c r="I1178" i="13"/>
  <c r="H1178" i="13"/>
  <c r="G1178" i="13"/>
  <c r="F1178" i="13"/>
  <c r="E1178" i="13"/>
  <c r="D1178" i="13"/>
  <c r="C1178" i="13"/>
  <c r="B1178" i="13"/>
  <c r="A1178" i="13"/>
  <c r="P1177" i="13"/>
  <c r="O1177" i="13"/>
  <c r="N1177" i="13"/>
  <c r="M1177" i="13"/>
  <c r="L1177" i="13"/>
  <c r="K1177" i="13"/>
  <c r="J1177" i="13"/>
  <c r="I1177" i="13"/>
  <c r="H1177" i="13"/>
  <c r="G1177" i="13"/>
  <c r="F1177" i="13"/>
  <c r="E1177" i="13"/>
  <c r="D1177" i="13"/>
  <c r="C1177" i="13"/>
  <c r="B1177" i="13"/>
  <c r="A1177" i="13"/>
  <c r="P1176" i="13"/>
  <c r="O1176" i="13"/>
  <c r="N1176" i="13"/>
  <c r="M1176" i="13"/>
  <c r="L1176" i="13"/>
  <c r="K1176" i="13"/>
  <c r="J1176" i="13"/>
  <c r="I1176" i="13"/>
  <c r="H1176" i="13"/>
  <c r="G1176" i="13"/>
  <c r="F1176" i="13"/>
  <c r="E1176" i="13"/>
  <c r="D1176" i="13"/>
  <c r="C1176" i="13"/>
  <c r="B1176" i="13"/>
  <c r="A1176" i="13"/>
  <c r="P1175" i="13"/>
  <c r="O1175" i="13"/>
  <c r="N1175" i="13"/>
  <c r="M1175" i="13"/>
  <c r="L1175" i="13"/>
  <c r="K1175" i="13"/>
  <c r="J1175" i="13"/>
  <c r="I1175" i="13"/>
  <c r="H1175" i="13"/>
  <c r="G1175" i="13"/>
  <c r="F1175" i="13"/>
  <c r="E1175" i="13"/>
  <c r="D1175" i="13"/>
  <c r="C1175" i="13"/>
  <c r="B1175" i="13"/>
  <c r="A1175" i="13"/>
  <c r="P1174" i="13"/>
  <c r="O1174" i="13"/>
  <c r="N1174" i="13"/>
  <c r="M1174" i="13"/>
  <c r="L1174" i="13"/>
  <c r="K1174" i="13"/>
  <c r="J1174" i="13"/>
  <c r="I1174" i="13"/>
  <c r="H1174" i="13"/>
  <c r="G1174" i="13"/>
  <c r="F1174" i="13"/>
  <c r="E1174" i="13"/>
  <c r="D1174" i="13"/>
  <c r="C1174" i="13"/>
  <c r="B1174" i="13"/>
  <c r="A1174" i="13"/>
  <c r="P1173" i="13"/>
  <c r="O1173" i="13"/>
  <c r="N1173" i="13"/>
  <c r="M1173" i="13"/>
  <c r="L1173" i="13"/>
  <c r="K1173" i="13"/>
  <c r="J1173" i="13"/>
  <c r="I1173" i="13"/>
  <c r="H1173" i="13"/>
  <c r="G1173" i="13"/>
  <c r="F1173" i="13"/>
  <c r="E1173" i="13"/>
  <c r="D1173" i="13"/>
  <c r="C1173" i="13"/>
  <c r="B1173" i="13"/>
  <c r="A1173" i="13"/>
  <c r="P1172" i="13"/>
  <c r="O1172" i="13"/>
  <c r="N1172" i="13"/>
  <c r="M1172" i="13"/>
  <c r="L1172" i="13"/>
  <c r="K1172" i="13"/>
  <c r="J1172" i="13"/>
  <c r="I1172" i="13"/>
  <c r="H1172" i="13"/>
  <c r="G1172" i="13"/>
  <c r="F1172" i="13"/>
  <c r="E1172" i="13"/>
  <c r="D1172" i="13"/>
  <c r="C1172" i="13"/>
  <c r="B1172" i="13"/>
  <c r="A1172" i="13"/>
  <c r="P1171" i="13"/>
  <c r="O1171" i="13"/>
  <c r="N1171" i="13"/>
  <c r="M1171" i="13"/>
  <c r="L1171" i="13"/>
  <c r="K1171" i="13"/>
  <c r="J1171" i="13"/>
  <c r="I1171" i="13"/>
  <c r="H1171" i="13"/>
  <c r="G1171" i="13"/>
  <c r="F1171" i="13"/>
  <c r="E1171" i="13"/>
  <c r="D1171" i="13"/>
  <c r="C1171" i="13"/>
  <c r="B1171" i="13"/>
  <c r="A1171" i="13"/>
  <c r="P1170" i="13"/>
  <c r="O1170" i="13"/>
  <c r="N1170" i="13"/>
  <c r="M1170" i="13"/>
  <c r="L1170" i="13"/>
  <c r="K1170" i="13"/>
  <c r="J1170" i="13"/>
  <c r="I1170" i="13"/>
  <c r="H1170" i="13"/>
  <c r="G1170" i="13"/>
  <c r="F1170" i="13"/>
  <c r="E1170" i="13"/>
  <c r="D1170" i="13"/>
  <c r="C1170" i="13"/>
  <c r="B1170" i="13"/>
  <c r="A1170" i="13"/>
  <c r="P1169" i="13"/>
  <c r="O1169" i="13"/>
  <c r="N1169" i="13"/>
  <c r="M1169" i="13"/>
  <c r="L1169" i="13"/>
  <c r="K1169" i="13"/>
  <c r="J1169" i="13"/>
  <c r="I1169" i="13"/>
  <c r="H1169" i="13"/>
  <c r="G1169" i="13"/>
  <c r="F1169" i="13"/>
  <c r="E1169" i="13"/>
  <c r="D1169" i="13"/>
  <c r="C1169" i="13"/>
  <c r="B1169" i="13"/>
  <c r="A1169" i="13"/>
  <c r="P1168" i="13"/>
  <c r="O1168" i="13"/>
  <c r="N1168" i="13"/>
  <c r="M1168" i="13"/>
  <c r="L1168" i="13"/>
  <c r="K1168" i="13"/>
  <c r="J1168" i="13"/>
  <c r="I1168" i="13"/>
  <c r="H1168" i="13"/>
  <c r="G1168" i="13"/>
  <c r="F1168" i="13"/>
  <c r="E1168" i="13"/>
  <c r="D1168" i="13"/>
  <c r="C1168" i="13"/>
  <c r="B1168" i="13"/>
  <c r="A1168" i="13"/>
  <c r="P1167" i="13"/>
  <c r="O1167" i="13"/>
  <c r="N1167" i="13"/>
  <c r="M1167" i="13"/>
  <c r="L1167" i="13"/>
  <c r="K1167" i="13"/>
  <c r="J1167" i="13"/>
  <c r="I1167" i="13"/>
  <c r="H1167" i="13"/>
  <c r="G1167" i="13"/>
  <c r="F1167" i="13"/>
  <c r="E1167" i="13"/>
  <c r="D1167" i="13"/>
  <c r="C1167" i="13"/>
  <c r="B1167" i="13"/>
  <c r="A1167" i="13"/>
  <c r="P1166" i="13"/>
  <c r="O1166" i="13"/>
  <c r="N1166" i="13"/>
  <c r="M1166" i="13"/>
  <c r="L1166" i="13"/>
  <c r="K1166" i="13"/>
  <c r="J1166" i="13"/>
  <c r="I1166" i="13"/>
  <c r="H1166" i="13"/>
  <c r="G1166" i="13"/>
  <c r="F1166" i="13"/>
  <c r="E1166" i="13"/>
  <c r="D1166" i="13"/>
  <c r="C1166" i="13"/>
  <c r="B1166" i="13"/>
  <c r="A1166" i="13"/>
  <c r="P1165" i="13"/>
  <c r="O1165" i="13"/>
  <c r="N1165" i="13"/>
  <c r="M1165" i="13"/>
  <c r="L1165" i="13"/>
  <c r="K1165" i="13"/>
  <c r="J1165" i="13"/>
  <c r="I1165" i="13"/>
  <c r="H1165" i="13"/>
  <c r="G1165" i="13"/>
  <c r="F1165" i="13"/>
  <c r="E1165" i="13"/>
  <c r="D1165" i="13"/>
  <c r="C1165" i="13"/>
  <c r="B1165" i="13"/>
  <c r="A1165" i="13"/>
  <c r="P1164" i="13"/>
  <c r="O1164" i="13"/>
  <c r="N1164" i="13"/>
  <c r="M1164" i="13"/>
  <c r="L1164" i="13"/>
  <c r="K1164" i="13"/>
  <c r="J1164" i="13"/>
  <c r="I1164" i="13"/>
  <c r="H1164" i="13"/>
  <c r="G1164" i="13"/>
  <c r="F1164" i="13"/>
  <c r="E1164" i="13"/>
  <c r="D1164" i="13"/>
  <c r="C1164" i="13"/>
  <c r="B1164" i="13"/>
  <c r="A1164" i="13"/>
  <c r="P1163" i="13"/>
  <c r="O1163" i="13"/>
  <c r="N1163" i="13"/>
  <c r="M1163" i="13"/>
  <c r="L1163" i="13"/>
  <c r="K1163" i="13"/>
  <c r="J1163" i="13"/>
  <c r="I1163" i="13"/>
  <c r="H1163" i="13"/>
  <c r="G1163" i="13"/>
  <c r="F1163" i="13"/>
  <c r="E1163" i="13"/>
  <c r="D1163" i="13"/>
  <c r="C1163" i="13"/>
  <c r="B1163" i="13"/>
  <c r="A1163" i="13"/>
  <c r="P1162" i="13"/>
  <c r="O1162" i="13"/>
  <c r="N1162" i="13"/>
  <c r="M1162" i="13"/>
  <c r="L1162" i="13"/>
  <c r="K1162" i="13"/>
  <c r="J1162" i="13"/>
  <c r="I1162" i="13"/>
  <c r="H1162" i="13"/>
  <c r="G1162" i="13"/>
  <c r="F1162" i="13"/>
  <c r="E1162" i="13"/>
  <c r="D1162" i="13"/>
  <c r="C1162" i="13"/>
  <c r="B1162" i="13"/>
  <c r="A1162" i="13"/>
  <c r="P1161" i="13"/>
  <c r="O1161" i="13"/>
  <c r="N1161" i="13"/>
  <c r="M1161" i="13"/>
  <c r="L1161" i="13"/>
  <c r="K1161" i="13"/>
  <c r="J1161" i="13"/>
  <c r="I1161" i="13"/>
  <c r="H1161" i="13"/>
  <c r="G1161" i="13"/>
  <c r="F1161" i="13"/>
  <c r="E1161" i="13"/>
  <c r="D1161" i="13"/>
  <c r="C1161" i="13"/>
  <c r="B1161" i="13"/>
  <c r="A1161" i="13"/>
  <c r="P1160" i="13"/>
  <c r="O1160" i="13"/>
  <c r="N1160" i="13"/>
  <c r="M1160" i="13"/>
  <c r="L1160" i="13"/>
  <c r="K1160" i="13"/>
  <c r="J1160" i="13"/>
  <c r="I1160" i="13"/>
  <c r="H1160" i="13"/>
  <c r="G1160" i="13"/>
  <c r="F1160" i="13"/>
  <c r="E1160" i="13"/>
  <c r="D1160" i="13"/>
  <c r="C1160" i="13"/>
  <c r="B1160" i="13"/>
  <c r="A1160" i="13"/>
  <c r="P1159" i="13"/>
  <c r="O1159" i="13"/>
  <c r="N1159" i="13"/>
  <c r="M1159" i="13"/>
  <c r="L1159" i="13"/>
  <c r="K1159" i="13"/>
  <c r="J1159" i="13"/>
  <c r="I1159" i="13"/>
  <c r="H1159" i="13"/>
  <c r="G1159" i="13"/>
  <c r="F1159" i="13"/>
  <c r="E1159" i="13"/>
  <c r="D1159" i="13"/>
  <c r="C1159" i="13"/>
  <c r="B1159" i="13"/>
  <c r="A1159" i="13"/>
  <c r="P1158" i="13"/>
  <c r="O1158" i="13"/>
  <c r="N1158" i="13"/>
  <c r="M1158" i="13"/>
  <c r="L1158" i="13"/>
  <c r="K1158" i="13"/>
  <c r="J1158" i="13"/>
  <c r="I1158" i="13"/>
  <c r="H1158" i="13"/>
  <c r="G1158" i="13"/>
  <c r="F1158" i="13"/>
  <c r="E1158" i="13"/>
  <c r="D1158" i="13"/>
  <c r="C1158" i="13"/>
  <c r="B1158" i="13"/>
  <c r="A1158" i="13"/>
  <c r="P1157" i="13"/>
  <c r="O1157" i="13"/>
  <c r="N1157" i="13"/>
  <c r="M1157" i="13"/>
  <c r="L1157" i="13"/>
  <c r="K1157" i="13"/>
  <c r="J1157" i="13"/>
  <c r="I1157" i="13"/>
  <c r="H1157" i="13"/>
  <c r="G1157" i="13"/>
  <c r="F1157" i="13"/>
  <c r="E1157" i="13"/>
  <c r="D1157" i="13"/>
  <c r="C1157" i="13"/>
  <c r="B1157" i="13"/>
  <c r="A1157" i="13"/>
  <c r="P1156" i="13"/>
  <c r="O1156" i="13"/>
  <c r="N1156" i="13"/>
  <c r="M1156" i="13"/>
  <c r="L1156" i="13"/>
  <c r="K1156" i="13"/>
  <c r="J1156" i="13"/>
  <c r="I1156" i="13"/>
  <c r="H1156" i="13"/>
  <c r="G1156" i="13"/>
  <c r="F1156" i="13"/>
  <c r="E1156" i="13"/>
  <c r="D1156" i="13"/>
  <c r="C1156" i="13"/>
  <c r="B1156" i="13"/>
  <c r="A1156" i="13"/>
  <c r="P1155" i="13"/>
  <c r="O1155" i="13"/>
  <c r="N1155" i="13"/>
  <c r="M1155" i="13"/>
  <c r="L1155" i="13"/>
  <c r="K1155" i="13"/>
  <c r="J1155" i="13"/>
  <c r="I1155" i="13"/>
  <c r="H1155" i="13"/>
  <c r="G1155" i="13"/>
  <c r="F1155" i="13"/>
  <c r="E1155" i="13"/>
  <c r="D1155" i="13"/>
  <c r="C1155" i="13"/>
  <c r="B1155" i="13"/>
  <c r="A1155" i="13"/>
  <c r="P1154" i="13"/>
  <c r="O1154" i="13"/>
  <c r="N1154" i="13"/>
  <c r="M1154" i="13"/>
  <c r="L1154" i="13"/>
  <c r="K1154" i="13"/>
  <c r="J1154" i="13"/>
  <c r="I1154" i="13"/>
  <c r="H1154" i="13"/>
  <c r="G1154" i="13"/>
  <c r="F1154" i="13"/>
  <c r="E1154" i="13"/>
  <c r="D1154" i="13"/>
  <c r="C1154" i="13"/>
  <c r="B1154" i="13"/>
  <c r="A1154" i="13"/>
  <c r="P1153" i="13"/>
  <c r="O1153" i="13"/>
  <c r="N1153" i="13"/>
  <c r="M1153" i="13"/>
  <c r="L1153" i="13"/>
  <c r="K1153" i="13"/>
  <c r="J1153" i="13"/>
  <c r="I1153" i="13"/>
  <c r="H1153" i="13"/>
  <c r="G1153" i="13"/>
  <c r="F1153" i="13"/>
  <c r="E1153" i="13"/>
  <c r="D1153" i="13"/>
  <c r="C1153" i="13"/>
  <c r="B1153" i="13"/>
  <c r="A1153" i="13"/>
  <c r="P1152" i="13"/>
  <c r="O1152" i="13"/>
  <c r="N1152" i="13"/>
  <c r="M1152" i="13"/>
  <c r="L1152" i="13"/>
  <c r="K1152" i="13"/>
  <c r="J1152" i="13"/>
  <c r="I1152" i="13"/>
  <c r="H1152" i="13"/>
  <c r="G1152" i="13"/>
  <c r="F1152" i="13"/>
  <c r="E1152" i="13"/>
  <c r="D1152" i="13"/>
  <c r="C1152" i="13"/>
  <c r="B1152" i="13"/>
  <c r="A1152" i="13"/>
  <c r="P1151" i="13"/>
  <c r="O1151" i="13"/>
  <c r="N1151" i="13"/>
  <c r="M1151" i="13"/>
  <c r="L1151" i="13"/>
  <c r="K1151" i="13"/>
  <c r="J1151" i="13"/>
  <c r="I1151" i="13"/>
  <c r="H1151" i="13"/>
  <c r="G1151" i="13"/>
  <c r="F1151" i="13"/>
  <c r="E1151" i="13"/>
  <c r="D1151" i="13"/>
  <c r="C1151" i="13"/>
  <c r="B1151" i="13"/>
  <c r="A1151" i="13"/>
  <c r="P1150" i="13"/>
  <c r="O1150" i="13"/>
  <c r="N1150" i="13"/>
  <c r="M1150" i="13"/>
  <c r="L1150" i="13"/>
  <c r="K1150" i="13"/>
  <c r="J1150" i="13"/>
  <c r="I1150" i="13"/>
  <c r="H1150" i="13"/>
  <c r="G1150" i="13"/>
  <c r="F1150" i="13"/>
  <c r="E1150" i="13"/>
  <c r="D1150" i="13"/>
  <c r="C1150" i="13"/>
  <c r="B1150" i="13"/>
  <c r="A1150" i="13"/>
  <c r="P1149" i="13"/>
  <c r="O1149" i="13"/>
  <c r="N1149" i="13"/>
  <c r="M1149" i="13"/>
  <c r="L1149" i="13"/>
  <c r="K1149" i="13"/>
  <c r="J1149" i="13"/>
  <c r="I1149" i="13"/>
  <c r="H1149" i="13"/>
  <c r="G1149" i="13"/>
  <c r="F1149" i="13"/>
  <c r="E1149" i="13"/>
  <c r="D1149" i="13"/>
  <c r="C1149" i="13"/>
  <c r="B1149" i="13"/>
  <c r="A1149" i="13"/>
  <c r="P1148" i="13"/>
  <c r="O1148" i="13"/>
  <c r="N1148" i="13"/>
  <c r="M1148" i="13"/>
  <c r="L1148" i="13"/>
  <c r="K1148" i="13"/>
  <c r="J1148" i="13"/>
  <c r="I1148" i="13"/>
  <c r="H1148" i="13"/>
  <c r="G1148" i="13"/>
  <c r="F1148" i="13"/>
  <c r="E1148" i="13"/>
  <c r="D1148" i="13"/>
  <c r="C1148" i="13"/>
  <c r="B1148" i="13"/>
  <c r="A1148" i="13"/>
  <c r="P1147" i="13"/>
  <c r="O1147" i="13"/>
  <c r="N1147" i="13"/>
  <c r="M1147" i="13"/>
  <c r="L1147" i="13"/>
  <c r="K1147" i="13"/>
  <c r="J1147" i="13"/>
  <c r="I1147" i="13"/>
  <c r="H1147" i="13"/>
  <c r="G1147" i="13"/>
  <c r="F1147" i="13"/>
  <c r="E1147" i="13"/>
  <c r="D1147" i="13"/>
  <c r="C1147" i="13"/>
  <c r="B1147" i="13"/>
  <c r="A1147" i="13"/>
  <c r="P1146" i="13"/>
  <c r="O1146" i="13"/>
  <c r="N1146" i="13"/>
  <c r="M1146" i="13"/>
  <c r="L1146" i="13"/>
  <c r="K1146" i="13"/>
  <c r="J1146" i="13"/>
  <c r="I1146" i="13"/>
  <c r="H1146" i="13"/>
  <c r="G1146" i="13"/>
  <c r="F1146" i="13"/>
  <c r="E1146" i="13"/>
  <c r="D1146" i="13"/>
  <c r="C1146" i="13"/>
  <c r="B1146" i="13"/>
  <c r="A1146" i="13"/>
  <c r="P1145" i="13"/>
  <c r="O1145" i="13"/>
  <c r="N1145" i="13"/>
  <c r="M1145" i="13"/>
  <c r="L1145" i="13"/>
  <c r="K1145" i="13"/>
  <c r="J1145" i="13"/>
  <c r="I1145" i="13"/>
  <c r="H1145" i="13"/>
  <c r="G1145" i="13"/>
  <c r="F1145" i="13"/>
  <c r="E1145" i="13"/>
  <c r="D1145" i="13"/>
  <c r="C1145" i="13"/>
  <c r="B1145" i="13"/>
  <c r="A1145" i="13"/>
  <c r="P1144" i="13"/>
  <c r="O1144" i="13"/>
  <c r="N1144" i="13"/>
  <c r="M1144" i="13"/>
  <c r="L1144" i="13"/>
  <c r="K1144" i="13"/>
  <c r="J1144" i="13"/>
  <c r="I1144" i="13"/>
  <c r="H1144" i="13"/>
  <c r="G1144" i="13"/>
  <c r="F1144" i="13"/>
  <c r="E1144" i="13"/>
  <c r="D1144" i="13"/>
  <c r="C1144" i="13"/>
  <c r="B1144" i="13"/>
  <c r="A1144" i="13"/>
  <c r="P1143" i="13"/>
  <c r="O1143" i="13"/>
  <c r="N1143" i="13"/>
  <c r="M1143" i="13"/>
  <c r="L1143" i="13"/>
  <c r="K1143" i="13"/>
  <c r="J1143" i="13"/>
  <c r="I1143" i="13"/>
  <c r="H1143" i="13"/>
  <c r="G1143" i="13"/>
  <c r="F1143" i="13"/>
  <c r="E1143" i="13"/>
  <c r="D1143" i="13"/>
  <c r="C1143" i="13"/>
  <c r="B1143" i="13"/>
  <c r="A1143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C1142" i="13"/>
  <c r="B1142" i="13"/>
  <c r="A1142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C1141" i="13"/>
  <c r="B1141" i="13"/>
  <c r="A1141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C1140" i="13"/>
  <c r="B1140" i="13"/>
  <c r="A1140" i="13"/>
  <c r="P1139" i="13"/>
  <c r="O1139" i="13"/>
  <c r="N1139" i="13"/>
  <c r="M1139" i="13"/>
  <c r="L1139" i="13"/>
  <c r="K1139" i="13"/>
  <c r="J1139" i="13"/>
  <c r="I1139" i="13"/>
  <c r="H1139" i="13"/>
  <c r="G1139" i="13"/>
  <c r="F1139" i="13"/>
  <c r="E1139" i="13"/>
  <c r="D1139" i="13"/>
  <c r="C1139" i="13"/>
  <c r="B1139" i="13"/>
  <c r="A1139" i="13"/>
  <c r="P1138" i="13"/>
  <c r="O1138" i="13"/>
  <c r="N1138" i="13"/>
  <c r="M1138" i="13"/>
  <c r="L1138" i="13"/>
  <c r="K1138" i="13"/>
  <c r="J1138" i="13"/>
  <c r="I1138" i="13"/>
  <c r="H1138" i="13"/>
  <c r="G1138" i="13"/>
  <c r="F1138" i="13"/>
  <c r="E1138" i="13"/>
  <c r="D1138" i="13"/>
  <c r="C1138" i="13"/>
  <c r="B1138" i="13"/>
  <c r="A1138" i="13"/>
  <c r="P1137" i="13"/>
  <c r="O1137" i="13"/>
  <c r="N1137" i="13"/>
  <c r="M1137" i="13"/>
  <c r="L1137" i="13"/>
  <c r="K1137" i="13"/>
  <c r="J1137" i="13"/>
  <c r="I1137" i="13"/>
  <c r="H1137" i="13"/>
  <c r="G1137" i="13"/>
  <c r="F1137" i="13"/>
  <c r="E1137" i="13"/>
  <c r="D1137" i="13"/>
  <c r="C1137" i="13"/>
  <c r="B1137" i="13"/>
  <c r="A1137" i="13"/>
  <c r="P1136" i="13"/>
  <c r="O1136" i="13"/>
  <c r="N1136" i="13"/>
  <c r="M1136" i="13"/>
  <c r="L1136" i="13"/>
  <c r="K1136" i="13"/>
  <c r="J1136" i="13"/>
  <c r="I1136" i="13"/>
  <c r="H1136" i="13"/>
  <c r="G1136" i="13"/>
  <c r="F1136" i="13"/>
  <c r="E1136" i="13"/>
  <c r="D1136" i="13"/>
  <c r="C1136" i="13"/>
  <c r="B1136" i="13"/>
  <c r="A1136" i="13"/>
  <c r="P1135" i="13"/>
  <c r="O1135" i="13"/>
  <c r="N1135" i="13"/>
  <c r="M1135" i="13"/>
  <c r="L1135" i="13"/>
  <c r="K1135" i="13"/>
  <c r="J1135" i="13"/>
  <c r="I1135" i="13"/>
  <c r="H1135" i="13"/>
  <c r="G1135" i="13"/>
  <c r="F1135" i="13"/>
  <c r="E1135" i="13"/>
  <c r="D1135" i="13"/>
  <c r="C1135" i="13"/>
  <c r="B1135" i="13"/>
  <c r="A1135" i="13"/>
  <c r="P1134" i="13"/>
  <c r="O1134" i="13"/>
  <c r="N1134" i="13"/>
  <c r="M1134" i="13"/>
  <c r="L1134" i="13"/>
  <c r="K1134" i="13"/>
  <c r="J1134" i="13"/>
  <c r="I1134" i="13"/>
  <c r="H1134" i="13"/>
  <c r="G1134" i="13"/>
  <c r="F1134" i="13"/>
  <c r="E1134" i="13"/>
  <c r="D1134" i="13"/>
  <c r="C1134" i="13"/>
  <c r="B1134" i="13"/>
  <c r="A1134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C1133" i="13"/>
  <c r="B1133" i="13"/>
  <c r="A1133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C1132" i="13"/>
  <c r="B1132" i="13"/>
  <c r="A1132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C1131" i="13"/>
  <c r="B1131" i="13"/>
  <c r="A1131" i="13"/>
  <c r="P1130" i="13"/>
  <c r="O1130" i="13"/>
  <c r="N1130" i="13"/>
  <c r="M1130" i="13"/>
  <c r="L1130" i="13"/>
  <c r="K1130" i="13"/>
  <c r="J1130" i="13"/>
  <c r="I1130" i="13"/>
  <c r="H1130" i="13"/>
  <c r="G1130" i="13"/>
  <c r="F1130" i="13"/>
  <c r="E1130" i="13"/>
  <c r="D1130" i="13"/>
  <c r="C1130" i="13"/>
  <c r="B1130" i="13"/>
  <c r="A1130" i="13"/>
  <c r="P1129" i="13"/>
  <c r="O1129" i="13"/>
  <c r="N1129" i="13"/>
  <c r="M1129" i="13"/>
  <c r="L1129" i="13"/>
  <c r="K1129" i="13"/>
  <c r="J1129" i="13"/>
  <c r="I1129" i="13"/>
  <c r="H1129" i="13"/>
  <c r="G1129" i="13"/>
  <c r="F1129" i="13"/>
  <c r="E1129" i="13"/>
  <c r="D1129" i="13"/>
  <c r="C1129" i="13"/>
  <c r="B1129" i="13"/>
  <c r="A1129" i="13"/>
  <c r="P1128" i="13"/>
  <c r="O1128" i="13"/>
  <c r="N1128" i="13"/>
  <c r="M1128" i="13"/>
  <c r="L1128" i="13"/>
  <c r="K1128" i="13"/>
  <c r="J1128" i="13"/>
  <c r="I1128" i="13"/>
  <c r="H1128" i="13"/>
  <c r="G1128" i="13"/>
  <c r="F1128" i="13"/>
  <c r="E1128" i="13"/>
  <c r="D1128" i="13"/>
  <c r="C1128" i="13"/>
  <c r="B1128" i="13"/>
  <c r="A1128" i="13"/>
  <c r="P1127" i="13"/>
  <c r="O1127" i="13"/>
  <c r="N1127" i="13"/>
  <c r="M1127" i="13"/>
  <c r="L1127" i="13"/>
  <c r="K1127" i="13"/>
  <c r="J1127" i="13"/>
  <c r="I1127" i="13"/>
  <c r="H1127" i="13"/>
  <c r="G1127" i="13"/>
  <c r="F1127" i="13"/>
  <c r="E1127" i="13"/>
  <c r="D1127" i="13"/>
  <c r="C1127" i="13"/>
  <c r="B1127" i="13"/>
  <c r="A1127" i="13"/>
  <c r="P1126" i="13"/>
  <c r="O1126" i="13"/>
  <c r="N1126" i="13"/>
  <c r="M1126" i="13"/>
  <c r="L1126" i="13"/>
  <c r="K1126" i="13"/>
  <c r="J1126" i="13"/>
  <c r="I1126" i="13"/>
  <c r="H1126" i="13"/>
  <c r="G1126" i="13"/>
  <c r="F1126" i="13"/>
  <c r="E1126" i="13"/>
  <c r="D1126" i="13"/>
  <c r="C1126" i="13"/>
  <c r="B1126" i="13"/>
  <c r="A1126" i="13"/>
  <c r="P1125" i="13"/>
  <c r="O1125" i="13"/>
  <c r="N1125" i="13"/>
  <c r="M1125" i="13"/>
  <c r="L1125" i="13"/>
  <c r="K1125" i="13"/>
  <c r="J1125" i="13"/>
  <c r="I1125" i="13"/>
  <c r="H1125" i="13"/>
  <c r="G1125" i="13"/>
  <c r="F1125" i="13"/>
  <c r="E1125" i="13"/>
  <c r="D1125" i="13"/>
  <c r="C1125" i="13"/>
  <c r="B1125" i="13"/>
  <c r="A1125" i="13"/>
  <c r="P1124" i="13"/>
  <c r="O1124" i="13"/>
  <c r="N1124" i="13"/>
  <c r="M1124" i="13"/>
  <c r="L1124" i="13"/>
  <c r="K1124" i="13"/>
  <c r="J1124" i="13"/>
  <c r="I1124" i="13"/>
  <c r="H1124" i="13"/>
  <c r="G1124" i="13"/>
  <c r="F1124" i="13"/>
  <c r="E1124" i="13"/>
  <c r="D1124" i="13"/>
  <c r="C1124" i="13"/>
  <c r="B1124" i="13"/>
  <c r="A1124" i="13"/>
  <c r="P1123" i="13"/>
  <c r="O1123" i="13"/>
  <c r="N1123" i="13"/>
  <c r="M1123" i="13"/>
  <c r="L1123" i="13"/>
  <c r="K1123" i="13"/>
  <c r="J1123" i="13"/>
  <c r="I1123" i="13"/>
  <c r="H1123" i="13"/>
  <c r="G1123" i="13"/>
  <c r="F1123" i="13"/>
  <c r="E1123" i="13"/>
  <c r="D1123" i="13"/>
  <c r="C1123" i="13"/>
  <c r="B1123" i="13"/>
  <c r="A1123" i="13"/>
  <c r="P1122" i="13"/>
  <c r="O1122" i="13"/>
  <c r="N1122" i="13"/>
  <c r="M1122" i="13"/>
  <c r="L1122" i="13"/>
  <c r="K1122" i="13"/>
  <c r="J1122" i="13"/>
  <c r="I1122" i="13"/>
  <c r="H1122" i="13"/>
  <c r="G1122" i="13"/>
  <c r="F1122" i="13"/>
  <c r="E1122" i="13"/>
  <c r="D1122" i="13"/>
  <c r="C1122" i="13"/>
  <c r="B1122" i="13"/>
  <c r="A1122" i="13"/>
  <c r="P1121" i="13"/>
  <c r="O1121" i="13"/>
  <c r="N1121" i="13"/>
  <c r="M1121" i="13"/>
  <c r="L1121" i="13"/>
  <c r="K1121" i="13"/>
  <c r="J1121" i="13"/>
  <c r="I1121" i="13"/>
  <c r="H1121" i="13"/>
  <c r="G1121" i="13"/>
  <c r="F1121" i="13"/>
  <c r="E1121" i="13"/>
  <c r="D1121" i="13"/>
  <c r="C1121" i="13"/>
  <c r="B1121" i="13"/>
  <c r="A1121" i="13"/>
  <c r="P1120" i="13"/>
  <c r="O1120" i="13"/>
  <c r="N1120" i="13"/>
  <c r="M1120" i="13"/>
  <c r="L1120" i="13"/>
  <c r="K1120" i="13"/>
  <c r="J1120" i="13"/>
  <c r="I1120" i="13"/>
  <c r="H1120" i="13"/>
  <c r="G1120" i="13"/>
  <c r="F1120" i="13"/>
  <c r="E1120" i="13"/>
  <c r="D1120" i="13"/>
  <c r="C1120" i="13"/>
  <c r="B1120" i="13"/>
  <c r="A1120" i="13"/>
  <c r="P1119" i="13"/>
  <c r="O1119" i="13"/>
  <c r="N1119" i="13"/>
  <c r="M1119" i="13"/>
  <c r="L1119" i="13"/>
  <c r="K1119" i="13"/>
  <c r="J1119" i="13"/>
  <c r="I1119" i="13"/>
  <c r="H1119" i="13"/>
  <c r="G1119" i="13"/>
  <c r="F1119" i="13"/>
  <c r="E1119" i="13"/>
  <c r="D1119" i="13"/>
  <c r="C1119" i="13"/>
  <c r="B1119" i="13"/>
  <c r="A1119" i="13"/>
  <c r="P1118" i="13"/>
  <c r="O1118" i="13"/>
  <c r="N1118" i="13"/>
  <c r="M1118" i="13"/>
  <c r="L1118" i="13"/>
  <c r="K1118" i="13"/>
  <c r="J1118" i="13"/>
  <c r="I1118" i="13"/>
  <c r="H1118" i="13"/>
  <c r="G1118" i="13"/>
  <c r="F1118" i="13"/>
  <c r="E1118" i="13"/>
  <c r="D1118" i="13"/>
  <c r="C1118" i="13"/>
  <c r="B1118" i="13"/>
  <c r="A1118" i="13"/>
  <c r="P1117" i="13"/>
  <c r="O1117" i="13"/>
  <c r="N1117" i="13"/>
  <c r="M1117" i="13"/>
  <c r="L1117" i="13"/>
  <c r="K1117" i="13"/>
  <c r="J1117" i="13"/>
  <c r="I1117" i="13"/>
  <c r="H1117" i="13"/>
  <c r="G1117" i="13"/>
  <c r="F1117" i="13"/>
  <c r="E1117" i="13"/>
  <c r="D1117" i="13"/>
  <c r="C1117" i="13"/>
  <c r="B1117" i="13"/>
  <c r="A1117" i="13"/>
  <c r="P1116" i="13"/>
  <c r="O1116" i="13"/>
  <c r="N1116" i="13"/>
  <c r="M1116" i="13"/>
  <c r="L1116" i="13"/>
  <c r="K1116" i="13"/>
  <c r="J1116" i="13"/>
  <c r="I1116" i="13"/>
  <c r="H1116" i="13"/>
  <c r="G1116" i="13"/>
  <c r="F1116" i="13"/>
  <c r="E1116" i="13"/>
  <c r="D1116" i="13"/>
  <c r="C1116" i="13"/>
  <c r="B1116" i="13"/>
  <c r="A1116" i="13"/>
  <c r="P1115" i="13"/>
  <c r="O1115" i="13"/>
  <c r="N1115" i="13"/>
  <c r="M1115" i="13"/>
  <c r="L1115" i="13"/>
  <c r="K1115" i="13"/>
  <c r="J1115" i="13"/>
  <c r="I1115" i="13"/>
  <c r="H1115" i="13"/>
  <c r="G1115" i="13"/>
  <c r="F1115" i="13"/>
  <c r="E1115" i="13"/>
  <c r="D1115" i="13"/>
  <c r="C1115" i="13"/>
  <c r="B1115" i="13"/>
  <c r="A1115" i="13"/>
  <c r="P1114" i="13"/>
  <c r="O1114" i="13"/>
  <c r="N1114" i="13"/>
  <c r="M1114" i="13"/>
  <c r="L1114" i="13"/>
  <c r="K1114" i="13"/>
  <c r="J1114" i="13"/>
  <c r="I1114" i="13"/>
  <c r="H1114" i="13"/>
  <c r="G1114" i="13"/>
  <c r="F1114" i="13"/>
  <c r="E1114" i="13"/>
  <c r="D1114" i="13"/>
  <c r="C1114" i="13"/>
  <c r="B1114" i="13"/>
  <c r="A1114" i="13"/>
  <c r="P1113" i="13"/>
  <c r="O1113" i="13"/>
  <c r="N1113" i="13"/>
  <c r="M1113" i="13"/>
  <c r="L1113" i="13"/>
  <c r="K1113" i="13"/>
  <c r="J1113" i="13"/>
  <c r="I1113" i="13"/>
  <c r="H1113" i="13"/>
  <c r="G1113" i="13"/>
  <c r="F1113" i="13"/>
  <c r="E1113" i="13"/>
  <c r="D1113" i="13"/>
  <c r="C1113" i="13"/>
  <c r="B1113" i="13"/>
  <c r="A1113" i="13"/>
  <c r="P1112" i="13"/>
  <c r="O1112" i="13"/>
  <c r="N1112" i="13"/>
  <c r="M1112" i="13"/>
  <c r="L1112" i="13"/>
  <c r="K1112" i="13"/>
  <c r="J1112" i="13"/>
  <c r="I1112" i="13"/>
  <c r="H1112" i="13"/>
  <c r="G1112" i="13"/>
  <c r="F1112" i="13"/>
  <c r="E1112" i="13"/>
  <c r="D1112" i="13"/>
  <c r="C1112" i="13"/>
  <c r="B1112" i="13"/>
  <c r="A1112" i="13"/>
  <c r="P1111" i="13"/>
  <c r="O1111" i="13"/>
  <c r="N1111" i="13"/>
  <c r="M1111" i="13"/>
  <c r="L1111" i="13"/>
  <c r="K1111" i="13"/>
  <c r="J1111" i="13"/>
  <c r="I1111" i="13"/>
  <c r="H1111" i="13"/>
  <c r="G1111" i="13"/>
  <c r="F1111" i="13"/>
  <c r="E1111" i="13"/>
  <c r="D1111" i="13"/>
  <c r="C1111" i="13"/>
  <c r="B1111" i="13"/>
  <c r="A1111" i="13"/>
  <c r="P1110" i="13"/>
  <c r="O1110" i="13"/>
  <c r="N1110" i="13"/>
  <c r="M1110" i="13"/>
  <c r="L1110" i="13"/>
  <c r="K1110" i="13"/>
  <c r="J1110" i="13"/>
  <c r="I1110" i="13"/>
  <c r="H1110" i="13"/>
  <c r="G1110" i="13"/>
  <c r="F1110" i="13"/>
  <c r="E1110" i="13"/>
  <c r="D1110" i="13"/>
  <c r="C1110" i="13"/>
  <c r="B1110" i="13"/>
  <c r="A1110" i="13"/>
  <c r="P1109" i="13"/>
  <c r="O1109" i="13"/>
  <c r="N1109" i="13"/>
  <c r="M1109" i="13"/>
  <c r="L1109" i="13"/>
  <c r="K1109" i="13"/>
  <c r="J1109" i="13"/>
  <c r="I1109" i="13"/>
  <c r="H1109" i="13"/>
  <c r="G1109" i="13"/>
  <c r="F1109" i="13"/>
  <c r="E1109" i="13"/>
  <c r="D1109" i="13"/>
  <c r="C1109" i="13"/>
  <c r="B1109" i="13"/>
  <c r="A1109" i="13"/>
  <c r="P1108" i="13"/>
  <c r="O1108" i="13"/>
  <c r="N1108" i="13"/>
  <c r="M1108" i="13"/>
  <c r="L1108" i="13"/>
  <c r="K1108" i="13"/>
  <c r="J1108" i="13"/>
  <c r="I1108" i="13"/>
  <c r="H1108" i="13"/>
  <c r="G1108" i="13"/>
  <c r="F1108" i="13"/>
  <c r="E1108" i="13"/>
  <c r="D1108" i="13"/>
  <c r="C1108" i="13"/>
  <c r="B1108" i="13"/>
  <c r="A1108" i="13"/>
  <c r="P1107" i="13"/>
  <c r="O1107" i="13"/>
  <c r="N1107" i="13"/>
  <c r="M1107" i="13"/>
  <c r="L1107" i="13"/>
  <c r="K1107" i="13"/>
  <c r="J1107" i="13"/>
  <c r="I1107" i="13"/>
  <c r="H1107" i="13"/>
  <c r="G1107" i="13"/>
  <c r="F1107" i="13"/>
  <c r="E1107" i="13"/>
  <c r="D1107" i="13"/>
  <c r="C1107" i="13"/>
  <c r="B1107" i="13"/>
  <c r="A1107" i="13"/>
  <c r="P1106" i="13"/>
  <c r="O1106" i="13"/>
  <c r="N1106" i="13"/>
  <c r="M1106" i="13"/>
  <c r="L1106" i="13"/>
  <c r="K1106" i="13"/>
  <c r="J1106" i="13"/>
  <c r="I1106" i="13"/>
  <c r="H1106" i="13"/>
  <c r="G1106" i="13"/>
  <c r="F1106" i="13"/>
  <c r="E1106" i="13"/>
  <c r="D1106" i="13"/>
  <c r="C1106" i="13"/>
  <c r="B1106" i="13"/>
  <c r="A1106" i="13"/>
  <c r="P1105" i="13"/>
  <c r="O1105" i="13"/>
  <c r="N1105" i="13"/>
  <c r="M1105" i="13"/>
  <c r="L1105" i="13"/>
  <c r="K1105" i="13"/>
  <c r="J1105" i="13"/>
  <c r="I1105" i="13"/>
  <c r="H1105" i="13"/>
  <c r="G1105" i="13"/>
  <c r="F1105" i="13"/>
  <c r="E1105" i="13"/>
  <c r="D1105" i="13"/>
  <c r="C1105" i="13"/>
  <c r="B1105" i="13"/>
  <c r="A1105" i="13"/>
  <c r="P1104" i="13"/>
  <c r="O1104" i="13"/>
  <c r="N1104" i="13"/>
  <c r="M1104" i="13"/>
  <c r="L1104" i="13"/>
  <c r="K1104" i="13"/>
  <c r="J1104" i="13"/>
  <c r="I1104" i="13"/>
  <c r="H1104" i="13"/>
  <c r="G1104" i="13"/>
  <c r="F1104" i="13"/>
  <c r="E1104" i="13"/>
  <c r="D1104" i="13"/>
  <c r="C1104" i="13"/>
  <c r="B1104" i="13"/>
  <c r="A1104" i="13"/>
  <c r="P1103" i="13"/>
  <c r="O1103" i="13"/>
  <c r="N1103" i="13"/>
  <c r="M1103" i="13"/>
  <c r="L1103" i="13"/>
  <c r="K1103" i="13"/>
  <c r="J1103" i="13"/>
  <c r="I1103" i="13"/>
  <c r="H1103" i="13"/>
  <c r="G1103" i="13"/>
  <c r="F1103" i="13"/>
  <c r="E1103" i="13"/>
  <c r="D1103" i="13"/>
  <c r="C1103" i="13"/>
  <c r="B1103" i="13"/>
  <c r="A1103" i="13"/>
  <c r="P1102" i="13"/>
  <c r="O1102" i="13"/>
  <c r="N1102" i="13"/>
  <c r="M1102" i="13"/>
  <c r="L1102" i="13"/>
  <c r="K1102" i="13"/>
  <c r="J1102" i="13"/>
  <c r="I1102" i="13"/>
  <c r="H1102" i="13"/>
  <c r="G1102" i="13"/>
  <c r="F1102" i="13"/>
  <c r="E1102" i="13"/>
  <c r="D1102" i="13"/>
  <c r="C1102" i="13"/>
  <c r="B1102" i="13"/>
  <c r="A1102" i="13"/>
  <c r="P1101" i="13"/>
  <c r="O1101" i="13"/>
  <c r="N1101" i="13"/>
  <c r="M1101" i="13"/>
  <c r="L1101" i="13"/>
  <c r="K1101" i="13"/>
  <c r="J1101" i="13"/>
  <c r="I1101" i="13"/>
  <c r="H1101" i="13"/>
  <c r="G1101" i="13"/>
  <c r="F1101" i="13"/>
  <c r="E1101" i="13"/>
  <c r="D1101" i="13"/>
  <c r="C1101" i="13"/>
  <c r="B1101" i="13"/>
  <c r="A1101" i="13"/>
  <c r="P1100" i="13"/>
  <c r="O1100" i="13"/>
  <c r="N1100" i="13"/>
  <c r="M1100" i="13"/>
  <c r="L1100" i="13"/>
  <c r="K1100" i="13"/>
  <c r="J1100" i="13"/>
  <c r="I1100" i="13"/>
  <c r="H1100" i="13"/>
  <c r="G1100" i="13"/>
  <c r="F1100" i="13"/>
  <c r="E1100" i="13"/>
  <c r="D1100" i="13"/>
  <c r="C1100" i="13"/>
  <c r="B1100" i="13"/>
  <c r="A1100" i="13"/>
  <c r="P1099" i="13"/>
  <c r="O1099" i="13"/>
  <c r="N1099" i="13"/>
  <c r="M1099" i="13"/>
  <c r="L1099" i="13"/>
  <c r="K1099" i="13"/>
  <c r="J1099" i="13"/>
  <c r="I1099" i="13"/>
  <c r="H1099" i="13"/>
  <c r="G1099" i="13"/>
  <c r="F1099" i="13"/>
  <c r="E1099" i="13"/>
  <c r="D1099" i="13"/>
  <c r="C1099" i="13"/>
  <c r="B1099" i="13"/>
  <c r="A1099" i="13"/>
  <c r="P1098" i="13"/>
  <c r="O1098" i="13"/>
  <c r="N1098" i="13"/>
  <c r="M1098" i="13"/>
  <c r="L1098" i="13"/>
  <c r="K1098" i="13"/>
  <c r="J1098" i="13"/>
  <c r="I1098" i="13"/>
  <c r="H1098" i="13"/>
  <c r="G1098" i="13"/>
  <c r="F1098" i="13"/>
  <c r="E1098" i="13"/>
  <c r="D1098" i="13"/>
  <c r="C1098" i="13"/>
  <c r="B1098" i="13"/>
  <c r="A1098" i="13"/>
  <c r="P1097" i="13"/>
  <c r="O1097" i="13"/>
  <c r="N1097" i="13"/>
  <c r="M1097" i="13"/>
  <c r="L1097" i="13"/>
  <c r="K1097" i="13"/>
  <c r="J1097" i="13"/>
  <c r="I1097" i="13"/>
  <c r="H1097" i="13"/>
  <c r="G1097" i="13"/>
  <c r="F1097" i="13"/>
  <c r="E1097" i="13"/>
  <c r="D1097" i="13"/>
  <c r="C1097" i="13"/>
  <c r="B1097" i="13"/>
  <c r="A1097" i="13"/>
  <c r="P1096" i="13"/>
  <c r="O1096" i="13"/>
  <c r="N1096" i="13"/>
  <c r="M1096" i="13"/>
  <c r="L1096" i="13"/>
  <c r="K1096" i="13"/>
  <c r="J1096" i="13"/>
  <c r="I1096" i="13"/>
  <c r="H1096" i="13"/>
  <c r="G1096" i="13"/>
  <c r="F1096" i="13"/>
  <c r="E1096" i="13"/>
  <c r="D1096" i="13"/>
  <c r="C1096" i="13"/>
  <c r="B1096" i="13"/>
  <c r="A1096" i="13"/>
  <c r="P1095" i="13"/>
  <c r="O1095" i="13"/>
  <c r="N1095" i="13"/>
  <c r="M1095" i="13"/>
  <c r="L1095" i="13"/>
  <c r="K1095" i="13"/>
  <c r="J1095" i="13"/>
  <c r="I1095" i="13"/>
  <c r="H1095" i="13"/>
  <c r="G1095" i="13"/>
  <c r="F1095" i="13"/>
  <c r="E1095" i="13"/>
  <c r="D1095" i="13"/>
  <c r="C1095" i="13"/>
  <c r="B1095" i="13"/>
  <c r="A1095" i="13"/>
  <c r="P1094" i="13"/>
  <c r="O1094" i="13"/>
  <c r="N1094" i="13"/>
  <c r="M1094" i="13"/>
  <c r="L1094" i="13"/>
  <c r="K1094" i="13"/>
  <c r="J1094" i="13"/>
  <c r="I1094" i="13"/>
  <c r="H1094" i="13"/>
  <c r="G1094" i="13"/>
  <c r="F1094" i="13"/>
  <c r="E1094" i="13"/>
  <c r="D1094" i="13"/>
  <c r="C1094" i="13"/>
  <c r="B1094" i="13"/>
  <c r="A1094" i="13"/>
  <c r="P1093" i="13"/>
  <c r="O1093" i="13"/>
  <c r="N1093" i="13"/>
  <c r="M1093" i="13"/>
  <c r="L1093" i="13"/>
  <c r="K1093" i="13"/>
  <c r="J1093" i="13"/>
  <c r="I1093" i="13"/>
  <c r="H1093" i="13"/>
  <c r="G1093" i="13"/>
  <c r="F1093" i="13"/>
  <c r="E1093" i="13"/>
  <c r="D1093" i="13"/>
  <c r="C1093" i="13"/>
  <c r="B1093" i="13"/>
  <c r="A1093" i="13"/>
  <c r="P1092" i="13"/>
  <c r="O1092" i="13"/>
  <c r="N1092" i="13"/>
  <c r="M1092" i="13"/>
  <c r="L1092" i="13"/>
  <c r="K1092" i="13"/>
  <c r="J1092" i="13"/>
  <c r="I1092" i="13"/>
  <c r="H1092" i="13"/>
  <c r="G1092" i="13"/>
  <c r="F1092" i="13"/>
  <c r="E1092" i="13"/>
  <c r="D1092" i="13"/>
  <c r="C1092" i="13"/>
  <c r="B1092" i="13"/>
  <c r="A1092" i="13"/>
  <c r="P1091" i="13"/>
  <c r="O1091" i="13"/>
  <c r="N1091" i="13"/>
  <c r="M1091" i="13"/>
  <c r="L1091" i="13"/>
  <c r="K1091" i="13"/>
  <c r="J1091" i="13"/>
  <c r="I1091" i="13"/>
  <c r="H1091" i="13"/>
  <c r="G1091" i="13"/>
  <c r="F1091" i="13"/>
  <c r="E1091" i="13"/>
  <c r="D1091" i="13"/>
  <c r="C1091" i="13"/>
  <c r="B1091" i="13"/>
  <c r="A1091" i="13"/>
  <c r="P1090" i="13"/>
  <c r="O1090" i="13"/>
  <c r="N1090" i="13"/>
  <c r="M1090" i="13"/>
  <c r="L1090" i="13"/>
  <c r="K1090" i="13"/>
  <c r="J1090" i="13"/>
  <c r="I1090" i="13"/>
  <c r="H1090" i="13"/>
  <c r="G1090" i="13"/>
  <c r="F1090" i="13"/>
  <c r="E1090" i="13"/>
  <c r="D1090" i="13"/>
  <c r="C1090" i="13"/>
  <c r="B1090" i="13"/>
  <c r="A1090" i="13"/>
  <c r="P1089" i="13"/>
  <c r="O1089" i="13"/>
  <c r="N1089" i="13"/>
  <c r="M1089" i="13"/>
  <c r="L1089" i="13"/>
  <c r="K1089" i="13"/>
  <c r="J1089" i="13"/>
  <c r="I1089" i="13"/>
  <c r="H1089" i="13"/>
  <c r="G1089" i="13"/>
  <c r="F1089" i="13"/>
  <c r="E1089" i="13"/>
  <c r="D1089" i="13"/>
  <c r="C1089" i="13"/>
  <c r="B1089" i="13"/>
  <c r="A1089" i="13"/>
  <c r="P1088" i="13"/>
  <c r="O1088" i="13"/>
  <c r="N1088" i="13"/>
  <c r="M1088" i="13"/>
  <c r="L1088" i="13"/>
  <c r="K1088" i="13"/>
  <c r="J1088" i="13"/>
  <c r="I1088" i="13"/>
  <c r="H1088" i="13"/>
  <c r="G1088" i="13"/>
  <c r="F1088" i="13"/>
  <c r="E1088" i="13"/>
  <c r="D1088" i="13"/>
  <c r="C1088" i="13"/>
  <c r="B1088" i="13"/>
  <c r="A1088" i="13"/>
  <c r="P1087" i="13"/>
  <c r="O1087" i="13"/>
  <c r="N1087" i="13"/>
  <c r="M1087" i="13"/>
  <c r="L1087" i="13"/>
  <c r="K1087" i="13"/>
  <c r="J1087" i="13"/>
  <c r="I1087" i="13"/>
  <c r="H1087" i="13"/>
  <c r="G1087" i="13"/>
  <c r="F1087" i="13"/>
  <c r="E1087" i="13"/>
  <c r="D1087" i="13"/>
  <c r="C1087" i="13"/>
  <c r="B1087" i="13"/>
  <c r="A1087" i="13"/>
  <c r="P1086" i="13"/>
  <c r="O1086" i="13"/>
  <c r="N1086" i="13"/>
  <c r="M1086" i="13"/>
  <c r="L1086" i="13"/>
  <c r="K1086" i="13"/>
  <c r="J1086" i="13"/>
  <c r="I1086" i="13"/>
  <c r="H1086" i="13"/>
  <c r="G1086" i="13"/>
  <c r="F1086" i="13"/>
  <c r="E1086" i="13"/>
  <c r="D1086" i="13"/>
  <c r="C1086" i="13"/>
  <c r="B1086" i="13"/>
  <c r="A1086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C1085" i="13"/>
  <c r="B1085" i="13"/>
  <c r="A1085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C1084" i="13"/>
  <c r="B1084" i="13"/>
  <c r="A1084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C1083" i="13"/>
  <c r="B1083" i="13"/>
  <c r="A1083" i="13"/>
  <c r="P1082" i="13"/>
  <c r="O1082" i="13"/>
  <c r="N1082" i="13"/>
  <c r="M1082" i="13"/>
  <c r="L1082" i="13"/>
  <c r="K1082" i="13"/>
  <c r="J1082" i="13"/>
  <c r="I1082" i="13"/>
  <c r="H1082" i="13"/>
  <c r="G1082" i="13"/>
  <c r="F1082" i="13"/>
  <c r="E1082" i="13"/>
  <c r="D1082" i="13"/>
  <c r="C1082" i="13"/>
  <c r="B1082" i="13"/>
  <c r="A1082" i="13"/>
  <c r="P1081" i="13"/>
  <c r="O1081" i="13"/>
  <c r="N1081" i="13"/>
  <c r="M1081" i="13"/>
  <c r="L1081" i="13"/>
  <c r="K1081" i="13"/>
  <c r="J1081" i="13"/>
  <c r="I1081" i="13"/>
  <c r="H1081" i="13"/>
  <c r="G1081" i="13"/>
  <c r="F1081" i="13"/>
  <c r="E1081" i="13"/>
  <c r="D1081" i="13"/>
  <c r="C1081" i="13"/>
  <c r="B1081" i="13"/>
  <c r="A1081" i="13"/>
  <c r="P1080" i="13"/>
  <c r="O1080" i="13"/>
  <c r="N1080" i="13"/>
  <c r="M1080" i="13"/>
  <c r="L1080" i="13"/>
  <c r="K1080" i="13"/>
  <c r="J1080" i="13"/>
  <c r="I1080" i="13"/>
  <c r="H1080" i="13"/>
  <c r="G1080" i="13"/>
  <c r="F1080" i="13"/>
  <c r="E1080" i="13"/>
  <c r="D1080" i="13"/>
  <c r="C1080" i="13"/>
  <c r="B1080" i="13"/>
  <c r="A1080" i="13"/>
  <c r="P1079" i="13"/>
  <c r="O1079" i="13"/>
  <c r="N1079" i="13"/>
  <c r="M1079" i="13"/>
  <c r="L1079" i="13"/>
  <c r="K1079" i="13"/>
  <c r="J1079" i="13"/>
  <c r="I1079" i="13"/>
  <c r="H1079" i="13"/>
  <c r="G1079" i="13"/>
  <c r="F1079" i="13"/>
  <c r="E1079" i="13"/>
  <c r="D1079" i="13"/>
  <c r="C1079" i="13"/>
  <c r="B1079" i="13"/>
  <c r="A1079" i="13"/>
  <c r="P1078" i="13"/>
  <c r="O1078" i="13"/>
  <c r="N1078" i="13"/>
  <c r="M1078" i="13"/>
  <c r="L1078" i="13"/>
  <c r="K1078" i="13"/>
  <c r="J1078" i="13"/>
  <c r="I1078" i="13"/>
  <c r="H1078" i="13"/>
  <c r="G1078" i="13"/>
  <c r="F1078" i="13"/>
  <c r="E1078" i="13"/>
  <c r="D1078" i="13"/>
  <c r="C1078" i="13"/>
  <c r="B1078" i="13"/>
  <c r="A1078" i="13"/>
  <c r="P1077" i="13"/>
  <c r="O1077" i="13"/>
  <c r="N1077" i="13"/>
  <c r="M1077" i="13"/>
  <c r="L1077" i="13"/>
  <c r="K1077" i="13"/>
  <c r="J1077" i="13"/>
  <c r="I1077" i="13"/>
  <c r="H1077" i="13"/>
  <c r="G1077" i="13"/>
  <c r="F1077" i="13"/>
  <c r="E1077" i="13"/>
  <c r="D1077" i="13"/>
  <c r="C1077" i="13"/>
  <c r="B1077" i="13"/>
  <c r="A1077" i="13"/>
  <c r="P1076" i="13"/>
  <c r="O1076" i="13"/>
  <c r="N1076" i="13"/>
  <c r="M1076" i="13"/>
  <c r="L1076" i="13"/>
  <c r="K1076" i="13"/>
  <c r="J1076" i="13"/>
  <c r="I1076" i="13"/>
  <c r="H1076" i="13"/>
  <c r="G1076" i="13"/>
  <c r="F1076" i="13"/>
  <c r="E1076" i="13"/>
  <c r="D1076" i="13"/>
  <c r="C1076" i="13"/>
  <c r="B1076" i="13"/>
  <c r="A1076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C1075" i="13"/>
  <c r="B1075" i="13"/>
  <c r="A1075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C1074" i="13"/>
  <c r="B1074" i="13"/>
  <c r="A1074" i="13"/>
  <c r="P1073" i="13"/>
  <c r="O1073" i="13"/>
  <c r="N1073" i="13"/>
  <c r="M1073" i="13"/>
  <c r="L1073" i="13"/>
  <c r="K1073" i="13"/>
  <c r="J1073" i="13"/>
  <c r="I1073" i="13"/>
  <c r="H1073" i="13"/>
  <c r="G1073" i="13"/>
  <c r="F1073" i="13"/>
  <c r="E1073" i="13"/>
  <c r="D1073" i="13"/>
  <c r="C1073" i="13"/>
  <c r="B1073" i="13"/>
  <c r="A1073" i="13"/>
  <c r="P1072" i="13"/>
  <c r="O1072" i="13"/>
  <c r="N1072" i="13"/>
  <c r="M1072" i="13"/>
  <c r="L1072" i="13"/>
  <c r="K1072" i="13"/>
  <c r="J1072" i="13"/>
  <c r="I1072" i="13"/>
  <c r="H1072" i="13"/>
  <c r="G1072" i="13"/>
  <c r="F1072" i="13"/>
  <c r="E1072" i="13"/>
  <c r="D1072" i="13"/>
  <c r="C1072" i="13"/>
  <c r="B1072" i="13"/>
  <c r="A1072" i="13"/>
  <c r="P1071" i="13"/>
  <c r="O1071" i="13"/>
  <c r="N1071" i="13"/>
  <c r="M1071" i="13"/>
  <c r="L1071" i="13"/>
  <c r="K1071" i="13"/>
  <c r="J1071" i="13"/>
  <c r="I1071" i="13"/>
  <c r="H1071" i="13"/>
  <c r="G1071" i="13"/>
  <c r="F1071" i="13"/>
  <c r="E1071" i="13"/>
  <c r="D1071" i="13"/>
  <c r="C1071" i="13"/>
  <c r="B1071" i="13"/>
  <c r="A1071" i="13"/>
  <c r="P1070" i="13"/>
  <c r="O1070" i="13"/>
  <c r="N1070" i="13"/>
  <c r="M1070" i="13"/>
  <c r="L1070" i="13"/>
  <c r="K1070" i="13"/>
  <c r="J1070" i="13"/>
  <c r="I1070" i="13"/>
  <c r="H1070" i="13"/>
  <c r="G1070" i="13"/>
  <c r="F1070" i="13"/>
  <c r="E1070" i="13"/>
  <c r="D1070" i="13"/>
  <c r="C1070" i="13"/>
  <c r="B1070" i="13"/>
  <c r="A1070" i="13"/>
  <c r="P1069" i="13"/>
  <c r="O1069" i="13"/>
  <c r="N1069" i="13"/>
  <c r="M1069" i="13"/>
  <c r="L1069" i="13"/>
  <c r="K1069" i="13"/>
  <c r="J1069" i="13"/>
  <c r="I1069" i="13"/>
  <c r="H1069" i="13"/>
  <c r="G1069" i="13"/>
  <c r="F1069" i="13"/>
  <c r="E1069" i="13"/>
  <c r="D1069" i="13"/>
  <c r="C1069" i="13"/>
  <c r="B1069" i="13"/>
  <c r="A1069" i="13"/>
  <c r="P1068" i="13"/>
  <c r="O1068" i="13"/>
  <c r="N1068" i="13"/>
  <c r="M1068" i="13"/>
  <c r="L1068" i="13"/>
  <c r="K1068" i="13"/>
  <c r="J1068" i="13"/>
  <c r="I1068" i="13"/>
  <c r="H1068" i="13"/>
  <c r="G1068" i="13"/>
  <c r="F1068" i="13"/>
  <c r="E1068" i="13"/>
  <c r="D1068" i="13"/>
  <c r="C1068" i="13"/>
  <c r="B1068" i="13"/>
  <c r="A1068" i="13"/>
  <c r="P1067" i="13"/>
  <c r="O1067" i="13"/>
  <c r="N1067" i="13"/>
  <c r="M1067" i="13"/>
  <c r="L1067" i="13"/>
  <c r="K1067" i="13"/>
  <c r="J1067" i="13"/>
  <c r="I1067" i="13"/>
  <c r="H1067" i="13"/>
  <c r="G1067" i="13"/>
  <c r="F1067" i="13"/>
  <c r="E1067" i="13"/>
  <c r="D1067" i="13"/>
  <c r="C1067" i="13"/>
  <c r="B1067" i="13"/>
  <c r="A1067" i="13"/>
  <c r="P1066" i="13"/>
  <c r="O1066" i="13"/>
  <c r="N1066" i="13"/>
  <c r="M1066" i="13"/>
  <c r="L1066" i="13"/>
  <c r="K1066" i="13"/>
  <c r="J1066" i="13"/>
  <c r="I1066" i="13"/>
  <c r="H1066" i="13"/>
  <c r="G1066" i="13"/>
  <c r="F1066" i="13"/>
  <c r="E1066" i="13"/>
  <c r="D1066" i="13"/>
  <c r="C1066" i="13"/>
  <c r="B1066" i="13"/>
  <c r="A1066" i="13"/>
  <c r="P1065" i="13"/>
  <c r="O1065" i="13"/>
  <c r="N1065" i="13"/>
  <c r="M1065" i="13"/>
  <c r="L1065" i="13"/>
  <c r="K1065" i="13"/>
  <c r="J1065" i="13"/>
  <c r="I1065" i="13"/>
  <c r="H1065" i="13"/>
  <c r="G1065" i="13"/>
  <c r="F1065" i="13"/>
  <c r="E1065" i="13"/>
  <c r="D1065" i="13"/>
  <c r="C1065" i="13"/>
  <c r="B1065" i="13"/>
  <c r="A1065" i="13"/>
  <c r="P1064" i="13"/>
  <c r="O1064" i="13"/>
  <c r="N1064" i="13"/>
  <c r="M1064" i="13"/>
  <c r="L1064" i="13"/>
  <c r="K1064" i="13"/>
  <c r="J1064" i="13"/>
  <c r="I1064" i="13"/>
  <c r="H1064" i="13"/>
  <c r="G1064" i="13"/>
  <c r="F1064" i="13"/>
  <c r="E1064" i="13"/>
  <c r="D1064" i="13"/>
  <c r="C1064" i="13"/>
  <c r="B1064" i="13"/>
  <c r="A1064" i="13"/>
  <c r="P1063" i="13"/>
  <c r="O1063" i="13"/>
  <c r="N1063" i="13"/>
  <c r="M1063" i="13"/>
  <c r="L1063" i="13"/>
  <c r="K1063" i="13"/>
  <c r="J1063" i="13"/>
  <c r="I1063" i="13"/>
  <c r="H1063" i="13"/>
  <c r="G1063" i="13"/>
  <c r="F1063" i="13"/>
  <c r="E1063" i="13"/>
  <c r="D1063" i="13"/>
  <c r="C1063" i="13"/>
  <c r="B1063" i="13"/>
  <c r="A1063" i="13"/>
  <c r="P1062" i="13"/>
  <c r="O1062" i="13"/>
  <c r="N1062" i="13"/>
  <c r="M1062" i="13"/>
  <c r="L1062" i="13"/>
  <c r="K1062" i="13"/>
  <c r="J1062" i="13"/>
  <c r="I1062" i="13"/>
  <c r="H1062" i="13"/>
  <c r="G1062" i="13"/>
  <c r="F1062" i="13"/>
  <c r="E1062" i="13"/>
  <c r="D1062" i="13"/>
  <c r="C1062" i="13"/>
  <c r="B1062" i="13"/>
  <c r="A1062" i="13"/>
  <c r="P1061" i="13"/>
  <c r="O1061" i="13"/>
  <c r="N1061" i="13"/>
  <c r="M1061" i="13"/>
  <c r="L1061" i="13"/>
  <c r="K1061" i="13"/>
  <c r="J1061" i="13"/>
  <c r="I1061" i="13"/>
  <c r="H1061" i="13"/>
  <c r="G1061" i="13"/>
  <c r="F1061" i="13"/>
  <c r="E1061" i="13"/>
  <c r="D1061" i="13"/>
  <c r="C1061" i="13"/>
  <c r="B1061" i="13"/>
  <c r="A1061" i="13"/>
  <c r="P1060" i="13"/>
  <c r="O1060" i="13"/>
  <c r="N1060" i="13"/>
  <c r="M1060" i="13"/>
  <c r="L1060" i="13"/>
  <c r="K1060" i="13"/>
  <c r="J1060" i="13"/>
  <c r="I1060" i="13"/>
  <c r="H1060" i="13"/>
  <c r="G1060" i="13"/>
  <c r="F1060" i="13"/>
  <c r="E1060" i="13"/>
  <c r="D1060" i="13"/>
  <c r="C1060" i="13"/>
  <c r="B1060" i="13"/>
  <c r="A1060" i="13"/>
  <c r="P1059" i="13"/>
  <c r="O1059" i="13"/>
  <c r="N1059" i="13"/>
  <c r="M1059" i="13"/>
  <c r="L1059" i="13"/>
  <c r="K1059" i="13"/>
  <c r="J1059" i="13"/>
  <c r="I1059" i="13"/>
  <c r="H1059" i="13"/>
  <c r="G1059" i="13"/>
  <c r="F1059" i="13"/>
  <c r="E1059" i="13"/>
  <c r="D1059" i="13"/>
  <c r="C1059" i="13"/>
  <c r="B1059" i="13"/>
  <c r="A1059" i="13"/>
  <c r="P1058" i="13"/>
  <c r="O1058" i="13"/>
  <c r="N1058" i="13"/>
  <c r="M1058" i="13"/>
  <c r="L1058" i="13"/>
  <c r="K1058" i="13"/>
  <c r="J1058" i="13"/>
  <c r="I1058" i="13"/>
  <c r="H1058" i="13"/>
  <c r="G1058" i="13"/>
  <c r="F1058" i="13"/>
  <c r="E1058" i="13"/>
  <c r="D1058" i="13"/>
  <c r="C1058" i="13"/>
  <c r="B1058" i="13"/>
  <c r="A1058" i="13"/>
  <c r="P1057" i="13"/>
  <c r="O1057" i="13"/>
  <c r="N1057" i="13"/>
  <c r="M1057" i="13"/>
  <c r="L1057" i="13"/>
  <c r="K1057" i="13"/>
  <c r="J1057" i="13"/>
  <c r="I1057" i="13"/>
  <c r="H1057" i="13"/>
  <c r="G1057" i="13"/>
  <c r="F1057" i="13"/>
  <c r="E1057" i="13"/>
  <c r="D1057" i="13"/>
  <c r="C1057" i="13"/>
  <c r="B1057" i="13"/>
  <c r="A1057" i="13"/>
  <c r="P1056" i="13"/>
  <c r="O1056" i="13"/>
  <c r="N1056" i="13"/>
  <c r="M1056" i="13"/>
  <c r="L1056" i="13"/>
  <c r="K1056" i="13"/>
  <c r="J1056" i="13"/>
  <c r="I1056" i="13"/>
  <c r="H1056" i="13"/>
  <c r="G1056" i="13"/>
  <c r="F1056" i="13"/>
  <c r="E1056" i="13"/>
  <c r="D1056" i="13"/>
  <c r="C1056" i="13"/>
  <c r="B1056" i="13"/>
  <c r="A1056" i="13"/>
  <c r="P1055" i="13"/>
  <c r="O1055" i="13"/>
  <c r="N1055" i="13"/>
  <c r="M1055" i="13"/>
  <c r="L1055" i="13"/>
  <c r="K1055" i="13"/>
  <c r="J1055" i="13"/>
  <c r="I1055" i="13"/>
  <c r="H1055" i="13"/>
  <c r="G1055" i="13"/>
  <c r="F1055" i="13"/>
  <c r="E1055" i="13"/>
  <c r="D1055" i="13"/>
  <c r="C1055" i="13"/>
  <c r="B1055" i="13"/>
  <c r="A1055" i="13"/>
  <c r="P1054" i="13"/>
  <c r="O1054" i="13"/>
  <c r="N1054" i="13"/>
  <c r="M1054" i="13"/>
  <c r="L1054" i="13"/>
  <c r="K1054" i="13"/>
  <c r="J1054" i="13"/>
  <c r="I1054" i="13"/>
  <c r="H1054" i="13"/>
  <c r="G1054" i="13"/>
  <c r="F1054" i="13"/>
  <c r="E1054" i="13"/>
  <c r="D1054" i="13"/>
  <c r="C1054" i="13"/>
  <c r="B1054" i="13"/>
  <c r="A1054" i="13"/>
  <c r="P1053" i="13"/>
  <c r="O1053" i="13"/>
  <c r="N1053" i="13"/>
  <c r="M1053" i="13"/>
  <c r="L1053" i="13"/>
  <c r="K1053" i="13"/>
  <c r="J1053" i="13"/>
  <c r="I1053" i="13"/>
  <c r="H1053" i="13"/>
  <c r="G1053" i="13"/>
  <c r="F1053" i="13"/>
  <c r="E1053" i="13"/>
  <c r="D1053" i="13"/>
  <c r="C1053" i="13"/>
  <c r="B1053" i="13"/>
  <c r="A1053" i="13"/>
  <c r="P1052" i="13"/>
  <c r="O1052" i="13"/>
  <c r="N1052" i="13"/>
  <c r="M1052" i="13"/>
  <c r="L1052" i="13"/>
  <c r="K1052" i="13"/>
  <c r="J1052" i="13"/>
  <c r="I1052" i="13"/>
  <c r="H1052" i="13"/>
  <c r="G1052" i="13"/>
  <c r="F1052" i="13"/>
  <c r="E1052" i="13"/>
  <c r="D1052" i="13"/>
  <c r="C1052" i="13"/>
  <c r="B1052" i="13"/>
  <c r="A1052" i="13"/>
  <c r="P1051" i="13"/>
  <c r="O1051" i="13"/>
  <c r="N1051" i="13"/>
  <c r="M1051" i="13"/>
  <c r="L1051" i="13"/>
  <c r="K1051" i="13"/>
  <c r="J1051" i="13"/>
  <c r="I1051" i="13"/>
  <c r="H1051" i="13"/>
  <c r="G1051" i="13"/>
  <c r="F1051" i="13"/>
  <c r="E1051" i="13"/>
  <c r="D1051" i="13"/>
  <c r="C1051" i="13"/>
  <c r="B1051" i="13"/>
  <c r="A1051" i="13"/>
  <c r="P1050" i="13"/>
  <c r="O1050" i="13"/>
  <c r="N1050" i="13"/>
  <c r="M1050" i="13"/>
  <c r="L1050" i="13"/>
  <c r="K1050" i="13"/>
  <c r="J1050" i="13"/>
  <c r="I1050" i="13"/>
  <c r="H1050" i="13"/>
  <c r="G1050" i="13"/>
  <c r="F1050" i="13"/>
  <c r="E1050" i="13"/>
  <c r="D1050" i="13"/>
  <c r="C1050" i="13"/>
  <c r="B1050" i="13"/>
  <c r="A1050" i="13"/>
  <c r="P1049" i="13"/>
  <c r="O1049" i="13"/>
  <c r="N1049" i="13"/>
  <c r="M1049" i="13"/>
  <c r="L1049" i="13"/>
  <c r="K1049" i="13"/>
  <c r="J1049" i="13"/>
  <c r="I1049" i="13"/>
  <c r="H1049" i="13"/>
  <c r="G1049" i="13"/>
  <c r="F1049" i="13"/>
  <c r="E1049" i="13"/>
  <c r="D1049" i="13"/>
  <c r="C1049" i="13"/>
  <c r="B1049" i="13"/>
  <c r="A1049" i="13"/>
  <c r="P1048" i="13"/>
  <c r="O1048" i="13"/>
  <c r="N1048" i="13"/>
  <c r="M1048" i="13"/>
  <c r="L1048" i="13"/>
  <c r="K1048" i="13"/>
  <c r="J1048" i="13"/>
  <c r="I1048" i="13"/>
  <c r="H1048" i="13"/>
  <c r="G1048" i="13"/>
  <c r="F1048" i="13"/>
  <c r="E1048" i="13"/>
  <c r="D1048" i="13"/>
  <c r="C1048" i="13"/>
  <c r="B1048" i="13"/>
  <c r="A1048" i="13"/>
  <c r="P1047" i="13"/>
  <c r="O1047" i="13"/>
  <c r="N1047" i="13"/>
  <c r="M1047" i="13"/>
  <c r="L1047" i="13"/>
  <c r="K1047" i="13"/>
  <c r="J1047" i="13"/>
  <c r="I1047" i="13"/>
  <c r="H1047" i="13"/>
  <c r="G1047" i="13"/>
  <c r="F1047" i="13"/>
  <c r="E1047" i="13"/>
  <c r="D1047" i="13"/>
  <c r="C1047" i="13"/>
  <c r="B1047" i="13"/>
  <c r="A1047" i="13"/>
  <c r="P1046" i="13"/>
  <c r="O1046" i="13"/>
  <c r="N1046" i="13"/>
  <c r="M1046" i="13"/>
  <c r="L1046" i="13"/>
  <c r="K1046" i="13"/>
  <c r="J1046" i="13"/>
  <c r="I1046" i="13"/>
  <c r="H1046" i="13"/>
  <c r="G1046" i="13"/>
  <c r="F1046" i="13"/>
  <c r="E1046" i="13"/>
  <c r="D1046" i="13"/>
  <c r="C1046" i="13"/>
  <c r="B1046" i="13"/>
  <c r="A1046" i="13"/>
  <c r="P1045" i="13"/>
  <c r="O1045" i="13"/>
  <c r="N1045" i="13"/>
  <c r="M1045" i="13"/>
  <c r="L1045" i="13"/>
  <c r="K1045" i="13"/>
  <c r="J1045" i="13"/>
  <c r="I1045" i="13"/>
  <c r="H1045" i="13"/>
  <c r="G1045" i="13"/>
  <c r="F1045" i="13"/>
  <c r="E1045" i="13"/>
  <c r="D1045" i="13"/>
  <c r="C1045" i="13"/>
  <c r="B1045" i="13"/>
  <c r="A1045" i="13"/>
  <c r="P1044" i="13"/>
  <c r="O1044" i="13"/>
  <c r="N1044" i="13"/>
  <c r="M1044" i="13"/>
  <c r="L1044" i="13"/>
  <c r="K1044" i="13"/>
  <c r="J1044" i="13"/>
  <c r="I1044" i="13"/>
  <c r="H1044" i="13"/>
  <c r="G1044" i="13"/>
  <c r="F1044" i="13"/>
  <c r="E1044" i="13"/>
  <c r="D1044" i="13"/>
  <c r="C1044" i="13"/>
  <c r="B1044" i="13"/>
  <c r="A1044" i="13"/>
  <c r="P1043" i="13"/>
  <c r="O1043" i="13"/>
  <c r="N1043" i="13"/>
  <c r="M1043" i="13"/>
  <c r="L1043" i="13"/>
  <c r="K1043" i="13"/>
  <c r="J1043" i="13"/>
  <c r="I1043" i="13"/>
  <c r="H1043" i="13"/>
  <c r="G1043" i="13"/>
  <c r="F1043" i="13"/>
  <c r="E1043" i="13"/>
  <c r="D1043" i="13"/>
  <c r="C1043" i="13"/>
  <c r="B1043" i="13"/>
  <c r="A1043" i="13"/>
  <c r="P1042" i="13"/>
  <c r="O1042" i="13"/>
  <c r="N1042" i="13"/>
  <c r="M1042" i="13"/>
  <c r="L1042" i="13"/>
  <c r="K1042" i="13"/>
  <c r="J1042" i="13"/>
  <c r="I1042" i="13"/>
  <c r="H1042" i="13"/>
  <c r="G1042" i="13"/>
  <c r="F1042" i="13"/>
  <c r="E1042" i="13"/>
  <c r="D1042" i="13"/>
  <c r="C1042" i="13"/>
  <c r="B1042" i="13"/>
  <c r="A1042" i="13"/>
  <c r="P1041" i="13"/>
  <c r="O1041" i="13"/>
  <c r="N1041" i="13"/>
  <c r="M1041" i="13"/>
  <c r="L1041" i="13"/>
  <c r="K1041" i="13"/>
  <c r="J1041" i="13"/>
  <c r="I1041" i="13"/>
  <c r="H1041" i="13"/>
  <c r="G1041" i="13"/>
  <c r="F1041" i="13"/>
  <c r="E1041" i="13"/>
  <c r="D1041" i="13"/>
  <c r="C1041" i="13"/>
  <c r="B1041" i="13"/>
  <c r="A1041" i="13"/>
  <c r="P1040" i="13"/>
  <c r="O1040" i="13"/>
  <c r="N1040" i="13"/>
  <c r="M1040" i="13"/>
  <c r="L1040" i="13"/>
  <c r="K1040" i="13"/>
  <c r="J1040" i="13"/>
  <c r="I1040" i="13"/>
  <c r="H1040" i="13"/>
  <c r="G1040" i="13"/>
  <c r="F1040" i="13"/>
  <c r="E1040" i="13"/>
  <c r="D1040" i="13"/>
  <c r="C1040" i="13"/>
  <c r="B1040" i="13"/>
  <c r="A1040" i="13"/>
  <c r="P1039" i="13"/>
  <c r="O1039" i="13"/>
  <c r="N1039" i="13"/>
  <c r="M1039" i="13"/>
  <c r="L1039" i="13"/>
  <c r="K1039" i="13"/>
  <c r="J1039" i="13"/>
  <c r="I1039" i="13"/>
  <c r="H1039" i="13"/>
  <c r="G1039" i="13"/>
  <c r="F1039" i="13"/>
  <c r="E1039" i="13"/>
  <c r="D1039" i="13"/>
  <c r="C1039" i="13"/>
  <c r="B1039" i="13"/>
  <c r="A1039" i="13"/>
  <c r="P1038" i="13"/>
  <c r="O1038" i="13"/>
  <c r="N1038" i="13"/>
  <c r="M1038" i="13"/>
  <c r="L1038" i="13"/>
  <c r="K1038" i="13"/>
  <c r="J1038" i="13"/>
  <c r="I1038" i="13"/>
  <c r="H1038" i="13"/>
  <c r="G1038" i="13"/>
  <c r="F1038" i="13"/>
  <c r="E1038" i="13"/>
  <c r="D1038" i="13"/>
  <c r="C1038" i="13"/>
  <c r="B1038" i="13"/>
  <c r="A1038" i="13"/>
  <c r="P1037" i="13"/>
  <c r="O1037" i="13"/>
  <c r="N1037" i="13"/>
  <c r="M1037" i="13"/>
  <c r="L1037" i="13"/>
  <c r="K1037" i="13"/>
  <c r="J1037" i="13"/>
  <c r="I1037" i="13"/>
  <c r="H1037" i="13"/>
  <c r="G1037" i="13"/>
  <c r="F1037" i="13"/>
  <c r="E1037" i="13"/>
  <c r="D1037" i="13"/>
  <c r="C1037" i="13"/>
  <c r="B1037" i="13"/>
  <c r="A1037" i="13"/>
  <c r="P1036" i="13"/>
  <c r="O1036" i="13"/>
  <c r="N1036" i="13"/>
  <c r="M1036" i="13"/>
  <c r="L1036" i="13"/>
  <c r="K1036" i="13"/>
  <c r="J1036" i="13"/>
  <c r="I1036" i="13"/>
  <c r="H1036" i="13"/>
  <c r="G1036" i="13"/>
  <c r="F1036" i="13"/>
  <c r="E1036" i="13"/>
  <c r="D1036" i="13"/>
  <c r="C1036" i="13"/>
  <c r="B1036" i="13"/>
  <c r="A1036" i="13"/>
  <c r="P1035" i="13"/>
  <c r="O1035" i="13"/>
  <c r="N1035" i="13"/>
  <c r="M1035" i="13"/>
  <c r="L1035" i="13"/>
  <c r="K1035" i="13"/>
  <c r="J1035" i="13"/>
  <c r="I1035" i="13"/>
  <c r="H1035" i="13"/>
  <c r="G1035" i="13"/>
  <c r="F1035" i="13"/>
  <c r="E1035" i="13"/>
  <c r="D1035" i="13"/>
  <c r="C1035" i="13"/>
  <c r="B1035" i="13"/>
  <c r="A1035" i="13"/>
  <c r="P1034" i="13"/>
  <c r="O1034" i="13"/>
  <c r="N1034" i="13"/>
  <c r="M1034" i="13"/>
  <c r="L1034" i="13"/>
  <c r="K1034" i="13"/>
  <c r="J1034" i="13"/>
  <c r="I1034" i="13"/>
  <c r="H1034" i="13"/>
  <c r="G1034" i="13"/>
  <c r="F1034" i="13"/>
  <c r="E1034" i="13"/>
  <c r="D1034" i="13"/>
  <c r="C1034" i="13"/>
  <c r="B1034" i="13"/>
  <c r="A1034" i="13"/>
  <c r="P1033" i="13"/>
  <c r="O1033" i="13"/>
  <c r="N1033" i="13"/>
  <c r="M1033" i="13"/>
  <c r="L1033" i="13"/>
  <c r="K1033" i="13"/>
  <c r="J1033" i="13"/>
  <c r="I1033" i="13"/>
  <c r="H1033" i="13"/>
  <c r="G1033" i="13"/>
  <c r="F1033" i="13"/>
  <c r="E1033" i="13"/>
  <c r="D1033" i="13"/>
  <c r="C1033" i="13"/>
  <c r="B1033" i="13"/>
  <c r="A1033" i="13"/>
  <c r="P1032" i="13"/>
  <c r="O1032" i="13"/>
  <c r="N1032" i="13"/>
  <c r="M1032" i="13"/>
  <c r="L1032" i="13"/>
  <c r="K1032" i="13"/>
  <c r="J1032" i="13"/>
  <c r="I1032" i="13"/>
  <c r="H1032" i="13"/>
  <c r="G1032" i="13"/>
  <c r="F1032" i="13"/>
  <c r="E1032" i="13"/>
  <c r="D1032" i="13"/>
  <c r="C1032" i="13"/>
  <c r="B1032" i="13"/>
  <c r="A1032" i="13"/>
  <c r="P1031" i="13"/>
  <c r="O1031" i="13"/>
  <c r="N1031" i="13"/>
  <c r="M1031" i="13"/>
  <c r="L1031" i="13"/>
  <c r="K1031" i="13"/>
  <c r="J1031" i="13"/>
  <c r="I1031" i="13"/>
  <c r="H1031" i="13"/>
  <c r="G1031" i="13"/>
  <c r="F1031" i="13"/>
  <c r="E1031" i="13"/>
  <c r="D1031" i="13"/>
  <c r="C1031" i="13"/>
  <c r="B1031" i="13"/>
  <c r="A1031" i="13"/>
  <c r="P1030" i="13"/>
  <c r="O1030" i="13"/>
  <c r="N1030" i="13"/>
  <c r="M1030" i="13"/>
  <c r="L1030" i="13"/>
  <c r="K1030" i="13"/>
  <c r="J1030" i="13"/>
  <c r="I1030" i="13"/>
  <c r="H1030" i="13"/>
  <c r="G1030" i="13"/>
  <c r="F1030" i="13"/>
  <c r="E1030" i="13"/>
  <c r="D1030" i="13"/>
  <c r="C1030" i="13"/>
  <c r="B1030" i="13"/>
  <c r="A1030" i="13"/>
  <c r="P1029" i="13"/>
  <c r="O1029" i="13"/>
  <c r="N1029" i="13"/>
  <c r="M1029" i="13"/>
  <c r="L1029" i="13"/>
  <c r="K1029" i="13"/>
  <c r="J1029" i="13"/>
  <c r="I1029" i="13"/>
  <c r="H1029" i="13"/>
  <c r="G1029" i="13"/>
  <c r="F1029" i="13"/>
  <c r="E1029" i="13"/>
  <c r="D1029" i="13"/>
  <c r="C1029" i="13"/>
  <c r="B1029" i="13"/>
  <c r="A1029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C1028" i="13"/>
  <c r="B1028" i="13"/>
  <c r="A1028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C1027" i="13"/>
  <c r="B1027" i="13"/>
  <c r="A1027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C1026" i="13"/>
  <c r="B1026" i="13"/>
  <c r="A1026" i="13"/>
  <c r="P1025" i="13"/>
  <c r="O1025" i="13"/>
  <c r="N1025" i="13"/>
  <c r="M1025" i="13"/>
  <c r="L1025" i="13"/>
  <c r="K1025" i="13"/>
  <c r="J1025" i="13"/>
  <c r="I1025" i="13"/>
  <c r="H1025" i="13"/>
  <c r="G1025" i="13"/>
  <c r="F1025" i="13"/>
  <c r="E1025" i="13"/>
  <c r="D1025" i="13"/>
  <c r="C1025" i="13"/>
  <c r="B1025" i="13"/>
  <c r="A1025" i="13"/>
  <c r="P1024" i="13"/>
  <c r="O1024" i="13"/>
  <c r="N1024" i="13"/>
  <c r="M1024" i="13"/>
  <c r="L1024" i="13"/>
  <c r="K1024" i="13"/>
  <c r="J1024" i="13"/>
  <c r="I1024" i="13"/>
  <c r="H1024" i="13"/>
  <c r="G1024" i="13"/>
  <c r="F1024" i="13"/>
  <c r="E1024" i="13"/>
  <c r="D1024" i="13"/>
  <c r="C1024" i="13"/>
  <c r="B1024" i="13"/>
  <c r="A1024" i="13"/>
  <c r="P1023" i="13"/>
  <c r="O1023" i="13"/>
  <c r="N1023" i="13"/>
  <c r="M1023" i="13"/>
  <c r="L1023" i="13"/>
  <c r="K1023" i="13"/>
  <c r="J1023" i="13"/>
  <c r="I1023" i="13"/>
  <c r="H1023" i="13"/>
  <c r="G1023" i="13"/>
  <c r="F1023" i="13"/>
  <c r="E1023" i="13"/>
  <c r="D1023" i="13"/>
  <c r="C1023" i="13"/>
  <c r="B1023" i="13"/>
  <c r="A1023" i="13"/>
  <c r="P1022" i="13"/>
  <c r="O1022" i="13"/>
  <c r="N1022" i="13"/>
  <c r="M1022" i="13"/>
  <c r="L1022" i="13"/>
  <c r="K1022" i="13"/>
  <c r="J1022" i="13"/>
  <c r="I1022" i="13"/>
  <c r="H1022" i="13"/>
  <c r="G1022" i="13"/>
  <c r="F1022" i="13"/>
  <c r="E1022" i="13"/>
  <c r="D1022" i="13"/>
  <c r="C1022" i="13"/>
  <c r="B1022" i="13"/>
  <c r="A1022" i="13"/>
  <c r="P1021" i="13"/>
  <c r="O1021" i="13"/>
  <c r="N1021" i="13"/>
  <c r="M1021" i="13"/>
  <c r="L1021" i="13"/>
  <c r="K1021" i="13"/>
  <c r="J1021" i="13"/>
  <c r="I1021" i="13"/>
  <c r="H1021" i="13"/>
  <c r="G1021" i="13"/>
  <c r="F1021" i="13"/>
  <c r="E1021" i="13"/>
  <c r="D1021" i="13"/>
  <c r="C1021" i="13"/>
  <c r="B1021" i="13"/>
  <c r="A1021" i="13"/>
  <c r="P1020" i="13"/>
  <c r="O1020" i="13"/>
  <c r="N1020" i="13"/>
  <c r="M1020" i="13"/>
  <c r="L1020" i="13"/>
  <c r="K1020" i="13"/>
  <c r="J1020" i="13"/>
  <c r="I1020" i="13"/>
  <c r="H1020" i="13"/>
  <c r="G1020" i="13"/>
  <c r="F1020" i="13"/>
  <c r="E1020" i="13"/>
  <c r="D1020" i="13"/>
  <c r="C1020" i="13"/>
  <c r="B1020" i="13"/>
  <c r="A1020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C1019" i="13"/>
  <c r="B1019" i="13"/>
  <c r="A1019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C1018" i="13"/>
  <c r="B1018" i="13"/>
  <c r="A1018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C1017" i="13"/>
  <c r="B1017" i="13"/>
  <c r="A1017" i="13"/>
  <c r="P1016" i="13"/>
  <c r="O1016" i="13"/>
  <c r="N1016" i="13"/>
  <c r="M1016" i="13"/>
  <c r="L1016" i="13"/>
  <c r="K1016" i="13"/>
  <c r="J1016" i="13"/>
  <c r="I1016" i="13"/>
  <c r="H1016" i="13"/>
  <c r="G1016" i="13"/>
  <c r="F1016" i="13"/>
  <c r="E1016" i="13"/>
  <c r="D1016" i="13"/>
  <c r="C1016" i="13"/>
  <c r="B1016" i="13"/>
  <c r="A1016" i="13"/>
  <c r="P1015" i="13"/>
  <c r="O1015" i="13"/>
  <c r="N1015" i="13"/>
  <c r="M1015" i="13"/>
  <c r="L1015" i="13"/>
  <c r="K1015" i="13"/>
  <c r="J1015" i="13"/>
  <c r="I1015" i="13"/>
  <c r="H1015" i="13"/>
  <c r="G1015" i="13"/>
  <c r="F1015" i="13"/>
  <c r="E1015" i="13"/>
  <c r="D1015" i="13"/>
  <c r="C1015" i="13"/>
  <c r="B1015" i="13"/>
  <c r="A1015" i="13"/>
  <c r="P1014" i="13"/>
  <c r="O1014" i="13"/>
  <c r="N1014" i="13"/>
  <c r="M1014" i="13"/>
  <c r="L1014" i="13"/>
  <c r="K1014" i="13"/>
  <c r="J1014" i="13"/>
  <c r="I1014" i="13"/>
  <c r="H1014" i="13"/>
  <c r="G1014" i="13"/>
  <c r="F1014" i="13"/>
  <c r="E1014" i="13"/>
  <c r="D1014" i="13"/>
  <c r="C1014" i="13"/>
  <c r="B1014" i="13"/>
  <c r="A1014" i="13"/>
  <c r="P1013" i="13"/>
  <c r="O1013" i="13"/>
  <c r="N1013" i="13"/>
  <c r="M1013" i="13"/>
  <c r="L1013" i="13"/>
  <c r="K1013" i="13"/>
  <c r="J1013" i="13"/>
  <c r="I1013" i="13"/>
  <c r="H1013" i="13"/>
  <c r="G1013" i="13"/>
  <c r="F1013" i="13"/>
  <c r="E1013" i="13"/>
  <c r="D1013" i="13"/>
  <c r="C1013" i="13"/>
  <c r="B1013" i="13"/>
  <c r="A1013" i="13"/>
  <c r="P1012" i="13"/>
  <c r="O1012" i="13"/>
  <c r="N1012" i="13"/>
  <c r="M1012" i="13"/>
  <c r="L1012" i="13"/>
  <c r="K1012" i="13"/>
  <c r="J1012" i="13"/>
  <c r="I1012" i="13"/>
  <c r="H1012" i="13"/>
  <c r="G1012" i="13"/>
  <c r="F1012" i="13"/>
  <c r="E1012" i="13"/>
  <c r="D1012" i="13"/>
  <c r="C1012" i="13"/>
  <c r="B1012" i="13"/>
  <c r="A1012" i="13"/>
  <c r="P1011" i="13"/>
  <c r="O1011" i="13"/>
  <c r="N1011" i="13"/>
  <c r="M1011" i="13"/>
  <c r="L1011" i="13"/>
  <c r="K1011" i="13"/>
  <c r="J1011" i="13"/>
  <c r="I1011" i="13"/>
  <c r="H1011" i="13"/>
  <c r="G1011" i="13"/>
  <c r="F1011" i="13"/>
  <c r="E1011" i="13"/>
  <c r="D1011" i="13"/>
  <c r="C1011" i="13"/>
  <c r="B1011" i="13"/>
  <c r="A1011" i="13"/>
  <c r="P1010" i="13"/>
  <c r="O1010" i="13"/>
  <c r="N1010" i="13"/>
  <c r="M1010" i="13"/>
  <c r="L1010" i="13"/>
  <c r="K1010" i="13"/>
  <c r="J1010" i="13"/>
  <c r="I1010" i="13"/>
  <c r="H1010" i="13"/>
  <c r="G1010" i="13"/>
  <c r="F1010" i="13"/>
  <c r="E1010" i="13"/>
  <c r="D1010" i="13"/>
  <c r="C1010" i="13"/>
  <c r="B1010" i="13"/>
  <c r="A1010" i="13"/>
  <c r="P1009" i="13"/>
  <c r="O1009" i="13"/>
  <c r="N1009" i="13"/>
  <c r="M1009" i="13"/>
  <c r="L1009" i="13"/>
  <c r="K1009" i="13"/>
  <c r="J1009" i="13"/>
  <c r="I1009" i="13"/>
  <c r="H1009" i="13"/>
  <c r="G1009" i="13"/>
  <c r="F1009" i="13"/>
  <c r="E1009" i="13"/>
  <c r="D1009" i="13"/>
  <c r="C1009" i="13"/>
  <c r="B1009" i="13"/>
  <c r="A1009" i="13"/>
  <c r="P1008" i="13"/>
  <c r="O1008" i="13"/>
  <c r="N1008" i="13"/>
  <c r="M1008" i="13"/>
  <c r="L1008" i="13"/>
  <c r="K1008" i="13"/>
  <c r="J1008" i="13"/>
  <c r="I1008" i="13"/>
  <c r="H1008" i="13"/>
  <c r="G1008" i="13"/>
  <c r="F1008" i="13"/>
  <c r="E1008" i="13"/>
  <c r="D1008" i="13"/>
  <c r="C1008" i="13"/>
  <c r="B1008" i="13"/>
  <c r="A1008" i="13"/>
  <c r="P1007" i="13"/>
  <c r="O1007" i="13"/>
  <c r="N1007" i="13"/>
  <c r="M1007" i="13"/>
  <c r="L1007" i="13"/>
  <c r="K1007" i="13"/>
  <c r="J1007" i="13"/>
  <c r="I1007" i="13"/>
  <c r="H1007" i="13"/>
  <c r="G1007" i="13"/>
  <c r="F1007" i="13"/>
  <c r="E1007" i="13"/>
  <c r="D1007" i="13"/>
  <c r="C1007" i="13"/>
  <c r="B1007" i="13"/>
  <c r="A1007" i="13"/>
  <c r="P1006" i="13"/>
  <c r="O1006" i="13"/>
  <c r="N1006" i="13"/>
  <c r="M1006" i="13"/>
  <c r="L1006" i="13"/>
  <c r="K1006" i="13"/>
  <c r="J1006" i="13"/>
  <c r="I1006" i="13"/>
  <c r="H1006" i="13"/>
  <c r="G1006" i="13"/>
  <c r="F1006" i="13"/>
  <c r="E1006" i="13"/>
  <c r="D1006" i="13"/>
  <c r="C1006" i="13"/>
  <c r="B1006" i="13"/>
  <c r="A1006" i="13"/>
  <c r="P1005" i="13"/>
  <c r="O1005" i="13"/>
  <c r="N1005" i="13"/>
  <c r="M1005" i="13"/>
  <c r="L1005" i="13"/>
  <c r="K1005" i="13"/>
  <c r="J1005" i="13"/>
  <c r="I1005" i="13"/>
  <c r="H1005" i="13"/>
  <c r="G1005" i="13"/>
  <c r="F1005" i="13"/>
  <c r="E1005" i="13"/>
  <c r="D1005" i="13"/>
  <c r="C1005" i="13"/>
  <c r="B1005" i="13"/>
  <c r="A1005" i="13"/>
  <c r="P1004" i="13"/>
  <c r="O1004" i="13"/>
  <c r="N1004" i="13"/>
  <c r="M1004" i="13"/>
  <c r="L1004" i="13"/>
  <c r="K1004" i="13"/>
  <c r="J1004" i="13"/>
  <c r="I1004" i="13"/>
  <c r="H1004" i="13"/>
  <c r="G1004" i="13"/>
  <c r="F1004" i="13"/>
  <c r="E1004" i="13"/>
  <c r="D1004" i="13"/>
  <c r="C1004" i="13"/>
  <c r="B1004" i="13"/>
  <c r="A1004" i="13"/>
  <c r="P1003" i="13"/>
  <c r="O1003" i="13"/>
  <c r="N1003" i="13"/>
  <c r="M1003" i="13"/>
  <c r="L1003" i="13"/>
  <c r="K1003" i="13"/>
  <c r="J1003" i="13"/>
  <c r="I1003" i="13"/>
  <c r="H1003" i="13"/>
  <c r="G1003" i="13"/>
  <c r="F1003" i="13"/>
  <c r="E1003" i="13"/>
  <c r="D1003" i="13"/>
  <c r="C1003" i="13"/>
  <c r="B1003" i="13"/>
  <c r="A1003" i="13"/>
  <c r="P1002" i="13"/>
  <c r="O1002" i="13"/>
  <c r="N1002" i="13"/>
  <c r="M1002" i="13"/>
  <c r="L1002" i="13"/>
  <c r="K1002" i="13"/>
  <c r="J1002" i="13"/>
  <c r="I1002" i="13"/>
  <c r="H1002" i="13"/>
  <c r="G1002" i="13"/>
  <c r="F1002" i="13"/>
  <c r="E1002" i="13"/>
  <c r="D1002" i="13"/>
  <c r="C1002" i="13"/>
  <c r="B1002" i="13"/>
  <c r="A1002" i="13"/>
  <c r="P1001" i="13"/>
  <c r="O1001" i="13"/>
  <c r="N1001" i="13"/>
  <c r="M1001" i="13"/>
  <c r="L1001" i="13"/>
  <c r="K1001" i="13"/>
  <c r="J1001" i="13"/>
  <c r="I1001" i="13"/>
  <c r="H1001" i="13"/>
  <c r="G1001" i="13"/>
  <c r="F1001" i="13"/>
  <c r="E1001" i="13"/>
  <c r="D1001" i="13"/>
  <c r="C1001" i="13"/>
  <c r="B1001" i="13"/>
  <c r="A1001" i="13"/>
  <c r="P1000" i="13"/>
  <c r="O1000" i="13"/>
  <c r="N1000" i="13"/>
  <c r="M1000" i="13"/>
  <c r="L1000" i="13"/>
  <c r="K1000" i="13"/>
  <c r="J1000" i="13"/>
  <c r="I1000" i="13"/>
  <c r="H1000" i="13"/>
  <c r="G1000" i="13"/>
  <c r="F1000" i="13"/>
  <c r="E1000" i="13"/>
  <c r="D1000" i="13"/>
  <c r="C1000" i="13"/>
  <c r="B1000" i="13"/>
  <c r="A1000" i="13"/>
  <c r="P999" i="13"/>
  <c r="O999" i="13"/>
  <c r="N999" i="13"/>
  <c r="M999" i="13"/>
  <c r="L999" i="13"/>
  <c r="K999" i="13"/>
  <c r="J999" i="13"/>
  <c r="I999" i="13"/>
  <c r="H999" i="13"/>
  <c r="G999" i="13"/>
  <c r="F999" i="13"/>
  <c r="E999" i="13"/>
  <c r="D999" i="13"/>
  <c r="C999" i="13"/>
  <c r="B999" i="13"/>
  <c r="A999" i="13"/>
  <c r="P998" i="13"/>
  <c r="O998" i="13"/>
  <c r="N998" i="13"/>
  <c r="M998" i="13"/>
  <c r="L998" i="13"/>
  <c r="K998" i="13"/>
  <c r="J998" i="13"/>
  <c r="I998" i="13"/>
  <c r="H998" i="13"/>
  <c r="G998" i="13"/>
  <c r="F998" i="13"/>
  <c r="E998" i="13"/>
  <c r="D998" i="13"/>
  <c r="C998" i="13"/>
  <c r="B998" i="13"/>
  <c r="A998" i="13"/>
  <c r="P997" i="13"/>
  <c r="O997" i="13"/>
  <c r="N997" i="13"/>
  <c r="M997" i="13"/>
  <c r="L997" i="13"/>
  <c r="K997" i="13"/>
  <c r="J997" i="13"/>
  <c r="I997" i="13"/>
  <c r="H997" i="13"/>
  <c r="G997" i="13"/>
  <c r="F997" i="13"/>
  <c r="E997" i="13"/>
  <c r="D997" i="13"/>
  <c r="C997" i="13"/>
  <c r="B997" i="13"/>
  <c r="A997" i="13"/>
  <c r="P996" i="13"/>
  <c r="O996" i="13"/>
  <c r="N996" i="13"/>
  <c r="M996" i="13"/>
  <c r="L996" i="13"/>
  <c r="K996" i="13"/>
  <c r="J996" i="13"/>
  <c r="I996" i="13"/>
  <c r="H996" i="13"/>
  <c r="G996" i="13"/>
  <c r="F996" i="13"/>
  <c r="E996" i="13"/>
  <c r="D996" i="13"/>
  <c r="C996" i="13"/>
  <c r="B996" i="13"/>
  <c r="A996" i="13"/>
  <c r="P995" i="13"/>
  <c r="O995" i="13"/>
  <c r="N995" i="13"/>
  <c r="M995" i="13"/>
  <c r="L995" i="13"/>
  <c r="K995" i="13"/>
  <c r="J995" i="13"/>
  <c r="I995" i="13"/>
  <c r="H995" i="13"/>
  <c r="G995" i="13"/>
  <c r="F995" i="13"/>
  <c r="E995" i="13"/>
  <c r="D995" i="13"/>
  <c r="C995" i="13"/>
  <c r="B995" i="13"/>
  <c r="A995" i="13"/>
  <c r="P994" i="13"/>
  <c r="O994" i="13"/>
  <c r="N994" i="13"/>
  <c r="M994" i="13"/>
  <c r="L994" i="13"/>
  <c r="K994" i="13"/>
  <c r="J994" i="13"/>
  <c r="I994" i="13"/>
  <c r="H994" i="13"/>
  <c r="G994" i="13"/>
  <c r="F994" i="13"/>
  <c r="E994" i="13"/>
  <c r="D994" i="13"/>
  <c r="C994" i="13"/>
  <c r="B994" i="13"/>
  <c r="A994" i="13"/>
  <c r="P993" i="13"/>
  <c r="O993" i="13"/>
  <c r="N993" i="13"/>
  <c r="M993" i="13"/>
  <c r="L993" i="13"/>
  <c r="K993" i="13"/>
  <c r="J993" i="13"/>
  <c r="I993" i="13"/>
  <c r="H993" i="13"/>
  <c r="G993" i="13"/>
  <c r="F993" i="13"/>
  <c r="E993" i="13"/>
  <c r="D993" i="13"/>
  <c r="C993" i="13"/>
  <c r="B993" i="13"/>
  <c r="A993" i="13"/>
  <c r="P992" i="13"/>
  <c r="O992" i="13"/>
  <c r="N992" i="13"/>
  <c r="M992" i="13"/>
  <c r="L992" i="13"/>
  <c r="K992" i="13"/>
  <c r="J992" i="13"/>
  <c r="I992" i="13"/>
  <c r="H992" i="13"/>
  <c r="G992" i="13"/>
  <c r="F992" i="13"/>
  <c r="E992" i="13"/>
  <c r="D992" i="13"/>
  <c r="C992" i="13"/>
  <c r="B992" i="13"/>
  <c r="A992" i="13"/>
  <c r="P991" i="13"/>
  <c r="O991" i="13"/>
  <c r="N991" i="13"/>
  <c r="M991" i="13"/>
  <c r="L991" i="13"/>
  <c r="K991" i="13"/>
  <c r="J991" i="13"/>
  <c r="I991" i="13"/>
  <c r="H991" i="13"/>
  <c r="G991" i="13"/>
  <c r="F991" i="13"/>
  <c r="E991" i="13"/>
  <c r="D991" i="13"/>
  <c r="C991" i="13"/>
  <c r="B991" i="13"/>
  <c r="A991" i="13"/>
  <c r="P990" i="13"/>
  <c r="O990" i="13"/>
  <c r="N990" i="13"/>
  <c r="M990" i="13"/>
  <c r="L990" i="13"/>
  <c r="K990" i="13"/>
  <c r="J990" i="13"/>
  <c r="I990" i="13"/>
  <c r="H990" i="13"/>
  <c r="G990" i="13"/>
  <c r="F990" i="13"/>
  <c r="E990" i="13"/>
  <c r="D990" i="13"/>
  <c r="C990" i="13"/>
  <c r="B990" i="13"/>
  <c r="A990" i="13"/>
  <c r="P989" i="13"/>
  <c r="O989" i="13"/>
  <c r="N989" i="13"/>
  <c r="M989" i="13"/>
  <c r="L989" i="13"/>
  <c r="K989" i="13"/>
  <c r="J989" i="13"/>
  <c r="I989" i="13"/>
  <c r="H989" i="13"/>
  <c r="G989" i="13"/>
  <c r="F989" i="13"/>
  <c r="E989" i="13"/>
  <c r="D989" i="13"/>
  <c r="C989" i="13"/>
  <c r="B989" i="13"/>
  <c r="A989" i="13"/>
  <c r="P988" i="13"/>
  <c r="O988" i="13"/>
  <c r="N988" i="13"/>
  <c r="M988" i="13"/>
  <c r="L988" i="13"/>
  <c r="K988" i="13"/>
  <c r="J988" i="13"/>
  <c r="I988" i="13"/>
  <c r="H988" i="13"/>
  <c r="G988" i="13"/>
  <c r="F988" i="13"/>
  <c r="E988" i="13"/>
  <c r="D988" i="13"/>
  <c r="C988" i="13"/>
  <c r="B988" i="13"/>
  <c r="A988" i="13"/>
  <c r="P987" i="13"/>
  <c r="O987" i="13"/>
  <c r="N987" i="13"/>
  <c r="M987" i="13"/>
  <c r="L987" i="13"/>
  <c r="K987" i="13"/>
  <c r="J987" i="13"/>
  <c r="I987" i="13"/>
  <c r="H987" i="13"/>
  <c r="G987" i="13"/>
  <c r="F987" i="13"/>
  <c r="E987" i="13"/>
  <c r="D987" i="13"/>
  <c r="C987" i="13"/>
  <c r="B987" i="13"/>
  <c r="A987" i="13"/>
  <c r="P986" i="13"/>
  <c r="O986" i="13"/>
  <c r="N986" i="13"/>
  <c r="M986" i="13"/>
  <c r="L986" i="13"/>
  <c r="K986" i="13"/>
  <c r="J986" i="13"/>
  <c r="I986" i="13"/>
  <c r="H986" i="13"/>
  <c r="G986" i="13"/>
  <c r="F986" i="13"/>
  <c r="E986" i="13"/>
  <c r="D986" i="13"/>
  <c r="C986" i="13"/>
  <c r="B986" i="13"/>
  <c r="A986" i="13"/>
  <c r="P985" i="13"/>
  <c r="O985" i="13"/>
  <c r="N985" i="13"/>
  <c r="M985" i="13"/>
  <c r="L985" i="13"/>
  <c r="K985" i="13"/>
  <c r="J985" i="13"/>
  <c r="I985" i="13"/>
  <c r="H985" i="13"/>
  <c r="G985" i="13"/>
  <c r="F985" i="13"/>
  <c r="E985" i="13"/>
  <c r="D985" i="13"/>
  <c r="C985" i="13"/>
  <c r="B985" i="13"/>
  <c r="A985" i="13"/>
  <c r="P984" i="13"/>
  <c r="O984" i="13"/>
  <c r="N984" i="13"/>
  <c r="M984" i="13"/>
  <c r="L984" i="13"/>
  <c r="K984" i="13"/>
  <c r="J984" i="13"/>
  <c r="I984" i="13"/>
  <c r="H984" i="13"/>
  <c r="G984" i="13"/>
  <c r="F984" i="13"/>
  <c r="E984" i="13"/>
  <c r="D984" i="13"/>
  <c r="C984" i="13"/>
  <c r="B984" i="13"/>
  <c r="A984" i="13"/>
  <c r="P983" i="13"/>
  <c r="O983" i="13"/>
  <c r="N983" i="13"/>
  <c r="M983" i="13"/>
  <c r="L983" i="13"/>
  <c r="K983" i="13"/>
  <c r="J983" i="13"/>
  <c r="I983" i="13"/>
  <c r="H983" i="13"/>
  <c r="G983" i="13"/>
  <c r="F983" i="13"/>
  <c r="E983" i="13"/>
  <c r="D983" i="13"/>
  <c r="C983" i="13"/>
  <c r="B983" i="13"/>
  <c r="A983" i="13"/>
  <c r="P982" i="13"/>
  <c r="O982" i="13"/>
  <c r="N982" i="13"/>
  <c r="M982" i="13"/>
  <c r="L982" i="13"/>
  <c r="K982" i="13"/>
  <c r="J982" i="13"/>
  <c r="I982" i="13"/>
  <c r="H982" i="13"/>
  <c r="G982" i="13"/>
  <c r="F982" i="13"/>
  <c r="E982" i="13"/>
  <c r="D982" i="13"/>
  <c r="C982" i="13"/>
  <c r="B982" i="13"/>
  <c r="A982" i="13"/>
  <c r="P981" i="13"/>
  <c r="O981" i="13"/>
  <c r="N981" i="13"/>
  <c r="M981" i="13"/>
  <c r="L981" i="13"/>
  <c r="K981" i="13"/>
  <c r="J981" i="13"/>
  <c r="I981" i="13"/>
  <c r="H981" i="13"/>
  <c r="G981" i="13"/>
  <c r="F981" i="13"/>
  <c r="E981" i="13"/>
  <c r="D981" i="13"/>
  <c r="C981" i="13"/>
  <c r="B981" i="13"/>
  <c r="A981" i="13"/>
  <c r="P980" i="13"/>
  <c r="O980" i="13"/>
  <c r="N980" i="13"/>
  <c r="M980" i="13"/>
  <c r="L980" i="13"/>
  <c r="K980" i="13"/>
  <c r="J980" i="13"/>
  <c r="I980" i="13"/>
  <c r="H980" i="13"/>
  <c r="G980" i="13"/>
  <c r="F980" i="13"/>
  <c r="E980" i="13"/>
  <c r="D980" i="13"/>
  <c r="C980" i="13"/>
  <c r="B980" i="13"/>
  <c r="A980" i="13"/>
  <c r="P979" i="13"/>
  <c r="O979" i="13"/>
  <c r="N979" i="13"/>
  <c r="M979" i="13"/>
  <c r="L979" i="13"/>
  <c r="K979" i="13"/>
  <c r="J979" i="13"/>
  <c r="I979" i="13"/>
  <c r="H979" i="13"/>
  <c r="G979" i="13"/>
  <c r="F979" i="13"/>
  <c r="E979" i="13"/>
  <c r="D979" i="13"/>
  <c r="C979" i="13"/>
  <c r="B979" i="13"/>
  <c r="A979" i="13"/>
  <c r="P978" i="13"/>
  <c r="O978" i="13"/>
  <c r="N978" i="13"/>
  <c r="M978" i="13"/>
  <c r="L978" i="13"/>
  <c r="K978" i="13"/>
  <c r="J978" i="13"/>
  <c r="I978" i="13"/>
  <c r="H978" i="13"/>
  <c r="G978" i="13"/>
  <c r="F978" i="13"/>
  <c r="E978" i="13"/>
  <c r="D978" i="13"/>
  <c r="C978" i="13"/>
  <c r="B978" i="13"/>
  <c r="A978" i="13"/>
  <c r="P977" i="13"/>
  <c r="O977" i="13"/>
  <c r="N977" i="13"/>
  <c r="M977" i="13"/>
  <c r="L977" i="13"/>
  <c r="K977" i="13"/>
  <c r="J977" i="13"/>
  <c r="I977" i="13"/>
  <c r="H977" i="13"/>
  <c r="G977" i="13"/>
  <c r="F977" i="13"/>
  <c r="E977" i="13"/>
  <c r="D977" i="13"/>
  <c r="C977" i="13"/>
  <c r="B977" i="13"/>
  <c r="A977" i="13"/>
  <c r="P976" i="13"/>
  <c r="O976" i="13"/>
  <c r="N976" i="13"/>
  <c r="M976" i="13"/>
  <c r="L976" i="13"/>
  <c r="K976" i="13"/>
  <c r="J976" i="13"/>
  <c r="I976" i="13"/>
  <c r="H976" i="13"/>
  <c r="G976" i="13"/>
  <c r="F976" i="13"/>
  <c r="E976" i="13"/>
  <c r="D976" i="13"/>
  <c r="C976" i="13"/>
  <c r="B976" i="13"/>
  <c r="A976" i="13"/>
  <c r="P975" i="13"/>
  <c r="O975" i="13"/>
  <c r="N975" i="13"/>
  <c r="M975" i="13"/>
  <c r="L975" i="13"/>
  <c r="K975" i="13"/>
  <c r="J975" i="13"/>
  <c r="I975" i="13"/>
  <c r="H975" i="13"/>
  <c r="G975" i="13"/>
  <c r="F975" i="13"/>
  <c r="E975" i="13"/>
  <c r="D975" i="13"/>
  <c r="C975" i="13"/>
  <c r="B975" i="13"/>
  <c r="A975" i="13"/>
  <c r="P974" i="13"/>
  <c r="O974" i="13"/>
  <c r="N974" i="13"/>
  <c r="M974" i="13"/>
  <c r="L974" i="13"/>
  <c r="K974" i="13"/>
  <c r="J974" i="13"/>
  <c r="I974" i="13"/>
  <c r="H974" i="13"/>
  <c r="G974" i="13"/>
  <c r="F974" i="13"/>
  <c r="E974" i="13"/>
  <c r="D974" i="13"/>
  <c r="C974" i="13"/>
  <c r="B974" i="13"/>
  <c r="A974" i="13"/>
  <c r="P973" i="13"/>
  <c r="O973" i="13"/>
  <c r="N973" i="13"/>
  <c r="M973" i="13"/>
  <c r="L973" i="13"/>
  <c r="K973" i="13"/>
  <c r="J973" i="13"/>
  <c r="I973" i="13"/>
  <c r="H973" i="13"/>
  <c r="G973" i="13"/>
  <c r="F973" i="13"/>
  <c r="E973" i="13"/>
  <c r="D973" i="13"/>
  <c r="C973" i="13"/>
  <c r="B973" i="13"/>
  <c r="A973" i="13"/>
  <c r="P972" i="13"/>
  <c r="O972" i="13"/>
  <c r="N972" i="13"/>
  <c r="M972" i="13"/>
  <c r="L972" i="13"/>
  <c r="K972" i="13"/>
  <c r="J972" i="13"/>
  <c r="I972" i="13"/>
  <c r="H972" i="13"/>
  <c r="G972" i="13"/>
  <c r="F972" i="13"/>
  <c r="E972" i="13"/>
  <c r="D972" i="13"/>
  <c r="C972" i="13"/>
  <c r="B972" i="13"/>
  <c r="A972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C971" i="13"/>
  <c r="B971" i="13"/>
  <c r="A971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C970" i="13"/>
  <c r="B970" i="13"/>
  <c r="A970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C969" i="13"/>
  <c r="B969" i="13"/>
  <c r="A969" i="13"/>
  <c r="P968" i="13"/>
  <c r="O968" i="13"/>
  <c r="N968" i="13"/>
  <c r="M968" i="13"/>
  <c r="L968" i="13"/>
  <c r="K968" i="13"/>
  <c r="J968" i="13"/>
  <c r="I968" i="13"/>
  <c r="H968" i="13"/>
  <c r="G968" i="13"/>
  <c r="F968" i="13"/>
  <c r="E968" i="13"/>
  <c r="D968" i="13"/>
  <c r="C968" i="13"/>
  <c r="B968" i="13"/>
  <c r="A968" i="13"/>
  <c r="P967" i="13"/>
  <c r="O967" i="13"/>
  <c r="N967" i="13"/>
  <c r="M967" i="13"/>
  <c r="L967" i="13"/>
  <c r="K967" i="13"/>
  <c r="J967" i="13"/>
  <c r="I967" i="13"/>
  <c r="H967" i="13"/>
  <c r="G967" i="13"/>
  <c r="F967" i="13"/>
  <c r="E967" i="13"/>
  <c r="D967" i="13"/>
  <c r="C967" i="13"/>
  <c r="B967" i="13"/>
  <c r="A967" i="13"/>
  <c r="P966" i="13"/>
  <c r="O966" i="13"/>
  <c r="N966" i="13"/>
  <c r="M966" i="13"/>
  <c r="L966" i="13"/>
  <c r="K966" i="13"/>
  <c r="J966" i="13"/>
  <c r="I966" i="13"/>
  <c r="H966" i="13"/>
  <c r="G966" i="13"/>
  <c r="F966" i="13"/>
  <c r="E966" i="13"/>
  <c r="D966" i="13"/>
  <c r="C966" i="13"/>
  <c r="B966" i="13"/>
  <c r="A966" i="13"/>
  <c r="P965" i="13"/>
  <c r="O965" i="13"/>
  <c r="N965" i="13"/>
  <c r="M965" i="13"/>
  <c r="L965" i="13"/>
  <c r="K965" i="13"/>
  <c r="J965" i="13"/>
  <c r="I965" i="13"/>
  <c r="H965" i="13"/>
  <c r="G965" i="13"/>
  <c r="F965" i="13"/>
  <c r="E965" i="13"/>
  <c r="D965" i="13"/>
  <c r="C965" i="13"/>
  <c r="B965" i="13"/>
  <c r="A965" i="13"/>
  <c r="P964" i="13"/>
  <c r="O964" i="13"/>
  <c r="N964" i="13"/>
  <c r="M964" i="13"/>
  <c r="L964" i="13"/>
  <c r="K964" i="13"/>
  <c r="J964" i="13"/>
  <c r="I964" i="13"/>
  <c r="H964" i="13"/>
  <c r="G964" i="13"/>
  <c r="F964" i="13"/>
  <c r="E964" i="13"/>
  <c r="D964" i="13"/>
  <c r="C964" i="13"/>
  <c r="B964" i="13"/>
  <c r="A964" i="13"/>
  <c r="P963" i="13"/>
  <c r="O963" i="13"/>
  <c r="N963" i="13"/>
  <c r="M963" i="13"/>
  <c r="L963" i="13"/>
  <c r="K963" i="13"/>
  <c r="J963" i="13"/>
  <c r="I963" i="13"/>
  <c r="H963" i="13"/>
  <c r="G963" i="13"/>
  <c r="F963" i="13"/>
  <c r="E963" i="13"/>
  <c r="D963" i="13"/>
  <c r="C963" i="13"/>
  <c r="B963" i="13"/>
  <c r="A963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C962" i="13"/>
  <c r="B962" i="13"/>
  <c r="A962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C961" i="13"/>
  <c r="B961" i="13"/>
  <c r="A961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C960" i="13"/>
  <c r="B960" i="13"/>
  <c r="A960" i="13"/>
  <c r="P959" i="13"/>
  <c r="O959" i="13"/>
  <c r="N959" i="13"/>
  <c r="M959" i="13"/>
  <c r="L959" i="13"/>
  <c r="K959" i="13"/>
  <c r="J959" i="13"/>
  <c r="I959" i="13"/>
  <c r="H959" i="13"/>
  <c r="G959" i="13"/>
  <c r="F959" i="13"/>
  <c r="E959" i="13"/>
  <c r="D959" i="13"/>
  <c r="C959" i="13"/>
  <c r="B959" i="13"/>
  <c r="A959" i="13"/>
  <c r="P958" i="13"/>
  <c r="O958" i="13"/>
  <c r="N958" i="13"/>
  <c r="M958" i="13"/>
  <c r="L958" i="13"/>
  <c r="K958" i="13"/>
  <c r="J958" i="13"/>
  <c r="I958" i="13"/>
  <c r="H958" i="13"/>
  <c r="G958" i="13"/>
  <c r="F958" i="13"/>
  <c r="E958" i="13"/>
  <c r="D958" i="13"/>
  <c r="C958" i="13"/>
  <c r="B958" i="13"/>
  <c r="A958" i="13"/>
  <c r="P957" i="13"/>
  <c r="O957" i="13"/>
  <c r="N957" i="13"/>
  <c r="M957" i="13"/>
  <c r="L957" i="13"/>
  <c r="K957" i="13"/>
  <c r="J957" i="13"/>
  <c r="I957" i="13"/>
  <c r="H957" i="13"/>
  <c r="G957" i="13"/>
  <c r="F957" i="13"/>
  <c r="E957" i="13"/>
  <c r="D957" i="13"/>
  <c r="C957" i="13"/>
  <c r="B957" i="13"/>
  <c r="A957" i="13"/>
  <c r="P956" i="13"/>
  <c r="O956" i="13"/>
  <c r="N956" i="13"/>
  <c r="M956" i="13"/>
  <c r="L956" i="13"/>
  <c r="K956" i="13"/>
  <c r="J956" i="13"/>
  <c r="I956" i="13"/>
  <c r="H956" i="13"/>
  <c r="G956" i="13"/>
  <c r="F956" i="13"/>
  <c r="E956" i="13"/>
  <c r="D956" i="13"/>
  <c r="C956" i="13"/>
  <c r="B956" i="13"/>
  <c r="A956" i="13"/>
  <c r="P955" i="13"/>
  <c r="O955" i="13"/>
  <c r="N955" i="13"/>
  <c r="M955" i="13"/>
  <c r="L955" i="13"/>
  <c r="K955" i="13"/>
  <c r="J955" i="13"/>
  <c r="I955" i="13"/>
  <c r="H955" i="13"/>
  <c r="G955" i="13"/>
  <c r="F955" i="13"/>
  <c r="E955" i="13"/>
  <c r="D955" i="13"/>
  <c r="C955" i="13"/>
  <c r="B955" i="13"/>
  <c r="A955" i="13"/>
  <c r="P954" i="13"/>
  <c r="O954" i="13"/>
  <c r="N954" i="13"/>
  <c r="M954" i="13"/>
  <c r="L954" i="13"/>
  <c r="K954" i="13"/>
  <c r="J954" i="13"/>
  <c r="I954" i="13"/>
  <c r="H954" i="13"/>
  <c r="G954" i="13"/>
  <c r="F954" i="13"/>
  <c r="E954" i="13"/>
  <c r="D954" i="13"/>
  <c r="C954" i="13"/>
  <c r="B954" i="13"/>
  <c r="A954" i="13"/>
  <c r="P953" i="13"/>
  <c r="O953" i="13"/>
  <c r="N953" i="13"/>
  <c r="M953" i="13"/>
  <c r="L953" i="13"/>
  <c r="K953" i="13"/>
  <c r="J953" i="13"/>
  <c r="I953" i="13"/>
  <c r="H953" i="13"/>
  <c r="G953" i="13"/>
  <c r="F953" i="13"/>
  <c r="E953" i="13"/>
  <c r="D953" i="13"/>
  <c r="C953" i="13"/>
  <c r="B953" i="13"/>
  <c r="A953" i="13"/>
  <c r="P952" i="13"/>
  <c r="O952" i="13"/>
  <c r="N952" i="13"/>
  <c r="M952" i="13"/>
  <c r="L952" i="13"/>
  <c r="K952" i="13"/>
  <c r="J952" i="13"/>
  <c r="I952" i="13"/>
  <c r="H952" i="13"/>
  <c r="G952" i="13"/>
  <c r="F952" i="13"/>
  <c r="E952" i="13"/>
  <c r="D952" i="13"/>
  <c r="C952" i="13"/>
  <c r="B952" i="13"/>
  <c r="A952" i="13"/>
  <c r="P951" i="13"/>
  <c r="O951" i="13"/>
  <c r="N951" i="13"/>
  <c r="M951" i="13"/>
  <c r="L951" i="13"/>
  <c r="K951" i="13"/>
  <c r="J951" i="13"/>
  <c r="I951" i="13"/>
  <c r="H951" i="13"/>
  <c r="G951" i="13"/>
  <c r="F951" i="13"/>
  <c r="E951" i="13"/>
  <c r="D951" i="13"/>
  <c r="C951" i="13"/>
  <c r="B951" i="13"/>
  <c r="A951" i="13"/>
  <c r="P950" i="13"/>
  <c r="O950" i="13"/>
  <c r="N950" i="13"/>
  <c r="M950" i="13"/>
  <c r="L950" i="13"/>
  <c r="K950" i="13"/>
  <c r="J950" i="13"/>
  <c r="I950" i="13"/>
  <c r="H950" i="13"/>
  <c r="G950" i="13"/>
  <c r="F950" i="13"/>
  <c r="E950" i="13"/>
  <c r="D950" i="13"/>
  <c r="C950" i="13"/>
  <c r="B950" i="13"/>
  <c r="A950" i="13"/>
  <c r="P949" i="13"/>
  <c r="O949" i="13"/>
  <c r="N949" i="13"/>
  <c r="M949" i="13"/>
  <c r="L949" i="13"/>
  <c r="K949" i="13"/>
  <c r="J949" i="13"/>
  <c r="I949" i="13"/>
  <c r="H949" i="13"/>
  <c r="G949" i="13"/>
  <c r="F949" i="13"/>
  <c r="E949" i="13"/>
  <c r="D949" i="13"/>
  <c r="C949" i="13"/>
  <c r="B949" i="13"/>
  <c r="A949" i="13"/>
  <c r="P948" i="13"/>
  <c r="O948" i="13"/>
  <c r="N948" i="13"/>
  <c r="M948" i="13"/>
  <c r="L948" i="13"/>
  <c r="K948" i="13"/>
  <c r="J948" i="13"/>
  <c r="I948" i="13"/>
  <c r="H948" i="13"/>
  <c r="G948" i="13"/>
  <c r="F948" i="13"/>
  <c r="E948" i="13"/>
  <c r="D948" i="13"/>
  <c r="C948" i="13"/>
  <c r="B948" i="13"/>
  <c r="A948" i="13"/>
  <c r="P947" i="13"/>
  <c r="O947" i="13"/>
  <c r="N947" i="13"/>
  <c r="M947" i="13"/>
  <c r="L947" i="13"/>
  <c r="K947" i="13"/>
  <c r="J947" i="13"/>
  <c r="I947" i="13"/>
  <c r="H947" i="13"/>
  <c r="G947" i="13"/>
  <c r="F947" i="13"/>
  <c r="E947" i="13"/>
  <c r="D947" i="13"/>
  <c r="C947" i="13"/>
  <c r="B947" i="13"/>
  <c r="A947" i="13"/>
  <c r="P946" i="13"/>
  <c r="O946" i="13"/>
  <c r="N946" i="13"/>
  <c r="M946" i="13"/>
  <c r="L946" i="13"/>
  <c r="K946" i="13"/>
  <c r="J946" i="13"/>
  <c r="I946" i="13"/>
  <c r="H946" i="13"/>
  <c r="G946" i="13"/>
  <c r="F946" i="13"/>
  <c r="E946" i="13"/>
  <c r="D946" i="13"/>
  <c r="C946" i="13"/>
  <c r="B946" i="13"/>
  <c r="A946" i="13"/>
  <c r="P945" i="13"/>
  <c r="O945" i="13"/>
  <c r="N945" i="13"/>
  <c r="M945" i="13"/>
  <c r="L945" i="13"/>
  <c r="K945" i="13"/>
  <c r="J945" i="13"/>
  <c r="I945" i="13"/>
  <c r="H945" i="13"/>
  <c r="G945" i="13"/>
  <c r="F945" i="13"/>
  <c r="E945" i="13"/>
  <c r="D945" i="13"/>
  <c r="C945" i="13"/>
  <c r="B945" i="13"/>
  <c r="A945" i="13"/>
  <c r="P944" i="13"/>
  <c r="O944" i="13"/>
  <c r="N944" i="13"/>
  <c r="M944" i="13"/>
  <c r="L944" i="13"/>
  <c r="K944" i="13"/>
  <c r="J944" i="13"/>
  <c r="I944" i="13"/>
  <c r="H944" i="13"/>
  <c r="G944" i="13"/>
  <c r="F944" i="13"/>
  <c r="E944" i="13"/>
  <c r="D944" i="13"/>
  <c r="C944" i="13"/>
  <c r="B944" i="13"/>
  <c r="A944" i="13"/>
  <c r="P943" i="13"/>
  <c r="O943" i="13"/>
  <c r="N943" i="13"/>
  <c r="M943" i="13"/>
  <c r="L943" i="13"/>
  <c r="K943" i="13"/>
  <c r="J943" i="13"/>
  <c r="I943" i="13"/>
  <c r="H943" i="13"/>
  <c r="G943" i="13"/>
  <c r="F943" i="13"/>
  <c r="E943" i="13"/>
  <c r="D943" i="13"/>
  <c r="C943" i="13"/>
  <c r="B943" i="13"/>
  <c r="A943" i="13"/>
  <c r="P942" i="13"/>
  <c r="O942" i="13"/>
  <c r="N942" i="13"/>
  <c r="M942" i="13"/>
  <c r="L942" i="13"/>
  <c r="K942" i="13"/>
  <c r="J942" i="13"/>
  <c r="I942" i="13"/>
  <c r="H942" i="13"/>
  <c r="G942" i="13"/>
  <c r="F942" i="13"/>
  <c r="E942" i="13"/>
  <c r="D942" i="13"/>
  <c r="C942" i="13"/>
  <c r="B942" i="13"/>
  <c r="A942" i="13"/>
  <c r="P941" i="13"/>
  <c r="O941" i="13"/>
  <c r="N941" i="13"/>
  <c r="M941" i="13"/>
  <c r="L941" i="13"/>
  <c r="K941" i="13"/>
  <c r="J941" i="13"/>
  <c r="I941" i="13"/>
  <c r="H941" i="13"/>
  <c r="G941" i="13"/>
  <c r="F941" i="13"/>
  <c r="E941" i="13"/>
  <c r="D941" i="13"/>
  <c r="C941" i="13"/>
  <c r="B941" i="13"/>
  <c r="A941" i="13"/>
  <c r="P940" i="13"/>
  <c r="O940" i="13"/>
  <c r="N940" i="13"/>
  <c r="M940" i="13"/>
  <c r="L940" i="13"/>
  <c r="K940" i="13"/>
  <c r="J940" i="13"/>
  <c r="I940" i="13"/>
  <c r="H940" i="13"/>
  <c r="G940" i="13"/>
  <c r="F940" i="13"/>
  <c r="E940" i="13"/>
  <c r="D940" i="13"/>
  <c r="C940" i="13"/>
  <c r="B940" i="13"/>
  <c r="A940" i="13"/>
  <c r="P939" i="13"/>
  <c r="O939" i="13"/>
  <c r="N939" i="13"/>
  <c r="M939" i="13"/>
  <c r="L939" i="13"/>
  <c r="K939" i="13"/>
  <c r="J939" i="13"/>
  <c r="I939" i="13"/>
  <c r="H939" i="13"/>
  <c r="G939" i="13"/>
  <c r="F939" i="13"/>
  <c r="E939" i="13"/>
  <c r="D939" i="13"/>
  <c r="C939" i="13"/>
  <c r="B939" i="13"/>
  <c r="A939" i="13"/>
  <c r="P938" i="13"/>
  <c r="O938" i="13"/>
  <c r="N938" i="13"/>
  <c r="M938" i="13"/>
  <c r="L938" i="13"/>
  <c r="K938" i="13"/>
  <c r="J938" i="13"/>
  <c r="I938" i="13"/>
  <c r="H938" i="13"/>
  <c r="G938" i="13"/>
  <c r="F938" i="13"/>
  <c r="E938" i="13"/>
  <c r="D938" i="13"/>
  <c r="C938" i="13"/>
  <c r="B938" i="13"/>
  <c r="A938" i="13"/>
  <c r="P937" i="13"/>
  <c r="O937" i="13"/>
  <c r="N937" i="13"/>
  <c r="M937" i="13"/>
  <c r="L937" i="13"/>
  <c r="K937" i="13"/>
  <c r="J937" i="13"/>
  <c r="I937" i="13"/>
  <c r="H937" i="13"/>
  <c r="G937" i="13"/>
  <c r="F937" i="13"/>
  <c r="E937" i="13"/>
  <c r="D937" i="13"/>
  <c r="C937" i="13"/>
  <c r="B937" i="13"/>
  <c r="A937" i="13"/>
  <c r="P936" i="13"/>
  <c r="O936" i="13"/>
  <c r="N936" i="13"/>
  <c r="M936" i="13"/>
  <c r="L936" i="13"/>
  <c r="K936" i="13"/>
  <c r="J936" i="13"/>
  <c r="I936" i="13"/>
  <c r="H936" i="13"/>
  <c r="G936" i="13"/>
  <c r="F936" i="13"/>
  <c r="E936" i="13"/>
  <c r="D936" i="13"/>
  <c r="C936" i="13"/>
  <c r="B936" i="13"/>
  <c r="A936" i="13"/>
  <c r="P935" i="13"/>
  <c r="O935" i="13"/>
  <c r="N935" i="13"/>
  <c r="M935" i="13"/>
  <c r="L935" i="13"/>
  <c r="K935" i="13"/>
  <c r="J935" i="13"/>
  <c r="I935" i="13"/>
  <c r="H935" i="13"/>
  <c r="G935" i="13"/>
  <c r="F935" i="13"/>
  <c r="E935" i="13"/>
  <c r="D935" i="13"/>
  <c r="C935" i="13"/>
  <c r="B935" i="13"/>
  <c r="A935" i="13"/>
  <c r="P934" i="13"/>
  <c r="O934" i="13"/>
  <c r="N934" i="13"/>
  <c r="M934" i="13"/>
  <c r="L934" i="13"/>
  <c r="K934" i="13"/>
  <c r="J934" i="13"/>
  <c r="I934" i="13"/>
  <c r="H934" i="13"/>
  <c r="G934" i="13"/>
  <c r="F934" i="13"/>
  <c r="E934" i="13"/>
  <c r="D934" i="13"/>
  <c r="C934" i="13"/>
  <c r="B934" i="13"/>
  <c r="A934" i="13"/>
  <c r="P933" i="13"/>
  <c r="O933" i="13"/>
  <c r="N933" i="13"/>
  <c r="M933" i="13"/>
  <c r="L933" i="13"/>
  <c r="K933" i="13"/>
  <c r="J933" i="13"/>
  <c r="I933" i="13"/>
  <c r="H933" i="13"/>
  <c r="G933" i="13"/>
  <c r="F933" i="13"/>
  <c r="E933" i="13"/>
  <c r="D933" i="13"/>
  <c r="C933" i="13"/>
  <c r="B933" i="13"/>
  <c r="A933" i="13"/>
  <c r="P932" i="13"/>
  <c r="O932" i="13"/>
  <c r="N932" i="13"/>
  <c r="M932" i="13"/>
  <c r="L932" i="13"/>
  <c r="K932" i="13"/>
  <c r="J932" i="13"/>
  <c r="I932" i="13"/>
  <c r="H932" i="13"/>
  <c r="G932" i="13"/>
  <c r="F932" i="13"/>
  <c r="E932" i="13"/>
  <c r="D932" i="13"/>
  <c r="C932" i="13"/>
  <c r="B932" i="13"/>
  <c r="A932" i="13"/>
  <c r="P931" i="13"/>
  <c r="O931" i="13"/>
  <c r="N931" i="13"/>
  <c r="M931" i="13"/>
  <c r="L931" i="13"/>
  <c r="K931" i="13"/>
  <c r="J931" i="13"/>
  <c r="I931" i="13"/>
  <c r="H931" i="13"/>
  <c r="G931" i="13"/>
  <c r="F931" i="13"/>
  <c r="E931" i="13"/>
  <c r="D931" i="13"/>
  <c r="C931" i="13"/>
  <c r="B931" i="13"/>
  <c r="A931" i="13"/>
  <c r="P930" i="13"/>
  <c r="O930" i="13"/>
  <c r="N930" i="13"/>
  <c r="M930" i="13"/>
  <c r="L930" i="13"/>
  <c r="K930" i="13"/>
  <c r="J930" i="13"/>
  <c r="I930" i="13"/>
  <c r="H930" i="13"/>
  <c r="G930" i="13"/>
  <c r="F930" i="13"/>
  <c r="E930" i="13"/>
  <c r="D930" i="13"/>
  <c r="C930" i="13"/>
  <c r="B930" i="13"/>
  <c r="A930" i="13"/>
  <c r="P929" i="13"/>
  <c r="O929" i="13"/>
  <c r="N929" i="13"/>
  <c r="M929" i="13"/>
  <c r="L929" i="13"/>
  <c r="K929" i="13"/>
  <c r="J929" i="13"/>
  <c r="I929" i="13"/>
  <c r="H929" i="13"/>
  <c r="G929" i="13"/>
  <c r="F929" i="13"/>
  <c r="E929" i="13"/>
  <c r="D929" i="13"/>
  <c r="C929" i="13"/>
  <c r="B929" i="13"/>
  <c r="A929" i="13"/>
  <c r="P928" i="13"/>
  <c r="O928" i="13"/>
  <c r="N928" i="13"/>
  <c r="M928" i="13"/>
  <c r="L928" i="13"/>
  <c r="K928" i="13"/>
  <c r="J928" i="13"/>
  <c r="I928" i="13"/>
  <c r="H928" i="13"/>
  <c r="G928" i="13"/>
  <c r="F928" i="13"/>
  <c r="E928" i="13"/>
  <c r="D928" i="13"/>
  <c r="C928" i="13"/>
  <c r="B928" i="13"/>
  <c r="A928" i="13"/>
  <c r="P927" i="13"/>
  <c r="O927" i="13"/>
  <c r="N927" i="13"/>
  <c r="M927" i="13"/>
  <c r="L927" i="13"/>
  <c r="K927" i="13"/>
  <c r="J927" i="13"/>
  <c r="I927" i="13"/>
  <c r="H927" i="13"/>
  <c r="G927" i="13"/>
  <c r="F927" i="13"/>
  <c r="E927" i="13"/>
  <c r="D927" i="13"/>
  <c r="C927" i="13"/>
  <c r="B927" i="13"/>
  <c r="A927" i="13"/>
  <c r="P926" i="13"/>
  <c r="O926" i="13"/>
  <c r="N926" i="13"/>
  <c r="M926" i="13"/>
  <c r="L926" i="13"/>
  <c r="K926" i="13"/>
  <c r="J926" i="13"/>
  <c r="I926" i="13"/>
  <c r="H926" i="13"/>
  <c r="G926" i="13"/>
  <c r="F926" i="13"/>
  <c r="E926" i="13"/>
  <c r="D926" i="13"/>
  <c r="C926" i="13"/>
  <c r="B926" i="13"/>
  <c r="A926" i="13"/>
  <c r="P925" i="13"/>
  <c r="O925" i="13"/>
  <c r="N925" i="13"/>
  <c r="M925" i="13"/>
  <c r="L925" i="13"/>
  <c r="K925" i="13"/>
  <c r="J925" i="13"/>
  <c r="I925" i="13"/>
  <c r="H925" i="13"/>
  <c r="G925" i="13"/>
  <c r="F925" i="13"/>
  <c r="E925" i="13"/>
  <c r="D925" i="13"/>
  <c r="C925" i="13"/>
  <c r="B925" i="13"/>
  <c r="A925" i="13"/>
  <c r="P924" i="13"/>
  <c r="O924" i="13"/>
  <c r="N924" i="13"/>
  <c r="M924" i="13"/>
  <c r="L924" i="13"/>
  <c r="K924" i="13"/>
  <c r="J924" i="13"/>
  <c r="I924" i="13"/>
  <c r="H924" i="13"/>
  <c r="G924" i="13"/>
  <c r="F924" i="13"/>
  <c r="E924" i="13"/>
  <c r="D924" i="13"/>
  <c r="C924" i="13"/>
  <c r="B924" i="13"/>
  <c r="A924" i="13"/>
  <c r="P923" i="13"/>
  <c r="O923" i="13"/>
  <c r="N923" i="13"/>
  <c r="M923" i="13"/>
  <c r="L923" i="13"/>
  <c r="K923" i="13"/>
  <c r="J923" i="13"/>
  <c r="I923" i="13"/>
  <c r="H923" i="13"/>
  <c r="G923" i="13"/>
  <c r="F923" i="13"/>
  <c r="E923" i="13"/>
  <c r="D923" i="13"/>
  <c r="C923" i="13"/>
  <c r="B923" i="13"/>
  <c r="A923" i="13"/>
  <c r="P922" i="13"/>
  <c r="O922" i="13"/>
  <c r="N922" i="13"/>
  <c r="M922" i="13"/>
  <c r="L922" i="13"/>
  <c r="K922" i="13"/>
  <c r="J922" i="13"/>
  <c r="I922" i="13"/>
  <c r="H922" i="13"/>
  <c r="G922" i="13"/>
  <c r="F922" i="13"/>
  <c r="E922" i="13"/>
  <c r="D922" i="13"/>
  <c r="C922" i="13"/>
  <c r="B922" i="13"/>
  <c r="A922" i="13"/>
  <c r="P921" i="13"/>
  <c r="O921" i="13"/>
  <c r="N921" i="13"/>
  <c r="M921" i="13"/>
  <c r="L921" i="13"/>
  <c r="K921" i="13"/>
  <c r="J921" i="13"/>
  <c r="I921" i="13"/>
  <c r="H921" i="13"/>
  <c r="G921" i="13"/>
  <c r="F921" i="13"/>
  <c r="E921" i="13"/>
  <c r="D921" i="13"/>
  <c r="C921" i="13"/>
  <c r="B921" i="13"/>
  <c r="A921" i="13"/>
  <c r="P920" i="13"/>
  <c r="O920" i="13"/>
  <c r="N920" i="13"/>
  <c r="M920" i="13"/>
  <c r="L920" i="13"/>
  <c r="K920" i="13"/>
  <c r="J920" i="13"/>
  <c r="I920" i="13"/>
  <c r="H920" i="13"/>
  <c r="G920" i="13"/>
  <c r="F920" i="13"/>
  <c r="E920" i="13"/>
  <c r="D920" i="13"/>
  <c r="C920" i="13"/>
  <c r="B920" i="13"/>
  <c r="A920" i="13"/>
  <c r="P919" i="13"/>
  <c r="O919" i="13"/>
  <c r="N919" i="13"/>
  <c r="M919" i="13"/>
  <c r="L919" i="13"/>
  <c r="K919" i="13"/>
  <c r="J919" i="13"/>
  <c r="I919" i="13"/>
  <c r="H919" i="13"/>
  <c r="G919" i="13"/>
  <c r="F919" i="13"/>
  <c r="E919" i="13"/>
  <c r="D919" i="13"/>
  <c r="C919" i="13"/>
  <c r="B919" i="13"/>
  <c r="A919" i="13"/>
  <c r="P918" i="13"/>
  <c r="O918" i="13"/>
  <c r="N918" i="13"/>
  <c r="M918" i="13"/>
  <c r="L918" i="13"/>
  <c r="K918" i="13"/>
  <c r="J918" i="13"/>
  <c r="I918" i="13"/>
  <c r="H918" i="13"/>
  <c r="G918" i="13"/>
  <c r="F918" i="13"/>
  <c r="E918" i="13"/>
  <c r="D918" i="13"/>
  <c r="C918" i="13"/>
  <c r="B918" i="13"/>
  <c r="A918" i="13"/>
  <c r="P917" i="13"/>
  <c r="O917" i="13"/>
  <c r="N917" i="13"/>
  <c r="M917" i="13"/>
  <c r="L917" i="13"/>
  <c r="K917" i="13"/>
  <c r="J917" i="13"/>
  <c r="I917" i="13"/>
  <c r="H917" i="13"/>
  <c r="G917" i="13"/>
  <c r="F917" i="13"/>
  <c r="E917" i="13"/>
  <c r="D917" i="13"/>
  <c r="C917" i="13"/>
  <c r="B917" i="13"/>
  <c r="A917" i="13"/>
  <c r="P916" i="13"/>
  <c r="O916" i="13"/>
  <c r="N916" i="13"/>
  <c r="M916" i="13"/>
  <c r="L916" i="13"/>
  <c r="K916" i="13"/>
  <c r="J916" i="13"/>
  <c r="I916" i="13"/>
  <c r="H916" i="13"/>
  <c r="G916" i="13"/>
  <c r="F916" i="13"/>
  <c r="E916" i="13"/>
  <c r="D916" i="13"/>
  <c r="C916" i="13"/>
  <c r="B916" i="13"/>
  <c r="A916" i="13"/>
  <c r="P915" i="13"/>
  <c r="O915" i="13"/>
  <c r="N915" i="13"/>
  <c r="M915" i="13"/>
  <c r="L915" i="13"/>
  <c r="K915" i="13"/>
  <c r="J915" i="13"/>
  <c r="I915" i="13"/>
  <c r="H915" i="13"/>
  <c r="G915" i="13"/>
  <c r="F915" i="13"/>
  <c r="E915" i="13"/>
  <c r="D915" i="13"/>
  <c r="C915" i="13"/>
  <c r="B915" i="13"/>
  <c r="A915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C914" i="13"/>
  <c r="B914" i="13"/>
  <c r="A914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C913" i="13"/>
  <c r="B913" i="13"/>
  <c r="A913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C912" i="13"/>
  <c r="B912" i="13"/>
  <c r="A912" i="13"/>
  <c r="P911" i="13"/>
  <c r="O911" i="13"/>
  <c r="N911" i="13"/>
  <c r="M911" i="13"/>
  <c r="L911" i="13"/>
  <c r="K911" i="13"/>
  <c r="J911" i="13"/>
  <c r="I911" i="13"/>
  <c r="H911" i="13"/>
  <c r="G911" i="13"/>
  <c r="F911" i="13"/>
  <c r="E911" i="13"/>
  <c r="D911" i="13"/>
  <c r="C911" i="13"/>
  <c r="B911" i="13"/>
  <c r="A911" i="13"/>
  <c r="P910" i="13"/>
  <c r="O910" i="13"/>
  <c r="N910" i="13"/>
  <c r="M910" i="13"/>
  <c r="L910" i="13"/>
  <c r="K910" i="13"/>
  <c r="J910" i="13"/>
  <c r="I910" i="13"/>
  <c r="H910" i="13"/>
  <c r="G910" i="13"/>
  <c r="F910" i="13"/>
  <c r="E910" i="13"/>
  <c r="D910" i="13"/>
  <c r="C910" i="13"/>
  <c r="B910" i="13"/>
  <c r="A910" i="13"/>
  <c r="P909" i="13"/>
  <c r="O909" i="13"/>
  <c r="N909" i="13"/>
  <c r="M909" i="13"/>
  <c r="L909" i="13"/>
  <c r="K909" i="13"/>
  <c r="J909" i="13"/>
  <c r="I909" i="13"/>
  <c r="H909" i="13"/>
  <c r="G909" i="13"/>
  <c r="F909" i="13"/>
  <c r="E909" i="13"/>
  <c r="D909" i="13"/>
  <c r="C909" i="13"/>
  <c r="B909" i="13"/>
  <c r="A909" i="13"/>
  <c r="P908" i="13"/>
  <c r="O908" i="13"/>
  <c r="N908" i="13"/>
  <c r="M908" i="13"/>
  <c r="L908" i="13"/>
  <c r="K908" i="13"/>
  <c r="J908" i="13"/>
  <c r="I908" i="13"/>
  <c r="H908" i="13"/>
  <c r="G908" i="13"/>
  <c r="F908" i="13"/>
  <c r="E908" i="13"/>
  <c r="D908" i="13"/>
  <c r="C908" i="13"/>
  <c r="B908" i="13"/>
  <c r="A908" i="13"/>
  <c r="P907" i="13"/>
  <c r="O907" i="13"/>
  <c r="N907" i="13"/>
  <c r="M907" i="13"/>
  <c r="L907" i="13"/>
  <c r="K907" i="13"/>
  <c r="J907" i="13"/>
  <c r="I907" i="13"/>
  <c r="H907" i="13"/>
  <c r="G907" i="13"/>
  <c r="F907" i="13"/>
  <c r="E907" i="13"/>
  <c r="D907" i="13"/>
  <c r="C907" i="13"/>
  <c r="B907" i="13"/>
  <c r="A907" i="13"/>
  <c r="P906" i="13"/>
  <c r="O906" i="13"/>
  <c r="N906" i="13"/>
  <c r="M906" i="13"/>
  <c r="L906" i="13"/>
  <c r="K906" i="13"/>
  <c r="J906" i="13"/>
  <c r="I906" i="13"/>
  <c r="H906" i="13"/>
  <c r="G906" i="13"/>
  <c r="F906" i="13"/>
  <c r="E906" i="13"/>
  <c r="D906" i="13"/>
  <c r="C906" i="13"/>
  <c r="B906" i="13"/>
  <c r="A906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C905" i="13"/>
  <c r="B905" i="13"/>
  <c r="A905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C904" i="13"/>
  <c r="B904" i="13"/>
  <c r="A904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C903" i="13"/>
  <c r="B903" i="13"/>
  <c r="A903" i="13"/>
  <c r="P902" i="13"/>
  <c r="O902" i="13"/>
  <c r="N902" i="13"/>
  <c r="M902" i="13"/>
  <c r="L902" i="13"/>
  <c r="K902" i="13"/>
  <c r="J902" i="13"/>
  <c r="I902" i="13"/>
  <c r="H902" i="13"/>
  <c r="G902" i="13"/>
  <c r="F902" i="13"/>
  <c r="E902" i="13"/>
  <c r="D902" i="13"/>
  <c r="C902" i="13"/>
  <c r="B902" i="13"/>
  <c r="A902" i="13"/>
  <c r="P901" i="13"/>
  <c r="O901" i="13"/>
  <c r="N901" i="13"/>
  <c r="M901" i="13"/>
  <c r="L901" i="13"/>
  <c r="K901" i="13"/>
  <c r="J901" i="13"/>
  <c r="I901" i="13"/>
  <c r="H901" i="13"/>
  <c r="G901" i="13"/>
  <c r="F901" i="13"/>
  <c r="E901" i="13"/>
  <c r="D901" i="13"/>
  <c r="C901" i="13"/>
  <c r="B901" i="13"/>
  <c r="A901" i="13"/>
  <c r="P900" i="13"/>
  <c r="O900" i="13"/>
  <c r="N900" i="13"/>
  <c r="M900" i="13"/>
  <c r="L900" i="13"/>
  <c r="K900" i="13"/>
  <c r="J900" i="13"/>
  <c r="I900" i="13"/>
  <c r="H900" i="13"/>
  <c r="G900" i="13"/>
  <c r="F900" i="13"/>
  <c r="E900" i="13"/>
  <c r="D900" i="13"/>
  <c r="C900" i="13"/>
  <c r="B900" i="13"/>
  <c r="A900" i="13"/>
  <c r="P899" i="13"/>
  <c r="O899" i="13"/>
  <c r="N899" i="13"/>
  <c r="M899" i="13"/>
  <c r="L899" i="13"/>
  <c r="K899" i="13"/>
  <c r="J899" i="13"/>
  <c r="I899" i="13"/>
  <c r="H899" i="13"/>
  <c r="G899" i="13"/>
  <c r="F899" i="13"/>
  <c r="E899" i="13"/>
  <c r="D899" i="13"/>
  <c r="C899" i="13"/>
  <c r="B899" i="13"/>
  <c r="A899" i="13"/>
  <c r="P898" i="13"/>
  <c r="O898" i="13"/>
  <c r="N898" i="13"/>
  <c r="M898" i="13"/>
  <c r="L898" i="13"/>
  <c r="K898" i="13"/>
  <c r="J898" i="13"/>
  <c r="I898" i="13"/>
  <c r="H898" i="13"/>
  <c r="G898" i="13"/>
  <c r="F898" i="13"/>
  <c r="E898" i="13"/>
  <c r="D898" i="13"/>
  <c r="C898" i="13"/>
  <c r="B898" i="13"/>
  <c r="A898" i="13"/>
  <c r="P897" i="13"/>
  <c r="O897" i="13"/>
  <c r="N897" i="13"/>
  <c r="M897" i="13"/>
  <c r="L897" i="13"/>
  <c r="K897" i="13"/>
  <c r="J897" i="13"/>
  <c r="I897" i="13"/>
  <c r="H897" i="13"/>
  <c r="G897" i="13"/>
  <c r="F897" i="13"/>
  <c r="E897" i="13"/>
  <c r="D897" i="13"/>
  <c r="C897" i="13"/>
  <c r="B897" i="13"/>
  <c r="A897" i="13"/>
  <c r="P896" i="13"/>
  <c r="O896" i="13"/>
  <c r="N896" i="13"/>
  <c r="M896" i="13"/>
  <c r="L896" i="13"/>
  <c r="K896" i="13"/>
  <c r="J896" i="13"/>
  <c r="I896" i="13"/>
  <c r="H896" i="13"/>
  <c r="G896" i="13"/>
  <c r="F896" i="13"/>
  <c r="E896" i="13"/>
  <c r="D896" i="13"/>
  <c r="C896" i="13"/>
  <c r="B896" i="13"/>
  <c r="A896" i="13"/>
  <c r="P895" i="13"/>
  <c r="O895" i="13"/>
  <c r="N895" i="13"/>
  <c r="M895" i="13"/>
  <c r="L895" i="13"/>
  <c r="K895" i="13"/>
  <c r="J895" i="13"/>
  <c r="I895" i="13"/>
  <c r="H895" i="13"/>
  <c r="G895" i="13"/>
  <c r="F895" i="13"/>
  <c r="E895" i="13"/>
  <c r="D895" i="13"/>
  <c r="C895" i="13"/>
  <c r="B895" i="13"/>
  <c r="A895" i="13"/>
  <c r="P894" i="13"/>
  <c r="O894" i="13"/>
  <c r="N894" i="13"/>
  <c r="M894" i="13"/>
  <c r="L894" i="13"/>
  <c r="K894" i="13"/>
  <c r="J894" i="13"/>
  <c r="I894" i="13"/>
  <c r="H894" i="13"/>
  <c r="G894" i="13"/>
  <c r="F894" i="13"/>
  <c r="E894" i="13"/>
  <c r="D894" i="13"/>
  <c r="C894" i="13"/>
  <c r="B894" i="13"/>
  <c r="A894" i="13"/>
  <c r="P893" i="13"/>
  <c r="O893" i="13"/>
  <c r="N893" i="13"/>
  <c r="M893" i="13"/>
  <c r="L893" i="13"/>
  <c r="K893" i="13"/>
  <c r="J893" i="13"/>
  <c r="I893" i="13"/>
  <c r="H893" i="13"/>
  <c r="G893" i="13"/>
  <c r="F893" i="13"/>
  <c r="E893" i="13"/>
  <c r="D893" i="13"/>
  <c r="C893" i="13"/>
  <c r="B893" i="13"/>
  <c r="A893" i="13"/>
  <c r="P892" i="13"/>
  <c r="O892" i="13"/>
  <c r="N892" i="13"/>
  <c r="M892" i="13"/>
  <c r="L892" i="13"/>
  <c r="K892" i="13"/>
  <c r="J892" i="13"/>
  <c r="I892" i="13"/>
  <c r="H892" i="13"/>
  <c r="G892" i="13"/>
  <c r="F892" i="13"/>
  <c r="E892" i="13"/>
  <c r="D892" i="13"/>
  <c r="C892" i="13"/>
  <c r="B892" i="13"/>
  <c r="A892" i="13"/>
  <c r="P891" i="13"/>
  <c r="O891" i="13"/>
  <c r="N891" i="13"/>
  <c r="M891" i="13"/>
  <c r="L891" i="13"/>
  <c r="K891" i="13"/>
  <c r="J891" i="13"/>
  <c r="I891" i="13"/>
  <c r="H891" i="13"/>
  <c r="G891" i="13"/>
  <c r="F891" i="13"/>
  <c r="E891" i="13"/>
  <c r="D891" i="13"/>
  <c r="C891" i="13"/>
  <c r="B891" i="13"/>
  <c r="A891" i="13"/>
  <c r="P890" i="13"/>
  <c r="O890" i="13"/>
  <c r="N890" i="13"/>
  <c r="M890" i="13"/>
  <c r="L890" i="13"/>
  <c r="K890" i="13"/>
  <c r="J890" i="13"/>
  <c r="I890" i="13"/>
  <c r="H890" i="13"/>
  <c r="G890" i="13"/>
  <c r="F890" i="13"/>
  <c r="E890" i="13"/>
  <c r="D890" i="13"/>
  <c r="C890" i="13"/>
  <c r="B890" i="13"/>
  <c r="A890" i="13"/>
  <c r="P889" i="13"/>
  <c r="O889" i="13"/>
  <c r="N889" i="13"/>
  <c r="M889" i="13"/>
  <c r="L889" i="13"/>
  <c r="K889" i="13"/>
  <c r="J889" i="13"/>
  <c r="I889" i="13"/>
  <c r="H889" i="13"/>
  <c r="G889" i="13"/>
  <c r="F889" i="13"/>
  <c r="E889" i="13"/>
  <c r="D889" i="13"/>
  <c r="C889" i="13"/>
  <c r="B889" i="13"/>
  <c r="A889" i="13"/>
  <c r="P888" i="13"/>
  <c r="O888" i="13"/>
  <c r="N888" i="13"/>
  <c r="M888" i="13"/>
  <c r="L888" i="13"/>
  <c r="K888" i="13"/>
  <c r="J888" i="13"/>
  <c r="I888" i="13"/>
  <c r="H888" i="13"/>
  <c r="G888" i="13"/>
  <c r="F888" i="13"/>
  <c r="E888" i="13"/>
  <c r="D888" i="13"/>
  <c r="C888" i="13"/>
  <c r="B888" i="13"/>
  <c r="A888" i="13"/>
  <c r="P887" i="13"/>
  <c r="O887" i="13"/>
  <c r="N887" i="13"/>
  <c r="M887" i="13"/>
  <c r="L887" i="13"/>
  <c r="K887" i="13"/>
  <c r="J887" i="13"/>
  <c r="I887" i="13"/>
  <c r="H887" i="13"/>
  <c r="G887" i="13"/>
  <c r="F887" i="13"/>
  <c r="E887" i="13"/>
  <c r="D887" i="13"/>
  <c r="C887" i="13"/>
  <c r="B887" i="13"/>
  <c r="A887" i="13"/>
  <c r="P886" i="13"/>
  <c r="O886" i="13"/>
  <c r="N886" i="13"/>
  <c r="M886" i="13"/>
  <c r="L886" i="13"/>
  <c r="K886" i="13"/>
  <c r="J886" i="13"/>
  <c r="I886" i="13"/>
  <c r="H886" i="13"/>
  <c r="G886" i="13"/>
  <c r="F886" i="13"/>
  <c r="E886" i="13"/>
  <c r="D886" i="13"/>
  <c r="C886" i="13"/>
  <c r="B886" i="13"/>
  <c r="A886" i="13"/>
  <c r="P885" i="13"/>
  <c r="O885" i="13"/>
  <c r="N885" i="13"/>
  <c r="M885" i="13"/>
  <c r="L885" i="13"/>
  <c r="K885" i="13"/>
  <c r="J885" i="13"/>
  <c r="I885" i="13"/>
  <c r="H885" i="13"/>
  <c r="G885" i="13"/>
  <c r="F885" i="13"/>
  <c r="E885" i="13"/>
  <c r="D885" i="13"/>
  <c r="C885" i="13"/>
  <c r="B885" i="13"/>
  <c r="A885" i="13"/>
  <c r="P884" i="13"/>
  <c r="O884" i="13"/>
  <c r="N884" i="13"/>
  <c r="M884" i="13"/>
  <c r="L884" i="13"/>
  <c r="K884" i="13"/>
  <c r="J884" i="13"/>
  <c r="I884" i="13"/>
  <c r="H884" i="13"/>
  <c r="G884" i="13"/>
  <c r="F884" i="13"/>
  <c r="E884" i="13"/>
  <c r="D884" i="13"/>
  <c r="C884" i="13"/>
  <c r="B884" i="13"/>
  <c r="A884" i="13"/>
  <c r="P883" i="13"/>
  <c r="O883" i="13"/>
  <c r="N883" i="13"/>
  <c r="M883" i="13"/>
  <c r="L883" i="13"/>
  <c r="K883" i="13"/>
  <c r="J883" i="13"/>
  <c r="I883" i="13"/>
  <c r="H883" i="13"/>
  <c r="G883" i="13"/>
  <c r="F883" i="13"/>
  <c r="E883" i="13"/>
  <c r="D883" i="13"/>
  <c r="C883" i="13"/>
  <c r="B883" i="13"/>
  <c r="A883" i="13"/>
  <c r="P882" i="13"/>
  <c r="O882" i="13"/>
  <c r="N882" i="13"/>
  <c r="M882" i="13"/>
  <c r="L882" i="13"/>
  <c r="K882" i="13"/>
  <c r="J882" i="13"/>
  <c r="I882" i="13"/>
  <c r="H882" i="13"/>
  <c r="G882" i="13"/>
  <c r="F882" i="13"/>
  <c r="E882" i="13"/>
  <c r="D882" i="13"/>
  <c r="C882" i="13"/>
  <c r="B882" i="13"/>
  <c r="A882" i="13"/>
  <c r="P881" i="13"/>
  <c r="O881" i="13"/>
  <c r="N881" i="13"/>
  <c r="M881" i="13"/>
  <c r="L881" i="13"/>
  <c r="K881" i="13"/>
  <c r="J881" i="13"/>
  <c r="I881" i="13"/>
  <c r="H881" i="13"/>
  <c r="G881" i="13"/>
  <c r="F881" i="13"/>
  <c r="E881" i="13"/>
  <c r="D881" i="13"/>
  <c r="C881" i="13"/>
  <c r="B881" i="13"/>
  <c r="A881" i="13"/>
  <c r="P880" i="13"/>
  <c r="O880" i="13"/>
  <c r="N880" i="13"/>
  <c r="M880" i="13"/>
  <c r="L880" i="13"/>
  <c r="K880" i="13"/>
  <c r="J880" i="13"/>
  <c r="I880" i="13"/>
  <c r="H880" i="13"/>
  <c r="G880" i="13"/>
  <c r="F880" i="13"/>
  <c r="E880" i="13"/>
  <c r="D880" i="13"/>
  <c r="C880" i="13"/>
  <c r="B880" i="13"/>
  <c r="A880" i="13"/>
  <c r="P879" i="13"/>
  <c r="O879" i="13"/>
  <c r="N879" i="13"/>
  <c r="M879" i="13"/>
  <c r="L879" i="13"/>
  <c r="K879" i="13"/>
  <c r="J879" i="13"/>
  <c r="I879" i="13"/>
  <c r="H879" i="13"/>
  <c r="G879" i="13"/>
  <c r="F879" i="13"/>
  <c r="E879" i="13"/>
  <c r="D879" i="13"/>
  <c r="C879" i="13"/>
  <c r="B879" i="13"/>
  <c r="A879" i="13"/>
  <c r="P878" i="13"/>
  <c r="O878" i="13"/>
  <c r="N878" i="13"/>
  <c r="M878" i="13"/>
  <c r="L878" i="13"/>
  <c r="K878" i="13"/>
  <c r="J878" i="13"/>
  <c r="I878" i="13"/>
  <c r="H878" i="13"/>
  <c r="G878" i="13"/>
  <c r="F878" i="13"/>
  <c r="E878" i="13"/>
  <c r="D878" i="13"/>
  <c r="C878" i="13"/>
  <c r="B878" i="13"/>
  <c r="A878" i="13"/>
  <c r="P877" i="13"/>
  <c r="O877" i="13"/>
  <c r="N877" i="13"/>
  <c r="M877" i="13"/>
  <c r="L877" i="13"/>
  <c r="K877" i="13"/>
  <c r="J877" i="13"/>
  <c r="I877" i="13"/>
  <c r="H877" i="13"/>
  <c r="G877" i="13"/>
  <c r="F877" i="13"/>
  <c r="E877" i="13"/>
  <c r="D877" i="13"/>
  <c r="C877" i="13"/>
  <c r="B877" i="13"/>
  <c r="A877" i="13"/>
  <c r="P876" i="13"/>
  <c r="O876" i="13"/>
  <c r="N876" i="13"/>
  <c r="M876" i="13"/>
  <c r="L876" i="13"/>
  <c r="K876" i="13"/>
  <c r="J876" i="13"/>
  <c r="I876" i="13"/>
  <c r="H876" i="13"/>
  <c r="G876" i="13"/>
  <c r="F876" i="13"/>
  <c r="E876" i="13"/>
  <c r="D876" i="13"/>
  <c r="C876" i="13"/>
  <c r="B876" i="13"/>
  <c r="A876" i="13"/>
  <c r="P875" i="13"/>
  <c r="O875" i="13"/>
  <c r="N875" i="13"/>
  <c r="M875" i="13"/>
  <c r="L875" i="13"/>
  <c r="K875" i="13"/>
  <c r="J875" i="13"/>
  <c r="I875" i="13"/>
  <c r="H875" i="13"/>
  <c r="G875" i="13"/>
  <c r="F875" i="13"/>
  <c r="E875" i="13"/>
  <c r="D875" i="13"/>
  <c r="C875" i="13"/>
  <c r="B875" i="13"/>
  <c r="A875" i="13"/>
  <c r="P874" i="13"/>
  <c r="O874" i="13"/>
  <c r="N874" i="13"/>
  <c r="M874" i="13"/>
  <c r="L874" i="13"/>
  <c r="K874" i="13"/>
  <c r="J874" i="13"/>
  <c r="I874" i="13"/>
  <c r="H874" i="13"/>
  <c r="G874" i="13"/>
  <c r="F874" i="13"/>
  <c r="E874" i="13"/>
  <c r="D874" i="13"/>
  <c r="C874" i="13"/>
  <c r="B874" i="13"/>
  <c r="A874" i="13"/>
  <c r="P873" i="13"/>
  <c r="O873" i="13"/>
  <c r="N873" i="13"/>
  <c r="M873" i="13"/>
  <c r="L873" i="13"/>
  <c r="K873" i="13"/>
  <c r="J873" i="13"/>
  <c r="I873" i="13"/>
  <c r="H873" i="13"/>
  <c r="G873" i="13"/>
  <c r="F873" i="13"/>
  <c r="E873" i="13"/>
  <c r="D873" i="13"/>
  <c r="C873" i="13"/>
  <c r="B873" i="13"/>
  <c r="A873" i="13"/>
  <c r="P872" i="13"/>
  <c r="O872" i="13"/>
  <c r="N872" i="13"/>
  <c r="M872" i="13"/>
  <c r="L872" i="13"/>
  <c r="K872" i="13"/>
  <c r="J872" i="13"/>
  <c r="I872" i="13"/>
  <c r="H872" i="13"/>
  <c r="G872" i="13"/>
  <c r="F872" i="13"/>
  <c r="E872" i="13"/>
  <c r="D872" i="13"/>
  <c r="C872" i="13"/>
  <c r="B872" i="13"/>
  <c r="A872" i="13"/>
  <c r="P871" i="13"/>
  <c r="O871" i="13"/>
  <c r="N871" i="13"/>
  <c r="M871" i="13"/>
  <c r="L871" i="13"/>
  <c r="K871" i="13"/>
  <c r="J871" i="13"/>
  <c r="I871" i="13"/>
  <c r="H871" i="13"/>
  <c r="G871" i="13"/>
  <c r="F871" i="13"/>
  <c r="E871" i="13"/>
  <c r="D871" i="13"/>
  <c r="C871" i="13"/>
  <c r="B871" i="13"/>
  <c r="A871" i="13"/>
  <c r="P870" i="13"/>
  <c r="O870" i="13"/>
  <c r="N870" i="13"/>
  <c r="M870" i="13"/>
  <c r="L870" i="13"/>
  <c r="K870" i="13"/>
  <c r="J870" i="13"/>
  <c r="I870" i="13"/>
  <c r="H870" i="13"/>
  <c r="G870" i="13"/>
  <c r="F870" i="13"/>
  <c r="E870" i="13"/>
  <c r="D870" i="13"/>
  <c r="C870" i="13"/>
  <c r="B870" i="13"/>
  <c r="A870" i="13"/>
  <c r="P869" i="13"/>
  <c r="O869" i="13"/>
  <c r="N869" i="13"/>
  <c r="M869" i="13"/>
  <c r="L869" i="13"/>
  <c r="K869" i="13"/>
  <c r="J869" i="13"/>
  <c r="I869" i="13"/>
  <c r="H869" i="13"/>
  <c r="G869" i="13"/>
  <c r="F869" i="13"/>
  <c r="E869" i="13"/>
  <c r="D869" i="13"/>
  <c r="C869" i="13"/>
  <c r="B869" i="13"/>
  <c r="A869" i="13"/>
  <c r="P868" i="13"/>
  <c r="O868" i="13"/>
  <c r="N868" i="13"/>
  <c r="M868" i="13"/>
  <c r="L868" i="13"/>
  <c r="K868" i="13"/>
  <c r="J868" i="13"/>
  <c r="I868" i="13"/>
  <c r="H868" i="13"/>
  <c r="G868" i="13"/>
  <c r="F868" i="13"/>
  <c r="E868" i="13"/>
  <c r="D868" i="13"/>
  <c r="C868" i="13"/>
  <c r="B868" i="13"/>
  <c r="A868" i="13"/>
  <c r="P867" i="13"/>
  <c r="O867" i="13"/>
  <c r="N867" i="13"/>
  <c r="M867" i="13"/>
  <c r="L867" i="13"/>
  <c r="K867" i="13"/>
  <c r="J867" i="13"/>
  <c r="I867" i="13"/>
  <c r="H867" i="13"/>
  <c r="G867" i="13"/>
  <c r="F867" i="13"/>
  <c r="E867" i="13"/>
  <c r="D867" i="13"/>
  <c r="C867" i="13"/>
  <c r="B867" i="13"/>
  <c r="A867" i="13"/>
  <c r="P866" i="13"/>
  <c r="O866" i="13"/>
  <c r="N866" i="13"/>
  <c r="M866" i="13"/>
  <c r="L866" i="13"/>
  <c r="K866" i="13"/>
  <c r="J866" i="13"/>
  <c r="I866" i="13"/>
  <c r="H866" i="13"/>
  <c r="G866" i="13"/>
  <c r="F866" i="13"/>
  <c r="E866" i="13"/>
  <c r="D866" i="13"/>
  <c r="C866" i="13"/>
  <c r="B866" i="13"/>
  <c r="A866" i="13"/>
  <c r="P865" i="13"/>
  <c r="O865" i="13"/>
  <c r="N865" i="13"/>
  <c r="M865" i="13"/>
  <c r="L865" i="13"/>
  <c r="K865" i="13"/>
  <c r="J865" i="13"/>
  <c r="I865" i="13"/>
  <c r="H865" i="13"/>
  <c r="G865" i="13"/>
  <c r="F865" i="13"/>
  <c r="E865" i="13"/>
  <c r="D865" i="13"/>
  <c r="C865" i="13"/>
  <c r="B865" i="13"/>
  <c r="A865" i="13"/>
  <c r="P864" i="13"/>
  <c r="O864" i="13"/>
  <c r="N864" i="13"/>
  <c r="M864" i="13"/>
  <c r="L864" i="13"/>
  <c r="K864" i="13"/>
  <c r="J864" i="13"/>
  <c r="I864" i="13"/>
  <c r="H864" i="13"/>
  <c r="G864" i="13"/>
  <c r="F864" i="13"/>
  <c r="E864" i="13"/>
  <c r="D864" i="13"/>
  <c r="C864" i="13"/>
  <c r="B864" i="13"/>
  <c r="A864" i="13"/>
  <c r="P863" i="13"/>
  <c r="O863" i="13"/>
  <c r="N863" i="13"/>
  <c r="M863" i="13"/>
  <c r="L863" i="13"/>
  <c r="K863" i="13"/>
  <c r="J863" i="13"/>
  <c r="I863" i="13"/>
  <c r="H863" i="13"/>
  <c r="G863" i="13"/>
  <c r="F863" i="13"/>
  <c r="E863" i="13"/>
  <c r="D863" i="13"/>
  <c r="C863" i="13"/>
  <c r="B863" i="13"/>
  <c r="A863" i="13"/>
  <c r="P862" i="13"/>
  <c r="O862" i="13"/>
  <c r="N862" i="13"/>
  <c r="M862" i="13"/>
  <c r="L862" i="13"/>
  <c r="K862" i="13"/>
  <c r="J862" i="13"/>
  <c r="I862" i="13"/>
  <c r="H862" i="13"/>
  <c r="G862" i="13"/>
  <c r="F862" i="13"/>
  <c r="E862" i="13"/>
  <c r="D862" i="13"/>
  <c r="C862" i="13"/>
  <c r="B862" i="13"/>
  <c r="A862" i="13"/>
  <c r="P861" i="13"/>
  <c r="O861" i="13"/>
  <c r="N861" i="13"/>
  <c r="M861" i="13"/>
  <c r="L861" i="13"/>
  <c r="K861" i="13"/>
  <c r="J861" i="13"/>
  <c r="I861" i="13"/>
  <c r="H861" i="13"/>
  <c r="G861" i="13"/>
  <c r="F861" i="13"/>
  <c r="E861" i="13"/>
  <c r="D861" i="13"/>
  <c r="C861" i="13"/>
  <c r="B861" i="13"/>
  <c r="A861" i="13"/>
  <c r="P860" i="13"/>
  <c r="O860" i="13"/>
  <c r="N860" i="13"/>
  <c r="M860" i="13"/>
  <c r="L860" i="13"/>
  <c r="K860" i="13"/>
  <c r="J860" i="13"/>
  <c r="I860" i="13"/>
  <c r="H860" i="13"/>
  <c r="G860" i="13"/>
  <c r="F860" i="13"/>
  <c r="E860" i="13"/>
  <c r="D860" i="13"/>
  <c r="C860" i="13"/>
  <c r="B860" i="13"/>
  <c r="A860" i="13"/>
  <c r="P859" i="13"/>
  <c r="O859" i="13"/>
  <c r="N859" i="13"/>
  <c r="M859" i="13"/>
  <c r="L859" i="13"/>
  <c r="K859" i="13"/>
  <c r="J859" i="13"/>
  <c r="I859" i="13"/>
  <c r="H859" i="13"/>
  <c r="G859" i="13"/>
  <c r="F859" i="13"/>
  <c r="E859" i="13"/>
  <c r="D859" i="13"/>
  <c r="C859" i="13"/>
  <c r="B859" i="13"/>
  <c r="A859" i="13"/>
  <c r="P858" i="13"/>
  <c r="O858" i="13"/>
  <c r="N858" i="13"/>
  <c r="M858" i="13"/>
  <c r="L858" i="13"/>
  <c r="K858" i="13"/>
  <c r="J858" i="13"/>
  <c r="I858" i="13"/>
  <c r="H858" i="13"/>
  <c r="G858" i="13"/>
  <c r="F858" i="13"/>
  <c r="E858" i="13"/>
  <c r="D858" i="13"/>
  <c r="C858" i="13"/>
  <c r="B858" i="13"/>
  <c r="A858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C857" i="13"/>
  <c r="B857" i="13"/>
  <c r="A857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C856" i="13"/>
  <c r="B856" i="13"/>
  <c r="A856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C855" i="13"/>
  <c r="B855" i="13"/>
  <c r="A855" i="13"/>
  <c r="P854" i="13"/>
  <c r="O854" i="13"/>
  <c r="N854" i="13"/>
  <c r="M854" i="13"/>
  <c r="L854" i="13"/>
  <c r="K854" i="13"/>
  <c r="J854" i="13"/>
  <c r="I854" i="13"/>
  <c r="H854" i="13"/>
  <c r="G854" i="13"/>
  <c r="F854" i="13"/>
  <c r="E854" i="13"/>
  <c r="D854" i="13"/>
  <c r="C854" i="13"/>
  <c r="B854" i="13"/>
  <c r="A854" i="13"/>
  <c r="P853" i="13"/>
  <c r="O853" i="13"/>
  <c r="N853" i="13"/>
  <c r="M853" i="13"/>
  <c r="L853" i="13"/>
  <c r="K853" i="13"/>
  <c r="J853" i="13"/>
  <c r="I853" i="13"/>
  <c r="H853" i="13"/>
  <c r="G853" i="13"/>
  <c r="F853" i="13"/>
  <c r="E853" i="13"/>
  <c r="D853" i="13"/>
  <c r="C853" i="13"/>
  <c r="B853" i="13"/>
  <c r="A853" i="13"/>
  <c r="P852" i="13"/>
  <c r="O852" i="13"/>
  <c r="N852" i="13"/>
  <c r="M852" i="13"/>
  <c r="L852" i="13"/>
  <c r="K852" i="13"/>
  <c r="J852" i="13"/>
  <c r="I852" i="13"/>
  <c r="H852" i="13"/>
  <c r="G852" i="13"/>
  <c r="F852" i="13"/>
  <c r="E852" i="13"/>
  <c r="D852" i="13"/>
  <c r="C852" i="13"/>
  <c r="B852" i="13"/>
  <c r="A852" i="13"/>
  <c r="P851" i="13"/>
  <c r="O851" i="13"/>
  <c r="N851" i="13"/>
  <c r="M851" i="13"/>
  <c r="L851" i="13"/>
  <c r="K851" i="13"/>
  <c r="J851" i="13"/>
  <c r="I851" i="13"/>
  <c r="H851" i="13"/>
  <c r="G851" i="13"/>
  <c r="F851" i="13"/>
  <c r="E851" i="13"/>
  <c r="D851" i="13"/>
  <c r="C851" i="13"/>
  <c r="B851" i="13"/>
  <c r="A851" i="13"/>
  <c r="P850" i="13"/>
  <c r="O850" i="13"/>
  <c r="N850" i="13"/>
  <c r="M850" i="13"/>
  <c r="L850" i="13"/>
  <c r="K850" i="13"/>
  <c r="J850" i="13"/>
  <c r="I850" i="13"/>
  <c r="H850" i="13"/>
  <c r="G850" i="13"/>
  <c r="F850" i="13"/>
  <c r="E850" i="13"/>
  <c r="D850" i="13"/>
  <c r="C850" i="13"/>
  <c r="B850" i="13"/>
  <c r="A850" i="13"/>
  <c r="P849" i="13"/>
  <c r="O849" i="13"/>
  <c r="N849" i="13"/>
  <c r="M849" i="13"/>
  <c r="L849" i="13"/>
  <c r="K849" i="13"/>
  <c r="J849" i="13"/>
  <c r="I849" i="13"/>
  <c r="H849" i="13"/>
  <c r="G849" i="13"/>
  <c r="F849" i="13"/>
  <c r="E849" i="13"/>
  <c r="D849" i="13"/>
  <c r="C849" i="13"/>
  <c r="B849" i="13"/>
  <c r="A849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C848" i="13"/>
  <c r="B848" i="13"/>
  <c r="A848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C847" i="13"/>
  <c r="B847" i="13"/>
  <c r="A847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C846" i="13"/>
  <c r="B846" i="13"/>
  <c r="A846" i="13"/>
  <c r="P845" i="13"/>
  <c r="O845" i="13"/>
  <c r="N845" i="13"/>
  <c r="M845" i="13"/>
  <c r="L845" i="13"/>
  <c r="K845" i="13"/>
  <c r="J845" i="13"/>
  <c r="I845" i="13"/>
  <c r="H845" i="13"/>
  <c r="G845" i="13"/>
  <c r="F845" i="13"/>
  <c r="E845" i="13"/>
  <c r="D845" i="13"/>
  <c r="C845" i="13"/>
  <c r="B845" i="13"/>
  <c r="A845" i="13"/>
  <c r="P844" i="13"/>
  <c r="O844" i="13"/>
  <c r="N844" i="13"/>
  <c r="M844" i="13"/>
  <c r="L844" i="13"/>
  <c r="K844" i="13"/>
  <c r="J844" i="13"/>
  <c r="I844" i="13"/>
  <c r="H844" i="13"/>
  <c r="G844" i="13"/>
  <c r="F844" i="13"/>
  <c r="E844" i="13"/>
  <c r="D844" i="13"/>
  <c r="C844" i="13"/>
  <c r="B844" i="13"/>
  <c r="A844" i="13"/>
  <c r="P843" i="13"/>
  <c r="O843" i="13"/>
  <c r="N843" i="13"/>
  <c r="M843" i="13"/>
  <c r="L843" i="13"/>
  <c r="K843" i="13"/>
  <c r="J843" i="13"/>
  <c r="I843" i="13"/>
  <c r="H843" i="13"/>
  <c r="G843" i="13"/>
  <c r="F843" i="13"/>
  <c r="E843" i="13"/>
  <c r="D843" i="13"/>
  <c r="C843" i="13"/>
  <c r="B843" i="13"/>
  <c r="A843" i="13"/>
  <c r="P842" i="13"/>
  <c r="O842" i="13"/>
  <c r="N842" i="13"/>
  <c r="M842" i="13"/>
  <c r="L842" i="13"/>
  <c r="K842" i="13"/>
  <c r="J842" i="13"/>
  <c r="I842" i="13"/>
  <c r="H842" i="13"/>
  <c r="G842" i="13"/>
  <c r="F842" i="13"/>
  <c r="E842" i="13"/>
  <c r="D842" i="13"/>
  <c r="C842" i="13"/>
  <c r="B842" i="13"/>
  <c r="A842" i="13"/>
  <c r="P841" i="13"/>
  <c r="O841" i="13"/>
  <c r="N841" i="13"/>
  <c r="M841" i="13"/>
  <c r="L841" i="13"/>
  <c r="K841" i="13"/>
  <c r="J841" i="13"/>
  <c r="I841" i="13"/>
  <c r="H841" i="13"/>
  <c r="G841" i="13"/>
  <c r="F841" i="13"/>
  <c r="E841" i="13"/>
  <c r="D841" i="13"/>
  <c r="C841" i="13"/>
  <c r="B841" i="13"/>
  <c r="A841" i="13"/>
  <c r="P840" i="13"/>
  <c r="O840" i="13"/>
  <c r="N840" i="13"/>
  <c r="M840" i="13"/>
  <c r="L840" i="13"/>
  <c r="K840" i="13"/>
  <c r="J840" i="13"/>
  <c r="I840" i="13"/>
  <c r="H840" i="13"/>
  <c r="G840" i="13"/>
  <c r="F840" i="13"/>
  <c r="E840" i="13"/>
  <c r="D840" i="13"/>
  <c r="C840" i="13"/>
  <c r="B840" i="13"/>
  <c r="A840" i="13"/>
  <c r="P839" i="13"/>
  <c r="O839" i="13"/>
  <c r="N839" i="13"/>
  <c r="M839" i="13"/>
  <c r="L839" i="13"/>
  <c r="K839" i="13"/>
  <c r="J839" i="13"/>
  <c r="I839" i="13"/>
  <c r="H839" i="13"/>
  <c r="G839" i="13"/>
  <c r="F839" i="13"/>
  <c r="E839" i="13"/>
  <c r="D839" i="13"/>
  <c r="C839" i="13"/>
  <c r="B839" i="13"/>
  <c r="A839" i="13"/>
  <c r="P838" i="13"/>
  <c r="O838" i="13"/>
  <c r="N838" i="13"/>
  <c r="M838" i="13"/>
  <c r="L838" i="13"/>
  <c r="K838" i="13"/>
  <c r="J838" i="13"/>
  <c r="I838" i="13"/>
  <c r="H838" i="13"/>
  <c r="G838" i="13"/>
  <c r="F838" i="13"/>
  <c r="E838" i="13"/>
  <c r="D838" i="13"/>
  <c r="C838" i="13"/>
  <c r="B838" i="13"/>
  <c r="A838" i="13"/>
  <c r="P837" i="13"/>
  <c r="O837" i="13"/>
  <c r="N837" i="13"/>
  <c r="M837" i="13"/>
  <c r="L837" i="13"/>
  <c r="K837" i="13"/>
  <c r="J837" i="13"/>
  <c r="I837" i="13"/>
  <c r="H837" i="13"/>
  <c r="G837" i="13"/>
  <c r="F837" i="13"/>
  <c r="E837" i="13"/>
  <c r="D837" i="13"/>
  <c r="C837" i="13"/>
  <c r="B837" i="13"/>
  <c r="A837" i="13"/>
  <c r="P836" i="13"/>
  <c r="O836" i="13"/>
  <c r="N836" i="13"/>
  <c r="M836" i="13"/>
  <c r="L836" i="13"/>
  <c r="K836" i="13"/>
  <c r="J836" i="13"/>
  <c r="I836" i="13"/>
  <c r="H836" i="13"/>
  <c r="G836" i="13"/>
  <c r="F836" i="13"/>
  <c r="E836" i="13"/>
  <c r="D836" i="13"/>
  <c r="C836" i="13"/>
  <c r="B836" i="13"/>
  <c r="A836" i="13"/>
  <c r="P835" i="13"/>
  <c r="O835" i="13"/>
  <c r="N835" i="13"/>
  <c r="M835" i="13"/>
  <c r="L835" i="13"/>
  <c r="K835" i="13"/>
  <c r="J835" i="13"/>
  <c r="I835" i="13"/>
  <c r="H835" i="13"/>
  <c r="G835" i="13"/>
  <c r="F835" i="13"/>
  <c r="E835" i="13"/>
  <c r="D835" i="13"/>
  <c r="C835" i="13"/>
  <c r="B835" i="13"/>
  <c r="A835" i="13"/>
  <c r="P834" i="13"/>
  <c r="O834" i="13"/>
  <c r="N834" i="13"/>
  <c r="M834" i="13"/>
  <c r="L834" i="13"/>
  <c r="K834" i="13"/>
  <c r="J834" i="13"/>
  <c r="I834" i="13"/>
  <c r="H834" i="13"/>
  <c r="G834" i="13"/>
  <c r="F834" i="13"/>
  <c r="E834" i="13"/>
  <c r="D834" i="13"/>
  <c r="C834" i="13"/>
  <c r="B834" i="13"/>
  <c r="A834" i="13"/>
  <c r="P833" i="13"/>
  <c r="O833" i="13"/>
  <c r="N833" i="13"/>
  <c r="M833" i="13"/>
  <c r="L833" i="13"/>
  <c r="K833" i="13"/>
  <c r="J833" i="13"/>
  <c r="I833" i="13"/>
  <c r="H833" i="13"/>
  <c r="G833" i="13"/>
  <c r="F833" i="13"/>
  <c r="E833" i="13"/>
  <c r="D833" i="13"/>
  <c r="C833" i="13"/>
  <c r="B833" i="13"/>
  <c r="A833" i="13"/>
  <c r="P832" i="13"/>
  <c r="O832" i="13"/>
  <c r="N832" i="13"/>
  <c r="M832" i="13"/>
  <c r="L832" i="13"/>
  <c r="K832" i="13"/>
  <c r="J832" i="13"/>
  <c r="I832" i="13"/>
  <c r="H832" i="13"/>
  <c r="G832" i="13"/>
  <c r="F832" i="13"/>
  <c r="E832" i="13"/>
  <c r="D832" i="13"/>
  <c r="C832" i="13"/>
  <c r="B832" i="13"/>
  <c r="A832" i="13"/>
  <c r="P831" i="13"/>
  <c r="O831" i="13"/>
  <c r="N831" i="13"/>
  <c r="M831" i="13"/>
  <c r="L831" i="13"/>
  <c r="K831" i="13"/>
  <c r="J831" i="13"/>
  <c r="I831" i="13"/>
  <c r="H831" i="13"/>
  <c r="G831" i="13"/>
  <c r="F831" i="13"/>
  <c r="E831" i="13"/>
  <c r="D831" i="13"/>
  <c r="C831" i="13"/>
  <c r="B831" i="13"/>
  <c r="A831" i="13"/>
  <c r="P830" i="13"/>
  <c r="O830" i="13"/>
  <c r="N830" i="13"/>
  <c r="M830" i="13"/>
  <c r="L830" i="13"/>
  <c r="K830" i="13"/>
  <c r="J830" i="13"/>
  <c r="I830" i="13"/>
  <c r="H830" i="13"/>
  <c r="G830" i="13"/>
  <c r="F830" i="13"/>
  <c r="E830" i="13"/>
  <c r="D830" i="13"/>
  <c r="C830" i="13"/>
  <c r="B830" i="13"/>
  <c r="A830" i="13"/>
  <c r="P829" i="13"/>
  <c r="O829" i="13"/>
  <c r="N829" i="13"/>
  <c r="M829" i="13"/>
  <c r="L829" i="13"/>
  <c r="K829" i="13"/>
  <c r="J829" i="13"/>
  <c r="I829" i="13"/>
  <c r="H829" i="13"/>
  <c r="G829" i="13"/>
  <c r="F829" i="13"/>
  <c r="E829" i="13"/>
  <c r="D829" i="13"/>
  <c r="C829" i="13"/>
  <c r="B829" i="13"/>
  <c r="A829" i="13"/>
  <c r="P828" i="13"/>
  <c r="O828" i="13"/>
  <c r="N828" i="13"/>
  <c r="M828" i="13"/>
  <c r="L828" i="13"/>
  <c r="K828" i="13"/>
  <c r="J828" i="13"/>
  <c r="I828" i="13"/>
  <c r="H828" i="13"/>
  <c r="G828" i="13"/>
  <c r="F828" i="13"/>
  <c r="E828" i="13"/>
  <c r="D828" i="13"/>
  <c r="C828" i="13"/>
  <c r="B828" i="13"/>
  <c r="A828" i="13"/>
  <c r="P827" i="13"/>
  <c r="O827" i="13"/>
  <c r="N827" i="13"/>
  <c r="M827" i="13"/>
  <c r="L827" i="13"/>
  <c r="K827" i="13"/>
  <c r="J827" i="13"/>
  <c r="I827" i="13"/>
  <c r="H827" i="13"/>
  <c r="G827" i="13"/>
  <c r="F827" i="13"/>
  <c r="E827" i="13"/>
  <c r="D827" i="13"/>
  <c r="C827" i="13"/>
  <c r="B827" i="13"/>
  <c r="A827" i="13"/>
  <c r="P826" i="13"/>
  <c r="O826" i="13"/>
  <c r="N826" i="13"/>
  <c r="M826" i="13"/>
  <c r="L826" i="13"/>
  <c r="K826" i="13"/>
  <c r="J826" i="13"/>
  <c r="I826" i="13"/>
  <c r="H826" i="13"/>
  <c r="G826" i="13"/>
  <c r="F826" i="13"/>
  <c r="E826" i="13"/>
  <c r="D826" i="13"/>
  <c r="C826" i="13"/>
  <c r="B826" i="13"/>
  <c r="A826" i="13"/>
  <c r="P825" i="13"/>
  <c r="O825" i="13"/>
  <c r="N825" i="13"/>
  <c r="M825" i="13"/>
  <c r="L825" i="13"/>
  <c r="K825" i="13"/>
  <c r="J825" i="13"/>
  <c r="I825" i="13"/>
  <c r="H825" i="13"/>
  <c r="G825" i="13"/>
  <c r="F825" i="13"/>
  <c r="E825" i="13"/>
  <c r="D825" i="13"/>
  <c r="C825" i="13"/>
  <c r="B825" i="13"/>
  <c r="A825" i="13"/>
  <c r="P824" i="13"/>
  <c r="O824" i="13"/>
  <c r="N824" i="13"/>
  <c r="M824" i="13"/>
  <c r="L824" i="13"/>
  <c r="K824" i="13"/>
  <c r="J824" i="13"/>
  <c r="I824" i="13"/>
  <c r="H824" i="13"/>
  <c r="G824" i="13"/>
  <c r="F824" i="13"/>
  <c r="E824" i="13"/>
  <c r="D824" i="13"/>
  <c r="C824" i="13"/>
  <c r="B824" i="13"/>
  <c r="A824" i="13"/>
  <c r="P823" i="13"/>
  <c r="O823" i="13"/>
  <c r="N823" i="13"/>
  <c r="M823" i="13"/>
  <c r="L823" i="13"/>
  <c r="K823" i="13"/>
  <c r="J823" i="13"/>
  <c r="I823" i="13"/>
  <c r="H823" i="13"/>
  <c r="G823" i="13"/>
  <c r="F823" i="13"/>
  <c r="E823" i="13"/>
  <c r="D823" i="13"/>
  <c r="C823" i="13"/>
  <c r="B823" i="13"/>
  <c r="A823" i="13"/>
  <c r="P822" i="13"/>
  <c r="O822" i="13"/>
  <c r="N822" i="13"/>
  <c r="M822" i="13"/>
  <c r="L822" i="13"/>
  <c r="K822" i="13"/>
  <c r="J822" i="13"/>
  <c r="I822" i="13"/>
  <c r="H822" i="13"/>
  <c r="G822" i="13"/>
  <c r="F822" i="13"/>
  <c r="E822" i="13"/>
  <c r="D822" i="13"/>
  <c r="C822" i="13"/>
  <c r="B822" i="13"/>
  <c r="A822" i="13"/>
  <c r="P821" i="13"/>
  <c r="O821" i="13"/>
  <c r="N821" i="13"/>
  <c r="M821" i="13"/>
  <c r="L821" i="13"/>
  <c r="K821" i="13"/>
  <c r="J821" i="13"/>
  <c r="I821" i="13"/>
  <c r="H821" i="13"/>
  <c r="G821" i="13"/>
  <c r="F821" i="13"/>
  <c r="E821" i="13"/>
  <c r="D821" i="13"/>
  <c r="C821" i="13"/>
  <c r="B821" i="13"/>
  <c r="A821" i="13"/>
  <c r="P820" i="13"/>
  <c r="O820" i="13"/>
  <c r="N820" i="13"/>
  <c r="M820" i="13"/>
  <c r="L820" i="13"/>
  <c r="K820" i="13"/>
  <c r="J820" i="13"/>
  <c r="I820" i="13"/>
  <c r="H820" i="13"/>
  <c r="G820" i="13"/>
  <c r="F820" i="13"/>
  <c r="E820" i="13"/>
  <c r="D820" i="13"/>
  <c r="C820" i="13"/>
  <c r="B820" i="13"/>
  <c r="A820" i="13"/>
  <c r="P819" i="13"/>
  <c r="O819" i="13"/>
  <c r="N819" i="13"/>
  <c r="M819" i="13"/>
  <c r="L819" i="13"/>
  <c r="K819" i="13"/>
  <c r="J819" i="13"/>
  <c r="I819" i="13"/>
  <c r="H819" i="13"/>
  <c r="G819" i="13"/>
  <c r="F819" i="13"/>
  <c r="E819" i="13"/>
  <c r="D819" i="13"/>
  <c r="C819" i="13"/>
  <c r="B819" i="13"/>
  <c r="A819" i="13"/>
  <c r="P818" i="13"/>
  <c r="O818" i="13"/>
  <c r="N818" i="13"/>
  <c r="M818" i="13"/>
  <c r="L818" i="13"/>
  <c r="K818" i="13"/>
  <c r="J818" i="13"/>
  <c r="I818" i="13"/>
  <c r="H818" i="13"/>
  <c r="G818" i="13"/>
  <c r="F818" i="13"/>
  <c r="E818" i="13"/>
  <c r="D818" i="13"/>
  <c r="C818" i="13"/>
  <c r="B818" i="13"/>
  <c r="A818" i="13"/>
  <c r="P817" i="13"/>
  <c r="O817" i="13"/>
  <c r="N817" i="13"/>
  <c r="M817" i="13"/>
  <c r="L817" i="13"/>
  <c r="K817" i="13"/>
  <c r="J817" i="13"/>
  <c r="I817" i="13"/>
  <c r="H817" i="13"/>
  <c r="G817" i="13"/>
  <c r="F817" i="13"/>
  <c r="E817" i="13"/>
  <c r="D817" i="13"/>
  <c r="C817" i="13"/>
  <c r="B817" i="13"/>
  <c r="A817" i="13"/>
  <c r="P816" i="13"/>
  <c r="O816" i="13"/>
  <c r="N816" i="13"/>
  <c r="M816" i="13"/>
  <c r="L816" i="13"/>
  <c r="K816" i="13"/>
  <c r="J816" i="13"/>
  <c r="I816" i="13"/>
  <c r="H816" i="13"/>
  <c r="G816" i="13"/>
  <c r="F816" i="13"/>
  <c r="E816" i="13"/>
  <c r="D816" i="13"/>
  <c r="C816" i="13"/>
  <c r="B816" i="13"/>
  <c r="A816" i="13"/>
  <c r="P815" i="13"/>
  <c r="O815" i="13"/>
  <c r="N815" i="13"/>
  <c r="M815" i="13"/>
  <c r="L815" i="13"/>
  <c r="K815" i="13"/>
  <c r="J815" i="13"/>
  <c r="I815" i="13"/>
  <c r="H815" i="13"/>
  <c r="G815" i="13"/>
  <c r="F815" i="13"/>
  <c r="E815" i="13"/>
  <c r="D815" i="13"/>
  <c r="C815" i="13"/>
  <c r="B815" i="13"/>
  <c r="A815" i="13"/>
  <c r="P814" i="13"/>
  <c r="O814" i="13"/>
  <c r="N814" i="13"/>
  <c r="M814" i="13"/>
  <c r="L814" i="13"/>
  <c r="K814" i="13"/>
  <c r="J814" i="13"/>
  <c r="I814" i="13"/>
  <c r="H814" i="13"/>
  <c r="G814" i="13"/>
  <c r="F814" i="13"/>
  <c r="E814" i="13"/>
  <c r="D814" i="13"/>
  <c r="C814" i="13"/>
  <c r="B814" i="13"/>
  <c r="A814" i="13"/>
  <c r="P813" i="13"/>
  <c r="O813" i="13"/>
  <c r="N813" i="13"/>
  <c r="M813" i="13"/>
  <c r="L813" i="13"/>
  <c r="K813" i="13"/>
  <c r="J813" i="13"/>
  <c r="I813" i="13"/>
  <c r="H813" i="13"/>
  <c r="G813" i="13"/>
  <c r="F813" i="13"/>
  <c r="E813" i="13"/>
  <c r="D813" i="13"/>
  <c r="C813" i="13"/>
  <c r="B813" i="13"/>
  <c r="A813" i="13"/>
  <c r="P812" i="13"/>
  <c r="O812" i="13"/>
  <c r="N812" i="13"/>
  <c r="M812" i="13"/>
  <c r="L812" i="13"/>
  <c r="K812" i="13"/>
  <c r="J812" i="13"/>
  <c r="I812" i="13"/>
  <c r="H812" i="13"/>
  <c r="G812" i="13"/>
  <c r="F812" i="13"/>
  <c r="E812" i="13"/>
  <c r="D812" i="13"/>
  <c r="C812" i="13"/>
  <c r="B812" i="13"/>
  <c r="A812" i="13"/>
  <c r="P811" i="13"/>
  <c r="O811" i="13"/>
  <c r="N811" i="13"/>
  <c r="M811" i="13"/>
  <c r="L811" i="13"/>
  <c r="K811" i="13"/>
  <c r="J811" i="13"/>
  <c r="I811" i="13"/>
  <c r="H811" i="13"/>
  <c r="G811" i="13"/>
  <c r="F811" i="13"/>
  <c r="E811" i="13"/>
  <c r="D811" i="13"/>
  <c r="C811" i="13"/>
  <c r="B811" i="13"/>
  <c r="A811" i="13"/>
  <c r="P810" i="13"/>
  <c r="O810" i="13"/>
  <c r="N810" i="13"/>
  <c r="M810" i="13"/>
  <c r="L810" i="13"/>
  <c r="K810" i="13"/>
  <c r="J810" i="13"/>
  <c r="I810" i="13"/>
  <c r="H810" i="13"/>
  <c r="G810" i="13"/>
  <c r="F810" i="13"/>
  <c r="E810" i="13"/>
  <c r="D810" i="13"/>
  <c r="C810" i="13"/>
  <c r="B810" i="13"/>
  <c r="A810" i="13"/>
  <c r="P809" i="13"/>
  <c r="O809" i="13"/>
  <c r="N809" i="13"/>
  <c r="M809" i="13"/>
  <c r="L809" i="13"/>
  <c r="K809" i="13"/>
  <c r="J809" i="13"/>
  <c r="I809" i="13"/>
  <c r="H809" i="13"/>
  <c r="G809" i="13"/>
  <c r="F809" i="13"/>
  <c r="E809" i="13"/>
  <c r="D809" i="13"/>
  <c r="C809" i="13"/>
  <c r="B809" i="13"/>
  <c r="A809" i="13"/>
  <c r="P808" i="13"/>
  <c r="O808" i="13"/>
  <c r="N808" i="13"/>
  <c r="M808" i="13"/>
  <c r="L808" i="13"/>
  <c r="K808" i="13"/>
  <c r="J808" i="13"/>
  <c r="I808" i="13"/>
  <c r="H808" i="13"/>
  <c r="G808" i="13"/>
  <c r="F808" i="13"/>
  <c r="E808" i="13"/>
  <c r="D808" i="13"/>
  <c r="C808" i="13"/>
  <c r="B808" i="13"/>
  <c r="A808" i="13"/>
  <c r="P807" i="13"/>
  <c r="O807" i="13"/>
  <c r="N807" i="13"/>
  <c r="M807" i="13"/>
  <c r="L807" i="13"/>
  <c r="K807" i="13"/>
  <c r="J807" i="13"/>
  <c r="I807" i="13"/>
  <c r="H807" i="13"/>
  <c r="G807" i="13"/>
  <c r="F807" i="13"/>
  <c r="E807" i="13"/>
  <c r="D807" i="13"/>
  <c r="C807" i="13"/>
  <c r="B807" i="13"/>
  <c r="A807" i="13"/>
  <c r="P806" i="13"/>
  <c r="O806" i="13"/>
  <c r="N806" i="13"/>
  <c r="M806" i="13"/>
  <c r="L806" i="13"/>
  <c r="K806" i="13"/>
  <c r="J806" i="13"/>
  <c r="I806" i="13"/>
  <c r="H806" i="13"/>
  <c r="G806" i="13"/>
  <c r="F806" i="13"/>
  <c r="E806" i="13"/>
  <c r="D806" i="13"/>
  <c r="C806" i="13"/>
  <c r="B806" i="13"/>
  <c r="A806" i="13"/>
  <c r="P805" i="13"/>
  <c r="O805" i="13"/>
  <c r="N805" i="13"/>
  <c r="M805" i="13"/>
  <c r="L805" i="13"/>
  <c r="K805" i="13"/>
  <c r="J805" i="13"/>
  <c r="I805" i="13"/>
  <c r="H805" i="13"/>
  <c r="G805" i="13"/>
  <c r="F805" i="13"/>
  <c r="E805" i="13"/>
  <c r="D805" i="13"/>
  <c r="C805" i="13"/>
  <c r="B805" i="13"/>
  <c r="A805" i="13"/>
  <c r="P804" i="13"/>
  <c r="O804" i="13"/>
  <c r="N804" i="13"/>
  <c r="M804" i="13"/>
  <c r="L804" i="13"/>
  <c r="K804" i="13"/>
  <c r="J804" i="13"/>
  <c r="I804" i="13"/>
  <c r="H804" i="13"/>
  <c r="G804" i="13"/>
  <c r="F804" i="13"/>
  <c r="E804" i="13"/>
  <c r="D804" i="13"/>
  <c r="C804" i="13"/>
  <c r="B804" i="13"/>
  <c r="A804" i="13"/>
  <c r="P803" i="13"/>
  <c r="O803" i="13"/>
  <c r="N803" i="13"/>
  <c r="M803" i="13"/>
  <c r="L803" i="13"/>
  <c r="K803" i="13"/>
  <c r="J803" i="13"/>
  <c r="I803" i="13"/>
  <c r="H803" i="13"/>
  <c r="G803" i="13"/>
  <c r="F803" i="13"/>
  <c r="E803" i="13"/>
  <c r="D803" i="13"/>
  <c r="C803" i="13"/>
  <c r="B803" i="13"/>
  <c r="A803" i="13"/>
  <c r="P802" i="13"/>
  <c r="O802" i="13"/>
  <c r="N802" i="13"/>
  <c r="M802" i="13"/>
  <c r="L802" i="13"/>
  <c r="K802" i="13"/>
  <c r="J802" i="13"/>
  <c r="I802" i="13"/>
  <c r="H802" i="13"/>
  <c r="G802" i="13"/>
  <c r="F802" i="13"/>
  <c r="E802" i="13"/>
  <c r="D802" i="13"/>
  <c r="C802" i="13"/>
  <c r="B802" i="13"/>
  <c r="A802" i="13"/>
  <c r="P801" i="13"/>
  <c r="O801" i="13"/>
  <c r="N801" i="13"/>
  <c r="M801" i="13"/>
  <c r="L801" i="13"/>
  <c r="K801" i="13"/>
  <c r="J801" i="13"/>
  <c r="I801" i="13"/>
  <c r="H801" i="13"/>
  <c r="G801" i="13"/>
  <c r="F801" i="13"/>
  <c r="E801" i="13"/>
  <c r="D801" i="13"/>
  <c r="C801" i="13"/>
  <c r="B801" i="13"/>
  <c r="A801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C800" i="13"/>
  <c r="B800" i="13"/>
  <c r="A800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C799" i="13"/>
  <c r="B799" i="13"/>
  <c r="A799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C798" i="13"/>
  <c r="B798" i="13"/>
  <c r="A798" i="13"/>
  <c r="P797" i="13"/>
  <c r="O797" i="13"/>
  <c r="N797" i="13"/>
  <c r="M797" i="13"/>
  <c r="L797" i="13"/>
  <c r="K797" i="13"/>
  <c r="J797" i="13"/>
  <c r="I797" i="13"/>
  <c r="H797" i="13"/>
  <c r="G797" i="13"/>
  <c r="F797" i="13"/>
  <c r="E797" i="13"/>
  <c r="D797" i="13"/>
  <c r="C797" i="13"/>
  <c r="B797" i="13"/>
  <c r="A797" i="13"/>
  <c r="P796" i="13"/>
  <c r="O796" i="13"/>
  <c r="N796" i="13"/>
  <c r="M796" i="13"/>
  <c r="L796" i="13"/>
  <c r="K796" i="13"/>
  <c r="J796" i="13"/>
  <c r="I796" i="13"/>
  <c r="H796" i="13"/>
  <c r="G796" i="13"/>
  <c r="F796" i="13"/>
  <c r="E796" i="13"/>
  <c r="D796" i="13"/>
  <c r="C796" i="13"/>
  <c r="B796" i="13"/>
  <c r="A796" i="13"/>
  <c r="P795" i="13"/>
  <c r="O795" i="13"/>
  <c r="N795" i="13"/>
  <c r="M795" i="13"/>
  <c r="L795" i="13"/>
  <c r="K795" i="13"/>
  <c r="J795" i="13"/>
  <c r="I795" i="13"/>
  <c r="H795" i="13"/>
  <c r="G795" i="13"/>
  <c r="F795" i="13"/>
  <c r="E795" i="13"/>
  <c r="D795" i="13"/>
  <c r="C795" i="13"/>
  <c r="B795" i="13"/>
  <c r="A795" i="13"/>
  <c r="P794" i="13"/>
  <c r="O794" i="13"/>
  <c r="N794" i="13"/>
  <c r="M794" i="13"/>
  <c r="L794" i="13"/>
  <c r="K794" i="13"/>
  <c r="J794" i="13"/>
  <c r="I794" i="13"/>
  <c r="H794" i="13"/>
  <c r="G794" i="13"/>
  <c r="F794" i="13"/>
  <c r="E794" i="13"/>
  <c r="D794" i="13"/>
  <c r="C794" i="13"/>
  <c r="B794" i="13"/>
  <c r="A794" i="13"/>
  <c r="P793" i="13"/>
  <c r="O793" i="13"/>
  <c r="N793" i="13"/>
  <c r="M793" i="13"/>
  <c r="L793" i="13"/>
  <c r="K793" i="13"/>
  <c r="J793" i="13"/>
  <c r="I793" i="13"/>
  <c r="H793" i="13"/>
  <c r="G793" i="13"/>
  <c r="F793" i="13"/>
  <c r="E793" i="13"/>
  <c r="D793" i="13"/>
  <c r="C793" i="13"/>
  <c r="B793" i="13"/>
  <c r="A793" i="13"/>
  <c r="P792" i="13"/>
  <c r="O792" i="13"/>
  <c r="N792" i="13"/>
  <c r="M792" i="13"/>
  <c r="L792" i="13"/>
  <c r="K792" i="13"/>
  <c r="J792" i="13"/>
  <c r="I792" i="13"/>
  <c r="H792" i="13"/>
  <c r="G792" i="13"/>
  <c r="F792" i="13"/>
  <c r="E792" i="13"/>
  <c r="D792" i="13"/>
  <c r="C792" i="13"/>
  <c r="B792" i="13"/>
  <c r="A792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C791" i="13"/>
  <c r="B791" i="13"/>
  <c r="A791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C790" i="13"/>
  <c r="B790" i="13"/>
  <c r="A790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C789" i="13"/>
  <c r="B789" i="13"/>
  <c r="A789" i="13"/>
  <c r="P788" i="13"/>
  <c r="O788" i="13"/>
  <c r="N788" i="13"/>
  <c r="M788" i="13"/>
  <c r="L788" i="13"/>
  <c r="K788" i="13"/>
  <c r="J788" i="13"/>
  <c r="I788" i="13"/>
  <c r="H788" i="13"/>
  <c r="G788" i="13"/>
  <c r="F788" i="13"/>
  <c r="E788" i="13"/>
  <c r="D788" i="13"/>
  <c r="C788" i="13"/>
  <c r="B788" i="13"/>
  <c r="A788" i="13"/>
  <c r="P787" i="13"/>
  <c r="O787" i="13"/>
  <c r="N787" i="13"/>
  <c r="M787" i="13"/>
  <c r="L787" i="13"/>
  <c r="K787" i="13"/>
  <c r="J787" i="13"/>
  <c r="I787" i="13"/>
  <c r="H787" i="13"/>
  <c r="G787" i="13"/>
  <c r="F787" i="13"/>
  <c r="E787" i="13"/>
  <c r="D787" i="13"/>
  <c r="C787" i="13"/>
  <c r="B787" i="13"/>
  <c r="A787" i="13"/>
  <c r="P786" i="13"/>
  <c r="O786" i="13"/>
  <c r="N786" i="13"/>
  <c r="M786" i="13"/>
  <c r="L786" i="13"/>
  <c r="K786" i="13"/>
  <c r="J786" i="13"/>
  <c r="I786" i="13"/>
  <c r="H786" i="13"/>
  <c r="G786" i="13"/>
  <c r="F786" i="13"/>
  <c r="E786" i="13"/>
  <c r="D786" i="13"/>
  <c r="C786" i="13"/>
  <c r="B786" i="13"/>
  <c r="A786" i="13"/>
  <c r="P785" i="13"/>
  <c r="O785" i="13"/>
  <c r="N785" i="13"/>
  <c r="M785" i="13"/>
  <c r="L785" i="13"/>
  <c r="K785" i="13"/>
  <c r="J785" i="13"/>
  <c r="I785" i="13"/>
  <c r="H785" i="13"/>
  <c r="G785" i="13"/>
  <c r="F785" i="13"/>
  <c r="E785" i="13"/>
  <c r="D785" i="13"/>
  <c r="C785" i="13"/>
  <c r="B785" i="13"/>
  <c r="A785" i="13"/>
  <c r="P784" i="13"/>
  <c r="O784" i="13"/>
  <c r="N784" i="13"/>
  <c r="M784" i="13"/>
  <c r="L784" i="13"/>
  <c r="K784" i="13"/>
  <c r="J784" i="13"/>
  <c r="I784" i="13"/>
  <c r="H784" i="13"/>
  <c r="G784" i="13"/>
  <c r="F784" i="13"/>
  <c r="E784" i="13"/>
  <c r="D784" i="13"/>
  <c r="C784" i="13"/>
  <c r="B784" i="13"/>
  <c r="A784" i="13"/>
  <c r="P783" i="13"/>
  <c r="O783" i="13"/>
  <c r="N783" i="13"/>
  <c r="M783" i="13"/>
  <c r="L783" i="13"/>
  <c r="K783" i="13"/>
  <c r="J783" i="13"/>
  <c r="I783" i="13"/>
  <c r="H783" i="13"/>
  <c r="G783" i="13"/>
  <c r="F783" i="13"/>
  <c r="E783" i="13"/>
  <c r="D783" i="13"/>
  <c r="C783" i="13"/>
  <c r="B783" i="13"/>
  <c r="A783" i="13"/>
  <c r="P782" i="13"/>
  <c r="O782" i="13"/>
  <c r="N782" i="13"/>
  <c r="M782" i="13"/>
  <c r="L782" i="13"/>
  <c r="K782" i="13"/>
  <c r="J782" i="13"/>
  <c r="I782" i="13"/>
  <c r="H782" i="13"/>
  <c r="G782" i="13"/>
  <c r="F782" i="13"/>
  <c r="E782" i="13"/>
  <c r="D782" i="13"/>
  <c r="C782" i="13"/>
  <c r="B782" i="13"/>
  <c r="A782" i="13"/>
  <c r="P781" i="13"/>
  <c r="O781" i="13"/>
  <c r="N781" i="13"/>
  <c r="M781" i="13"/>
  <c r="L781" i="13"/>
  <c r="K781" i="13"/>
  <c r="J781" i="13"/>
  <c r="I781" i="13"/>
  <c r="H781" i="13"/>
  <c r="G781" i="13"/>
  <c r="F781" i="13"/>
  <c r="E781" i="13"/>
  <c r="D781" i="13"/>
  <c r="C781" i="13"/>
  <c r="B781" i="13"/>
  <c r="A781" i="13"/>
  <c r="P780" i="13"/>
  <c r="O780" i="13"/>
  <c r="N780" i="13"/>
  <c r="M780" i="13"/>
  <c r="L780" i="13"/>
  <c r="K780" i="13"/>
  <c r="J780" i="13"/>
  <c r="I780" i="13"/>
  <c r="H780" i="13"/>
  <c r="G780" i="13"/>
  <c r="F780" i="13"/>
  <c r="E780" i="13"/>
  <c r="D780" i="13"/>
  <c r="C780" i="13"/>
  <c r="B780" i="13"/>
  <c r="A780" i="13"/>
  <c r="P779" i="13"/>
  <c r="O779" i="13"/>
  <c r="N779" i="13"/>
  <c r="M779" i="13"/>
  <c r="L779" i="13"/>
  <c r="K779" i="13"/>
  <c r="J779" i="13"/>
  <c r="I779" i="13"/>
  <c r="H779" i="13"/>
  <c r="G779" i="13"/>
  <c r="F779" i="13"/>
  <c r="E779" i="13"/>
  <c r="D779" i="13"/>
  <c r="C779" i="13"/>
  <c r="B779" i="13"/>
  <c r="A779" i="13"/>
  <c r="P778" i="13"/>
  <c r="O778" i="13"/>
  <c r="N778" i="13"/>
  <c r="M778" i="13"/>
  <c r="L778" i="13"/>
  <c r="K778" i="13"/>
  <c r="J778" i="13"/>
  <c r="I778" i="13"/>
  <c r="H778" i="13"/>
  <c r="G778" i="13"/>
  <c r="F778" i="13"/>
  <c r="E778" i="13"/>
  <c r="D778" i="13"/>
  <c r="C778" i="13"/>
  <c r="B778" i="13"/>
  <c r="A778" i="13"/>
  <c r="P777" i="13"/>
  <c r="O777" i="13"/>
  <c r="N777" i="13"/>
  <c r="M777" i="13"/>
  <c r="L777" i="13"/>
  <c r="K777" i="13"/>
  <c r="J777" i="13"/>
  <c r="I777" i="13"/>
  <c r="H777" i="13"/>
  <c r="G777" i="13"/>
  <c r="F777" i="13"/>
  <c r="E777" i="13"/>
  <c r="D777" i="13"/>
  <c r="C777" i="13"/>
  <c r="B777" i="13"/>
  <c r="A777" i="13"/>
  <c r="P776" i="13"/>
  <c r="O776" i="13"/>
  <c r="N776" i="13"/>
  <c r="M776" i="13"/>
  <c r="L776" i="13"/>
  <c r="K776" i="13"/>
  <c r="J776" i="13"/>
  <c r="I776" i="13"/>
  <c r="H776" i="13"/>
  <c r="G776" i="13"/>
  <c r="F776" i="13"/>
  <c r="E776" i="13"/>
  <c r="D776" i="13"/>
  <c r="C776" i="13"/>
  <c r="B776" i="13"/>
  <c r="A776" i="13"/>
  <c r="P775" i="13"/>
  <c r="O775" i="13"/>
  <c r="N775" i="13"/>
  <c r="M775" i="13"/>
  <c r="L775" i="13"/>
  <c r="K775" i="13"/>
  <c r="J775" i="13"/>
  <c r="I775" i="13"/>
  <c r="H775" i="13"/>
  <c r="G775" i="13"/>
  <c r="F775" i="13"/>
  <c r="E775" i="13"/>
  <c r="D775" i="13"/>
  <c r="C775" i="13"/>
  <c r="B775" i="13"/>
  <c r="A775" i="13"/>
  <c r="P774" i="13"/>
  <c r="O774" i="13"/>
  <c r="N774" i="13"/>
  <c r="M774" i="13"/>
  <c r="L774" i="13"/>
  <c r="K774" i="13"/>
  <c r="J774" i="13"/>
  <c r="I774" i="13"/>
  <c r="H774" i="13"/>
  <c r="G774" i="13"/>
  <c r="F774" i="13"/>
  <c r="E774" i="13"/>
  <c r="D774" i="13"/>
  <c r="C774" i="13"/>
  <c r="B774" i="13"/>
  <c r="A774" i="13"/>
  <c r="P773" i="13"/>
  <c r="O773" i="13"/>
  <c r="N773" i="13"/>
  <c r="M773" i="13"/>
  <c r="L773" i="13"/>
  <c r="K773" i="13"/>
  <c r="J773" i="13"/>
  <c r="I773" i="13"/>
  <c r="H773" i="13"/>
  <c r="G773" i="13"/>
  <c r="F773" i="13"/>
  <c r="E773" i="13"/>
  <c r="D773" i="13"/>
  <c r="C773" i="13"/>
  <c r="B773" i="13"/>
  <c r="A773" i="13"/>
  <c r="P772" i="13"/>
  <c r="O772" i="13"/>
  <c r="N772" i="13"/>
  <c r="M772" i="13"/>
  <c r="L772" i="13"/>
  <c r="K772" i="13"/>
  <c r="J772" i="13"/>
  <c r="I772" i="13"/>
  <c r="H772" i="13"/>
  <c r="G772" i="13"/>
  <c r="F772" i="13"/>
  <c r="E772" i="13"/>
  <c r="D772" i="13"/>
  <c r="C772" i="13"/>
  <c r="B772" i="13"/>
  <c r="A772" i="13"/>
  <c r="P771" i="13"/>
  <c r="O771" i="13"/>
  <c r="N771" i="13"/>
  <c r="M771" i="13"/>
  <c r="L771" i="13"/>
  <c r="K771" i="13"/>
  <c r="J771" i="13"/>
  <c r="I771" i="13"/>
  <c r="H771" i="13"/>
  <c r="G771" i="13"/>
  <c r="F771" i="13"/>
  <c r="E771" i="13"/>
  <c r="D771" i="13"/>
  <c r="C771" i="13"/>
  <c r="B771" i="13"/>
  <c r="A771" i="13"/>
  <c r="P770" i="13"/>
  <c r="O770" i="13"/>
  <c r="N770" i="13"/>
  <c r="M770" i="13"/>
  <c r="L770" i="13"/>
  <c r="K770" i="13"/>
  <c r="J770" i="13"/>
  <c r="I770" i="13"/>
  <c r="H770" i="13"/>
  <c r="G770" i="13"/>
  <c r="F770" i="13"/>
  <c r="E770" i="13"/>
  <c r="D770" i="13"/>
  <c r="C770" i="13"/>
  <c r="B770" i="13"/>
  <c r="A770" i="13"/>
  <c r="P769" i="13"/>
  <c r="O769" i="13"/>
  <c r="N769" i="13"/>
  <c r="M769" i="13"/>
  <c r="L769" i="13"/>
  <c r="K769" i="13"/>
  <c r="J769" i="13"/>
  <c r="I769" i="13"/>
  <c r="H769" i="13"/>
  <c r="G769" i="13"/>
  <c r="F769" i="13"/>
  <c r="E769" i="13"/>
  <c r="D769" i="13"/>
  <c r="C769" i="13"/>
  <c r="B769" i="13"/>
  <c r="A769" i="13"/>
  <c r="P768" i="13"/>
  <c r="O768" i="13"/>
  <c r="N768" i="13"/>
  <c r="M768" i="13"/>
  <c r="L768" i="13"/>
  <c r="K768" i="13"/>
  <c r="J768" i="13"/>
  <c r="I768" i="13"/>
  <c r="H768" i="13"/>
  <c r="G768" i="13"/>
  <c r="F768" i="13"/>
  <c r="E768" i="13"/>
  <c r="D768" i="13"/>
  <c r="C768" i="13"/>
  <c r="B768" i="13"/>
  <c r="A768" i="13"/>
  <c r="P767" i="13"/>
  <c r="O767" i="13"/>
  <c r="N767" i="13"/>
  <c r="M767" i="13"/>
  <c r="L767" i="13"/>
  <c r="K767" i="13"/>
  <c r="J767" i="13"/>
  <c r="I767" i="13"/>
  <c r="H767" i="13"/>
  <c r="G767" i="13"/>
  <c r="F767" i="13"/>
  <c r="E767" i="13"/>
  <c r="D767" i="13"/>
  <c r="C767" i="13"/>
  <c r="B767" i="13"/>
  <c r="A767" i="13"/>
  <c r="P766" i="13"/>
  <c r="O766" i="13"/>
  <c r="N766" i="13"/>
  <c r="M766" i="13"/>
  <c r="L766" i="13"/>
  <c r="K766" i="13"/>
  <c r="J766" i="13"/>
  <c r="I766" i="13"/>
  <c r="H766" i="13"/>
  <c r="G766" i="13"/>
  <c r="F766" i="13"/>
  <c r="E766" i="13"/>
  <c r="D766" i="13"/>
  <c r="C766" i="13"/>
  <c r="B766" i="13"/>
  <c r="A766" i="13"/>
  <c r="P765" i="13"/>
  <c r="O765" i="13"/>
  <c r="N765" i="13"/>
  <c r="M765" i="13"/>
  <c r="L765" i="13"/>
  <c r="K765" i="13"/>
  <c r="J765" i="13"/>
  <c r="I765" i="13"/>
  <c r="H765" i="13"/>
  <c r="G765" i="13"/>
  <c r="F765" i="13"/>
  <c r="E765" i="13"/>
  <c r="D765" i="13"/>
  <c r="C765" i="13"/>
  <c r="B765" i="13"/>
  <c r="A765" i="13"/>
  <c r="P764" i="13"/>
  <c r="O764" i="13"/>
  <c r="N764" i="13"/>
  <c r="M764" i="13"/>
  <c r="L764" i="13"/>
  <c r="K764" i="13"/>
  <c r="J764" i="13"/>
  <c r="I764" i="13"/>
  <c r="H764" i="13"/>
  <c r="G764" i="13"/>
  <c r="F764" i="13"/>
  <c r="E764" i="13"/>
  <c r="D764" i="13"/>
  <c r="C764" i="13"/>
  <c r="B764" i="13"/>
  <c r="A764" i="13"/>
  <c r="P763" i="13"/>
  <c r="O763" i="13"/>
  <c r="N763" i="13"/>
  <c r="M763" i="13"/>
  <c r="L763" i="13"/>
  <c r="K763" i="13"/>
  <c r="J763" i="13"/>
  <c r="I763" i="13"/>
  <c r="H763" i="13"/>
  <c r="G763" i="13"/>
  <c r="F763" i="13"/>
  <c r="E763" i="13"/>
  <c r="D763" i="13"/>
  <c r="C763" i="13"/>
  <c r="B763" i="13"/>
  <c r="A763" i="13"/>
  <c r="P762" i="13"/>
  <c r="O762" i="13"/>
  <c r="N762" i="13"/>
  <c r="M762" i="13"/>
  <c r="L762" i="13"/>
  <c r="K762" i="13"/>
  <c r="J762" i="13"/>
  <c r="I762" i="13"/>
  <c r="H762" i="13"/>
  <c r="G762" i="13"/>
  <c r="F762" i="13"/>
  <c r="E762" i="13"/>
  <c r="D762" i="13"/>
  <c r="C762" i="13"/>
  <c r="B762" i="13"/>
  <c r="A762" i="13"/>
  <c r="P761" i="13"/>
  <c r="O761" i="13"/>
  <c r="N761" i="13"/>
  <c r="M761" i="13"/>
  <c r="L761" i="13"/>
  <c r="K761" i="13"/>
  <c r="J761" i="13"/>
  <c r="I761" i="13"/>
  <c r="H761" i="13"/>
  <c r="G761" i="13"/>
  <c r="F761" i="13"/>
  <c r="E761" i="13"/>
  <c r="D761" i="13"/>
  <c r="C761" i="13"/>
  <c r="B761" i="13"/>
  <c r="A761" i="13"/>
  <c r="P760" i="13"/>
  <c r="O760" i="13"/>
  <c r="N760" i="13"/>
  <c r="M760" i="13"/>
  <c r="L760" i="13"/>
  <c r="K760" i="13"/>
  <c r="J760" i="13"/>
  <c r="I760" i="13"/>
  <c r="H760" i="13"/>
  <c r="G760" i="13"/>
  <c r="F760" i="13"/>
  <c r="E760" i="13"/>
  <c r="D760" i="13"/>
  <c r="C760" i="13"/>
  <c r="B760" i="13"/>
  <c r="A760" i="13"/>
  <c r="P759" i="13"/>
  <c r="O759" i="13"/>
  <c r="N759" i="13"/>
  <c r="M759" i="13"/>
  <c r="L759" i="13"/>
  <c r="K759" i="13"/>
  <c r="J759" i="13"/>
  <c r="I759" i="13"/>
  <c r="H759" i="13"/>
  <c r="G759" i="13"/>
  <c r="F759" i="13"/>
  <c r="E759" i="13"/>
  <c r="D759" i="13"/>
  <c r="C759" i="13"/>
  <c r="B759" i="13"/>
  <c r="A759" i="13"/>
  <c r="P758" i="13"/>
  <c r="O758" i="13"/>
  <c r="N758" i="13"/>
  <c r="M758" i="13"/>
  <c r="L758" i="13"/>
  <c r="K758" i="13"/>
  <c r="J758" i="13"/>
  <c r="I758" i="13"/>
  <c r="H758" i="13"/>
  <c r="G758" i="13"/>
  <c r="F758" i="13"/>
  <c r="E758" i="13"/>
  <c r="D758" i="13"/>
  <c r="C758" i="13"/>
  <c r="B758" i="13"/>
  <c r="A758" i="13"/>
  <c r="P757" i="13"/>
  <c r="O757" i="13"/>
  <c r="N757" i="13"/>
  <c r="M757" i="13"/>
  <c r="L757" i="13"/>
  <c r="K757" i="13"/>
  <c r="J757" i="13"/>
  <c r="I757" i="13"/>
  <c r="H757" i="13"/>
  <c r="G757" i="13"/>
  <c r="F757" i="13"/>
  <c r="E757" i="13"/>
  <c r="D757" i="13"/>
  <c r="C757" i="13"/>
  <c r="B757" i="13"/>
  <c r="A757" i="13"/>
  <c r="P756" i="13"/>
  <c r="O756" i="13"/>
  <c r="N756" i="13"/>
  <c r="M756" i="13"/>
  <c r="L756" i="13"/>
  <c r="K756" i="13"/>
  <c r="J756" i="13"/>
  <c r="I756" i="13"/>
  <c r="H756" i="13"/>
  <c r="G756" i="13"/>
  <c r="F756" i="13"/>
  <c r="E756" i="13"/>
  <c r="D756" i="13"/>
  <c r="C756" i="13"/>
  <c r="B756" i="13"/>
  <c r="A756" i="13"/>
  <c r="P755" i="13"/>
  <c r="O755" i="13"/>
  <c r="N755" i="13"/>
  <c r="M755" i="13"/>
  <c r="L755" i="13"/>
  <c r="K755" i="13"/>
  <c r="J755" i="13"/>
  <c r="I755" i="13"/>
  <c r="H755" i="13"/>
  <c r="G755" i="13"/>
  <c r="F755" i="13"/>
  <c r="E755" i="13"/>
  <c r="D755" i="13"/>
  <c r="C755" i="13"/>
  <c r="B755" i="13"/>
  <c r="A755" i="13"/>
  <c r="P754" i="13"/>
  <c r="O754" i="13"/>
  <c r="N754" i="13"/>
  <c r="M754" i="13"/>
  <c r="L754" i="13"/>
  <c r="K754" i="13"/>
  <c r="J754" i="13"/>
  <c r="I754" i="13"/>
  <c r="H754" i="13"/>
  <c r="G754" i="13"/>
  <c r="F754" i="13"/>
  <c r="E754" i="13"/>
  <c r="D754" i="13"/>
  <c r="C754" i="13"/>
  <c r="B754" i="13"/>
  <c r="A754" i="13"/>
  <c r="P753" i="13"/>
  <c r="O753" i="13"/>
  <c r="N753" i="13"/>
  <c r="M753" i="13"/>
  <c r="L753" i="13"/>
  <c r="K753" i="13"/>
  <c r="J753" i="13"/>
  <c r="I753" i="13"/>
  <c r="H753" i="13"/>
  <c r="G753" i="13"/>
  <c r="F753" i="13"/>
  <c r="E753" i="13"/>
  <c r="D753" i="13"/>
  <c r="C753" i="13"/>
  <c r="B753" i="13"/>
  <c r="A753" i="13"/>
  <c r="P752" i="13"/>
  <c r="O752" i="13"/>
  <c r="N752" i="13"/>
  <c r="M752" i="13"/>
  <c r="L752" i="13"/>
  <c r="K752" i="13"/>
  <c r="J752" i="13"/>
  <c r="I752" i="13"/>
  <c r="H752" i="13"/>
  <c r="G752" i="13"/>
  <c r="F752" i="13"/>
  <c r="E752" i="13"/>
  <c r="D752" i="13"/>
  <c r="C752" i="13"/>
  <c r="B752" i="13"/>
  <c r="A752" i="13"/>
  <c r="P751" i="13"/>
  <c r="O751" i="13"/>
  <c r="N751" i="13"/>
  <c r="M751" i="13"/>
  <c r="L751" i="13"/>
  <c r="K751" i="13"/>
  <c r="J751" i="13"/>
  <c r="I751" i="13"/>
  <c r="H751" i="13"/>
  <c r="G751" i="13"/>
  <c r="F751" i="13"/>
  <c r="E751" i="13"/>
  <c r="D751" i="13"/>
  <c r="C751" i="13"/>
  <c r="B751" i="13"/>
  <c r="A751" i="13"/>
  <c r="P750" i="13"/>
  <c r="O750" i="13"/>
  <c r="N750" i="13"/>
  <c r="M750" i="13"/>
  <c r="L750" i="13"/>
  <c r="K750" i="13"/>
  <c r="J750" i="13"/>
  <c r="I750" i="13"/>
  <c r="H750" i="13"/>
  <c r="G750" i="13"/>
  <c r="F750" i="13"/>
  <c r="E750" i="13"/>
  <c r="D750" i="13"/>
  <c r="C750" i="13"/>
  <c r="B750" i="13"/>
  <c r="A750" i="13"/>
  <c r="P749" i="13"/>
  <c r="O749" i="13"/>
  <c r="N749" i="13"/>
  <c r="M749" i="13"/>
  <c r="L749" i="13"/>
  <c r="K749" i="13"/>
  <c r="J749" i="13"/>
  <c r="I749" i="13"/>
  <c r="H749" i="13"/>
  <c r="G749" i="13"/>
  <c r="F749" i="13"/>
  <c r="E749" i="13"/>
  <c r="D749" i="13"/>
  <c r="C749" i="13"/>
  <c r="B749" i="13"/>
  <c r="A749" i="13"/>
  <c r="P748" i="13"/>
  <c r="O748" i="13"/>
  <c r="N748" i="13"/>
  <c r="M748" i="13"/>
  <c r="L748" i="13"/>
  <c r="K748" i="13"/>
  <c r="J748" i="13"/>
  <c r="I748" i="13"/>
  <c r="H748" i="13"/>
  <c r="G748" i="13"/>
  <c r="F748" i="13"/>
  <c r="E748" i="13"/>
  <c r="D748" i="13"/>
  <c r="C748" i="13"/>
  <c r="B748" i="13"/>
  <c r="A748" i="13"/>
  <c r="P747" i="13"/>
  <c r="O747" i="13"/>
  <c r="N747" i="13"/>
  <c r="M747" i="13"/>
  <c r="L747" i="13"/>
  <c r="K747" i="13"/>
  <c r="J747" i="13"/>
  <c r="I747" i="13"/>
  <c r="H747" i="13"/>
  <c r="G747" i="13"/>
  <c r="F747" i="13"/>
  <c r="E747" i="13"/>
  <c r="D747" i="13"/>
  <c r="C747" i="13"/>
  <c r="B747" i="13"/>
  <c r="A747" i="13"/>
  <c r="P746" i="13"/>
  <c r="O746" i="13"/>
  <c r="N746" i="13"/>
  <c r="M746" i="13"/>
  <c r="L746" i="13"/>
  <c r="K746" i="13"/>
  <c r="J746" i="13"/>
  <c r="I746" i="13"/>
  <c r="H746" i="13"/>
  <c r="G746" i="13"/>
  <c r="F746" i="13"/>
  <c r="E746" i="13"/>
  <c r="D746" i="13"/>
  <c r="C746" i="13"/>
  <c r="B746" i="13"/>
  <c r="A746" i="13"/>
  <c r="P745" i="13"/>
  <c r="O745" i="13"/>
  <c r="N745" i="13"/>
  <c r="M745" i="13"/>
  <c r="L745" i="13"/>
  <c r="K745" i="13"/>
  <c r="J745" i="13"/>
  <c r="I745" i="13"/>
  <c r="H745" i="13"/>
  <c r="G745" i="13"/>
  <c r="F745" i="13"/>
  <c r="E745" i="13"/>
  <c r="D745" i="13"/>
  <c r="C745" i="13"/>
  <c r="B745" i="13"/>
  <c r="A745" i="13"/>
  <c r="P744" i="13"/>
  <c r="O744" i="13"/>
  <c r="N744" i="13"/>
  <c r="M744" i="13"/>
  <c r="L744" i="13"/>
  <c r="K744" i="13"/>
  <c r="J744" i="13"/>
  <c r="I744" i="13"/>
  <c r="H744" i="13"/>
  <c r="G744" i="13"/>
  <c r="F744" i="13"/>
  <c r="E744" i="13"/>
  <c r="D744" i="13"/>
  <c r="C744" i="13"/>
  <c r="B744" i="13"/>
  <c r="A744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C743" i="13"/>
  <c r="B743" i="13"/>
  <c r="A743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C742" i="13"/>
  <c r="B742" i="13"/>
  <c r="A742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C741" i="13"/>
  <c r="B741" i="13"/>
  <c r="A741" i="13"/>
  <c r="P740" i="13"/>
  <c r="O740" i="13"/>
  <c r="N740" i="13"/>
  <c r="M740" i="13"/>
  <c r="L740" i="13"/>
  <c r="K740" i="13"/>
  <c r="J740" i="13"/>
  <c r="I740" i="13"/>
  <c r="H740" i="13"/>
  <c r="G740" i="13"/>
  <c r="F740" i="13"/>
  <c r="E740" i="13"/>
  <c r="D740" i="13"/>
  <c r="C740" i="13"/>
  <c r="B740" i="13"/>
  <c r="A740" i="13"/>
  <c r="P739" i="13"/>
  <c r="O739" i="13"/>
  <c r="N739" i="13"/>
  <c r="M739" i="13"/>
  <c r="L739" i="13"/>
  <c r="K739" i="13"/>
  <c r="J739" i="13"/>
  <c r="I739" i="13"/>
  <c r="H739" i="13"/>
  <c r="G739" i="13"/>
  <c r="F739" i="13"/>
  <c r="E739" i="13"/>
  <c r="D739" i="13"/>
  <c r="C739" i="13"/>
  <c r="B739" i="13"/>
  <c r="A739" i="13"/>
  <c r="P738" i="13"/>
  <c r="O738" i="13"/>
  <c r="N738" i="13"/>
  <c r="M738" i="13"/>
  <c r="L738" i="13"/>
  <c r="K738" i="13"/>
  <c r="J738" i="13"/>
  <c r="I738" i="13"/>
  <c r="H738" i="13"/>
  <c r="G738" i="13"/>
  <c r="F738" i="13"/>
  <c r="E738" i="13"/>
  <c r="D738" i="13"/>
  <c r="C738" i="13"/>
  <c r="B738" i="13"/>
  <c r="A738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D737" i="13"/>
  <c r="C737" i="13"/>
  <c r="B737" i="13"/>
  <c r="A737" i="13"/>
  <c r="P736" i="13"/>
  <c r="O736" i="13"/>
  <c r="N736" i="13"/>
  <c r="M736" i="13"/>
  <c r="L736" i="13"/>
  <c r="K736" i="13"/>
  <c r="J736" i="13"/>
  <c r="I736" i="13"/>
  <c r="H736" i="13"/>
  <c r="G736" i="13"/>
  <c r="F736" i="13"/>
  <c r="E736" i="13"/>
  <c r="D736" i="13"/>
  <c r="C736" i="13"/>
  <c r="B736" i="13"/>
  <c r="A736" i="13"/>
  <c r="P735" i="13"/>
  <c r="O735" i="13"/>
  <c r="N735" i="13"/>
  <c r="M735" i="13"/>
  <c r="L735" i="13"/>
  <c r="K735" i="13"/>
  <c r="J735" i="13"/>
  <c r="I735" i="13"/>
  <c r="H735" i="13"/>
  <c r="G735" i="13"/>
  <c r="F735" i="13"/>
  <c r="E735" i="13"/>
  <c r="D735" i="13"/>
  <c r="C735" i="13"/>
  <c r="B735" i="13"/>
  <c r="A735" i="13"/>
  <c r="P734" i="13"/>
  <c r="O734" i="13"/>
  <c r="N734" i="13"/>
  <c r="M734" i="13"/>
  <c r="L734" i="13"/>
  <c r="K734" i="13"/>
  <c r="J734" i="13"/>
  <c r="I734" i="13"/>
  <c r="H734" i="13"/>
  <c r="G734" i="13"/>
  <c r="F734" i="13"/>
  <c r="E734" i="13"/>
  <c r="D734" i="13"/>
  <c r="C734" i="13"/>
  <c r="B734" i="13"/>
  <c r="A734" i="13"/>
  <c r="P733" i="13"/>
  <c r="O733" i="13"/>
  <c r="N733" i="13"/>
  <c r="M733" i="13"/>
  <c r="L733" i="13"/>
  <c r="K733" i="13"/>
  <c r="J733" i="13"/>
  <c r="I733" i="13"/>
  <c r="H733" i="13"/>
  <c r="G733" i="13"/>
  <c r="F733" i="13"/>
  <c r="E733" i="13"/>
  <c r="D733" i="13"/>
  <c r="C733" i="13"/>
  <c r="B733" i="13"/>
  <c r="A733" i="13"/>
  <c r="P732" i="13"/>
  <c r="O732" i="13"/>
  <c r="N732" i="13"/>
  <c r="M732" i="13"/>
  <c r="L732" i="13"/>
  <c r="K732" i="13"/>
  <c r="J732" i="13"/>
  <c r="I732" i="13"/>
  <c r="H732" i="13"/>
  <c r="G732" i="13"/>
  <c r="F732" i="13"/>
  <c r="E732" i="13"/>
  <c r="D732" i="13"/>
  <c r="C732" i="13"/>
  <c r="B732" i="13"/>
  <c r="A732" i="13"/>
  <c r="P731" i="13"/>
  <c r="O731" i="13"/>
  <c r="N731" i="13"/>
  <c r="M731" i="13"/>
  <c r="L731" i="13"/>
  <c r="K731" i="13"/>
  <c r="J731" i="13"/>
  <c r="I731" i="13"/>
  <c r="H731" i="13"/>
  <c r="G731" i="13"/>
  <c r="F731" i="13"/>
  <c r="E731" i="13"/>
  <c r="D731" i="13"/>
  <c r="C731" i="13"/>
  <c r="B731" i="13"/>
  <c r="A731" i="13"/>
  <c r="P730" i="13"/>
  <c r="O730" i="13"/>
  <c r="N730" i="13"/>
  <c r="M730" i="13"/>
  <c r="L730" i="13"/>
  <c r="K730" i="13"/>
  <c r="J730" i="13"/>
  <c r="I730" i="13"/>
  <c r="H730" i="13"/>
  <c r="G730" i="13"/>
  <c r="F730" i="13"/>
  <c r="E730" i="13"/>
  <c r="D730" i="13"/>
  <c r="C730" i="13"/>
  <c r="B730" i="13"/>
  <c r="A730" i="13"/>
  <c r="P729" i="13"/>
  <c r="O729" i="13"/>
  <c r="N729" i="13"/>
  <c r="M729" i="13"/>
  <c r="L729" i="13"/>
  <c r="K729" i="13"/>
  <c r="J729" i="13"/>
  <c r="I729" i="13"/>
  <c r="H729" i="13"/>
  <c r="G729" i="13"/>
  <c r="F729" i="13"/>
  <c r="E729" i="13"/>
  <c r="D729" i="13"/>
  <c r="C729" i="13"/>
  <c r="B729" i="13"/>
  <c r="A729" i="13"/>
  <c r="P728" i="13"/>
  <c r="O728" i="13"/>
  <c r="N728" i="13"/>
  <c r="M728" i="13"/>
  <c r="L728" i="13"/>
  <c r="K728" i="13"/>
  <c r="J728" i="13"/>
  <c r="I728" i="13"/>
  <c r="H728" i="13"/>
  <c r="G728" i="13"/>
  <c r="F728" i="13"/>
  <c r="E728" i="13"/>
  <c r="D728" i="13"/>
  <c r="C728" i="13"/>
  <c r="B728" i="13"/>
  <c r="A728" i="13"/>
  <c r="P727" i="13"/>
  <c r="O727" i="13"/>
  <c r="N727" i="13"/>
  <c r="M727" i="13"/>
  <c r="L727" i="13"/>
  <c r="K727" i="13"/>
  <c r="J727" i="13"/>
  <c r="I727" i="13"/>
  <c r="H727" i="13"/>
  <c r="G727" i="13"/>
  <c r="F727" i="13"/>
  <c r="E727" i="13"/>
  <c r="D727" i="13"/>
  <c r="C727" i="13"/>
  <c r="B727" i="13"/>
  <c r="A727" i="13"/>
  <c r="P726" i="13"/>
  <c r="O726" i="13"/>
  <c r="N726" i="13"/>
  <c r="M726" i="13"/>
  <c r="L726" i="13"/>
  <c r="K726" i="13"/>
  <c r="J726" i="13"/>
  <c r="I726" i="13"/>
  <c r="H726" i="13"/>
  <c r="G726" i="13"/>
  <c r="F726" i="13"/>
  <c r="E726" i="13"/>
  <c r="D726" i="13"/>
  <c r="C726" i="13"/>
  <c r="B726" i="13"/>
  <c r="A726" i="13"/>
  <c r="P725" i="13"/>
  <c r="O725" i="13"/>
  <c r="N725" i="13"/>
  <c r="M725" i="13"/>
  <c r="L725" i="13"/>
  <c r="K725" i="13"/>
  <c r="J725" i="13"/>
  <c r="I725" i="13"/>
  <c r="H725" i="13"/>
  <c r="G725" i="13"/>
  <c r="F725" i="13"/>
  <c r="E725" i="13"/>
  <c r="D725" i="13"/>
  <c r="C725" i="13"/>
  <c r="B725" i="13"/>
  <c r="A725" i="13"/>
  <c r="P724" i="13"/>
  <c r="O724" i="13"/>
  <c r="N724" i="13"/>
  <c r="M724" i="13"/>
  <c r="L724" i="13"/>
  <c r="K724" i="13"/>
  <c r="J724" i="13"/>
  <c r="I724" i="13"/>
  <c r="H724" i="13"/>
  <c r="G724" i="13"/>
  <c r="F724" i="13"/>
  <c r="E724" i="13"/>
  <c r="D724" i="13"/>
  <c r="C724" i="13"/>
  <c r="B724" i="13"/>
  <c r="A724" i="13"/>
  <c r="P723" i="13"/>
  <c r="O723" i="13"/>
  <c r="N723" i="13"/>
  <c r="M723" i="13"/>
  <c r="L723" i="13"/>
  <c r="K723" i="13"/>
  <c r="J723" i="13"/>
  <c r="I723" i="13"/>
  <c r="H723" i="13"/>
  <c r="G723" i="13"/>
  <c r="F723" i="13"/>
  <c r="E723" i="13"/>
  <c r="D723" i="13"/>
  <c r="C723" i="13"/>
  <c r="B723" i="13"/>
  <c r="A723" i="13"/>
  <c r="P722" i="13"/>
  <c r="O722" i="13"/>
  <c r="N722" i="13"/>
  <c r="M722" i="13"/>
  <c r="L722" i="13"/>
  <c r="K722" i="13"/>
  <c r="J722" i="13"/>
  <c r="I722" i="13"/>
  <c r="H722" i="13"/>
  <c r="G722" i="13"/>
  <c r="F722" i="13"/>
  <c r="E722" i="13"/>
  <c r="D722" i="13"/>
  <c r="C722" i="13"/>
  <c r="B722" i="13"/>
  <c r="A722" i="13"/>
  <c r="P721" i="13"/>
  <c r="O721" i="13"/>
  <c r="N721" i="13"/>
  <c r="M721" i="13"/>
  <c r="L721" i="13"/>
  <c r="K721" i="13"/>
  <c r="J721" i="13"/>
  <c r="I721" i="13"/>
  <c r="H721" i="13"/>
  <c r="G721" i="13"/>
  <c r="F721" i="13"/>
  <c r="E721" i="13"/>
  <c r="D721" i="13"/>
  <c r="C721" i="13"/>
  <c r="B721" i="13"/>
  <c r="A721" i="13"/>
  <c r="P720" i="13"/>
  <c r="O720" i="13"/>
  <c r="N720" i="13"/>
  <c r="M720" i="13"/>
  <c r="L720" i="13"/>
  <c r="K720" i="13"/>
  <c r="J720" i="13"/>
  <c r="I720" i="13"/>
  <c r="H720" i="13"/>
  <c r="G720" i="13"/>
  <c r="F720" i="13"/>
  <c r="E720" i="13"/>
  <c r="D720" i="13"/>
  <c r="C720" i="13"/>
  <c r="B720" i="13"/>
  <c r="A720" i="13"/>
  <c r="P719" i="13"/>
  <c r="O719" i="13"/>
  <c r="N719" i="13"/>
  <c r="M719" i="13"/>
  <c r="L719" i="13"/>
  <c r="K719" i="13"/>
  <c r="J719" i="13"/>
  <c r="I719" i="13"/>
  <c r="H719" i="13"/>
  <c r="G719" i="13"/>
  <c r="F719" i="13"/>
  <c r="E719" i="13"/>
  <c r="D719" i="13"/>
  <c r="C719" i="13"/>
  <c r="B719" i="13"/>
  <c r="A719" i="13"/>
  <c r="P718" i="13"/>
  <c r="O718" i="13"/>
  <c r="N718" i="13"/>
  <c r="M718" i="13"/>
  <c r="L718" i="13"/>
  <c r="K718" i="13"/>
  <c r="J718" i="13"/>
  <c r="I718" i="13"/>
  <c r="H718" i="13"/>
  <c r="G718" i="13"/>
  <c r="F718" i="13"/>
  <c r="E718" i="13"/>
  <c r="D718" i="13"/>
  <c r="C718" i="13"/>
  <c r="B718" i="13"/>
  <c r="A718" i="13"/>
  <c r="P717" i="13"/>
  <c r="O717" i="13"/>
  <c r="N717" i="13"/>
  <c r="M717" i="13"/>
  <c r="L717" i="13"/>
  <c r="K717" i="13"/>
  <c r="J717" i="13"/>
  <c r="I717" i="13"/>
  <c r="H717" i="13"/>
  <c r="G717" i="13"/>
  <c r="F717" i="13"/>
  <c r="E717" i="13"/>
  <c r="D717" i="13"/>
  <c r="C717" i="13"/>
  <c r="B717" i="13"/>
  <c r="A717" i="13"/>
  <c r="P716" i="13"/>
  <c r="O716" i="13"/>
  <c r="N716" i="13"/>
  <c r="M716" i="13"/>
  <c r="L716" i="13"/>
  <c r="K716" i="13"/>
  <c r="J716" i="13"/>
  <c r="I716" i="13"/>
  <c r="H716" i="13"/>
  <c r="G716" i="13"/>
  <c r="F716" i="13"/>
  <c r="E716" i="13"/>
  <c r="D716" i="13"/>
  <c r="C716" i="13"/>
  <c r="B716" i="13"/>
  <c r="A716" i="13"/>
  <c r="P715" i="13"/>
  <c r="O715" i="13"/>
  <c r="N715" i="13"/>
  <c r="M715" i="13"/>
  <c r="L715" i="13"/>
  <c r="K715" i="13"/>
  <c r="J715" i="13"/>
  <c r="I715" i="13"/>
  <c r="H715" i="13"/>
  <c r="G715" i="13"/>
  <c r="F715" i="13"/>
  <c r="E715" i="13"/>
  <c r="D715" i="13"/>
  <c r="C715" i="13"/>
  <c r="B715" i="13"/>
  <c r="A715" i="13"/>
  <c r="P714" i="13"/>
  <c r="O714" i="13"/>
  <c r="N714" i="13"/>
  <c r="M714" i="13"/>
  <c r="L714" i="13"/>
  <c r="K714" i="13"/>
  <c r="J714" i="13"/>
  <c r="I714" i="13"/>
  <c r="H714" i="13"/>
  <c r="G714" i="13"/>
  <c r="F714" i="13"/>
  <c r="E714" i="13"/>
  <c r="D714" i="13"/>
  <c r="C714" i="13"/>
  <c r="B714" i="13"/>
  <c r="A714" i="13"/>
  <c r="P713" i="13"/>
  <c r="O713" i="13"/>
  <c r="N713" i="13"/>
  <c r="M713" i="13"/>
  <c r="L713" i="13"/>
  <c r="K713" i="13"/>
  <c r="J713" i="13"/>
  <c r="I713" i="13"/>
  <c r="H713" i="13"/>
  <c r="G713" i="13"/>
  <c r="F713" i="13"/>
  <c r="E713" i="13"/>
  <c r="D713" i="13"/>
  <c r="C713" i="13"/>
  <c r="B713" i="13"/>
  <c r="A713" i="13"/>
  <c r="P712" i="13"/>
  <c r="O712" i="13"/>
  <c r="N712" i="13"/>
  <c r="M712" i="13"/>
  <c r="L712" i="13"/>
  <c r="K712" i="13"/>
  <c r="J712" i="13"/>
  <c r="I712" i="13"/>
  <c r="H712" i="13"/>
  <c r="G712" i="13"/>
  <c r="F712" i="13"/>
  <c r="E712" i="13"/>
  <c r="D712" i="13"/>
  <c r="C712" i="13"/>
  <c r="B712" i="13"/>
  <c r="A712" i="13"/>
  <c r="P711" i="13"/>
  <c r="O711" i="13"/>
  <c r="N711" i="13"/>
  <c r="M711" i="13"/>
  <c r="L711" i="13"/>
  <c r="K711" i="13"/>
  <c r="J711" i="13"/>
  <c r="I711" i="13"/>
  <c r="H711" i="13"/>
  <c r="G711" i="13"/>
  <c r="F711" i="13"/>
  <c r="E711" i="13"/>
  <c r="D711" i="13"/>
  <c r="C711" i="13"/>
  <c r="B711" i="13"/>
  <c r="A711" i="13"/>
  <c r="P710" i="13"/>
  <c r="O710" i="13"/>
  <c r="N710" i="13"/>
  <c r="M710" i="13"/>
  <c r="L710" i="13"/>
  <c r="K710" i="13"/>
  <c r="J710" i="13"/>
  <c r="I710" i="13"/>
  <c r="H710" i="13"/>
  <c r="G710" i="13"/>
  <c r="F710" i="13"/>
  <c r="E710" i="13"/>
  <c r="D710" i="13"/>
  <c r="C710" i="13"/>
  <c r="B710" i="13"/>
  <c r="A710" i="13"/>
  <c r="P709" i="13"/>
  <c r="O709" i="13"/>
  <c r="N709" i="13"/>
  <c r="M709" i="13"/>
  <c r="L709" i="13"/>
  <c r="K709" i="13"/>
  <c r="J709" i="13"/>
  <c r="I709" i="13"/>
  <c r="H709" i="13"/>
  <c r="G709" i="13"/>
  <c r="F709" i="13"/>
  <c r="E709" i="13"/>
  <c r="D709" i="13"/>
  <c r="C709" i="13"/>
  <c r="B709" i="13"/>
  <c r="A709" i="13"/>
  <c r="P708" i="13"/>
  <c r="O708" i="13"/>
  <c r="N708" i="13"/>
  <c r="M708" i="13"/>
  <c r="L708" i="13"/>
  <c r="K708" i="13"/>
  <c r="J708" i="13"/>
  <c r="I708" i="13"/>
  <c r="H708" i="13"/>
  <c r="G708" i="13"/>
  <c r="F708" i="13"/>
  <c r="E708" i="13"/>
  <c r="D708" i="13"/>
  <c r="C708" i="13"/>
  <c r="B708" i="13"/>
  <c r="A708" i="13"/>
  <c r="P707" i="13"/>
  <c r="O707" i="13"/>
  <c r="N707" i="13"/>
  <c r="M707" i="13"/>
  <c r="L707" i="13"/>
  <c r="K707" i="13"/>
  <c r="J707" i="13"/>
  <c r="I707" i="13"/>
  <c r="H707" i="13"/>
  <c r="G707" i="13"/>
  <c r="F707" i="13"/>
  <c r="E707" i="13"/>
  <c r="D707" i="13"/>
  <c r="C707" i="13"/>
  <c r="B707" i="13"/>
  <c r="A707" i="13"/>
  <c r="P706" i="13"/>
  <c r="O706" i="13"/>
  <c r="N706" i="13"/>
  <c r="M706" i="13"/>
  <c r="L706" i="13"/>
  <c r="K706" i="13"/>
  <c r="J706" i="13"/>
  <c r="I706" i="13"/>
  <c r="H706" i="13"/>
  <c r="G706" i="13"/>
  <c r="F706" i="13"/>
  <c r="E706" i="13"/>
  <c r="D706" i="13"/>
  <c r="C706" i="13"/>
  <c r="B706" i="13"/>
  <c r="A706" i="13"/>
  <c r="P705" i="13"/>
  <c r="O705" i="13"/>
  <c r="N705" i="13"/>
  <c r="M705" i="13"/>
  <c r="L705" i="13"/>
  <c r="K705" i="13"/>
  <c r="J705" i="13"/>
  <c r="I705" i="13"/>
  <c r="H705" i="13"/>
  <c r="G705" i="13"/>
  <c r="F705" i="13"/>
  <c r="E705" i="13"/>
  <c r="D705" i="13"/>
  <c r="C705" i="13"/>
  <c r="B705" i="13"/>
  <c r="A705" i="13"/>
  <c r="P704" i="13"/>
  <c r="O704" i="13"/>
  <c r="N704" i="13"/>
  <c r="M704" i="13"/>
  <c r="L704" i="13"/>
  <c r="K704" i="13"/>
  <c r="J704" i="13"/>
  <c r="I704" i="13"/>
  <c r="H704" i="13"/>
  <c r="G704" i="13"/>
  <c r="F704" i="13"/>
  <c r="E704" i="13"/>
  <c r="D704" i="13"/>
  <c r="C704" i="13"/>
  <c r="B704" i="13"/>
  <c r="A704" i="13"/>
  <c r="P703" i="13"/>
  <c r="O703" i="13"/>
  <c r="N703" i="13"/>
  <c r="M703" i="13"/>
  <c r="L703" i="13"/>
  <c r="K703" i="13"/>
  <c r="J703" i="13"/>
  <c r="I703" i="13"/>
  <c r="H703" i="13"/>
  <c r="G703" i="13"/>
  <c r="F703" i="13"/>
  <c r="E703" i="13"/>
  <c r="D703" i="13"/>
  <c r="C703" i="13"/>
  <c r="B703" i="13"/>
  <c r="A703" i="13"/>
  <c r="P702" i="13"/>
  <c r="O702" i="13"/>
  <c r="N702" i="13"/>
  <c r="M702" i="13"/>
  <c r="L702" i="13"/>
  <c r="K702" i="13"/>
  <c r="J702" i="13"/>
  <c r="I702" i="13"/>
  <c r="H702" i="13"/>
  <c r="G702" i="13"/>
  <c r="F702" i="13"/>
  <c r="E702" i="13"/>
  <c r="D702" i="13"/>
  <c r="C702" i="13"/>
  <c r="B702" i="13"/>
  <c r="A702" i="13"/>
  <c r="P701" i="13"/>
  <c r="O701" i="13"/>
  <c r="N701" i="13"/>
  <c r="M701" i="13"/>
  <c r="L701" i="13"/>
  <c r="K701" i="13"/>
  <c r="J701" i="13"/>
  <c r="I701" i="13"/>
  <c r="H701" i="13"/>
  <c r="G701" i="13"/>
  <c r="F701" i="13"/>
  <c r="E701" i="13"/>
  <c r="D701" i="13"/>
  <c r="C701" i="13"/>
  <c r="B701" i="13"/>
  <c r="A701" i="13"/>
  <c r="P700" i="13"/>
  <c r="O700" i="13"/>
  <c r="N700" i="13"/>
  <c r="M700" i="13"/>
  <c r="L700" i="13"/>
  <c r="K700" i="13"/>
  <c r="J700" i="13"/>
  <c r="I700" i="13"/>
  <c r="H700" i="13"/>
  <c r="G700" i="13"/>
  <c r="F700" i="13"/>
  <c r="E700" i="13"/>
  <c r="D700" i="13"/>
  <c r="C700" i="13"/>
  <c r="B700" i="13"/>
  <c r="A700" i="13"/>
  <c r="P699" i="13"/>
  <c r="O699" i="13"/>
  <c r="N699" i="13"/>
  <c r="M699" i="13"/>
  <c r="L699" i="13"/>
  <c r="K699" i="13"/>
  <c r="J699" i="13"/>
  <c r="I699" i="13"/>
  <c r="H699" i="13"/>
  <c r="G699" i="13"/>
  <c r="F699" i="13"/>
  <c r="E699" i="13"/>
  <c r="D699" i="13"/>
  <c r="C699" i="13"/>
  <c r="B699" i="13"/>
  <c r="A699" i="13"/>
  <c r="P698" i="13"/>
  <c r="O698" i="13"/>
  <c r="N698" i="13"/>
  <c r="M698" i="13"/>
  <c r="L698" i="13"/>
  <c r="K698" i="13"/>
  <c r="J698" i="13"/>
  <c r="I698" i="13"/>
  <c r="H698" i="13"/>
  <c r="G698" i="13"/>
  <c r="F698" i="13"/>
  <c r="E698" i="13"/>
  <c r="D698" i="13"/>
  <c r="C698" i="13"/>
  <c r="B698" i="13"/>
  <c r="A698" i="13"/>
  <c r="P697" i="13"/>
  <c r="O697" i="13"/>
  <c r="N697" i="13"/>
  <c r="M697" i="13"/>
  <c r="L697" i="13"/>
  <c r="K697" i="13"/>
  <c r="J697" i="13"/>
  <c r="I697" i="13"/>
  <c r="H697" i="13"/>
  <c r="G697" i="13"/>
  <c r="F697" i="13"/>
  <c r="E697" i="13"/>
  <c r="D697" i="13"/>
  <c r="C697" i="13"/>
  <c r="B697" i="13"/>
  <c r="A697" i="13"/>
  <c r="P696" i="13"/>
  <c r="O696" i="13"/>
  <c r="N696" i="13"/>
  <c r="M696" i="13"/>
  <c r="L696" i="13"/>
  <c r="K696" i="13"/>
  <c r="J696" i="13"/>
  <c r="I696" i="13"/>
  <c r="H696" i="13"/>
  <c r="G696" i="13"/>
  <c r="F696" i="13"/>
  <c r="E696" i="13"/>
  <c r="D696" i="13"/>
  <c r="C696" i="13"/>
  <c r="B696" i="13"/>
  <c r="A696" i="13"/>
  <c r="P695" i="13"/>
  <c r="O695" i="13"/>
  <c r="N695" i="13"/>
  <c r="M695" i="13"/>
  <c r="L695" i="13"/>
  <c r="K695" i="13"/>
  <c r="J695" i="13"/>
  <c r="I695" i="13"/>
  <c r="H695" i="13"/>
  <c r="G695" i="13"/>
  <c r="F695" i="13"/>
  <c r="E695" i="13"/>
  <c r="D695" i="13"/>
  <c r="C695" i="13"/>
  <c r="B695" i="13"/>
  <c r="A695" i="13"/>
  <c r="P694" i="13"/>
  <c r="O694" i="13"/>
  <c r="N694" i="13"/>
  <c r="M694" i="13"/>
  <c r="L694" i="13"/>
  <c r="K694" i="13"/>
  <c r="J694" i="13"/>
  <c r="I694" i="13"/>
  <c r="H694" i="13"/>
  <c r="G694" i="13"/>
  <c r="F694" i="13"/>
  <c r="E694" i="13"/>
  <c r="D694" i="13"/>
  <c r="C694" i="13"/>
  <c r="B694" i="13"/>
  <c r="A694" i="13"/>
  <c r="P693" i="13"/>
  <c r="O693" i="13"/>
  <c r="N693" i="13"/>
  <c r="M693" i="13"/>
  <c r="L693" i="13"/>
  <c r="K693" i="13"/>
  <c r="J693" i="13"/>
  <c r="I693" i="13"/>
  <c r="H693" i="13"/>
  <c r="G693" i="13"/>
  <c r="F693" i="13"/>
  <c r="E693" i="13"/>
  <c r="D693" i="13"/>
  <c r="C693" i="13"/>
  <c r="B693" i="13"/>
  <c r="A693" i="13"/>
  <c r="P692" i="13"/>
  <c r="O692" i="13"/>
  <c r="N692" i="13"/>
  <c r="M692" i="13"/>
  <c r="L692" i="13"/>
  <c r="K692" i="13"/>
  <c r="J692" i="13"/>
  <c r="I692" i="13"/>
  <c r="H692" i="13"/>
  <c r="G692" i="13"/>
  <c r="F692" i="13"/>
  <c r="E692" i="13"/>
  <c r="D692" i="13"/>
  <c r="C692" i="13"/>
  <c r="B692" i="13"/>
  <c r="A692" i="13"/>
  <c r="P691" i="13"/>
  <c r="O691" i="13"/>
  <c r="N691" i="13"/>
  <c r="M691" i="13"/>
  <c r="L691" i="13"/>
  <c r="K691" i="13"/>
  <c r="J691" i="13"/>
  <c r="I691" i="13"/>
  <c r="H691" i="13"/>
  <c r="G691" i="13"/>
  <c r="F691" i="13"/>
  <c r="E691" i="13"/>
  <c r="D691" i="13"/>
  <c r="C691" i="13"/>
  <c r="B691" i="13"/>
  <c r="A691" i="13"/>
  <c r="P690" i="13"/>
  <c r="O690" i="13"/>
  <c r="N690" i="13"/>
  <c r="M690" i="13"/>
  <c r="L690" i="13"/>
  <c r="K690" i="13"/>
  <c r="J690" i="13"/>
  <c r="I690" i="13"/>
  <c r="H690" i="13"/>
  <c r="G690" i="13"/>
  <c r="F690" i="13"/>
  <c r="E690" i="13"/>
  <c r="D690" i="13"/>
  <c r="C690" i="13"/>
  <c r="B690" i="13"/>
  <c r="A690" i="13"/>
  <c r="P689" i="13"/>
  <c r="O689" i="13"/>
  <c r="N689" i="13"/>
  <c r="M689" i="13"/>
  <c r="L689" i="13"/>
  <c r="K689" i="13"/>
  <c r="J689" i="13"/>
  <c r="I689" i="13"/>
  <c r="H689" i="13"/>
  <c r="G689" i="13"/>
  <c r="F689" i="13"/>
  <c r="E689" i="13"/>
  <c r="D689" i="13"/>
  <c r="C689" i="13"/>
  <c r="B689" i="13"/>
  <c r="A689" i="13"/>
  <c r="P688" i="13"/>
  <c r="O688" i="13"/>
  <c r="N688" i="13"/>
  <c r="M688" i="13"/>
  <c r="L688" i="13"/>
  <c r="K688" i="13"/>
  <c r="J688" i="13"/>
  <c r="I688" i="13"/>
  <c r="H688" i="13"/>
  <c r="G688" i="13"/>
  <c r="F688" i="13"/>
  <c r="E688" i="13"/>
  <c r="D688" i="13"/>
  <c r="C688" i="13"/>
  <c r="B688" i="13"/>
  <c r="A688" i="13"/>
  <c r="P687" i="13"/>
  <c r="O687" i="13"/>
  <c r="N687" i="13"/>
  <c r="M687" i="13"/>
  <c r="L687" i="13"/>
  <c r="K687" i="13"/>
  <c r="J687" i="13"/>
  <c r="I687" i="13"/>
  <c r="H687" i="13"/>
  <c r="G687" i="13"/>
  <c r="F687" i="13"/>
  <c r="E687" i="13"/>
  <c r="D687" i="13"/>
  <c r="C687" i="13"/>
  <c r="B687" i="13"/>
  <c r="A687" i="13"/>
  <c r="P686" i="13"/>
  <c r="O686" i="13"/>
  <c r="N686" i="13"/>
  <c r="M686" i="13"/>
  <c r="L686" i="13"/>
  <c r="K686" i="13"/>
  <c r="J686" i="13"/>
  <c r="I686" i="13"/>
  <c r="H686" i="13"/>
  <c r="G686" i="13"/>
  <c r="F686" i="13"/>
  <c r="E686" i="13"/>
  <c r="D686" i="13"/>
  <c r="C686" i="13"/>
  <c r="B686" i="13"/>
  <c r="A686" i="13"/>
  <c r="P685" i="13"/>
  <c r="O685" i="13"/>
  <c r="N685" i="13"/>
  <c r="M685" i="13"/>
  <c r="L685" i="13"/>
  <c r="K685" i="13"/>
  <c r="J685" i="13"/>
  <c r="I685" i="13"/>
  <c r="H685" i="13"/>
  <c r="G685" i="13"/>
  <c r="F685" i="13"/>
  <c r="E685" i="13"/>
  <c r="D685" i="13"/>
  <c r="C685" i="13"/>
  <c r="B685" i="13"/>
  <c r="A685" i="13"/>
  <c r="P684" i="13"/>
  <c r="O684" i="13"/>
  <c r="N684" i="13"/>
  <c r="M684" i="13"/>
  <c r="L684" i="13"/>
  <c r="K684" i="13"/>
  <c r="J684" i="13"/>
  <c r="I684" i="13"/>
  <c r="H684" i="13"/>
  <c r="G684" i="13"/>
  <c r="F684" i="13"/>
  <c r="E684" i="13"/>
  <c r="D684" i="13"/>
  <c r="C684" i="13"/>
  <c r="B684" i="13"/>
  <c r="A684" i="13"/>
  <c r="P683" i="13"/>
  <c r="O683" i="13"/>
  <c r="N683" i="13"/>
  <c r="M683" i="13"/>
  <c r="L683" i="13"/>
  <c r="K683" i="13"/>
  <c r="J683" i="13"/>
  <c r="I683" i="13"/>
  <c r="H683" i="13"/>
  <c r="G683" i="13"/>
  <c r="F683" i="13"/>
  <c r="E683" i="13"/>
  <c r="D683" i="13"/>
  <c r="C683" i="13"/>
  <c r="B683" i="13"/>
  <c r="A683" i="13"/>
  <c r="P682" i="13"/>
  <c r="O682" i="13"/>
  <c r="N682" i="13"/>
  <c r="M682" i="13"/>
  <c r="L682" i="13"/>
  <c r="K682" i="13"/>
  <c r="J682" i="13"/>
  <c r="I682" i="13"/>
  <c r="H682" i="13"/>
  <c r="G682" i="13"/>
  <c r="F682" i="13"/>
  <c r="E682" i="13"/>
  <c r="D682" i="13"/>
  <c r="C682" i="13"/>
  <c r="B682" i="13"/>
  <c r="A682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C681" i="13"/>
  <c r="B681" i="13"/>
  <c r="A681" i="13"/>
  <c r="P680" i="13"/>
  <c r="O680" i="13"/>
  <c r="N680" i="13"/>
  <c r="M680" i="13"/>
  <c r="L680" i="13"/>
  <c r="K680" i="13"/>
  <c r="J680" i="13"/>
  <c r="I680" i="13"/>
  <c r="H680" i="13"/>
  <c r="G680" i="13"/>
  <c r="F680" i="13"/>
  <c r="E680" i="13"/>
  <c r="D680" i="13"/>
  <c r="C680" i="13"/>
  <c r="B680" i="13"/>
  <c r="A680" i="13"/>
  <c r="P679" i="13"/>
  <c r="O679" i="13"/>
  <c r="N679" i="13"/>
  <c r="M679" i="13"/>
  <c r="L679" i="13"/>
  <c r="K679" i="13"/>
  <c r="J679" i="13"/>
  <c r="I679" i="13"/>
  <c r="H679" i="13"/>
  <c r="G679" i="13"/>
  <c r="F679" i="13"/>
  <c r="E679" i="13"/>
  <c r="D679" i="13"/>
  <c r="C679" i="13"/>
  <c r="B679" i="13"/>
  <c r="A679" i="13"/>
  <c r="P678" i="13"/>
  <c r="O678" i="13"/>
  <c r="N678" i="13"/>
  <c r="M678" i="13"/>
  <c r="L678" i="13"/>
  <c r="K678" i="13"/>
  <c r="J678" i="13"/>
  <c r="I678" i="13"/>
  <c r="H678" i="13"/>
  <c r="G678" i="13"/>
  <c r="F678" i="13"/>
  <c r="E678" i="13"/>
  <c r="D678" i="13"/>
  <c r="C678" i="13"/>
  <c r="B678" i="13"/>
  <c r="A678" i="13"/>
  <c r="P677" i="13"/>
  <c r="O677" i="13"/>
  <c r="N677" i="13"/>
  <c r="M677" i="13"/>
  <c r="L677" i="13"/>
  <c r="K677" i="13"/>
  <c r="J677" i="13"/>
  <c r="I677" i="13"/>
  <c r="H677" i="13"/>
  <c r="G677" i="13"/>
  <c r="F677" i="13"/>
  <c r="E677" i="13"/>
  <c r="D677" i="13"/>
  <c r="C677" i="13"/>
  <c r="B677" i="13"/>
  <c r="A677" i="13"/>
  <c r="P676" i="13"/>
  <c r="O676" i="13"/>
  <c r="N676" i="13"/>
  <c r="M676" i="13"/>
  <c r="L676" i="13"/>
  <c r="K676" i="13"/>
  <c r="J676" i="13"/>
  <c r="I676" i="13"/>
  <c r="H676" i="13"/>
  <c r="G676" i="13"/>
  <c r="F676" i="13"/>
  <c r="E676" i="13"/>
  <c r="D676" i="13"/>
  <c r="C676" i="13"/>
  <c r="B676" i="13"/>
  <c r="A676" i="13"/>
  <c r="P675" i="13"/>
  <c r="O675" i="13"/>
  <c r="N675" i="13"/>
  <c r="M675" i="13"/>
  <c r="L675" i="13"/>
  <c r="K675" i="13"/>
  <c r="J675" i="13"/>
  <c r="I675" i="13"/>
  <c r="H675" i="13"/>
  <c r="G675" i="13"/>
  <c r="F675" i="13"/>
  <c r="E675" i="13"/>
  <c r="D675" i="13"/>
  <c r="C675" i="13"/>
  <c r="B675" i="13"/>
  <c r="A675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C674" i="13"/>
  <c r="B674" i="13"/>
  <c r="A674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C673" i="13"/>
  <c r="B673" i="13"/>
  <c r="A673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C672" i="13"/>
  <c r="B672" i="13"/>
  <c r="A672" i="13"/>
  <c r="P671" i="13"/>
  <c r="O671" i="13"/>
  <c r="N671" i="13"/>
  <c r="M671" i="13"/>
  <c r="L671" i="13"/>
  <c r="K671" i="13"/>
  <c r="J671" i="13"/>
  <c r="I671" i="13"/>
  <c r="H671" i="13"/>
  <c r="G671" i="13"/>
  <c r="F671" i="13"/>
  <c r="E671" i="13"/>
  <c r="D671" i="13"/>
  <c r="C671" i="13"/>
  <c r="B671" i="13"/>
  <c r="A671" i="13"/>
  <c r="P670" i="13"/>
  <c r="O670" i="13"/>
  <c r="N670" i="13"/>
  <c r="M670" i="13"/>
  <c r="L670" i="13"/>
  <c r="K670" i="13"/>
  <c r="J670" i="13"/>
  <c r="I670" i="13"/>
  <c r="H670" i="13"/>
  <c r="G670" i="13"/>
  <c r="F670" i="13"/>
  <c r="E670" i="13"/>
  <c r="D670" i="13"/>
  <c r="C670" i="13"/>
  <c r="B670" i="13"/>
  <c r="A670" i="13"/>
  <c r="P669" i="13"/>
  <c r="O669" i="13"/>
  <c r="N669" i="13"/>
  <c r="M669" i="13"/>
  <c r="L669" i="13"/>
  <c r="K669" i="13"/>
  <c r="J669" i="13"/>
  <c r="I669" i="13"/>
  <c r="H669" i="13"/>
  <c r="G669" i="13"/>
  <c r="F669" i="13"/>
  <c r="E669" i="13"/>
  <c r="D669" i="13"/>
  <c r="C669" i="13"/>
  <c r="B669" i="13"/>
  <c r="A669" i="13"/>
  <c r="P668" i="13"/>
  <c r="O668" i="13"/>
  <c r="N668" i="13"/>
  <c r="M668" i="13"/>
  <c r="L668" i="13"/>
  <c r="K668" i="13"/>
  <c r="J668" i="13"/>
  <c r="I668" i="13"/>
  <c r="H668" i="13"/>
  <c r="G668" i="13"/>
  <c r="F668" i="13"/>
  <c r="E668" i="13"/>
  <c r="D668" i="13"/>
  <c r="C668" i="13"/>
  <c r="B668" i="13"/>
  <c r="A668" i="13"/>
  <c r="P667" i="13"/>
  <c r="O667" i="13"/>
  <c r="N667" i="13"/>
  <c r="M667" i="13"/>
  <c r="L667" i="13"/>
  <c r="K667" i="13"/>
  <c r="J667" i="13"/>
  <c r="I667" i="13"/>
  <c r="H667" i="13"/>
  <c r="G667" i="13"/>
  <c r="F667" i="13"/>
  <c r="E667" i="13"/>
  <c r="D667" i="13"/>
  <c r="C667" i="13"/>
  <c r="B667" i="13"/>
  <c r="A667" i="13"/>
  <c r="P666" i="13"/>
  <c r="O666" i="13"/>
  <c r="N666" i="13"/>
  <c r="M666" i="13"/>
  <c r="L666" i="13"/>
  <c r="K666" i="13"/>
  <c r="J666" i="13"/>
  <c r="I666" i="13"/>
  <c r="H666" i="13"/>
  <c r="G666" i="13"/>
  <c r="F666" i="13"/>
  <c r="E666" i="13"/>
  <c r="D666" i="13"/>
  <c r="C666" i="13"/>
  <c r="B666" i="13"/>
  <c r="A666" i="13"/>
  <c r="P665" i="13"/>
  <c r="O665" i="13"/>
  <c r="N665" i="13"/>
  <c r="M665" i="13"/>
  <c r="L665" i="13"/>
  <c r="K665" i="13"/>
  <c r="J665" i="13"/>
  <c r="I665" i="13"/>
  <c r="H665" i="13"/>
  <c r="G665" i="13"/>
  <c r="F665" i="13"/>
  <c r="E665" i="13"/>
  <c r="D665" i="13"/>
  <c r="C665" i="13"/>
  <c r="B665" i="13"/>
  <c r="A665" i="13"/>
  <c r="P664" i="13"/>
  <c r="O664" i="13"/>
  <c r="N664" i="13"/>
  <c r="M664" i="13"/>
  <c r="L664" i="13"/>
  <c r="K664" i="13"/>
  <c r="J664" i="13"/>
  <c r="I664" i="13"/>
  <c r="H664" i="13"/>
  <c r="G664" i="13"/>
  <c r="F664" i="13"/>
  <c r="E664" i="13"/>
  <c r="D664" i="13"/>
  <c r="C664" i="13"/>
  <c r="B664" i="13"/>
  <c r="A664" i="13"/>
  <c r="P663" i="13"/>
  <c r="O663" i="13"/>
  <c r="N663" i="13"/>
  <c r="M663" i="13"/>
  <c r="L663" i="13"/>
  <c r="K663" i="13"/>
  <c r="J663" i="13"/>
  <c r="I663" i="13"/>
  <c r="H663" i="13"/>
  <c r="G663" i="13"/>
  <c r="F663" i="13"/>
  <c r="E663" i="13"/>
  <c r="D663" i="13"/>
  <c r="C663" i="13"/>
  <c r="B663" i="13"/>
  <c r="A663" i="13"/>
  <c r="P662" i="13"/>
  <c r="O662" i="13"/>
  <c r="N662" i="13"/>
  <c r="M662" i="13"/>
  <c r="L662" i="13"/>
  <c r="K662" i="13"/>
  <c r="J662" i="13"/>
  <c r="I662" i="13"/>
  <c r="H662" i="13"/>
  <c r="G662" i="13"/>
  <c r="F662" i="13"/>
  <c r="E662" i="13"/>
  <c r="D662" i="13"/>
  <c r="C662" i="13"/>
  <c r="B662" i="13"/>
  <c r="A662" i="13"/>
  <c r="P661" i="13"/>
  <c r="O661" i="13"/>
  <c r="N661" i="13"/>
  <c r="M661" i="13"/>
  <c r="L661" i="13"/>
  <c r="K661" i="13"/>
  <c r="J661" i="13"/>
  <c r="I661" i="13"/>
  <c r="H661" i="13"/>
  <c r="G661" i="13"/>
  <c r="F661" i="13"/>
  <c r="E661" i="13"/>
  <c r="D661" i="13"/>
  <c r="C661" i="13"/>
  <c r="B661" i="13"/>
  <c r="A661" i="13"/>
  <c r="P660" i="13"/>
  <c r="O660" i="13"/>
  <c r="N660" i="13"/>
  <c r="M660" i="13"/>
  <c r="L660" i="13"/>
  <c r="K660" i="13"/>
  <c r="J660" i="13"/>
  <c r="I660" i="13"/>
  <c r="H660" i="13"/>
  <c r="G660" i="13"/>
  <c r="F660" i="13"/>
  <c r="E660" i="13"/>
  <c r="D660" i="13"/>
  <c r="C660" i="13"/>
  <c r="B660" i="13"/>
  <c r="A660" i="13"/>
  <c r="P659" i="13"/>
  <c r="O659" i="13"/>
  <c r="N659" i="13"/>
  <c r="M659" i="13"/>
  <c r="L659" i="13"/>
  <c r="K659" i="13"/>
  <c r="J659" i="13"/>
  <c r="I659" i="13"/>
  <c r="H659" i="13"/>
  <c r="G659" i="13"/>
  <c r="F659" i="13"/>
  <c r="E659" i="13"/>
  <c r="D659" i="13"/>
  <c r="C659" i="13"/>
  <c r="B659" i="13"/>
  <c r="A659" i="13"/>
  <c r="P658" i="13"/>
  <c r="O658" i="13"/>
  <c r="N658" i="13"/>
  <c r="M658" i="13"/>
  <c r="L658" i="13"/>
  <c r="K658" i="13"/>
  <c r="J658" i="13"/>
  <c r="I658" i="13"/>
  <c r="H658" i="13"/>
  <c r="G658" i="13"/>
  <c r="F658" i="13"/>
  <c r="E658" i="13"/>
  <c r="D658" i="13"/>
  <c r="C658" i="13"/>
  <c r="B658" i="13"/>
  <c r="A658" i="13"/>
  <c r="P657" i="13"/>
  <c r="O657" i="13"/>
  <c r="N657" i="13"/>
  <c r="M657" i="13"/>
  <c r="L657" i="13"/>
  <c r="K657" i="13"/>
  <c r="J657" i="13"/>
  <c r="I657" i="13"/>
  <c r="H657" i="13"/>
  <c r="G657" i="13"/>
  <c r="F657" i="13"/>
  <c r="E657" i="13"/>
  <c r="D657" i="13"/>
  <c r="C657" i="13"/>
  <c r="B657" i="13"/>
  <c r="A657" i="13"/>
  <c r="P656" i="13"/>
  <c r="O656" i="13"/>
  <c r="N656" i="13"/>
  <c r="M656" i="13"/>
  <c r="L656" i="13"/>
  <c r="K656" i="13"/>
  <c r="J656" i="13"/>
  <c r="I656" i="13"/>
  <c r="H656" i="13"/>
  <c r="G656" i="13"/>
  <c r="F656" i="13"/>
  <c r="E656" i="13"/>
  <c r="D656" i="13"/>
  <c r="C656" i="13"/>
  <c r="B656" i="13"/>
  <c r="A656" i="13"/>
  <c r="P655" i="13"/>
  <c r="O655" i="13"/>
  <c r="N655" i="13"/>
  <c r="M655" i="13"/>
  <c r="L655" i="13"/>
  <c r="K655" i="13"/>
  <c r="J655" i="13"/>
  <c r="I655" i="13"/>
  <c r="H655" i="13"/>
  <c r="G655" i="13"/>
  <c r="F655" i="13"/>
  <c r="E655" i="13"/>
  <c r="D655" i="13"/>
  <c r="C655" i="13"/>
  <c r="B655" i="13"/>
  <c r="A655" i="13"/>
  <c r="P654" i="13"/>
  <c r="O654" i="13"/>
  <c r="N654" i="13"/>
  <c r="M654" i="13"/>
  <c r="L654" i="13"/>
  <c r="K654" i="13"/>
  <c r="J654" i="13"/>
  <c r="I654" i="13"/>
  <c r="H654" i="13"/>
  <c r="G654" i="13"/>
  <c r="F654" i="13"/>
  <c r="E654" i="13"/>
  <c r="D654" i="13"/>
  <c r="C654" i="13"/>
  <c r="B654" i="13"/>
  <c r="A654" i="13"/>
  <c r="P653" i="13"/>
  <c r="O653" i="13"/>
  <c r="N653" i="13"/>
  <c r="M653" i="13"/>
  <c r="L653" i="13"/>
  <c r="K653" i="13"/>
  <c r="J653" i="13"/>
  <c r="I653" i="13"/>
  <c r="H653" i="13"/>
  <c r="G653" i="13"/>
  <c r="F653" i="13"/>
  <c r="E653" i="13"/>
  <c r="D653" i="13"/>
  <c r="C653" i="13"/>
  <c r="B653" i="13"/>
  <c r="A653" i="13"/>
  <c r="P652" i="13"/>
  <c r="O652" i="13"/>
  <c r="N652" i="13"/>
  <c r="M652" i="13"/>
  <c r="L652" i="13"/>
  <c r="K652" i="13"/>
  <c r="J652" i="13"/>
  <c r="I652" i="13"/>
  <c r="H652" i="13"/>
  <c r="G652" i="13"/>
  <c r="F652" i="13"/>
  <c r="E652" i="13"/>
  <c r="D652" i="13"/>
  <c r="C652" i="13"/>
  <c r="B652" i="13"/>
  <c r="A652" i="13"/>
  <c r="P651" i="13"/>
  <c r="O651" i="13"/>
  <c r="N651" i="13"/>
  <c r="M651" i="13"/>
  <c r="L651" i="13"/>
  <c r="K651" i="13"/>
  <c r="J651" i="13"/>
  <c r="I651" i="13"/>
  <c r="H651" i="13"/>
  <c r="G651" i="13"/>
  <c r="F651" i="13"/>
  <c r="E651" i="13"/>
  <c r="D651" i="13"/>
  <c r="C651" i="13"/>
  <c r="B651" i="13"/>
  <c r="A651" i="13"/>
  <c r="P650" i="13"/>
  <c r="O650" i="13"/>
  <c r="N650" i="13"/>
  <c r="M650" i="13"/>
  <c r="L650" i="13"/>
  <c r="K650" i="13"/>
  <c r="J650" i="13"/>
  <c r="I650" i="13"/>
  <c r="H650" i="13"/>
  <c r="G650" i="13"/>
  <c r="F650" i="13"/>
  <c r="E650" i="13"/>
  <c r="D650" i="13"/>
  <c r="C650" i="13"/>
  <c r="B650" i="13"/>
  <c r="A650" i="13"/>
  <c r="P649" i="13"/>
  <c r="O649" i="13"/>
  <c r="N649" i="13"/>
  <c r="M649" i="13"/>
  <c r="L649" i="13"/>
  <c r="K649" i="13"/>
  <c r="J649" i="13"/>
  <c r="I649" i="13"/>
  <c r="H649" i="13"/>
  <c r="G649" i="13"/>
  <c r="F649" i="13"/>
  <c r="E649" i="13"/>
  <c r="D649" i="13"/>
  <c r="C649" i="13"/>
  <c r="B649" i="13"/>
  <c r="A649" i="13"/>
  <c r="P648" i="13"/>
  <c r="O648" i="13"/>
  <c r="N648" i="13"/>
  <c r="M648" i="13"/>
  <c r="L648" i="13"/>
  <c r="K648" i="13"/>
  <c r="J648" i="13"/>
  <c r="I648" i="13"/>
  <c r="H648" i="13"/>
  <c r="G648" i="13"/>
  <c r="F648" i="13"/>
  <c r="E648" i="13"/>
  <c r="D648" i="13"/>
  <c r="C648" i="13"/>
  <c r="B648" i="13"/>
  <c r="A648" i="13"/>
  <c r="P647" i="13"/>
  <c r="O647" i="13"/>
  <c r="N647" i="13"/>
  <c r="M647" i="13"/>
  <c r="L647" i="13"/>
  <c r="K647" i="13"/>
  <c r="J647" i="13"/>
  <c r="I647" i="13"/>
  <c r="H647" i="13"/>
  <c r="G647" i="13"/>
  <c r="F647" i="13"/>
  <c r="E647" i="13"/>
  <c r="D647" i="13"/>
  <c r="C647" i="13"/>
  <c r="B647" i="13"/>
  <c r="A647" i="13"/>
  <c r="P646" i="13"/>
  <c r="O646" i="13"/>
  <c r="N646" i="13"/>
  <c r="M646" i="13"/>
  <c r="L646" i="13"/>
  <c r="K646" i="13"/>
  <c r="J646" i="13"/>
  <c r="I646" i="13"/>
  <c r="H646" i="13"/>
  <c r="G646" i="13"/>
  <c r="F646" i="13"/>
  <c r="E646" i="13"/>
  <c r="D646" i="13"/>
  <c r="C646" i="13"/>
  <c r="B646" i="13"/>
  <c r="A646" i="13"/>
  <c r="P645" i="13"/>
  <c r="O645" i="13"/>
  <c r="N645" i="13"/>
  <c r="M645" i="13"/>
  <c r="L645" i="13"/>
  <c r="K645" i="13"/>
  <c r="J645" i="13"/>
  <c r="I645" i="13"/>
  <c r="H645" i="13"/>
  <c r="G645" i="13"/>
  <c r="F645" i="13"/>
  <c r="E645" i="13"/>
  <c r="D645" i="13"/>
  <c r="C645" i="13"/>
  <c r="B645" i="13"/>
  <c r="A645" i="13"/>
  <c r="P644" i="13"/>
  <c r="O644" i="13"/>
  <c r="N644" i="13"/>
  <c r="M644" i="13"/>
  <c r="L644" i="13"/>
  <c r="K644" i="13"/>
  <c r="J644" i="13"/>
  <c r="I644" i="13"/>
  <c r="H644" i="13"/>
  <c r="G644" i="13"/>
  <c r="F644" i="13"/>
  <c r="E644" i="13"/>
  <c r="D644" i="13"/>
  <c r="C644" i="13"/>
  <c r="B644" i="13"/>
  <c r="A644" i="13"/>
  <c r="P643" i="13"/>
  <c r="O643" i="13"/>
  <c r="N643" i="13"/>
  <c r="M643" i="13"/>
  <c r="L643" i="13"/>
  <c r="K643" i="13"/>
  <c r="J643" i="13"/>
  <c r="I643" i="13"/>
  <c r="H643" i="13"/>
  <c r="G643" i="13"/>
  <c r="F643" i="13"/>
  <c r="E643" i="13"/>
  <c r="D643" i="13"/>
  <c r="C643" i="13"/>
  <c r="B643" i="13"/>
  <c r="A643" i="13"/>
  <c r="P642" i="13"/>
  <c r="O642" i="13"/>
  <c r="N642" i="13"/>
  <c r="M642" i="13"/>
  <c r="L642" i="13"/>
  <c r="K642" i="13"/>
  <c r="J642" i="13"/>
  <c r="I642" i="13"/>
  <c r="H642" i="13"/>
  <c r="G642" i="13"/>
  <c r="F642" i="13"/>
  <c r="E642" i="13"/>
  <c r="D642" i="13"/>
  <c r="C642" i="13"/>
  <c r="B642" i="13"/>
  <c r="A642" i="13"/>
  <c r="P641" i="13"/>
  <c r="O641" i="13"/>
  <c r="N641" i="13"/>
  <c r="M641" i="13"/>
  <c r="L641" i="13"/>
  <c r="K641" i="13"/>
  <c r="J641" i="13"/>
  <c r="I641" i="13"/>
  <c r="H641" i="13"/>
  <c r="G641" i="13"/>
  <c r="F641" i="13"/>
  <c r="E641" i="13"/>
  <c r="D641" i="13"/>
  <c r="C641" i="13"/>
  <c r="B641" i="13"/>
  <c r="A641" i="13"/>
  <c r="P640" i="13"/>
  <c r="O640" i="13"/>
  <c r="N640" i="13"/>
  <c r="M640" i="13"/>
  <c r="L640" i="13"/>
  <c r="K640" i="13"/>
  <c r="J640" i="13"/>
  <c r="I640" i="13"/>
  <c r="H640" i="13"/>
  <c r="G640" i="13"/>
  <c r="F640" i="13"/>
  <c r="E640" i="13"/>
  <c r="D640" i="13"/>
  <c r="C640" i="13"/>
  <c r="B640" i="13"/>
  <c r="A640" i="13"/>
  <c r="P639" i="13"/>
  <c r="O639" i="13"/>
  <c r="N639" i="13"/>
  <c r="M639" i="13"/>
  <c r="L639" i="13"/>
  <c r="K639" i="13"/>
  <c r="J639" i="13"/>
  <c r="I639" i="13"/>
  <c r="H639" i="13"/>
  <c r="G639" i="13"/>
  <c r="F639" i="13"/>
  <c r="E639" i="13"/>
  <c r="D639" i="13"/>
  <c r="C639" i="13"/>
  <c r="B639" i="13"/>
  <c r="A639" i="13"/>
  <c r="P638" i="13"/>
  <c r="O638" i="13"/>
  <c r="N638" i="13"/>
  <c r="M638" i="13"/>
  <c r="L638" i="13"/>
  <c r="K638" i="13"/>
  <c r="J638" i="13"/>
  <c r="I638" i="13"/>
  <c r="H638" i="13"/>
  <c r="G638" i="13"/>
  <c r="F638" i="13"/>
  <c r="E638" i="13"/>
  <c r="D638" i="13"/>
  <c r="C638" i="13"/>
  <c r="B638" i="13"/>
  <c r="A638" i="13"/>
  <c r="P637" i="13"/>
  <c r="O637" i="13"/>
  <c r="N637" i="13"/>
  <c r="M637" i="13"/>
  <c r="L637" i="13"/>
  <c r="K637" i="13"/>
  <c r="J637" i="13"/>
  <c r="I637" i="13"/>
  <c r="H637" i="13"/>
  <c r="G637" i="13"/>
  <c r="F637" i="13"/>
  <c r="E637" i="13"/>
  <c r="D637" i="13"/>
  <c r="C637" i="13"/>
  <c r="B637" i="13"/>
  <c r="A637" i="13"/>
  <c r="P636" i="13"/>
  <c r="O636" i="13"/>
  <c r="N636" i="13"/>
  <c r="M636" i="13"/>
  <c r="L636" i="13"/>
  <c r="K636" i="13"/>
  <c r="J636" i="13"/>
  <c r="I636" i="13"/>
  <c r="H636" i="13"/>
  <c r="G636" i="13"/>
  <c r="F636" i="13"/>
  <c r="E636" i="13"/>
  <c r="D636" i="13"/>
  <c r="C636" i="13"/>
  <c r="B636" i="13"/>
  <c r="A636" i="13"/>
  <c r="P635" i="13"/>
  <c r="O635" i="13"/>
  <c r="N635" i="13"/>
  <c r="M635" i="13"/>
  <c r="L635" i="13"/>
  <c r="K635" i="13"/>
  <c r="J635" i="13"/>
  <c r="I635" i="13"/>
  <c r="H635" i="13"/>
  <c r="G635" i="13"/>
  <c r="F635" i="13"/>
  <c r="E635" i="13"/>
  <c r="D635" i="13"/>
  <c r="C635" i="13"/>
  <c r="B635" i="13"/>
  <c r="A635" i="13"/>
  <c r="P634" i="13"/>
  <c r="O634" i="13"/>
  <c r="N634" i="13"/>
  <c r="M634" i="13"/>
  <c r="L634" i="13"/>
  <c r="K634" i="13"/>
  <c r="J634" i="13"/>
  <c r="I634" i="13"/>
  <c r="H634" i="13"/>
  <c r="G634" i="13"/>
  <c r="F634" i="13"/>
  <c r="E634" i="13"/>
  <c r="D634" i="13"/>
  <c r="C634" i="13"/>
  <c r="B634" i="13"/>
  <c r="A634" i="13"/>
  <c r="P633" i="13"/>
  <c r="O633" i="13"/>
  <c r="N633" i="13"/>
  <c r="M633" i="13"/>
  <c r="L633" i="13"/>
  <c r="K633" i="13"/>
  <c r="J633" i="13"/>
  <c r="I633" i="13"/>
  <c r="H633" i="13"/>
  <c r="G633" i="13"/>
  <c r="F633" i="13"/>
  <c r="E633" i="13"/>
  <c r="D633" i="13"/>
  <c r="C633" i="13"/>
  <c r="B633" i="13"/>
  <c r="A633" i="13"/>
  <c r="P632" i="13"/>
  <c r="O632" i="13"/>
  <c r="N632" i="13"/>
  <c r="M632" i="13"/>
  <c r="L632" i="13"/>
  <c r="K632" i="13"/>
  <c r="J632" i="13"/>
  <c r="I632" i="13"/>
  <c r="H632" i="13"/>
  <c r="G632" i="13"/>
  <c r="F632" i="13"/>
  <c r="E632" i="13"/>
  <c r="D632" i="13"/>
  <c r="C632" i="13"/>
  <c r="B632" i="13"/>
  <c r="A632" i="13"/>
  <c r="P631" i="13"/>
  <c r="O631" i="13"/>
  <c r="N631" i="13"/>
  <c r="M631" i="13"/>
  <c r="L631" i="13"/>
  <c r="K631" i="13"/>
  <c r="J631" i="13"/>
  <c r="I631" i="13"/>
  <c r="H631" i="13"/>
  <c r="G631" i="13"/>
  <c r="F631" i="13"/>
  <c r="E631" i="13"/>
  <c r="D631" i="13"/>
  <c r="C631" i="13"/>
  <c r="B631" i="13"/>
  <c r="A631" i="13"/>
  <c r="P630" i="13"/>
  <c r="O630" i="13"/>
  <c r="N630" i="13"/>
  <c r="M630" i="13"/>
  <c r="L630" i="13"/>
  <c r="K630" i="13"/>
  <c r="J630" i="13"/>
  <c r="I630" i="13"/>
  <c r="H630" i="13"/>
  <c r="G630" i="13"/>
  <c r="F630" i="13"/>
  <c r="E630" i="13"/>
  <c r="D630" i="13"/>
  <c r="C630" i="13"/>
  <c r="B630" i="13"/>
  <c r="A630" i="13"/>
  <c r="P629" i="13"/>
  <c r="O629" i="13"/>
  <c r="N629" i="13"/>
  <c r="M629" i="13"/>
  <c r="L629" i="13"/>
  <c r="K629" i="13"/>
  <c r="J629" i="13"/>
  <c r="I629" i="13"/>
  <c r="H629" i="13"/>
  <c r="G629" i="13"/>
  <c r="F629" i="13"/>
  <c r="E629" i="13"/>
  <c r="D629" i="13"/>
  <c r="C629" i="13"/>
  <c r="B629" i="13"/>
  <c r="A629" i="13"/>
  <c r="P628" i="13"/>
  <c r="O628" i="13"/>
  <c r="N628" i="13"/>
  <c r="M628" i="13"/>
  <c r="L628" i="13"/>
  <c r="K628" i="13"/>
  <c r="J628" i="13"/>
  <c r="I628" i="13"/>
  <c r="H628" i="13"/>
  <c r="G628" i="13"/>
  <c r="F628" i="13"/>
  <c r="E628" i="13"/>
  <c r="D628" i="13"/>
  <c r="C628" i="13"/>
  <c r="B628" i="13"/>
  <c r="A628" i="13"/>
  <c r="P627" i="13"/>
  <c r="O627" i="13"/>
  <c r="N627" i="13"/>
  <c r="M627" i="13"/>
  <c r="L627" i="13"/>
  <c r="K627" i="13"/>
  <c r="J627" i="13"/>
  <c r="I627" i="13"/>
  <c r="H627" i="13"/>
  <c r="G627" i="13"/>
  <c r="F627" i="13"/>
  <c r="E627" i="13"/>
  <c r="D627" i="13"/>
  <c r="C627" i="13"/>
  <c r="B627" i="13"/>
  <c r="A627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C626" i="13"/>
  <c r="B626" i="13"/>
  <c r="A626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C625" i="13"/>
  <c r="B625" i="13"/>
  <c r="A625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C624" i="13"/>
  <c r="B624" i="13"/>
  <c r="A624" i="13"/>
  <c r="P623" i="13"/>
  <c r="O623" i="13"/>
  <c r="N623" i="13"/>
  <c r="M623" i="13"/>
  <c r="L623" i="13"/>
  <c r="K623" i="13"/>
  <c r="J623" i="13"/>
  <c r="I623" i="13"/>
  <c r="H623" i="13"/>
  <c r="G623" i="13"/>
  <c r="F623" i="13"/>
  <c r="E623" i="13"/>
  <c r="D623" i="13"/>
  <c r="C623" i="13"/>
  <c r="B623" i="13"/>
  <c r="A623" i="13"/>
  <c r="P622" i="13"/>
  <c r="O622" i="13"/>
  <c r="N622" i="13"/>
  <c r="M622" i="13"/>
  <c r="L622" i="13"/>
  <c r="K622" i="13"/>
  <c r="J622" i="13"/>
  <c r="I622" i="13"/>
  <c r="H622" i="13"/>
  <c r="G622" i="13"/>
  <c r="F622" i="13"/>
  <c r="E622" i="13"/>
  <c r="D622" i="13"/>
  <c r="C622" i="13"/>
  <c r="B622" i="13"/>
  <c r="A622" i="13"/>
  <c r="P621" i="13"/>
  <c r="O621" i="13"/>
  <c r="N621" i="13"/>
  <c r="M621" i="13"/>
  <c r="L621" i="13"/>
  <c r="K621" i="13"/>
  <c r="J621" i="13"/>
  <c r="I621" i="13"/>
  <c r="H621" i="13"/>
  <c r="G621" i="13"/>
  <c r="F621" i="13"/>
  <c r="E621" i="13"/>
  <c r="D621" i="13"/>
  <c r="C621" i="13"/>
  <c r="B621" i="13"/>
  <c r="A621" i="13"/>
  <c r="P620" i="13"/>
  <c r="O620" i="13"/>
  <c r="N620" i="13"/>
  <c r="M620" i="13"/>
  <c r="L620" i="13"/>
  <c r="K620" i="13"/>
  <c r="J620" i="13"/>
  <c r="I620" i="13"/>
  <c r="H620" i="13"/>
  <c r="G620" i="13"/>
  <c r="F620" i="13"/>
  <c r="E620" i="13"/>
  <c r="D620" i="13"/>
  <c r="C620" i="13"/>
  <c r="B620" i="13"/>
  <c r="A620" i="13"/>
  <c r="P619" i="13"/>
  <c r="O619" i="13"/>
  <c r="N619" i="13"/>
  <c r="M619" i="13"/>
  <c r="L619" i="13"/>
  <c r="K619" i="13"/>
  <c r="J619" i="13"/>
  <c r="I619" i="13"/>
  <c r="H619" i="13"/>
  <c r="G619" i="13"/>
  <c r="F619" i="13"/>
  <c r="E619" i="13"/>
  <c r="D619" i="13"/>
  <c r="C619" i="13"/>
  <c r="B619" i="13"/>
  <c r="A619" i="13"/>
  <c r="P618" i="13"/>
  <c r="O618" i="13"/>
  <c r="N618" i="13"/>
  <c r="M618" i="13"/>
  <c r="L618" i="13"/>
  <c r="K618" i="13"/>
  <c r="J618" i="13"/>
  <c r="I618" i="13"/>
  <c r="H618" i="13"/>
  <c r="G618" i="13"/>
  <c r="F618" i="13"/>
  <c r="E618" i="13"/>
  <c r="D618" i="13"/>
  <c r="C618" i="13"/>
  <c r="B618" i="13"/>
  <c r="A618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C617" i="13"/>
  <c r="B617" i="13"/>
  <c r="A617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C616" i="13"/>
  <c r="B616" i="13"/>
  <c r="A616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C615" i="13"/>
  <c r="B615" i="13"/>
  <c r="A615" i="13"/>
  <c r="P614" i="13"/>
  <c r="O614" i="13"/>
  <c r="N614" i="13"/>
  <c r="M614" i="13"/>
  <c r="L614" i="13"/>
  <c r="K614" i="13"/>
  <c r="J614" i="13"/>
  <c r="I614" i="13"/>
  <c r="H614" i="13"/>
  <c r="G614" i="13"/>
  <c r="F614" i="13"/>
  <c r="E614" i="13"/>
  <c r="D614" i="13"/>
  <c r="C614" i="13"/>
  <c r="B614" i="13"/>
  <c r="A614" i="13"/>
  <c r="P613" i="13"/>
  <c r="O613" i="13"/>
  <c r="N613" i="13"/>
  <c r="M613" i="13"/>
  <c r="L613" i="13"/>
  <c r="K613" i="13"/>
  <c r="J613" i="13"/>
  <c r="I613" i="13"/>
  <c r="H613" i="13"/>
  <c r="G613" i="13"/>
  <c r="F613" i="13"/>
  <c r="E613" i="13"/>
  <c r="D613" i="13"/>
  <c r="C613" i="13"/>
  <c r="B613" i="13"/>
  <c r="A613" i="13"/>
  <c r="P612" i="13"/>
  <c r="O612" i="13"/>
  <c r="N612" i="13"/>
  <c r="M612" i="13"/>
  <c r="L612" i="13"/>
  <c r="K612" i="13"/>
  <c r="J612" i="13"/>
  <c r="I612" i="13"/>
  <c r="H612" i="13"/>
  <c r="G612" i="13"/>
  <c r="F612" i="13"/>
  <c r="E612" i="13"/>
  <c r="D612" i="13"/>
  <c r="C612" i="13"/>
  <c r="B612" i="13"/>
  <c r="A612" i="13"/>
  <c r="P611" i="13"/>
  <c r="O611" i="13"/>
  <c r="N611" i="13"/>
  <c r="M611" i="13"/>
  <c r="L611" i="13"/>
  <c r="K611" i="13"/>
  <c r="J611" i="13"/>
  <c r="I611" i="13"/>
  <c r="H611" i="13"/>
  <c r="G611" i="13"/>
  <c r="F611" i="13"/>
  <c r="E611" i="13"/>
  <c r="D611" i="13"/>
  <c r="C611" i="13"/>
  <c r="B611" i="13"/>
  <c r="A611" i="13"/>
  <c r="P610" i="13"/>
  <c r="O610" i="13"/>
  <c r="N610" i="13"/>
  <c r="M610" i="13"/>
  <c r="L610" i="13"/>
  <c r="K610" i="13"/>
  <c r="J610" i="13"/>
  <c r="I610" i="13"/>
  <c r="H610" i="13"/>
  <c r="G610" i="13"/>
  <c r="F610" i="13"/>
  <c r="E610" i="13"/>
  <c r="D610" i="13"/>
  <c r="C610" i="13"/>
  <c r="B610" i="13"/>
  <c r="A610" i="13"/>
  <c r="P609" i="13"/>
  <c r="O609" i="13"/>
  <c r="N609" i="13"/>
  <c r="M609" i="13"/>
  <c r="L609" i="13"/>
  <c r="K609" i="13"/>
  <c r="J609" i="13"/>
  <c r="I609" i="13"/>
  <c r="H609" i="13"/>
  <c r="G609" i="13"/>
  <c r="F609" i="13"/>
  <c r="E609" i="13"/>
  <c r="D609" i="13"/>
  <c r="C609" i="13"/>
  <c r="B609" i="13"/>
  <c r="A609" i="13"/>
  <c r="P608" i="13"/>
  <c r="O608" i="13"/>
  <c r="N608" i="13"/>
  <c r="M608" i="13"/>
  <c r="L608" i="13"/>
  <c r="K608" i="13"/>
  <c r="J608" i="13"/>
  <c r="I608" i="13"/>
  <c r="H608" i="13"/>
  <c r="G608" i="13"/>
  <c r="F608" i="13"/>
  <c r="E608" i="13"/>
  <c r="D608" i="13"/>
  <c r="C608" i="13"/>
  <c r="B608" i="13"/>
  <c r="A608" i="13"/>
  <c r="P607" i="13"/>
  <c r="O607" i="13"/>
  <c r="N607" i="13"/>
  <c r="M607" i="13"/>
  <c r="L607" i="13"/>
  <c r="K607" i="13"/>
  <c r="J607" i="13"/>
  <c r="I607" i="13"/>
  <c r="H607" i="13"/>
  <c r="G607" i="13"/>
  <c r="F607" i="13"/>
  <c r="E607" i="13"/>
  <c r="D607" i="13"/>
  <c r="C607" i="13"/>
  <c r="B607" i="13"/>
  <c r="A607" i="13"/>
  <c r="P606" i="13"/>
  <c r="O606" i="13"/>
  <c r="N606" i="13"/>
  <c r="M606" i="13"/>
  <c r="L606" i="13"/>
  <c r="K606" i="13"/>
  <c r="J606" i="13"/>
  <c r="I606" i="13"/>
  <c r="H606" i="13"/>
  <c r="G606" i="13"/>
  <c r="F606" i="13"/>
  <c r="E606" i="13"/>
  <c r="D606" i="13"/>
  <c r="C606" i="13"/>
  <c r="B606" i="13"/>
  <c r="A606" i="13"/>
  <c r="P605" i="13"/>
  <c r="O605" i="13"/>
  <c r="N605" i="13"/>
  <c r="M605" i="13"/>
  <c r="L605" i="13"/>
  <c r="K605" i="13"/>
  <c r="J605" i="13"/>
  <c r="I605" i="13"/>
  <c r="H605" i="13"/>
  <c r="G605" i="13"/>
  <c r="F605" i="13"/>
  <c r="E605" i="13"/>
  <c r="D605" i="13"/>
  <c r="C605" i="13"/>
  <c r="B605" i="13"/>
  <c r="A605" i="13"/>
  <c r="P604" i="13"/>
  <c r="O604" i="13"/>
  <c r="N604" i="13"/>
  <c r="M604" i="13"/>
  <c r="L604" i="13"/>
  <c r="K604" i="13"/>
  <c r="J604" i="13"/>
  <c r="I604" i="13"/>
  <c r="H604" i="13"/>
  <c r="G604" i="13"/>
  <c r="F604" i="13"/>
  <c r="E604" i="13"/>
  <c r="D604" i="13"/>
  <c r="C604" i="13"/>
  <c r="B604" i="13"/>
  <c r="A604" i="13"/>
  <c r="P603" i="13"/>
  <c r="O603" i="13"/>
  <c r="N603" i="13"/>
  <c r="M603" i="13"/>
  <c r="L603" i="13"/>
  <c r="K603" i="13"/>
  <c r="J603" i="13"/>
  <c r="I603" i="13"/>
  <c r="H603" i="13"/>
  <c r="G603" i="13"/>
  <c r="F603" i="13"/>
  <c r="E603" i="13"/>
  <c r="D603" i="13"/>
  <c r="C603" i="13"/>
  <c r="B603" i="13"/>
  <c r="A603" i="13"/>
  <c r="P602" i="13"/>
  <c r="O602" i="13"/>
  <c r="N602" i="13"/>
  <c r="M602" i="13"/>
  <c r="L602" i="13"/>
  <c r="K602" i="13"/>
  <c r="J602" i="13"/>
  <c r="I602" i="13"/>
  <c r="H602" i="13"/>
  <c r="G602" i="13"/>
  <c r="F602" i="13"/>
  <c r="E602" i="13"/>
  <c r="D602" i="13"/>
  <c r="C602" i="13"/>
  <c r="B602" i="13"/>
  <c r="A602" i="13"/>
  <c r="P601" i="13"/>
  <c r="O601" i="13"/>
  <c r="N601" i="13"/>
  <c r="M601" i="13"/>
  <c r="L601" i="13"/>
  <c r="K601" i="13"/>
  <c r="J601" i="13"/>
  <c r="I601" i="13"/>
  <c r="H601" i="13"/>
  <c r="G601" i="13"/>
  <c r="F601" i="13"/>
  <c r="E601" i="13"/>
  <c r="D601" i="13"/>
  <c r="C601" i="13"/>
  <c r="B601" i="13"/>
  <c r="A601" i="13"/>
  <c r="P600" i="13"/>
  <c r="O600" i="13"/>
  <c r="N600" i="13"/>
  <c r="M600" i="13"/>
  <c r="L600" i="13"/>
  <c r="K600" i="13"/>
  <c r="J600" i="13"/>
  <c r="I600" i="13"/>
  <c r="H600" i="13"/>
  <c r="G600" i="13"/>
  <c r="F600" i="13"/>
  <c r="E600" i="13"/>
  <c r="D600" i="13"/>
  <c r="C600" i="13"/>
  <c r="B600" i="13"/>
  <c r="A600" i="13"/>
  <c r="P599" i="13"/>
  <c r="O599" i="13"/>
  <c r="N599" i="13"/>
  <c r="M599" i="13"/>
  <c r="L599" i="13"/>
  <c r="K599" i="13"/>
  <c r="J599" i="13"/>
  <c r="I599" i="13"/>
  <c r="H599" i="13"/>
  <c r="G599" i="13"/>
  <c r="F599" i="13"/>
  <c r="E599" i="13"/>
  <c r="D599" i="13"/>
  <c r="C599" i="13"/>
  <c r="B599" i="13"/>
  <c r="A599" i="13"/>
  <c r="P598" i="13"/>
  <c r="O598" i="13"/>
  <c r="N598" i="13"/>
  <c r="M598" i="13"/>
  <c r="L598" i="13"/>
  <c r="K598" i="13"/>
  <c r="J598" i="13"/>
  <c r="I598" i="13"/>
  <c r="H598" i="13"/>
  <c r="G598" i="13"/>
  <c r="F598" i="13"/>
  <c r="E598" i="13"/>
  <c r="D598" i="13"/>
  <c r="C598" i="13"/>
  <c r="B598" i="13"/>
  <c r="A598" i="13"/>
  <c r="P597" i="13"/>
  <c r="O597" i="13"/>
  <c r="N597" i="13"/>
  <c r="M597" i="13"/>
  <c r="L597" i="13"/>
  <c r="K597" i="13"/>
  <c r="J597" i="13"/>
  <c r="I597" i="13"/>
  <c r="H597" i="13"/>
  <c r="G597" i="13"/>
  <c r="F597" i="13"/>
  <c r="E597" i="13"/>
  <c r="D597" i="13"/>
  <c r="C597" i="13"/>
  <c r="B597" i="13"/>
  <c r="A597" i="13"/>
  <c r="P596" i="13"/>
  <c r="O596" i="13"/>
  <c r="N596" i="13"/>
  <c r="M596" i="13"/>
  <c r="L596" i="13"/>
  <c r="K596" i="13"/>
  <c r="J596" i="13"/>
  <c r="I596" i="13"/>
  <c r="H596" i="13"/>
  <c r="G596" i="13"/>
  <c r="F596" i="13"/>
  <c r="E596" i="13"/>
  <c r="D596" i="13"/>
  <c r="C596" i="13"/>
  <c r="B596" i="13"/>
  <c r="A596" i="13"/>
  <c r="P595" i="13"/>
  <c r="O595" i="13"/>
  <c r="N595" i="13"/>
  <c r="M595" i="13"/>
  <c r="L595" i="13"/>
  <c r="K595" i="13"/>
  <c r="J595" i="13"/>
  <c r="I595" i="13"/>
  <c r="H595" i="13"/>
  <c r="G595" i="13"/>
  <c r="F595" i="13"/>
  <c r="E595" i="13"/>
  <c r="D595" i="13"/>
  <c r="C595" i="13"/>
  <c r="B595" i="13"/>
  <c r="A595" i="13"/>
  <c r="P594" i="13"/>
  <c r="O594" i="13"/>
  <c r="N594" i="13"/>
  <c r="M594" i="13"/>
  <c r="L594" i="13"/>
  <c r="K594" i="13"/>
  <c r="J594" i="13"/>
  <c r="I594" i="13"/>
  <c r="H594" i="13"/>
  <c r="G594" i="13"/>
  <c r="F594" i="13"/>
  <c r="E594" i="13"/>
  <c r="D594" i="13"/>
  <c r="C594" i="13"/>
  <c r="B594" i="13"/>
  <c r="A594" i="13"/>
  <c r="P593" i="13"/>
  <c r="O593" i="13"/>
  <c r="N593" i="13"/>
  <c r="M593" i="13"/>
  <c r="L593" i="13"/>
  <c r="K593" i="13"/>
  <c r="J593" i="13"/>
  <c r="I593" i="13"/>
  <c r="H593" i="13"/>
  <c r="G593" i="13"/>
  <c r="F593" i="13"/>
  <c r="E593" i="13"/>
  <c r="D593" i="13"/>
  <c r="C593" i="13"/>
  <c r="B593" i="13"/>
  <c r="A593" i="13"/>
  <c r="P592" i="13"/>
  <c r="O592" i="13"/>
  <c r="N592" i="13"/>
  <c r="M592" i="13"/>
  <c r="L592" i="13"/>
  <c r="K592" i="13"/>
  <c r="J592" i="13"/>
  <c r="I592" i="13"/>
  <c r="H592" i="13"/>
  <c r="G592" i="13"/>
  <c r="F592" i="13"/>
  <c r="E592" i="13"/>
  <c r="D592" i="13"/>
  <c r="C592" i="13"/>
  <c r="B592" i="13"/>
  <c r="A592" i="13"/>
  <c r="P591" i="13"/>
  <c r="O591" i="13"/>
  <c r="N591" i="13"/>
  <c r="M591" i="13"/>
  <c r="L591" i="13"/>
  <c r="K591" i="13"/>
  <c r="J591" i="13"/>
  <c r="I591" i="13"/>
  <c r="H591" i="13"/>
  <c r="G591" i="13"/>
  <c r="F591" i="13"/>
  <c r="E591" i="13"/>
  <c r="D591" i="13"/>
  <c r="C591" i="13"/>
  <c r="B591" i="13"/>
  <c r="A591" i="13"/>
  <c r="P590" i="13"/>
  <c r="O590" i="13"/>
  <c r="N590" i="13"/>
  <c r="M590" i="13"/>
  <c r="L590" i="13"/>
  <c r="K590" i="13"/>
  <c r="J590" i="13"/>
  <c r="I590" i="13"/>
  <c r="H590" i="13"/>
  <c r="G590" i="13"/>
  <c r="F590" i="13"/>
  <c r="E590" i="13"/>
  <c r="D590" i="13"/>
  <c r="C590" i="13"/>
  <c r="B590" i="13"/>
  <c r="A590" i="13"/>
  <c r="P589" i="13"/>
  <c r="O589" i="13"/>
  <c r="N589" i="13"/>
  <c r="M589" i="13"/>
  <c r="L589" i="13"/>
  <c r="K589" i="13"/>
  <c r="J589" i="13"/>
  <c r="I589" i="13"/>
  <c r="H589" i="13"/>
  <c r="G589" i="13"/>
  <c r="F589" i="13"/>
  <c r="E589" i="13"/>
  <c r="D589" i="13"/>
  <c r="C589" i="13"/>
  <c r="B589" i="13"/>
  <c r="A589" i="13"/>
  <c r="P588" i="13"/>
  <c r="O588" i="13"/>
  <c r="N588" i="13"/>
  <c r="M588" i="13"/>
  <c r="L588" i="13"/>
  <c r="K588" i="13"/>
  <c r="J588" i="13"/>
  <c r="I588" i="13"/>
  <c r="H588" i="13"/>
  <c r="G588" i="13"/>
  <c r="F588" i="13"/>
  <c r="E588" i="13"/>
  <c r="D588" i="13"/>
  <c r="C588" i="13"/>
  <c r="B588" i="13"/>
  <c r="A588" i="13"/>
  <c r="P587" i="13"/>
  <c r="O587" i="13"/>
  <c r="N587" i="13"/>
  <c r="M587" i="13"/>
  <c r="L587" i="13"/>
  <c r="K587" i="13"/>
  <c r="J587" i="13"/>
  <c r="I587" i="13"/>
  <c r="H587" i="13"/>
  <c r="G587" i="13"/>
  <c r="F587" i="13"/>
  <c r="E587" i="13"/>
  <c r="D587" i="13"/>
  <c r="C587" i="13"/>
  <c r="B587" i="13"/>
  <c r="A587" i="13"/>
  <c r="P586" i="13"/>
  <c r="O586" i="13"/>
  <c r="N586" i="13"/>
  <c r="M586" i="13"/>
  <c r="L586" i="13"/>
  <c r="K586" i="13"/>
  <c r="J586" i="13"/>
  <c r="I586" i="13"/>
  <c r="H586" i="13"/>
  <c r="G586" i="13"/>
  <c r="F586" i="13"/>
  <c r="E586" i="13"/>
  <c r="D586" i="13"/>
  <c r="C586" i="13"/>
  <c r="B586" i="13"/>
  <c r="A586" i="13"/>
  <c r="P585" i="13"/>
  <c r="O585" i="13"/>
  <c r="N585" i="13"/>
  <c r="M585" i="13"/>
  <c r="L585" i="13"/>
  <c r="K585" i="13"/>
  <c r="J585" i="13"/>
  <c r="I585" i="13"/>
  <c r="H585" i="13"/>
  <c r="G585" i="13"/>
  <c r="F585" i="13"/>
  <c r="E585" i="13"/>
  <c r="D585" i="13"/>
  <c r="C585" i="13"/>
  <c r="B585" i="13"/>
  <c r="A585" i="13"/>
  <c r="P584" i="13"/>
  <c r="O584" i="13"/>
  <c r="N584" i="13"/>
  <c r="M584" i="13"/>
  <c r="L584" i="13"/>
  <c r="K584" i="13"/>
  <c r="J584" i="13"/>
  <c r="I584" i="13"/>
  <c r="H584" i="13"/>
  <c r="G584" i="13"/>
  <c r="F584" i="13"/>
  <c r="E584" i="13"/>
  <c r="D584" i="13"/>
  <c r="C584" i="13"/>
  <c r="B584" i="13"/>
  <c r="A584" i="13"/>
  <c r="P583" i="13"/>
  <c r="O583" i="13"/>
  <c r="N583" i="13"/>
  <c r="M583" i="13"/>
  <c r="L583" i="13"/>
  <c r="K583" i="13"/>
  <c r="J583" i="13"/>
  <c r="I583" i="13"/>
  <c r="H583" i="13"/>
  <c r="G583" i="13"/>
  <c r="F583" i="13"/>
  <c r="E583" i="13"/>
  <c r="D583" i="13"/>
  <c r="C583" i="13"/>
  <c r="B583" i="13"/>
  <c r="A583" i="13"/>
  <c r="P582" i="13"/>
  <c r="O582" i="13"/>
  <c r="N582" i="13"/>
  <c r="M582" i="13"/>
  <c r="L582" i="13"/>
  <c r="K582" i="13"/>
  <c r="J582" i="13"/>
  <c r="I582" i="13"/>
  <c r="H582" i="13"/>
  <c r="G582" i="13"/>
  <c r="F582" i="13"/>
  <c r="E582" i="13"/>
  <c r="D582" i="13"/>
  <c r="C582" i="13"/>
  <c r="B582" i="13"/>
  <c r="A582" i="13"/>
  <c r="P581" i="13"/>
  <c r="O581" i="13"/>
  <c r="N581" i="13"/>
  <c r="M581" i="13"/>
  <c r="L581" i="13"/>
  <c r="K581" i="13"/>
  <c r="J581" i="13"/>
  <c r="I581" i="13"/>
  <c r="H581" i="13"/>
  <c r="G581" i="13"/>
  <c r="F581" i="13"/>
  <c r="E581" i="13"/>
  <c r="D581" i="13"/>
  <c r="C581" i="13"/>
  <c r="B581" i="13"/>
  <c r="A581" i="13"/>
  <c r="P580" i="13"/>
  <c r="O580" i="13"/>
  <c r="N580" i="13"/>
  <c r="M580" i="13"/>
  <c r="L580" i="13"/>
  <c r="K580" i="13"/>
  <c r="J580" i="13"/>
  <c r="I580" i="13"/>
  <c r="H580" i="13"/>
  <c r="G580" i="13"/>
  <c r="F580" i="13"/>
  <c r="E580" i="13"/>
  <c r="D580" i="13"/>
  <c r="C580" i="13"/>
  <c r="B580" i="13"/>
  <c r="A580" i="13"/>
  <c r="P579" i="13"/>
  <c r="O579" i="13"/>
  <c r="N579" i="13"/>
  <c r="M579" i="13"/>
  <c r="L579" i="13"/>
  <c r="K579" i="13"/>
  <c r="J579" i="13"/>
  <c r="I579" i="13"/>
  <c r="H579" i="13"/>
  <c r="G579" i="13"/>
  <c r="F579" i="13"/>
  <c r="E579" i="13"/>
  <c r="D579" i="13"/>
  <c r="C579" i="13"/>
  <c r="B579" i="13"/>
  <c r="A579" i="13"/>
  <c r="P578" i="13"/>
  <c r="O578" i="13"/>
  <c r="N578" i="13"/>
  <c r="M578" i="13"/>
  <c r="L578" i="13"/>
  <c r="K578" i="13"/>
  <c r="J578" i="13"/>
  <c r="I578" i="13"/>
  <c r="H578" i="13"/>
  <c r="G578" i="13"/>
  <c r="F578" i="13"/>
  <c r="E578" i="13"/>
  <c r="D578" i="13"/>
  <c r="C578" i="13"/>
  <c r="B578" i="13"/>
  <c r="A578" i="13"/>
  <c r="P577" i="13"/>
  <c r="O577" i="13"/>
  <c r="N577" i="13"/>
  <c r="M577" i="13"/>
  <c r="L577" i="13"/>
  <c r="K577" i="13"/>
  <c r="J577" i="13"/>
  <c r="I577" i="13"/>
  <c r="H577" i="13"/>
  <c r="G577" i="13"/>
  <c r="F577" i="13"/>
  <c r="E577" i="13"/>
  <c r="D577" i="13"/>
  <c r="C577" i="13"/>
  <c r="B577" i="13"/>
  <c r="A577" i="13"/>
  <c r="P576" i="13"/>
  <c r="O576" i="13"/>
  <c r="N576" i="13"/>
  <c r="M576" i="13"/>
  <c r="L576" i="13"/>
  <c r="K576" i="13"/>
  <c r="J576" i="13"/>
  <c r="I576" i="13"/>
  <c r="H576" i="13"/>
  <c r="G576" i="13"/>
  <c r="F576" i="13"/>
  <c r="E576" i="13"/>
  <c r="D576" i="13"/>
  <c r="C576" i="13"/>
  <c r="B576" i="13"/>
  <c r="A576" i="13"/>
  <c r="P575" i="13"/>
  <c r="O575" i="13"/>
  <c r="N575" i="13"/>
  <c r="M575" i="13"/>
  <c r="L575" i="13"/>
  <c r="K575" i="13"/>
  <c r="J575" i="13"/>
  <c r="I575" i="13"/>
  <c r="H575" i="13"/>
  <c r="G575" i="13"/>
  <c r="F575" i="13"/>
  <c r="E575" i="13"/>
  <c r="D575" i="13"/>
  <c r="C575" i="13"/>
  <c r="B575" i="13"/>
  <c r="A575" i="13"/>
  <c r="P574" i="13"/>
  <c r="O574" i="13"/>
  <c r="N574" i="13"/>
  <c r="M574" i="13"/>
  <c r="L574" i="13"/>
  <c r="K574" i="13"/>
  <c r="J574" i="13"/>
  <c r="I574" i="13"/>
  <c r="H574" i="13"/>
  <c r="G574" i="13"/>
  <c r="F574" i="13"/>
  <c r="E574" i="13"/>
  <c r="D574" i="13"/>
  <c r="C574" i="13"/>
  <c r="B574" i="13"/>
  <c r="A574" i="13"/>
  <c r="P573" i="13"/>
  <c r="O573" i="13"/>
  <c r="N573" i="13"/>
  <c r="M573" i="13"/>
  <c r="L573" i="13"/>
  <c r="K573" i="13"/>
  <c r="J573" i="13"/>
  <c r="I573" i="13"/>
  <c r="H573" i="13"/>
  <c r="G573" i="13"/>
  <c r="F573" i="13"/>
  <c r="E573" i="13"/>
  <c r="D573" i="13"/>
  <c r="C573" i="13"/>
  <c r="B573" i="13"/>
  <c r="A573" i="13"/>
  <c r="P572" i="13"/>
  <c r="O572" i="13"/>
  <c r="N572" i="13"/>
  <c r="M572" i="13"/>
  <c r="L572" i="13"/>
  <c r="K572" i="13"/>
  <c r="J572" i="13"/>
  <c r="I572" i="13"/>
  <c r="H572" i="13"/>
  <c r="G572" i="13"/>
  <c r="F572" i="13"/>
  <c r="E572" i="13"/>
  <c r="D572" i="13"/>
  <c r="C572" i="13"/>
  <c r="B572" i="13"/>
  <c r="A572" i="13"/>
  <c r="P571" i="13"/>
  <c r="O571" i="13"/>
  <c r="N571" i="13"/>
  <c r="M571" i="13"/>
  <c r="L571" i="13"/>
  <c r="K571" i="13"/>
  <c r="J571" i="13"/>
  <c r="I571" i="13"/>
  <c r="H571" i="13"/>
  <c r="G571" i="13"/>
  <c r="F571" i="13"/>
  <c r="E571" i="13"/>
  <c r="D571" i="13"/>
  <c r="C571" i="13"/>
  <c r="B571" i="13"/>
  <c r="A571" i="13"/>
  <c r="P570" i="13"/>
  <c r="O570" i="13"/>
  <c r="N570" i="13"/>
  <c r="M570" i="13"/>
  <c r="L570" i="13"/>
  <c r="K570" i="13"/>
  <c r="J570" i="13"/>
  <c r="I570" i="13"/>
  <c r="H570" i="13"/>
  <c r="G570" i="13"/>
  <c r="F570" i="13"/>
  <c r="E570" i="13"/>
  <c r="D570" i="13"/>
  <c r="C570" i="13"/>
  <c r="B570" i="13"/>
  <c r="A570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C569" i="13"/>
  <c r="B569" i="13"/>
  <c r="A569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C568" i="13"/>
  <c r="B568" i="13"/>
  <c r="A568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C567" i="13"/>
  <c r="B567" i="13"/>
  <c r="A567" i="13"/>
  <c r="P566" i="13"/>
  <c r="O566" i="13"/>
  <c r="N566" i="13"/>
  <c r="M566" i="13"/>
  <c r="L566" i="13"/>
  <c r="K566" i="13"/>
  <c r="J566" i="13"/>
  <c r="I566" i="13"/>
  <c r="H566" i="13"/>
  <c r="G566" i="13"/>
  <c r="F566" i="13"/>
  <c r="E566" i="13"/>
  <c r="D566" i="13"/>
  <c r="C566" i="13"/>
  <c r="B566" i="13"/>
  <c r="A566" i="13"/>
  <c r="P565" i="13"/>
  <c r="O565" i="13"/>
  <c r="N565" i="13"/>
  <c r="M565" i="13"/>
  <c r="L565" i="13"/>
  <c r="K565" i="13"/>
  <c r="J565" i="13"/>
  <c r="I565" i="13"/>
  <c r="H565" i="13"/>
  <c r="G565" i="13"/>
  <c r="F565" i="13"/>
  <c r="E565" i="13"/>
  <c r="D565" i="13"/>
  <c r="C565" i="13"/>
  <c r="B565" i="13"/>
  <c r="A565" i="13"/>
  <c r="P564" i="13"/>
  <c r="O564" i="13"/>
  <c r="N564" i="13"/>
  <c r="M564" i="13"/>
  <c r="L564" i="13"/>
  <c r="K564" i="13"/>
  <c r="J564" i="13"/>
  <c r="I564" i="13"/>
  <c r="H564" i="13"/>
  <c r="G564" i="13"/>
  <c r="F564" i="13"/>
  <c r="E564" i="13"/>
  <c r="D564" i="13"/>
  <c r="C564" i="13"/>
  <c r="B564" i="13"/>
  <c r="A564" i="13"/>
  <c r="P563" i="13"/>
  <c r="O563" i="13"/>
  <c r="N563" i="13"/>
  <c r="M563" i="13"/>
  <c r="L563" i="13"/>
  <c r="K563" i="13"/>
  <c r="J563" i="13"/>
  <c r="I563" i="13"/>
  <c r="H563" i="13"/>
  <c r="G563" i="13"/>
  <c r="F563" i="13"/>
  <c r="E563" i="13"/>
  <c r="D563" i="13"/>
  <c r="C563" i="13"/>
  <c r="B563" i="13"/>
  <c r="A563" i="13"/>
  <c r="P562" i="13"/>
  <c r="O562" i="13"/>
  <c r="N562" i="13"/>
  <c r="M562" i="13"/>
  <c r="L562" i="13"/>
  <c r="K562" i="13"/>
  <c r="J562" i="13"/>
  <c r="I562" i="13"/>
  <c r="H562" i="13"/>
  <c r="G562" i="13"/>
  <c r="F562" i="13"/>
  <c r="E562" i="13"/>
  <c r="D562" i="13"/>
  <c r="C562" i="13"/>
  <c r="B562" i="13"/>
  <c r="A562" i="13"/>
  <c r="P561" i="13"/>
  <c r="O561" i="13"/>
  <c r="N561" i="13"/>
  <c r="M561" i="13"/>
  <c r="L561" i="13"/>
  <c r="K561" i="13"/>
  <c r="J561" i="13"/>
  <c r="I561" i="13"/>
  <c r="H561" i="13"/>
  <c r="G561" i="13"/>
  <c r="F561" i="13"/>
  <c r="E561" i="13"/>
  <c r="D561" i="13"/>
  <c r="C561" i="13"/>
  <c r="B561" i="13"/>
  <c r="A561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C560" i="13"/>
  <c r="B560" i="13"/>
  <c r="A560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C559" i="13"/>
  <c r="B559" i="13"/>
  <c r="A559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C558" i="13"/>
  <c r="B558" i="13"/>
  <c r="A558" i="13"/>
  <c r="P557" i="13"/>
  <c r="O557" i="13"/>
  <c r="N557" i="13"/>
  <c r="M557" i="13"/>
  <c r="L557" i="13"/>
  <c r="K557" i="13"/>
  <c r="J557" i="13"/>
  <c r="I557" i="13"/>
  <c r="H557" i="13"/>
  <c r="G557" i="13"/>
  <c r="F557" i="13"/>
  <c r="E557" i="13"/>
  <c r="D557" i="13"/>
  <c r="C557" i="13"/>
  <c r="B557" i="13"/>
  <c r="A557" i="13"/>
  <c r="P556" i="13"/>
  <c r="O556" i="13"/>
  <c r="N556" i="13"/>
  <c r="M556" i="13"/>
  <c r="L556" i="13"/>
  <c r="K556" i="13"/>
  <c r="J556" i="13"/>
  <c r="I556" i="13"/>
  <c r="H556" i="13"/>
  <c r="G556" i="13"/>
  <c r="F556" i="13"/>
  <c r="E556" i="13"/>
  <c r="D556" i="13"/>
  <c r="C556" i="13"/>
  <c r="B556" i="13"/>
  <c r="A556" i="13"/>
  <c r="P555" i="13"/>
  <c r="O555" i="13"/>
  <c r="N555" i="13"/>
  <c r="M555" i="13"/>
  <c r="L555" i="13"/>
  <c r="K555" i="13"/>
  <c r="J555" i="13"/>
  <c r="I555" i="13"/>
  <c r="H555" i="13"/>
  <c r="G555" i="13"/>
  <c r="F555" i="13"/>
  <c r="E555" i="13"/>
  <c r="D555" i="13"/>
  <c r="C555" i="13"/>
  <c r="B555" i="13"/>
  <c r="A555" i="13"/>
  <c r="P554" i="13"/>
  <c r="O554" i="13"/>
  <c r="N554" i="13"/>
  <c r="M554" i="13"/>
  <c r="L554" i="13"/>
  <c r="K554" i="13"/>
  <c r="J554" i="13"/>
  <c r="I554" i="13"/>
  <c r="H554" i="13"/>
  <c r="G554" i="13"/>
  <c r="F554" i="13"/>
  <c r="E554" i="13"/>
  <c r="D554" i="13"/>
  <c r="C554" i="13"/>
  <c r="B554" i="13"/>
  <c r="A554" i="13"/>
  <c r="P553" i="13"/>
  <c r="O553" i="13"/>
  <c r="N553" i="13"/>
  <c r="M553" i="13"/>
  <c r="L553" i="13"/>
  <c r="K553" i="13"/>
  <c r="J553" i="13"/>
  <c r="I553" i="13"/>
  <c r="H553" i="13"/>
  <c r="G553" i="13"/>
  <c r="F553" i="13"/>
  <c r="E553" i="13"/>
  <c r="D553" i="13"/>
  <c r="C553" i="13"/>
  <c r="B553" i="13"/>
  <c r="A553" i="13"/>
  <c r="P552" i="13"/>
  <c r="O552" i="13"/>
  <c r="N552" i="13"/>
  <c r="M552" i="13"/>
  <c r="L552" i="13"/>
  <c r="K552" i="13"/>
  <c r="J552" i="13"/>
  <c r="I552" i="13"/>
  <c r="H552" i="13"/>
  <c r="G552" i="13"/>
  <c r="F552" i="13"/>
  <c r="E552" i="13"/>
  <c r="D552" i="13"/>
  <c r="C552" i="13"/>
  <c r="B552" i="13"/>
  <c r="A552" i="13"/>
  <c r="P551" i="13"/>
  <c r="O551" i="13"/>
  <c r="N551" i="13"/>
  <c r="M551" i="13"/>
  <c r="L551" i="13"/>
  <c r="K551" i="13"/>
  <c r="J551" i="13"/>
  <c r="I551" i="13"/>
  <c r="H551" i="13"/>
  <c r="G551" i="13"/>
  <c r="F551" i="13"/>
  <c r="E551" i="13"/>
  <c r="D551" i="13"/>
  <c r="C551" i="13"/>
  <c r="B551" i="13"/>
  <c r="A551" i="13"/>
  <c r="P550" i="13"/>
  <c r="O550" i="13"/>
  <c r="N550" i="13"/>
  <c r="M550" i="13"/>
  <c r="L550" i="13"/>
  <c r="K550" i="13"/>
  <c r="J550" i="13"/>
  <c r="I550" i="13"/>
  <c r="H550" i="13"/>
  <c r="G550" i="13"/>
  <c r="F550" i="13"/>
  <c r="E550" i="13"/>
  <c r="D550" i="13"/>
  <c r="C550" i="13"/>
  <c r="B550" i="13"/>
  <c r="A550" i="13"/>
  <c r="P549" i="13"/>
  <c r="O549" i="13"/>
  <c r="N549" i="13"/>
  <c r="M549" i="13"/>
  <c r="L549" i="13"/>
  <c r="K549" i="13"/>
  <c r="J549" i="13"/>
  <c r="I549" i="13"/>
  <c r="H549" i="13"/>
  <c r="G549" i="13"/>
  <c r="F549" i="13"/>
  <c r="E549" i="13"/>
  <c r="D549" i="13"/>
  <c r="C549" i="13"/>
  <c r="B549" i="13"/>
  <c r="A549" i="13"/>
  <c r="P548" i="13"/>
  <c r="O548" i="13"/>
  <c r="N548" i="13"/>
  <c r="M548" i="13"/>
  <c r="L548" i="13"/>
  <c r="K548" i="13"/>
  <c r="J548" i="13"/>
  <c r="I548" i="13"/>
  <c r="H548" i="13"/>
  <c r="G548" i="13"/>
  <c r="F548" i="13"/>
  <c r="E548" i="13"/>
  <c r="D548" i="13"/>
  <c r="C548" i="13"/>
  <c r="B548" i="13"/>
  <c r="A548" i="13"/>
  <c r="P547" i="13"/>
  <c r="O547" i="13"/>
  <c r="N547" i="13"/>
  <c r="M547" i="13"/>
  <c r="L547" i="13"/>
  <c r="K547" i="13"/>
  <c r="J547" i="13"/>
  <c r="I547" i="13"/>
  <c r="H547" i="13"/>
  <c r="G547" i="13"/>
  <c r="F547" i="13"/>
  <c r="E547" i="13"/>
  <c r="D547" i="13"/>
  <c r="C547" i="13"/>
  <c r="B547" i="13"/>
  <c r="A547" i="13"/>
  <c r="P546" i="13"/>
  <c r="O546" i="13"/>
  <c r="N546" i="13"/>
  <c r="M546" i="13"/>
  <c r="L546" i="13"/>
  <c r="K546" i="13"/>
  <c r="J546" i="13"/>
  <c r="I546" i="13"/>
  <c r="H546" i="13"/>
  <c r="G546" i="13"/>
  <c r="F546" i="13"/>
  <c r="E546" i="13"/>
  <c r="D546" i="13"/>
  <c r="C546" i="13"/>
  <c r="B546" i="13"/>
  <c r="A546" i="13"/>
  <c r="P545" i="13"/>
  <c r="O545" i="13"/>
  <c r="N545" i="13"/>
  <c r="M545" i="13"/>
  <c r="L545" i="13"/>
  <c r="K545" i="13"/>
  <c r="J545" i="13"/>
  <c r="I545" i="13"/>
  <c r="H545" i="13"/>
  <c r="G545" i="13"/>
  <c r="F545" i="13"/>
  <c r="E545" i="13"/>
  <c r="D545" i="13"/>
  <c r="C545" i="13"/>
  <c r="B545" i="13"/>
  <c r="A545" i="13"/>
  <c r="P544" i="13"/>
  <c r="O544" i="13"/>
  <c r="N544" i="13"/>
  <c r="M544" i="13"/>
  <c r="L544" i="13"/>
  <c r="K544" i="13"/>
  <c r="J544" i="13"/>
  <c r="I544" i="13"/>
  <c r="H544" i="13"/>
  <c r="G544" i="13"/>
  <c r="F544" i="13"/>
  <c r="E544" i="13"/>
  <c r="D544" i="13"/>
  <c r="C544" i="13"/>
  <c r="B544" i="13"/>
  <c r="A544" i="13"/>
  <c r="P543" i="13"/>
  <c r="O543" i="13"/>
  <c r="N543" i="13"/>
  <c r="M543" i="13"/>
  <c r="L543" i="13"/>
  <c r="K543" i="13"/>
  <c r="J543" i="13"/>
  <c r="I543" i="13"/>
  <c r="H543" i="13"/>
  <c r="G543" i="13"/>
  <c r="F543" i="13"/>
  <c r="E543" i="13"/>
  <c r="D543" i="13"/>
  <c r="C543" i="13"/>
  <c r="B543" i="13"/>
  <c r="A543" i="13"/>
  <c r="P542" i="13"/>
  <c r="O542" i="13"/>
  <c r="N542" i="13"/>
  <c r="M542" i="13"/>
  <c r="L542" i="13"/>
  <c r="K542" i="13"/>
  <c r="J542" i="13"/>
  <c r="I542" i="13"/>
  <c r="H542" i="13"/>
  <c r="G542" i="13"/>
  <c r="F542" i="13"/>
  <c r="E542" i="13"/>
  <c r="D542" i="13"/>
  <c r="C542" i="13"/>
  <c r="B542" i="13"/>
  <c r="A542" i="13"/>
  <c r="P541" i="13"/>
  <c r="O541" i="13"/>
  <c r="N541" i="13"/>
  <c r="M541" i="13"/>
  <c r="L541" i="13"/>
  <c r="K541" i="13"/>
  <c r="J541" i="13"/>
  <c r="I541" i="13"/>
  <c r="H541" i="13"/>
  <c r="G541" i="13"/>
  <c r="F541" i="13"/>
  <c r="E541" i="13"/>
  <c r="D541" i="13"/>
  <c r="C541" i="13"/>
  <c r="B541" i="13"/>
  <c r="A541" i="13"/>
  <c r="P540" i="13"/>
  <c r="O540" i="13"/>
  <c r="N540" i="13"/>
  <c r="M540" i="13"/>
  <c r="L540" i="13"/>
  <c r="K540" i="13"/>
  <c r="J540" i="13"/>
  <c r="I540" i="13"/>
  <c r="H540" i="13"/>
  <c r="G540" i="13"/>
  <c r="F540" i="13"/>
  <c r="E540" i="13"/>
  <c r="D540" i="13"/>
  <c r="C540" i="13"/>
  <c r="B540" i="13"/>
  <c r="A540" i="13"/>
  <c r="P539" i="13"/>
  <c r="O539" i="13"/>
  <c r="N539" i="13"/>
  <c r="M539" i="13"/>
  <c r="L539" i="13"/>
  <c r="K539" i="13"/>
  <c r="J539" i="13"/>
  <c r="I539" i="13"/>
  <c r="H539" i="13"/>
  <c r="G539" i="13"/>
  <c r="F539" i="13"/>
  <c r="E539" i="13"/>
  <c r="D539" i="13"/>
  <c r="C539" i="13"/>
  <c r="B539" i="13"/>
  <c r="A539" i="13"/>
  <c r="P538" i="13"/>
  <c r="O538" i="13"/>
  <c r="N538" i="13"/>
  <c r="M538" i="13"/>
  <c r="L538" i="13"/>
  <c r="K538" i="13"/>
  <c r="J538" i="13"/>
  <c r="I538" i="13"/>
  <c r="H538" i="13"/>
  <c r="G538" i="13"/>
  <c r="F538" i="13"/>
  <c r="E538" i="13"/>
  <c r="D538" i="13"/>
  <c r="C538" i="13"/>
  <c r="B538" i="13"/>
  <c r="A538" i="13"/>
  <c r="P537" i="13"/>
  <c r="O537" i="13"/>
  <c r="N537" i="13"/>
  <c r="M537" i="13"/>
  <c r="L537" i="13"/>
  <c r="K537" i="13"/>
  <c r="J537" i="13"/>
  <c r="I537" i="13"/>
  <c r="H537" i="13"/>
  <c r="G537" i="13"/>
  <c r="F537" i="13"/>
  <c r="E537" i="13"/>
  <c r="D537" i="13"/>
  <c r="C537" i="13"/>
  <c r="B537" i="13"/>
  <c r="A537" i="13"/>
  <c r="P536" i="13"/>
  <c r="O536" i="13"/>
  <c r="N536" i="13"/>
  <c r="M536" i="13"/>
  <c r="L536" i="13"/>
  <c r="K536" i="13"/>
  <c r="J536" i="13"/>
  <c r="I536" i="13"/>
  <c r="H536" i="13"/>
  <c r="G536" i="13"/>
  <c r="F536" i="13"/>
  <c r="E536" i="13"/>
  <c r="D536" i="13"/>
  <c r="C536" i="13"/>
  <c r="B536" i="13"/>
  <c r="A536" i="13"/>
  <c r="P535" i="13"/>
  <c r="O535" i="13"/>
  <c r="N535" i="13"/>
  <c r="M535" i="13"/>
  <c r="L535" i="13"/>
  <c r="K535" i="13"/>
  <c r="J535" i="13"/>
  <c r="I535" i="13"/>
  <c r="H535" i="13"/>
  <c r="G535" i="13"/>
  <c r="F535" i="13"/>
  <c r="E535" i="13"/>
  <c r="D535" i="13"/>
  <c r="C535" i="13"/>
  <c r="B535" i="13"/>
  <c r="A535" i="13"/>
  <c r="P534" i="13"/>
  <c r="O534" i="13"/>
  <c r="N534" i="13"/>
  <c r="M534" i="13"/>
  <c r="L534" i="13"/>
  <c r="K534" i="13"/>
  <c r="J534" i="13"/>
  <c r="I534" i="13"/>
  <c r="H534" i="13"/>
  <c r="G534" i="13"/>
  <c r="F534" i="13"/>
  <c r="E534" i="13"/>
  <c r="D534" i="13"/>
  <c r="C534" i="13"/>
  <c r="B534" i="13"/>
  <c r="A534" i="13"/>
  <c r="P533" i="13"/>
  <c r="O533" i="13"/>
  <c r="N533" i="13"/>
  <c r="M533" i="13"/>
  <c r="L533" i="13"/>
  <c r="K533" i="13"/>
  <c r="J533" i="13"/>
  <c r="I533" i="13"/>
  <c r="H533" i="13"/>
  <c r="G533" i="13"/>
  <c r="F533" i="13"/>
  <c r="E533" i="13"/>
  <c r="D533" i="13"/>
  <c r="C533" i="13"/>
  <c r="B533" i="13"/>
  <c r="A533" i="13"/>
  <c r="P532" i="13"/>
  <c r="O532" i="13"/>
  <c r="N532" i="13"/>
  <c r="M532" i="13"/>
  <c r="L532" i="13"/>
  <c r="K532" i="13"/>
  <c r="J532" i="13"/>
  <c r="I532" i="13"/>
  <c r="H532" i="13"/>
  <c r="G532" i="13"/>
  <c r="F532" i="13"/>
  <c r="E532" i="13"/>
  <c r="D532" i="13"/>
  <c r="C532" i="13"/>
  <c r="B532" i="13"/>
  <c r="A532" i="13"/>
  <c r="P531" i="13"/>
  <c r="O531" i="13"/>
  <c r="N531" i="13"/>
  <c r="M531" i="13"/>
  <c r="L531" i="13"/>
  <c r="K531" i="13"/>
  <c r="J531" i="13"/>
  <c r="I531" i="13"/>
  <c r="H531" i="13"/>
  <c r="G531" i="13"/>
  <c r="F531" i="13"/>
  <c r="E531" i="13"/>
  <c r="D531" i="13"/>
  <c r="C531" i="13"/>
  <c r="B531" i="13"/>
  <c r="A531" i="13"/>
  <c r="P530" i="13"/>
  <c r="O530" i="13"/>
  <c r="N530" i="13"/>
  <c r="M530" i="13"/>
  <c r="L530" i="13"/>
  <c r="K530" i="13"/>
  <c r="J530" i="13"/>
  <c r="I530" i="13"/>
  <c r="H530" i="13"/>
  <c r="G530" i="13"/>
  <c r="F530" i="13"/>
  <c r="E530" i="13"/>
  <c r="D530" i="13"/>
  <c r="C530" i="13"/>
  <c r="B530" i="13"/>
  <c r="A530" i="13"/>
  <c r="P529" i="13"/>
  <c r="O529" i="13"/>
  <c r="N529" i="13"/>
  <c r="M529" i="13"/>
  <c r="L529" i="13"/>
  <c r="K529" i="13"/>
  <c r="J529" i="13"/>
  <c r="I529" i="13"/>
  <c r="H529" i="13"/>
  <c r="G529" i="13"/>
  <c r="F529" i="13"/>
  <c r="E529" i="13"/>
  <c r="D529" i="13"/>
  <c r="C529" i="13"/>
  <c r="B529" i="13"/>
  <c r="A529" i="13"/>
  <c r="P528" i="13"/>
  <c r="O528" i="13"/>
  <c r="N528" i="13"/>
  <c r="M528" i="13"/>
  <c r="L528" i="13"/>
  <c r="K528" i="13"/>
  <c r="J528" i="13"/>
  <c r="I528" i="13"/>
  <c r="H528" i="13"/>
  <c r="G528" i="13"/>
  <c r="F528" i="13"/>
  <c r="E528" i="13"/>
  <c r="D528" i="13"/>
  <c r="C528" i="13"/>
  <c r="B528" i="13"/>
  <c r="A528" i="13"/>
  <c r="P527" i="13"/>
  <c r="O527" i="13"/>
  <c r="N527" i="13"/>
  <c r="M527" i="13"/>
  <c r="L527" i="13"/>
  <c r="K527" i="13"/>
  <c r="J527" i="13"/>
  <c r="I527" i="13"/>
  <c r="H527" i="13"/>
  <c r="G527" i="13"/>
  <c r="F527" i="13"/>
  <c r="E527" i="13"/>
  <c r="D527" i="13"/>
  <c r="C527" i="13"/>
  <c r="B527" i="13"/>
  <c r="A527" i="13"/>
  <c r="P526" i="13"/>
  <c r="O526" i="13"/>
  <c r="N526" i="13"/>
  <c r="M526" i="13"/>
  <c r="L526" i="13"/>
  <c r="K526" i="13"/>
  <c r="J526" i="13"/>
  <c r="I526" i="13"/>
  <c r="H526" i="13"/>
  <c r="G526" i="13"/>
  <c r="F526" i="13"/>
  <c r="E526" i="13"/>
  <c r="D526" i="13"/>
  <c r="C526" i="13"/>
  <c r="B526" i="13"/>
  <c r="A526" i="13"/>
  <c r="P525" i="13"/>
  <c r="O525" i="13"/>
  <c r="N525" i="13"/>
  <c r="M525" i="13"/>
  <c r="L525" i="13"/>
  <c r="K525" i="13"/>
  <c r="J525" i="13"/>
  <c r="I525" i="13"/>
  <c r="H525" i="13"/>
  <c r="G525" i="13"/>
  <c r="F525" i="13"/>
  <c r="E525" i="13"/>
  <c r="D525" i="13"/>
  <c r="C525" i="13"/>
  <c r="B525" i="13"/>
  <c r="A525" i="13"/>
  <c r="P524" i="13"/>
  <c r="O524" i="13"/>
  <c r="N524" i="13"/>
  <c r="M524" i="13"/>
  <c r="L524" i="13"/>
  <c r="K524" i="13"/>
  <c r="J524" i="13"/>
  <c r="I524" i="13"/>
  <c r="H524" i="13"/>
  <c r="G524" i="13"/>
  <c r="F524" i="13"/>
  <c r="E524" i="13"/>
  <c r="D524" i="13"/>
  <c r="C524" i="13"/>
  <c r="B524" i="13"/>
  <c r="A524" i="13"/>
  <c r="P523" i="13"/>
  <c r="O523" i="13"/>
  <c r="N523" i="13"/>
  <c r="M523" i="13"/>
  <c r="L523" i="13"/>
  <c r="K523" i="13"/>
  <c r="J523" i="13"/>
  <c r="I523" i="13"/>
  <c r="H523" i="13"/>
  <c r="G523" i="13"/>
  <c r="F523" i="13"/>
  <c r="E523" i="13"/>
  <c r="D523" i="13"/>
  <c r="C523" i="13"/>
  <c r="B523" i="13"/>
  <c r="A523" i="13"/>
  <c r="P522" i="13"/>
  <c r="O522" i="13"/>
  <c r="N522" i="13"/>
  <c r="M522" i="13"/>
  <c r="L522" i="13"/>
  <c r="K522" i="13"/>
  <c r="J522" i="13"/>
  <c r="I522" i="13"/>
  <c r="H522" i="13"/>
  <c r="G522" i="13"/>
  <c r="F522" i="13"/>
  <c r="E522" i="13"/>
  <c r="D522" i="13"/>
  <c r="C522" i="13"/>
  <c r="B522" i="13"/>
  <c r="A522" i="13"/>
  <c r="P521" i="13"/>
  <c r="O521" i="13"/>
  <c r="N521" i="13"/>
  <c r="M521" i="13"/>
  <c r="L521" i="13"/>
  <c r="K521" i="13"/>
  <c r="J521" i="13"/>
  <c r="I521" i="13"/>
  <c r="H521" i="13"/>
  <c r="G521" i="13"/>
  <c r="F521" i="13"/>
  <c r="E521" i="13"/>
  <c r="D521" i="13"/>
  <c r="C521" i="13"/>
  <c r="B521" i="13"/>
  <c r="A521" i="13"/>
  <c r="P520" i="13"/>
  <c r="O520" i="13"/>
  <c r="N520" i="13"/>
  <c r="M520" i="13"/>
  <c r="L520" i="13"/>
  <c r="K520" i="13"/>
  <c r="J520" i="13"/>
  <c r="I520" i="13"/>
  <c r="H520" i="13"/>
  <c r="G520" i="13"/>
  <c r="F520" i="13"/>
  <c r="E520" i="13"/>
  <c r="D520" i="13"/>
  <c r="C520" i="13"/>
  <c r="B520" i="13"/>
  <c r="A520" i="13"/>
  <c r="P519" i="13"/>
  <c r="O519" i="13"/>
  <c r="N519" i="13"/>
  <c r="M519" i="13"/>
  <c r="L519" i="13"/>
  <c r="K519" i="13"/>
  <c r="J519" i="13"/>
  <c r="I519" i="13"/>
  <c r="H519" i="13"/>
  <c r="G519" i="13"/>
  <c r="F519" i="13"/>
  <c r="E519" i="13"/>
  <c r="D519" i="13"/>
  <c r="C519" i="13"/>
  <c r="B519" i="13"/>
  <c r="A519" i="13"/>
  <c r="P518" i="13"/>
  <c r="O518" i="13"/>
  <c r="N518" i="13"/>
  <c r="M518" i="13"/>
  <c r="L518" i="13"/>
  <c r="K518" i="13"/>
  <c r="J518" i="13"/>
  <c r="I518" i="13"/>
  <c r="H518" i="13"/>
  <c r="G518" i="13"/>
  <c r="F518" i="13"/>
  <c r="E518" i="13"/>
  <c r="D518" i="13"/>
  <c r="C518" i="13"/>
  <c r="B518" i="13"/>
  <c r="A518" i="13"/>
  <c r="P517" i="13"/>
  <c r="O517" i="13"/>
  <c r="N517" i="13"/>
  <c r="M517" i="13"/>
  <c r="L517" i="13"/>
  <c r="K517" i="13"/>
  <c r="J517" i="13"/>
  <c r="I517" i="13"/>
  <c r="H517" i="13"/>
  <c r="G517" i="13"/>
  <c r="F517" i="13"/>
  <c r="E517" i="13"/>
  <c r="D517" i="13"/>
  <c r="C517" i="13"/>
  <c r="B517" i="13"/>
  <c r="A517" i="13"/>
  <c r="P516" i="13"/>
  <c r="O516" i="13"/>
  <c r="N516" i="13"/>
  <c r="M516" i="13"/>
  <c r="L516" i="13"/>
  <c r="K516" i="13"/>
  <c r="J516" i="13"/>
  <c r="I516" i="13"/>
  <c r="H516" i="13"/>
  <c r="G516" i="13"/>
  <c r="F516" i="13"/>
  <c r="E516" i="13"/>
  <c r="D516" i="13"/>
  <c r="C516" i="13"/>
  <c r="B516" i="13"/>
  <c r="A516" i="13"/>
  <c r="P515" i="13"/>
  <c r="O515" i="13"/>
  <c r="N515" i="13"/>
  <c r="M515" i="13"/>
  <c r="L515" i="13"/>
  <c r="K515" i="13"/>
  <c r="J515" i="13"/>
  <c r="I515" i="13"/>
  <c r="H515" i="13"/>
  <c r="G515" i="13"/>
  <c r="F515" i="13"/>
  <c r="E515" i="13"/>
  <c r="D515" i="13"/>
  <c r="C515" i="13"/>
  <c r="B515" i="13"/>
  <c r="A515" i="13"/>
  <c r="P514" i="13"/>
  <c r="O514" i="13"/>
  <c r="N514" i="13"/>
  <c r="M514" i="13"/>
  <c r="L514" i="13"/>
  <c r="K514" i="13"/>
  <c r="J514" i="13"/>
  <c r="I514" i="13"/>
  <c r="H514" i="13"/>
  <c r="G514" i="13"/>
  <c r="F514" i="13"/>
  <c r="E514" i="13"/>
  <c r="D514" i="13"/>
  <c r="C514" i="13"/>
  <c r="B514" i="13"/>
  <c r="A514" i="13"/>
  <c r="P513" i="13"/>
  <c r="O513" i="13"/>
  <c r="N513" i="13"/>
  <c r="M513" i="13"/>
  <c r="L513" i="13"/>
  <c r="K513" i="13"/>
  <c r="J513" i="13"/>
  <c r="I513" i="13"/>
  <c r="H513" i="13"/>
  <c r="G513" i="13"/>
  <c r="F513" i="13"/>
  <c r="E513" i="13"/>
  <c r="D513" i="13"/>
  <c r="C513" i="13"/>
  <c r="B513" i="13"/>
  <c r="A513" i="13"/>
  <c r="P512" i="13"/>
  <c r="O512" i="13"/>
  <c r="N512" i="13"/>
  <c r="M512" i="13"/>
  <c r="L512" i="13"/>
  <c r="K512" i="13"/>
  <c r="J512" i="13"/>
  <c r="I512" i="13"/>
  <c r="H512" i="13"/>
  <c r="G512" i="13"/>
  <c r="F512" i="13"/>
  <c r="E512" i="13"/>
  <c r="D512" i="13"/>
  <c r="C512" i="13"/>
  <c r="B512" i="13"/>
  <c r="A512" i="13"/>
  <c r="P511" i="13"/>
  <c r="O511" i="13"/>
  <c r="N511" i="13"/>
  <c r="M511" i="13"/>
  <c r="L511" i="13"/>
  <c r="K511" i="13"/>
  <c r="J511" i="13"/>
  <c r="I511" i="13"/>
  <c r="H511" i="13"/>
  <c r="G511" i="13"/>
  <c r="F511" i="13"/>
  <c r="E511" i="13"/>
  <c r="D511" i="13"/>
  <c r="C511" i="13"/>
  <c r="B511" i="13"/>
  <c r="A511" i="13"/>
  <c r="P510" i="13"/>
  <c r="O510" i="13"/>
  <c r="N510" i="13"/>
  <c r="M510" i="13"/>
  <c r="L510" i="13"/>
  <c r="K510" i="13"/>
  <c r="J510" i="13"/>
  <c r="I510" i="13"/>
  <c r="H510" i="13"/>
  <c r="G510" i="13"/>
  <c r="F510" i="13"/>
  <c r="E510" i="13"/>
  <c r="D510" i="13"/>
  <c r="C510" i="13"/>
  <c r="B510" i="13"/>
  <c r="A510" i="13"/>
  <c r="P509" i="13"/>
  <c r="O509" i="13"/>
  <c r="N509" i="13"/>
  <c r="M509" i="13"/>
  <c r="L509" i="13"/>
  <c r="K509" i="13"/>
  <c r="J509" i="13"/>
  <c r="I509" i="13"/>
  <c r="H509" i="13"/>
  <c r="G509" i="13"/>
  <c r="F509" i="13"/>
  <c r="E509" i="13"/>
  <c r="D509" i="13"/>
  <c r="C509" i="13"/>
  <c r="B509" i="13"/>
  <c r="A509" i="13"/>
  <c r="P508" i="13"/>
  <c r="O508" i="13"/>
  <c r="N508" i="13"/>
  <c r="M508" i="13"/>
  <c r="L508" i="13"/>
  <c r="K508" i="13"/>
  <c r="J508" i="13"/>
  <c r="I508" i="13"/>
  <c r="H508" i="13"/>
  <c r="G508" i="13"/>
  <c r="F508" i="13"/>
  <c r="E508" i="13"/>
  <c r="D508" i="13"/>
  <c r="C508" i="13"/>
  <c r="B508" i="13"/>
  <c r="A508" i="13"/>
  <c r="P507" i="13"/>
  <c r="O507" i="13"/>
  <c r="N507" i="13"/>
  <c r="M507" i="13"/>
  <c r="L507" i="13"/>
  <c r="K507" i="13"/>
  <c r="J507" i="13"/>
  <c r="I507" i="13"/>
  <c r="H507" i="13"/>
  <c r="G507" i="13"/>
  <c r="F507" i="13"/>
  <c r="E507" i="13"/>
  <c r="D507" i="13"/>
  <c r="C507" i="13"/>
  <c r="B507" i="13"/>
  <c r="A507" i="13"/>
  <c r="P506" i="13"/>
  <c r="O506" i="13"/>
  <c r="N506" i="13"/>
  <c r="M506" i="13"/>
  <c r="L506" i="13"/>
  <c r="K506" i="13"/>
  <c r="J506" i="13"/>
  <c r="I506" i="13"/>
  <c r="H506" i="13"/>
  <c r="G506" i="13"/>
  <c r="F506" i="13"/>
  <c r="E506" i="13"/>
  <c r="D506" i="13"/>
  <c r="C506" i="13"/>
  <c r="B506" i="13"/>
  <c r="A506" i="13"/>
  <c r="P505" i="13"/>
  <c r="O505" i="13"/>
  <c r="N505" i="13"/>
  <c r="M505" i="13"/>
  <c r="L505" i="13"/>
  <c r="K505" i="13"/>
  <c r="J505" i="13"/>
  <c r="I505" i="13"/>
  <c r="H505" i="13"/>
  <c r="G505" i="13"/>
  <c r="F505" i="13"/>
  <c r="E505" i="13"/>
  <c r="D505" i="13"/>
  <c r="C505" i="13"/>
  <c r="B505" i="13"/>
  <c r="A505" i="13"/>
  <c r="P504" i="13"/>
  <c r="O504" i="13"/>
  <c r="N504" i="13"/>
  <c r="M504" i="13"/>
  <c r="L504" i="13"/>
  <c r="K504" i="13"/>
  <c r="J504" i="13"/>
  <c r="I504" i="13"/>
  <c r="H504" i="13"/>
  <c r="G504" i="13"/>
  <c r="F504" i="13"/>
  <c r="E504" i="13"/>
  <c r="D504" i="13"/>
  <c r="C504" i="13"/>
  <c r="B504" i="13"/>
  <c r="A504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C503" i="13"/>
  <c r="B503" i="13"/>
  <c r="A503" i="13"/>
  <c r="P502" i="13"/>
  <c r="O502" i="13"/>
  <c r="N502" i="13"/>
  <c r="M502" i="13"/>
  <c r="L502" i="13"/>
  <c r="K502" i="13"/>
  <c r="J502" i="13"/>
  <c r="I502" i="13"/>
  <c r="H502" i="13"/>
  <c r="G502" i="13"/>
  <c r="F502" i="13"/>
  <c r="E502" i="13"/>
  <c r="D502" i="13"/>
  <c r="C502" i="13"/>
  <c r="B502" i="13"/>
  <c r="A502" i="13"/>
  <c r="P501" i="13"/>
  <c r="O501" i="13"/>
  <c r="N501" i="13"/>
  <c r="M501" i="13"/>
  <c r="L501" i="13"/>
  <c r="K501" i="13"/>
  <c r="J501" i="13"/>
  <c r="I501" i="13"/>
  <c r="H501" i="13"/>
  <c r="G501" i="13"/>
  <c r="F501" i="13"/>
  <c r="E501" i="13"/>
  <c r="D501" i="13"/>
  <c r="C501" i="13"/>
  <c r="B501" i="13"/>
  <c r="A501" i="13"/>
  <c r="P500" i="13"/>
  <c r="O500" i="13"/>
  <c r="N500" i="13"/>
  <c r="M500" i="13"/>
  <c r="L500" i="13"/>
  <c r="K500" i="13"/>
  <c r="J500" i="13"/>
  <c r="I500" i="13"/>
  <c r="H500" i="13"/>
  <c r="G500" i="13"/>
  <c r="F500" i="13"/>
  <c r="E500" i="13"/>
  <c r="D500" i="13"/>
  <c r="C500" i="13"/>
  <c r="B500" i="13"/>
  <c r="A500" i="13"/>
  <c r="P499" i="13"/>
  <c r="O499" i="13"/>
  <c r="N499" i="13"/>
  <c r="M499" i="13"/>
  <c r="L499" i="13"/>
  <c r="K499" i="13"/>
  <c r="J499" i="13"/>
  <c r="I499" i="13"/>
  <c r="H499" i="13"/>
  <c r="G499" i="13"/>
  <c r="F499" i="13"/>
  <c r="E499" i="13"/>
  <c r="D499" i="13"/>
  <c r="C499" i="13"/>
  <c r="B499" i="13"/>
  <c r="A499" i="13"/>
  <c r="P498" i="13"/>
  <c r="O498" i="13"/>
  <c r="N498" i="13"/>
  <c r="M498" i="13"/>
  <c r="L498" i="13"/>
  <c r="K498" i="13"/>
  <c r="J498" i="13"/>
  <c r="I498" i="13"/>
  <c r="H498" i="13"/>
  <c r="G498" i="13"/>
  <c r="F498" i="13"/>
  <c r="E498" i="13"/>
  <c r="D498" i="13"/>
  <c r="C498" i="13"/>
  <c r="B498" i="13"/>
  <c r="A498" i="13"/>
  <c r="P497" i="13"/>
  <c r="O497" i="13"/>
  <c r="N497" i="13"/>
  <c r="M497" i="13"/>
  <c r="L497" i="13"/>
  <c r="K497" i="13"/>
  <c r="J497" i="13"/>
  <c r="I497" i="13"/>
  <c r="H497" i="13"/>
  <c r="G497" i="13"/>
  <c r="F497" i="13"/>
  <c r="E497" i="13"/>
  <c r="D497" i="13"/>
  <c r="C497" i="13"/>
  <c r="B497" i="13"/>
  <c r="A497" i="13"/>
  <c r="P496" i="13"/>
  <c r="O496" i="13"/>
  <c r="N496" i="13"/>
  <c r="M496" i="13"/>
  <c r="L496" i="13"/>
  <c r="K496" i="13"/>
  <c r="J496" i="13"/>
  <c r="I496" i="13"/>
  <c r="H496" i="13"/>
  <c r="G496" i="13"/>
  <c r="F496" i="13"/>
  <c r="E496" i="13"/>
  <c r="D496" i="13"/>
  <c r="C496" i="13"/>
  <c r="B496" i="13"/>
  <c r="A496" i="13"/>
  <c r="P495" i="13"/>
  <c r="O495" i="13"/>
  <c r="N495" i="13"/>
  <c r="M495" i="13"/>
  <c r="L495" i="13"/>
  <c r="K495" i="13"/>
  <c r="J495" i="13"/>
  <c r="I495" i="13"/>
  <c r="H495" i="13"/>
  <c r="G495" i="13"/>
  <c r="F495" i="13"/>
  <c r="E495" i="13"/>
  <c r="D495" i="13"/>
  <c r="C495" i="13"/>
  <c r="B495" i="13"/>
  <c r="A495" i="13"/>
  <c r="P494" i="13"/>
  <c r="O494" i="13"/>
  <c r="N494" i="13"/>
  <c r="M494" i="13"/>
  <c r="L494" i="13"/>
  <c r="K494" i="13"/>
  <c r="J494" i="13"/>
  <c r="I494" i="13"/>
  <c r="H494" i="13"/>
  <c r="G494" i="13"/>
  <c r="F494" i="13"/>
  <c r="E494" i="13"/>
  <c r="D494" i="13"/>
  <c r="C494" i="13"/>
  <c r="B494" i="13"/>
  <c r="A494" i="13"/>
  <c r="P493" i="13"/>
  <c r="O493" i="13"/>
  <c r="N493" i="13"/>
  <c r="M493" i="13"/>
  <c r="L493" i="13"/>
  <c r="K493" i="13"/>
  <c r="J493" i="13"/>
  <c r="I493" i="13"/>
  <c r="H493" i="13"/>
  <c r="G493" i="13"/>
  <c r="F493" i="13"/>
  <c r="E493" i="13"/>
  <c r="D493" i="13"/>
  <c r="C493" i="13"/>
  <c r="B493" i="13"/>
  <c r="A493" i="13"/>
  <c r="P492" i="13"/>
  <c r="O492" i="13"/>
  <c r="N492" i="13"/>
  <c r="M492" i="13"/>
  <c r="L492" i="13"/>
  <c r="K492" i="13"/>
  <c r="J492" i="13"/>
  <c r="I492" i="13"/>
  <c r="H492" i="13"/>
  <c r="G492" i="13"/>
  <c r="F492" i="13"/>
  <c r="E492" i="13"/>
  <c r="D492" i="13"/>
  <c r="C492" i="13"/>
  <c r="B492" i="13"/>
  <c r="A492" i="13"/>
  <c r="P491" i="13"/>
  <c r="O491" i="13"/>
  <c r="N491" i="13"/>
  <c r="M491" i="13"/>
  <c r="L491" i="13"/>
  <c r="K491" i="13"/>
  <c r="J491" i="13"/>
  <c r="I491" i="13"/>
  <c r="H491" i="13"/>
  <c r="G491" i="13"/>
  <c r="F491" i="13"/>
  <c r="E491" i="13"/>
  <c r="D491" i="13"/>
  <c r="C491" i="13"/>
  <c r="B491" i="13"/>
  <c r="A491" i="13"/>
  <c r="P490" i="13"/>
  <c r="O490" i="13"/>
  <c r="N490" i="13"/>
  <c r="M490" i="13"/>
  <c r="L490" i="13"/>
  <c r="K490" i="13"/>
  <c r="J490" i="13"/>
  <c r="I490" i="13"/>
  <c r="H490" i="13"/>
  <c r="G490" i="13"/>
  <c r="F490" i="13"/>
  <c r="E490" i="13"/>
  <c r="D490" i="13"/>
  <c r="C490" i="13"/>
  <c r="B490" i="13"/>
  <c r="A490" i="13"/>
  <c r="P489" i="13"/>
  <c r="O489" i="13"/>
  <c r="N489" i="13"/>
  <c r="M489" i="13"/>
  <c r="L489" i="13"/>
  <c r="K489" i="13"/>
  <c r="J489" i="13"/>
  <c r="I489" i="13"/>
  <c r="H489" i="13"/>
  <c r="G489" i="13"/>
  <c r="F489" i="13"/>
  <c r="E489" i="13"/>
  <c r="D489" i="13"/>
  <c r="C489" i="13"/>
  <c r="B489" i="13"/>
  <c r="A489" i="13"/>
  <c r="P488" i="13"/>
  <c r="O488" i="13"/>
  <c r="N488" i="13"/>
  <c r="M488" i="13"/>
  <c r="L488" i="13"/>
  <c r="K488" i="13"/>
  <c r="J488" i="13"/>
  <c r="I488" i="13"/>
  <c r="H488" i="13"/>
  <c r="G488" i="13"/>
  <c r="F488" i="13"/>
  <c r="E488" i="13"/>
  <c r="D488" i="13"/>
  <c r="C488" i="13"/>
  <c r="B488" i="13"/>
  <c r="A488" i="13"/>
  <c r="P487" i="13"/>
  <c r="O487" i="13"/>
  <c r="N487" i="13"/>
  <c r="M487" i="13"/>
  <c r="L487" i="13"/>
  <c r="K487" i="13"/>
  <c r="J487" i="13"/>
  <c r="I487" i="13"/>
  <c r="H487" i="13"/>
  <c r="G487" i="13"/>
  <c r="F487" i="13"/>
  <c r="E487" i="13"/>
  <c r="D487" i="13"/>
  <c r="C487" i="13"/>
  <c r="B487" i="13"/>
  <c r="A487" i="13"/>
  <c r="P486" i="13"/>
  <c r="O486" i="13"/>
  <c r="N486" i="13"/>
  <c r="M486" i="13"/>
  <c r="L486" i="13"/>
  <c r="K486" i="13"/>
  <c r="J486" i="13"/>
  <c r="I486" i="13"/>
  <c r="H486" i="13"/>
  <c r="G486" i="13"/>
  <c r="F486" i="13"/>
  <c r="E486" i="13"/>
  <c r="D486" i="13"/>
  <c r="C486" i="13"/>
  <c r="B486" i="13"/>
  <c r="A486" i="13"/>
  <c r="P485" i="13"/>
  <c r="O485" i="13"/>
  <c r="N485" i="13"/>
  <c r="M485" i="13"/>
  <c r="L485" i="13"/>
  <c r="K485" i="13"/>
  <c r="J485" i="13"/>
  <c r="I485" i="13"/>
  <c r="H485" i="13"/>
  <c r="G485" i="13"/>
  <c r="F485" i="13"/>
  <c r="E485" i="13"/>
  <c r="D485" i="13"/>
  <c r="C485" i="13"/>
  <c r="B485" i="13"/>
  <c r="A485" i="13"/>
  <c r="P484" i="13"/>
  <c r="O484" i="13"/>
  <c r="N484" i="13"/>
  <c r="M484" i="13"/>
  <c r="L484" i="13"/>
  <c r="K484" i="13"/>
  <c r="J484" i="13"/>
  <c r="I484" i="13"/>
  <c r="H484" i="13"/>
  <c r="G484" i="13"/>
  <c r="F484" i="13"/>
  <c r="E484" i="13"/>
  <c r="D484" i="13"/>
  <c r="C484" i="13"/>
  <c r="B484" i="13"/>
  <c r="A484" i="13"/>
  <c r="P483" i="13"/>
  <c r="O483" i="13"/>
  <c r="N483" i="13"/>
  <c r="M483" i="13"/>
  <c r="L483" i="13"/>
  <c r="K483" i="13"/>
  <c r="J483" i="13"/>
  <c r="I483" i="13"/>
  <c r="H483" i="13"/>
  <c r="G483" i="13"/>
  <c r="F483" i="13"/>
  <c r="E483" i="13"/>
  <c r="D483" i="13"/>
  <c r="C483" i="13"/>
  <c r="B483" i="13"/>
  <c r="A483" i="13"/>
  <c r="P482" i="13"/>
  <c r="O482" i="13"/>
  <c r="N482" i="13"/>
  <c r="M482" i="13"/>
  <c r="L482" i="13"/>
  <c r="K482" i="13"/>
  <c r="J482" i="13"/>
  <c r="I482" i="13"/>
  <c r="H482" i="13"/>
  <c r="G482" i="13"/>
  <c r="F482" i="13"/>
  <c r="E482" i="13"/>
  <c r="D482" i="13"/>
  <c r="C482" i="13"/>
  <c r="B482" i="13"/>
  <c r="A482" i="13"/>
  <c r="P481" i="13"/>
  <c r="O481" i="13"/>
  <c r="N481" i="13"/>
  <c r="M481" i="13"/>
  <c r="L481" i="13"/>
  <c r="K481" i="13"/>
  <c r="J481" i="13"/>
  <c r="I481" i="13"/>
  <c r="H481" i="13"/>
  <c r="G481" i="13"/>
  <c r="F481" i="13"/>
  <c r="E481" i="13"/>
  <c r="D481" i="13"/>
  <c r="C481" i="13"/>
  <c r="B481" i="13"/>
  <c r="A481" i="13"/>
  <c r="P480" i="13"/>
  <c r="O480" i="13"/>
  <c r="N480" i="13"/>
  <c r="M480" i="13"/>
  <c r="L480" i="13"/>
  <c r="K480" i="13"/>
  <c r="J480" i="13"/>
  <c r="I480" i="13"/>
  <c r="H480" i="13"/>
  <c r="G480" i="13"/>
  <c r="F480" i="13"/>
  <c r="E480" i="13"/>
  <c r="D480" i="13"/>
  <c r="C480" i="13"/>
  <c r="B480" i="13"/>
  <c r="A480" i="13"/>
  <c r="P479" i="13"/>
  <c r="O479" i="13"/>
  <c r="N479" i="13"/>
  <c r="M479" i="13"/>
  <c r="L479" i="13"/>
  <c r="K479" i="13"/>
  <c r="J479" i="13"/>
  <c r="I479" i="13"/>
  <c r="H479" i="13"/>
  <c r="G479" i="13"/>
  <c r="F479" i="13"/>
  <c r="E479" i="13"/>
  <c r="D479" i="13"/>
  <c r="C479" i="13"/>
  <c r="B479" i="13"/>
  <c r="A479" i="13"/>
  <c r="P478" i="13"/>
  <c r="O478" i="13"/>
  <c r="N478" i="13"/>
  <c r="M478" i="13"/>
  <c r="L478" i="13"/>
  <c r="K478" i="13"/>
  <c r="J478" i="13"/>
  <c r="I478" i="13"/>
  <c r="H478" i="13"/>
  <c r="G478" i="13"/>
  <c r="F478" i="13"/>
  <c r="E478" i="13"/>
  <c r="D478" i="13"/>
  <c r="C478" i="13"/>
  <c r="B478" i="13"/>
  <c r="A478" i="13"/>
  <c r="P477" i="13"/>
  <c r="O477" i="13"/>
  <c r="N477" i="13"/>
  <c r="M477" i="13"/>
  <c r="L477" i="13"/>
  <c r="K477" i="13"/>
  <c r="J477" i="13"/>
  <c r="I477" i="13"/>
  <c r="H477" i="13"/>
  <c r="G477" i="13"/>
  <c r="F477" i="13"/>
  <c r="E477" i="13"/>
  <c r="D477" i="13"/>
  <c r="C477" i="13"/>
  <c r="B477" i="13"/>
  <c r="A477" i="13"/>
  <c r="P476" i="13"/>
  <c r="O476" i="13"/>
  <c r="N476" i="13"/>
  <c r="M476" i="13"/>
  <c r="L476" i="13"/>
  <c r="K476" i="13"/>
  <c r="J476" i="13"/>
  <c r="I476" i="13"/>
  <c r="H476" i="13"/>
  <c r="G476" i="13"/>
  <c r="F476" i="13"/>
  <c r="E476" i="13"/>
  <c r="D476" i="13"/>
  <c r="C476" i="13"/>
  <c r="B476" i="13"/>
  <c r="A476" i="13"/>
  <c r="P475" i="13"/>
  <c r="O475" i="13"/>
  <c r="N475" i="13"/>
  <c r="M475" i="13"/>
  <c r="L475" i="13"/>
  <c r="K475" i="13"/>
  <c r="J475" i="13"/>
  <c r="I475" i="13"/>
  <c r="H475" i="13"/>
  <c r="G475" i="13"/>
  <c r="F475" i="13"/>
  <c r="E475" i="13"/>
  <c r="D475" i="13"/>
  <c r="C475" i="13"/>
  <c r="B475" i="13"/>
  <c r="A475" i="13"/>
  <c r="P474" i="13"/>
  <c r="O474" i="13"/>
  <c r="N474" i="13"/>
  <c r="M474" i="13"/>
  <c r="L474" i="13"/>
  <c r="K474" i="13"/>
  <c r="J474" i="13"/>
  <c r="I474" i="13"/>
  <c r="H474" i="13"/>
  <c r="G474" i="13"/>
  <c r="F474" i="13"/>
  <c r="E474" i="13"/>
  <c r="D474" i="13"/>
  <c r="C474" i="13"/>
  <c r="B474" i="13"/>
  <c r="A474" i="13"/>
  <c r="P473" i="13"/>
  <c r="O473" i="13"/>
  <c r="N473" i="13"/>
  <c r="M473" i="13"/>
  <c r="L473" i="13"/>
  <c r="K473" i="13"/>
  <c r="J473" i="13"/>
  <c r="I473" i="13"/>
  <c r="H473" i="13"/>
  <c r="G473" i="13"/>
  <c r="F473" i="13"/>
  <c r="E473" i="13"/>
  <c r="D473" i="13"/>
  <c r="C473" i="13"/>
  <c r="B473" i="13"/>
  <c r="A473" i="13"/>
  <c r="P472" i="13"/>
  <c r="O472" i="13"/>
  <c r="N472" i="13"/>
  <c r="M472" i="13"/>
  <c r="L472" i="13"/>
  <c r="K472" i="13"/>
  <c r="J472" i="13"/>
  <c r="I472" i="13"/>
  <c r="H472" i="13"/>
  <c r="G472" i="13"/>
  <c r="F472" i="13"/>
  <c r="E472" i="13"/>
  <c r="D472" i="13"/>
  <c r="C472" i="13"/>
  <c r="B472" i="13"/>
  <c r="A472" i="13"/>
  <c r="P471" i="13"/>
  <c r="O471" i="13"/>
  <c r="N471" i="13"/>
  <c r="M471" i="13"/>
  <c r="L471" i="13"/>
  <c r="K471" i="13"/>
  <c r="J471" i="13"/>
  <c r="I471" i="13"/>
  <c r="H471" i="13"/>
  <c r="G471" i="13"/>
  <c r="F471" i="13"/>
  <c r="E471" i="13"/>
  <c r="D471" i="13"/>
  <c r="C471" i="13"/>
  <c r="B471" i="13"/>
  <c r="A471" i="13"/>
  <c r="P470" i="13"/>
  <c r="O470" i="13"/>
  <c r="N470" i="13"/>
  <c r="M470" i="13"/>
  <c r="L470" i="13"/>
  <c r="K470" i="13"/>
  <c r="J470" i="13"/>
  <c r="I470" i="13"/>
  <c r="H470" i="13"/>
  <c r="G470" i="13"/>
  <c r="F470" i="13"/>
  <c r="E470" i="13"/>
  <c r="D470" i="13"/>
  <c r="C470" i="13"/>
  <c r="B470" i="13"/>
  <c r="A470" i="13"/>
  <c r="P469" i="13"/>
  <c r="O469" i="13"/>
  <c r="N469" i="13"/>
  <c r="M469" i="13"/>
  <c r="L469" i="13"/>
  <c r="K469" i="13"/>
  <c r="J469" i="13"/>
  <c r="I469" i="13"/>
  <c r="H469" i="13"/>
  <c r="G469" i="13"/>
  <c r="F469" i="13"/>
  <c r="E469" i="13"/>
  <c r="D469" i="13"/>
  <c r="C469" i="13"/>
  <c r="B469" i="13"/>
  <c r="A469" i="13"/>
  <c r="P468" i="13"/>
  <c r="O468" i="13"/>
  <c r="N468" i="13"/>
  <c r="M468" i="13"/>
  <c r="L468" i="13"/>
  <c r="K468" i="13"/>
  <c r="J468" i="13"/>
  <c r="I468" i="13"/>
  <c r="H468" i="13"/>
  <c r="G468" i="13"/>
  <c r="F468" i="13"/>
  <c r="E468" i="13"/>
  <c r="D468" i="13"/>
  <c r="C468" i="13"/>
  <c r="B468" i="13"/>
  <c r="A468" i="13"/>
  <c r="P467" i="13"/>
  <c r="O467" i="13"/>
  <c r="N467" i="13"/>
  <c r="M467" i="13"/>
  <c r="L467" i="13"/>
  <c r="K467" i="13"/>
  <c r="J467" i="13"/>
  <c r="I467" i="13"/>
  <c r="H467" i="13"/>
  <c r="G467" i="13"/>
  <c r="F467" i="13"/>
  <c r="E467" i="13"/>
  <c r="D467" i="13"/>
  <c r="C467" i="13"/>
  <c r="B467" i="13"/>
  <c r="A467" i="13"/>
  <c r="P466" i="13"/>
  <c r="O466" i="13"/>
  <c r="N466" i="13"/>
  <c r="M466" i="13"/>
  <c r="L466" i="13"/>
  <c r="K466" i="13"/>
  <c r="J466" i="13"/>
  <c r="I466" i="13"/>
  <c r="H466" i="13"/>
  <c r="G466" i="13"/>
  <c r="F466" i="13"/>
  <c r="E466" i="13"/>
  <c r="D466" i="13"/>
  <c r="C466" i="13"/>
  <c r="B466" i="13"/>
  <c r="A466" i="13"/>
  <c r="P465" i="13"/>
  <c r="O465" i="13"/>
  <c r="N465" i="13"/>
  <c r="M465" i="13"/>
  <c r="L465" i="13"/>
  <c r="K465" i="13"/>
  <c r="J465" i="13"/>
  <c r="I465" i="13"/>
  <c r="H465" i="13"/>
  <c r="G465" i="13"/>
  <c r="F465" i="13"/>
  <c r="E465" i="13"/>
  <c r="D465" i="13"/>
  <c r="C465" i="13"/>
  <c r="B465" i="13"/>
  <c r="A465" i="13"/>
  <c r="P464" i="13"/>
  <c r="O464" i="13"/>
  <c r="N464" i="13"/>
  <c r="M464" i="13"/>
  <c r="L464" i="13"/>
  <c r="K464" i="13"/>
  <c r="J464" i="13"/>
  <c r="I464" i="13"/>
  <c r="H464" i="13"/>
  <c r="G464" i="13"/>
  <c r="F464" i="13"/>
  <c r="E464" i="13"/>
  <c r="D464" i="13"/>
  <c r="C464" i="13"/>
  <c r="B464" i="13"/>
  <c r="A464" i="13"/>
  <c r="P463" i="13"/>
  <c r="O463" i="13"/>
  <c r="N463" i="13"/>
  <c r="M463" i="13"/>
  <c r="L463" i="13"/>
  <c r="K463" i="13"/>
  <c r="J463" i="13"/>
  <c r="I463" i="13"/>
  <c r="H463" i="13"/>
  <c r="G463" i="13"/>
  <c r="F463" i="13"/>
  <c r="E463" i="13"/>
  <c r="D463" i="13"/>
  <c r="C463" i="13"/>
  <c r="B463" i="13"/>
  <c r="A463" i="13"/>
  <c r="P462" i="13"/>
  <c r="O462" i="13"/>
  <c r="N462" i="13"/>
  <c r="M462" i="13"/>
  <c r="L462" i="13"/>
  <c r="K462" i="13"/>
  <c r="J462" i="13"/>
  <c r="I462" i="13"/>
  <c r="H462" i="13"/>
  <c r="G462" i="13"/>
  <c r="F462" i="13"/>
  <c r="E462" i="13"/>
  <c r="D462" i="13"/>
  <c r="C462" i="13"/>
  <c r="B462" i="13"/>
  <c r="A462" i="13"/>
  <c r="P461" i="13"/>
  <c r="O461" i="13"/>
  <c r="N461" i="13"/>
  <c r="M461" i="13"/>
  <c r="L461" i="13"/>
  <c r="K461" i="13"/>
  <c r="J461" i="13"/>
  <c r="I461" i="13"/>
  <c r="H461" i="13"/>
  <c r="G461" i="13"/>
  <c r="F461" i="13"/>
  <c r="E461" i="13"/>
  <c r="D461" i="13"/>
  <c r="C461" i="13"/>
  <c r="B461" i="13"/>
  <c r="A461" i="13"/>
  <c r="P460" i="13"/>
  <c r="O460" i="13"/>
  <c r="N460" i="13"/>
  <c r="M460" i="13"/>
  <c r="L460" i="13"/>
  <c r="K460" i="13"/>
  <c r="J460" i="13"/>
  <c r="I460" i="13"/>
  <c r="H460" i="13"/>
  <c r="G460" i="13"/>
  <c r="F460" i="13"/>
  <c r="E460" i="13"/>
  <c r="D460" i="13"/>
  <c r="C460" i="13"/>
  <c r="B460" i="13"/>
  <c r="A460" i="13"/>
  <c r="P459" i="13"/>
  <c r="O459" i="13"/>
  <c r="N459" i="13"/>
  <c r="M459" i="13"/>
  <c r="L459" i="13"/>
  <c r="K459" i="13"/>
  <c r="J459" i="13"/>
  <c r="I459" i="13"/>
  <c r="H459" i="13"/>
  <c r="G459" i="13"/>
  <c r="F459" i="13"/>
  <c r="E459" i="13"/>
  <c r="D459" i="13"/>
  <c r="C459" i="13"/>
  <c r="B459" i="13"/>
  <c r="A459" i="13"/>
  <c r="P458" i="13"/>
  <c r="O458" i="13"/>
  <c r="N458" i="13"/>
  <c r="M458" i="13"/>
  <c r="L458" i="13"/>
  <c r="K458" i="13"/>
  <c r="J458" i="13"/>
  <c r="I458" i="13"/>
  <c r="H458" i="13"/>
  <c r="G458" i="13"/>
  <c r="F458" i="13"/>
  <c r="E458" i="13"/>
  <c r="D458" i="13"/>
  <c r="C458" i="13"/>
  <c r="B458" i="13"/>
  <c r="A458" i="13"/>
  <c r="P457" i="13"/>
  <c r="O457" i="13"/>
  <c r="N457" i="13"/>
  <c r="M457" i="13"/>
  <c r="L457" i="13"/>
  <c r="K457" i="13"/>
  <c r="J457" i="13"/>
  <c r="I457" i="13"/>
  <c r="H457" i="13"/>
  <c r="G457" i="13"/>
  <c r="F457" i="13"/>
  <c r="E457" i="13"/>
  <c r="D457" i="13"/>
  <c r="C457" i="13"/>
  <c r="B457" i="13"/>
  <c r="A457" i="13"/>
  <c r="P456" i="13"/>
  <c r="O456" i="13"/>
  <c r="N456" i="13"/>
  <c r="M456" i="13"/>
  <c r="L456" i="13"/>
  <c r="K456" i="13"/>
  <c r="J456" i="13"/>
  <c r="I456" i="13"/>
  <c r="H456" i="13"/>
  <c r="G456" i="13"/>
  <c r="F456" i="13"/>
  <c r="E456" i="13"/>
  <c r="D456" i="13"/>
  <c r="C456" i="13"/>
  <c r="B456" i="13"/>
  <c r="A456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C455" i="13"/>
  <c r="B455" i="13"/>
  <c r="A455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C454" i="13"/>
  <c r="B454" i="13"/>
  <c r="A454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C453" i="13"/>
  <c r="B453" i="13"/>
  <c r="A453" i="13"/>
  <c r="P452" i="13"/>
  <c r="O452" i="13"/>
  <c r="N452" i="13"/>
  <c r="M452" i="13"/>
  <c r="L452" i="13"/>
  <c r="K452" i="13"/>
  <c r="J452" i="13"/>
  <c r="I452" i="13"/>
  <c r="H452" i="13"/>
  <c r="G452" i="13"/>
  <c r="F452" i="13"/>
  <c r="E452" i="13"/>
  <c r="D452" i="13"/>
  <c r="C452" i="13"/>
  <c r="B452" i="13"/>
  <c r="A452" i="13"/>
  <c r="P451" i="13"/>
  <c r="O451" i="13"/>
  <c r="N451" i="13"/>
  <c r="M451" i="13"/>
  <c r="L451" i="13"/>
  <c r="K451" i="13"/>
  <c r="J451" i="13"/>
  <c r="I451" i="13"/>
  <c r="H451" i="13"/>
  <c r="G451" i="13"/>
  <c r="F451" i="13"/>
  <c r="E451" i="13"/>
  <c r="D451" i="13"/>
  <c r="C451" i="13"/>
  <c r="B451" i="13"/>
  <c r="A451" i="13"/>
  <c r="P450" i="13"/>
  <c r="O450" i="13"/>
  <c r="N450" i="13"/>
  <c r="M450" i="13"/>
  <c r="L450" i="13"/>
  <c r="K450" i="13"/>
  <c r="J450" i="13"/>
  <c r="I450" i="13"/>
  <c r="H450" i="13"/>
  <c r="G450" i="13"/>
  <c r="F450" i="13"/>
  <c r="E450" i="13"/>
  <c r="D450" i="13"/>
  <c r="C450" i="13"/>
  <c r="B450" i="13"/>
  <c r="A450" i="13"/>
  <c r="P449" i="13"/>
  <c r="O449" i="13"/>
  <c r="N449" i="13"/>
  <c r="M449" i="13"/>
  <c r="L449" i="13"/>
  <c r="K449" i="13"/>
  <c r="J449" i="13"/>
  <c r="I449" i="13"/>
  <c r="H449" i="13"/>
  <c r="G449" i="13"/>
  <c r="F449" i="13"/>
  <c r="E449" i="13"/>
  <c r="D449" i="13"/>
  <c r="C449" i="13"/>
  <c r="B449" i="13"/>
  <c r="A449" i="13"/>
  <c r="P448" i="13"/>
  <c r="O448" i="13"/>
  <c r="N448" i="13"/>
  <c r="M448" i="13"/>
  <c r="L448" i="13"/>
  <c r="K448" i="13"/>
  <c r="J448" i="13"/>
  <c r="I448" i="13"/>
  <c r="H448" i="13"/>
  <c r="G448" i="13"/>
  <c r="F448" i="13"/>
  <c r="E448" i="13"/>
  <c r="D448" i="13"/>
  <c r="C448" i="13"/>
  <c r="B448" i="13"/>
  <c r="A448" i="13"/>
  <c r="P447" i="13"/>
  <c r="O447" i="13"/>
  <c r="N447" i="13"/>
  <c r="M447" i="13"/>
  <c r="L447" i="13"/>
  <c r="K447" i="13"/>
  <c r="J447" i="13"/>
  <c r="I447" i="13"/>
  <c r="H447" i="13"/>
  <c r="G447" i="13"/>
  <c r="F447" i="13"/>
  <c r="E447" i="13"/>
  <c r="D447" i="13"/>
  <c r="C447" i="13"/>
  <c r="B447" i="13"/>
  <c r="A447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C446" i="13"/>
  <c r="B446" i="13"/>
  <c r="A446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C445" i="13"/>
  <c r="B445" i="13"/>
  <c r="A445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C444" i="13"/>
  <c r="B444" i="13"/>
  <c r="A444" i="13"/>
  <c r="P443" i="13"/>
  <c r="O443" i="13"/>
  <c r="N443" i="13"/>
  <c r="M443" i="13"/>
  <c r="L443" i="13"/>
  <c r="K443" i="13"/>
  <c r="J443" i="13"/>
  <c r="I443" i="13"/>
  <c r="H443" i="13"/>
  <c r="G443" i="13"/>
  <c r="F443" i="13"/>
  <c r="E443" i="13"/>
  <c r="D443" i="13"/>
  <c r="C443" i="13"/>
  <c r="B443" i="13"/>
  <c r="A443" i="13"/>
  <c r="P442" i="13"/>
  <c r="O442" i="13"/>
  <c r="N442" i="13"/>
  <c r="M442" i="13"/>
  <c r="L442" i="13"/>
  <c r="K442" i="13"/>
  <c r="J442" i="13"/>
  <c r="I442" i="13"/>
  <c r="H442" i="13"/>
  <c r="G442" i="13"/>
  <c r="F442" i="13"/>
  <c r="E442" i="13"/>
  <c r="D442" i="13"/>
  <c r="C442" i="13"/>
  <c r="B442" i="13"/>
  <c r="A442" i="13"/>
  <c r="P441" i="13"/>
  <c r="O441" i="13"/>
  <c r="N441" i="13"/>
  <c r="M441" i="13"/>
  <c r="L441" i="13"/>
  <c r="K441" i="13"/>
  <c r="J441" i="13"/>
  <c r="I441" i="13"/>
  <c r="H441" i="13"/>
  <c r="G441" i="13"/>
  <c r="F441" i="13"/>
  <c r="E441" i="13"/>
  <c r="D441" i="13"/>
  <c r="C441" i="13"/>
  <c r="B441" i="13"/>
  <c r="A441" i="13"/>
  <c r="P440" i="13"/>
  <c r="O440" i="13"/>
  <c r="N440" i="13"/>
  <c r="M440" i="13"/>
  <c r="L440" i="13"/>
  <c r="K440" i="13"/>
  <c r="J440" i="13"/>
  <c r="I440" i="13"/>
  <c r="H440" i="13"/>
  <c r="G440" i="13"/>
  <c r="F440" i="13"/>
  <c r="E440" i="13"/>
  <c r="D440" i="13"/>
  <c r="C440" i="13"/>
  <c r="B440" i="13"/>
  <c r="A440" i="13"/>
  <c r="P439" i="13"/>
  <c r="O439" i="13"/>
  <c r="N439" i="13"/>
  <c r="M439" i="13"/>
  <c r="L439" i="13"/>
  <c r="K439" i="13"/>
  <c r="J439" i="13"/>
  <c r="I439" i="13"/>
  <c r="H439" i="13"/>
  <c r="G439" i="13"/>
  <c r="F439" i="13"/>
  <c r="E439" i="13"/>
  <c r="D439" i="13"/>
  <c r="C439" i="13"/>
  <c r="B439" i="13"/>
  <c r="A439" i="13"/>
  <c r="P438" i="13"/>
  <c r="O438" i="13"/>
  <c r="N438" i="13"/>
  <c r="M438" i="13"/>
  <c r="L438" i="13"/>
  <c r="K438" i="13"/>
  <c r="J438" i="13"/>
  <c r="I438" i="13"/>
  <c r="H438" i="13"/>
  <c r="G438" i="13"/>
  <c r="F438" i="13"/>
  <c r="E438" i="13"/>
  <c r="D438" i="13"/>
  <c r="C438" i="13"/>
  <c r="B438" i="13"/>
  <c r="A438" i="13"/>
  <c r="P437" i="13"/>
  <c r="O437" i="13"/>
  <c r="N437" i="13"/>
  <c r="M437" i="13"/>
  <c r="L437" i="13"/>
  <c r="K437" i="13"/>
  <c r="J437" i="13"/>
  <c r="I437" i="13"/>
  <c r="H437" i="13"/>
  <c r="G437" i="13"/>
  <c r="F437" i="13"/>
  <c r="E437" i="13"/>
  <c r="D437" i="13"/>
  <c r="C437" i="13"/>
  <c r="B437" i="13"/>
  <c r="A437" i="13"/>
  <c r="P436" i="13"/>
  <c r="O436" i="13"/>
  <c r="N436" i="13"/>
  <c r="M436" i="13"/>
  <c r="L436" i="13"/>
  <c r="K436" i="13"/>
  <c r="J436" i="13"/>
  <c r="I436" i="13"/>
  <c r="H436" i="13"/>
  <c r="G436" i="13"/>
  <c r="F436" i="13"/>
  <c r="E436" i="13"/>
  <c r="D436" i="13"/>
  <c r="C436" i="13"/>
  <c r="B436" i="13"/>
  <c r="A436" i="13"/>
  <c r="P435" i="13"/>
  <c r="O435" i="13"/>
  <c r="N435" i="13"/>
  <c r="M435" i="13"/>
  <c r="L435" i="13"/>
  <c r="K435" i="13"/>
  <c r="J435" i="13"/>
  <c r="I435" i="13"/>
  <c r="H435" i="13"/>
  <c r="G435" i="13"/>
  <c r="F435" i="13"/>
  <c r="E435" i="13"/>
  <c r="D435" i="13"/>
  <c r="C435" i="13"/>
  <c r="B435" i="13"/>
  <c r="A435" i="13"/>
  <c r="P434" i="13"/>
  <c r="O434" i="13"/>
  <c r="N434" i="13"/>
  <c r="M434" i="13"/>
  <c r="L434" i="13"/>
  <c r="K434" i="13"/>
  <c r="J434" i="13"/>
  <c r="I434" i="13"/>
  <c r="H434" i="13"/>
  <c r="G434" i="13"/>
  <c r="F434" i="13"/>
  <c r="E434" i="13"/>
  <c r="D434" i="13"/>
  <c r="C434" i="13"/>
  <c r="B434" i="13"/>
  <c r="A434" i="13"/>
  <c r="P433" i="13"/>
  <c r="O433" i="13"/>
  <c r="N433" i="13"/>
  <c r="M433" i="13"/>
  <c r="L433" i="13"/>
  <c r="K433" i="13"/>
  <c r="J433" i="13"/>
  <c r="I433" i="13"/>
  <c r="H433" i="13"/>
  <c r="G433" i="13"/>
  <c r="F433" i="13"/>
  <c r="E433" i="13"/>
  <c r="D433" i="13"/>
  <c r="C433" i="13"/>
  <c r="B433" i="13"/>
  <c r="A433" i="13"/>
  <c r="P432" i="13"/>
  <c r="O432" i="13"/>
  <c r="N432" i="13"/>
  <c r="M432" i="13"/>
  <c r="L432" i="13"/>
  <c r="K432" i="13"/>
  <c r="J432" i="13"/>
  <c r="I432" i="13"/>
  <c r="H432" i="13"/>
  <c r="G432" i="13"/>
  <c r="F432" i="13"/>
  <c r="E432" i="13"/>
  <c r="D432" i="13"/>
  <c r="C432" i="13"/>
  <c r="B432" i="13"/>
  <c r="A432" i="13"/>
  <c r="P431" i="13"/>
  <c r="O431" i="13"/>
  <c r="N431" i="13"/>
  <c r="M431" i="13"/>
  <c r="L431" i="13"/>
  <c r="K431" i="13"/>
  <c r="J431" i="13"/>
  <c r="I431" i="13"/>
  <c r="H431" i="13"/>
  <c r="G431" i="13"/>
  <c r="F431" i="13"/>
  <c r="E431" i="13"/>
  <c r="D431" i="13"/>
  <c r="C431" i="13"/>
  <c r="B431" i="13"/>
  <c r="A431" i="13"/>
  <c r="P430" i="13"/>
  <c r="O430" i="13"/>
  <c r="N430" i="13"/>
  <c r="M430" i="13"/>
  <c r="L430" i="13"/>
  <c r="K430" i="13"/>
  <c r="J430" i="13"/>
  <c r="I430" i="13"/>
  <c r="H430" i="13"/>
  <c r="G430" i="13"/>
  <c r="F430" i="13"/>
  <c r="E430" i="13"/>
  <c r="D430" i="13"/>
  <c r="C430" i="13"/>
  <c r="B430" i="13"/>
  <c r="A430" i="13"/>
  <c r="P429" i="13"/>
  <c r="O429" i="13"/>
  <c r="N429" i="13"/>
  <c r="M429" i="13"/>
  <c r="L429" i="13"/>
  <c r="K429" i="13"/>
  <c r="J429" i="13"/>
  <c r="I429" i="13"/>
  <c r="H429" i="13"/>
  <c r="G429" i="13"/>
  <c r="F429" i="13"/>
  <c r="E429" i="13"/>
  <c r="D429" i="13"/>
  <c r="C429" i="13"/>
  <c r="B429" i="13"/>
  <c r="A429" i="13"/>
  <c r="P428" i="13"/>
  <c r="O428" i="13"/>
  <c r="N428" i="13"/>
  <c r="M428" i="13"/>
  <c r="L428" i="13"/>
  <c r="K428" i="13"/>
  <c r="J428" i="13"/>
  <c r="I428" i="13"/>
  <c r="H428" i="13"/>
  <c r="G428" i="13"/>
  <c r="F428" i="13"/>
  <c r="E428" i="13"/>
  <c r="D428" i="13"/>
  <c r="C428" i="13"/>
  <c r="B428" i="13"/>
  <c r="A428" i="13"/>
  <c r="P427" i="13"/>
  <c r="O427" i="13"/>
  <c r="N427" i="13"/>
  <c r="M427" i="13"/>
  <c r="L427" i="13"/>
  <c r="K427" i="13"/>
  <c r="J427" i="13"/>
  <c r="I427" i="13"/>
  <c r="H427" i="13"/>
  <c r="G427" i="13"/>
  <c r="F427" i="13"/>
  <c r="E427" i="13"/>
  <c r="D427" i="13"/>
  <c r="C427" i="13"/>
  <c r="B427" i="13"/>
  <c r="A427" i="13"/>
  <c r="P426" i="13"/>
  <c r="O426" i="13"/>
  <c r="N426" i="13"/>
  <c r="M426" i="13"/>
  <c r="L426" i="13"/>
  <c r="K426" i="13"/>
  <c r="J426" i="13"/>
  <c r="I426" i="13"/>
  <c r="H426" i="13"/>
  <c r="G426" i="13"/>
  <c r="F426" i="13"/>
  <c r="E426" i="13"/>
  <c r="D426" i="13"/>
  <c r="C426" i="13"/>
  <c r="B426" i="13"/>
  <c r="A426" i="13"/>
  <c r="P425" i="13"/>
  <c r="O425" i="13"/>
  <c r="N425" i="13"/>
  <c r="M425" i="13"/>
  <c r="L425" i="13"/>
  <c r="K425" i="13"/>
  <c r="J425" i="13"/>
  <c r="I425" i="13"/>
  <c r="H425" i="13"/>
  <c r="G425" i="13"/>
  <c r="F425" i="13"/>
  <c r="E425" i="13"/>
  <c r="D425" i="13"/>
  <c r="C425" i="13"/>
  <c r="B425" i="13"/>
  <c r="A425" i="13"/>
  <c r="P424" i="13"/>
  <c r="O424" i="13"/>
  <c r="N424" i="13"/>
  <c r="M424" i="13"/>
  <c r="L424" i="13"/>
  <c r="K424" i="13"/>
  <c r="J424" i="13"/>
  <c r="I424" i="13"/>
  <c r="H424" i="13"/>
  <c r="G424" i="13"/>
  <c r="F424" i="13"/>
  <c r="E424" i="13"/>
  <c r="D424" i="13"/>
  <c r="C424" i="13"/>
  <c r="B424" i="13"/>
  <c r="A424" i="13"/>
  <c r="P423" i="13"/>
  <c r="O423" i="13"/>
  <c r="N423" i="13"/>
  <c r="M423" i="13"/>
  <c r="L423" i="13"/>
  <c r="K423" i="13"/>
  <c r="J423" i="13"/>
  <c r="I423" i="13"/>
  <c r="H423" i="13"/>
  <c r="G423" i="13"/>
  <c r="F423" i="13"/>
  <c r="E423" i="13"/>
  <c r="D423" i="13"/>
  <c r="C423" i="13"/>
  <c r="B423" i="13"/>
  <c r="A423" i="13"/>
  <c r="P422" i="13"/>
  <c r="O422" i="13"/>
  <c r="N422" i="13"/>
  <c r="M422" i="13"/>
  <c r="L422" i="13"/>
  <c r="K422" i="13"/>
  <c r="J422" i="13"/>
  <c r="I422" i="13"/>
  <c r="H422" i="13"/>
  <c r="G422" i="13"/>
  <c r="F422" i="13"/>
  <c r="E422" i="13"/>
  <c r="D422" i="13"/>
  <c r="C422" i="13"/>
  <c r="B422" i="13"/>
  <c r="A422" i="13"/>
  <c r="P421" i="13"/>
  <c r="O421" i="13"/>
  <c r="N421" i="13"/>
  <c r="M421" i="13"/>
  <c r="L421" i="13"/>
  <c r="K421" i="13"/>
  <c r="J421" i="13"/>
  <c r="I421" i="13"/>
  <c r="H421" i="13"/>
  <c r="G421" i="13"/>
  <c r="F421" i="13"/>
  <c r="E421" i="13"/>
  <c r="D421" i="13"/>
  <c r="C421" i="13"/>
  <c r="B421" i="13"/>
  <c r="A421" i="13"/>
  <c r="P420" i="13"/>
  <c r="O420" i="13"/>
  <c r="N420" i="13"/>
  <c r="M420" i="13"/>
  <c r="L420" i="13"/>
  <c r="K420" i="13"/>
  <c r="J420" i="13"/>
  <c r="I420" i="13"/>
  <c r="H420" i="13"/>
  <c r="G420" i="13"/>
  <c r="F420" i="13"/>
  <c r="E420" i="13"/>
  <c r="D420" i="13"/>
  <c r="C420" i="13"/>
  <c r="B420" i="13"/>
  <c r="A420" i="13"/>
  <c r="P419" i="13"/>
  <c r="O419" i="13"/>
  <c r="N419" i="13"/>
  <c r="M419" i="13"/>
  <c r="L419" i="13"/>
  <c r="K419" i="13"/>
  <c r="J419" i="13"/>
  <c r="I419" i="13"/>
  <c r="H419" i="13"/>
  <c r="G419" i="13"/>
  <c r="F419" i="13"/>
  <c r="E419" i="13"/>
  <c r="D419" i="13"/>
  <c r="C419" i="13"/>
  <c r="B419" i="13"/>
  <c r="A419" i="13"/>
  <c r="P418" i="13"/>
  <c r="O418" i="13"/>
  <c r="N418" i="13"/>
  <c r="M418" i="13"/>
  <c r="L418" i="13"/>
  <c r="K418" i="13"/>
  <c r="J418" i="13"/>
  <c r="I418" i="13"/>
  <c r="H418" i="13"/>
  <c r="G418" i="13"/>
  <c r="F418" i="13"/>
  <c r="E418" i="13"/>
  <c r="D418" i="13"/>
  <c r="C418" i="13"/>
  <c r="B418" i="13"/>
  <c r="A418" i="13"/>
  <c r="P417" i="13"/>
  <c r="O417" i="13"/>
  <c r="N417" i="13"/>
  <c r="M417" i="13"/>
  <c r="L417" i="13"/>
  <c r="K417" i="13"/>
  <c r="J417" i="13"/>
  <c r="I417" i="13"/>
  <c r="H417" i="13"/>
  <c r="G417" i="13"/>
  <c r="F417" i="13"/>
  <c r="E417" i="13"/>
  <c r="D417" i="13"/>
  <c r="C417" i="13"/>
  <c r="B417" i="13"/>
  <c r="A417" i="13"/>
  <c r="P416" i="13"/>
  <c r="O416" i="13"/>
  <c r="N416" i="13"/>
  <c r="M416" i="13"/>
  <c r="L416" i="13"/>
  <c r="K416" i="13"/>
  <c r="J416" i="13"/>
  <c r="I416" i="13"/>
  <c r="H416" i="13"/>
  <c r="G416" i="13"/>
  <c r="F416" i="13"/>
  <c r="E416" i="13"/>
  <c r="D416" i="13"/>
  <c r="C416" i="13"/>
  <c r="B416" i="13"/>
  <c r="A416" i="13"/>
  <c r="P415" i="13"/>
  <c r="O415" i="13"/>
  <c r="N415" i="13"/>
  <c r="M415" i="13"/>
  <c r="L415" i="13"/>
  <c r="K415" i="13"/>
  <c r="J415" i="13"/>
  <c r="I415" i="13"/>
  <c r="H415" i="13"/>
  <c r="G415" i="13"/>
  <c r="F415" i="13"/>
  <c r="E415" i="13"/>
  <c r="D415" i="13"/>
  <c r="C415" i="13"/>
  <c r="B415" i="13"/>
  <c r="A415" i="13"/>
  <c r="P414" i="13"/>
  <c r="O414" i="13"/>
  <c r="N414" i="13"/>
  <c r="M414" i="13"/>
  <c r="L414" i="13"/>
  <c r="K414" i="13"/>
  <c r="J414" i="13"/>
  <c r="I414" i="13"/>
  <c r="H414" i="13"/>
  <c r="G414" i="13"/>
  <c r="F414" i="13"/>
  <c r="E414" i="13"/>
  <c r="D414" i="13"/>
  <c r="C414" i="13"/>
  <c r="B414" i="13"/>
  <c r="A414" i="13"/>
  <c r="P413" i="13"/>
  <c r="O413" i="13"/>
  <c r="N413" i="13"/>
  <c r="M413" i="13"/>
  <c r="L413" i="13"/>
  <c r="K413" i="13"/>
  <c r="J413" i="13"/>
  <c r="I413" i="13"/>
  <c r="H413" i="13"/>
  <c r="G413" i="13"/>
  <c r="F413" i="13"/>
  <c r="E413" i="13"/>
  <c r="D413" i="13"/>
  <c r="C413" i="13"/>
  <c r="B413" i="13"/>
  <c r="A413" i="13"/>
  <c r="P412" i="13"/>
  <c r="O412" i="13"/>
  <c r="N412" i="13"/>
  <c r="M412" i="13"/>
  <c r="L412" i="13"/>
  <c r="K412" i="13"/>
  <c r="J412" i="13"/>
  <c r="I412" i="13"/>
  <c r="H412" i="13"/>
  <c r="G412" i="13"/>
  <c r="F412" i="13"/>
  <c r="E412" i="13"/>
  <c r="D412" i="13"/>
  <c r="C412" i="13"/>
  <c r="B412" i="13"/>
  <c r="A412" i="13"/>
  <c r="P411" i="13"/>
  <c r="O411" i="13"/>
  <c r="N411" i="13"/>
  <c r="M411" i="13"/>
  <c r="L411" i="13"/>
  <c r="K411" i="13"/>
  <c r="J411" i="13"/>
  <c r="I411" i="13"/>
  <c r="H411" i="13"/>
  <c r="G411" i="13"/>
  <c r="F411" i="13"/>
  <c r="E411" i="13"/>
  <c r="D411" i="13"/>
  <c r="C411" i="13"/>
  <c r="B411" i="13"/>
  <c r="A411" i="13"/>
  <c r="P410" i="13"/>
  <c r="O410" i="13"/>
  <c r="N410" i="13"/>
  <c r="M410" i="13"/>
  <c r="L410" i="13"/>
  <c r="K410" i="13"/>
  <c r="J410" i="13"/>
  <c r="I410" i="13"/>
  <c r="H410" i="13"/>
  <c r="G410" i="13"/>
  <c r="F410" i="13"/>
  <c r="E410" i="13"/>
  <c r="D410" i="13"/>
  <c r="C410" i="13"/>
  <c r="B410" i="13"/>
  <c r="A410" i="13"/>
  <c r="P409" i="13"/>
  <c r="O409" i="13"/>
  <c r="N409" i="13"/>
  <c r="M409" i="13"/>
  <c r="L409" i="13"/>
  <c r="K409" i="13"/>
  <c r="J409" i="13"/>
  <c r="I409" i="13"/>
  <c r="H409" i="13"/>
  <c r="G409" i="13"/>
  <c r="F409" i="13"/>
  <c r="E409" i="13"/>
  <c r="D409" i="13"/>
  <c r="C409" i="13"/>
  <c r="B409" i="13"/>
  <c r="A409" i="13"/>
  <c r="P408" i="13"/>
  <c r="O408" i="13"/>
  <c r="N408" i="13"/>
  <c r="M408" i="13"/>
  <c r="L408" i="13"/>
  <c r="K408" i="13"/>
  <c r="J408" i="13"/>
  <c r="I408" i="13"/>
  <c r="H408" i="13"/>
  <c r="G408" i="13"/>
  <c r="F408" i="13"/>
  <c r="E408" i="13"/>
  <c r="D408" i="13"/>
  <c r="C408" i="13"/>
  <c r="B408" i="13"/>
  <c r="A408" i="13"/>
  <c r="P407" i="13"/>
  <c r="O407" i="13"/>
  <c r="N407" i="13"/>
  <c r="M407" i="13"/>
  <c r="L407" i="13"/>
  <c r="K407" i="13"/>
  <c r="J407" i="13"/>
  <c r="I407" i="13"/>
  <c r="H407" i="13"/>
  <c r="G407" i="13"/>
  <c r="F407" i="13"/>
  <c r="E407" i="13"/>
  <c r="D407" i="13"/>
  <c r="C407" i="13"/>
  <c r="B407" i="13"/>
  <c r="A407" i="13"/>
  <c r="P406" i="13"/>
  <c r="O406" i="13"/>
  <c r="N406" i="13"/>
  <c r="M406" i="13"/>
  <c r="L406" i="13"/>
  <c r="K406" i="13"/>
  <c r="J406" i="13"/>
  <c r="I406" i="13"/>
  <c r="H406" i="13"/>
  <c r="G406" i="13"/>
  <c r="F406" i="13"/>
  <c r="E406" i="13"/>
  <c r="D406" i="13"/>
  <c r="C406" i="13"/>
  <c r="B406" i="13"/>
  <c r="A406" i="13"/>
  <c r="P405" i="13"/>
  <c r="O405" i="13"/>
  <c r="N405" i="13"/>
  <c r="M405" i="13"/>
  <c r="L405" i="13"/>
  <c r="K405" i="13"/>
  <c r="J405" i="13"/>
  <c r="I405" i="13"/>
  <c r="H405" i="13"/>
  <c r="G405" i="13"/>
  <c r="F405" i="13"/>
  <c r="E405" i="13"/>
  <c r="D405" i="13"/>
  <c r="C405" i="13"/>
  <c r="B405" i="13"/>
  <c r="A405" i="13"/>
  <c r="P404" i="13"/>
  <c r="O404" i="13"/>
  <c r="N404" i="13"/>
  <c r="M404" i="13"/>
  <c r="L404" i="13"/>
  <c r="K404" i="13"/>
  <c r="J404" i="13"/>
  <c r="I404" i="13"/>
  <c r="H404" i="13"/>
  <c r="G404" i="13"/>
  <c r="F404" i="13"/>
  <c r="E404" i="13"/>
  <c r="D404" i="13"/>
  <c r="C404" i="13"/>
  <c r="B404" i="13"/>
  <c r="A404" i="13"/>
  <c r="P403" i="13"/>
  <c r="O403" i="13"/>
  <c r="N403" i="13"/>
  <c r="M403" i="13"/>
  <c r="L403" i="13"/>
  <c r="K403" i="13"/>
  <c r="J403" i="13"/>
  <c r="I403" i="13"/>
  <c r="H403" i="13"/>
  <c r="G403" i="13"/>
  <c r="F403" i="13"/>
  <c r="E403" i="13"/>
  <c r="D403" i="13"/>
  <c r="C403" i="13"/>
  <c r="B403" i="13"/>
  <c r="A403" i="13"/>
  <c r="P402" i="13"/>
  <c r="O402" i="13"/>
  <c r="N402" i="13"/>
  <c r="M402" i="13"/>
  <c r="L402" i="13"/>
  <c r="K402" i="13"/>
  <c r="J402" i="13"/>
  <c r="I402" i="13"/>
  <c r="H402" i="13"/>
  <c r="G402" i="13"/>
  <c r="F402" i="13"/>
  <c r="E402" i="13"/>
  <c r="D402" i="13"/>
  <c r="C402" i="13"/>
  <c r="B402" i="13"/>
  <c r="A402" i="13"/>
  <c r="P401" i="13"/>
  <c r="O401" i="13"/>
  <c r="N401" i="13"/>
  <c r="M401" i="13"/>
  <c r="L401" i="13"/>
  <c r="K401" i="13"/>
  <c r="J401" i="13"/>
  <c r="I401" i="13"/>
  <c r="H401" i="13"/>
  <c r="G401" i="13"/>
  <c r="F401" i="13"/>
  <c r="E401" i="13"/>
  <c r="D401" i="13"/>
  <c r="C401" i="13"/>
  <c r="B401" i="13"/>
  <c r="A401" i="13"/>
  <c r="P400" i="13"/>
  <c r="O400" i="13"/>
  <c r="N400" i="13"/>
  <c r="M400" i="13"/>
  <c r="L400" i="13"/>
  <c r="K400" i="13"/>
  <c r="J400" i="13"/>
  <c r="I400" i="13"/>
  <c r="H400" i="13"/>
  <c r="G400" i="13"/>
  <c r="F400" i="13"/>
  <c r="E400" i="13"/>
  <c r="D400" i="13"/>
  <c r="C400" i="13"/>
  <c r="B400" i="13"/>
  <c r="A400" i="13"/>
  <c r="P399" i="13"/>
  <c r="O399" i="13"/>
  <c r="N399" i="13"/>
  <c r="M399" i="13"/>
  <c r="L399" i="13"/>
  <c r="K399" i="13"/>
  <c r="J399" i="13"/>
  <c r="I399" i="13"/>
  <c r="H399" i="13"/>
  <c r="G399" i="13"/>
  <c r="F399" i="13"/>
  <c r="E399" i="13"/>
  <c r="D399" i="13"/>
  <c r="C399" i="13"/>
  <c r="B399" i="13"/>
  <c r="A399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C398" i="13"/>
  <c r="B398" i="13"/>
  <c r="A398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C397" i="13"/>
  <c r="B397" i="13"/>
  <c r="A397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C396" i="13"/>
  <c r="B396" i="13"/>
  <c r="A396" i="13"/>
  <c r="P395" i="13"/>
  <c r="O395" i="13"/>
  <c r="N395" i="13"/>
  <c r="M395" i="13"/>
  <c r="L395" i="13"/>
  <c r="K395" i="13"/>
  <c r="J395" i="13"/>
  <c r="I395" i="13"/>
  <c r="H395" i="13"/>
  <c r="G395" i="13"/>
  <c r="F395" i="13"/>
  <c r="E395" i="13"/>
  <c r="D395" i="13"/>
  <c r="C395" i="13"/>
  <c r="B395" i="13"/>
  <c r="A395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394" i="13"/>
  <c r="P393" i="13"/>
  <c r="O393" i="13"/>
  <c r="N393" i="13"/>
  <c r="M393" i="13"/>
  <c r="L393" i="13"/>
  <c r="K393" i="13"/>
  <c r="J393" i="13"/>
  <c r="I393" i="13"/>
  <c r="H393" i="13"/>
  <c r="G393" i="13"/>
  <c r="F393" i="13"/>
  <c r="E393" i="13"/>
  <c r="D393" i="13"/>
  <c r="C393" i="13"/>
  <c r="B393" i="13"/>
  <c r="A393" i="13"/>
  <c r="P392" i="13"/>
  <c r="O392" i="13"/>
  <c r="N392" i="13"/>
  <c r="M392" i="13"/>
  <c r="L392" i="13"/>
  <c r="K392" i="13"/>
  <c r="J392" i="13"/>
  <c r="I392" i="13"/>
  <c r="H392" i="13"/>
  <c r="G392" i="13"/>
  <c r="F392" i="13"/>
  <c r="E392" i="13"/>
  <c r="D392" i="13"/>
  <c r="C392" i="13"/>
  <c r="B392" i="13"/>
  <c r="A392" i="13"/>
  <c r="P391" i="13"/>
  <c r="O391" i="13"/>
  <c r="N391" i="13"/>
  <c r="M391" i="13"/>
  <c r="L391" i="13"/>
  <c r="K391" i="13"/>
  <c r="J391" i="13"/>
  <c r="I391" i="13"/>
  <c r="H391" i="13"/>
  <c r="G391" i="13"/>
  <c r="F391" i="13"/>
  <c r="E391" i="13"/>
  <c r="D391" i="13"/>
  <c r="C391" i="13"/>
  <c r="B391" i="13"/>
  <c r="A391" i="13"/>
  <c r="P390" i="13"/>
  <c r="O390" i="13"/>
  <c r="N390" i="13"/>
  <c r="M390" i="13"/>
  <c r="L390" i="13"/>
  <c r="K390" i="13"/>
  <c r="J390" i="13"/>
  <c r="I390" i="13"/>
  <c r="H390" i="13"/>
  <c r="G390" i="13"/>
  <c r="F390" i="13"/>
  <c r="E390" i="13"/>
  <c r="D390" i="13"/>
  <c r="C390" i="13"/>
  <c r="B390" i="13"/>
  <c r="A390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B389" i="13"/>
  <c r="A389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C388" i="13"/>
  <c r="B388" i="13"/>
  <c r="A388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C387" i="13"/>
  <c r="B387" i="13"/>
  <c r="A387" i="13"/>
  <c r="P386" i="13"/>
  <c r="O386" i="13"/>
  <c r="N386" i="13"/>
  <c r="M386" i="13"/>
  <c r="L386" i="13"/>
  <c r="K386" i="13"/>
  <c r="J386" i="13"/>
  <c r="I386" i="13"/>
  <c r="H386" i="13"/>
  <c r="G386" i="13"/>
  <c r="F386" i="13"/>
  <c r="E386" i="13"/>
  <c r="D386" i="13"/>
  <c r="C386" i="13"/>
  <c r="B386" i="13"/>
  <c r="A386" i="13"/>
  <c r="P385" i="13"/>
  <c r="O385" i="13"/>
  <c r="N385" i="13"/>
  <c r="M385" i="13"/>
  <c r="L385" i="13"/>
  <c r="K385" i="13"/>
  <c r="J385" i="13"/>
  <c r="I385" i="13"/>
  <c r="H385" i="13"/>
  <c r="G385" i="13"/>
  <c r="F385" i="13"/>
  <c r="E385" i="13"/>
  <c r="D385" i="13"/>
  <c r="C385" i="13"/>
  <c r="B385" i="13"/>
  <c r="A385" i="13"/>
  <c r="P384" i="13"/>
  <c r="O384" i="13"/>
  <c r="N384" i="13"/>
  <c r="M384" i="13"/>
  <c r="L384" i="13"/>
  <c r="K384" i="13"/>
  <c r="J384" i="13"/>
  <c r="I384" i="13"/>
  <c r="H384" i="13"/>
  <c r="G384" i="13"/>
  <c r="F384" i="13"/>
  <c r="E384" i="13"/>
  <c r="D384" i="13"/>
  <c r="C384" i="13"/>
  <c r="B384" i="13"/>
  <c r="A384" i="13"/>
  <c r="P383" i="13"/>
  <c r="O383" i="13"/>
  <c r="N383" i="13"/>
  <c r="M383" i="13"/>
  <c r="L383" i="13"/>
  <c r="K383" i="13"/>
  <c r="J383" i="13"/>
  <c r="I383" i="13"/>
  <c r="H383" i="13"/>
  <c r="G383" i="13"/>
  <c r="F383" i="13"/>
  <c r="E383" i="13"/>
  <c r="D383" i="13"/>
  <c r="C383" i="13"/>
  <c r="B383" i="13"/>
  <c r="A383" i="13"/>
  <c r="P382" i="13"/>
  <c r="O382" i="13"/>
  <c r="N382" i="13"/>
  <c r="M382" i="13"/>
  <c r="L382" i="13"/>
  <c r="K382" i="13"/>
  <c r="J382" i="13"/>
  <c r="I382" i="13"/>
  <c r="H382" i="13"/>
  <c r="G382" i="13"/>
  <c r="F382" i="13"/>
  <c r="E382" i="13"/>
  <c r="D382" i="13"/>
  <c r="C382" i="13"/>
  <c r="B382" i="13"/>
  <c r="A382" i="13"/>
  <c r="P381" i="13"/>
  <c r="O381" i="13"/>
  <c r="N381" i="13"/>
  <c r="M381" i="13"/>
  <c r="L381" i="13"/>
  <c r="K381" i="13"/>
  <c r="J381" i="13"/>
  <c r="I381" i="13"/>
  <c r="H381" i="13"/>
  <c r="G381" i="13"/>
  <c r="F381" i="13"/>
  <c r="E381" i="13"/>
  <c r="D381" i="13"/>
  <c r="C381" i="13"/>
  <c r="B381" i="13"/>
  <c r="A381" i="13"/>
  <c r="P380" i="13"/>
  <c r="O380" i="13"/>
  <c r="N380" i="13"/>
  <c r="M380" i="13"/>
  <c r="L380" i="13"/>
  <c r="K380" i="13"/>
  <c r="J380" i="13"/>
  <c r="I380" i="13"/>
  <c r="H380" i="13"/>
  <c r="G380" i="13"/>
  <c r="F380" i="13"/>
  <c r="E380" i="13"/>
  <c r="D380" i="13"/>
  <c r="C380" i="13"/>
  <c r="B380" i="13"/>
  <c r="A380" i="13"/>
  <c r="P379" i="13"/>
  <c r="O379" i="13"/>
  <c r="N379" i="13"/>
  <c r="M379" i="13"/>
  <c r="L379" i="13"/>
  <c r="K379" i="13"/>
  <c r="J379" i="13"/>
  <c r="I379" i="13"/>
  <c r="H379" i="13"/>
  <c r="G379" i="13"/>
  <c r="F379" i="13"/>
  <c r="E379" i="13"/>
  <c r="D379" i="13"/>
  <c r="C379" i="13"/>
  <c r="B379" i="13"/>
  <c r="A379" i="13"/>
  <c r="P378" i="13"/>
  <c r="O378" i="13"/>
  <c r="N378" i="13"/>
  <c r="M378" i="13"/>
  <c r="L378" i="13"/>
  <c r="K378" i="13"/>
  <c r="J378" i="13"/>
  <c r="I378" i="13"/>
  <c r="H378" i="13"/>
  <c r="G378" i="13"/>
  <c r="F378" i="13"/>
  <c r="E378" i="13"/>
  <c r="D378" i="13"/>
  <c r="C378" i="13"/>
  <c r="B378" i="13"/>
  <c r="A378" i="13"/>
  <c r="P377" i="13"/>
  <c r="O377" i="13"/>
  <c r="N377" i="13"/>
  <c r="M377" i="13"/>
  <c r="L377" i="13"/>
  <c r="K377" i="13"/>
  <c r="J377" i="13"/>
  <c r="I377" i="13"/>
  <c r="H377" i="13"/>
  <c r="G377" i="13"/>
  <c r="F377" i="13"/>
  <c r="E377" i="13"/>
  <c r="D377" i="13"/>
  <c r="C377" i="13"/>
  <c r="B377" i="13"/>
  <c r="A377" i="13"/>
  <c r="P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A376" i="13"/>
  <c r="P375" i="13"/>
  <c r="O375" i="13"/>
  <c r="N375" i="13"/>
  <c r="M375" i="13"/>
  <c r="L375" i="13"/>
  <c r="K375" i="13"/>
  <c r="J375" i="13"/>
  <c r="I375" i="13"/>
  <c r="H375" i="13"/>
  <c r="G375" i="13"/>
  <c r="F375" i="13"/>
  <c r="E375" i="13"/>
  <c r="D375" i="13"/>
  <c r="C375" i="13"/>
  <c r="B375" i="13"/>
  <c r="A375" i="13"/>
  <c r="P374" i="13"/>
  <c r="O374" i="13"/>
  <c r="N374" i="13"/>
  <c r="M374" i="13"/>
  <c r="L374" i="13"/>
  <c r="K374" i="13"/>
  <c r="J374" i="13"/>
  <c r="I374" i="13"/>
  <c r="H374" i="13"/>
  <c r="G374" i="13"/>
  <c r="F374" i="13"/>
  <c r="E374" i="13"/>
  <c r="D374" i="13"/>
  <c r="C374" i="13"/>
  <c r="B374" i="13"/>
  <c r="A374" i="13"/>
  <c r="P373" i="13"/>
  <c r="O373" i="13"/>
  <c r="N373" i="13"/>
  <c r="M373" i="13"/>
  <c r="L373" i="13"/>
  <c r="K373" i="13"/>
  <c r="J373" i="13"/>
  <c r="I373" i="13"/>
  <c r="H373" i="13"/>
  <c r="G373" i="13"/>
  <c r="F373" i="13"/>
  <c r="E373" i="13"/>
  <c r="D373" i="13"/>
  <c r="C373" i="13"/>
  <c r="B373" i="13"/>
  <c r="A373" i="13"/>
  <c r="P372" i="13"/>
  <c r="O372" i="13"/>
  <c r="N372" i="13"/>
  <c r="M372" i="13"/>
  <c r="L372" i="13"/>
  <c r="K372" i="13"/>
  <c r="J372" i="13"/>
  <c r="I372" i="13"/>
  <c r="H372" i="13"/>
  <c r="G372" i="13"/>
  <c r="F372" i="13"/>
  <c r="E372" i="13"/>
  <c r="D372" i="13"/>
  <c r="C372" i="13"/>
  <c r="B372" i="13"/>
  <c r="A372" i="13"/>
  <c r="P371" i="13"/>
  <c r="O371" i="13"/>
  <c r="N371" i="13"/>
  <c r="M371" i="13"/>
  <c r="L371" i="13"/>
  <c r="K371" i="13"/>
  <c r="J371" i="13"/>
  <c r="I371" i="13"/>
  <c r="H371" i="13"/>
  <c r="G371" i="13"/>
  <c r="F371" i="13"/>
  <c r="E371" i="13"/>
  <c r="D371" i="13"/>
  <c r="C371" i="13"/>
  <c r="B371" i="13"/>
  <c r="A371" i="13"/>
  <c r="P370" i="13"/>
  <c r="O370" i="13"/>
  <c r="N370" i="13"/>
  <c r="M370" i="13"/>
  <c r="L370" i="13"/>
  <c r="K370" i="13"/>
  <c r="J370" i="13"/>
  <c r="I370" i="13"/>
  <c r="H370" i="13"/>
  <c r="G370" i="13"/>
  <c r="F370" i="13"/>
  <c r="E370" i="13"/>
  <c r="D370" i="13"/>
  <c r="C370" i="13"/>
  <c r="B370" i="13"/>
  <c r="A370" i="13"/>
  <c r="P369" i="13"/>
  <c r="O369" i="13"/>
  <c r="N369" i="13"/>
  <c r="M369" i="13"/>
  <c r="L369" i="13"/>
  <c r="K369" i="13"/>
  <c r="J369" i="13"/>
  <c r="I369" i="13"/>
  <c r="H369" i="13"/>
  <c r="G369" i="13"/>
  <c r="F369" i="13"/>
  <c r="E369" i="13"/>
  <c r="D369" i="13"/>
  <c r="C369" i="13"/>
  <c r="B369" i="13"/>
  <c r="A369" i="13"/>
  <c r="P368" i="13"/>
  <c r="O368" i="13"/>
  <c r="N368" i="13"/>
  <c r="M368" i="13"/>
  <c r="L368" i="13"/>
  <c r="K368" i="13"/>
  <c r="J368" i="13"/>
  <c r="I368" i="13"/>
  <c r="H368" i="13"/>
  <c r="G368" i="13"/>
  <c r="F368" i="13"/>
  <c r="E368" i="13"/>
  <c r="D368" i="13"/>
  <c r="C368" i="13"/>
  <c r="B368" i="13"/>
  <c r="A368" i="13"/>
  <c r="P367" i="13"/>
  <c r="O367" i="13"/>
  <c r="N367" i="13"/>
  <c r="M367" i="13"/>
  <c r="L367" i="13"/>
  <c r="K367" i="13"/>
  <c r="J367" i="13"/>
  <c r="I367" i="13"/>
  <c r="H367" i="13"/>
  <c r="G367" i="13"/>
  <c r="F367" i="13"/>
  <c r="E367" i="13"/>
  <c r="D367" i="13"/>
  <c r="C367" i="13"/>
  <c r="B367" i="13"/>
  <c r="A367" i="13"/>
  <c r="P366" i="13"/>
  <c r="O366" i="13"/>
  <c r="N366" i="13"/>
  <c r="M366" i="13"/>
  <c r="L366" i="13"/>
  <c r="K366" i="13"/>
  <c r="J366" i="13"/>
  <c r="I366" i="13"/>
  <c r="H366" i="13"/>
  <c r="G366" i="13"/>
  <c r="F366" i="13"/>
  <c r="E366" i="13"/>
  <c r="D366" i="13"/>
  <c r="C366" i="13"/>
  <c r="B366" i="13"/>
  <c r="A366" i="13"/>
  <c r="P365" i="13"/>
  <c r="O365" i="13"/>
  <c r="N365" i="13"/>
  <c r="M365" i="13"/>
  <c r="L365" i="13"/>
  <c r="K365" i="13"/>
  <c r="J365" i="13"/>
  <c r="I365" i="13"/>
  <c r="H365" i="13"/>
  <c r="G365" i="13"/>
  <c r="F365" i="13"/>
  <c r="E365" i="13"/>
  <c r="D365" i="13"/>
  <c r="C365" i="13"/>
  <c r="B365" i="13"/>
  <c r="A365" i="13"/>
  <c r="P364" i="13"/>
  <c r="O364" i="13"/>
  <c r="N364" i="13"/>
  <c r="M364" i="13"/>
  <c r="L364" i="13"/>
  <c r="K364" i="13"/>
  <c r="J364" i="13"/>
  <c r="I364" i="13"/>
  <c r="H364" i="13"/>
  <c r="G364" i="13"/>
  <c r="F364" i="13"/>
  <c r="E364" i="13"/>
  <c r="D364" i="13"/>
  <c r="C364" i="13"/>
  <c r="B364" i="13"/>
  <c r="A364" i="13"/>
  <c r="P363" i="13"/>
  <c r="O363" i="13"/>
  <c r="N363" i="13"/>
  <c r="M363" i="13"/>
  <c r="L363" i="13"/>
  <c r="K363" i="13"/>
  <c r="J363" i="13"/>
  <c r="I363" i="13"/>
  <c r="H363" i="13"/>
  <c r="G363" i="13"/>
  <c r="F363" i="13"/>
  <c r="E363" i="13"/>
  <c r="D363" i="13"/>
  <c r="C363" i="13"/>
  <c r="B363" i="13"/>
  <c r="A363" i="13"/>
  <c r="P362" i="13"/>
  <c r="O362" i="13"/>
  <c r="N362" i="13"/>
  <c r="M362" i="13"/>
  <c r="L362" i="13"/>
  <c r="K362" i="13"/>
  <c r="J362" i="13"/>
  <c r="I362" i="13"/>
  <c r="H362" i="13"/>
  <c r="G362" i="13"/>
  <c r="F362" i="13"/>
  <c r="E362" i="13"/>
  <c r="D362" i="13"/>
  <c r="C362" i="13"/>
  <c r="B362" i="13"/>
  <c r="A362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361" i="13"/>
  <c r="P360" i="13"/>
  <c r="O360" i="13"/>
  <c r="N360" i="13"/>
  <c r="M360" i="13"/>
  <c r="L360" i="13"/>
  <c r="K360" i="13"/>
  <c r="J360" i="13"/>
  <c r="I360" i="13"/>
  <c r="H360" i="13"/>
  <c r="G360" i="13"/>
  <c r="F360" i="13"/>
  <c r="E360" i="13"/>
  <c r="D360" i="13"/>
  <c r="C360" i="13"/>
  <c r="B360" i="13"/>
  <c r="A360" i="13"/>
  <c r="P359" i="13"/>
  <c r="O359" i="13"/>
  <c r="N359" i="13"/>
  <c r="M359" i="13"/>
  <c r="L359" i="13"/>
  <c r="K359" i="13"/>
  <c r="J359" i="13"/>
  <c r="I359" i="13"/>
  <c r="H359" i="13"/>
  <c r="G359" i="13"/>
  <c r="F359" i="13"/>
  <c r="E359" i="13"/>
  <c r="D359" i="13"/>
  <c r="C359" i="13"/>
  <c r="B359" i="13"/>
  <c r="A359" i="13"/>
  <c r="P358" i="13"/>
  <c r="O358" i="13"/>
  <c r="N358" i="13"/>
  <c r="M358" i="13"/>
  <c r="L358" i="13"/>
  <c r="K358" i="13"/>
  <c r="J358" i="13"/>
  <c r="I358" i="13"/>
  <c r="H358" i="13"/>
  <c r="G358" i="13"/>
  <c r="F358" i="13"/>
  <c r="E358" i="13"/>
  <c r="D358" i="13"/>
  <c r="C358" i="13"/>
  <c r="B358" i="13"/>
  <c r="A358" i="13"/>
  <c r="P357" i="13"/>
  <c r="O357" i="13"/>
  <c r="N357" i="13"/>
  <c r="M357" i="13"/>
  <c r="L357" i="13"/>
  <c r="K357" i="13"/>
  <c r="J357" i="13"/>
  <c r="I357" i="13"/>
  <c r="H357" i="13"/>
  <c r="G357" i="13"/>
  <c r="F357" i="13"/>
  <c r="E357" i="13"/>
  <c r="D357" i="13"/>
  <c r="C357" i="13"/>
  <c r="B357" i="13"/>
  <c r="A357" i="13"/>
  <c r="P356" i="13"/>
  <c r="O356" i="13"/>
  <c r="N356" i="13"/>
  <c r="M356" i="13"/>
  <c r="L356" i="13"/>
  <c r="K356" i="13"/>
  <c r="J356" i="13"/>
  <c r="I356" i="13"/>
  <c r="H356" i="13"/>
  <c r="G356" i="13"/>
  <c r="F356" i="13"/>
  <c r="E356" i="13"/>
  <c r="D356" i="13"/>
  <c r="C356" i="13"/>
  <c r="B356" i="13"/>
  <c r="A356" i="13"/>
  <c r="P355" i="13"/>
  <c r="O355" i="13"/>
  <c r="N355" i="13"/>
  <c r="M355" i="13"/>
  <c r="L355" i="13"/>
  <c r="K355" i="13"/>
  <c r="J355" i="13"/>
  <c r="I355" i="13"/>
  <c r="H355" i="13"/>
  <c r="G355" i="13"/>
  <c r="F355" i="13"/>
  <c r="E355" i="13"/>
  <c r="D355" i="13"/>
  <c r="C355" i="13"/>
  <c r="B355" i="13"/>
  <c r="A355" i="13"/>
  <c r="P354" i="13"/>
  <c r="O354" i="13"/>
  <c r="N354" i="13"/>
  <c r="M354" i="13"/>
  <c r="L354" i="13"/>
  <c r="K354" i="13"/>
  <c r="J354" i="13"/>
  <c r="I354" i="13"/>
  <c r="H354" i="13"/>
  <c r="G354" i="13"/>
  <c r="F354" i="13"/>
  <c r="E354" i="13"/>
  <c r="D354" i="13"/>
  <c r="C354" i="13"/>
  <c r="B354" i="13"/>
  <c r="A354" i="13"/>
  <c r="P353" i="13"/>
  <c r="O353" i="13"/>
  <c r="N353" i="13"/>
  <c r="M353" i="13"/>
  <c r="L353" i="13"/>
  <c r="K353" i="13"/>
  <c r="J353" i="13"/>
  <c r="I353" i="13"/>
  <c r="H353" i="13"/>
  <c r="G353" i="13"/>
  <c r="F353" i="13"/>
  <c r="E353" i="13"/>
  <c r="D353" i="13"/>
  <c r="C353" i="13"/>
  <c r="B353" i="13"/>
  <c r="A353" i="13"/>
  <c r="P352" i="13"/>
  <c r="O352" i="13"/>
  <c r="N352" i="13"/>
  <c r="M352" i="13"/>
  <c r="L352" i="13"/>
  <c r="K352" i="13"/>
  <c r="J352" i="13"/>
  <c r="I352" i="13"/>
  <c r="H352" i="13"/>
  <c r="G352" i="13"/>
  <c r="F352" i="13"/>
  <c r="E352" i="13"/>
  <c r="D352" i="13"/>
  <c r="C352" i="13"/>
  <c r="B352" i="13"/>
  <c r="A352" i="13"/>
  <c r="P351" i="13"/>
  <c r="O351" i="13"/>
  <c r="N351" i="13"/>
  <c r="M351" i="13"/>
  <c r="L351" i="13"/>
  <c r="K351" i="13"/>
  <c r="J351" i="13"/>
  <c r="I351" i="13"/>
  <c r="H351" i="13"/>
  <c r="G351" i="13"/>
  <c r="F351" i="13"/>
  <c r="E351" i="13"/>
  <c r="D351" i="13"/>
  <c r="C351" i="13"/>
  <c r="B351" i="13"/>
  <c r="A351" i="13"/>
  <c r="P350" i="13"/>
  <c r="O350" i="13"/>
  <c r="N350" i="13"/>
  <c r="M350" i="13"/>
  <c r="L350" i="13"/>
  <c r="K350" i="13"/>
  <c r="J350" i="13"/>
  <c r="I350" i="13"/>
  <c r="H350" i="13"/>
  <c r="G350" i="13"/>
  <c r="F350" i="13"/>
  <c r="E350" i="13"/>
  <c r="D350" i="13"/>
  <c r="C350" i="13"/>
  <c r="B350" i="13"/>
  <c r="A350" i="13"/>
  <c r="P349" i="13"/>
  <c r="O349" i="13"/>
  <c r="N349" i="13"/>
  <c r="M349" i="13"/>
  <c r="L349" i="13"/>
  <c r="K349" i="13"/>
  <c r="J349" i="13"/>
  <c r="I349" i="13"/>
  <c r="H349" i="13"/>
  <c r="G349" i="13"/>
  <c r="F349" i="13"/>
  <c r="E349" i="13"/>
  <c r="D349" i="13"/>
  <c r="C349" i="13"/>
  <c r="B349" i="13"/>
  <c r="A349" i="13"/>
  <c r="P348" i="13"/>
  <c r="O348" i="13"/>
  <c r="N348" i="13"/>
  <c r="M348" i="13"/>
  <c r="L348" i="13"/>
  <c r="K348" i="13"/>
  <c r="J348" i="13"/>
  <c r="I348" i="13"/>
  <c r="H348" i="13"/>
  <c r="G348" i="13"/>
  <c r="F348" i="13"/>
  <c r="E348" i="13"/>
  <c r="D348" i="13"/>
  <c r="C348" i="13"/>
  <c r="B348" i="13"/>
  <c r="A348" i="13"/>
  <c r="P347" i="13"/>
  <c r="O347" i="13"/>
  <c r="N347" i="13"/>
  <c r="M347" i="13"/>
  <c r="L347" i="13"/>
  <c r="K347" i="13"/>
  <c r="J347" i="13"/>
  <c r="I347" i="13"/>
  <c r="H347" i="13"/>
  <c r="G347" i="13"/>
  <c r="F347" i="13"/>
  <c r="E347" i="13"/>
  <c r="D347" i="13"/>
  <c r="C347" i="13"/>
  <c r="B347" i="13"/>
  <c r="A347" i="13"/>
  <c r="P346" i="13"/>
  <c r="O346" i="13"/>
  <c r="N346" i="13"/>
  <c r="M346" i="13"/>
  <c r="L346" i="13"/>
  <c r="K346" i="13"/>
  <c r="J346" i="13"/>
  <c r="I346" i="13"/>
  <c r="H346" i="13"/>
  <c r="G346" i="13"/>
  <c r="F346" i="13"/>
  <c r="E346" i="13"/>
  <c r="D346" i="13"/>
  <c r="C346" i="13"/>
  <c r="B346" i="13"/>
  <c r="A346" i="13"/>
  <c r="P345" i="13"/>
  <c r="O345" i="13"/>
  <c r="N345" i="13"/>
  <c r="M345" i="13"/>
  <c r="L345" i="13"/>
  <c r="K345" i="13"/>
  <c r="J345" i="13"/>
  <c r="I345" i="13"/>
  <c r="H345" i="13"/>
  <c r="G345" i="13"/>
  <c r="F345" i="13"/>
  <c r="E345" i="13"/>
  <c r="D345" i="13"/>
  <c r="C345" i="13"/>
  <c r="B345" i="13"/>
  <c r="A345" i="13"/>
  <c r="P344" i="13"/>
  <c r="O344" i="13"/>
  <c r="N344" i="13"/>
  <c r="M344" i="13"/>
  <c r="L344" i="13"/>
  <c r="K344" i="13"/>
  <c r="J344" i="13"/>
  <c r="I344" i="13"/>
  <c r="H344" i="13"/>
  <c r="G344" i="13"/>
  <c r="F344" i="13"/>
  <c r="E344" i="13"/>
  <c r="D344" i="13"/>
  <c r="C344" i="13"/>
  <c r="B344" i="13"/>
  <c r="A344" i="13"/>
  <c r="P343" i="13"/>
  <c r="O343" i="13"/>
  <c r="N343" i="13"/>
  <c r="M343" i="13"/>
  <c r="L343" i="13"/>
  <c r="K343" i="13"/>
  <c r="J343" i="13"/>
  <c r="I343" i="13"/>
  <c r="H343" i="13"/>
  <c r="G343" i="13"/>
  <c r="F343" i="13"/>
  <c r="E343" i="13"/>
  <c r="D343" i="13"/>
  <c r="C343" i="13"/>
  <c r="B343" i="13"/>
  <c r="A343" i="13"/>
  <c r="P342" i="13"/>
  <c r="O342" i="13"/>
  <c r="N342" i="13"/>
  <c r="M342" i="13"/>
  <c r="L342" i="13"/>
  <c r="K342" i="13"/>
  <c r="J342" i="13"/>
  <c r="I342" i="13"/>
  <c r="H342" i="13"/>
  <c r="G342" i="13"/>
  <c r="F342" i="13"/>
  <c r="E342" i="13"/>
  <c r="D342" i="13"/>
  <c r="C342" i="13"/>
  <c r="B342" i="13"/>
  <c r="A342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C341" i="13"/>
  <c r="B341" i="13"/>
  <c r="A341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C340" i="13"/>
  <c r="B340" i="13"/>
  <c r="A340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C339" i="13"/>
  <c r="B339" i="13"/>
  <c r="A339" i="13"/>
  <c r="P338" i="13"/>
  <c r="O338" i="13"/>
  <c r="N338" i="13"/>
  <c r="M338" i="13"/>
  <c r="L338" i="13"/>
  <c r="K338" i="13"/>
  <c r="J338" i="13"/>
  <c r="I338" i="13"/>
  <c r="H338" i="13"/>
  <c r="G338" i="13"/>
  <c r="F338" i="13"/>
  <c r="E338" i="13"/>
  <c r="D338" i="13"/>
  <c r="C338" i="13"/>
  <c r="B338" i="13"/>
  <c r="A338" i="13"/>
  <c r="P337" i="13"/>
  <c r="O337" i="13"/>
  <c r="N337" i="13"/>
  <c r="M337" i="13"/>
  <c r="L337" i="13"/>
  <c r="K337" i="13"/>
  <c r="J337" i="13"/>
  <c r="I337" i="13"/>
  <c r="H337" i="13"/>
  <c r="G337" i="13"/>
  <c r="F337" i="13"/>
  <c r="E337" i="13"/>
  <c r="D337" i="13"/>
  <c r="C337" i="13"/>
  <c r="B337" i="13"/>
  <c r="A337" i="13"/>
  <c r="P336" i="13"/>
  <c r="O336" i="13"/>
  <c r="N336" i="13"/>
  <c r="M336" i="13"/>
  <c r="L336" i="13"/>
  <c r="K336" i="13"/>
  <c r="J336" i="13"/>
  <c r="I336" i="13"/>
  <c r="H336" i="13"/>
  <c r="G336" i="13"/>
  <c r="F336" i="13"/>
  <c r="E336" i="13"/>
  <c r="D336" i="13"/>
  <c r="C336" i="13"/>
  <c r="B336" i="13"/>
  <c r="A336" i="13"/>
  <c r="P335" i="13"/>
  <c r="O335" i="13"/>
  <c r="N335" i="13"/>
  <c r="M335" i="13"/>
  <c r="L335" i="13"/>
  <c r="K335" i="13"/>
  <c r="J335" i="13"/>
  <c r="I335" i="13"/>
  <c r="H335" i="13"/>
  <c r="G335" i="13"/>
  <c r="F335" i="13"/>
  <c r="E335" i="13"/>
  <c r="D335" i="13"/>
  <c r="C335" i="13"/>
  <c r="B335" i="13"/>
  <c r="A335" i="13"/>
  <c r="P334" i="13"/>
  <c r="O334" i="13"/>
  <c r="N334" i="13"/>
  <c r="M334" i="13"/>
  <c r="L334" i="13"/>
  <c r="K334" i="13"/>
  <c r="J334" i="13"/>
  <c r="I334" i="13"/>
  <c r="H334" i="13"/>
  <c r="G334" i="13"/>
  <c r="F334" i="13"/>
  <c r="E334" i="13"/>
  <c r="D334" i="13"/>
  <c r="C334" i="13"/>
  <c r="B334" i="13"/>
  <c r="A334" i="13"/>
  <c r="P333" i="13"/>
  <c r="O333" i="13"/>
  <c r="N333" i="13"/>
  <c r="M333" i="13"/>
  <c r="L333" i="13"/>
  <c r="K333" i="13"/>
  <c r="J333" i="13"/>
  <c r="I333" i="13"/>
  <c r="H333" i="13"/>
  <c r="G333" i="13"/>
  <c r="F333" i="13"/>
  <c r="E333" i="13"/>
  <c r="D333" i="13"/>
  <c r="C333" i="13"/>
  <c r="B333" i="13"/>
  <c r="A333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C332" i="13"/>
  <c r="B332" i="13"/>
  <c r="A332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C331" i="13"/>
  <c r="B331" i="13"/>
  <c r="A331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C330" i="13"/>
  <c r="B330" i="13"/>
  <c r="A330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329" i="13"/>
  <c r="P328" i="13"/>
  <c r="O328" i="13"/>
  <c r="N328" i="13"/>
  <c r="M328" i="13"/>
  <c r="L328" i="13"/>
  <c r="K328" i="13"/>
  <c r="J328" i="13"/>
  <c r="I328" i="13"/>
  <c r="H328" i="13"/>
  <c r="G328" i="13"/>
  <c r="F328" i="13"/>
  <c r="E328" i="13"/>
  <c r="D328" i="13"/>
  <c r="C328" i="13"/>
  <c r="B328" i="13"/>
  <c r="A328" i="13"/>
  <c r="P327" i="13"/>
  <c r="O327" i="13"/>
  <c r="N327" i="13"/>
  <c r="M327" i="13"/>
  <c r="L327" i="13"/>
  <c r="K327" i="13"/>
  <c r="J327" i="13"/>
  <c r="I327" i="13"/>
  <c r="H327" i="13"/>
  <c r="G327" i="13"/>
  <c r="F327" i="13"/>
  <c r="E327" i="13"/>
  <c r="D327" i="13"/>
  <c r="C327" i="13"/>
  <c r="B327" i="13"/>
  <c r="A327" i="13"/>
  <c r="P326" i="13"/>
  <c r="O326" i="13"/>
  <c r="N326" i="13"/>
  <c r="M326" i="13"/>
  <c r="L326" i="13"/>
  <c r="K326" i="13"/>
  <c r="J326" i="13"/>
  <c r="I326" i="13"/>
  <c r="H326" i="13"/>
  <c r="G326" i="13"/>
  <c r="F326" i="13"/>
  <c r="E326" i="13"/>
  <c r="D326" i="13"/>
  <c r="C326" i="13"/>
  <c r="B326" i="13"/>
  <c r="A326" i="13"/>
  <c r="P325" i="13"/>
  <c r="O325" i="13"/>
  <c r="N325" i="13"/>
  <c r="M325" i="13"/>
  <c r="L325" i="13"/>
  <c r="K325" i="13"/>
  <c r="J325" i="13"/>
  <c r="I325" i="13"/>
  <c r="H325" i="13"/>
  <c r="G325" i="13"/>
  <c r="F325" i="13"/>
  <c r="E325" i="13"/>
  <c r="D325" i="13"/>
  <c r="C325" i="13"/>
  <c r="B325" i="13"/>
  <c r="A325" i="13"/>
  <c r="P324" i="13"/>
  <c r="O324" i="13"/>
  <c r="N324" i="13"/>
  <c r="M324" i="13"/>
  <c r="L324" i="13"/>
  <c r="K324" i="13"/>
  <c r="J324" i="13"/>
  <c r="I324" i="13"/>
  <c r="H324" i="13"/>
  <c r="G324" i="13"/>
  <c r="F324" i="13"/>
  <c r="E324" i="13"/>
  <c r="D324" i="13"/>
  <c r="C324" i="13"/>
  <c r="B324" i="13"/>
  <c r="A324" i="13"/>
  <c r="P323" i="13"/>
  <c r="O323" i="13"/>
  <c r="N323" i="13"/>
  <c r="M323" i="13"/>
  <c r="L323" i="13"/>
  <c r="K323" i="13"/>
  <c r="J323" i="13"/>
  <c r="I323" i="13"/>
  <c r="H323" i="13"/>
  <c r="G323" i="13"/>
  <c r="F323" i="13"/>
  <c r="E323" i="13"/>
  <c r="D323" i="13"/>
  <c r="C323" i="13"/>
  <c r="B323" i="13"/>
  <c r="A323" i="13"/>
  <c r="P322" i="13"/>
  <c r="O322" i="13"/>
  <c r="N322" i="13"/>
  <c r="M322" i="13"/>
  <c r="L322" i="13"/>
  <c r="K322" i="13"/>
  <c r="J322" i="13"/>
  <c r="I322" i="13"/>
  <c r="H322" i="13"/>
  <c r="G322" i="13"/>
  <c r="F322" i="13"/>
  <c r="E322" i="13"/>
  <c r="D322" i="13"/>
  <c r="C322" i="13"/>
  <c r="B322" i="13"/>
  <c r="A322" i="13"/>
  <c r="P321" i="13"/>
  <c r="O321" i="13"/>
  <c r="N321" i="13"/>
  <c r="M321" i="13"/>
  <c r="L321" i="13"/>
  <c r="K321" i="13"/>
  <c r="J321" i="13"/>
  <c r="I321" i="13"/>
  <c r="H321" i="13"/>
  <c r="G321" i="13"/>
  <c r="F321" i="13"/>
  <c r="E321" i="13"/>
  <c r="D321" i="13"/>
  <c r="C321" i="13"/>
  <c r="B321" i="13"/>
  <c r="A321" i="13"/>
  <c r="P320" i="13"/>
  <c r="O320" i="13"/>
  <c r="N320" i="13"/>
  <c r="M320" i="13"/>
  <c r="L320" i="13"/>
  <c r="K320" i="13"/>
  <c r="J320" i="13"/>
  <c r="I320" i="13"/>
  <c r="H320" i="13"/>
  <c r="G320" i="13"/>
  <c r="F320" i="13"/>
  <c r="E320" i="13"/>
  <c r="D320" i="13"/>
  <c r="C320" i="13"/>
  <c r="B320" i="13"/>
  <c r="A320" i="13"/>
  <c r="P319" i="13"/>
  <c r="O319" i="13"/>
  <c r="N319" i="13"/>
  <c r="M319" i="13"/>
  <c r="L319" i="13"/>
  <c r="K319" i="13"/>
  <c r="J319" i="13"/>
  <c r="I319" i="13"/>
  <c r="H319" i="13"/>
  <c r="G319" i="13"/>
  <c r="F319" i="13"/>
  <c r="E319" i="13"/>
  <c r="D319" i="13"/>
  <c r="C319" i="13"/>
  <c r="B319" i="13"/>
  <c r="A319" i="13"/>
  <c r="P318" i="13"/>
  <c r="O318" i="13"/>
  <c r="N318" i="13"/>
  <c r="M318" i="13"/>
  <c r="L318" i="13"/>
  <c r="K318" i="13"/>
  <c r="J318" i="13"/>
  <c r="I318" i="13"/>
  <c r="H318" i="13"/>
  <c r="G318" i="13"/>
  <c r="F318" i="13"/>
  <c r="E318" i="13"/>
  <c r="D318" i="13"/>
  <c r="C318" i="13"/>
  <c r="B318" i="13"/>
  <c r="A318" i="13"/>
  <c r="P317" i="13"/>
  <c r="O317" i="13"/>
  <c r="N317" i="13"/>
  <c r="M317" i="13"/>
  <c r="L317" i="13"/>
  <c r="K317" i="13"/>
  <c r="J317" i="13"/>
  <c r="I317" i="13"/>
  <c r="H317" i="13"/>
  <c r="G317" i="13"/>
  <c r="F317" i="13"/>
  <c r="E317" i="13"/>
  <c r="D317" i="13"/>
  <c r="C317" i="13"/>
  <c r="B317" i="13"/>
  <c r="A317" i="13"/>
  <c r="P316" i="13"/>
  <c r="O316" i="13"/>
  <c r="N316" i="13"/>
  <c r="M316" i="13"/>
  <c r="L316" i="13"/>
  <c r="K316" i="13"/>
  <c r="J316" i="13"/>
  <c r="I316" i="13"/>
  <c r="H316" i="13"/>
  <c r="G316" i="13"/>
  <c r="F316" i="13"/>
  <c r="E316" i="13"/>
  <c r="D316" i="13"/>
  <c r="C316" i="13"/>
  <c r="B316" i="13"/>
  <c r="A316" i="13"/>
  <c r="P315" i="13"/>
  <c r="O315" i="13"/>
  <c r="N315" i="13"/>
  <c r="M315" i="13"/>
  <c r="L315" i="13"/>
  <c r="K315" i="13"/>
  <c r="J315" i="13"/>
  <c r="I315" i="13"/>
  <c r="H315" i="13"/>
  <c r="G315" i="13"/>
  <c r="F315" i="13"/>
  <c r="E315" i="13"/>
  <c r="D315" i="13"/>
  <c r="C315" i="13"/>
  <c r="B315" i="13"/>
  <c r="A315" i="13"/>
  <c r="P314" i="13"/>
  <c r="O314" i="13"/>
  <c r="N314" i="13"/>
  <c r="M314" i="13"/>
  <c r="L314" i="13"/>
  <c r="K314" i="13"/>
  <c r="J314" i="13"/>
  <c r="I314" i="13"/>
  <c r="H314" i="13"/>
  <c r="G314" i="13"/>
  <c r="F314" i="13"/>
  <c r="E314" i="13"/>
  <c r="D314" i="13"/>
  <c r="C314" i="13"/>
  <c r="B314" i="13"/>
  <c r="A314" i="13"/>
  <c r="P313" i="13"/>
  <c r="O313" i="13"/>
  <c r="N313" i="13"/>
  <c r="M313" i="13"/>
  <c r="L313" i="13"/>
  <c r="K313" i="13"/>
  <c r="J313" i="13"/>
  <c r="I313" i="13"/>
  <c r="H313" i="13"/>
  <c r="G313" i="13"/>
  <c r="F313" i="13"/>
  <c r="E313" i="13"/>
  <c r="D313" i="13"/>
  <c r="C313" i="13"/>
  <c r="B313" i="13"/>
  <c r="A313" i="13"/>
  <c r="P312" i="13"/>
  <c r="O312" i="13"/>
  <c r="N312" i="13"/>
  <c r="M312" i="13"/>
  <c r="L312" i="13"/>
  <c r="K312" i="13"/>
  <c r="J312" i="13"/>
  <c r="I312" i="13"/>
  <c r="H312" i="13"/>
  <c r="G312" i="13"/>
  <c r="F312" i="13"/>
  <c r="E312" i="13"/>
  <c r="D312" i="13"/>
  <c r="C312" i="13"/>
  <c r="B312" i="13"/>
  <c r="A312" i="13"/>
  <c r="P311" i="13"/>
  <c r="O311" i="13"/>
  <c r="N311" i="13"/>
  <c r="M311" i="13"/>
  <c r="L311" i="13"/>
  <c r="K311" i="13"/>
  <c r="J311" i="13"/>
  <c r="I311" i="13"/>
  <c r="H311" i="13"/>
  <c r="G311" i="13"/>
  <c r="F311" i="13"/>
  <c r="E311" i="13"/>
  <c r="D311" i="13"/>
  <c r="C311" i="13"/>
  <c r="B311" i="13"/>
  <c r="A311" i="13"/>
  <c r="P310" i="13"/>
  <c r="O310" i="13"/>
  <c r="N310" i="13"/>
  <c r="M310" i="13"/>
  <c r="L310" i="13"/>
  <c r="K310" i="13"/>
  <c r="J310" i="13"/>
  <c r="I310" i="13"/>
  <c r="H310" i="13"/>
  <c r="G310" i="13"/>
  <c r="F310" i="13"/>
  <c r="E310" i="13"/>
  <c r="D310" i="13"/>
  <c r="C310" i="13"/>
  <c r="B310" i="13"/>
  <c r="A310" i="13"/>
  <c r="P309" i="13"/>
  <c r="O309" i="13"/>
  <c r="N309" i="13"/>
  <c r="M309" i="13"/>
  <c r="L309" i="13"/>
  <c r="K309" i="13"/>
  <c r="J309" i="13"/>
  <c r="I309" i="13"/>
  <c r="H309" i="13"/>
  <c r="G309" i="13"/>
  <c r="F309" i="13"/>
  <c r="E309" i="13"/>
  <c r="D309" i="13"/>
  <c r="C309" i="13"/>
  <c r="B309" i="13"/>
  <c r="A309" i="13"/>
  <c r="P308" i="13"/>
  <c r="O308" i="13"/>
  <c r="N308" i="13"/>
  <c r="M308" i="13"/>
  <c r="L308" i="13"/>
  <c r="K308" i="13"/>
  <c r="J308" i="13"/>
  <c r="I308" i="13"/>
  <c r="H308" i="13"/>
  <c r="G308" i="13"/>
  <c r="F308" i="13"/>
  <c r="E308" i="13"/>
  <c r="D308" i="13"/>
  <c r="C308" i="13"/>
  <c r="B308" i="13"/>
  <c r="A308" i="13"/>
  <c r="P307" i="13"/>
  <c r="O307" i="13"/>
  <c r="N307" i="13"/>
  <c r="M307" i="13"/>
  <c r="L307" i="13"/>
  <c r="K307" i="13"/>
  <c r="J307" i="13"/>
  <c r="I307" i="13"/>
  <c r="H307" i="13"/>
  <c r="G307" i="13"/>
  <c r="F307" i="13"/>
  <c r="E307" i="13"/>
  <c r="D307" i="13"/>
  <c r="C307" i="13"/>
  <c r="B307" i="13"/>
  <c r="A307" i="13"/>
  <c r="P306" i="13"/>
  <c r="O306" i="13"/>
  <c r="N306" i="13"/>
  <c r="M306" i="13"/>
  <c r="L306" i="13"/>
  <c r="K306" i="13"/>
  <c r="J306" i="13"/>
  <c r="I306" i="13"/>
  <c r="H306" i="13"/>
  <c r="G306" i="13"/>
  <c r="F306" i="13"/>
  <c r="E306" i="13"/>
  <c r="D306" i="13"/>
  <c r="C306" i="13"/>
  <c r="B306" i="13"/>
  <c r="A306" i="13"/>
  <c r="P305" i="13"/>
  <c r="O305" i="13"/>
  <c r="N305" i="13"/>
  <c r="M305" i="13"/>
  <c r="L305" i="13"/>
  <c r="K305" i="13"/>
  <c r="J305" i="13"/>
  <c r="I305" i="13"/>
  <c r="H305" i="13"/>
  <c r="G305" i="13"/>
  <c r="F305" i="13"/>
  <c r="E305" i="13"/>
  <c r="D305" i="13"/>
  <c r="C305" i="13"/>
  <c r="B305" i="13"/>
  <c r="A305" i="13"/>
  <c r="P304" i="13"/>
  <c r="O304" i="13"/>
  <c r="N304" i="13"/>
  <c r="M304" i="13"/>
  <c r="L304" i="13"/>
  <c r="K304" i="13"/>
  <c r="J304" i="13"/>
  <c r="I304" i="13"/>
  <c r="H304" i="13"/>
  <c r="G304" i="13"/>
  <c r="F304" i="13"/>
  <c r="E304" i="13"/>
  <c r="D304" i="13"/>
  <c r="C304" i="13"/>
  <c r="B304" i="13"/>
  <c r="A304" i="13"/>
  <c r="P303" i="13"/>
  <c r="O303" i="13"/>
  <c r="N303" i="13"/>
  <c r="M303" i="13"/>
  <c r="L303" i="13"/>
  <c r="K303" i="13"/>
  <c r="J303" i="13"/>
  <c r="I303" i="13"/>
  <c r="H303" i="13"/>
  <c r="G303" i="13"/>
  <c r="F303" i="13"/>
  <c r="E303" i="13"/>
  <c r="D303" i="13"/>
  <c r="C303" i="13"/>
  <c r="B303" i="13"/>
  <c r="A303" i="13"/>
  <c r="P302" i="13"/>
  <c r="O302" i="13"/>
  <c r="N302" i="13"/>
  <c r="M302" i="13"/>
  <c r="L302" i="13"/>
  <c r="K302" i="13"/>
  <c r="J302" i="13"/>
  <c r="I302" i="13"/>
  <c r="H302" i="13"/>
  <c r="G302" i="13"/>
  <c r="F302" i="13"/>
  <c r="E302" i="13"/>
  <c r="D302" i="13"/>
  <c r="C302" i="13"/>
  <c r="B302" i="13"/>
  <c r="A302" i="13"/>
  <c r="P301" i="13"/>
  <c r="O301" i="13"/>
  <c r="N301" i="13"/>
  <c r="M301" i="13"/>
  <c r="L301" i="13"/>
  <c r="K301" i="13"/>
  <c r="J301" i="13"/>
  <c r="I301" i="13"/>
  <c r="H301" i="13"/>
  <c r="G301" i="13"/>
  <c r="F301" i="13"/>
  <c r="E301" i="13"/>
  <c r="D301" i="13"/>
  <c r="C301" i="13"/>
  <c r="B301" i="13"/>
  <c r="A301" i="13"/>
  <c r="P300" i="13"/>
  <c r="O300" i="13"/>
  <c r="N300" i="13"/>
  <c r="M300" i="13"/>
  <c r="L300" i="13"/>
  <c r="K300" i="13"/>
  <c r="J300" i="13"/>
  <c r="I300" i="13"/>
  <c r="H300" i="13"/>
  <c r="G300" i="13"/>
  <c r="F300" i="13"/>
  <c r="E300" i="13"/>
  <c r="D300" i="13"/>
  <c r="C300" i="13"/>
  <c r="B300" i="13"/>
  <c r="A300" i="13"/>
  <c r="P299" i="13"/>
  <c r="O299" i="13"/>
  <c r="N299" i="13"/>
  <c r="M299" i="13"/>
  <c r="L299" i="13"/>
  <c r="K299" i="13"/>
  <c r="J299" i="13"/>
  <c r="I299" i="13"/>
  <c r="H299" i="13"/>
  <c r="G299" i="13"/>
  <c r="F299" i="13"/>
  <c r="E299" i="13"/>
  <c r="D299" i="13"/>
  <c r="C299" i="13"/>
  <c r="B299" i="13"/>
  <c r="A299" i="13"/>
  <c r="P298" i="13"/>
  <c r="O298" i="13"/>
  <c r="N298" i="13"/>
  <c r="M298" i="13"/>
  <c r="L298" i="13"/>
  <c r="K298" i="13"/>
  <c r="J298" i="13"/>
  <c r="I298" i="13"/>
  <c r="H298" i="13"/>
  <c r="G298" i="13"/>
  <c r="F298" i="13"/>
  <c r="E298" i="13"/>
  <c r="D298" i="13"/>
  <c r="C298" i="13"/>
  <c r="B298" i="13"/>
  <c r="A298" i="13"/>
  <c r="P297" i="13"/>
  <c r="O297" i="13"/>
  <c r="N297" i="13"/>
  <c r="M297" i="13"/>
  <c r="L297" i="13"/>
  <c r="K297" i="13"/>
  <c r="J297" i="13"/>
  <c r="I297" i="13"/>
  <c r="H297" i="13"/>
  <c r="G297" i="13"/>
  <c r="F297" i="13"/>
  <c r="E297" i="13"/>
  <c r="D297" i="13"/>
  <c r="C297" i="13"/>
  <c r="B297" i="13"/>
  <c r="A297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296" i="13"/>
  <c r="P295" i="13"/>
  <c r="O295" i="13"/>
  <c r="N295" i="13"/>
  <c r="M295" i="13"/>
  <c r="L295" i="13"/>
  <c r="K295" i="13"/>
  <c r="J295" i="13"/>
  <c r="I295" i="13"/>
  <c r="H295" i="13"/>
  <c r="G295" i="13"/>
  <c r="F295" i="13"/>
  <c r="E295" i="13"/>
  <c r="D295" i="13"/>
  <c r="C295" i="13"/>
  <c r="B295" i="13"/>
  <c r="A295" i="13"/>
  <c r="P294" i="13"/>
  <c r="O294" i="13"/>
  <c r="N294" i="13"/>
  <c r="M294" i="13"/>
  <c r="L294" i="13"/>
  <c r="K294" i="13"/>
  <c r="J294" i="13"/>
  <c r="I294" i="13"/>
  <c r="H294" i="13"/>
  <c r="G294" i="13"/>
  <c r="F294" i="13"/>
  <c r="E294" i="13"/>
  <c r="D294" i="13"/>
  <c r="C294" i="13"/>
  <c r="B294" i="13"/>
  <c r="A294" i="13"/>
  <c r="P293" i="13"/>
  <c r="O293" i="13"/>
  <c r="N293" i="13"/>
  <c r="M293" i="13"/>
  <c r="L293" i="13"/>
  <c r="K293" i="13"/>
  <c r="J293" i="13"/>
  <c r="I293" i="13"/>
  <c r="H293" i="13"/>
  <c r="G293" i="13"/>
  <c r="F293" i="13"/>
  <c r="E293" i="13"/>
  <c r="D293" i="13"/>
  <c r="C293" i="13"/>
  <c r="B293" i="13"/>
  <c r="A293" i="13"/>
  <c r="P292" i="13"/>
  <c r="O292" i="13"/>
  <c r="N292" i="13"/>
  <c r="M292" i="13"/>
  <c r="L292" i="13"/>
  <c r="K292" i="13"/>
  <c r="J292" i="13"/>
  <c r="I292" i="13"/>
  <c r="H292" i="13"/>
  <c r="G292" i="13"/>
  <c r="F292" i="13"/>
  <c r="E292" i="13"/>
  <c r="D292" i="13"/>
  <c r="C292" i="13"/>
  <c r="B292" i="13"/>
  <c r="A292" i="13"/>
  <c r="P291" i="13"/>
  <c r="O291" i="13"/>
  <c r="N291" i="13"/>
  <c r="M291" i="13"/>
  <c r="L291" i="13"/>
  <c r="K291" i="13"/>
  <c r="J291" i="13"/>
  <c r="I291" i="13"/>
  <c r="H291" i="13"/>
  <c r="G291" i="13"/>
  <c r="F291" i="13"/>
  <c r="E291" i="13"/>
  <c r="D291" i="13"/>
  <c r="C291" i="13"/>
  <c r="B291" i="13"/>
  <c r="A291" i="13"/>
  <c r="P290" i="13"/>
  <c r="O290" i="13"/>
  <c r="N290" i="13"/>
  <c r="M290" i="13"/>
  <c r="L290" i="13"/>
  <c r="K290" i="13"/>
  <c r="J290" i="13"/>
  <c r="I290" i="13"/>
  <c r="H290" i="13"/>
  <c r="G290" i="13"/>
  <c r="F290" i="13"/>
  <c r="E290" i="13"/>
  <c r="D290" i="13"/>
  <c r="C290" i="13"/>
  <c r="B290" i="13"/>
  <c r="A290" i="13"/>
  <c r="P289" i="13"/>
  <c r="O289" i="13"/>
  <c r="N289" i="13"/>
  <c r="M289" i="13"/>
  <c r="L289" i="13"/>
  <c r="K289" i="13"/>
  <c r="J289" i="13"/>
  <c r="I289" i="13"/>
  <c r="H289" i="13"/>
  <c r="G289" i="13"/>
  <c r="F289" i="13"/>
  <c r="E289" i="13"/>
  <c r="D289" i="13"/>
  <c r="C289" i="13"/>
  <c r="B289" i="13"/>
  <c r="A289" i="13"/>
  <c r="P288" i="13"/>
  <c r="O288" i="13"/>
  <c r="N288" i="13"/>
  <c r="M288" i="13"/>
  <c r="L288" i="13"/>
  <c r="K288" i="13"/>
  <c r="J288" i="13"/>
  <c r="I288" i="13"/>
  <c r="H288" i="13"/>
  <c r="G288" i="13"/>
  <c r="F288" i="13"/>
  <c r="E288" i="13"/>
  <c r="D288" i="13"/>
  <c r="C288" i="13"/>
  <c r="B288" i="13"/>
  <c r="A288" i="13"/>
  <c r="P287" i="13"/>
  <c r="O287" i="13"/>
  <c r="N287" i="13"/>
  <c r="M287" i="13"/>
  <c r="L287" i="13"/>
  <c r="K287" i="13"/>
  <c r="J287" i="13"/>
  <c r="I287" i="13"/>
  <c r="H287" i="13"/>
  <c r="G287" i="13"/>
  <c r="F287" i="13"/>
  <c r="E287" i="13"/>
  <c r="D287" i="13"/>
  <c r="C287" i="13"/>
  <c r="B287" i="13"/>
  <c r="A287" i="13"/>
  <c r="P286" i="13"/>
  <c r="O286" i="13"/>
  <c r="N286" i="13"/>
  <c r="M286" i="13"/>
  <c r="L286" i="13"/>
  <c r="K286" i="13"/>
  <c r="J286" i="13"/>
  <c r="I286" i="13"/>
  <c r="H286" i="13"/>
  <c r="G286" i="13"/>
  <c r="F286" i="13"/>
  <c r="E286" i="13"/>
  <c r="D286" i="13"/>
  <c r="C286" i="13"/>
  <c r="B286" i="13"/>
  <c r="A286" i="13"/>
  <c r="P285" i="13"/>
  <c r="O285" i="13"/>
  <c r="N285" i="13"/>
  <c r="M285" i="13"/>
  <c r="L285" i="13"/>
  <c r="K285" i="13"/>
  <c r="J285" i="13"/>
  <c r="I285" i="13"/>
  <c r="H285" i="13"/>
  <c r="G285" i="13"/>
  <c r="F285" i="13"/>
  <c r="E285" i="13"/>
  <c r="D285" i="13"/>
  <c r="C285" i="13"/>
  <c r="B285" i="13"/>
  <c r="A285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C284" i="13"/>
  <c r="B284" i="13"/>
  <c r="A284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C283" i="13"/>
  <c r="B283" i="13"/>
  <c r="A283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C282" i="13"/>
  <c r="B282" i="13"/>
  <c r="A282" i="13"/>
  <c r="P281" i="13"/>
  <c r="O281" i="13"/>
  <c r="N281" i="13"/>
  <c r="M281" i="13"/>
  <c r="L281" i="13"/>
  <c r="K281" i="13"/>
  <c r="J281" i="13"/>
  <c r="I281" i="13"/>
  <c r="H281" i="13"/>
  <c r="G281" i="13"/>
  <c r="F281" i="13"/>
  <c r="E281" i="13"/>
  <c r="D281" i="13"/>
  <c r="C281" i="13"/>
  <c r="B281" i="13"/>
  <c r="A281" i="13"/>
  <c r="P280" i="13"/>
  <c r="O280" i="13"/>
  <c r="N280" i="13"/>
  <c r="M280" i="13"/>
  <c r="L280" i="13"/>
  <c r="K280" i="13"/>
  <c r="J280" i="13"/>
  <c r="I280" i="13"/>
  <c r="H280" i="13"/>
  <c r="G280" i="13"/>
  <c r="F280" i="13"/>
  <c r="E280" i="13"/>
  <c r="D280" i="13"/>
  <c r="C280" i="13"/>
  <c r="B280" i="13"/>
  <c r="A280" i="13"/>
  <c r="P279" i="13"/>
  <c r="O279" i="13"/>
  <c r="N279" i="13"/>
  <c r="M279" i="13"/>
  <c r="L279" i="13"/>
  <c r="K279" i="13"/>
  <c r="J279" i="13"/>
  <c r="I279" i="13"/>
  <c r="H279" i="13"/>
  <c r="G279" i="13"/>
  <c r="F279" i="13"/>
  <c r="E279" i="13"/>
  <c r="D279" i="13"/>
  <c r="C279" i="13"/>
  <c r="B279" i="13"/>
  <c r="A279" i="13"/>
  <c r="P278" i="13"/>
  <c r="O278" i="13"/>
  <c r="N278" i="13"/>
  <c r="M278" i="13"/>
  <c r="L278" i="13"/>
  <c r="K278" i="13"/>
  <c r="J278" i="13"/>
  <c r="I278" i="13"/>
  <c r="H278" i="13"/>
  <c r="G278" i="13"/>
  <c r="F278" i="13"/>
  <c r="E278" i="13"/>
  <c r="D278" i="13"/>
  <c r="C278" i="13"/>
  <c r="B278" i="13"/>
  <c r="A278" i="13"/>
  <c r="P277" i="13"/>
  <c r="O277" i="13"/>
  <c r="N277" i="13"/>
  <c r="M277" i="13"/>
  <c r="L277" i="13"/>
  <c r="K277" i="13"/>
  <c r="J277" i="13"/>
  <c r="I277" i="13"/>
  <c r="H277" i="13"/>
  <c r="G277" i="13"/>
  <c r="F277" i="13"/>
  <c r="E277" i="13"/>
  <c r="D277" i="13"/>
  <c r="C277" i="13"/>
  <c r="B277" i="13"/>
  <c r="A277" i="13"/>
  <c r="P276" i="13"/>
  <c r="O276" i="13"/>
  <c r="N276" i="13"/>
  <c r="M276" i="13"/>
  <c r="L276" i="13"/>
  <c r="K276" i="13"/>
  <c r="J276" i="13"/>
  <c r="I276" i="13"/>
  <c r="H276" i="13"/>
  <c r="G276" i="13"/>
  <c r="F276" i="13"/>
  <c r="E276" i="13"/>
  <c r="D276" i="13"/>
  <c r="C276" i="13"/>
  <c r="B276" i="13"/>
  <c r="A276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C275" i="13"/>
  <c r="B275" i="13"/>
  <c r="A275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C274" i="13"/>
  <c r="B274" i="13"/>
  <c r="A274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C273" i="13"/>
  <c r="B273" i="13"/>
  <c r="A273" i="13"/>
  <c r="P272" i="13"/>
  <c r="O272" i="13"/>
  <c r="N272" i="13"/>
  <c r="M272" i="13"/>
  <c r="L272" i="13"/>
  <c r="K272" i="13"/>
  <c r="J272" i="13"/>
  <c r="I272" i="13"/>
  <c r="H272" i="13"/>
  <c r="G272" i="13"/>
  <c r="F272" i="13"/>
  <c r="E272" i="13"/>
  <c r="D272" i="13"/>
  <c r="C272" i="13"/>
  <c r="B272" i="13"/>
  <c r="A272" i="13"/>
  <c r="P271" i="13"/>
  <c r="O271" i="13"/>
  <c r="N271" i="13"/>
  <c r="M271" i="13"/>
  <c r="L271" i="13"/>
  <c r="K271" i="13"/>
  <c r="J271" i="13"/>
  <c r="I271" i="13"/>
  <c r="H271" i="13"/>
  <c r="G271" i="13"/>
  <c r="F271" i="13"/>
  <c r="E271" i="13"/>
  <c r="D271" i="13"/>
  <c r="C271" i="13"/>
  <c r="B271" i="13"/>
  <c r="A271" i="13"/>
  <c r="P270" i="13"/>
  <c r="O270" i="13"/>
  <c r="N270" i="13"/>
  <c r="M270" i="13"/>
  <c r="L270" i="13"/>
  <c r="K270" i="13"/>
  <c r="J270" i="13"/>
  <c r="I270" i="13"/>
  <c r="H270" i="13"/>
  <c r="G270" i="13"/>
  <c r="F270" i="13"/>
  <c r="E270" i="13"/>
  <c r="D270" i="13"/>
  <c r="C270" i="13"/>
  <c r="B270" i="13"/>
  <c r="A270" i="13"/>
  <c r="P269" i="13"/>
  <c r="O269" i="13"/>
  <c r="N269" i="13"/>
  <c r="M269" i="13"/>
  <c r="L269" i="13"/>
  <c r="K269" i="13"/>
  <c r="J269" i="13"/>
  <c r="I269" i="13"/>
  <c r="H269" i="13"/>
  <c r="G269" i="13"/>
  <c r="F269" i="13"/>
  <c r="E269" i="13"/>
  <c r="D269" i="13"/>
  <c r="C269" i="13"/>
  <c r="B269" i="13"/>
  <c r="A269" i="13"/>
  <c r="P268" i="13"/>
  <c r="O268" i="13"/>
  <c r="N268" i="13"/>
  <c r="M268" i="13"/>
  <c r="L268" i="13"/>
  <c r="K268" i="13"/>
  <c r="J268" i="13"/>
  <c r="I268" i="13"/>
  <c r="H268" i="13"/>
  <c r="G268" i="13"/>
  <c r="F268" i="13"/>
  <c r="E268" i="13"/>
  <c r="D268" i="13"/>
  <c r="C268" i="13"/>
  <c r="B268" i="13"/>
  <c r="A268" i="13"/>
  <c r="P267" i="13"/>
  <c r="O267" i="13"/>
  <c r="N267" i="13"/>
  <c r="M267" i="13"/>
  <c r="L267" i="13"/>
  <c r="K267" i="13"/>
  <c r="J267" i="13"/>
  <c r="I267" i="13"/>
  <c r="H267" i="13"/>
  <c r="G267" i="13"/>
  <c r="F267" i="13"/>
  <c r="E267" i="13"/>
  <c r="D267" i="13"/>
  <c r="C267" i="13"/>
  <c r="B267" i="13"/>
  <c r="A267" i="13"/>
  <c r="P266" i="13"/>
  <c r="O266" i="13"/>
  <c r="N266" i="13"/>
  <c r="M266" i="13"/>
  <c r="L266" i="13"/>
  <c r="K266" i="13"/>
  <c r="J266" i="13"/>
  <c r="I266" i="13"/>
  <c r="H266" i="13"/>
  <c r="G266" i="13"/>
  <c r="F266" i="13"/>
  <c r="E266" i="13"/>
  <c r="D266" i="13"/>
  <c r="C266" i="13"/>
  <c r="B266" i="13"/>
  <c r="A266" i="13"/>
  <c r="P265" i="13"/>
  <c r="O265" i="13"/>
  <c r="N265" i="13"/>
  <c r="M265" i="13"/>
  <c r="L265" i="13"/>
  <c r="K265" i="13"/>
  <c r="J265" i="13"/>
  <c r="I265" i="13"/>
  <c r="H265" i="13"/>
  <c r="G265" i="13"/>
  <c r="F265" i="13"/>
  <c r="E265" i="13"/>
  <c r="D265" i="13"/>
  <c r="C265" i="13"/>
  <c r="B265" i="13"/>
  <c r="A265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264" i="13"/>
  <c r="P263" i="13"/>
  <c r="O263" i="13"/>
  <c r="N263" i="13"/>
  <c r="M263" i="13"/>
  <c r="L263" i="13"/>
  <c r="K263" i="13"/>
  <c r="J263" i="13"/>
  <c r="I263" i="13"/>
  <c r="H263" i="13"/>
  <c r="G263" i="13"/>
  <c r="F263" i="13"/>
  <c r="E263" i="13"/>
  <c r="D263" i="13"/>
  <c r="C263" i="13"/>
  <c r="B263" i="13"/>
  <c r="A263" i="13"/>
  <c r="P262" i="13"/>
  <c r="O262" i="13"/>
  <c r="N262" i="13"/>
  <c r="M262" i="13"/>
  <c r="L262" i="13"/>
  <c r="K262" i="13"/>
  <c r="J262" i="13"/>
  <c r="I262" i="13"/>
  <c r="H262" i="13"/>
  <c r="G262" i="13"/>
  <c r="F262" i="13"/>
  <c r="E262" i="13"/>
  <c r="D262" i="13"/>
  <c r="C262" i="13"/>
  <c r="B262" i="13"/>
  <c r="A262" i="13"/>
  <c r="P261" i="13"/>
  <c r="O261" i="13"/>
  <c r="N261" i="13"/>
  <c r="M261" i="13"/>
  <c r="L261" i="13"/>
  <c r="K261" i="13"/>
  <c r="J261" i="13"/>
  <c r="I261" i="13"/>
  <c r="H261" i="13"/>
  <c r="G261" i="13"/>
  <c r="F261" i="13"/>
  <c r="E261" i="13"/>
  <c r="D261" i="13"/>
  <c r="C261" i="13"/>
  <c r="B261" i="13"/>
  <c r="A261" i="13"/>
  <c r="P260" i="13"/>
  <c r="O260" i="13"/>
  <c r="N260" i="13"/>
  <c r="M260" i="13"/>
  <c r="L260" i="13"/>
  <c r="K260" i="13"/>
  <c r="J260" i="13"/>
  <c r="I260" i="13"/>
  <c r="H260" i="13"/>
  <c r="G260" i="13"/>
  <c r="F260" i="13"/>
  <c r="E260" i="13"/>
  <c r="D260" i="13"/>
  <c r="C260" i="13"/>
  <c r="B260" i="13"/>
  <c r="A260" i="13"/>
  <c r="P259" i="13"/>
  <c r="O259" i="13"/>
  <c r="N259" i="13"/>
  <c r="M259" i="13"/>
  <c r="L259" i="13"/>
  <c r="K259" i="13"/>
  <c r="J259" i="13"/>
  <c r="I259" i="13"/>
  <c r="H259" i="13"/>
  <c r="G259" i="13"/>
  <c r="F259" i="13"/>
  <c r="E259" i="13"/>
  <c r="D259" i="13"/>
  <c r="C259" i="13"/>
  <c r="B259" i="13"/>
  <c r="A259" i="13"/>
  <c r="P258" i="13"/>
  <c r="O258" i="13"/>
  <c r="N258" i="13"/>
  <c r="M258" i="13"/>
  <c r="L258" i="13"/>
  <c r="K258" i="13"/>
  <c r="J258" i="13"/>
  <c r="I258" i="13"/>
  <c r="H258" i="13"/>
  <c r="G258" i="13"/>
  <c r="F258" i="13"/>
  <c r="E258" i="13"/>
  <c r="D258" i="13"/>
  <c r="C258" i="13"/>
  <c r="B258" i="13"/>
  <c r="A258" i="13"/>
  <c r="P257" i="13"/>
  <c r="O257" i="13"/>
  <c r="N257" i="13"/>
  <c r="M257" i="13"/>
  <c r="L257" i="13"/>
  <c r="K257" i="13"/>
  <c r="J257" i="13"/>
  <c r="I257" i="13"/>
  <c r="H257" i="13"/>
  <c r="G257" i="13"/>
  <c r="F257" i="13"/>
  <c r="E257" i="13"/>
  <c r="D257" i="13"/>
  <c r="C257" i="13"/>
  <c r="B257" i="13"/>
  <c r="A257" i="13"/>
  <c r="P256" i="13"/>
  <c r="O256" i="13"/>
  <c r="N256" i="13"/>
  <c r="M256" i="13"/>
  <c r="L256" i="13"/>
  <c r="K256" i="13"/>
  <c r="J256" i="13"/>
  <c r="I256" i="13"/>
  <c r="H256" i="13"/>
  <c r="G256" i="13"/>
  <c r="F256" i="13"/>
  <c r="E256" i="13"/>
  <c r="D256" i="13"/>
  <c r="C256" i="13"/>
  <c r="B256" i="13"/>
  <c r="A256" i="13"/>
  <c r="P255" i="13"/>
  <c r="O255" i="13"/>
  <c r="N255" i="13"/>
  <c r="M255" i="13"/>
  <c r="L255" i="13"/>
  <c r="K255" i="13"/>
  <c r="J255" i="13"/>
  <c r="I255" i="13"/>
  <c r="H255" i="13"/>
  <c r="G255" i="13"/>
  <c r="F255" i="13"/>
  <c r="E255" i="13"/>
  <c r="D255" i="13"/>
  <c r="C255" i="13"/>
  <c r="B255" i="13"/>
  <c r="A255" i="13"/>
  <c r="P254" i="13"/>
  <c r="O254" i="13"/>
  <c r="N254" i="13"/>
  <c r="M254" i="13"/>
  <c r="L254" i="13"/>
  <c r="K254" i="13"/>
  <c r="J254" i="13"/>
  <c r="I254" i="13"/>
  <c r="H254" i="13"/>
  <c r="G254" i="13"/>
  <c r="F254" i="13"/>
  <c r="E254" i="13"/>
  <c r="D254" i="13"/>
  <c r="C254" i="13"/>
  <c r="B254" i="13"/>
  <c r="A254" i="13"/>
  <c r="P253" i="13"/>
  <c r="O253" i="13"/>
  <c r="N253" i="13"/>
  <c r="M253" i="13"/>
  <c r="L253" i="13"/>
  <c r="K253" i="13"/>
  <c r="J253" i="13"/>
  <c r="I253" i="13"/>
  <c r="H253" i="13"/>
  <c r="G253" i="13"/>
  <c r="F253" i="13"/>
  <c r="E253" i="13"/>
  <c r="D253" i="13"/>
  <c r="C253" i="13"/>
  <c r="B253" i="13"/>
  <c r="A253" i="13"/>
  <c r="P252" i="13"/>
  <c r="O252" i="13"/>
  <c r="N252" i="13"/>
  <c r="M252" i="13"/>
  <c r="L252" i="13"/>
  <c r="K252" i="13"/>
  <c r="J252" i="13"/>
  <c r="I252" i="13"/>
  <c r="H252" i="13"/>
  <c r="G252" i="13"/>
  <c r="F252" i="13"/>
  <c r="E252" i="13"/>
  <c r="D252" i="13"/>
  <c r="C252" i="13"/>
  <c r="B252" i="13"/>
  <c r="A252" i="13"/>
  <c r="P251" i="13"/>
  <c r="O251" i="13"/>
  <c r="N251" i="13"/>
  <c r="M251" i="13"/>
  <c r="L251" i="13"/>
  <c r="K251" i="13"/>
  <c r="J251" i="13"/>
  <c r="I251" i="13"/>
  <c r="H251" i="13"/>
  <c r="G251" i="13"/>
  <c r="F251" i="13"/>
  <c r="E251" i="13"/>
  <c r="D251" i="13"/>
  <c r="C251" i="13"/>
  <c r="B251" i="13"/>
  <c r="A251" i="13"/>
  <c r="P250" i="13"/>
  <c r="O250" i="13"/>
  <c r="N250" i="13"/>
  <c r="M250" i="13"/>
  <c r="L250" i="13"/>
  <c r="K250" i="13"/>
  <c r="J250" i="13"/>
  <c r="I250" i="13"/>
  <c r="H250" i="13"/>
  <c r="G250" i="13"/>
  <c r="F250" i="13"/>
  <c r="E250" i="13"/>
  <c r="D250" i="13"/>
  <c r="C250" i="13"/>
  <c r="B250" i="13"/>
  <c r="A250" i="13"/>
  <c r="P249" i="13"/>
  <c r="O249" i="13"/>
  <c r="N249" i="13"/>
  <c r="M249" i="13"/>
  <c r="L249" i="13"/>
  <c r="K249" i="13"/>
  <c r="J249" i="13"/>
  <c r="I249" i="13"/>
  <c r="H249" i="13"/>
  <c r="G249" i="13"/>
  <c r="F249" i="13"/>
  <c r="E249" i="13"/>
  <c r="D249" i="13"/>
  <c r="C249" i="13"/>
  <c r="B249" i="13"/>
  <c r="A249" i="13"/>
  <c r="P248" i="13"/>
  <c r="O248" i="13"/>
  <c r="N248" i="13"/>
  <c r="M248" i="13"/>
  <c r="L248" i="13"/>
  <c r="K248" i="13"/>
  <c r="J248" i="13"/>
  <c r="I248" i="13"/>
  <c r="H248" i="13"/>
  <c r="G248" i="13"/>
  <c r="F248" i="13"/>
  <c r="E248" i="13"/>
  <c r="D248" i="13"/>
  <c r="C248" i="13"/>
  <c r="B248" i="13"/>
  <c r="A248" i="13"/>
  <c r="P247" i="13"/>
  <c r="O247" i="13"/>
  <c r="N247" i="13"/>
  <c r="M247" i="13"/>
  <c r="L247" i="13"/>
  <c r="K247" i="13"/>
  <c r="J247" i="13"/>
  <c r="I247" i="13"/>
  <c r="H247" i="13"/>
  <c r="G247" i="13"/>
  <c r="F247" i="13"/>
  <c r="E247" i="13"/>
  <c r="D247" i="13"/>
  <c r="C247" i="13"/>
  <c r="B247" i="13"/>
  <c r="A247" i="13"/>
  <c r="P246" i="13"/>
  <c r="O246" i="13"/>
  <c r="N246" i="13"/>
  <c r="M246" i="13"/>
  <c r="L246" i="13"/>
  <c r="K246" i="13"/>
  <c r="J246" i="13"/>
  <c r="I246" i="13"/>
  <c r="H246" i="13"/>
  <c r="G246" i="13"/>
  <c r="F246" i="13"/>
  <c r="E246" i="13"/>
  <c r="D246" i="13"/>
  <c r="C246" i="13"/>
  <c r="B246" i="13"/>
  <c r="A246" i="13"/>
  <c r="P245" i="13"/>
  <c r="O245" i="13"/>
  <c r="N245" i="13"/>
  <c r="M245" i="13"/>
  <c r="L245" i="13"/>
  <c r="K245" i="13"/>
  <c r="J245" i="13"/>
  <c r="I245" i="13"/>
  <c r="H245" i="13"/>
  <c r="G245" i="13"/>
  <c r="F245" i="13"/>
  <c r="E245" i="13"/>
  <c r="D245" i="13"/>
  <c r="C245" i="13"/>
  <c r="B245" i="13"/>
  <c r="A245" i="13"/>
  <c r="P244" i="13"/>
  <c r="O244" i="13"/>
  <c r="N244" i="13"/>
  <c r="M244" i="13"/>
  <c r="L244" i="13"/>
  <c r="K244" i="13"/>
  <c r="J244" i="13"/>
  <c r="I244" i="13"/>
  <c r="H244" i="13"/>
  <c r="G244" i="13"/>
  <c r="F244" i="13"/>
  <c r="E244" i="13"/>
  <c r="D244" i="13"/>
  <c r="C244" i="13"/>
  <c r="B244" i="13"/>
  <c r="A244" i="13"/>
  <c r="P243" i="13"/>
  <c r="O243" i="13"/>
  <c r="N243" i="13"/>
  <c r="M243" i="13"/>
  <c r="L243" i="13"/>
  <c r="K243" i="13"/>
  <c r="J243" i="13"/>
  <c r="I243" i="13"/>
  <c r="H243" i="13"/>
  <c r="G243" i="13"/>
  <c r="F243" i="13"/>
  <c r="E243" i="13"/>
  <c r="D243" i="13"/>
  <c r="C243" i="13"/>
  <c r="B243" i="13"/>
  <c r="A243" i="13"/>
  <c r="P242" i="13"/>
  <c r="O242" i="13"/>
  <c r="N242" i="13"/>
  <c r="M242" i="13"/>
  <c r="L242" i="13"/>
  <c r="K242" i="13"/>
  <c r="J242" i="13"/>
  <c r="I242" i="13"/>
  <c r="H242" i="13"/>
  <c r="G242" i="13"/>
  <c r="F242" i="13"/>
  <c r="E242" i="13"/>
  <c r="D242" i="13"/>
  <c r="C242" i="13"/>
  <c r="B242" i="13"/>
  <c r="A242" i="13"/>
  <c r="P241" i="13"/>
  <c r="O241" i="13"/>
  <c r="N241" i="13"/>
  <c r="M241" i="13"/>
  <c r="L241" i="13"/>
  <c r="K241" i="13"/>
  <c r="J241" i="13"/>
  <c r="I241" i="13"/>
  <c r="H241" i="13"/>
  <c r="G241" i="13"/>
  <c r="F241" i="13"/>
  <c r="E241" i="13"/>
  <c r="D241" i="13"/>
  <c r="C241" i="13"/>
  <c r="B241" i="13"/>
  <c r="A241" i="13"/>
  <c r="P240" i="13"/>
  <c r="O240" i="13"/>
  <c r="N240" i="13"/>
  <c r="M240" i="13"/>
  <c r="L240" i="13"/>
  <c r="K240" i="13"/>
  <c r="J240" i="13"/>
  <c r="I240" i="13"/>
  <c r="H240" i="13"/>
  <c r="G240" i="13"/>
  <c r="F240" i="13"/>
  <c r="E240" i="13"/>
  <c r="D240" i="13"/>
  <c r="C240" i="13"/>
  <c r="B240" i="13"/>
  <c r="A240" i="13"/>
  <c r="P239" i="13"/>
  <c r="O239" i="13"/>
  <c r="N239" i="13"/>
  <c r="M239" i="13"/>
  <c r="L239" i="13"/>
  <c r="K239" i="13"/>
  <c r="J239" i="13"/>
  <c r="I239" i="13"/>
  <c r="H239" i="13"/>
  <c r="G239" i="13"/>
  <c r="F239" i="13"/>
  <c r="E239" i="13"/>
  <c r="D239" i="13"/>
  <c r="C239" i="13"/>
  <c r="B239" i="13"/>
  <c r="A239" i="13"/>
  <c r="P238" i="13"/>
  <c r="O238" i="13"/>
  <c r="N238" i="13"/>
  <c r="M238" i="13"/>
  <c r="L238" i="13"/>
  <c r="K238" i="13"/>
  <c r="J238" i="13"/>
  <c r="I238" i="13"/>
  <c r="H238" i="13"/>
  <c r="G238" i="13"/>
  <c r="F238" i="13"/>
  <c r="E238" i="13"/>
  <c r="D238" i="13"/>
  <c r="C238" i="13"/>
  <c r="B238" i="13"/>
  <c r="A238" i="13"/>
  <c r="P237" i="13"/>
  <c r="O237" i="13"/>
  <c r="N237" i="13"/>
  <c r="M237" i="13"/>
  <c r="L237" i="13"/>
  <c r="K237" i="13"/>
  <c r="J237" i="13"/>
  <c r="I237" i="13"/>
  <c r="H237" i="13"/>
  <c r="G237" i="13"/>
  <c r="F237" i="13"/>
  <c r="E237" i="13"/>
  <c r="D237" i="13"/>
  <c r="C237" i="13"/>
  <c r="B237" i="13"/>
  <c r="A237" i="13"/>
  <c r="P236" i="13"/>
  <c r="O236" i="13"/>
  <c r="N236" i="13"/>
  <c r="M236" i="13"/>
  <c r="L236" i="13"/>
  <c r="K236" i="13"/>
  <c r="J236" i="13"/>
  <c r="I236" i="13"/>
  <c r="H236" i="13"/>
  <c r="G236" i="13"/>
  <c r="F236" i="13"/>
  <c r="E236" i="13"/>
  <c r="D236" i="13"/>
  <c r="C236" i="13"/>
  <c r="B236" i="13"/>
  <c r="A236" i="13"/>
  <c r="P235" i="13"/>
  <c r="O235" i="13"/>
  <c r="N235" i="13"/>
  <c r="M235" i="13"/>
  <c r="L235" i="13"/>
  <c r="K235" i="13"/>
  <c r="J235" i="13"/>
  <c r="I235" i="13"/>
  <c r="H235" i="13"/>
  <c r="G235" i="13"/>
  <c r="F235" i="13"/>
  <c r="E235" i="13"/>
  <c r="D235" i="13"/>
  <c r="C235" i="13"/>
  <c r="B235" i="13"/>
  <c r="A235" i="13"/>
  <c r="P234" i="13"/>
  <c r="O234" i="13"/>
  <c r="N234" i="13"/>
  <c r="M234" i="13"/>
  <c r="L234" i="13"/>
  <c r="K234" i="13"/>
  <c r="J234" i="13"/>
  <c r="I234" i="13"/>
  <c r="H234" i="13"/>
  <c r="G234" i="13"/>
  <c r="F234" i="13"/>
  <c r="E234" i="13"/>
  <c r="D234" i="13"/>
  <c r="C234" i="13"/>
  <c r="B234" i="13"/>
  <c r="A234" i="13"/>
  <c r="P233" i="13"/>
  <c r="O233" i="13"/>
  <c r="N233" i="13"/>
  <c r="M233" i="13"/>
  <c r="L233" i="13"/>
  <c r="K233" i="13"/>
  <c r="J233" i="13"/>
  <c r="I233" i="13"/>
  <c r="H233" i="13"/>
  <c r="G233" i="13"/>
  <c r="F233" i="13"/>
  <c r="E233" i="13"/>
  <c r="D233" i="13"/>
  <c r="C233" i="13"/>
  <c r="B233" i="13"/>
  <c r="A233" i="13"/>
  <c r="P232" i="13"/>
  <c r="O232" i="13"/>
  <c r="N232" i="13"/>
  <c r="M232" i="13"/>
  <c r="L232" i="13"/>
  <c r="K232" i="13"/>
  <c r="J232" i="13"/>
  <c r="I232" i="13"/>
  <c r="H232" i="13"/>
  <c r="G232" i="13"/>
  <c r="F232" i="13"/>
  <c r="E232" i="13"/>
  <c r="D232" i="13"/>
  <c r="C232" i="13"/>
  <c r="B232" i="13"/>
  <c r="A232" i="13"/>
  <c r="P231" i="13"/>
  <c r="O231" i="13"/>
  <c r="N231" i="13"/>
  <c r="M231" i="13"/>
  <c r="L231" i="13"/>
  <c r="K231" i="13"/>
  <c r="J231" i="13"/>
  <c r="I231" i="13"/>
  <c r="H231" i="13"/>
  <c r="G231" i="13"/>
  <c r="F231" i="13"/>
  <c r="E231" i="13"/>
  <c r="D231" i="13"/>
  <c r="C231" i="13"/>
  <c r="B231" i="13"/>
  <c r="A231" i="13"/>
  <c r="P230" i="13"/>
  <c r="O230" i="13"/>
  <c r="N230" i="13"/>
  <c r="M230" i="13"/>
  <c r="L230" i="13"/>
  <c r="K230" i="13"/>
  <c r="J230" i="13"/>
  <c r="I230" i="13"/>
  <c r="H230" i="13"/>
  <c r="G230" i="13"/>
  <c r="F230" i="13"/>
  <c r="E230" i="13"/>
  <c r="D230" i="13"/>
  <c r="C230" i="13"/>
  <c r="B230" i="13"/>
  <c r="A230" i="13"/>
  <c r="P229" i="13"/>
  <c r="O229" i="13"/>
  <c r="N229" i="13"/>
  <c r="M229" i="13"/>
  <c r="L229" i="13"/>
  <c r="K229" i="13"/>
  <c r="J229" i="13"/>
  <c r="I229" i="13"/>
  <c r="H229" i="13"/>
  <c r="G229" i="13"/>
  <c r="F229" i="13"/>
  <c r="E229" i="13"/>
  <c r="D229" i="13"/>
  <c r="C229" i="13"/>
  <c r="B229" i="13"/>
  <c r="A229" i="13"/>
  <c r="P228" i="13"/>
  <c r="O228" i="13"/>
  <c r="N228" i="13"/>
  <c r="M228" i="13"/>
  <c r="L228" i="13"/>
  <c r="K228" i="13"/>
  <c r="J228" i="13"/>
  <c r="I228" i="13"/>
  <c r="H228" i="13"/>
  <c r="G228" i="13"/>
  <c r="F228" i="13"/>
  <c r="E228" i="13"/>
  <c r="D228" i="13"/>
  <c r="C228" i="13"/>
  <c r="B228" i="13"/>
  <c r="A228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C227" i="13"/>
  <c r="B227" i="13"/>
  <c r="A227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C226" i="13"/>
  <c r="B226" i="13"/>
  <c r="A226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C225" i="13"/>
  <c r="B225" i="13"/>
  <c r="A225" i="13"/>
  <c r="P224" i="13"/>
  <c r="O224" i="13"/>
  <c r="N224" i="13"/>
  <c r="M224" i="13"/>
  <c r="L224" i="13"/>
  <c r="K224" i="13"/>
  <c r="J224" i="13"/>
  <c r="I224" i="13"/>
  <c r="H224" i="13"/>
  <c r="G224" i="13"/>
  <c r="F224" i="13"/>
  <c r="E224" i="13"/>
  <c r="D224" i="13"/>
  <c r="C224" i="13"/>
  <c r="B224" i="13"/>
  <c r="A224" i="13"/>
  <c r="P223" i="13"/>
  <c r="O223" i="13"/>
  <c r="N223" i="13"/>
  <c r="M223" i="13"/>
  <c r="L223" i="13"/>
  <c r="K223" i="13"/>
  <c r="J223" i="13"/>
  <c r="I223" i="13"/>
  <c r="H223" i="13"/>
  <c r="G223" i="13"/>
  <c r="F223" i="13"/>
  <c r="E223" i="13"/>
  <c r="D223" i="13"/>
  <c r="C223" i="13"/>
  <c r="B223" i="13"/>
  <c r="A223" i="13"/>
  <c r="P222" i="13"/>
  <c r="O222" i="13"/>
  <c r="N222" i="13"/>
  <c r="M222" i="13"/>
  <c r="L222" i="13"/>
  <c r="K222" i="13"/>
  <c r="J222" i="13"/>
  <c r="I222" i="13"/>
  <c r="H222" i="13"/>
  <c r="G222" i="13"/>
  <c r="F222" i="13"/>
  <c r="E222" i="13"/>
  <c r="D222" i="13"/>
  <c r="C222" i="13"/>
  <c r="B222" i="13"/>
  <c r="A222" i="13"/>
  <c r="P221" i="13"/>
  <c r="O221" i="13"/>
  <c r="N221" i="13"/>
  <c r="M221" i="13"/>
  <c r="L221" i="13"/>
  <c r="K221" i="13"/>
  <c r="J221" i="13"/>
  <c r="I221" i="13"/>
  <c r="H221" i="13"/>
  <c r="G221" i="13"/>
  <c r="F221" i="13"/>
  <c r="E221" i="13"/>
  <c r="D221" i="13"/>
  <c r="C221" i="13"/>
  <c r="B221" i="13"/>
  <c r="A221" i="13"/>
  <c r="P220" i="13"/>
  <c r="O220" i="13"/>
  <c r="N220" i="13"/>
  <c r="M220" i="13"/>
  <c r="L220" i="13"/>
  <c r="K220" i="13"/>
  <c r="J220" i="13"/>
  <c r="I220" i="13"/>
  <c r="H220" i="13"/>
  <c r="G220" i="13"/>
  <c r="F220" i="13"/>
  <c r="E220" i="13"/>
  <c r="D220" i="13"/>
  <c r="C220" i="13"/>
  <c r="B220" i="13"/>
  <c r="A220" i="13"/>
  <c r="P219" i="13"/>
  <c r="O219" i="13"/>
  <c r="N219" i="13"/>
  <c r="M219" i="13"/>
  <c r="L219" i="13"/>
  <c r="K219" i="13"/>
  <c r="J219" i="13"/>
  <c r="I219" i="13"/>
  <c r="H219" i="13"/>
  <c r="G219" i="13"/>
  <c r="F219" i="13"/>
  <c r="E219" i="13"/>
  <c r="D219" i="13"/>
  <c r="C219" i="13"/>
  <c r="B219" i="13"/>
  <c r="A219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C218" i="13"/>
  <c r="B218" i="13"/>
  <c r="A218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C217" i="13"/>
  <c r="B217" i="13"/>
  <c r="A217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C216" i="13"/>
  <c r="B216" i="13"/>
  <c r="A216" i="13"/>
  <c r="P215" i="13"/>
  <c r="O215" i="13"/>
  <c r="N215" i="13"/>
  <c r="M215" i="13"/>
  <c r="L215" i="13"/>
  <c r="K215" i="13"/>
  <c r="J215" i="13"/>
  <c r="I215" i="13"/>
  <c r="H215" i="13"/>
  <c r="G215" i="13"/>
  <c r="F215" i="13"/>
  <c r="E215" i="13"/>
  <c r="D215" i="13"/>
  <c r="C215" i="13"/>
  <c r="B215" i="13"/>
  <c r="A215" i="13"/>
  <c r="P214" i="13"/>
  <c r="O214" i="13"/>
  <c r="N214" i="13"/>
  <c r="M214" i="13"/>
  <c r="L214" i="13"/>
  <c r="K214" i="13"/>
  <c r="J214" i="13"/>
  <c r="I214" i="13"/>
  <c r="H214" i="13"/>
  <c r="G214" i="13"/>
  <c r="F214" i="13"/>
  <c r="E214" i="13"/>
  <c r="D214" i="13"/>
  <c r="C214" i="13"/>
  <c r="B214" i="13"/>
  <c r="A214" i="13"/>
  <c r="P213" i="13"/>
  <c r="O213" i="13"/>
  <c r="N213" i="13"/>
  <c r="M213" i="13"/>
  <c r="L213" i="13"/>
  <c r="K213" i="13"/>
  <c r="J213" i="13"/>
  <c r="I213" i="13"/>
  <c r="H213" i="13"/>
  <c r="G213" i="13"/>
  <c r="F213" i="13"/>
  <c r="E213" i="13"/>
  <c r="D213" i="13"/>
  <c r="C213" i="13"/>
  <c r="B213" i="13"/>
  <c r="A213" i="13"/>
  <c r="P212" i="13"/>
  <c r="O212" i="13"/>
  <c r="N212" i="13"/>
  <c r="M212" i="13"/>
  <c r="L212" i="13"/>
  <c r="K212" i="13"/>
  <c r="J212" i="13"/>
  <c r="I212" i="13"/>
  <c r="H212" i="13"/>
  <c r="G212" i="13"/>
  <c r="F212" i="13"/>
  <c r="E212" i="13"/>
  <c r="D212" i="13"/>
  <c r="C212" i="13"/>
  <c r="B212" i="13"/>
  <c r="A212" i="13"/>
  <c r="P211" i="13"/>
  <c r="O211" i="13"/>
  <c r="N211" i="13"/>
  <c r="M211" i="13"/>
  <c r="L211" i="13"/>
  <c r="K211" i="13"/>
  <c r="J211" i="13"/>
  <c r="I211" i="13"/>
  <c r="H211" i="13"/>
  <c r="G211" i="13"/>
  <c r="F211" i="13"/>
  <c r="E211" i="13"/>
  <c r="D211" i="13"/>
  <c r="C211" i="13"/>
  <c r="B211" i="13"/>
  <c r="A211" i="13"/>
  <c r="P210" i="13"/>
  <c r="O210" i="13"/>
  <c r="N210" i="13"/>
  <c r="M210" i="13"/>
  <c r="L210" i="13"/>
  <c r="K210" i="13"/>
  <c r="J210" i="13"/>
  <c r="I210" i="13"/>
  <c r="H210" i="13"/>
  <c r="G210" i="13"/>
  <c r="F210" i="13"/>
  <c r="E210" i="13"/>
  <c r="D210" i="13"/>
  <c r="C210" i="13"/>
  <c r="B210" i="13"/>
  <c r="A210" i="13"/>
  <c r="P209" i="13"/>
  <c r="O209" i="13"/>
  <c r="N209" i="13"/>
  <c r="M209" i="13"/>
  <c r="L209" i="13"/>
  <c r="K209" i="13"/>
  <c r="J209" i="13"/>
  <c r="I209" i="13"/>
  <c r="H209" i="13"/>
  <c r="G209" i="13"/>
  <c r="F209" i="13"/>
  <c r="E209" i="13"/>
  <c r="D209" i="13"/>
  <c r="C209" i="13"/>
  <c r="B209" i="13"/>
  <c r="A209" i="13"/>
  <c r="P208" i="13"/>
  <c r="O208" i="13"/>
  <c r="N208" i="13"/>
  <c r="M208" i="13"/>
  <c r="L208" i="13"/>
  <c r="K208" i="13"/>
  <c r="J208" i="13"/>
  <c r="I208" i="13"/>
  <c r="H208" i="13"/>
  <c r="G208" i="13"/>
  <c r="F208" i="13"/>
  <c r="E208" i="13"/>
  <c r="D208" i="13"/>
  <c r="C208" i="13"/>
  <c r="B208" i="13"/>
  <c r="A208" i="13"/>
  <c r="P207" i="13"/>
  <c r="O207" i="13"/>
  <c r="N207" i="13"/>
  <c r="M207" i="13"/>
  <c r="L207" i="13"/>
  <c r="K207" i="13"/>
  <c r="J207" i="13"/>
  <c r="I207" i="13"/>
  <c r="H207" i="13"/>
  <c r="G207" i="13"/>
  <c r="F207" i="13"/>
  <c r="E207" i="13"/>
  <c r="D207" i="13"/>
  <c r="C207" i="13"/>
  <c r="B207" i="13"/>
  <c r="A207" i="13"/>
  <c r="P206" i="13"/>
  <c r="O206" i="13"/>
  <c r="N206" i="13"/>
  <c r="M206" i="13"/>
  <c r="L206" i="13"/>
  <c r="K206" i="13"/>
  <c r="J206" i="13"/>
  <c r="I206" i="13"/>
  <c r="H206" i="13"/>
  <c r="G206" i="13"/>
  <c r="F206" i="13"/>
  <c r="E206" i="13"/>
  <c r="D206" i="13"/>
  <c r="C206" i="13"/>
  <c r="B206" i="13"/>
  <c r="A206" i="13"/>
  <c r="P205" i="13"/>
  <c r="O205" i="13"/>
  <c r="N205" i="13"/>
  <c r="M205" i="13"/>
  <c r="L205" i="13"/>
  <c r="K205" i="13"/>
  <c r="J205" i="13"/>
  <c r="I205" i="13"/>
  <c r="H205" i="13"/>
  <c r="G205" i="13"/>
  <c r="F205" i="13"/>
  <c r="E205" i="13"/>
  <c r="D205" i="13"/>
  <c r="C205" i="13"/>
  <c r="B205" i="13"/>
  <c r="A205" i="13"/>
  <c r="P204" i="13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B204" i="13"/>
  <c r="A204" i="13"/>
  <c r="P203" i="13"/>
  <c r="O203" i="13"/>
  <c r="N203" i="13"/>
  <c r="M203" i="13"/>
  <c r="L203" i="13"/>
  <c r="K203" i="13"/>
  <c r="J203" i="13"/>
  <c r="I203" i="13"/>
  <c r="H203" i="13"/>
  <c r="G203" i="13"/>
  <c r="F203" i="13"/>
  <c r="E203" i="13"/>
  <c r="D203" i="13"/>
  <c r="C203" i="13"/>
  <c r="B203" i="13"/>
  <c r="A203" i="13"/>
  <c r="P202" i="13"/>
  <c r="O202" i="13"/>
  <c r="N202" i="13"/>
  <c r="M202" i="13"/>
  <c r="L202" i="13"/>
  <c r="K202" i="13"/>
  <c r="J202" i="13"/>
  <c r="I202" i="13"/>
  <c r="H202" i="13"/>
  <c r="G202" i="13"/>
  <c r="F202" i="13"/>
  <c r="E202" i="13"/>
  <c r="D202" i="13"/>
  <c r="C202" i="13"/>
  <c r="B202" i="13"/>
  <c r="A202" i="13"/>
  <c r="P201" i="13"/>
  <c r="O201" i="13"/>
  <c r="N201" i="13"/>
  <c r="M201" i="13"/>
  <c r="L201" i="13"/>
  <c r="K201" i="13"/>
  <c r="J201" i="13"/>
  <c r="I201" i="13"/>
  <c r="H201" i="13"/>
  <c r="G201" i="13"/>
  <c r="F201" i="13"/>
  <c r="E201" i="13"/>
  <c r="D201" i="13"/>
  <c r="C201" i="13"/>
  <c r="B201" i="13"/>
  <c r="A201" i="13"/>
  <c r="P200" i="13"/>
  <c r="O200" i="13"/>
  <c r="N200" i="13"/>
  <c r="M200" i="13"/>
  <c r="L200" i="13"/>
  <c r="K200" i="13"/>
  <c r="J200" i="13"/>
  <c r="I200" i="13"/>
  <c r="H200" i="13"/>
  <c r="G200" i="13"/>
  <c r="F200" i="13"/>
  <c r="E200" i="13"/>
  <c r="D200" i="13"/>
  <c r="C200" i="13"/>
  <c r="B200" i="13"/>
  <c r="A200" i="13"/>
  <c r="P199" i="13"/>
  <c r="O199" i="13"/>
  <c r="N199" i="13"/>
  <c r="M199" i="13"/>
  <c r="L199" i="13"/>
  <c r="K199" i="13"/>
  <c r="J199" i="13"/>
  <c r="I199" i="13"/>
  <c r="H199" i="13"/>
  <c r="G199" i="13"/>
  <c r="F199" i="13"/>
  <c r="E199" i="13"/>
  <c r="D199" i="13"/>
  <c r="C199" i="13"/>
  <c r="B199" i="13"/>
  <c r="A199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A198" i="13"/>
  <c r="P197" i="13"/>
  <c r="O197" i="13"/>
  <c r="N197" i="13"/>
  <c r="M197" i="13"/>
  <c r="L197" i="13"/>
  <c r="K197" i="13"/>
  <c r="J197" i="13"/>
  <c r="I197" i="13"/>
  <c r="H197" i="13"/>
  <c r="G197" i="13"/>
  <c r="F197" i="13"/>
  <c r="E197" i="13"/>
  <c r="D197" i="13"/>
  <c r="C197" i="13"/>
  <c r="B197" i="13"/>
  <c r="A197" i="13"/>
  <c r="P196" i="13"/>
  <c r="O196" i="13"/>
  <c r="N196" i="13"/>
  <c r="M196" i="13"/>
  <c r="L196" i="13"/>
  <c r="K196" i="13"/>
  <c r="J196" i="13"/>
  <c r="I196" i="13"/>
  <c r="H196" i="13"/>
  <c r="G196" i="13"/>
  <c r="F196" i="13"/>
  <c r="E196" i="13"/>
  <c r="D196" i="13"/>
  <c r="C196" i="13"/>
  <c r="B196" i="13"/>
  <c r="A196" i="13"/>
  <c r="P195" i="13"/>
  <c r="O195" i="13"/>
  <c r="N195" i="13"/>
  <c r="M195" i="13"/>
  <c r="L195" i="13"/>
  <c r="K195" i="13"/>
  <c r="J195" i="13"/>
  <c r="I195" i="13"/>
  <c r="H195" i="13"/>
  <c r="G195" i="13"/>
  <c r="F195" i="13"/>
  <c r="E195" i="13"/>
  <c r="D195" i="13"/>
  <c r="C195" i="13"/>
  <c r="B195" i="13"/>
  <c r="A195" i="13"/>
  <c r="P194" i="13"/>
  <c r="O194" i="13"/>
  <c r="N194" i="13"/>
  <c r="M194" i="13"/>
  <c r="L194" i="13"/>
  <c r="K194" i="13"/>
  <c r="J194" i="13"/>
  <c r="I194" i="13"/>
  <c r="H194" i="13"/>
  <c r="G194" i="13"/>
  <c r="F194" i="13"/>
  <c r="E194" i="13"/>
  <c r="D194" i="13"/>
  <c r="C194" i="13"/>
  <c r="B194" i="13"/>
  <c r="A194" i="13"/>
  <c r="P193" i="13"/>
  <c r="O193" i="13"/>
  <c r="N193" i="13"/>
  <c r="M193" i="13"/>
  <c r="L193" i="13"/>
  <c r="K193" i="13"/>
  <c r="J193" i="13"/>
  <c r="I193" i="13"/>
  <c r="H193" i="13"/>
  <c r="G193" i="13"/>
  <c r="F193" i="13"/>
  <c r="E193" i="13"/>
  <c r="D193" i="13"/>
  <c r="C193" i="13"/>
  <c r="B193" i="13"/>
  <c r="A193" i="13"/>
  <c r="P192" i="13"/>
  <c r="O192" i="13"/>
  <c r="N192" i="13"/>
  <c r="M192" i="13"/>
  <c r="L192" i="13"/>
  <c r="K192" i="13"/>
  <c r="J192" i="13"/>
  <c r="I192" i="13"/>
  <c r="H192" i="13"/>
  <c r="G192" i="13"/>
  <c r="F192" i="13"/>
  <c r="E192" i="13"/>
  <c r="D192" i="13"/>
  <c r="C192" i="13"/>
  <c r="B192" i="13"/>
  <c r="A192" i="13"/>
  <c r="P191" i="13"/>
  <c r="O191" i="13"/>
  <c r="N191" i="13"/>
  <c r="M191" i="13"/>
  <c r="L191" i="13"/>
  <c r="K191" i="13"/>
  <c r="J191" i="13"/>
  <c r="I191" i="13"/>
  <c r="H191" i="13"/>
  <c r="G191" i="13"/>
  <c r="F191" i="13"/>
  <c r="E191" i="13"/>
  <c r="D191" i="13"/>
  <c r="C191" i="13"/>
  <c r="B191" i="13"/>
  <c r="A191" i="13"/>
  <c r="P190" i="13"/>
  <c r="O190" i="13"/>
  <c r="N190" i="13"/>
  <c r="M190" i="13"/>
  <c r="L190" i="13"/>
  <c r="K190" i="13"/>
  <c r="J190" i="13"/>
  <c r="I190" i="13"/>
  <c r="H190" i="13"/>
  <c r="G190" i="13"/>
  <c r="F190" i="13"/>
  <c r="E190" i="13"/>
  <c r="D190" i="13"/>
  <c r="C190" i="13"/>
  <c r="B190" i="13"/>
  <c r="A190" i="13"/>
  <c r="P189" i="13"/>
  <c r="O189" i="13"/>
  <c r="N189" i="13"/>
  <c r="M189" i="13"/>
  <c r="L189" i="13"/>
  <c r="K189" i="13"/>
  <c r="J189" i="13"/>
  <c r="I189" i="13"/>
  <c r="H189" i="13"/>
  <c r="G189" i="13"/>
  <c r="F189" i="13"/>
  <c r="E189" i="13"/>
  <c r="D189" i="13"/>
  <c r="C189" i="13"/>
  <c r="B189" i="13"/>
  <c r="A189" i="13"/>
  <c r="P188" i="13"/>
  <c r="O188" i="13"/>
  <c r="N188" i="13"/>
  <c r="M188" i="13"/>
  <c r="L188" i="13"/>
  <c r="K188" i="13"/>
  <c r="J188" i="13"/>
  <c r="I188" i="13"/>
  <c r="H188" i="13"/>
  <c r="G188" i="13"/>
  <c r="F188" i="13"/>
  <c r="E188" i="13"/>
  <c r="D188" i="13"/>
  <c r="C188" i="13"/>
  <c r="B188" i="13"/>
  <c r="A188" i="13"/>
  <c r="P187" i="13"/>
  <c r="O187" i="13"/>
  <c r="N187" i="13"/>
  <c r="M187" i="13"/>
  <c r="L187" i="13"/>
  <c r="K187" i="13"/>
  <c r="J187" i="13"/>
  <c r="I187" i="13"/>
  <c r="H187" i="13"/>
  <c r="G187" i="13"/>
  <c r="F187" i="13"/>
  <c r="E187" i="13"/>
  <c r="D187" i="13"/>
  <c r="C187" i="13"/>
  <c r="B187" i="13"/>
  <c r="A187" i="13"/>
  <c r="P186" i="13"/>
  <c r="O186" i="13"/>
  <c r="N186" i="13"/>
  <c r="M186" i="13"/>
  <c r="L186" i="13"/>
  <c r="K186" i="13"/>
  <c r="J186" i="13"/>
  <c r="I186" i="13"/>
  <c r="H186" i="13"/>
  <c r="G186" i="13"/>
  <c r="F186" i="13"/>
  <c r="E186" i="13"/>
  <c r="D186" i="13"/>
  <c r="C186" i="13"/>
  <c r="B186" i="13"/>
  <c r="A186" i="13"/>
  <c r="P185" i="13"/>
  <c r="O185" i="13"/>
  <c r="N185" i="13"/>
  <c r="M185" i="13"/>
  <c r="L185" i="13"/>
  <c r="K185" i="13"/>
  <c r="J185" i="13"/>
  <c r="I185" i="13"/>
  <c r="H185" i="13"/>
  <c r="G185" i="13"/>
  <c r="F185" i="13"/>
  <c r="E185" i="13"/>
  <c r="D185" i="13"/>
  <c r="C185" i="13"/>
  <c r="B185" i="13"/>
  <c r="A185" i="13"/>
  <c r="P184" i="13"/>
  <c r="O184" i="13"/>
  <c r="N184" i="13"/>
  <c r="M184" i="13"/>
  <c r="L184" i="13"/>
  <c r="K184" i="13"/>
  <c r="J184" i="13"/>
  <c r="I184" i="13"/>
  <c r="H184" i="13"/>
  <c r="G184" i="13"/>
  <c r="F184" i="13"/>
  <c r="E184" i="13"/>
  <c r="D184" i="13"/>
  <c r="C184" i="13"/>
  <c r="B184" i="13"/>
  <c r="A184" i="13"/>
  <c r="P183" i="13"/>
  <c r="O183" i="13"/>
  <c r="N183" i="13"/>
  <c r="M183" i="13"/>
  <c r="L183" i="13"/>
  <c r="K183" i="13"/>
  <c r="J183" i="13"/>
  <c r="I183" i="13"/>
  <c r="H183" i="13"/>
  <c r="G183" i="13"/>
  <c r="F183" i="13"/>
  <c r="E183" i="13"/>
  <c r="D183" i="13"/>
  <c r="C183" i="13"/>
  <c r="B183" i="13"/>
  <c r="A183" i="13"/>
  <c r="P182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B182" i="13"/>
  <c r="A182" i="13"/>
  <c r="P181" i="13"/>
  <c r="O181" i="13"/>
  <c r="N181" i="13"/>
  <c r="M181" i="13"/>
  <c r="L181" i="13"/>
  <c r="K181" i="13"/>
  <c r="J181" i="13"/>
  <c r="I181" i="13"/>
  <c r="H181" i="13"/>
  <c r="G181" i="13"/>
  <c r="F181" i="13"/>
  <c r="E181" i="13"/>
  <c r="D181" i="13"/>
  <c r="C181" i="13"/>
  <c r="B181" i="13"/>
  <c r="A181" i="13"/>
  <c r="P180" i="13"/>
  <c r="O180" i="13"/>
  <c r="N180" i="13"/>
  <c r="M180" i="13"/>
  <c r="L180" i="13"/>
  <c r="K180" i="13"/>
  <c r="J180" i="13"/>
  <c r="I180" i="13"/>
  <c r="H180" i="13"/>
  <c r="G180" i="13"/>
  <c r="F180" i="13"/>
  <c r="E180" i="13"/>
  <c r="D180" i="13"/>
  <c r="C180" i="13"/>
  <c r="B180" i="13"/>
  <c r="A180" i="13"/>
  <c r="P179" i="13"/>
  <c r="O179" i="13"/>
  <c r="N179" i="13"/>
  <c r="M179" i="13"/>
  <c r="L179" i="13"/>
  <c r="K179" i="13"/>
  <c r="J179" i="13"/>
  <c r="I179" i="13"/>
  <c r="H179" i="13"/>
  <c r="G179" i="13"/>
  <c r="F179" i="13"/>
  <c r="E179" i="13"/>
  <c r="D179" i="13"/>
  <c r="C179" i="13"/>
  <c r="B179" i="13"/>
  <c r="A179" i="13"/>
  <c r="P178" i="13"/>
  <c r="O178" i="13"/>
  <c r="N178" i="13"/>
  <c r="M178" i="13"/>
  <c r="L178" i="13"/>
  <c r="K178" i="13"/>
  <c r="J178" i="13"/>
  <c r="I178" i="13"/>
  <c r="H178" i="13"/>
  <c r="G178" i="13"/>
  <c r="F178" i="13"/>
  <c r="E178" i="13"/>
  <c r="D178" i="13"/>
  <c r="C178" i="13"/>
  <c r="B178" i="13"/>
  <c r="A178" i="13"/>
  <c r="P177" i="13"/>
  <c r="O177" i="13"/>
  <c r="N177" i="13"/>
  <c r="M177" i="13"/>
  <c r="L177" i="13"/>
  <c r="K177" i="13"/>
  <c r="J177" i="13"/>
  <c r="I177" i="13"/>
  <c r="H177" i="13"/>
  <c r="G177" i="13"/>
  <c r="F177" i="13"/>
  <c r="E177" i="13"/>
  <c r="D177" i="13"/>
  <c r="C177" i="13"/>
  <c r="B177" i="13"/>
  <c r="A177" i="13"/>
  <c r="P176" i="13"/>
  <c r="O176" i="13"/>
  <c r="N176" i="13"/>
  <c r="M176" i="13"/>
  <c r="L176" i="13"/>
  <c r="K176" i="13"/>
  <c r="J176" i="13"/>
  <c r="I176" i="13"/>
  <c r="H176" i="13"/>
  <c r="G176" i="13"/>
  <c r="F176" i="13"/>
  <c r="E176" i="13"/>
  <c r="D176" i="13"/>
  <c r="C176" i="13"/>
  <c r="B176" i="13"/>
  <c r="A176" i="13"/>
  <c r="P175" i="13"/>
  <c r="O175" i="13"/>
  <c r="N175" i="13"/>
  <c r="M175" i="13"/>
  <c r="L175" i="13"/>
  <c r="K175" i="13"/>
  <c r="J175" i="13"/>
  <c r="I175" i="13"/>
  <c r="H175" i="13"/>
  <c r="G175" i="13"/>
  <c r="F175" i="13"/>
  <c r="E175" i="13"/>
  <c r="D175" i="13"/>
  <c r="C175" i="13"/>
  <c r="B175" i="13"/>
  <c r="A175" i="13"/>
  <c r="P174" i="13"/>
  <c r="O174" i="13"/>
  <c r="N174" i="13"/>
  <c r="M174" i="13"/>
  <c r="L174" i="13"/>
  <c r="K174" i="13"/>
  <c r="J174" i="13"/>
  <c r="I174" i="13"/>
  <c r="H174" i="13"/>
  <c r="G174" i="13"/>
  <c r="F174" i="13"/>
  <c r="E174" i="13"/>
  <c r="D174" i="13"/>
  <c r="C174" i="13"/>
  <c r="B174" i="13"/>
  <c r="A174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C173" i="13"/>
  <c r="B173" i="13"/>
  <c r="A173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D172" i="13"/>
  <c r="C172" i="13"/>
  <c r="B172" i="13"/>
  <c r="A172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171" i="13"/>
  <c r="A171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C170" i="13"/>
  <c r="B170" i="13"/>
  <c r="A170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C169" i="13"/>
  <c r="B169" i="13"/>
  <c r="A169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C168" i="13"/>
  <c r="B168" i="13"/>
  <c r="A168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B167" i="13"/>
  <c r="A167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A166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C165" i="13"/>
  <c r="B165" i="13"/>
  <c r="A165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D164" i="13"/>
  <c r="C164" i="13"/>
  <c r="B164" i="13"/>
  <c r="A164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B163" i="13"/>
  <c r="A163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A162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B161" i="13"/>
  <c r="A161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B160" i="13"/>
  <c r="A160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B159" i="13"/>
  <c r="A159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B158" i="13"/>
  <c r="A158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B157" i="13"/>
  <c r="A157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C156" i="13"/>
  <c r="B156" i="13"/>
  <c r="A156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155" i="13"/>
  <c r="A155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A154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153" i="13"/>
  <c r="A153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B152" i="13"/>
  <c r="A152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A151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C150" i="13"/>
  <c r="B150" i="13"/>
  <c r="A150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B149" i="13"/>
  <c r="A149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A148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B147" i="13"/>
  <c r="A147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146" i="13"/>
  <c r="A146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A145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C144" i="13"/>
  <c r="B144" i="13"/>
  <c r="A144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C143" i="13"/>
  <c r="B143" i="13"/>
  <c r="A143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A142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B141" i="13"/>
  <c r="A141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C140" i="13"/>
  <c r="B140" i="13"/>
  <c r="A140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C139" i="13"/>
  <c r="B139" i="13"/>
  <c r="A139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C138" i="13"/>
  <c r="B138" i="13"/>
  <c r="A138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B137" i="13"/>
  <c r="A137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C136" i="13"/>
  <c r="B136" i="13"/>
  <c r="A136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A135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134" i="13"/>
  <c r="A134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A133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C132" i="13"/>
  <c r="B132" i="13"/>
  <c r="A132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A131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B130" i="13"/>
  <c r="A130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B129" i="13"/>
  <c r="A129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A128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127" i="13"/>
  <c r="A127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C126" i="13"/>
  <c r="B126" i="13"/>
  <c r="A126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B125" i="13"/>
  <c r="A125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B124" i="13"/>
  <c r="A124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A123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A122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A121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A120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B119" i="13"/>
  <c r="A119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A118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A117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A116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A115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A114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A113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A112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A111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A110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A109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A108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A107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A106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A105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A104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A103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A102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A101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A100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A99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A98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A97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A96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B95" i="13"/>
  <c r="A95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A94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B93" i="13"/>
  <c r="A93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B92" i="13"/>
  <c r="A92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B91" i="13"/>
  <c r="A91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B90" i="13"/>
  <c r="A90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B89" i="13"/>
  <c r="A89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B88" i="13"/>
  <c r="A88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B87" i="13"/>
  <c r="A87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B86" i="13"/>
  <c r="A86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85" i="13"/>
  <c r="A85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B84" i="13"/>
  <c r="A84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B83" i="13"/>
  <c r="A83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B82" i="13"/>
  <c r="A82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B81" i="13"/>
  <c r="A81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B80" i="13"/>
  <c r="A80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B79" i="13"/>
  <c r="A79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B78" i="13"/>
  <c r="A78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B77" i="13"/>
  <c r="A77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B76" i="13"/>
  <c r="A76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B75" i="13"/>
  <c r="A75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74" i="13"/>
  <c r="A74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B73" i="13"/>
  <c r="A73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B72" i="13"/>
  <c r="A72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B71" i="13"/>
  <c r="A71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A70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B69" i="13"/>
  <c r="A69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A68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B67" i="13"/>
  <c r="A67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A66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A65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64" i="13"/>
  <c r="A64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A63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A62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A61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B60" i="13"/>
  <c r="A60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B59" i="13"/>
  <c r="A59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A58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57" i="13"/>
  <c r="A57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B56" i="13"/>
  <c r="A56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A55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A54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B53" i="13"/>
  <c r="A53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A52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A51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50" i="13"/>
  <c r="A50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A49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A48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A47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A46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A45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A44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A43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B42" i="13"/>
  <c r="A42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A41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A40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A39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A38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A37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A36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A35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A34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A33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A32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A31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A30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A29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B28" i="13"/>
  <c r="A28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B27" i="13"/>
  <c r="A27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B26" i="13"/>
  <c r="A26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B25" i="13"/>
  <c r="A25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B24" i="13"/>
  <c r="A24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B23" i="13"/>
  <c r="A23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B22" i="13"/>
  <c r="A22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B21" i="13"/>
  <c r="A21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B20" i="13"/>
  <c r="A20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19" i="13"/>
  <c r="A19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B18" i="13"/>
  <c r="A18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B17" i="13"/>
  <c r="A17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B16" i="13"/>
  <c r="A16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15" i="13"/>
  <c r="A15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B14" i="13"/>
  <c r="A14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B13" i="13"/>
  <c r="A13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B12" i="13"/>
  <c r="A12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B11" i="13"/>
  <c r="A11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B10" i="13"/>
  <c r="A10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B9" i="13"/>
  <c r="A9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B8" i="13"/>
  <c r="A8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A7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B6" i="13"/>
  <c r="A6" i="13"/>
  <c r="P5" i="13"/>
  <c r="O5" i="13"/>
  <c r="N5" i="13"/>
  <c r="M5" i="13"/>
  <c r="L5" i="13"/>
  <c r="K5" i="13"/>
  <c r="J5" i="13"/>
  <c r="I5" i="13"/>
  <c r="H5" i="13"/>
  <c r="G5" i="13"/>
  <c r="F5" i="13"/>
  <c r="E5" i="13"/>
  <c r="D5" i="13"/>
  <c r="C5" i="13"/>
  <c r="B5" i="13"/>
  <c r="A5" i="13"/>
  <c r="P4" i="13"/>
  <c r="O4" i="13"/>
  <c r="N4" i="13"/>
  <c r="M4" i="13"/>
  <c r="L4" i="13"/>
  <c r="K4" i="13"/>
  <c r="J4" i="13"/>
  <c r="I4" i="13"/>
  <c r="H4" i="13"/>
  <c r="G4" i="13"/>
  <c r="F4" i="13"/>
  <c r="E4" i="13"/>
  <c r="D4" i="13"/>
  <c r="C4" i="13"/>
  <c r="B4" i="13"/>
  <c r="A4" i="13"/>
  <c r="P3" i="13"/>
  <c r="P1219" i="13" s="1"/>
  <c r="O3" i="13"/>
  <c r="N3" i="13"/>
  <c r="M3" i="13"/>
  <c r="L3" i="13"/>
  <c r="K3" i="13"/>
  <c r="K1219" i="13" s="1"/>
  <c r="J3" i="13"/>
  <c r="J1219" i="13" s="1"/>
  <c r="I3" i="13"/>
  <c r="H3" i="13"/>
  <c r="G3" i="13"/>
  <c r="F3" i="13"/>
  <c r="E3" i="13"/>
  <c r="D3" i="13"/>
  <c r="C3" i="13"/>
  <c r="B3" i="13"/>
  <c r="A3" i="13"/>
  <c r="A1219" i="13" s="1"/>
  <c r="L1219" i="13" l="1"/>
  <c r="M1219" i="13"/>
  <c r="N1219" i="13"/>
  <c r="O1219" i="13"/>
  <c r="J106" i="11"/>
  <c r="A106" i="11"/>
  <c r="J105" i="11"/>
  <c r="C105" i="11"/>
  <c r="A105" i="11"/>
  <c r="J104" i="11"/>
  <c r="C104" i="11"/>
  <c r="A104" i="11"/>
  <c r="C103" i="11"/>
  <c r="A103" i="11"/>
  <c r="J102" i="11"/>
  <c r="A102" i="11"/>
  <c r="J101" i="11"/>
  <c r="C101" i="11"/>
  <c r="A101" i="11"/>
  <c r="J100" i="11"/>
  <c r="C100" i="11"/>
  <c r="A100" i="11"/>
  <c r="J99" i="11"/>
  <c r="C99" i="11"/>
  <c r="A99" i="11"/>
  <c r="J98" i="11"/>
  <c r="C98" i="11"/>
  <c r="J97" i="11"/>
  <c r="C97" i="11"/>
  <c r="A97" i="11"/>
  <c r="C96" i="11"/>
  <c r="A96" i="11"/>
  <c r="C95" i="11"/>
  <c r="A95" i="11"/>
  <c r="C94" i="11"/>
  <c r="A94" i="11"/>
  <c r="J93" i="11"/>
  <c r="C93" i="11"/>
  <c r="A93" i="11"/>
  <c r="J92" i="11"/>
  <c r="C92" i="11"/>
  <c r="A92" i="11"/>
  <c r="C91" i="11"/>
  <c r="A91" i="11"/>
  <c r="J90" i="11"/>
  <c r="A90" i="11"/>
  <c r="J89" i="11"/>
  <c r="C89" i="11"/>
  <c r="A89" i="11"/>
  <c r="J88" i="11"/>
  <c r="C88" i="11"/>
  <c r="A88" i="11"/>
  <c r="C87" i="11"/>
  <c r="A87" i="11"/>
  <c r="J86" i="11"/>
  <c r="A86" i="11"/>
  <c r="J85" i="11"/>
  <c r="C85" i="11"/>
  <c r="A85" i="11"/>
  <c r="J84" i="11"/>
  <c r="C84" i="11"/>
  <c r="A84" i="11"/>
  <c r="J83" i="11"/>
  <c r="C83" i="11"/>
  <c r="A83" i="11"/>
  <c r="J82" i="11"/>
  <c r="C82" i="11"/>
  <c r="J81" i="11"/>
  <c r="C81" i="11"/>
  <c r="A81" i="11"/>
  <c r="G80" i="11"/>
  <c r="C80" i="11"/>
  <c r="A80" i="11"/>
  <c r="J79" i="11"/>
  <c r="D79" i="11"/>
  <c r="A79" i="11"/>
  <c r="J78" i="11"/>
  <c r="C78" i="11"/>
  <c r="A78" i="11"/>
  <c r="C77" i="11"/>
  <c r="A77" i="11"/>
  <c r="J76" i="11"/>
  <c r="C76" i="11"/>
  <c r="A76" i="11"/>
  <c r="J75" i="11"/>
  <c r="C75" i="11"/>
  <c r="J74" i="11"/>
  <c r="C74" i="11"/>
  <c r="A74" i="11"/>
  <c r="J73" i="11"/>
  <c r="A73" i="11"/>
  <c r="K72" i="11"/>
  <c r="J72" i="11"/>
  <c r="A72" i="11"/>
  <c r="J71" i="11"/>
  <c r="C71" i="11"/>
  <c r="A71" i="11"/>
  <c r="C70" i="11"/>
  <c r="A70" i="11"/>
  <c r="J69" i="11"/>
  <c r="C69" i="11"/>
  <c r="J68" i="11"/>
  <c r="A68" i="11"/>
  <c r="J67" i="11"/>
  <c r="C67" i="11"/>
  <c r="A67" i="11"/>
  <c r="C66" i="11"/>
  <c r="A66" i="11"/>
  <c r="J65" i="11"/>
  <c r="C65" i="11"/>
  <c r="A65" i="11"/>
  <c r="J64" i="11"/>
  <c r="C64" i="11"/>
  <c r="A64" i="11"/>
  <c r="J63" i="11"/>
  <c r="C63" i="11"/>
  <c r="J62" i="11"/>
  <c r="C62" i="11"/>
  <c r="A62" i="11"/>
  <c r="J61" i="11"/>
  <c r="C61" i="11"/>
  <c r="A61" i="11"/>
  <c r="J60" i="11"/>
  <c r="D60" i="11"/>
  <c r="C60" i="11"/>
  <c r="A60" i="11"/>
  <c r="J59" i="11"/>
  <c r="C59" i="11"/>
  <c r="A59" i="11"/>
  <c r="D58" i="11"/>
  <c r="C58" i="11"/>
  <c r="A58" i="11"/>
  <c r="J57" i="11"/>
  <c r="C57" i="11"/>
  <c r="A57" i="11"/>
  <c r="K56" i="11"/>
  <c r="C56" i="11"/>
  <c r="A56" i="11"/>
  <c r="J55" i="11"/>
  <c r="C55" i="11"/>
  <c r="A55" i="11"/>
  <c r="J54" i="11"/>
  <c r="C54" i="11"/>
  <c r="J53" i="11"/>
  <c r="C53" i="11"/>
  <c r="A53" i="11"/>
  <c r="K52" i="11"/>
  <c r="C52" i="11"/>
  <c r="A52" i="11"/>
  <c r="J51" i="11"/>
  <c r="A51" i="11"/>
  <c r="J50" i="11"/>
  <c r="C50" i="11"/>
  <c r="A50" i="11"/>
  <c r="G49" i="11"/>
  <c r="C49" i="11"/>
  <c r="A49" i="11"/>
  <c r="J48" i="11"/>
  <c r="C48" i="11"/>
  <c r="A48" i="11"/>
  <c r="J47" i="11"/>
  <c r="C47" i="11"/>
  <c r="A47" i="11"/>
  <c r="J46" i="11"/>
  <c r="C46" i="11"/>
  <c r="K45" i="11"/>
  <c r="J45" i="11"/>
  <c r="C45" i="11"/>
  <c r="A45" i="11"/>
  <c r="J44" i="11"/>
  <c r="D44" i="11"/>
  <c r="C44" i="11"/>
  <c r="J43" i="11"/>
  <c r="D43" i="11"/>
  <c r="C43" i="11"/>
  <c r="A43" i="11"/>
  <c r="C42" i="11"/>
  <c r="A42" i="11"/>
  <c r="J41" i="11"/>
  <c r="G41" i="11"/>
  <c r="J40" i="11"/>
  <c r="G40" i="11"/>
  <c r="A40" i="11"/>
  <c r="J39" i="11"/>
  <c r="C39" i="11"/>
  <c r="J38" i="11"/>
  <c r="C38" i="11"/>
  <c r="A38" i="11"/>
  <c r="J37" i="11"/>
  <c r="C37" i="11"/>
  <c r="A37" i="11"/>
  <c r="J36" i="11"/>
  <c r="C36" i="11"/>
  <c r="A36" i="11"/>
  <c r="J35" i="11"/>
  <c r="A35" i="11"/>
  <c r="J34" i="11"/>
  <c r="C34" i="11"/>
  <c r="A34" i="11"/>
  <c r="K33" i="11"/>
  <c r="C33" i="11"/>
  <c r="A33" i="11"/>
  <c r="K32" i="11"/>
  <c r="J32" i="11"/>
  <c r="C32" i="11"/>
  <c r="A32" i="11"/>
  <c r="J31" i="11"/>
  <c r="C31" i="11"/>
  <c r="A31" i="11"/>
  <c r="J30" i="11"/>
  <c r="C30" i="11"/>
  <c r="A30" i="11"/>
  <c r="J29" i="11"/>
  <c r="C29" i="11"/>
  <c r="A29" i="11"/>
  <c r="D28" i="11"/>
  <c r="C28" i="11"/>
  <c r="A28" i="11"/>
  <c r="D27" i="11"/>
  <c r="C27" i="11"/>
  <c r="A27" i="11"/>
  <c r="J26" i="11"/>
  <c r="C26" i="11"/>
  <c r="J25" i="11"/>
  <c r="G25" i="11"/>
  <c r="C25" i="11"/>
  <c r="J24" i="11"/>
  <c r="G24" i="11"/>
  <c r="C24" i="11"/>
  <c r="J23" i="11"/>
  <c r="C23" i="11"/>
  <c r="A23" i="11"/>
  <c r="J22" i="11"/>
  <c r="A22" i="11"/>
  <c r="J21" i="11"/>
  <c r="A21" i="11"/>
  <c r="J20" i="11"/>
  <c r="C20" i="11"/>
  <c r="A20" i="11"/>
  <c r="J19" i="11"/>
  <c r="C19" i="11"/>
  <c r="A19" i="11"/>
  <c r="J18" i="11"/>
  <c r="A18" i="11"/>
  <c r="J17" i="11"/>
  <c r="C17" i="11"/>
  <c r="A17" i="11"/>
  <c r="J16" i="11"/>
  <c r="C16" i="11"/>
  <c r="A16" i="11"/>
  <c r="C15" i="11"/>
  <c r="A15" i="11"/>
  <c r="C14" i="11"/>
  <c r="A14" i="11"/>
  <c r="C13" i="11"/>
  <c r="A13" i="11"/>
  <c r="C12" i="11"/>
  <c r="J11" i="11"/>
  <c r="C11" i="11"/>
  <c r="J10" i="11"/>
  <c r="C10" i="11"/>
  <c r="A10" i="11"/>
  <c r="J9" i="11"/>
  <c r="C9" i="11"/>
  <c r="J8" i="11"/>
  <c r="A8" i="11"/>
  <c r="J7" i="11"/>
  <c r="A7" i="11"/>
  <c r="J6" i="11"/>
  <c r="C6" i="11"/>
  <c r="J5" i="11"/>
  <c r="A5" i="11"/>
  <c r="P1218" i="14"/>
  <c r="O1218" i="14"/>
  <c r="N1218" i="14"/>
  <c r="M1218" i="14"/>
  <c r="L1218" i="14"/>
  <c r="K1218" i="14"/>
  <c r="J1218" i="14"/>
  <c r="I1218" i="14"/>
  <c r="H1218" i="14"/>
  <c r="G1218" i="14"/>
  <c r="F1218" i="14"/>
  <c r="E1218" i="14"/>
  <c r="D1218" i="14"/>
  <c r="C1218" i="14"/>
  <c r="B1218" i="14"/>
  <c r="A1218" i="14"/>
  <c r="P1217" i="14"/>
  <c r="O1217" i="14"/>
  <c r="N1217" i="14"/>
  <c r="M1217" i="14"/>
  <c r="L1217" i="14"/>
  <c r="K1217" i="14"/>
  <c r="J1217" i="14"/>
  <c r="I1217" i="14"/>
  <c r="H1217" i="14"/>
  <c r="G1217" i="14"/>
  <c r="F1217" i="14"/>
  <c r="E1217" i="14"/>
  <c r="D1217" i="14"/>
  <c r="C1217" i="14"/>
  <c r="B1217" i="14"/>
  <c r="A1217" i="14"/>
  <c r="P1216" i="14"/>
  <c r="O1216" i="14"/>
  <c r="N1216" i="14"/>
  <c r="M1216" i="14"/>
  <c r="L1216" i="14"/>
  <c r="K1216" i="14"/>
  <c r="J1216" i="14"/>
  <c r="I1216" i="14"/>
  <c r="H1216" i="14"/>
  <c r="G1216" i="14"/>
  <c r="F1216" i="14"/>
  <c r="E1216" i="14"/>
  <c r="D1216" i="14"/>
  <c r="C1216" i="14"/>
  <c r="B1216" i="14"/>
  <c r="A1216" i="14"/>
  <c r="P1215" i="14"/>
  <c r="O1215" i="14"/>
  <c r="N1215" i="14"/>
  <c r="M1215" i="14"/>
  <c r="L1215" i="14"/>
  <c r="K1215" i="14"/>
  <c r="J1215" i="14"/>
  <c r="I1215" i="14"/>
  <c r="H1215" i="14"/>
  <c r="G1215" i="14"/>
  <c r="F1215" i="14"/>
  <c r="E1215" i="14"/>
  <c r="D1215" i="14"/>
  <c r="C1215" i="14"/>
  <c r="B1215" i="14"/>
  <c r="A1215" i="14"/>
  <c r="P1214" i="14"/>
  <c r="O1214" i="14"/>
  <c r="N1214" i="14"/>
  <c r="M1214" i="14"/>
  <c r="L1214" i="14"/>
  <c r="K1214" i="14"/>
  <c r="J1214" i="14"/>
  <c r="I1214" i="14"/>
  <c r="H1214" i="14"/>
  <c r="G1214" i="14"/>
  <c r="F1214" i="14"/>
  <c r="E1214" i="14"/>
  <c r="D1214" i="14"/>
  <c r="C1214" i="14"/>
  <c r="B1214" i="14"/>
  <c r="A1214" i="14"/>
  <c r="P1213" i="14"/>
  <c r="O1213" i="14"/>
  <c r="N1213" i="14"/>
  <c r="M1213" i="14"/>
  <c r="L1213" i="14"/>
  <c r="K1213" i="14"/>
  <c r="J1213" i="14"/>
  <c r="I1213" i="14"/>
  <c r="H1213" i="14"/>
  <c r="G1213" i="14"/>
  <c r="F1213" i="14"/>
  <c r="E1213" i="14"/>
  <c r="D1213" i="14"/>
  <c r="C1213" i="14"/>
  <c r="B1213" i="14"/>
  <c r="A1213" i="14"/>
  <c r="P1212" i="14"/>
  <c r="O1212" i="14"/>
  <c r="N1212" i="14"/>
  <c r="M1212" i="14"/>
  <c r="L1212" i="14"/>
  <c r="K1212" i="14"/>
  <c r="J1212" i="14"/>
  <c r="I1212" i="14"/>
  <c r="H1212" i="14"/>
  <c r="G1212" i="14"/>
  <c r="F1212" i="14"/>
  <c r="E1212" i="14"/>
  <c r="D1212" i="14"/>
  <c r="C1212" i="14"/>
  <c r="B1212" i="14"/>
  <c r="A1212" i="14"/>
  <c r="P1211" i="14"/>
  <c r="O1211" i="14"/>
  <c r="N1211" i="14"/>
  <c r="M1211" i="14"/>
  <c r="L1211" i="14"/>
  <c r="K1211" i="14"/>
  <c r="J1211" i="14"/>
  <c r="I1211" i="14"/>
  <c r="H1211" i="14"/>
  <c r="G1211" i="14"/>
  <c r="F1211" i="14"/>
  <c r="E1211" i="14"/>
  <c r="D1211" i="14"/>
  <c r="C1211" i="14"/>
  <c r="B1211" i="14"/>
  <c r="A1211" i="14"/>
  <c r="P1210" i="14"/>
  <c r="O1210" i="14"/>
  <c r="N1210" i="14"/>
  <c r="M1210" i="14"/>
  <c r="L1210" i="14"/>
  <c r="K1210" i="14"/>
  <c r="J1210" i="14"/>
  <c r="I1210" i="14"/>
  <c r="H1210" i="14"/>
  <c r="G1210" i="14"/>
  <c r="F1210" i="14"/>
  <c r="E1210" i="14"/>
  <c r="D1210" i="14"/>
  <c r="C1210" i="14"/>
  <c r="B1210" i="14"/>
  <c r="A1210" i="14"/>
  <c r="P1209" i="14"/>
  <c r="O1209" i="14"/>
  <c r="N1209" i="14"/>
  <c r="M1209" i="14"/>
  <c r="L1209" i="14"/>
  <c r="K1209" i="14"/>
  <c r="J1209" i="14"/>
  <c r="I1209" i="14"/>
  <c r="H1209" i="14"/>
  <c r="G1209" i="14"/>
  <c r="F1209" i="14"/>
  <c r="E1209" i="14"/>
  <c r="D1209" i="14"/>
  <c r="C1209" i="14"/>
  <c r="B1209" i="14"/>
  <c r="A1209" i="14"/>
  <c r="P1208" i="14"/>
  <c r="O1208" i="14"/>
  <c r="N1208" i="14"/>
  <c r="M1208" i="14"/>
  <c r="L1208" i="14"/>
  <c r="K1208" i="14"/>
  <c r="J1208" i="14"/>
  <c r="I1208" i="14"/>
  <c r="H1208" i="14"/>
  <c r="G1208" i="14"/>
  <c r="F1208" i="14"/>
  <c r="E1208" i="14"/>
  <c r="D1208" i="14"/>
  <c r="C1208" i="14"/>
  <c r="B1208" i="14"/>
  <c r="A1208" i="14"/>
  <c r="P1207" i="14"/>
  <c r="O1207" i="14"/>
  <c r="N1207" i="14"/>
  <c r="M1207" i="14"/>
  <c r="L1207" i="14"/>
  <c r="K1207" i="14"/>
  <c r="J1207" i="14"/>
  <c r="I1207" i="14"/>
  <c r="H1207" i="14"/>
  <c r="G1207" i="14"/>
  <c r="F1207" i="14"/>
  <c r="E1207" i="14"/>
  <c r="D1207" i="14"/>
  <c r="C1207" i="14"/>
  <c r="B1207" i="14"/>
  <c r="A1207" i="14"/>
  <c r="P1206" i="14"/>
  <c r="O1206" i="14"/>
  <c r="N1206" i="14"/>
  <c r="M1206" i="14"/>
  <c r="L1206" i="14"/>
  <c r="K1206" i="14"/>
  <c r="J1206" i="14"/>
  <c r="I1206" i="14"/>
  <c r="H1206" i="14"/>
  <c r="G1206" i="14"/>
  <c r="F1206" i="14"/>
  <c r="E1206" i="14"/>
  <c r="D1206" i="14"/>
  <c r="C1206" i="14"/>
  <c r="B1206" i="14"/>
  <c r="A1206" i="14"/>
  <c r="P1205" i="14"/>
  <c r="O1205" i="14"/>
  <c r="N1205" i="14"/>
  <c r="M1205" i="14"/>
  <c r="L1205" i="14"/>
  <c r="K1205" i="14"/>
  <c r="J1205" i="14"/>
  <c r="I1205" i="14"/>
  <c r="H1205" i="14"/>
  <c r="G1205" i="14"/>
  <c r="F1205" i="14"/>
  <c r="E1205" i="14"/>
  <c r="D1205" i="14"/>
  <c r="C1205" i="14"/>
  <c r="B1205" i="14"/>
  <c r="A1205" i="14"/>
  <c r="P1204" i="14"/>
  <c r="O1204" i="14"/>
  <c r="N1204" i="14"/>
  <c r="M1204" i="14"/>
  <c r="L1204" i="14"/>
  <c r="K1204" i="14"/>
  <c r="J1204" i="14"/>
  <c r="I1204" i="14"/>
  <c r="H1204" i="14"/>
  <c r="G1204" i="14"/>
  <c r="F1204" i="14"/>
  <c r="E1204" i="14"/>
  <c r="D1204" i="14"/>
  <c r="C1204" i="14"/>
  <c r="B1204" i="14"/>
  <c r="A1204" i="14"/>
  <c r="P1203" i="14"/>
  <c r="O1203" i="14"/>
  <c r="N1203" i="14"/>
  <c r="M1203" i="14"/>
  <c r="L1203" i="14"/>
  <c r="K1203" i="14"/>
  <c r="J1203" i="14"/>
  <c r="I1203" i="14"/>
  <c r="H1203" i="14"/>
  <c r="G1203" i="14"/>
  <c r="F1203" i="14"/>
  <c r="E1203" i="14"/>
  <c r="D1203" i="14"/>
  <c r="C1203" i="14"/>
  <c r="B1203" i="14"/>
  <c r="A1203" i="14"/>
  <c r="P1202" i="14"/>
  <c r="O1202" i="14"/>
  <c r="N1202" i="14"/>
  <c r="M1202" i="14"/>
  <c r="L1202" i="14"/>
  <c r="K1202" i="14"/>
  <c r="J1202" i="14"/>
  <c r="I1202" i="14"/>
  <c r="H1202" i="14"/>
  <c r="G1202" i="14"/>
  <c r="F1202" i="14"/>
  <c r="E1202" i="14"/>
  <c r="D1202" i="14"/>
  <c r="C1202" i="14"/>
  <c r="B1202" i="14"/>
  <c r="A1202" i="14"/>
  <c r="P1201" i="14"/>
  <c r="O1201" i="14"/>
  <c r="N1201" i="14"/>
  <c r="M1201" i="14"/>
  <c r="L1201" i="14"/>
  <c r="K1201" i="14"/>
  <c r="J1201" i="14"/>
  <c r="I1201" i="14"/>
  <c r="H1201" i="14"/>
  <c r="G1201" i="14"/>
  <c r="F1201" i="14"/>
  <c r="E1201" i="14"/>
  <c r="D1201" i="14"/>
  <c r="C1201" i="14"/>
  <c r="B1201" i="14"/>
  <c r="A1201" i="14"/>
  <c r="P1200" i="14"/>
  <c r="O1200" i="14"/>
  <c r="N1200" i="14"/>
  <c r="M1200" i="14"/>
  <c r="L1200" i="14"/>
  <c r="K1200" i="14"/>
  <c r="J1200" i="14"/>
  <c r="I1200" i="14"/>
  <c r="H1200" i="14"/>
  <c r="G1200" i="14"/>
  <c r="F1200" i="14"/>
  <c r="E1200" i="14"/>
  <c r="D1200" i="14"/>
  <c r="C1200" i="14"/>
  <c r="B1200" i="14"/>
  <c r="A1200" i="14"/>
  <c r="P1199" i="14"/>
  <c r="O1199" i="14"/>
  <c r="N1199" i="14"/>
  <c r="M1199" i="14"/>
  <c r="L1199" i="14"/>
  <c r="K1199" i="14"/>
  <c r="J1199" i="14"/>
  <c r="I1199" i="14"/>
  <c r="H1199" i="14"/>
  <c r="G1199" i="14"/>
  <c r="F1199" i="14"/>
  <c r="E1199" i="14"/>
  <c r="D1199" i="14"/>
  <c r="C1199" i="14"/>
  <c r="B1199" i="14"/>
  <c r="A1199" i="14"/>
  <c r="P1198" i="14"/>
  <c r="O1198" i="14"/>
  <c r="N1198" i="14"/>
  <c r="M1198" i="14"/>
  <c r="L1198" i="14"/>
  <c r="K1198" i="14"/>
  <c r="J1198" i="14"/>
  <c r="I1198" i="14"/>
  <c r="H1198" i="14"/>
  <c r="G1198" i="14"/>
  <c r="F1198" i="14"/>
  <c r="E1198" i="14"/>
  <c r="D1198" i="14"/>
  <c r="C1198" i="14"/>
  <c r="B1198" i="14"/>
  <c r="A1198" i="14"/>
  <c r="P1197" i="14"/>
  <c r="O1197" i="14"/>
  <c r="N1197" i="14"/>
  <c r="M1197" i="14"/>
  <c r="L1197" i="14"/>
  <c r="K1197" i="14"/>
  <c r="J1197" i="14"/>
  <c r="I1197" i="14"/>
  <c r="H1197" i="14"/>
  <c r="G1197" i="14"/>
  <c r="F1197" i="14"/>
  <c r="E1197" i="14"/>
  <c r="D1197" i="14"/>
  <c r="C1197" i="14"/>
  <c r="B1197" i="14"/>
  <c r="A1197" i="14"/>
  <c r="P1196" i="14"/>
  <c r="O1196" i="14"/>
  <c r="N1196" i="14"/>
  <c r="M1196" i="14"/>
  <c r="L1196" i="14"/>
  <c r="K1196" i="14"/>
  <c r="J1196" i="14"/>
  <c r="I1196" i="14"/>
  <c r="H1196" i="14"/>
  <c r="G1196" i="14"/>
  <c r="F1196" i="14"/>
  <c r="E1196" i="14"/>
  <c r="D1196" i="14"/>
  <c r="C1196" i="14"/>
  <c r="B1196" i="14"/>
  <c r="A1196" i="14"/>
  <c r="P1195" i="14"/>
  <c r="O1195" i="14"/>
  <c r="N1195" i="14"/>
  <c r="M1195" i="14"/>
  <c r="L1195" i="14"/>
  <c r="K1195" i="14"/>
  <c r="J1195" i="14"/>
  <c r="I1195" i="14"/>
  <c r="H1195" i="14"/>
  <c r="G1195" i="14"/>
  <c r="F1195" i="14"/>
  <c r="E1195" i="14"/>
  <c r="D1195" i="14"/>
  <c r="C1195" i="14"/>
  <c r="B1195" i="14"/>
  <c r="A1195" i="14"/>
  <c r="P1194" i="14"/>
  <c r="O1194" i="14"/>
  <c r="N1194" i="14"/>
  <c r="M1194" i="14"/>
  <c r="L1194" i="14"/>
  <c r="K1194" i="14"/>
  <c r="J1194" i="14"/>
  <c r="I1194" i="14"/>
  <c r="H1194" i="14"/>
  <c r="G1194" i="14"/>
  <c r="F1194" i="14"/>
  <c r="E1194" i="14"/>
  <c r="D1194" i="14"/>
  <c r="C1194" i="14"/>
  <c r="B1194" i="14"/>
  <c r="A1194" i="14"/>
  <c r="P1193" i="14"/>
  <c r="O1193" i="14"/>
  <c r="N1193" i="14"/>
  <c r="M1193" i="14"/>
  <c r="L1193" i="14"/>
  <c r="K1193" i="14"/>
  <c r="J1193" i="14"/>
  <c r="I1193" i="14"/>
  <c r="H1193" i="14"/>
  <c r="G1193" i="14"/>
  <c r="F1193" i="14"/>
  <c r="E1193" i="14"/>
  <c r="D1193" i="14"/>
  <c r="C1193" i="14"/>
  <c r="B1193" i="14"/>
  <c r="A1193" i="14"/>
  <c r="P1192" i="14"/>
  <c r="O1192" i="14"/>
  <c r="N1192" i="14"/>
  <c r="M1192" i="14"/>
  <c r="L1192" i="14"/>
  <c r="K1192" i="14"/>
  <c r="J1192" i="14"/>
  <c r="I1192" i="14"/>
  <c r="H1192" i="14"/>
  <c r="G1192" i="14"/>
  <c r="F1192" i="14"/>
  <c r="E1192" i="14"/>
  <c r="D1192" i="14"/>
  <c r="C1192" i="14"/>
  <c r="B1192" i="14"/>
  <c r="A1192" i="14"/>
  <c r="P1191" i="14"/>
  <c r="O1191" i="14"/>
  <c r="N1191" i="14"/>
  <c r="M1191" i="14"/>
  <c r="L1191" i="14"/>
  <c r="K1191" i="14"/>
  <c r="J1191" i="14"/>
  <c r="I1191" i="14"/>
  <c r="H1191" i="14"/>
  <c r="G1191" i="14"/>
  <c r="F1191" i="14"/>
  <c r="E1191" i="14"/>
  <c r="D1191" i="14"/>
  <c r="C1191" i="14"/>
  <c r="B1191" i="14"/>
  <c r="A1191" i="14"/>
  <c r="P1190" i="14"/>
  <c r="O1190" i="14"/>
  <c r="N1190" i="14"/>
  <c r="M1190" i="14"/>
  <c r="L1190" i="14"/>
  <c r="K1190" i="14"/>
  <c r="J1190" i="14"/>
  <c r="I1190" i="14"/>
  <c r="H1190" i="14"/>
  <c r="G1190" i="14"/>
  <c r="F1190" i="14"/>
  <c r="E1190" i="14"/>
  <c r="D1190" i="14"/>
  <c r="C1190" i="14"/>
  <c r="B1190" i="14"/>
  <c r="A1190" i="14"/>
  <c r="P1189" i="14"/>
  <c r="O1189" i="14"/>
  <c r="N1189" i="14"/>
  <c r="M1189" i="14"/>
  <c r="L1189" i="14"/>
  <c r="K1189" i="14"/>
  <c r="J1189" i="14"/>
  <c r="I1189" i="14"/>
  <c r="H1189" i="14"/>
  <c r="G1189" i="14"/>
  <c r="F1189" i="14"/>
  <c r="E1189" i="14"/>
  <c r="D1189" i="14"/>
  <c r="C1189" i="14"/>
  <c r="B1189" i="14"/>
  <c r="A1189" i="14"/>
  <c r="P1188" i="14"/>
  <c r="O1188" i="14"/>
  <c r="N1188" i="14"/>
  <c r="M1188" i="14"/>
  <c r="L1188" i="14"/>
  <c r="K1188" i="14"/>
  <c r="J1188" i="14"/>
  <c r="I1188" i="14"/>
  <c r="H1188" i="14"/>
  <c r="G1188" i="14"/>
  <c r="F1188" i="14"/>
  <c r="E1188" i="14"/>
  <c r="D1188" i="14"/>
  <c r="C1188" i="14"/>
  <c r="B1188" i="14"/>
  <c r="A1188" i="14"/>
  <c r="P1187" i="14"/>
  <c r="O1187" i="14"/>
  <c r="N1187" i="14"/>
  <c r="M1187" i="14"/>
  <c r="L1187" i="14"/>
  <c r="K1187" i="14"/>
  <c r="J1187" i="14"/>
  <c r="I1187" i="14"/>
  <c r="H1187" i="14"/>
  <c r="G1187" i="14"/>
  <c r="F1187" i="14"/>
  <c r="E1187" i="14"/>
  <c r="D1187" i="14"/>
  <c r="C1187" i="14"/>
  <c r="B1187" i="14"/>
  <c r="A1187" i="14"/>
  <c r="P1186" i="14"/>
  <c r="O1186" i="14"/>
  <c r="N1186" i="14"/>
  <c r="M1186" i="14"/>
  <c r="L1186" i="14"/>
  <c r="K1186" i="14"/>
  <c r="J1186" i="14"/>
  <c r="I1186" i="14"/>
  <c r="H1186" i="14"/>
  <c r="G1186" i="14"/>
  <c r="F1186" i="14"/>
  <c r="E1186" i="14"/>
  <c r="D1186" i="14"/>
  <c r="C1186" i="14"/>
  <c r="B1186" i="14"/>
  <c r="A1186" i="14"/>
  <c r="P1185" i="14"/>
  <c r="O1185" i="14"/>
  <c r="N1185" i="14"/>
  <c r="M1185" i="14"/>
  <c r="L1185" i="14"/>
  <c r="K1185" i="14"/>
  <c r="J1185" i="14"/>
  <c r="I1185" i="14"/>
  <c r="H1185" i="14"/>
  <c r="G1185" i="14"/>
  <c r="F1185" i="14"/>
  <c r="E1185" i="14"/>
  <c r="D1185" i="14"/>
  <c r="C1185" i="14"/>
  <c r="B1185" i="14"/>
  <c r="A1185" i="14"/>
  <c r="P1184" i="14"/>
  <c r="O1184" i="14"/>
  <c r="N1184" i="14"/>
  <c r="M1184" i="14"/>
  <c r="L1184" i="14"/>
  <c r="K1184" i="14"/>
  <c r="J1184" i="14"/>
  <c r="I1184" i="14"/>
  <c r="H1184" i="14"/>
  <c r="G1184" i="14"/>
  <c r="F1184" i="14"/>
  <c r="E1184" i="14"/>
  <c r="D1184" i="14"/>
  <c r="C1184" i="14"/>
  <c r="B1184" i="14"/>
  <c r="A1184" i="14"/>
  <c r="P1183" i="14"/>
  <c r="O1183" i="14"/>
  <c r="N1183" i="14"/>
  <c r="M1183" i="14"/>
  <c r="L1183" i="14"/>
  <c r="K1183" i="14"/>
  <c r="J1183" i="14"/>
  <c r="I1183" i="14"/>
  <c r="H1183" i="14"/>
  <c r="G1183" i="14"/>
  <c r="F1183" i="14"/>
  <c r="E1183" i="14"/>
  <c r="D1183" i="14"/>
  <c r="C1183" i="14"/>
  <c r="B1183" i="14"/>
  <c r="A1183" i="14"/>
  <c r="P1182" i="14"/>
  <c r="O1182" i="14"/>
  <c r="N1182" i="14"/>
  <c r="M1182" i="14"/>
  <c r="L1182" i="14"/>
  <c r="K1182" i="14"/>
  <c r="J1182" i="14"/>
  <c r="I1182" i="14"/>
  <c r="H1182" i="14"/>
  <c r="G1182" i="14"/>
  <c r="F1182" i="14"/>
  <c r="E1182" i="14"/>
  <c r="D1182" i="14"/>
  <c r="C1182" i="14"/>
  <c r="B1182" i="14"/>
  <c r="A1182" i="14"/>
  <c r="P1181" i="14"/>
  <c r="O1181" i="14"/>
  <c r="N1181" i="14"/>
  <c r="M1181" i="14"/>
  <c r="L1181" i="14"/>
  <c r="K1181" i="14"/>
  <c r="J1181" i="14"/>
  <c r="I1181" i="14"/>
  <c r="H1181" i="14"/>
  <c r="G1181" i="14"/>
  <c r="F1181" i="14"/>
  <c r="E1181" i="14"/>
  <c r="D1181" i="14"/>
  <c r="C1181" i="14"/>
  <c r="B1181" i="14"/>
  <c r="A1181" i="14"/>
  <c r="P1180" i="14"/>
  <c r="O1180" i="14"/>
  <c r="N1180" i="14"/>
  <c r="M1180" i="14"/>
  <c r="L1180" i="14"/>
  <c r="K1180" i="14"/>
  <c r="J1180" i="14"/>
  <c r="I1180" i="14"/>
  <c r="H1180" i="14"/>
  <c r="G1180" i="14"/>
  <c r="F1180" i="14"/>
  <c r="E1180" i="14"/>
  <c r="D1180" i="14"/>
  <c r="C1180" i="14"/>
  <c r="B1180" i="14"/>
  <c r="A1180" i="14"/>
  <c r="P1179" i="14"/>
  <c r="O1179" i="14"/>
  <c r="N1179" i="14"/>
  <c r="M1179" i="14"/>
  <c r="L1179" i="14"/>
  <c r="K1179" i="14"/>
  <c r="J1179" i="14"/>
  <c r="I1179" i="14"/>
  <c r="H1179" i="14"/>
  <c r="G1179" i="14"/>
  <c r="F1179" i="14"/>
  <c r="E1179" i="14"/>
  <c r="D1179" i="14"/>
  <c r="C1179" i="14"/>
  <c r="B1179" i="14"/>
  <c r="A1179" i="14"/>
  <c r="P1178" i="14"/>
  <c r="O1178" i="14"/>
  <c r="N1178" i="14"/>
  <c r="M1178" i="14"/>
  <c r="L1178" i="14"/>
  <c r="K1178" i="14"/>
  <c r="J1178" i="14"/>
  <c r="I1178" i="14"/>
  <c r="H1178" i="14"/>
  <c r="G1178" i="14"/>
  <c r="F1178" i="14"/>
  <c r="E1178" i="14"/>
  <c r="D1178" i="14"/>
  <c r="C1178" i="14"/>
  <c r="B1178" i="14"/>
  <c r="A1178" i="14"/>
  <c r="P1177" i="14"/>
  <c r="O1177" i="14"/>
  <c r="N1177" i="14"/>
  <c r="M1177" i="14"/>
  <c r="L1177" i="14"/>
  <c r="K1177" i="14"/>
  <c r="J1177" i="14"/>
  <c r="I1177" i="14"/>
  <c r="H1177" i="14"/>
  <c r="G1177" i="14"/>
  <c r="F1177" i="14"/>
  <c r="E1177" i="14"/>
  <c r="D1177" i="14"/>
  <c r="C1177" i="14"/>
  <c r="B1177" i="14"/>
  <c r="A1177" i="14"/>
  <c r="P1176" i="14"/>
  <c r="O1176" i="14"/>
  <c r="N1176" i="14"/>
  <c r="M1176" i="14"/>
  <c r="L1176" i="14"/>
  <c r="K1176" i="14"/>
  <c r="J1176" i="14"/>
  <c r="I1176" i="14"/>
  <c r="H1176" i="14"/>
  <c r="G1176" i="14"/>
  <c r="F1176" i="14"/>
  <c r="E1176" i="14"/>
  <c r="D1176" i="14"/>
  <c r="C1176" i="14"/>
  <c r="B1176" i="14"/>
  <c r="A1176" i="14"/>
  <c r="P1175" i="14"/>
  <c r="O1175" i="14"/>
  <c r="N1175" i="14"/>
  <c r="M1175" i="14"/>
  <c r="L1175" i="14"/>
  <c r="K1175" i="14"/>
  <c r="J1175" i="14"/>
  <c r="I1175" i="14"/>
  <c r="H1175" i="14"/>
  <c r="G1175" i="14"/>
  <c r="F1175" i="14"/>
  <c r="E1175" i="14"/>
  <c r="D1175" i="14"/>
  <c r="C1175" i="14"/>
  <c r="B1175" i="14"/>
  <c r="A1175" i="14"/>
  <c r="P1174" i="14"/>
  <c r="O1174" i="14"/>
  <c r="N1174" i="14"/>
  <c r="M1174" i="14"/>
  <c r="L1174" i="14"/>
  <c r="K1174" i="14"/>
  <c r="J1174" i="14"/>
  <c r="I1174" i="14"/>
  <c r="H1174" i="14"/>
  <c r="G1174" i="14"/>
  <c r="F1174" i="14"/>
  <c r="E1174" i="14"/>
  <c r="D1174" i="14"/>
  <c r="C1174" i="14"/>
  <c r="B1174" i="14"/>
  <c r="A1174" i="14"/>
  <c r="P1173" i="14"/>
  <c r="O1173" i="14"/>
  <c r="N1173" i="14"/>
  <c r="M1173" i="14"/>
  <c r="L1173" i="14"/>
  <c r="K1173" i="14"/>
  <c r="J1173" i="14"/>
  <c r="I1173" i="14"/>
  <c r="H1173" i="14"/>
  <c r="G1173" i="14"/>
  <c r="F1173" i="14"/>
  <c r="E1173" i="14"/>
  <c r="D1173" i="14"/>
  <c r="C1173" i="14"/>
  <c r="B1173" i="14"/>
  <c r="A1173" i="14"/>
  <c r="P1172" i="14"/>
  <c r="O1172" i="14"/>
  <c r="N1172" i="14"/>
  <c r="M1172" i="14"/>
  <c r="L1172" i="14"/>
  <c r="K1172" i="14"/>
  <c r="J1172" i="14"/>
  <c r="I1172" i="14"/>
  <c r="H1172" i="14"/>
  <c r="G1172" i="14"/>
  <c r="F1172" i="14"/>
  <c r="E1172" i="14"/>
  <c r="D1172" i="14"/>
  <c r="C1172" i="14"/>
  <c r="B1172" i="14"/>
  <c r="A1172" i="14"/>
  <c r="P1171" i="14"/>
  <c r="O1171" i="14"/>
  <c r="N1171" i="14"/>
  <c r="M1171" i="14"/>
  <c r="L1171" i="14"/>
  <c r="K1171" i="14"/>
  <c r="J1171" i="14"/>
  <c r="I1171" i="14"/>
  <c r="H1171" i="14"/>
  <c r="G1171" i="14"/>
  <c r="F1171" i="14"/>
  <c r="E1171" i="14"/>
  <c r="D1171" i="14"/>
  <c r="C1171" i="14"/>
  <c r="B1171" i="14"/>
  <c r="A1171" i="14"/>
  <c r="P1170" i="14"/>
  <c r="O1170" i="14"/>
  <c r="N1170" i="14"/>
  <c r="M1170" i="14"/>
  <c r="L1170" i="14"/>
  <c r="K1170" i="14"/>
  <c r="J1170" i="14"/>
  <c r="I1170" i="14"/>
  <c r="H1170" i="14"/>
  <c r="G1170" i="14"/>
  <c r="F1170" i="14"/>
  <c r="E1170" i="14"/>
  <c r="D1170" i="14"/>
  <c r="C1170" i="14"/>
  <c r="B1170" i="14"/>
  <c r="A1170" i="14"/>
  <c r="P1169" i="14"/>
  <c r="O1169" i="14"/>
  <c r="N1169" i="14"/>
  <c r="M1169" i="14"/>
  <c r="L1169" i="14"/>
  <c r="K1169" i="14"/>
  <c r="J1169" i="14"/>
  <c r="I1169" i="14"/>
  <c r="H1169" i="14"/>
  <c r="G1169" i="14"/>
  <c r="F1169" i="14"/>
  <c r="E1169" i="14"/>
  <c r="D1169" i="14"/>
  <c r="C1169" i="14"/>
  <c r="B1169" i="14"/>
  <c r="A1169" i="14"/>
  <c r="P1168" i="14"/>
  <c r="O1168" i="14"/>
  <c r="N1168" i="14"/>
  <c r="M1168" i="14"/>
  <c r="L1168" i="14"/>
  <c r="K1168" i="14"/>
  <c r="J1168" i="14"/>
  <c r="I1168" i="14"/>
  <c r="H1168" i="14"/>
  <c r="G1168" i="14"/>
  <c r="F1168" i="14"/>
  <c r="E1168" i="14"/>
  <c r="D1168" i="14"/>
  <c r="C1168" i="14"/>
  <c r="B1168" i="14"/>
  <c r="A1168" i="14"/>
  <c r="P1167" i="14"/>
  <c r="O1167" i="14"/>
  <c r="N1167" i="14"/>
  <c r="M1167" i="14"/>
  <c r="L1167" i="14"/>
  <c r="K1167" i="14"/>
  <c r="J1167" i="14"/>
  <c r="I1167" i="14"/>
  <c r="H1167" i="14"/>
  <c r="G1167" i="14"/>
  <c r="F1167" i="14"/>
  <c r="E1167" i="14"/>
  <c r="D1167" i="14"/>
  <c r="C1167" i="14"/>
  <c r="B1167" i="14"/>
  <c r="A1167" i="14"/>
  <c r="P1166" i="14"/>
  <c r="O1166" i="14"/>
  <c r="N1166" i="14"/>
  <c r="M1166" i="14"/>
  <c r="L1166" i="14"/>
  <c r="K1166" i="14"/>
  <c r="J1166" i="14"/>
  <c r="I1166" i="14"/>
  <c r="H1166" i="14"/>
  <c r="G1166" i="14"/>
  <c r="F1166" i="14"/>
  <c r="E1166" i="14"/>
  <c r="D1166" i="14"/>
  <c r="C1166" i="14"/>
  <c r="B1166" i="14"/>
  <c r="A1166" i="14"/>
  <c r="P1165" i="14"/>
  <c r="O1165" i="14"/>
  <c r="N1165" i="14"/>
  <c r="M1165" i="14"/>
  <c r="L1165" i="14"/>
  <c r="K1165" i="14"/>
  <c r="J1165" i="14"/>
  <c r="I1165" i="14"/>
  <c r="H1165" i="14"/>
  <c r="G1165" i="14"/>
  <c r="F1165" i="14"/>
  <c r="E1165" i="14"/>
  <c r="D1165" i="14"/>
  <c r="C1165" i="14"/>
  <c r="B1165" i="14"/>
  <c r="A1165" i="14"/>
  <c r="P1164" i="14"/>
  <c r="O1164" i="14"/>
  <c r="N1164" i="14"/>
  <c r="M1164" i="14"/>
  <c r="L1164" i="14"/>
  <c r="K1164" i="14"/>
  <c r="J1164" i="14"/>
  <c r="I1164" i="14"/>
  <c r="H1164" i="14"/>
  <c r="G1164" i="14"/>
  <c r="F1164" i="14"/>
  <c r="E1164" i="14"/>
  <c r="D1164" i="14"/>
  <c r="C1164" i="14"/>
  <c r="B1164" i="14"/>
  <c r="A1164" i="14"/>
  <c r="P1163" i="14"/>
  <c r="O1163" i="14"/>
  <c r="N1163" i="14"/>
  <c r="M1163" i="14"/>
  <c r="L1163" i="14"/>
  <c r="K1163" i="14"/>
  <c r="J1163" i="14"/>
  <c r="I1163" i="14"/>
  <c r="H1163" i="14"/>
  <c r="G1163" i="14"/>
  <c r="F1163" i="14"/>
  <c r="E1163" i="14"/>
  <c r="D1163" i="14"/>
  <c r="C1163" i="14"/>
  <c r="B1163" i="14"/>
  <c r="A1163" i="14"/>
  <c r="P1162" i="14"/>
  <c r="O1162" i="14"/>
  <c r="N1162" i="14"/>
  <c r="M1162" i="14"/>
  <c r="L1162" i="14"/>
  <c r="K1162" i="14"/>
  <c r="J1162" i="14"/>
  <c r="I1162" i="14"/>
  <c r="H1162" i="14"/>
  <c r="G1162" i="14"/>
  <c r="F1162" i="14"/>
  <c r="E1162" i="14"/>
  <c r="D1162" i="14"/>
  <c r="C1162" i="14"/>
  <c r="B1162" i="14"/>
  <c r="A1162" i="14"/>
  <c r="P1161" i="14"/>
  <c r="O1161" i="14"/>
  <c r="N1161" i="14"/>
  <c r="M1161" i="14"/>
  <c r="L1161" i="14"/>
  <c r="K1161" i="14"/>
  <c r="J1161" i="14"/>
  <c r="I1161" i="14"/>
  <c r="H1161" i="14"/>
  <c r="G1161" i="14"/>
  <c r="F1161" i="14"/>
  <c r="E1161" i="14"/>
  <c r="D1161" i="14"/>
  <c r="C1161" i="14"/>
  <c r="B1161" i="14"/>
  <c r="A1161" i="14"/>
  <c r="P1160" i="14"/>
  <c r="O1160" i="14"/>
  <c r="N1160" i="14"/>
  <c r="M1160" i="14"/>
  <c r="L1160" i="14"/>
  <c r="K1160" i="14"/>
  <c r="J1160" i="14"/>
  <c r="I1160" i="14"/>
  <c r="H1160" i="14"/>
  <c r="G1160" i="14"/>
  <c r="F1160" i="14"/>
  <c r="E1160" i="14"/>
  <c r="D1160" i="14"/>
  <c r="C1160" i="14"/>
  <c r="B1160" i="14"/>
  <c r="A1160" i="14"/>
  <c r="P1159" i="14"/>
  <c r="O1159" i="14"/>
  <c r="N1159" i="14"/>
  <c r="M1159" i="14"/>
  <c r="L1159" i="14"/>
  <c r="K1159" i="14"/>
  <c r="J1159" i="14"/>
  <c r="I1159" i="14"/>
  <c r="H1159" i="14"/>
  <c r="G1159" i="14"/>
  <c r="F1159" i="14"/>
  <c r="E1159" i="14"/>
  <c r="D1159" i="14"/>
  <c r="C1159" i="14"/>
  <c r="B1159" i="14"/>
  <c r="A1159" i="14"/>
  <c r="P1158" i="14"/>
  <c r="O1158" i="14"/>
  <c r="N1158" i="14"/>
  <c r="M1158" i="14"/>
  <c r="L1158" i="14"/>
  <c r="K1158" i="14"/>
  <c r="J1158" i="14"/>
  <c r="I1158" i="14"/>
  <c r="H1158" i="14"/>
  <c r="G1158" i="14"/>
  <c r="F1158" i="14"/>
  <c r="E1158" i="14"/>
  <c r="D1158" i="14"/>
  <c r="C1158" i="14"/>
  <c r="B1158" i="14"/>
  <c r="A1158" i="14"/>
  <c r="P1157" i="14"/>
  <c r="O1157" i="14"/>
  <c r="N1157" i="14"/>
  <c r="M1157" i="14"/>
  <c r="L1157" i="14"/>
  <c r="K1157" i="14"/>
  <c r="J1157" i="14"/>
  <c r="I1157" i="14"/>
  <c r="H1157" i="14"/>
  <c r="G1157" i="14"/>
  <c r="F1157" i="14"/>
  <c r="E1157" i="14"/>
  <c r="D1157" i="14"/>
  <c r="C1157" i="14"/>
  <c r="B1157" i="14"/>
  <c r="A1157" i="14"/>
  <c r="P1156" i="14"/>
  <c r="O1156" i="14"/>
  <c r="N1156" i="14"/>
  <c r="M1156" i="14"/>
  <c r="L1156" i="14"/>
  <c r="K1156" i="14"/>
  <c r="J1156" i="14"/>
  <c r="I1156" i="14"/>
  <c r="H1156" i="14"/>
  <c r="G1156" i="14"/>
  <c r="F1156" i="14"/>
  <c r="E1156" i="14"/>
  <c r="D1156" i="14"/>
  <c r="C1156" i="14"/>
  <c r="B1156" i="14"/>
  <c r="A1156" i="14"/>
  <c r="P1155" i="14"/>
  <c r="O1155" i="14"/>
  <c r="N1155" i="14"/>
  <c r="M1155" i="14"/>
  <c r="L1155" i="14"/>
  <c r="K1155" i="14"/>
  <c r="J1155" i="14"/>
  <c r="I1155" i="14"/>
  <c r="H1155" i="14"/>
  <c r="G1155" i="14"/>
  <c r="F1155" i="14"/>
  <c r="E1155" i="14"/>
  <c r="D1155" i="14"/>
  <c r="C1155" i="14"/>
  <c r="B1155" i="14"/>
  <c r="A1155" i="14"/>
  <c r="P1154" i="14"/>
  <c r="O1154" i="14"/>
  <c r="N1154" i="14"/>
  <c r="M1154" i="14"/>
  <c r="L1154" i="14"/>
  <c r="K1154" i="14"/>
  <c r="J1154" i="14"/>
  <c r="I1154" i="14"/>
  <c r="H1154" i="14"/>
  <c r="G1154" i="14"/>
  <c r="F1154" i="14"/>
  <c r="E1154" i="14"/>
  <c r="D1154" i="14"/>
  <c r="C1154" i="14"/>
  <c r="B1154" i="14"/>
  <c r="A1154" i="14"/>
  <c r="P1153" i="14"/>
  <c r="O1153" i="14"/>
  <c r="N1153" i="14"/>
  <c r="M1153" i="14"/>
  <c r="L1153" i="14"/>
  <c r="K1153" i="14"/>
  <c r="J1153" i="14"/>
  <c r="I1153" i="14"/>
  <c r="H1153" i="14"/>
  <c r="G1153" i="14"/>
  <c r="F1153" i="14"/>
  <c r="E1153" i="14"/>
  <c r="D1153" i="14"/>
  <c r="C1153" i="14"/>
  <c r="B1153" i="14"/>
  <c r="A1153" i="14"/>
  <c r="P1152" i="14"/>
  <c r="O1152" i="14"/>
  <c r="N1152" i="14"/>
  <c r="M1152" i="14"/>
  <c r="L1152" i="14"/>
  <c r="K1152" i="14"/>
  <c r="J1152" i="14"/>
  <c r="I1152" i="14"/>
  <c r="H1152" i="14"/>
  <c r="G1152" i="14"/>
  <c r="F1152" i="14"/>
  <c r="E1152" i="14"/>
  <c r="D1152" i="14"/>
  <c r="C1152" i="14"/>
  <c r="B1152" i="14"/>
  <c r="A1152" i="14"/>
  <c r="P1151" i="14"/>
  <c r="O1151" i="14"/>
  <c r="N1151" i="14"/>
  <c r="M1151" i="14"/>
  <c r="L1151" i="14"/>
  <c r="K1151" i="14"/>
  <c r="J1151" i="14"/>
  <c r="I1151" i="14"/>
  <c r="H1151" i="14"/>
  <c r="G1151" i="14"/>
  <c r="F1151" i="14"/>
  <c r="E1151" i="14"/>
  <c r="D1151" i="14"/>
  <c r="C1151" i="14"/>
  <c r="B1151" i="14"/>
  <c r="A1151" i="14"/>
  <c r="P1150" i="14"/>
  <c r="O1150" i="14"/>
  <c r="N1150" i="14"/>
  <c r="M1150" i="14"/>
  <c r="L1150" i="14"/>
  <c r="K1150" i="14"/>
  <c r="J1150" i="14"/>
  <c r="I1150" i="14"/>
  <c r="H1150" i="14"/>
  <c r="G1150" i="14"/>
  <c r="F1150" i="14"/>
  <c r="E1150" i="14"/>
  <c r="D1150" i="14"/>
  <c r="C1150" i="14"/>
  <c r="B1150" i="14"/>
  <c r="A1150" i="14"/>
  <c r="P1149" i="14"/>
  <c r="O1149" i="14"/>
  <c r="N1149" i="14"/>
  <c r="M1149" i="14"/>
  <c r="L1149" i="14"/>
  <c r="K1149" i="14"/>
  <c r="J1149" i="14"/>
  <c r="I1149" i="14"/>
  <c r="H1149" i="14"/>
  <c r="G1149" i="14"/>
  <c r="F1149" i="14"/>
  <c r="E1149" i="14"/>
  <c r="D1149" i="14"/>
  <c r="C1149" i="14"/>
  <c r="B1149" i="14"/>
  <c r="A1149" i="14"/>
  <c r="P1148" i="14"/>
  <c r="O1148" i="14"/>
  <c r="N1148" i="14"/>
  <c r="M1148" i="14"/>
  <c r="L1148" i="14"/>
  <c r="K1148" i="14"/>
  <c r="J1148" i="14"/>
  <c r="I1148" i="14"/>
  <c r="H1148" i="14"/>
  <c r="G1148" i="14"/>
  <c r="F1148" i="14"/>
  <c r="E1148" i="14"/>
  <c r="D1148" i="14"/>
  <c r="C1148" i="14"/>
  <c r="B1148" i="14"/>
  <c r="A1148" i="14"/>
  <c r="P1147" i="14"/>
  <c r="O1147" i="14"/>
  <c r="N1147" i="14"/>
  <c r="M1147" i="14"/>
  <c r="L1147" i="14"/>
  <c r="K1147" i="14"/>
  <c r="J1147" i="14"/>
  <c r="I1147" i="14"/>
  <c r="H1147" i="14"/>
  <c r="G1147" i="14"/>
  <c r="F1147" i="14"/>
  <c r="E1147" i="14"/>
  <c r="D1147" i="14"/>
  <c r="C1147" i="14"/>
  <c r="B1147" i="14"/>
  <c r="A1147" i="14"/>
  <c r="P1146" i="14"/>
  <c r="O1146" i="14"/>
  <c r="N1146" i="14"/>
  <c r="M1146" i="14"/>
  <c r="L1146" i="14"/>
  <c r="K1146" i="14"/>
  <c r="J1146" i="14"/>
  <c r="I1146" i="14"/>
  <c r="H1146" i="14"/>
  <c r="G1146" i="14"/>
  <c r="F1146" i="14"/>
  <c r="E1146" i="14"/>
  <c r="D1146" i="14"/>
  <c r="C1146" i="14"/>
  <c r="B1146" i="14"/>
  <c r="A1146" i="14"/>
  <c r="P1145" i="14"/>
  <c r="O1145" i="14"/>
  <c r="N1145" i="14"/>
  <c r="M1145" i="14"/>
  <c r="L1145" i="14"/>
  <c r="K1145" i="14"/>
  <c r="J1145" i="14"/>
  <c r="I1145" i="14"/>
  <c r="H1145" i="14"/>
  <c r="G1145" i="14"/>
  <c r="F1145" i="14"/>
  <c r="E1145" i="14"/>
  <c r="D1145" i="14"/>
  <c r="C1145" i="14"/>
  <c r="B1145" i="14"/>
  <c r="A1145" i="14"/>
  <c r="P1144" i="14"/>
  <c r="O1144" i="14"/>
  <c r="N1144" i="14"/>
  <c r="M1144" i="14"/>
  <c r="L1144" i="14"/>
  <c r="K1144" i="14"/>
  <c r="J1144" i="14"/>
  <c r="I1144" i="14"/>
  <c r="H1144" i="14"/>
  <c r="G1144" i="14"/>
  <c r="F1144" i="14"/>
  <c r="E1144" i="14"/>
  <c r="D1144" i="14"/>
  <c r="C1144" i="14"/>
  <c r="B1144" i="14"/>
  <c r="A1144" i="14"/>
  <c r="P1143" i="14"/>
  <c r="O1143" i="14"/>
  <c r="N1143" i="14"/>
  <c r="M1143" i="14"/>
  <c r="L1143" i="14"/>
  <c r="K1143" i="14"/>
  <c r="J1143" i="14"/>
  <c r="I1143" i="14"/>
  <c r="H1143" i="14"/>
  <c r="G1143" i="14"/>
  <c r="F1143" i="14"/>
  <c r="E1143" i="14"/>
  <c r="D1143" i="14"/>
  <c r="C1143" i="14"/>
  <c r="B1143" i="14"/>
  <c r="A1143" i="14"/>
  <c r="P1142" i="14"/>
  <c r="O1142" i="14"/>
  <c r="N1142" i="14"/>
  <c r="M1142" i="14"/>
  <c r="L1142" i="14"/>
  <c r="K1142" i="14"/>
  <c r="J1142" i="14"/>
  <c r="I1142" i="14"/>
  <c r="H1142" i="14"/>
  <c r="G1142" i="14"/>
  <c r="F1142" i="14"/>
  <c r="E1142" i="14"/>
  <c r="D1142" i="14"/>
  <c r="C1142" i="14"/>
  <c r="B1142" i="14"/>
  <c r="A1142" i="14"/>
  <c r="P1141" i="14"/>
  <c r="O1141" i="14"/>
  <c r="N1141" i="14"/>
  <c r="M1141" i="14"/>
  <c r="L1141" i="14"/>
  <c r="K1141" i="14"/>
  <c r="J1141" i="14"/>
  <c r="I1141" i="14"/>
  <c r="H1141" i="14"/>
  <c r="G1141" i="14"/>
  <c r="F1141" i="14"/>
  <c r="E1141" i="14"/>
  <c r="D1141" i="14"/>
  <c r="C1141" i="14"/>
  <c r="B1141" i="14"/>
  <c r="A1141" i="14"/>
  <c r="P1140" i="14"/>
  <c r="O1140" i="14"/>
  <c r="N1140" i="14"/>
  <c r="M1140" i="14"/>
  <c r="L1140" i="14"/>
  <c r="K1140" i="14"/>
  <c r="J1140" i="14"/>
  <c r="I1140" i="14"/>
  <c r="H1140" i="14"/>
  <c r="G1140" i="14"/>
  <c r="F1140" i="14"/>
  <c r="E1140" i="14"/>
  <c r="D1140" i="14"/>
  <c r="C1140" i="14"/>
  <c r="B1140" i="14"/>
  <c r="A1140" i="14"/>
  <c r="P1139" i="14"/>
  <c r="O1139" i="14"/>
  <c r="N1139" i="14"/>
  <c r="M1139" i="14"/>
  <c r="L1139" i="14"/>
  <c r="K1139" i="14"/>
  <c r="J1139" i="14"/>
  <c r="I1139" i="14"/>
  <c r="H1139" i="14"/>
  <c r="G1139" i="14"/>
  <c r="F1139" i="14"/>
  <c r="E1139" i="14"/>
  <c r="D1139" i="14"/>
  <c r="C1139" i="14"/>
  <c r="B1139" i="14"/>
  <c r="A1139" i="14"/>
  <c r="P1138" i="14"/>
  <c r="O1138" i="14"/>
  <c r="N1138" i="14"/>
  <c r="M1138" i="14"/>
  <c r="L1138" i="14"/>
  <c r="K1138" i="14"/>
  <c r="J1138" i="14"/>
  <c r="I1138" i="14"/>
  <c r="H1138" i="14"/>
  <c r="G1138" i="14"/>
  <c r="F1138" i="14"/>
  <c r="E1138" i="14"/>
  <c r="D1138" i="14"/>
  <c r="C1138" i="14"/>
  <c r="B1138" i="14"/>
  <c r="A1138" i="14"/>
  <c r="P1137" i="14"/>
  <c r="O1137" i="14"/>
  <c r="N1137" i="14"/>
  <c r="M1137" i="14"/>
  <c r="L1137" i="14"/>
  <c r="K1137" i="14"/>
  <c r="J1137" i="14"/>
  <c r="I1137" i="14"/>
  <c r="H1137" i="14"/>
  <c r="G1137" i="14"/>
  <c r="F1137" i="14"/>
  <c r="E1137" i="14"/>
  <c r="D1137" i="14"/>
  <c r="C1137" i="14"/>
  <c r="B1137" i="14"/>
  <c r="A1137" i="14"/>
  <c r="P1136" i="14"/>
  <c r="O1136" i="14"/>
  <c r="N1136" i="14"/>
  <c r="M1136" i="14"/>
  <c r="L1136" i="14"/>
  <c r="K1136" i="14"/>
  <c r="J1136" i="14"/>
  <c r="I1136" i="14"/>
  <c r="H1136" i="14"/>
  <c r="G1136" i="14"/>
  <c r="F1136" i="14"/>
  <c r="E1136" i="14"/>
  <c r="D1136" i="14"/>
  <c r="C1136" i="14"/>
  <c r="B1136" i="14"/>
  <c r="A1136" i="14"/>
  <c r="P1135" i="14"/>
  <c r="O1135" i="14"/>
  <c r="N1135" i="14"/>
  <c r="M1135" i="14"/>
  <c r="L1135" i="14"/>
  <c r="K1135" i="14"/>
  <c r="J1135" i="14"/>
  <c r="I1135" i="14"/>
  <c r="H1135" i="14"/>
  <c r="G1135" i="14"/>
  <c r="F1135" i="14"/>
  <c r="E1135" i="14"/>
  <c r="D1135" i="14"/>
  <c r="C1135" i="14"/>
  <c r="B1135" i="14"/>
  <c r="A1135" i="14"/>
  <c r="P1134" i="14"/>
  <c r="O1134" i="14"/>
  <c r="N1134" i="14"/>
  <c r="M1134" i="14"/>
  <c r="L1134" i="14"/>
  <c r="K1134" i="14"/>
  <c r="J1134" i="14"/>
  <c r="I1134" i="14"/>
  <c r="H1134" i="14"/>
  <c r="G1134" i="14"/>
  <c r="F1134" i="14"/>
  <c r="E1134" i="14"/>
  <c r="D1134" i="14"/>
  <c r="C1134" i="14"/>
  <c r="B1134" i="14"/>
  <c r="A1134" i="14"/>
  <c r="P1133" i="14"/>
  <c r="O1133" i="14"/>
  <c r="N1133" i="14"/>
  <c r="M1133" i="14"/>
  <c r="L1133" i="14"/>
  <c r="K1133" i="14"/>
  <c r="J1133" i="14"/>
  <c r="I1133" i="14"/>
  <c r="H1133" i="14"/>
  <c r="G1133" i="14"/>
  <c r="F1133" i="14"/>
  <c r="E1133" i="14"/>
  <c r="D1133" i="14"/>
  <c r="C1133" i="14"/>
  <c r="B1133" i="14"/>
  <c r="A1133" i="14"/>
  <c r="P1132" i="14"/>
  <c r="O1132" i="14"/>
  <c r="N1132" i="14"/>
  <c r="M1132" i="14"/>
  <c r="L1132" i="14"/>
  <c r="K1132" i="14"/>
  <c r="J1132" i="14"/>
  <c r="I1132" i="14"/>
  <c r="H1132" i="14"/>
  <c r="G1132" i="14"/>
  <c r="F1132" i="14"/>
  <c r="E1132" i="14"/>
  <c r="D1132" i="14"/>
  <c r="C1132" i="14"/>
  <c r="B1132" i="14"/>
  <c r="A1132" i="14"/>
  <c r="P1131" i="14"/>
  <c r="O1131" i="14"/>
  <c r="N1131" i="14"/>
  <c r="M1131" i="14"/>
  <c r="L1131" i="14"/>
  <c r="K1131" i="14"/>
  <c r="J1131" i="14"/>
  <c r="I1131" i="14"/>
  <c r="H1131" i="14"/>
  <c r="G1131" i="14"/>
  <c r="F1131" i="14"/>
  <c r="E1131" i="14"/>
  <c r="D1131" i="14"/>
  <c r="C1131" i="14"/>
  <c r="B1131" i="14"/>
  <c r="A1131" i="14"/>
  <c r="P1130" i="14"/>
  <c r="O1130" i="14"/>
  <c r="N1130" i="14"/>
  <c r="M1130" i="14"/>
  <c r="L1130" i="14"/>
  <c r="K1130" i="14"/>
  <c r="J1130" i="14"/>
  <c r="I1130" i="14"/>
  <c r="H1130" i="14"/>
  <c r="G1130" i="14"/>
  <c r="F1130" i="14"/>
  <c r="E1130" i="14"/>
  <c r="D1130" i="14"/>
  <c r="C1130" i="14"/>
  <c r="B1130" i="14"/>
  <c r="A1130" i="14"/>
  <c r="P1129" i="14"/>
  <c r="O1129" i="14"/>
  <c r="N1129" i="14"/>
  <c r="M1129" i="14"/>
  <c r="L1129" i="14"/>
  <c r="K1129" i="14"/>
  <c r="J1129" i="14"/>
  <c r="I1129" i="14"/>
  <c r="H1129" i="14"/>
  <c r="G1129" i="14"/>
  <c r="F1129" i="14"/>
  <c r="E1129" i="14"/>
  <c r="D1129" i="14"/>
  <c r="C1129" i="14"/>
  <c r="B1129" i="14"/>
  <c r="A1129" i="14"/>
  <c r="P1128" i="14"/>
  <c r="O1128" i="14"/>
  <c r="N1128" i="14"/>
  <c r="M1128" i="14"/>
  <c r="L1128" i="14"/>
  <c r="K1128" i="14"/>
  <c r="J1128" i="14"/>
  <c r="I1128" i="14"/>
  <c r="H1128" i="14"/>
  <c r="G1128" i="14"/>
  <c r="F1128" i="14"/>
  <c r="E1128" i="14"/>
  <c r="D1128" i="14"/>
  <c r="C1128" i="14"/>
  <c r="B1128" i="14"/>
  <c r="A1128" i="14"/>
  <c r="P1127" i="14"/>
  <c r="O1127" i="14"/>
  <c r="N1127" i="14"/>
  <c r="M1127" i="14"/>
  <c r="L1127" i="14"/>
  <c r="K1127" i="14"/>
  <c r="J1127" i="14"/>
  <c r="I1127" i="14"/>
  <c r="H1127" i="14"/>
  <c r="G1127" i="14"/>
  <c r="F1127" i="14"/>
  <c r="E1127" i="14"/>
  <c r="D1127" i="14"/>
  <c r="C1127" i="14"/>
  <c r="B1127" i="14"/>
  <c r="A1127" i="14"/>
  <c r="P1126" i="14"/>
  <c r="O1126" i="14"/>
  <c r="N1126" i="14"/>
  <c r="M1126" i="14"/>
  <c r="L1126" i="14"/>
  <c r="K1126" i="14"/>
  <c r="J1126" i="14"/>
  <c r="I1126" i="14"/>
  <c r="H1126" i="14"/>
  <c r="G1126" i="14"/>
  <c r="F1126" i="14"/>
  <c r="E1126" i="14"/>
  <c r="D1126" i="14"/>
  <c r="C1126" i="14"/>
  <c r="B1126" i="14"/>
  <c r="A1126" i="14"/>
  <c r="P1125" i="14"/>
  <c r="O1125" i="14"/>
  <c r="N1125" i="14"/>
  <c r="M1125" i="14"/>
  <c r="L1125" i="14"/>
  <c r="K1125" i="14"/>
  <c r="J1125" i="14"/>
  <c r="I1125" i="14"/>
  <c r="H1125" i="14"/>
  <c r="G1125" i="14"/>
  <c r="F1125" i="14"/>
  <c r="E1125" i="14"/>
  <c r="D1125" i="14"/>
  <c r="C1125" i="14"/>
  <c r="B1125" i="14"/>
  <c r="A1125" i="14"/>
  <c r="P1124" i="14"/>
  <c r="O1124" i="14"/>
  <c r="N1124" i="14"/>
  <c r="M1124" i="14"/>
  <c r="L1124" i="14"/>
  <c r="K1124" i="14"/>
  <c r="J1124" i="14"/>
  <c r="I1124" i="14"/>
  <c r="H1124" i="14"/>
  <c r="G1124" i="14"/>
  <c r="F1124" i="14"/>
  <c r="E1124" i="14"/>
  <c r="D1124" i="14"/>
  <c r="C1124" i="14"/>
  <c r="B1124" i="14"/>
  <c r="A1124" i="14"/>
  <c r="P1123" i="14"/>
  <c r="O1123" i="14"/>
  <c r="N1123" i="14"/>
  <c r="M1123" i="14"/>
  <c r="L1123" i="14"/>
  <c r="K1123" i="14"/>
  <c r="J1123" i="14"/>
  <c r="I1123" i="14"/>
  <c r="H1123" i="14"/>
  <c r="G1123" i="14"/>
  <c r="F1123" i="14"/>
  <c r="E1123" i="14"/>
  <c r="D1123" i="14"/>
  <c r="C1123" i="14"/>
  <c r="B1123" i="14"/>
  <c r="A1123" i="14"/>
  <c r="P1122" i="14"/>
  <c r="O1122" i="14"/>
  <c r="N1122" i="14"/>
  <c r="M1122" i="14"/>
  <c r="L1122" i="14"/>
  <c r="K1122" i="14"/>
  <c r="J1122" i="14"/>
  <c r="I1122" i="14"/>
  <c r="H1122" i="14"/>
  <c r="G1122" i="14"/>
  <c r="F1122" i="14"/>
  <c r="E1122" i="14"/>
  <c r="D1122" i="14"/>
  <c r="C1122" i="14"/>
  <c r="B1122" i="14"/>
  <c r="A1122" i="14"/>
  <c r="P1121" i="14"/>
  <c r="O1121" i="14"/>
  <c r="N1121" i="14"/>
  <c r="M1121" i="14"/>
  <c r="L1121" i="14"/>
  <c r="K1121" i="14"/>
  <c r="J1121" i="14"/>
  <c r="I1121" i="14"/>
  <c r="H1121" i="14"/>
  <c r="G1121" i="14"/>
  <c r="F1121" i="14"/>
  <c r="E1121" i="14"/>
  <c r="D1121" i="14"/>
  <c r="C1121" i="14"/>
  <c r="B1121" i="14"/>
  <c r="A1121" i="14"/>
  <c r="P1120" i="14"/>
  <c r="O1120" i="14"/>
  <c r="N1120" i="14"/>
  <c r="M1120" i="14"/>
  <c r="L1120" i="14"/>
  <c r="K1120" i="14"/>
  <c r="J1120" i="14"/>
  <c r="I1120" i="14"/>
  <c r="H1120" i="14"/>
  <c r="G1120" i="14"/>
  <c r="F1120" i="14"/>
  <c r="E1120" i="14"/>
  <c r="D1120" i="14"/>
  <c r="C1120" i="14"/>
  <c r="B1120" i="14"/>
  <c r="A1120" i="14"/>
  <c r="P1119" i="14"/>
  <c r="O1119" i="14"/>
  <c r="N1119" i="14"/>
  <c r="M1119" i="14"/>
  <c r="L1119" i="14"/>
  <c r="K1119" i="14"/>
  <c r="J1119" i="14"/>
  <c r="I1119" i="14"/>
  <c r="H1119" i="14"/>
  <c r="G1119" i="14"/>
  <c r="F1119" i="14"/>
  <c r="E1119" i="14"/>
  <c r="D1119" i="14"/>
  <c r="C1119" i="14"/>
  <c r="B1119" i="14"/>
  <c r="A1119" i="14"/>
  <c r="P1118" i="14"/>
  <c r="O1118" i="14"/>
  <c r="N1118" i="14"/>
  <c r="M1118" i="14"/>
  <c r="L1118" i="14"/>
  <c r="K1118" i="14"/>
  <c r="J1118" i="14"/>
  <c r="I1118" i="14"/>
  <c r="H1118" i="14"/>
  <c r="G1118" i="14"/>
  <c r="F1118" i="14"/>
  <c r="E1118" i="14"/>
  <c r="D1118" i="14"/>
  <c r="C1118" i="14"/>
  <c r="B1118" i="14"/>
  <c r="A1118" i="14"/>
  <c r="P1117" i="14"/>
  <c r="O1117" i="14"/>
  <c r="N1117" i="14"/>
  <c r="M1117" i="14"/>
  <c r="L1117" i="14"/>
  <c r="K1117" i="14"/>
  <c r="J1117" i="14"/>
  <c r="I1117" i="14"/>
  <c r="H1117" i="14"/>
  <c r="G1117" i="14"/>
  <c r="F1117" i="14"/>
  <c r="E1117" i="14"/>
  <c r="D1117" i="14"/>
  <c r="C1117" i="14"/>
  <c r="B1117" i="14"/>
  <c r="A1117" i="14"/>
  <c r="P1116" i="14"/>
  <c r="O1116" i="14"/>
  <c r="N1116" i="14"/>
  <c r="M1116" i="14"/>
  <c r="L1116" i="14"/>
  <c r="K1116" i="14"/>
  <c r="J1116" i="14"/>
  <c r="I1116" i="14"/>
  <c r="H1116" i="14"/>
  <c r="G1116" i="14"/>
  <c r="F1116" i="14"/>
  <c r="E1116" i="14"/>
  <c r="D1116" i="14"/>
  <c r="C1116" i="14"/>
  <c r="B1116" i="14"/>
  <c r="A1116" i="14"/>
  <c r="P1115" i="14"/>
  <c r="O1115" i="14"/>
  <c r="N1115" i="14"/>
  <c r="M1115" i="14"/>
  <c r="L1115" i="14"/>
  <c r="K1115" i="14"/>
  <c r="J1115" i="14"/>
  <c r="I1115" i="14"/>
  <c r="H1115" i="14"/>
  <c r="G1115" i="14"/>
  <c r="F1115" i="14"/>
  <c r="E1115" i="14"/>
  <c r="D1115" i="14"/>
  <c r="C1115" i="14"/>
  <c r="B1115" i="14"/>
  <c r="A1115" i="14"/>
  <c r="P1114" i="14"/>
  <c r="O1114" i="14"/>
  <c r="N1114" i="14"/>
  <c r="M1114" i="14"/>
  <c r="L1114" i="14"/>
  <c r="K1114" i="14"/>
  <c r="J1114" i="14"/>
  <c r="I1114" i="14"/>
  <c r="H1114" i="14"/>
  <c r="G1114" i="14"/>
  <c r="F1114" i="14"/>
  <c r="E1114" i="14"/>
  <c r="D1114" i="14"/>
  <c r="C1114" i="14"/>
  <c r="B1114" i="14"/>
  <c r="A1114" i="14"/>
  <c r="P1113" i="14"/>
  <c r="O1113" i="14"/>
  <c r="N1113" i="14"/>
  <c r="M1113" i="14"/>
  <c r="L1113" i="14"/>
  <c r="K1113" i="14"/>
  <c r="J1113" i="14"/>
  <c r="I1113" i="14"/>
  <c r="H1113" i="14"/>
  <c r="G1113" i="14"/>
  <c r="F1113" i="14"/>
  <c r="E1113" i="14"/>
  <c r="D1113" i="14"/>
  <c r="C1113" i="14"/>
  <c r="B1113" i="14"/>
  <c r="A1113" i="14"/>
  <c r="P1112" i="14"/>
  <c r="O1112" i="14"/>
  <c r="N1112" i="14"/>
  <c r="M1112" i="14"/>
  <c r="L1112" i="14"/>
  <c r="K1112" i="14"/>
  <c r="J1112" i="14"/>
  <c r="I1112" i="14"/>
  <c r="H1112" i="14"/>
  <c r="G1112" i="14"/>
  <c r="F1112" i="14"/>
  <c r="E1112" i="14"/>
  <c r="D1112" i="14"/>
  <c r="C1112" i="14"/>
  <c r="B1112" i="14"/>
  <c r="A1112" i="14"/>
  <c r="P1111" i="14"/>
  <c r="O1111" i="14"/>
  <c r="N1111" i="14"/>
  <c r="M1111" i="14"/>
  <c r="L1111" i="14"/>
  <c r="K1111" i="14"/>
  <c r="J1111" i="14"/>
  <c r="I1111" i="14"/>
  <c r="H1111" i="14"/>
  <c r="G1111" i="14"/>
  <c r="F1111" i="14"/>
  <c r="E1111" i="14"/>
  <c r="D1111" i="14"/>
  <c r="C1111" i="14"/>
  <c r="B1111" i="14"/>
  <c r="A1111" i="14"/>
  <c r="P1110" i="14"/>
  <c r="O1110" i="14"/>
  <c r="N1110" i="14"/>
  <c r="M1110" i="14"/>
  <c r="L1110" i="14"/>
  <c r="K1110" i="14"/>
  <c r="J1110" i="14"/>
  <c r="I1110" i="14"/>
  <c r="H1110" i="14"/>
  <c r="G1110" i="14"/>
  <c r="F1110" i="14"/>
  <c r="E1110" i="14"/>
  <c r="D1110" i="14"/>
  <c r="C1110" i="14"/>
  <c r="B1110" i="14"/>
  <c r="A1110" i="14"/>
  <c r="P1109" i="14"/>
  <c r="O1109" i="14"/>
  <c r="N1109" i="14"/>
  <c r="M1109" i="14"/>
  <c r="L1109" i="14"/>
  <c r="K1109" i="14"/>
  <c r="J1109" i="14"/>
  <c r="I1109" i="14"/>
  <c r="H1109" i="14"/>
  <c r="G1109" i="14"/>
  <c r="F1109" i="14"/>
  <c r="E1109" i="14"/>
  <c r="D1109" i="14"/>
  <c r="C1109" i="14"/>
  <c r="B1109" i="14"/>
  <c r="A1109" i="14"/>
  <c r="P1108" i="14"/>
  <c r="O1108" i="14"/>
  <c r="N1108" i="14"/>
  <c r="M1108" i="14"/>
  <c r="L1108" i="14"/>
  <c r="K1108" i="14"/>
  <c r="J1108" i="14"/>
  <c r="I1108" i="14"/>
  <c r="H1108" i="14"/>
  <c r="G1108" i="14"/>
  <c r="F1108" i="14"/>
  <c r="E1108" i="14"/>
  <c r="D1108" i="14"/>
  <c r="C1108" i="14"/>
  <c r="B1108" i="14"/>
  <c r="A1108" i="14"/>
  <c r="P1107" i="14"/>
  <c r="O1107" i="14"/>
  <c r="N1107" i="14"/>
  <c r="M1107" i="14"/>
  <c r="L1107" i="14"/>
  <c r="K1107" i="14"/>
  <c r="J1107" i="14"/>
  <c r="I1107" i="14"/>
  <c r="H1107" i="14"/>
  <c r="G1107" i="14"/>
  <c r="F1107" i="14"/>
  <c r="E1107" i="14"/>
  <c r="D1107" i="14"/>
  <c r="C1107" i="14"/>
  <c r="B1107" i="14"/>
  <c r="A1107" i="14"/>
  <c r="P1106" i="14"/>
  <c r="O1106" i="14"/>
  <c r="N1106" i="14"/>
  <c r="M1106" i="14"/>
  <c r="L1106" i="14"/>
  <c r="K1106" i="14"/>
  <c r="J1106" i="14"/>
  <c r="I1106" i="14"/>
  <c r="H1106" i="14"/>
  <c r="G1106" i="14"/>
  <c r="F1106" i="14"/>
  <c r="E1106" i="14"/>
  <c r="D1106" i="14"/>
  <c r="C1106" i="14"/>
  <c r="B1106" i="14"/>
  <c r="A1106" i="14"/>
  <c r="P1105" i="14"/>
  <c r="O1105" i="14"/>
  <c r="N1105" i="14"/>
  <c r="M1105" i="14"/>
  <c r="L1105" i="14"/>
  <c r="K1105" i="14"/>
  <c r="J1105" i="14"/>
  <c r="I1105" i="14"/>
  <c r="H1105" i="14"/>
  <c r="G1105" i="14"/>
  <c r="F1105" i="14"/>
  <c r="E1105" i="14"/>
  <c r="D1105" i="14"/>
  <c r="C1105" i="14"/>
  <c r="B1105" i="14"/>
  <c r="A1105" i="14"/>
  <c r="P1104" i="14"/>
  <c r="O1104" i="14"/>
  <c r="N1104" i="14"/>
  <c r="M1104" i="14"/>
  <c r="L1104" i="14"/>
  <c r="K1104" i="14"/>
  <c r="J1104" i="14"/>
  <c r="I1104" i="14"/>
  <c r="H1104" i="14"/>
  <c r="G1104" i="14"/>
  <c r="F1104" i="14"/>
  <c r="E1104" i="14"/>
  <c r="D1104" i="14"/>
  <c r="C1104" i="14"/>
  <c r="B1104" i="14"/>
  <c r="A1104" i="14"/>
  <c r="P1103" i="14"/>
  <c r="O1103" i="14"/>
  <c r="N1103" i="14"/>
  <c r="M1103" i="14"/>
  <c r="L1103" i="14"/>
  <c r="K1103" i="14"/>
  <c r="J1103" i="14"/>
  <c r="I1103" i="14"/>
  <c r="H1103" i="14"/>
  <c r="G1103" i="14"/>
  <c r="F1103" i="14"/>
  <c r="E1103" i="14"/>
  <c r="D1103" i="14"/>
  <c r="C1103" i="14"/>
  <c r="B1103" i="14"/>
  <c r="A1103" i="14"/>
  <c r="P1102" i="14"/>
  <c r="O1102" i="14"/>
  <c r="N1102" i="14"/>
  <c r="M1102" i="14"/>
  <c r="L1102" i="14"/>
  <c r="K1102" i="14"/>
  <c r="J1102" i="14"/>
  <c r="I1102" i="14"/>
  <c r="H1102" i="14"/>
  <c r="G1102" i="14"/>
  <c r="F1102" i="14"/>
  <c r="E1102" i="14"/>
  <c r="D1102" i="14"/>
  <c r="C1102" i="14"/>
  <c r="B1102" i="14"/>
  <c r="A1102" i="14"/>
  <c r="P1101" i="14"/>
  <c r="O1101" i="14"/>
  <c r="N1101" i="14"/>
  <c r="M1101" i="14"/>
  <c r="L1101" i="14"/>
  <c r="K1101" i="14"/>
  <c r="J1101" i="14"/>
  <c r="I1101" i="14"/>
  <c r="H1101" i="14"/>
  <c r="G1101" i="14"/>
  <c r="F1101" i="14"/>
  <c r="E1101" i="14"/>
  <c r="D1101" i="14"/>
  <c r="C1101" i="14"/>
  <c r="B1101" i="14"/>
  <c r="A1101" i="14"/>
  <c r="P1100" i="14"/>
  <c r="O1100" i="14"/>
  <c r="N1100" i="14"/>
  <c r="M1100" i="14"/>
  <c r="L1100" i="14"/>
  <c r="K1100" i="14"/>
  <c r="J1100" i="14"/>
  <c r="I1100" i="14"/>
  <c r="H1100" i="14"/>
  <c r="G1100" i="14"/>
  <c r="F1100" i="14"/>
  <c r="E1100" i="14"/>
  <c r="D1100" i="14"/>
  <c r="C1100" i="14"/>
  <c r="B1100" i="14"/>
  <c r="A1100" i="14"/>
  <c r="P1099" i="14"/>
  <c r="O1099" i="14"/>
  <c r="N1099" i="14"/>
  <c r="M1099" i="14"/>
  <c r="L1099" i="14"/>
  <c r="K1099" i="14"/>
  <c r="J1099" i="14"/>
  <c r="I1099" i="14"/>
  <c r="H1099" i="14"/>
  <c r="G1099" i="14"/>
  <c r="F1099" i="14"/>
  <c r="E1099" i="14"/>
  <c r="D1099" i="14"/>
  <c r="C1099" i="14"/>
  <c r="B1099" i="14"/>
  <c r="A1099" i="14"/>
  <c r="P1098" i="14"/>
  <c r="O1098" i="14"/>
  <c r="N1098" i="14"/>
  <c r="M1098" i="14"/>
  <c r="L1098" i="14"/>
  <c r="K1098" i="14"/>
  <c r="J1098" i="14"/>
  <c r="I1098" i="14"/>
  <c r="H1098" i="14"/>
  <c r="G1098" i="14"/>
  <c r="F1098" i="14"/>
  <c r="E1098" i="14"/>
  <c r="D1098" i="14"/>
  <c r="C1098" i="14"/>
  <c r="B1098" i="14"/>
  <c r="A1098" i="14"/>
  <c r="P1097" i="14"/>
  <c r="O1097" i="14"/>
  <c r="N1097" i="14"/>
  <c r="M1097" i="14"/>
  <c r="L1097" i="14"/>
  <c r="K1097" i="14"/>
  <c r="J1097" i="14"/>
  <c r="I1097" i="14"/>
  <c r="H1097" i="14"/>
  <c r="G1097" i="14"/>
  <c r="F1097" i="14"/>
  <c r="E1097" i="14"/>
  <c r="D1097" i="14"/>
  <c r="C1097" i="14"/>
  <c r="B1097" i="14"/>
  <c r="A1097" i="14"/>
  <c r="P1096" i="14"/>
  <c r="O1096" i="14"/>
  <c r="N1096" i="14"/>
  <c r="M1096" i="14"/>
  <c r="L1096" i="14"/>
  <c r="K1096" i="14"/>
  <c r="J1096" i="14"/>
  <c r="I1096" i="14"/>
  <c r="H1096" i="14"/>
  <c r="G1096" i="14"/>
  <c r="F1096" i="14"/>
  <c r="E1096" i="14"/>
  <c r="D1096" i="14"/>
  <c r="C1096" i="14"/>
  <c r="B1096" i="14"/>
  <c r="A1096" i="14"/>
  <c r="P1095" i="14"/>
  <c r="O1095" i="14"/>
  <c r="N1095" i="14"/>
  <c r="M1095" i="14"/>
  <c r="L1095" i="14"/>
  <c r="K1095" i="14"/>
  <c r="J1095" i="14"/>
  <c r="I1095" i="14"/>
  <c r="H1095" i="14"/>
  <c r="G1095" i="14"/>
  <c r="F1095" i="14"/>
  <c r="E1095" i="14"/>
  <c r="D1095" i="14"/>
  <c r="C1095" i="14"/>
  <c r="B1095" i="14"/>
  <c r="A1095" i="14"/>
  <c r="P1094" i="14"/>
  <c r="O1094" i="14"/>
  <c r="N1094" i="14"/>
  <c r="M1094" i="14"/>
  <c r="L1094" i="14"/>
  <c r="K1094" i="14"/>
  <c r="J1094" i="14"/>
  <c r="I1094" i="14"/>
  <c r="H1094" i="14"/>
  <c r="G1094" i="14"/>
  <c r="F1094" i="14"/>
  <c r="E1094" i="14"/>
  <c r="D1094" i="14"/>
  <c r="C1094" i="14"/>
  <c r="B1094" i="14"/>
  <c r="A1094" i="14"/>
  <c r="P1093" i="14"/>
  <c r="O1093" i="14"/>
  <c r="N1093" i="14"/>
  <c r="M1093" i="14"/>
  <c r="L1093" i="14"/>
  <c r="K1093" i="14"/>
  <c r="J1093" i="14"/>
  <c r="I1093" i="14"/>
  <c r="H1093" i="14"/>
  <c r="G1093" i="14"/>
  <c r="F1093" i="14"/>
  <c r="E1093" i="14"/>
  <c r="D1093" i="14"/>
  <c r="C1093" i="14"/>
  <c r="B1093" i="14"/>
  <c r="A1093" i="14"/>
  <c r="P1092" i="14"/>
  <c r="O1092" i="14"/>
  <c r="N1092" i="14"/>
  <c r="M1092" i="14"/>
  <c r="L1092" i="14"/>
  <c r="K1092" i="14"/>
  <c r="J1092" i="14"/>
  <c r="I1092" i="14"/>
  <c r="H1092" i="14"/>
  <c r="G1092" i="14"/>
  <c r="F1092" i="14"/>
  <c r="E1092" i="14"/>
  <c r="D1092" i="14"/>
  <c r="C1092" i="14"/>
  <c r="B1092" i="14"/>
  <c r="A1092" i="14"/>
  <c r="P1091" i="14"/>
  <c r="O1091" i="14"/>
  <c r="N1091" i="14"/>
  <c r="M1091" i="14"/>
  <c r="L1091" i="14"/>
  <c r="K1091" i="14"/>
  <c r="J1091" i="14"/>
  <c r="I1091" i="14"/>
  <c r="H1091" i="14"/>
  <c r="G1091" i="14"/>
  <c r="F1091" i="14"/>
  <c r="E1091" i="14"/>
  <c r="D1091" i="14"/>
  <c r="C1091" i="14"/>
  <c r="B1091" i="14"/>
  <c r="A1091" i="14"/>
  <c r="P1090" i="14"/>
  <c r="O1090" i="14"/>
  <c r="N1090" i="14"/>
  <c r="M1090" i="14"/>
  <c r="L1090" i="14"/>
  <c r="K1090" i="14"/>
  <c r="J1090" i="14"/>
  <c r="I1090" i="14"/>
  <c r="H1090" i="14"/>
  <c r="G1090" i="14"/>
  <c r="F1090" i="14"/>
  <c r="E1090" i="14"/>
  <c r="D1090" i="14"/>
  <c r="C1090" i="14"/>
  <c r="B1090" i="14"/>
  <c r="A1090" i="14"/>
  <c r="P1089" i="14"/>
  <c r="O1089" i="14"/>
  <c r="N1089" i="14"/>
  <c r="M1089" i="14"/>
  <c r="L1089" i="14"/>
  <c r="K1089" i="14"/>
  <c r="J1089" i="14"/>
  <c r="I1089" i="14"/>
  <c r="H1089" i="14"/>
  <c r="G1089" i="14"/>
  <c r="F1089" i="14"/>
  <c r="E1089" i="14"/>
  <c r="D1089" i="14"/>
  <c r="C1089" i="14"/>
  <c r="B1089" i="14"/>
  <c r="A1089" i="14"/>
  <c r="P1088" i="14"/>
  <c r="O1088" i="14"/>
  <c r="N1088" i="14"/>
  <c r="M1088" i="14"/>
  <c r="L1088" i="14"/>
  <c r="K1088" i="14"/>
  <c r="J1088" i="14"/>
  <c r="I1088" i="14"/>
  <c r="H1088" i="14"/>
  <c r="G1088" i="14"/>
  <c r="F1088" i="14"/>
  <c r="E1088" i="14"/>
  <c r="D1088" i="14"/>
  <c r="C1088" i="14"/>
  <c r="B1088" i="14"/>
  <c r="A1088" i="14"/>
  <c r="P1087" i="14"/>
  <c r="O1087" i="14"/>
  <c r="N1087" i="14"/>
  <c r="M1087" i="14"/>
  <c r="L1087" i="14"/>
  <c r="K1087" i="14"/>
  <c r="J1087" i="14"/>
  <c r="I1087" i="14"/>
  <c r="H1087" i="14"/>
  <c r="G1087" i="14"/>
  <c r="F1087" i="14"/>
  <c r="E1087" i="14"/>
  <c r="D1087" i="14"/>
  <c r="C1087" i="14"/>
  <c r="B1087" i="14"/>
  <c r="A1087" i="14"/>
  <c r="P1086" i="14"/>
  <c r="O1086" i="14"/>
  <c r="N1086" i="14"/>
  <c r="M1086" i="14"/>
  <c r="L1086" i="14"/>
  <c r="K1086" i="14"/>
  <c r="J1086" i="14"/>
  <c r="I1086" i="14"/>
  <c r="H1086" i="14"/>
  <c r="G1086" i="14"/>
  <c r="F1086" i="14"/>
  <c r="E1086" i="14"/>
  <c r="D1086" i="14"/>
  <c r="C1086" i="14"/>
  <c r="B1086" i="14"/>
  <c r="A1086" i="14"/>
  <c r="P1085" i="14"/>
  <c r="O1085" i="14"/>
  <c r="N1085" i="14"/>
  <c r="M1085" i="14"/>
  <c r="L1085" i="14"/>
  <c r="K1085" i="14"/>
  <c r="J1085" i="14"/>
  <c r="I1085" i="14"/>
  <c r="H1085" i="14"/>
  <c r="G1085" i="14"/>
  <c r="F1085" i="14"/>
  <c r="E1085" i="14"/>
  <c r="D1085" i="14"/>
  <c r="C1085" i="14"/>
  <c r="B1085" i="14"/>
  <c r="A1085" i="14"/>
  <c r="P1084" i="14"/>
  <c r="O1084" i="14"/>
  <c r="N1084" i="14"/>
  <c r="M1084" i="14"/>
  <c r="L1084" i="14"/>
  <c r="K1084" i="14"/>
  <c r="J1084" i="14"/>
  <c r="I1084" i="14"/>
  <c r="H1084" i="14"/>
  <c r="G1084" i="14"/>
  <c r="F1084" i="14"/>
  <c r="E1084" i="14"/>
  <c r="D1084" i="14"/>
  <c r="C1084" i="14"/>
  <c r="B1084" i="14"/>
  <c r="A1084" i="14"/>
  <c r="P1083" i="14"/>
  <c r="O1083" i="14"/>
  <c r="N1083" i="14"/>
  <c r="M1083" i="14"/>
  <c r="L1083" i="14"/>
  <c r="K1083" i="14"/>
  <c r="J1083" i="14"/>
  <c r="I1083" i="14"/>
  <c r="H1083" i="14"/>
  <c r="G1083" i="14"/>
  <c r="F1083" i="14"/>
  <c r="E1083" i="14"/>
  <c r="D1083" i="14"/>
  <c r="C1083" i="14"/>
  <c r="B1083" i="14"/>
  <c r="A1083" i="14"/>
  <c r="P1082" i="14"/>
  <c r="O1082" i="14"/>
  <c r="N1082" i="14"/>
  <c r="M1082" i="14"/>
  <c r="L1082" i="14"/>
  <c r="K1082" i="14"/>
  <c r="J1082" i="14"/>
  <c r="I1082" i="14"/>
  <c r="H1082" i="14"/>
  <c r="G1082" i="14"/>
  <c r="F1082" i="14"/>
  <c r="E1082" i="14"/>
  <c r="D1082" i="14"/>
  <c r="C1082" i="14"/>
  <c r="B1082" i="14"/>
  <c r="A1082" i="14"/>
  <c r="P1081" i="14"/>
  <c r="O1081" i="14"/>
  <c r="N1081" i="14"/>
  <c r="M1081" i="14"/>
  <c r="L1081" i="14"/>
  <c r="K1081" i="14"/>
  <c r="J1081" i="14"/>
  <c r="I1081" i="14"/>
  <c r="H1081" i="14"/>
  <c r="G1081" i="14"/>
  <c r="F1081" i="14"/>
  <c r="E1081" i="14"/>
  <c r="D1081" i="14"/>
  <c r="C1081" i="14"/>
  <c r="B1081" i="14"/>
  <c r="A1081" i="14"/>
  <c r="P1080" i="14"/>
  <c r="O1080" i="14"/>
  <c r="N1080" i="14"/>
  <c r="M1080" i="14"/>
  <c r="L1080" i="14"/>
  <c r="K1080" i="14"/>
  <c r="J1080" i="14"/>
  <c r="I1080" i="14"/>
  <c r="H1080" i="14"/>
  <c r="G1080" i="14"/>
  <c r="F1080" i="14"/>
  <c r="E1080" i="14"/>
  <c r="D1080" i="14"/>
  <c r="C1080" i="14"/>
  <c r="B1080" i="14"/>
  <c r="A1080" i="14"/>
  <c r="P1079" i="14"/>
  <c r="O1079" i="14"/>
  <c r="N1079" i="14"/>
  <c r="M1079" i="14"/>
  <c r="L1079" i="14"/>
  <c r="K1079" i="14"/>
  <c r="J1079" i="14"/>
  <c r="I1079" i="14"/>
  <c r="H1079" i="14"/>
  <c r="G1079" i="14"/>
  <c r="F1079" i="14"/>
  <c r="E1079" i="14"/>
  <c r="D1079" i="14"/>
  <c r="C1079" i="14"/>
  <c r="B1079" i="14"/>
  <c r="A1079" i="14"/>
  <c r="P1078" i="14"/>
  <c r="O1078" i="14"/>
  <c r="N1078" i="14"/>
  <c r="M1078" i="14"/>
  <c r="L1078" i="14"/>
  <c r="K1078" i="14"/>
  <c r="J1078" i="14"/>
  <c r="I1078" i="14"/>
  <c r="H1078" i="14"/>
  <c r="G1078" i="14"/>
  <c r="F1078" i="14"/>
  <c r="E1078" i="14"/>
  <c r="D1078" i="14"/>
  <c r="C1078" i="14"/>
  <c r="B1078" i="14"/>
  <c r="A1078" i="14"/>
  <c r="P1077" i="14"/>
  <c r="O1077" i="14"/>
  <c r="N1077" i="14"/>
  <c r="M1077" i="14"/>
  <c r="L1077" i="14"/>
  <c r="K1077" i="14"/>
  <c r="J1077" i="14"/>
  <c r="I1077" i="14"/>
  <c r="H1077" i="14"/>
  <c r="G1077" i="14"/>
  <c r="F1077" i="14"/>
  <c r="E1077" i="14"/>
  <c r="D1077" i="14"/>
  <c r="C1077" i="14"/>
  <c r="B1077" i="14"/>
  <c r="A1077" i="14"/>
  <c r="P1076" i="14"/>
  <c r="O1076" i="14"/>
  <c r="N1076" i="14"/>
  <c r="M1076" i="14"/>
  <c r="L1076" i="14"/>
  <c r="K1076" i="14"/>
  <c r="J1076" i="14"/>
  <c r="I1076" i="14"/>
  <c r="H1076" i="14"/>
  <c r="G1076" i="14"/>
  <c r="F1076" i="14"/>
  <c r="E1076" i="14"/>
  <c r="D1076" i="14"/>
  <c r="C1076" i="14"/>
  <c r="B1076" i="14"/>
  <c r="A1076" i="14"/>
  <c r="P1075" i="14"/>
  <c r="O1075" i="14"/>
  <c r="N1075" i="14"/>
  <c r="M1075" i="14"/>
  <c r="L1075" i="14"/>
  <c r="K1075" i="14"/>
  <c r="J1075" i="14"/>
  <c r="I1075" i="14"/>
  <c r="H1075" i="14"/>
  <c r="G1075" i="14"/>
  <c r="F1075" i="14"/>
  <c r="E1075" i="14"/>
  <c r="D1075" i="14"/>
  <c r="C1075" i="14"/>
  <c r="B1075" i="14"/>
  <c r="A1075" i="14"/>
  <c r="P1074" i="14"/>
  <c r="O1074" i="14"/>
  <c r="N1074" i="14"/>
  <c r="M1074" i="14"/>
  <c r="L1074" i="14"/>
  <c r="K1074" i="14"/>
  <c r="J1074" i="14"/>
  <c r="I1074" i="14"/>
  <c r="H1074" i="14"/>
  <c r="G1074" i="14"/>
  <c r="F1074" i="14"/>
  <c r="E1074" i="14"/>
  <c r="D1074" i="14"/>
  <c r="C1074" i="14"/>
  <c r="B1074" i="14"/>
  <c r="A1074" i="14"/>
  <c r="P1073" i="14"/>
  <c r="O1073" i="14"/>
  <c r="N1073" i="14"/>
  <c r="M1073" i="14"/>
  <c r="L1073" i="14"/>
  <c r="K1073" i="14"/>
  <c r="J1073" i="14"/>
  <c r="I1073" i="14"/>
  <c r="H1073" i="14"/>
  <c r="G1073" i="14"/>
  <c r="F1073" i="14"/>
  <c r="E1073" i="14"/>
  <c r="D1073" i="14"/>
  <c r="C1073" i="14"/>
  <c r="B1073" i="14"/>
  <c r="A1073" i="14"/>
  <c r="P1072" i="14"/>
  <c r="O1072" i="14"/>
  <c r="N1072" i="14"/>
  <c r="M1072" i="14"/>
  <c r="L1072" i="14"/>
  <c r="K1072" i="14"/>
  <c r="J1072" i="14"/>
  <c r="I1072" i="14"/>
  <c r="H1072" i="14"/>
  <c r="G1072" i="14"/>
  <c r="F1072" i="14"/>
  <c r="E1072" i="14"/>
  <c r="D1072" i="14"/>
  <c r="C1072" i="14"/>
  <c r="B1072" i="14"/>
  <c r="A1072" i="14"/>
  <c r="P1071" i="14"/>
  <c r="O1071" i="14"/>
  <c r="N1071" i="14"/>
  <c r="M1071" i="14"/>
  <c r="L1071" i="14"/>
  <c r="K1071" i="14"/>
  <c r="J1071" i="14"/>
  <c r="I1071" i="14"/>
  <c r="H1071" i="14"/>
  <c r="G1071" i="14"/>
  <c r="F1071" i="14"/>
  <c r="E1071" i="14"/>
  <c r="D1071" i="14"/>
  <c r="C1071" i="14"/>
  <c r="B1071" i="14"/>
  <c r="A1071" i="14"/>
  <c r="P1070" i="14"/>
  <c r="O1070" i="14"/>
  <c r="N1070" i="14"/>
  <c r="M1070" i="14"/>
  <c r="L1070" i="14"/>
  <c r="K1070" i="14"/>
  <c r="J1070" i="14"/>
  <c r="I1070" i="14"/>
  <c r="H1070" i="14"/>
  <c r="G1070" i="14"/>
  <c r="F1070" i="14"/>
  <c r="E1070" i="14"/>
  <c r="D1070" i="14"/>
  <c r="C1070" i="14"/>
  <c r="B1070" i="14"/>
  <c r="A1070" i="14"/>
  <c r="P1069" i="14"/>
  <c r="O1069" i="14"/>
  <c r="N1069" i="14"/>
  <c r="M1069" i="14"/>
  <c r="L1069" i="14"/>
  <c r="K1069" i="14"/>
  <c r="J1069" i="14"/>
  <c r="I1069" i="14"/>
  <c r="H1069" i="14"/>
  <c r="G1069" i="14"/>
  <c r="F1069" i="14"/>
  <c r="E1069" i="14"/>
  <c r="D1069" i="14"/>
  <c r="C1069" i="14"/>
  <c r="B1069" i="14"/>
  <c r="A1069" i="14"/>
  <c r="P1068" i="14"/>
  <c r="O1068" i="14"/>
  <c r="N1068" i="14"/>
  <c r="M1068" i="14"/>
  <c r="L1068" i="14"/>
  <c r="K1068" i="14"/>
  <c r="J1068" i="14"/>
  <c r="I1068" i="14"/>
  <c r="H1068" i="14"/>
  <c r="G1068" i="14"/>
  <c r="F1068" i="14"/>
  <c r="E1068" i="14"/>
  <c r="D1068" i="14"/>
  <c r="C1068" i="14"/>
  <c r="B1068" i="14"/>
  <c r="A1068" i="14"/>
  <c r="P1067" i="14"/>
  <c r="O1067" i="14"/>
  <c r="N1067" i="14"/>
  <c r="M1067" i="14"/>
  <c r="L1067" i="14"/>
  <c r="K1067" i="14"/>
  <c r="J1067" i="14"/>
  <c r="I1067" i="14"/>
  <c r="H1067" i="14"/>
  <c r="G1067" i="14"/>
  <c r="F1067" i="14"/>
  <c r="E1067" i="14"/>
  <c r="D1067" i="14"/>
  <c r="C1067" i="14"/>
  <c r="B1067" i="14"/>
  <c r="A1067" i="14"/>
  <c r="P1066" i="14"/>
  <c r="O1066" i="14"/>
  <c r="N1066" i="14"/>
  <c r="M1066" i="14"/>
  <c r="L1066" i="14"/>
  <c r="K1066" i="14"/>
  <c r="J1066" i="14"/>
  <c r="I1066" i="14"/>
  <c r="H1066" i="14"/>
  <c r="G1066" i="14"/>
  <c r="F1066" i="14"/>
  <c r="E1066" i="14"/>
  <c r="D1066" i="14"/>
  <c r="C1066" i="14"/>
  <c r="B1066" i="14"/>
  <c r="A1066" i="14"/>
  <c r="P1065" i="14"/>
  <c r="O1065" i="14"/>
  <c r="N1065" i="14"/>
  <c r="M1065" i="14"/>
  <c r="L1065" i="14"/>
  <c r="K1065" i="14"/>
  <c r="J1065" i="14"/>
  <c r="I1065" i="14"/>
  <c r="H1065" i="14"/>
  <c r="G1065" i="14"/>
  <c r="F1065" i="14"/>
  <c r="E1065" i="14"/>
  <c r="D1065" i="14"/>
  <c r="C1065" i="14"/>
  <c r="B1065" i="14"/>
  <c r="A1065" i="14"/>
  <c r="P1064" i="14"/>
  <c r="O1064" i="14"/>
  <c r="N1064" i="14"/>
  <c r="M1064" i="14"/>
  <c r="L1064" i="14"/>
  <c r="K1064" i="14"/>
  <c r="J1064" i="14"/>
  <c r="I1064" i="14"/>
  <c r="H1064" i="14"/>
  <c r="G1064" i="14"/>
  <c r="F1064" i="14"/>
  <c r="E1064" i="14"/>
  <c r="D1064" i="14"/>
  <c r="C1064" i="14"/>
  <c r="B1064" i="14"/>
  <c r="A1064" i="14"/>
  <c r="P1063" i="14"/>
  <c r="O1063" i="14"/>
  <c r="N1063" i="14"/>
  <c r="M1063" i="14"/>
  <c r="L1063" i="14"/>
  <c r="K1063" i="14"/>
  <c r="J1063" i="14"/>
  <c r="I1063" i="14"/>
  <c r="H1063" i="14"/>
  <c r="G1063" i="14"/>
  <c r="F1063" i="14"/>
  <c r="E1063" i="14"/>
  <c r="D1063" i="14"/>
  <c r="C1063" i="14"/>
  <c r="B1063" i="14"/>
  <c r="A1063" i="14"/>
  <c r="P1062" i="14"/>
  <c r="O1062" i="14"/>
  <c r="N1062" i="14"/>
  <c r="M1062" i="14"/>
  <c r="L1062" i="14"/>
  <c r="K1062" i="14"/>
  <c r="J1062" i="14"/>
  <c r="I1062" i="14"/>
  <c r="H1062" i="14"/>
  <c r="G1062" i="14"/>
  <c r="F1062" i="14"/>
  <c r="E1062" i="14"/>
  <c r="D1062" i="14"/>
  <c r="C1062" i="14"/>
  <c r="B1062" i="14"/>
  <c r="A1062" i="14"/>
  <c r="P1061" i="14"/>
  <c r="O1061" i="14"/>
  <c r="N1061" i="14"/>
  <c r="M1061" i="14"/>
  <c r="L1061" i="14"/>
  <c r="K1061" i="14"/>
  <c r="J1061" i="14"/>
  <c r="I1061" i="14"/>
  <c r="H1061" i="14"/>
  <c r="G1061" i="14"/>
  <c r="F1061" i="14"/>
  <c r="E1061" i="14"/>
  <c r="D1061" i="14"/>
  <c r="C1061" i="14"/>
  <c r="B1061" i="14"/>
  <c r="A1061" i="14"/>
  <c r="P1060" i="14"/>
  <c r="O1060" i="14"/>
  <c r="N1060" i="14"/>
  <c r="M1060" i="14"/>
  <c r="L1060" i="14"/>
  <c r="K1060" i="14"/>
  <c r="J1060" i="14"/>
  <c r="I1060" i="14"/>
  <c r="H1060" i="14"/>
  <c r="G1060" i="14"/>
  <c r="F1060" i="14"/>
  <c r="E1060" i="14"/>
  <c r="D1060" i="14"/>
  <c r="C1060" i="14"/>
  <c r="B1060" i="14"/>
  <c r="A1060" i="14"/>
  <c r="P1059" i="14"/>
  <c r="O1059" i="14"/>
  <c r="N1059" i="14"/>
  <c r="M1059" i="14"/>
  <c r="L1059" i="14"/>
  <c r="K1059" i="14"/>
  <c r="J1059" i="14"/>
  <c r="I1059" i="14"/>
  <c r="H1059" i="14"/>
  <c r="G1059" i="14"/>
  <c r="F1059" i="14"/>
  <c r="E1059" i="14"/>
  <c r="D1059" i="14"/>
  <c r="C1059" i="14"/>
  <c r="B1059" i="14"/>
  <c r="A1059" i="14"/>
  <c r="P1058" i="14"/>
  <c r="O1058" i="14"/>
  <c r="N1058" i="14"/>
  <c r="M1058" i="14"/>
  <c r="L1058" i="14"/>
  <c r="K1058" i="14"/>
  <c r="J1058" i="14"/>
  <c r="I1058" i="14"/>
  <c r="H1058" i="14"/>
  <c r="G1058" i="14"/>
  <c r="F1058" i="14"/>
  <c r="E1058" i="14"/>
  <c r="D1058" i="14"/>
  <c r="C1058" i="14"/>
  <c r="B1058" i="14"/>
  <c r="A1058" i="14"/>
  <c r="P1057" i="14"/>
  <c r="O1057" i="14"/>
  <c r="N1057" i="14"/>
  <c r="M1057" i="14"/>
  <c r="L1057" i="14"/>
  <c r="K1057" i="14"/>
  <c r="J1057" i="14"/>
  <c r="I1057" i="14"/>
  <c r="H1057" i="14"/>
  <c r="G1057" i="14"/>
  <c r="F1057" i="14"/>
  <c r="E1057" i="14"/>
  <c r="D1057" i="14"/>
  <c r="C1057" i="14"/>
  <c r="B1057" i="14"/>
  <c r="A1057" i="14"/>
  <c r="P1056" i="14"/>
  <c r="O1056" i="14"/>
  <c r="N1056" i="14"/>
  <c r="M1056" i="14"/>
  <c r="L1056" i="14"/>
  <c r="K1056" i="14"/>
  <c r="J1056" i="14"/>
  <c r="I1056" i="14"/>
  <c r="H1056" i="14"/>
  <c r="G1056" i="14"/>
  <c r="F1056" i="14"/>
  <c r="E1056" i="14"/>
  <c r="D1056" i="14"/>
  <c r="C1056" i="14"/>
  <c r="B1056" i="14"/>
  <c r="A1056" i="14"/>
  <c r="P1055" i="14"/>
  <c r="O1055" i="14"/>
  <c r="N1055" i="14"/>
  <c r="M1055" i="14"/>
  <c r="L1055" i="14"/>
  <c r="K1055" i="14"/>
  <c r="J1055" i="14"/>
  <c r="I1055" i="14"/>
  <c r="H1055" i="14"/>
  <c r="G1055" i="14"/>
  <c r="F1055" i="14"/>
  <c r="E1055" i="14"/>
  <c r="D1055" i="14"/>
  <c r="C1055" i="14"/>
  <c r="B1055" i="14"/>
  <c r="A1055" i="14"/>
  <c r="P1054" i="14"/>
  <c r="O1054" i="14"/>
  <c r="N1054" i="14"/>
  <c r="M1054" i="14"/>
  <c r="L1054" i="14"/>
  <c r="K1054" i="14"/>
  <c r="J1054" i="14"/>
  <c r="I1054" i="14"/>
  <c r="H1054" i="14"/>
  <c r="G1054" i="14"/>
  <c r="F1054" i="14"/>
  <c r="E1054" i="14"/>
  <c r="D1054" i="14"/>
  <c r="C1054" i="14"/>
  <c r="B1054" i="14"/>
  <c r="A1054" i="14"/>
  <c r="P1053" i="14"/>
  <c r="O1053" i="14"/>
  <c r="N1053" i="14"/>
  <c r="M1053" i="14"/>
  <c r="L1053" i="14"/>
  <c r="K1053" i="14"/>
  <c r="J1053" i="14"/>
  <c r="I1053" i="14"/>
  <c r="H1053" i="14"/>
  <c r="G1053" i="14"/>
  <c r="F1053" i="14"/>
  <c r="E1053" i="14"/>
  <c r="D1053" i="14"/>
  <c r="C1053" i="14"/>
  <c r="B1053" i="14"/>
  <c r="A1053" i="14"/>
  <c r="P1052" i="14"/>
  <c r="O1052" i="14"/>
  <c r="N1052" i="14"/>
  <c r="M1052" i="14"/>
  <c r="L1052" i="14"/>
  <c r="K1052" i="14"/>
  <c r="J1052" i="14"/>
  <c r="I1052" i="14"/>
  <c r="H1052" i="14"/>
  <c r="G1052" i="14"/>
  <c r="F1052" i="14"/>
  <c r="E1052" i="14"/>
  <c r="D1052" i="14"/>
  <c r="C1052" i="14"/>
  <c r="B1052" i="14"/>
  <c r="A1052" i="14"/>
  <c r="P1051" i="14"/>
  <c r="O1051" i="14"/>
  <c r="N1051" i="14"/>
  <c r="M1051" i="14"/>
  <c r="L1051" i="14"/>
  <c r="K1051" i="14"/>
  <c r="J1051" i="14"/>
  <c r="I1051" i="14"/>
  <c r="H1051" i="14"/>
  <c r="G1051" i="14"/>
  <c r="F1051" i="14"/>
  <c r="E1051" i="14"/>
  <c r="D1051" i="14"/>
  <c r="C1051" i="14"/>
  <c r="B1051" i="14"/>
  <c r="A1051" i="14"/>
  <c r="P1050" i="14"/>
  <c r="O1050" i="14"/>
  <c r="N1050" i="14"/>
  <c r="M1050" i="14"/>
  <c r="L1050" i="14"/>
  <c r="K1050" i="14"/>
  <c r="J1050" i="14"/>
  <c r="I1050" i="14"/>
  <c r="H1050" i="14"/>
  <c r="G1050" i="14"/>
  <c r="F1050" i="14"/>
  <c r="E1050" i="14"/>
  <c r="D1050" i="14"/>
  <c r="C1050" i="14"/>
  <c r="B1050" i="14"/>
  <c r="A1050" i="14"/>
  <c r="P1049" i="14"/>
  <c r="O1049" i="14"/>
  <c r="N1049" i="14"/>
  <c r="M1049" i="14"/>
  <c r="L1049" i="14"/>
  <c r="K1049" i="14"/>
  <c r="J1049" i="14"/>
  <c r="I1049" i="14"/>
  <c r="H1049" i="14"/>
  <c r="G1049" i="14"/>
  <c r="F1049" i="14"/>
  <c r="E1049" i="14"/>
  <c r="D1049" i="14"/>
  <c r="C1049" i="14"/>
  <c r="B1049" i="14"/>
  <c r="A1049" i="14"/>
  <c r="P1048" i="14"/>
  <c r="O1048" i="14"/>
  <c r="N1048" i="14"/>
  <c r="M1048" i="14"/>
  <c r="L1048" i="14"/>
  <c r="K1048" i="14"/>
  <c r="J1048" i="14"/>
  <c r="I1048" i="14"/>
  <c r="H1048" i="14"/>
  <c r="G1048" i="14"/>
  <c r="F1048" i="14"/>
  <c r="E1048" i="14"/>
  <c r="D1048" i="14"/>
  <c r="C1048" i="14"/>
  <c r="B1048" i="14"/>
  <c r="A1048" i="14"/>
  <c r="P1047" i="14"/>
  <c r="O1047" i="14"/>
  <c r="N1047" i="14"/>
  <c r="M1047" i="14"/>
  <c r="L1047" i="14"/>
  <c r="K1047" i="14"/>
  <c r="J1047" i="14"/>
  <c r="I1047" i="14"/>
  <c r="H1047" i="14"/>
  <c r="G1047" i="14"/>
  <c r="F1047" i="14"/>
  <c r="E1047" i="14"/>
  <c r="D1047" i="14"/>
  <c r="C1047" i="14"/>
  <c r="B1047" i="14"/>
  <c r="A1047" i="14"/>
  <c r="P1046" i="14"/>
  <c r="O1046" i="14"/>
  <c r="N1046" i="14"/>
  <c r="M1046" i="14"/>
  <c r="L1046" i="14"/>
  <c r="K1046" i="14"/>
  <c r="J1046" i="14"/>
  <c r="I1046" i="14"/>
  <c r="H1046" i="14"/>
  <c r="G1046" i="14"/>
  <c r="F1046" i="14"/>
  <c r="E1046" i="14"/>
  <c r="D1046" i="14"/>
  <c r="C1046" i="14"/>
  <c r="B1046" i="14"/>
  <c r="A1046" i="14"/>
  <c r="P1045" i="14"/>
  <c r="O1045" i="14"/>
  <c r="N1045" i="14"/>
  <c r="M1045" i="14"/>
  <c r="L1045" i="14"/>
  <c r="K1045" i="14"/>
  <c r="J1045" i="14"/>
  <c r="I1045" i="14"/>
  <c r="H1045" i="14"/>
  <c r="G1045" i="14"/>
  <c r="F1045" i="14"/>
  <c r="E1045" i="14"/>
  <c r="D1045" i="14"/>
  <c r="C1045" i="14"/>
  <c r="B1045" i="14"/>
  <c r="A1045" i="14"/>
  <c r="P1044" i="14"/>
  <c r="O1044" i="14"/>
  <c r="N1044" i="14"/>
  <c r="M1044" i="14"/>
  <c r="L1044" i="14"/>
  <c r="K1044" i="14"/>
  <c r="J1044" i="14"/>
  <c r="I1044" i="14"/>
  <c r="H1044" i="14"/>
  <c r="G1044" i="14"/>
  <c r="F1044" i="14"/>
  <c r="E1044" i="14"/>
  <c r="D1044" i="14"/>
  <c r="C1044" i="14"/>
  <c r="B1044" i="14"/>
  <c r="A1044" i="14"/>
  <c r="P1043" i="14"/>
  <c r="O1043" i="14"/>
  <c r="N1043" i="14"/>
  <c r="M1043" i="14"/>
  <c r="L1043" i="14"/>
  <c r="K1043" i="14"/>
  <c r="J1043" i="14"/>
  <c r="I1043" i="14"/>
  <c r="H1043" i="14"/>
  <c r="G1043" i="14"/>
  <c r="F1043" i="14"/>
  <c r="E1043" i="14"/>
  <c r="D1043" i="14"/>
  <c r="C1043" i="14"/>
  <c r="B1043" i="14"/>
  <c r="A1043" i="14"/>
  <c r="P1042" i="14"/>
  <c r="O1042" i="14"/>
  <c r="N1042" i="14"/>
  <c r="M1042" i="14"/>
  <c r="L1042" i="14"/>
  <c r="K1042" i="14"/>
  <c r="J1042" i="14"/>
  <c r="I1042" i="14"/>
  <c r="H1042" i="14"/>
  <c r="G1042" i="14"/>
  <c r="F1042" i="14"/>
  <c r="E1042" i="14"/>
  <c r="D1042" i="14"/>
  <c r="C1042" i="14"/>
  <c r="B1042" i="14"/>
  <c r="A1042" i="14"/>
  <c r="P1041" i="14"/>
  <c r="O1041" i="14"/>
  <c r="N1041" i="14"/>
  <c r="M1041" i="14"/>
  <c r="L1041" i="14"/>
  <c r="K1041" i="14"/>
  <c r="J1041" i="14"/>
  <c r="I1041" i="14"/>
  <c r="H1041" i="14"/>
  <c r="G1041" i="14"/>
  <c r="F1041" i="14"/>
  <c r="E1041" i="14"/>
  <c r="D1041" i="14"/>
  <c r="C1041" i="14"/>
  <c r="B1041" i="14"/>
  <c r="A1041" i="14"/>
  <c r="P1040" i="14"/>
  <c r="O1040" i="14"/>
  <c r="N1040" i="14"/>
  <c r="M1040" i="14"/>
  <c r="L1040" i="14"/>
  <c r="K1040" i="14"/>
  <c r="J1040" i="14"/>
  <c r="I1040" i="14"/>
  <c r="H1040" i="14"/>
  <c r="G1040" i="14"/>
  <c r="F1040" i="14"/>
  <c r="E1040" i="14"/>
  <c r="D1040" i="14"/>
  <c r="C1040" i="14"/>
  <c r="B1040" i="14"/>
  <c r="A1040" i="14"/>
  <c r="P1039" i="14"/>
  <c r="O1039" i="14"/>
  <c r="N1039" i="14"/>
  <c r="M1039" i="14"/>
  <c r="L1039" i="14"/>
  <c r="K1039" i="14"/>
  <c r="J1039" i="14"/>
  <c r="I1039" i="14"/>
  <c r="H1039" i="14"/>
  <c r="G1039" i="14"/>
  <c r="F1039" i="14"/>
  <c r="E1039" i="14"/>
  <c r="D1039" i="14"/>
  <c r="C1039" i="14"/>
  <c r="B1039" i="14"/>
  <c r="A1039" i="14"/>
  <c r="P1038" i="14"/>
  <c r="O1038" i="14"/>
  <c r="N1038" i="14"/>
  <c r="M1038" i="14"/>
  <c r="L1038" i="14"/>
  <c r="K1038" i="14"/>
  <c r="J1038" i="14"/>
  <c r="I1038" i="14"/>
  <c r="H1038" i="14"/>
  <c r="G1038" i="14"/>
  <c r="F1038" i="14"/>
  <c r="E1038" i="14"/>
  <c r="D1038" i="14"/>
  <c r="C1038" i="14"/>
  <c r="B1038" i="14"/>
  <c r="A1038" i="14"/>
  <c r="P1037" i="14"/>
  <c r="O1037" i="14"/>
  <c r="N1037" i="14"/>
  <c r="M1037" i="14"/>
  <c r="L1037" i="14"/>
  <c r="K1037" i="14"/>
  <c r="J1037" i="14"/>
  <c r="I1037" i="14"/>
  <c r="H1037" i="14"/>
  <c r="G1037" i="14"/>
  <c r="F1037" i="14"/>
  <c r="E1037" i="14"/>
  <c r="D1037" i="14"/>
  <c r="C1037" i="14"/>
  <c r="B1037" i="14"/>
  <c r="A1037" i="14"/>
  <c r="P1036" i="14"/>
  <c r="O1036" i="14"/>
  <c r="N1036" i="14"/>
  <c r="M1036" i="14"/>
  <c r="L1036" i="14"/>
  <c r="K1036" i="14"/>
  <c r="J1036" i="14"/>
  <c r="I1036" i="14"/>
  <c r="H1036" i="14"/>
  <c r="G1036" i="14"/>
  <c r="F1036" i="14"/>
  <c r="E1036" i="14"/>
  <c r="D1036" i="14"/>
  <c r="C1036" i="14"/>
  <c r="B1036" i="14"/>
  <c r="A1036" i="14"/>
  <c r="P1035" i="14"/>
  <c r="O1035" i="14"/>
  <c r="N1035" i="14"/>
  <c r="M1035" i="14"/>
  <c r="L1035" i="14"/>
  <c r="K1035" i="14"/>
  <c r="J1035" i="14"/>
  <c r="I1035" i="14"/>
  <c r="H1035" i="14"/>
  <c r="G1035" i="14"/>
  <c r="F1035" i="14"/>
  <c r="E1035" i="14"/>
  <c r="D1035" i="14"/>
  <c r="C1035" i="14"/>
  <c r="B1035" i="14"/>
  <c r="A1035" i="14"/>
  <c r="P1034" i="14"/>
  <c r="O1034" i="14"/>
  <c r="N1034" i="14"/>
  <c r="M1034" i="14"/>
  <c r="L1034" i="14"/>
  <c r="K1034" i="14"/>
  <c r="J1034" i="14"/>
  <c r="I1034" i="14"/>
  <c r="H1034" i="14"/>
  <c r="G1034" i="14"/>
  <c r="F1034" i="14"/>
  <c r="E1034" i="14"/>
  <c r="D1034" i="14"/>
  <c r="C1034" i="14"/>
  <c r="B1034" i="14"/>
  <c r="A1034" i="14"/>
  <c r="P1033" i="14"/>
  <c r="O1033" i="14"/>
  <c r="N1033" i="14"/>
  <c r="M1033" i="14"/>
  <c r="L1033" i="14"/>
  <c r="K1033" i="14"/>
  <c r="J1033" i="14"/>
  <c r="I1033" i="14"/>
  <c r="H1033" i="14"/>
  <c r="G1033" i="14"/>
  <c r="F1033" i="14"/>
  <c r="E1033" i="14"/>
  <c r="D1033" i="14"/>
  <c r="C1033" i="14"/>
  <c r="B1033" i="14"/>
  <c r="A1033" i="14"/>
  <c r="P1032" i="14"/>
  <c r="O1032" i="14"/>
  <c r="N1032" i="14"/>
  <c r="M1032" i="14"/>
  <c r="L1032" i="14"/>
  <c r="K1032" i="14"/>
  <c r="J1032" i="14"/>
  <c r="I1032" i="14"/>
  <c r="H1032" i="14"/>
  <c r="G1032" i="14"/>
  <c r="F1032" i="14"/>
  <c r="E1032" i="14"/>
  <c r="D1032" i="14"/>
  <c r="C1032" i="14"/>
  <c r="B1032" i="14"/>
  <c r="A1032" i="14"/>
  <c r="P1031" i="14"/>
  <c r="O1031" i="14"/>
  <c r="N1031" i="14"/>
  <c r="M1031" i="14"/>
  <c r="L1031" i="14"/>
  <c r="K1031" i="14"/>
  <c r="J1031" i="14"/>
  <c r="I1031" i="14"/>
  <c r="H1031" i="14"/>
  <c r="G1031" i="14"/>
  <c r="F1031" i="14"/>
  <c r="E1031" i="14"/>
  <c r="D1031" i="14"/>
  <c r="C1031" i="14"/>
  <c r="B1031" i="14"/>
  <c r="A1031" i="14"/>
  <c r="P1030" i="14"/>
  <c r="O1030" i="14"/>
  <c r="N1030" i="14"/>
  <c r="M1030" i="14"/>
  <c r="L1030" i="14"/>
  <c r="K1030" i="14"/>
  <c r="J1030" i="14"/>
  <c r="I1030" i="14"/>
  <c r="H1030" i="14"/>
  <c r="G1030" i="14"/>
  <c r="F1030" i="14"/>
  <c r="E1030" i="14"/>
  <c r="D1030" i="14"/>
  <c r="C1030" i="14"/>
  <c r="B1030" i="14"/>
  <c r="A1030" i="14"/>
  <c r="P1029" i="14"/>
  <c r="O1029" i="14"/>
  <c r="N1029" i="14"/>
  <c r="M1029" i="14"/>
  <c r="L1029" i="14"/>
  <c r="K1029" i="14"/>
  <c r="J1029" i="14"/>
  <c r="I1029" i="14"/>
  <c r="H1029" i="14"/>
  <c r="G1029" i="14"/>
  <c r="F1029" i="14"/>
  <c r="E1029" i="14"/>
  <c r="D1029" i="14"/>
  <c r="C1029" i="14"/>
  <c r="B1029" i="14"/>
  <c r="A1029" i="14"/>
  <c r="P1028" i="14"/>
  <c r="O1028" i="14"/>
  <c r="N1028" i="14"/>
  <c r="M1028" i="14"/>
  <c r="L1028" i="14"/>
  <c r="K1028" i="14"/>
  <c r="J1028" i="14"/>
  <c r="I1028" i="14"/>
  <c r="H1028" i="14"/>
  <c r="G1028" i="14"/>
  <c r="F1028" i="14"/>
  <c r="E1028" i="14"/>
  <c r="D1028" i="14"/>
  <c r="C1028" i="14"/>
  <c r="B1028" i="14"/>
  <c r="A1028" i="14"/>
  <c r="P1027" i="14"/>
  <c r="O1027" i="14"/>
  <c r="N1027" i="14"/>
  <c r="M1027" i="14"/>
  <c r="L1027" i="14"/>
  <c r="K1027" i="14"/>
  <c r="J1027" i="14"/>
  <c r="I1027" i="14"/>
  <c r="H1027" i="14"/>
  <c r="G1027" i="14"/>
  <c r="F1027" i="14"/>
  <c r="E1027" i="14"/>
  <c r="D1027" i="14"/>
  <c r="C1027" i="14"/>
  <c r="B1027" i="14"/>
  <c r="A1027" i="14"/>
  <c r="P1026" i="14"/>
  <c r="O1026" i="14"/>
  <c r="N1026" i="14"/>
  <c r="M1026" i="14"/>
  <c r="L1026" i="14"/>
  <c r="K1026" i="14"/>
  <c r="J1026" i="14"/>
  <c r="I1026" i="14"/>
  <c r="H1026" i="14"/>
  <c r="G1026" i="14"/>
  <c r="F1026" i="14"/>
  <c r="E1026" i="14"/>
  <c r="D1026" i="14"/>
  <c r="C1026" i="14"/>
  <c r="B1026" i="14"/>
  <c r="A1026" i="14"/>
  <c r="P1025" i="14"/>
  <c r="O1025" i="14"/>
  <c r="N1025" i="14"/>
  <c r="M1025" i="14"/>
  <c r="L1025" i="14"/>
  <c r="K1025" i="14"/>
  <c r="J1025" i="14"/>
  <c r="I1025" i="14"/>
  <c r="H1025" i="14"/>
  <c r="G1025" i="14"/>
  <c r="F1025" i="14"/>
  <c r="E1025" i="14"/>
  <c r="D1025" i="14"/>
  <c r="C1025" i="14"/>
  <c r="B1025" i="14"/>
  <c r="A1025" i="14"/>
  <c r="P1024" i="14"/>
  <c r="O1024" i="14"/>
  <c r="N1024" i="14"/>
  <c r="M1024" i="14"/>
  <c r="L1024" i="14"/>
  <c r="K1024" i="14"/>
  <c r="J1024" i="14"/>
  <c r="I1024" i="14"/>
  <c r="H1024" i="14"/>
  <c r="G1024" i="14"/>
  <c r="F1024" i="14"/>
  <c r="E1024" i="14"/>
  <c r="D1024" i="14"/>
  <c r="C1024" i="14"/>
  <c r="B1024" i="14"/>
  <c r="A1024" i="14"/>
  <c r="P1023" i="14"/>
  <c r="O1023" i="14"/>
  <c r="N1023" i="14"/>
  <c r="M1023" i="14"/>
  <c r="L1023" i="14"/>
  <c r="K1023" i="14"/>
  <c r="J1023" i="14"/>
  <c r="I1023" i="14"/>
  <c r="H1023" i="14"/>
  <c r="G1023" i="14"/>
  <c r="F1023" i="14"/>
  <c r="E1023" i="14"/>
  <c r="D1023" i="14"/>
  <c r="C1023" i="14"/>
  <c r="B1023" i="14"/>
  <c r="A1023" i="14"/>
  <c r="P1022" i="14"/>
  <c r="O1022" i="14"/>
  <c r="N1022" i="14"/>
  <c r="M1022" i="14"/>
  <c r="L1022" i="14"/>
  <c r="K1022" i="14"/>
  <c r="J1022" i="14"/>
  <c r="I1022" i="14"/>
  <c r="H1022" i="14"/>
  <c r="G1022" i="14"/>
  <c r="F1022" i="14"/>
  <c r="E1022" i="14"/>
  <c r="D1022" i="14"/>
  <c r="C1022" i="14"/>
  <c r="B1022" i="14"/>
  <c r="A1022" i="14"/>
  <c r="P1021" i="14"/>
  <c r="O1021" i="14"/>
  <c r="N1021" i="14"/>
  <c r="M1021" i="14"/>
  <c r="L1021" i="14"/>
  <c r="K1021" i="14"/>
  <c r="J1021" i="14"/>
  <c r="I1021" i="14"/>
  <c r="H1021" i="14"/>
  <c r="G1021" i="14"/>
  <c r="F1021" i="14"/>
  <c r="E1021" i="14"/>
  <c r="D1021" i="14"/>
  <c r="C1021" i="14"/>
  <c r="B1021" i="14"/>
  <c r="A1021" i="14"/>
  <c r="P1020" i="14"/>
  <c r="O1020" i="14"/>
  <c r="N1020" i="14"/>
  <c r="M1020" i="14"/>
  <c r="L1020" i="14"/>
  <c r="K1020" i="14"/>
  <c r="J1020" i="14"/>
  <c r="I1020" i="14"/>
  <c r="H1020" i="14"/>
  <c r="G1020" i="14"/>
  <c r="F1020" i="14"/>
  <c r="E1020" i="14"/>
  <c r="D1020" i="14"/>
  <c r="C1020" i="14"/>
  <c r="B1020" i="14"/>
  <c r="A1020" i="14"/>
  <c r="P1019" i="14"/>
  <c r="O1019" i="14"/>
  <c r="N1019" i="14"/>
  <c r="M1019" i="14"/>
  <c r="L1019" i="14"/>
  <c r="K1019" i="14"/>
  <c r="J1019" i="14"/>
  <c r="I1019" i="14"/>
  <c r="H1019" i="14"/>
  <c r="G1019" i="14"/>
  <c r="F1019" i="14"/>
  <c r="E1019" i="14"/>
  <c r="D1019" i="14"/>
  <c r="C1019" i="14"/>
  <c r="B1019" i="14"/>
  <c r="A1019" i="14"/>
  <c r="P1018" i="14"/>
  <c r="O1018" i="14"/>
  <c r="N1018" i="14"/>
  <c r="M1018" i="14"/>
  <c r="L1018" i="14"/>
  <c r="K1018" i="14"/>
  <c r="J1018" i="14"/>
  <c r="I1018" i="14"/>
  <c r="H1018" i="14"/>
  <c r="G1018" i="14"/>
  <c r="F1018" i="14"/>
  <c r="E1018" i="14"/>
  <c r="D1018" i="14"/>
  <c r="C1018" i="14"/>
  <c r="B1018" i="14"/>
  <c r="A1018" i="14"/>
  <c r="P1017" i="14"/>
  <c r="O1017" i="14"/>
  <c r="N1017" i="14"/>
  <c r="M1017" i="14"/>
  <c r="L1017" i="14"/>
  <c r="K1017" i="14"/>
  <c r="J1017" i="14"/>
  <c r="I1017" i="14"/>
  <c r="H1017" i="14"/>
  <c r="G1017" i="14"/>
  <c r="F1017" i="14"/>
  <c r="E1017" i="14"/>
  <c r="D1017" i="14"/>
  <c r="C1017" i="14"/>
  <c r="B1017" i="14"/>
  <c r="A1017" i="14"/>
  <c r="P1016" i="14"/>
  <c r="O1016" i="14"/>
  <c r="N1016" i="14"/>
  <c r="M1016" i="14"/>
  <c r="L1016" i="14"/>
  <c r="K1016" i="14"/>
  <c r="J1016" i="14"/>
  <c r="I1016" i="14"/>
  <c r="H1016" i="14"/>
  <c r="G1016" i="14"/>
  <c r="F1016" i="14"/>
  <c r="E1016" i="14"/>
  <c r="D1016" i="14"/>
  <c r="C1016" i="14"/>
  <c r="B1016" i="14"/>
  <c r="A1016" i="14"/>
  <c r="P1015" i="14"/>
  <c r="O1015" i="14"/>
  <c r="N1015" i="14"/>
  <c r="M1015" i="14"/>
  <c r="L1015" i="14"/>
  <c r="K1015" i="14"/>
  <c r="J1015" i="14"/>
  <c r="I1015" i="14"/>
  <c r="H1015" i="14"/>
  <c r="G1015" i="14"/>
  <c r="F1015" i="14"/>
  <c r="E1015" i="14"/>
  <c r="D1015" i="14"/>
  <c r="C1015" i="14"/>
  <c r="B1015" i="14"/>
  <c r="A1015" i="14"/>
  <c r="P1014" i="14"/>
  <c r="O1014" i="14"/>
  <c r="N1014" i="14"/>
  <c r="M1014" i="14"/>
  <c r="L1014" i="14"/>
  <c r="K1014" i="14"/>
  <c r="J1014" i="14"/>
  <c r="I1014" i="14"/>
  <c r="H1014" i="14"/>
  <c r="G1014" i="14"/>
  <c r="F1014" i="14"/>
  <c r="E1014" i="14"/>
  <c r="D1014" i="14"/>
  <c r="C1014" i="14"/>
  <c r="B1014" i="14"/>
  <c r="A1014" i="14"/>
  <c r="P1013" i="14"/>
  <c r="O1013" i="14"/>
  <c r="N1013" i="14"/>
  <c r="M1013" i="14"/>
  <c r="L1013" i="14"/>
  <c r="K1013" i="14"/>
  <c r="J1013" i="14"/>
  <c r="I1013" i="14"/>
  <c r="H1013" i="14"/>
  <c r="G1013" i="14"/>
  <c r="F1013" i="14"/>
  <c r="E1013" i="14"/>
  <c r="D1013" i="14"/>
  <c r="C1013" i="14"/>
  <c r="B1013" i="14"/>
  <c r="A1013" i="14"/>
  <c r="P1012" i="14"/>
  <c r="O1012" i="14"/>
  <c r="N1012" i="14"/>
  <c r="M1012" i="14"/>
  <c r="L1012" i="14"/>
  <c r="K1012" i="14"/>
  <c r="J1012" i="14"/>
  <c r="I1012" i="14"/>
  <c r="H1012" i="14"/>
  <c r="G1012" i="14"/>
  <c r="F1012" i="14"/>
  <c r="E1012" i="14"/>
  <c r="D1012" i="14"/>
  <c r="C1012" i="14"/>
  <c r="B1012" i="14"/>
  <c r="A1012" i="14"/>
  <c r="P1011" i="14"/>
  <c r="O1011" i="14"/>
  <c r="N1011" i="14"/>
  <c r="M1011" i="14"/>
  <c r="L1011" i="14"/>
  <c r="K1011" i="14"/>
  <c r="J1011" i="14"/>
  <c r="I1011" i="14"/>
  <c r="H1011" i="14"/>
  <c r="G1011" i="14"/>
  <c r="F1011" i="14"/>
  <c r="E1011" i="14"/>
  <c r="D1011" i="14"/>
  <c r="C1011" i="14"/>
  <c r="B1011" i="14"/>
  <c r="A1011" i="14"/>
  <c r="P1010" i="14"/>
  <c r="O1010" i="14"/>
  <c r="N1010" i="14"/>
  <c r="M1010" i="14"/>
  <c r="L1010" i="14"/>
  <c r="K1010" i="14"/>
  <c r="J1010" i="14"/>
  <c r="I1010" i="14"/>
  <c r="H1010" i="14"/>
  <c r="G1010" i="14"/>
  <c r="F1010" i="14"/>
  <c r="E1010" i="14"/>
  <c r="D1010" i="14"/>
  <c r="C1010" i="14"/>
  <c r="B1010" i="14"/>
  <c r="A1010" i="14"/>
  <c r="P1009" i="14"/>
  <c r="O1009" i="14"/>
  <c r="N1009" i="14"/>
  <c r="M1009" i="14"/>
  <c r="L1009" i="14"/>
  <c r="K1009" i="14"/>
  <c r="J1009" i="14"/>
  <c r="I1009" i="14"/>
  <c r="H1009" i="14"/>
  <c r="G1009" i="14"/>
  <c r="F1009" i="14"/>
  <c r="E1009" i="14"/>
  <c r="D1009" i="14"/>
  <c r="C1009" i="14"/>
  <c r="B1009" i="14"/>
  <c r="A1009" i="14"/>
  <c r="P1008" i="14"/>
  <c r="O1008" i="14"/>
  <c r="N1008" i="14"/>
  <c r="M1008" i="14"/>
  <c r="L1008" i="14"/>
  <c r="K1008" i="14"/>
  <c r="J1008" i="14"/>
  <c r="I1008" i="14"/>
  <c r="H1008" i="14"/>
  <c r="G1008" i="14"/>
  <c r="F1008" i="14"/>
  <c r="E1008" i="14"/>
  <c r="D1008" i="14"/>
  <c r="C1008" i="14"/>
  <c r="B1008" i="14"/>
  <c r="A1008" i="14"/>
  <c r="P1007" i="14"/>
  <c r="O1007" i="14"/>
  <c r="N1007" i="14"/>
  <c r="M1007" i="14"/>
  <c r="L1007" i="14"/>
  <c r="K1007" i="14"/>
  <c r="J1007" i="14"/>
  <c r="I1007" i="14"/>
  <c r="H1007" i="14"/>
  <c r="G1007" i="14"/>
  <c r="F1007" i="14"/>
  <c r="E1007" i="14"/>
  <c r="D1007" i="14"/>
  <c r="C1007" i="14"/>
  <c r="B1007" i="14"/>
  <c r="A1007" i="14"/>
  <c r="P1006" i="14"/>
  <c r="O1006" i="14"/>
  <c r="N1006" i="14"/>
  <c r="M1006" i="14"/>
  <c r="L1006" i="14"/>
  <c r="K1006" i="14"/>
  <c r="J1006" i="14"/>
  <c r="I1006" i="14"/>
  <c r="H1006" i="14"/>
  <c r="G1006" i="14"/>
  <c r="F1006" i="14"/>
  <c r="E1006" i="14"/>
  <c r="D1006" i="14"/>
  <c r="C1006" i="14"/>
  <c r="B1006" i="14"/>
  <c r="A1006" i="14"/>
  <c r="P1005" i="14"/>
  <c r="O1005" i="14"/>
  <c r="N1005" i="14"/>
  <c r="M1005" i="14"/>
  <c r="L1005" i="14"/>
  <c r="K1005" i="14"/>
  <c r="J1005" i="14"/>
  <c r="I1005" i="14"/>
  <c r="H1005" i="14"/>
  <c r="G1005" i="14"/>
  <c r="F1005" i="14"/>
  <c r="E1005" i="14"/>
  <c r="D1005" i="14"/>
  <c r="C1005" i="14"/>
  <c r="B1005" i="14"/>
  <c r="A1005" i="14"/>
  <c r="P1004" i="14"/>
  <c r="O1004" i="14"/>
  <c r="N1004" i="14"/>
  <c r="M1004" i="14"/>
  <c r="L1004" i="14"/>
  <c r="K1004" i="14"/>
  <c r="J1004" i="14"/>
  <c r="I1004" i="14"/>
  <c r="H1004" i="14"/>
  <c r="G1004" i="14"/>
  <c r="F1004" i="14"/>
  <c r="E1004" i="14"/>
  <c r="D1004" i="14"/>
  <c r="C1004" i="14"/>
  <c r="B1004" i="14"/>
  <c r="A1004" i="14"/>
  <c r="P1003" i="14"/>
  <c r="O1003" i="14"/>
  <c r="N1003" i="14"/>
  <c r="M1003" i="14"/>
  <c r="L1003" i="14"/>
  <c r="K1003" i="14"/>
  <c r="J1003" i="14"/>
  <c r="I1003" i="14"/>
  <c r="H1003" i="14"/>
  <c r="G1003" i="14"/>
  <c r="F1003" i="14"/>
  <c r="E1003" i="14"/>
  <c r="D1003" i="14"/>
  <c r="C1003" i="14"/>
  <c r="B1003" i="14"/>
  <c r="A1003" i="14"/>
  <c r="P1002" i="14"/>
  <c r="O1002" i="14"/>
  <c r="N1002" i="14"/>
  <c r="M1002" i="14"/>
  <c r="L1002" i="14"/>
  <c r="K1002" i="14"/>
  <c r="J1002" i="14"/>
  <c r="I1002" i="14"/>
  <c r="H1002" i="14"/>
  <c r="G1002" i="14"/>
  <c r="F1002" i="14"/>
  <c r="E1002" i="14"/>
  <c r="D1002" i="14"/>
  <c r="C1002" i="14"/>
  <c r="B1002" i="14"/>
  <c r="A1002" i="14"/>
  <c r="P1001" i="14"/>
  <c r="O1001" i="14"/>
  <c r="N1001" i="14"/>
  <c r="M1001" i="14"/>
  <c r="L1001" i="14"/>
  <c r="K1001" i="14"/>
  <c r="J1001" i="14"/>
  <c r="I1001" i="14"/>
  <c r="H1001" i="14"/>
  <c r="G1001" i="14"/>
  <c r="F1001" i="14"/>
  <c r="E1001" i="14"/>
  <c r="D1001" i="14"/>
  <c r="C1001" i="14"/>
  <c r="B1001" i="14"/>
  <c r="A1001" i="14"/>
  <c r="P1000" i="14"/>
  <c r="O1000" i="14"/>
  <c r="N1000" i="14"/>
  <c r="M1000" i="14"/>
  <c r="L1000" i="14"/>
  <c r="K1000" i="14"/>
  <c r="J1000" i="14"/>
  <c r="I1000" i="14"/>
  <c r="H1000" i="14"/>
  <c r="G1000" i="14"/>
  <c r="F1000" i="14"/>
  <c r="E1000" i="14"/>
  <c r="D1000" i="14"/>
  <c r="C1000" i="14"/>
  <c r="B1000" i="14"/>
  <c r="A1000" i="14"/>
  <c r="P999" i="14"/>
  <c r="O999" i="14"/>
  <c r="N999" i="14"/>
  <c r="M999" i="14"/>
  <c r="L999" i="14"/>
  <c r="K999" i="14"/>
  <c r="J999" i="14"/>
  <c r="I999" i="14"/>
  <c r="H999" i="14"/>
  <c r="G999" i="14"/>
  <c r="F999" i="14"/>
  <c r="E999" i="14"/>
  <c r="D999" i="14"/>
  <c r="C999" i="14"/>
  <c r="B999" i="14"/>
  <c r="A999" i="14"/>
  <c r="P998" i="14"/>
  <c r="O998" i="14"/>
  <c r="N998" i="14"/>
  <c r="M998" i="14"/>
  <c r="L998" i="14"/>
  <c r="K998" i="14"/>
  <c r="J998" i="14"/>
  <c r="I998" i="14"/>
  <c r="H998" i="14"/>
  <c r="G998" i="14"/>
  <c r="F998" i="14"/>
  <c r="E998" i="14"/>
  <c r="D998" i="14"/>
  <c r="C998" i="14"/>
  <c r="B998" i="14"/>
  <c r="A998" i="14"/>
  <c r="P997" i="14"/>
  <c r="O997" i="14"/>
  <c r="N997" i="14"/>
  <c r="M997" i="14"/>
  <c r="L997" i="14"/>
  <c r="K997" i="14"/>
  <c r="J997" i="14"/>
  <c r="I997" i="14"/>
  <c r="H997" i="14"/>
  <c r="G997" i="14"/>
  <c r="F997" i="14"/>
  <c r="E997" i="14"/>
  <c r="D997" i="14"/>
  <c r="C997" i="14"/>
  <c r="B997" i="14"/>
  <c r="A997" i="14"/>
  <c r="P996" i="14"/>
  <c r="O996" i="14"/>
  <c r="N996" i="14"/>
  <c r="M996" i="14"/>
  <c r="L996" i="14"/>
  <c r="K996" i="14"/>
  <c r="J996" i="14"/>
  <c r="I996" i="14"/>
  <c r="H996" i="14"/>
  <c r="G996" i="14"/>
  <c r="F996" i="14"/>
  <c r="E996" i="14"/>
  <c r="D996" i="14"/>
  <c r="C996" i="14"/>
  <c r="B996" i="14"/>
  <c r="A996" i="14"/>
  <c r="P995" i="14"/>
  <c r="O995" i="14"/>
  <c r="N995" i="14"/>
  <c r="M995" i="14"/>
  <c r="L995" i="14"/>
  <c r="K995" i="14"/>
  <c r="J995" i="14"/>
  <c r="I995" i="14"/>
  <c r="H995" i="14"/>
  <c r="G995" i="14"/>
  <c r="F995" i="14"/>
  <c r="E995" i="14"/>
  <c r="D995" i="14"/>
  <c r="C995" i="14"/>
  <c r="B995" i="14"/>
  <c r="A995" i="14"/>
  <c r="P994" i="14"/>
  <c r="O994" i="14"/>
  <c r="N994" i="14"/>
  <c r="M994" i="14"/>
  <c r="L994" i="14"/>
  <c r="K994" i="14"/>
  <c r="J994" i="14"/>
  <c r="I994" i="14"/>
  <c r="H994" i="14"/>
  <c r="G994" i="14"/>
  <c r="F994" i="14"/>
  <c r="E994" i="14"/>
  <c r="D994" i="14"/>
  <c r="C994" i="14"/>
  <c r="B994" i="14"/>
  <c r="A994" i="14"/>
  <c r="P993" i="14"/>
  <c r="O993" i="14"/>
  <c r="N993" i="14"/>
  <c r="M993" i="14"/>
  <c r="L993" i="14"/>
  <c r="K993" i="14"/>
  <c r="J993" i="14"/>
  <c r="I993" i="14"/>
  <c r="H993" i="14"/>
  <c r="G993" i="14"/>
  <c r="F993" i="14"/>
  <c r="E993" i="14"/>
  <c r="D993" i="14"/>
  <c r="C993" i="14"/>
  <c r="B993" i="14"/>
  <c r="A993" i="14"/>
  <c r="P992" i="14"/>
  <c r="O992" i="14"/>
  <c r="N992" i="14"/>
  <c r="M992" i="14"/>
  <c r="L992" i="14"/>
  <c r="K992" i="14"/>
  <c r="J992" i="14"/>
  <c r="I992" i="14"/>
  <c r="H992" i="14"/>
  <c r="G992" i="14"/>
  <c r="F992" i="14"/>
  <c r="E992" i="14"/>
  <c r="D992" i="14"/>
  <c r="C992" i="14"/>
  <c r="B992" i="14"/>
  <c r="A992" i="14"/>
  <c r="P991" i="14"/>
  <c r="O991" i="14"/>
  <c r="N991" i="14"/>
  <c r="M991" i="14"/>
  <c r="L991" i="14"/>
  <c r="K991" i="14"/>
  <c r="J991" i="14"/>
  <c r="I991" i="14"/>
  <c r="H991" i="14"/>
  <c r="G991" i="14"/>
  <c r="F991" i="14"/>
  <c r="E991" i="14"/>
  <c r="D991" i="14"/>
  <c r="C991" i="14"/>
  <c r="B991" i="14"/>
  <c r="A991" i="14"/>
  <c r="P990" i="14"/>
  <c r="O990" i="14"/>
  <c r="N990" i="14"/>
  <c r="M990" i="14"/>
  <c r="L990" i="14"/>
  <c r="K990" i="14"/>
  <c r="J990" i="14"/>
  <c r="I990" i="14"/>
  <c r="H990" i="14"/>
  <c r="G990" i="14"/>
  <c r="F990" i="14"/>
  <c r="E990" i="14"/>
  <c r="D990" i="14"/>
  <c r="C990" i="14"/>
  <c r="B990" i="14"/>
  <c r="A990" i="14"/>
  <c r="P989" i="14"/>
  <c r="O989" i="14"/>
  <c r="N989" i="14"/>
  <c r="M989" i="14"/>
  <c r="L989" i="14"/>
  <c r="K989" i="14"/>
  <c r="J989" i="14"/>
  <c r="I989" i="14"/>
  <c r="H989" i="14"/>
  <c r="G989" i="14"/>
  <c r="F989" i="14"/>
  <c r="E989" i="14"/>
  <c r="D989" i="14"/>
  <c r="C989" i="14"/>
  <c r="B989" i="14"/>
  <c r="A989" i="14"/>
  <c r="P988" i="14"/>
  <c r="O988" i="14"/>
  <c r="N988" i="14"/>
  <c r="M988" i="14"/>
  <c r="L988" i="14"/>
  <c r="K988" i="14"/>
  <c r="J988" i="14"/>
  <c r="I988" i="14"/>
  <c r="H988" i="14"/>
  <c r="G988" i="14"/>
  <c r="F988" i="14"/>
  <c r="E988" i="14"/>
  <c r="D988" i="14"/>
  <c r="C988" i="14"/>
  <c r="B988" i="14"/>
  <c r="A988" i="14"/>
  <c r="P987" i="14"/>
  <c r="O987" i="14"/>
  <c r="N987" i="14"/>
  <c r="M987" i="14"/>
  <c r="L987" i="14"/>
  <c r="K987" i="14"/>
  <c r="J987" i="14"/>
  <c r="I987" i="14"/>
  <c r="H987" i="14"/>
  <c r="G987" i="14"/>
  <c r="F987" i="14"/>
  <c r="E987" i="14"/>
  <c r="D987" i="14"/>
  <c r="C987" i="14"/>
  <c r="B987" i="14"/>
  <c r="A987" i="14"/>
  <c r="P986" i="14"/>
  <c r="O986" i="14"/>
  <c r="N986" i="14"/>
  <c r="M986" i="14"/>
  <c r="L986" i="14"/>
  <c r="K986" i="14"/>
  <c r="J986" i="14"/>
  <c r="I986" i="14"/>
  <c r="H986" i="14"/>
  <c r="G986" i="14"/>
  <c r="F986" i="14"/>
  <c r="E986" i="14"/>
  <c r="D986" i="14"/>
  <c r="C986" i="14"/>
  <c r="B986" i="14"/>
  <c r="A986" i="14"/>
  <c r="P985" i="14"/>
  <c r="O985" i="14"/>
  <c r="N985" i="14"/>
  <c r="M985" i="14"/>
  <c r="L985" i="14"/>
  <c r="K985" i="14"/>
  <c r="J985" i="14"/>
  <c r="I985" i="14"/>
  <c r="H985" i="14"/>
  <c r="G985" i="14"/>
  <c r="F985" i="14"/>
  <c r="E985" i="14"/>
  <c r="D985" i="14"/>
  <c r="C985" i="14"/>
  <c r="B985" i="14"/>
  <c r="A985" i="14"/>
  <c r="P984" i="14"/>
  <c r="O984" i="14"/>
  <c r="N984" i="14"/>
  <c r="M984" i="14"/>
  <c r="L984" i="14"/>
  <c r="K984" i="14"/>
  <c r="J984" i="14"/>
  <c r="I984" i="14"/>
  <c r="H984" i="14"/>
  <c r="G984" i="14"/>
  <c r="F984" i="14"/>
  <c r="E984" i="14"/>
  <c r="D984" i="14"/>
  <c r="C984" i="14"/>
  <c r="B984" i="14"/>
  <c r="A984" i="14"/>
  <c r="P983" i="14"/>
  <c r="O983" i="14"/>
  <c r="N983" i="14"/>
  <c r="M983" i="14"/>
  <c r="L983" i="14"/>
  <c r="K983" i="14"/>
  <c r="J983" i="14"/>
  <c r="I983" i="14"/>
  <c r="H983" i="14"/>
  <c r="G983" i="14"/>
  <c r="F983" i="14"/>
  <c r="E983" i="14"/>
  <c r="D983" i="14"/>
  <c r="C983" i="14"/>
  <c r="B983" i="14"/>
  <c r="A983" i="14"/>
  <c r="P982" i="14"/>
  <c r="O982" i="14"/>
  <c r="N982" i="14"/>
  <c r="M982" i="14"/>
  <c r="L982" i="14"/>
  <c r="K982" i="14"/>
  <c r="J982" i="14"/>
  <c r="I982" i="14"/>
  <c r="H982" i="14"/>
  <c r="G982" i="14"/>
  <c r="F982" i="14"/>
  <c r="E982" i="14"/>
  <c r="D982" i="14"/>
  <c r="C982" i="14"/>
  <c r="B982" i="14"/>
  <c r="A982" i="14"/>
  <c r="P981" i="14"/>
  <c r="O981" i="14"/>
  <c r="N981" i="14"/>
  <c r="M981" i="14"/>
  <c r="L981" i="14"/>
  <c r="K981" i="14"/>
  <c r="J981" i="14"/>
  <c r="I981" i="14"/>
  <c r="H981" i="14"/>
  <c r="G981" i="14"/>
  <c r="F981" i="14"/>
  <c r="E981" i="14"/>
  <c r="D981" i="14"/>
  <c r="C981" i="14"/>
  <c r="B981" i="14"/>
  <c r="A981" i="14"/>
  <c r="P980" i="14"/>
  <c r="O980" i="14"/>
  <c r="N980" i="14"/>
  <c r="M980" i="14"/>
  <c r="L980" i="14"/>
  <c r="K980" i="14"/>
  <c r="J980" i="14"/>
  <c r="I980" i="14"/>
  <c r="H980" i="14"/>
  <c r="G980" i="14"/>
  <c r="F980" i="14"/>
  <c r="E980" i="14"/>
  <c r="D980" i="14"/>
  <c r="C980" i="14"/>
  <c r="B980" i="14"/>
  <c r="A980" i="14"/>
  <c r="P979" i="14"/>
  <c r="O979" i="14"/>
  <c r="N979" i="14"/>
  <c r="M979" i="14"/>
  <c r="L979" i="14"/>
  <c r="K979" i="14"/>
  <c r="J979" i="14"/>
  <c r="I979" i="14"/>
  <c r="H979" i="14"/>
  <c r="G979" i="14"/>
  <c r="F979" i="14"/>
  <c r="E979" i="14"/>
  <c r="D979" i="14"/>
  <c r="C979" i="14"/>
  <c r="B979" i="14"/>
  <c r="A979" i="14"/>
  <c r="P978" i="14"/>
  <c r="O978" i="14"/>
  <c r="N978" i="14"/>
  <c r="M978" i="14"/>
  <c r="L978" i="14"/>
  <c r="K978" i="14"/>
  <c r="J978" i="14"/>
  <c r="I978" i="14"/>
  <c r="H978" i="14"/>
  <c r="G978" i="14"/>
  <c r="F978" i="14"/>
  <c r="E978" i="14"/>
  <c r="D978" i="14"/>
  <c r="C978" i="14"/>
  <c r="B978" i="14"/>
  <c r="A978" i="14"/>
  <c r="P977" i="14"/>
  <c r="O977" i="14"/>
  <c r="N977" i="14"/>
  <c r="M977" i="14"/>
  <c r="L977" i="14"/>
  <c r="K977" i="14"/>
  <c r="J977" i="14"/>
  <c r="I977" i="14"/>
  <c r="H977" i="14"/>
  <c r="G977" i="14"/>
  <c r="F977" i="14"/>
  <c r="E977" i="14"/>
  <c r="D977" i="14"/>
  <c r="C977" i="14"/>
  <c r="B977" i="14"/>
  <c r="A977" i="14"/>
  <c r="P976" i="14"/>
  <c r="O976" i="14"/>
  <c r="N976" i="14"/>
  <c r="M976" i="14"/>
  <c r="L976" i="14"/>
  <c r="K976" i="14"/>
  <c r="J976" i="14"/>
  <c r="I976" i="14"/>
  <c r="H976" i="14"/>
  <c r="G976" i="14"/>
  <c r="F976" i="14"/>
  <c r="E976" i="14"/>
  <c r="D976" i="14"/>
  <c r="C976" i="14"/>
  <c r="B976" i="14"/>
  <c r="A976" i="14"/>
  <c r="P975" i="14"/>
  <c r="O975" i="14"/>
  <c r="N975" i="14"/>
  <c r="M975" i="14"/>
  <c r="L975" i="14"/>
  <c r="K975" i="14"/>
  <c r="J975" i="14"/>
  <c r="I975" i="14"/>
  <c r="H975" i="14"/>
  <c r="G975" i="14"/>
  <c r="F975" i="14"/>
  <c r="E975" i="14"/>
  <c r="D975" i="14"/>
  <c r="C975" i="14"/>
  <c r="B975" i="14"/>
  <c r="A975" i="14"/>
  <c r="P974" i="14"/>
  <c r="O974" i="14"/>
  <c r="N974" i="14"/>
  <c r="M974" i="14"/>
  <c r="L974" i="14"/>
  <c r="K974" i="14"/>
  <c r="J974" i="14"/>
  <c r="I974" i="14"/>
  <c r="H974" i="14"/>
  <c r="G974" i="14"/>
  <c r="F974" i="14"/>
  <c r="E974" i="14"/>
  <c r="D974" i="14"/>
  <c r="C974" i="14"/>
  <c r="B974" i="14"/>
  <c r="A974" i="14"/>
  <c r="P973" i="14"/>
  <c r="O973" i="14"/>
  <c r="N973" i="14"/>
  <c r="M973" i="14"/>
  <c r="L973" i="14"/>
  <c r="K973" i="14"/>
  <c r="J973" i="14"/>
  <c r="I973" i="14"/>
  <c r="H973" i="14"/>
  <c r="G973" i="14"/>
  <c r="F973" i="14"/>
  <c r="E973" i="14"/>
  <c r="D973" i="14"/>
  <c r="C973" i="14"/>
  <c r="B973" i="14"/>
  <c r="A973" i="14"/>
  <c r="P972" i="14"/>
  <c r="O972" i="14"/>
  <c r="N972" i="14"/>
  <c r="M972" i="14"/>
  <c r="L972" i="14"/>
  <c r="K972" i="14"/>
  <c r="J972" i="14"/>
  <c r="I972" i="14"/>
  <c r="H972" i="14"/>
  <c r="G972" i="14"/>
  <c r="F972" i="14"/>
  <c r="E972" i="14"/>
  <c r="D972" i="14"/>
  <c r="C972" i="14"/>
  <c r="B972" i="14"/>
  <c r="A972" i="14"/>
  <c r="P971" i="14"/>
  <c r="O971" i="14"/>
  <c r="N971" i="14"/>
  <c r="M971" i="14"/>
  <c r="L971" i="14"/>
  <c r="K971" i="14"/>
  <c r="J971" i="14"/>
  <c r="I971" i="14"/>
  <c r="H971" i="14"/>
  <c r="G971" i="14"/>
  <c r="F971" i="14"/>
  <c r="E971" i="14"/>
  <c r="D971" i="14"/>
  <c r="C971" i="14"/>
  <c r="B971" i="14"/>
  <c r="A971" i="14"/>
  <c r="P970" i="14"/>
  <c r="O970" i="14"/>
  <c r="N970" i="14"/>
  <c r="M970" i="14"/>
  <c r="L970" i="14"/>
  <c r="K970" i="14"/>
  <c r="J970" i="14"/>
  <c r="I970" i="14"/>
  <c r="H970" i="14"/>
  <c r="G970" i="14"/>
  <c r="F970" i="14"/>
  <c r="E970" i="14"/>
  <c r="D970" i="14"/>
  <c r="C970" i="14"/>
  <c r="B970" i="14"/>
  <c r="A970" i="14"/>
  <c r="P969" i="14"/>
  <c r="O969" i="14"/>
  <c r="N969" i="14"/>
  <c r="M969" i="14"/>
  <c r="L969" i="14"/>
  <c r="K969" i="14"/>
  <c r="J969" i="14"/>
  <c r="I969" i="14"/>
  <c r="H969" i="14"/>
  <c r="G969" i="14"/>
  <c r="F969" i="14"/>
  <c r="E969" i="14"/>
  <c r="D969" i="14"/>
  <c r="C969" i="14"/>
  <c r="B969" i="14"/>
  <c r="A969" i="14"/>
  <c r="P968" i="14"/>
  <c r="O968" i="14"/>
  <c r="N968" i="14"/>
  <c r="M968" i="14"/>
  <c r="L968" i="14"/>
  <c r="K968" i="14"/>
  <c r="J968" i="14"/>
  <c r="I968" i="14"/>
  <c r="H968" i="14"/>
  <c r="G968" i="14"/>
  <c r="F968" i="14"/>
  <c r="E968" i="14"/>
  <c r="D968" i="14"/>
  <c r="C968" i="14"/>
  <c r="B968" i="14"/>
  <c r="A968" i="14"/>
  <c r="P967" i="14"/>
  <c r="O967" i="14"/>
  <c r="N967" i="14"/>
  <c r="M967" i="14"/>
  <c r="L967" i="14"/>
  <c r="K967" i="14"/>
  <c r="J967" i="14"/>
  <c r="I967" i="14"/>
  <c r="H967" i="14"/>
  <c r="G967" i="14"/>
  <c r="F967" i="14"/>
  <c r="E967" i="14"/>
  <c r="D967" i="14"/>
  <c r="C967" i="14"/>
  <c r="B967" i="14"/>
  <c r="A967" i="14"/>
  <c r="P966" i="14"/>
  <c r="O966" i="14"/>
  <c r="N966" i="14"/>
  <c r="M966" i="14"/>
  <c r="L966" i="14"/>
  <c r="K966" i="14"/>
  <c r="J966" i="14"/>
  <c r="I966" i="14"/>
  <c r="H966" i="14"/>
  <c r="G966" i="14"/>
  <c r="F966" i="14"/>
  <c r="E966" i="14"/>
  <c r="D966" i="14"/>
  <c r="C966" i="14"/>
  <c r="B966" i="14"/>
  <c r="A966" i="14"/>
  <c r="P965" i="14"/>
  <c r="O965" i="14"/>
  <c r="N965" i="14"/>
  <c r="M965" i="14"/>
  <c r="L965" i="14"/>
  <c r="K965" i="14"/>
  <c r="J965" i="14"/>
  <c r="I965" i="14"/>
  <c r="H965" i="14"/>
  <c r="G965" i="14"/>
  <c r="F965" i="14"/>
  <c r="E965" i="14"/>
  <c r="D965" i="14"/>
  <c r="C965" i="14"/>
  <c r="B965" i="14"/>
  <c r="A965" i="14"/>
  <c r="P964" i="14"/>
  <c r="O964" i="14"/>
  <c r="N964" i="14"/>
  <c r="M964" i="14"/>
  <c r="L964" i="14"/>
  <c r="K964" i="14"/>
  <c r="J964" i="14"/>
  <c r="I964" i="14"/>
  <c r="H964" i="14"/>
  <c r="G964" i="14"/>
  <c r="F964" i="14"/>
  <c r="E964" i="14"/>
  <c r="D964" i="14"/>
  <c r="C964" i="14"/>
  <c r="B964" i="14"/>
  <c r="A964" i="14"/>
  <c r="P963" i="14"/>
  <c r="O963" i="14"/>
  <c r="N963" i="14"/>
  <c r="M963" i="14"/>
  <c r="L963" i="14"/>
  <c r="K963" i="14"/>
  <c r="J963" i="14"/>
  <c r="I963" i="14"/>
  <c r="H963" i="14"/>
  <c r="G963" i="14"/>
  <c r="F963" i="14"/>
  <c r="E963" i="14"/>
  <c r="D963" i="14"/>
  <c r="C963" i="14"/>
  <c r="B963" i="14"/>
  <c r="A963" i="14"/>
  <c r="P962" i="14"/>
  <c r="O962" i="14"/>
  <c r="N962" i="14"/>
  <c r="M962" i="14"/>
  <c r="L962" i="14"/>
  <c r="K962" i="14"/>
  <c r="J962" i="14"/>
  <c r="I962" i="14"/>
  <c r="H962" i="14"/>
  <c r="G962" i="14"/>
  <c r="F962" i="14"/>
  <c r="E962" i="14"/>
  <c r="D962" i="14"/>
  <c r="C962" i="14"/>
  <c r="B962" i="14"/>
  <c r="A962" i="14"/>
  <c r="P961" i="14"/>
  <c r="O961" i="14"/>
  <c r="N961" i="14"/>
  <c r="M961" i="14"/>
  <c r="L961" i="14"/>
  <c r="K961" i="14"/>
  <c r="J961" i="14"/>
  <c r="I961" i="14"/>
  <c r="H961" i="14"/>
  <c r="G961" i="14"/>
  <c r="F961" i="14"/>
  <c r="E961" i="14"/>
  <c r="D961" i="14"/>
  <c r="C961" i="14"/>
  <c r="B961" i="14"/>
  <c r="A961" i="14"/>
  <c r="P960" i="14"/>
  <c r="O960" i="14"/>
  <c r="N960" i="14"/>
  <c r="M960" i="14"/>
  <c r="L960" i="14"/>
  <c r="K960" i="14"/>
  <c r="J960" i="14"/>
  <c r="I960" i="14"/>
  <c r="H960" i="14"/>
  <c r="G960" i="14"/>
  <c r="F960" i="14"/>
  <c r="E960" i="14"/>
  <c r="D960" i="14"/>
  <c r="C960" i="14"/>
  <c r="B960" i="14"/>
  <c r="A960" i="14"/>
  <c r="P959" i="14"/>
  <c r="O959" i="14"/>
  <c r="N959" i="14"/>
  <c r="M959" i="14"/>
  <c r="L959" i="14"/>
  <c r="K959" i="14"/>
  <c r="J959" i="14"/>
  <c r="I959" i="14"/>
  <c r="H959" i="14"/>
  <c r="G959" i="14"/>
  <c r="F959" i="14"/>
  <c r="E959" i="14"/>
  <c r="D959" i="14"/>
  <c r="C959" i="14"/>
  <c r="B959" i="14"/>
  <c r="A959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/>
  <c r="D958" i="14"/>
  <c r="C958" i="14"/>
  <c r="B958" i="14"/>
  <c r="A958" i="14"/>
  <c r="P957" i="14"/>
  <c r="O957" i="14"/>
  <c r="N957" i="14"/>
  <c r="M957" i="14"/>
  <c r="L957" i="14"/>
  <c r="K957" i="14"/>
  <c r="J957" i="14"/>
  <c r="I957" i="14"/>
  <c r="H957" i="14"/>
  <c r="G957" i="14"/>
  <c r="F957" i="14"/>
  <c r="E957" i="14"/>
  <c r="D957" i="14"/>
  <c r="C957" i="14"/>
  <c r="B957" i="14"/>
  <c r="A957" i="14"/>
  <c r="P956" i="14"/>
  <c r="O956" i="14"/>
  <c r="N956" i="14"/>
  <c r="M956" i="14"/>
  <c r="L956" i="14"/>
  <c r="K956" i="14"/>
  <c r="J956" i="14"/>
  <c r="I956" i="14"/>
  <c r="H956" i="14"/>
  <c r="G956" i="14"/>
  <c r="F956" i="14"/>
  <c r="E956" i="14"/>
  <c r="D956" i="14"/>
  <c r="C956" i="14"/>
  <c r="B956" i="14"/>
  <c r="A956" i="14"/>
  <c r="P955" i="14"/>
  <c r="O955" i="14"/>
  <c r="N955" i="14"/>
  <c r="M955" i="14"/>
  <c r="L955" i="14"/>
  <c r="K955" i="14"/>
  <c r="J955" i="14"/>
  <c r="I955" i="14"/>
  <c r="H955" i="14"/>
  <c r="G955" i="14"/>
  <c r="F955" i="14"/>
  <c r="E955" i="14"/>
  <c r="D955" i="14"/>
  <c r="C955" i="14"/>
  <c r="B955" i="14"/>
  <c r="A955" i="14"/>
  <c r="P954" i="14"/>
  <c r="O954" i="14"/>
  <c r="N954" i="14"/>
  <c r="M954" i="14"/>
  <c r="L954" i="14"/>
  <c r="K954" i="14"/>
  <c r="J954" i="14"/>
  <c r="I954" i="14"/>
  <c r="H954" i="14"/>
  <c r="G954" i="14"/>
  <c r="F954" i="14"/>
  <c r="E954" i="14"/>
  <c r="D954" i="14"/>
  <c r="C954" i="14"/>
  <c r="B954" i="14"/>
  <c r="A954" i="14"/>
  <c r="P953" i="14"/>
  <c r="O953" i="14"/>
  <c r="N953" i="14"/>
  <c r="M953" i="14"/>
  <c r="L953" i="14"/>
  <c r="K953" i="14"/>
  <c r="J953" i="14"/>
  <c r="I953" i="14"/>
  <c r="H953" i="14"/>
  <c r="G953" i="14"/>
  <c r="F953" i="14"/>
  <c r="E953" i="14"/>
  <c r="D953" i="14"/>
  <c r="C953" i="14"/>
  <c r="B953" i="14"/>
  <c r="A953" i="14"/>
  <c r="P952" i="14"/>
  <c r="O952" i="14"/>
  <c r="N952" i="14"/>
  <c r="M952" i="14"/>
  <c r="L952" i="14"/>
  <c r="K952" i="14"/>
  <c r="J952" i="14"/>
  <c r="I952" i="14"/>
  <c r="H952" i="14"/>
  <c r="G952" i="14"/>
  <c r="F952" i="14"/>
  <c r="E952" i="14"/>
  <c r="D952" i="14"/>
  <c r="C952" i="14"/>
  <c r="B952" i="14"/>
  <c r="A952" i="14"/>
  <c r="P951" i="14"/>
  <c r="O951" i="14"/>
  <c r="N951" i="14"/>
  <c r="M951" i="14"/>
  <c r="L951" i="14"/>
  <c r="K951" i="14"/>
  <c r="J951" i="14"/>
  <c r="I951" i="14"/>
  <c r="H951" i="14"/>
  <c r="G951" i="14"/>
  <c r="F951" i="14"/>
  <c r="E951" i="14"/>
  <c r="D951" i="14"/>
  <c r="C951" i="14"/>
  <c r="B951" i="14"/>
  <c r="A951" i="14"/>
  <c r="P950" i="14"/>
  <c r="O950" i="14"/>
  <c r="N950" i="14"/>
  <c r="M950" i="14"/>
  <c r="L950" i="14"/>
  <c r="K950" i="14"/>
  <c r="J950" i="14"/>
  <c r="I950" i="14"/>
  <c r="H950" i="14"/>
  <c r="G950" i="14"/>
  <c r="F950" i="14"/>
  <c r="E950" i="14"/>
  <c r="D950" i="14"/>
  <c r="C950" i="14"/>
  <c r="B950" i="14"/>
  <c r="A950" i="14"/>
  <c r="P949" i="14"/>
  <c r="O949" i="14"/>
  <c r="N949" i="14"/>
  <c r="M949" i="14"/>
  <c r="L949" i="14"/>
  <c r="K949" i="14"/>
  <c r="J949" i="14"/>
  <c r="I949" i="14"/>
  <c r="H949" i="14"/>
  <c r="G949" i="14"/>
  <c r="F949" i="14"/>
  <c r="E949" i="14"/>
  <c r="D949" i="14"/>
  <c r="C949" i="14"/>
  <c r="B949" i="14"/>
  <c r="A949" i="14"/>
  <c r="P948" i="14"/>
  <c r="O948" i="14"/>
  <c r="N948" i="14"/>
  <c r="M948" i="14"/>
  <c r="L948" i="14"/>
  <c r="K948" i="14"/>
  <c r="J948" i="14"/>
  <c r="I948" i="14"/>
  <c r="H948" i="14"/>
  <c r="G948" i="14"/>
  <c r="F948" i="14"/>
  <c r="E948" i="14"/>
  <c r="D948" i="14"/>
  <c r="C948" i="14"/>
  <c r="B948" i="14"/>
  <c r="A948" i="14"/>
  <c r="P947" i="14"/>
  <c r="O947" i="14"/>
  <c r="N947" i="14"/>
  <c r="M947" i="14"/>
  <c r="L947" i="14"/>
  <c r="K947" i="14"/>
  <c r="J947" i="14"/>
  <c r="I947" i="14"/>
  <c r="H947" i="14"/>
  <c r="G947" i="14"/>
  <c r="F947" i="14"/>
  <c r="E947" i="14"/>
  <c r="D947" i="14"/>
  <c r="C947" i="14"/>
  <c r="B947" i="14"/>
  <c r="A947" i="14"/>
  <c r="P946" i="14"/>
  <c r="O946" i="14"/>
  <c r="N946" i="14"/>
  <c r="M946" i="14"/>
  <c r="L946" i="14"/>
  <c r="K946" i="14"/>
  <c r="J946" i="14"/>
  <c r="I946" i="14"/>
  <c r="H946" i="14"/>
  <c r="G946" i="14"/>
  <c r="F946" i="14"/>
  <c r="E946" i="14"/>
  <c r="D946" i="14"/>
  <c r="C946" i="14"/>
  <c r="B946" i="14"/>
  <c r="A946" i="14"/>
  <c r="P945" i="14"/>
  <c r="O945" i="14"/>
  <c r="N945" i="14"/>
  <c r="M945" i="14"/>
  <c r="L945" i="14"/>
  <c r="K945" i="14"/>
  <c r="J945" i="14"/>
  <c r="I945" i="14"/>
  <c r="H945" i="14"/>
  <c r="G945" i="14"/>
  <c r="F945" i="14"/>
  <c r="E945" i="14"/>
  <c r="D945" i="14"/>
  <c r="C945" i="14"/>
  <c r="B945" i="14"/>
  <c r="A945" i="14"/>
  <c r="P944" i="14"/>
  <c r="O944" i="14"/>
  <c r="N944" i="14"/>
  <c r="M944" i="14"/>
  <c r="L944" i="14"/>
  <c r="K944" i="14"/>
  <c r="J944" i="14"/>
  <c r="I944" i="14"/>
  <c r="H944" i="14"/>
  <c r="G944" i="14"/>
  <c r="F944" i="14"/>
  <c r="E944" i="14"/>
  <c r="D944" i="14"/>
  <c r="C944" i="14"/>
  <c r="B944" i="14"/>
  <c r="A944" i="14"/>
  <c r="P943" i="14"/>
  <c r="O943" i="14"/>
  <c r="N943" i="14"/>
  <c r="M943" i="14"/>
  <c r="L943" i="14"/>
  <c r="K943" i="14"/>
  <c r="J943" i="14"/>
  <c r="I943" i="14"/>
  <c r="H943" i="14"/>
  <c r="G943" i="14"/>
  <c r="F943" i="14"/>
  <c r="E943" i="14"/>
  <c r="D943" i="14"/>
  <c r="C943" i="14"/>
  <c r="B943" i="14"/>
  <c r="A943" i="14"/>
  <c r="P942" i="14"/>
  <c r="O942" i="14"/>
  <c r="N942" i="14"/>
  <c r="M942" i="14"/>
  <c r="L942" i="14"/>
  <c r="K942" i="14"/>
  <c r="J942" i="14"/>
  <c r="I942" i="14"/>
  <c r="H942" i="14"/>
  <c r="G942" i="14"/>
  <c r="F942" i="14"/>
  <c r="E942" i="14"/>
  <c r="D942" i="14"/>
  <c r="C942" i="14"/>
  <c r="B942" i="14"/>
  <c r="A942" i="14"/>
  <c r="P941" i="14"/>
  <c r="O941" i="14"/>
  <c r="N941" i="14"/>
  <c r="M941" i="14"/>
  <c r="L941" i="14"/>
  <c r="K941" i="14"/>
  <c r="J941" i="14"/>
  <c r="I941" i="14"/>
  <c r="H941" i="14"/>
  <c r="G941" i="14"/>
  <c r="F941" i="14"/>
  <c r="E941" i="14"/>
  <c r="D941" i="14"/>
  <c r="C941" i="14"/>
  <c r="B941" i="14"/>
  <c r="A941" i="14"/>
  <c r="P940" i="14"/>
  <c r="O940" i="14"/>
  <c r="N940" i="14"/>
  <c r="M940" i="14"/>
  <c r="L940" i="14"/>
  <c r="K940" i="14"/>
  <c r="J940" i="14"/>
  <c r="I940" i="14"/>
  <c r="H940" i="14"/>
  <c r="G940" i="14"/>
  <c r="F940" i="14"/>
  <c r="E940" i="14"/>
  <c r="D940" i="14"/>
  <c r="C940" i="14"/>
  <c r="B940" i="14"/>
  <c r="A940" i="14"/>
  <c r="P939" i="14"/>
  <c r="O939" i="14"/>
  <c r="N939" i="14"/>
  <c r="M939" i="14"/>
  <c r="L939" i="14"/>
  <c r="K939" i="14"/>
  <c r="J939" i="14"/>
  <c r="I939" i="14"/>
  <c r="H939" i="14"/>
  <c r="G939" i="14"/>
  <c r="F939" i="14"/>
  <c r="E939" i="14"/>
  <c r="D939" i="14"/>
  <c r="C939" i="14"/>
  <c r="B939" i="14"/>
  <c r="A939" i="14"/>
  <c r="P938" i="14"/>
  <c r="O938" i="14"/>
  <c r="N938" i="14"/>
  <c r="M938" i="14"/>
  <c r="L938" i="14"/>
  <c r="K938" i="14"/>
  <c r="J938" i="14"/>
  <c r="I938" i="14"/>
  <c r="H938" i="14"/>
  <c r="G938" i="14"/>
  <c r="F938" i="14"/>
  <c r="E938" i="14"/>
  <c r="D938" i="14"/>
  <c r="C938" i="14"/>
  <c r="B938" i="14"/>
  <c r="A938" i="14"/>
  <c r="P937" i="14"/>
  <c r="O937" i="14"/>
  <c r="N937" i="14"/>
  <c r="M937" i="14"/>
  <c r="L937" i="14"/>
  <c r="K937" i="14"/>
  <c r="J937" i="14"/>
  <c r="I937" i="14"/>
  <c r="H937" i="14"/>
  <c r="G937" i="14"/>
  <c r="F937" i="14"/>
  <c r="E937" i="14"/>
  <c r="D937" i="14"/>
  <c r="C937" i="14"/>
  <c r="B937" i="14"/>
  <c r="A937" i="14"/>
  <c r="P936" i="14"/>
  <c r="O936" i="14"/>
  <c r="N936" i="14"/>
  <c r="M936" i="14"/>
  <c r="L936" i="14"/>
  <c r="K936" i="14"/>
  <c r="J936" i="14"/>
  <c r="I936" i="14"/>
  <c r="H936" i="14"/>
  <c r="G936" i="14"/>
  <c r="F936" i="14"/>
  <c r="E936" i="14"/>
  <c r="D936" i="14"/>
  <c r="C936" i="14"/>
  <c r="B936" i="14"/>
  <c r="A936" i="14"/>
  <c r="P935" i="14"/>
  <c r="O935" i="14"/>
  <c r="N935" i="14"/>
  <c r="M935" i="14"/>
  <c r="L935" i="14"/>
  <c r="K935" i="14"/>
  <c r="J935" i="14"/>
  <c r="I935" i="14"/>
  <c r="H935" i="14"/>
  <c r="G935" i="14"/>
  <c r="F935" i="14"/>
  <c r="E935" i="14"/>
  <c r="D935" i="14"/>
  <c r="C935" i="14"/>
  <c r="B935" i="14"/>
  <c r="A935" i="14"/>
  <c r="P934" i="14"/>
  <c r="O934" i="14"/>
  <c r="N934" i="14"/>
  <c r="M934" i="14"/>
  <c r="L934" i="14"/>
  <c r="K934" i="14"/>
  <c r="J934" i="14"/>
  <c r="I934" i="14"/>
  <c r="H934" i="14"/>
  <c r="G934" i="14"/>
  <c r="F934" i="14"/>
  <c r="E934" i="14"/>
  <c r="D934" i="14"/>
  <c r="C934" i="14"/>
  <c r="B934" i="14"/>
  <c r="A934" i="14"/>
  <c r="P933" i="14"/>
  <c r="O933" i="14"/>
  <c r="N933" i="14"/>
  <c r="M933" i="14"/>
  <c r="L933" i="14"/>
  <c r="K933" i="14"/>
  <c r="J933" i="14"/>
  <c r="I933" i="14"/>
  <c r="H933" i="14"/>
  <c r="G933" i="14"/>
  <c r="F933" i="14"/>
  <c r="E933" i="14"/>
  <c r="D933" i="14"/>
  <c r="C933" i="14"/>
  <c r="B933" i="14"/>
  <c r="A933" i="14"/>
  <c r="P932" i="14"/>
  <c r="O932" i="14"/>
  <c r="N932" i="14"/>
  <c r="M932" i="14"/>
  <c r="L932" i="14"/>
  <c r="K932" i="14"/>
  <c r="J932" i="14"/>
  <c r="I932" i="14"/>
  <c r="H932" i="14"/>
  <c r="G932" i="14"/>
  <c r="F932" i="14"/>
  <c r="E932" i="14"/>
  <c r="D932" i="14"/>
  <c r="C932" i="14"/>
  <c r="B932" i="14"/>
  <c r="A932" i="14"/>
  <c r="P931" i="14"/>
  <c r="O931" i="14"/>
  <c r="N931" i="14"/>
  <c r="M931" i="14"/>
  <c r="L931" i="14"/>
  <c r="K931" i="14"/>
  <c r="J931" i="14"/>
  <c r="I931" i="14"/>
  <c r="H931" i="14"/>
  <c r="G931" i="14"/>
  <c r="F931" i="14"/>
  <c r="E931" i="14"/>
  <c r="D931" i="14"/>
  <c r="C931" i="14"/>
  <c r="B931" i="14"/>
  <c r="A931" i="14"/>
  <c r="P930" i="14"/>
  <c r="O930" i="14"/>
  <c r="N930" i="14"/>
  <c r="M930" i="14"/>
  <c r="L930" i="14"/>
  <c r="K930" i="14"/>
  <c r="J930" i="14"/>
  <c r="I930" i="14"/>
  <c r="H930" i="14"/>
  <c r="G930" i="14"/>
  <c r="F930" i="14"/>
  <c r="E930" i="14"/>
  <c r="D930" i="14"/>
  <c r="C930" i="14"/>
  <c r="B930" i="14"/>
  <c r="A930" i="14"/>
  <c r="P929" i="14"/>
  <c r="O929" i="14"/>
  <c r="N929" i="14"/>
  <c r="M929" i="14"/>
  <c r="L929" i="14"/>
  <c r="K929" i="14"/>
  <c r="J929" i="14"/>
  <c r="I929" i="14"/>
  <c r="H929" i="14"/>
  <c r="G929" i="14"/>
  <c r="F929" i="14"/>
  <c r="E929" i="14"/>
  <c r="D929" i="14"/>
  <c r="C929" i="14"/>
  <c r="B929" i="14"/>
  <c r="A929" i="14"/>
  <c r="P928" i="14"/>
  <c r="O928" i="14"/>
  <c r="N928" i="14"/>
  <c r="M928" i="14"/>
  <c r="L928" i="14"/>
  <c r="K928" i="14"/>
  <c r="J928" i="14"/>
  <c r="I928" i="14"/>
  <c r="H928" i="14"/>
  <c r="G928" i="14"/>
  <c r="F928" i="14"/>
  <c r="E928" i="14"/>
  <c r="D928" i="14"/>
  <c r="C928" i="14"/>
  <c r="B928" i="14"/>
  <c r="A928" i="14"/>
  <c r="P927" i="14"/>
  <c r="O927" i="14"/>
  <c r="N927" i="14"/>
  <c r="M927" i="14"/>
  <c r="L927" i="14"/>
  <c r="K927" i="14"/>
  <c r="J927" i="14"/>
  <c r="I927" i="14"/>
  <c r="H927" i="14"/>
  <c r="G927" i="14"/>
  <c r="F927" i="14"/>
  <c r="E927" i="14"/>
  <c r="D927" i="14"/>
  <c r="C927" i="14"/>
  <c r="B927" i="14"/>
  <c r="A927" i="14"/>
  <c r="P926" i="14"/>
  <c r="O926" i="14"/>
  <c r="N926" i="14"/>
  <c r="M926" i="14"/>
  <c r="L926" i="14"/>
  <c r="K926" i="14"/>
  <c r="J926" i="14"/>
  <c r="I926" i="14"/>
  <c r="H926" i="14"/>
  <c r="G926" i="14"/>
  <c r="F926" i="14"/>
  <c r="E926" i="14"/>
  <c r="D926" i="14"/>
  <c r="C926" i="14"/>
  <c r="B926" i="14"/>
  <c r="A926" i="14"/>
  <c r="P925" i="14"/>
  <c r="O925" i="14"/>
  <c r="N925" i="14"/>
  <c r="M925" i="14"/>
  <c r="L925" i="14"/>
  <c r="K925" i="14"/>
  <c r="J925" i="14"/>
  <c r="I925" i="14"/>
  <c r="H925" i="14"/>
  <c r="G925" i="14"/>
  <c r="F925" i="14"/>
  <c r="E925" i="14"/>
  <c r="D925" i="14"/>
  <c r="C925" i="14"/>
  <c r="B925" i="14"/>
  <c r="A925" i="14"/>
  <c r="P924" i="14"/>
  <c r="O924" i="14"/>
  <c r="N924" i="14"/>
  <c r="M924" i="14"/>
  <c r="L924" i="14"/>
  <c r="K924" i="14"/>
  <c r="J924" i="14"/>
  <c r="I924" i="14"/>
  <c r="H924" i="14"/>
  <c r="G924" i="14"/>
  <c r="F924" i="14"/>
  <c r="E924" i="14"/>
  <c r="D924" i="14"/>
  <c r="C924" i="14"/>
  <c r="B924" i="14"/>
  <c r="A924" i="14"/>
  <c r="P923" i="14"/>
  <c r="O923" i="14"/>
  <c r="N923" i="14"/>
  <c r="M923" i="14"/>
  <c r="L923" i="14"/>
  <c r="K923" i="14"/>
  <c r="J923" i="14"/>
  <c r="I923" i="14"/>
  <c r="H923" i="14"/>
  <c r="G923" i="14"/>
  <c r="F923" i="14"/>
  <c r="E923" i="14"/>
  <c r="D923" i="14"/>
  <c r="C923" i="14"/>
  <c r="B923" i="14"/>
  <c r="A923" i="14"/>
  <c r="P922" i="14"/>
  <c r="O922" i="14"/>
  <c r="N922" i="14"/>
  <c r="M922" i="14"/>
  <c r="L922" i="14"/>
  <c r="K922" i="14"/>
  <c r="J922" i="14"/>
  <c r="I922" i="14"/>
  <c r="H922" i="14"/>
  <c r="G922" i="14"/>
  <c r="F922" i="14"/>
  <c r="E922" i="14"/>
  <c r="D922" i="14"/>
  <c r="C922" i="14"/>
  <c r="B922" i="14"/>
  <c r="A922" i="14"/>
  <c r="P921" i="14"/>
  <c r="O921" i="14"/>
  <c r="N921" i="14"/>
  <c r="M921" i="14"/>
  <c r="L921" i="14"/>
  <c r="K921" i="14"/>
  <c r="J921" i="14"/>
  <c r="I921" i="14"/>
  <c r="H921" i="14"/>
  <c r="G921" i="14"/>
  <c r="F921" i="14"/>
  <c r="E921" i="14"/>
  <c r="D921" i="14"/>
  <c r="C921" i="14"/>
  <c r="B921" i="14"/>
  <c r="A921" i="14"/>
  <c r="P920" i="14"/>
  <c r="O920" i="14"/>
  <c r="N920" i="14"/>
  <c r="M920" i="14"/>
  <c r="L920" i="14"/>
  <c r="K920" i="14"/>
  <c r="J920" i="14"/>
  <c r="I920" i="14"/>
  <c r="H920" i="14"/>
  <c r="G920" i="14"/>
  <c r="F920" i="14"/>
  <c r="E920" i="14"/>
  <c r="D920" i="14"/>
  <c r="C920" i="14"/>
  <c r="B920" i="14"/>
  <c r="A920" i="14"/>
  <c r="P919" i="14"/>
  <c r="O919" i="14"/>
  <c r="N919" i="14"/>
  <c r="M919" i="14"/>
  <c r="L919" i="14"/>
  <c r="K919" i="14"/>
  <c r="J919" i="14"/>
  <c r="I919" i="14"/>
  <c r="H919" i="14"/>
  <c r="G919" i="14"/>
  <c r="F919" i="14"/>
  <c r="E919" i="14"/>
  <c r="D919" i="14"/>
  <c r="C919" i="14"/>
  <c r="B919" i="14"/>
  <c r="A919" i="14"/>
  <c r="P918" i="14"/>
  <c r="O918" i="14"/>
  <c r="N918" i="14"/>
  <c r="M918" i="14"/>
  <c r="L918" i="14"/>
  <c r="K918" i="14"/>
  <c r="J918" i="14"/>
  <c r="I918" i="14"/>
  <c r="H918" i="14"/>
  <c r="G918" i="14"/>
  <c r="F918" i="14"/>
  <c r="E918" i="14"/>
  <c r="D918" i="14"/>
  <c r="C918" i="14"/>
  <c r="B918" i="14"/>
  <c r="A918" i="14"/>
  <c r="P917" i="14"/>
  <c r="O917" i="14"/>
  <c r="N917" i="14"/>
  <c r="M917" i="14"/>
  <c r="L917" i="14"/>
  <c r="K917" i="14"/>
  <c r="J917" i="14"/>
  <c r="I917" i="14"/>
  <c r="H917" i="14"/>
  <c r="G917" i="14"/>
  <c r="F917" i="14"/>
  <c r="E917" i="14"/>
  <c r="D917" i="14"/>
  <c r="C917" i="14"/>
  <c r="B917" i="14"/>
  <c r="A917" i="14"/>
  <c r="P916" i="14"/>
  <c r="O916" i="14"/>
  <c r="N916" i="14"/>
  <c r="M916" i="14"/>
  <c r="L916" i="14"/>
  <c r="K916" i="14"/>
  <c r="J916" i="14"/>
  <c r="I916" i="14"/>
  <c r="H916" i="14"/>
  <c r="G916" i="14"/>
  <c r="F916" i="14"/>
  <c r="E916" i="14"/>
  <c r="D916" i="14"/>
  <c r="C916" i="14"/>
  <c r="B916" i="14"/>
  <c r="A916" i="14"/>
  <c r="P915" i="14"/>
  <c r="O915" i="14"/>
  <c r="N915" i="14"/>
  <c r="M915" i="14"/>
  <c r="L915" i="14"/>
  <c r="K915" i="14"/>
  <c r="J915" i="14"/>
  <c r="I915" i="14"/>
  <c r="H915" i="14"/>
  <c r="G915" i="14"/>
  <c r="F915" i="14"/>
  <c r="E915" i="14"/>
  <c r="D915" i="14"/>
  <c r="C915" i="14"/>
  <c r="B915" i="14"/>
  <c r="A915" i="14"/>
  <c r="P914" i="14"/>
  <c r="O914" i="14"/>
  <c r="N914" i="14"/>
  <c r="M914" i="14"/>
  <c r="L914" i="14"/>
  <c r="K914" i="14"/>
  <c r="J914" i="14"/>
  <c r="I914" i="14"/>
  <c r="H914" i="14"/>
  <c r="G914" i="14"/>
  <c r="F914" i="14"/>
  <c r="E914" i="14"/>
  <c r="D914" i="14"/>
  <c r="C914" i="14"/>
  <c r="B914" i="14"/>
  <c r="A914" i="14"/>
  <c r="P913" i="14"/>
  <c r="O913" i="14"/>
  <c r="N913" i="14"/>
  <c r="M913" i="14"/>
  <c r="L913" i="14"/>
  <c r="K913" i="14"/>
  <c r="J913" i="14"/>
  <c r="I913" i="14"/>
  <c r="H913" i="14"/>
  <c r="G913" i="14"/>
  <c r="F913" i="14"/>
  <c r="E913" i="14"/>
  <c r="D913" i="14"/>
  <c r="C913" i="14"/>
  <c r="B913" i="14"/>
  <c r="A913" i="14"/>
  <c r="P912" i="14"/>
  <c r="O912" i="14"/>
  <c r="N912" i="14"/>
  <c r="M912" i="14"/>
  <c r="L912" i="14"/>
  <c r="K912" i="14"/>
  <c r="J912" i="14"/>
  <c r="I912" i="14"/>
  <c r="H912" i="14"/>
  <c r="G912" i="14"/>
  <c r="F912" i="14"/>
  <c r="E912" i="14"/>
  <c r="D912" i="14"/>
  <c r="C912" i="14"/>
  <c r="B912" i="14"/>
  <c r="A912" i="14"/>
  <c r="P911" i="14"/>
  <c r="O911" i="14"/>
  <c r="N911" i="14"/>
  <c r="M911" i="14"/>
  <c r="L911" i="14"/>
  <c r="K911" i="14"/>
  <c r="J911" i="14"/>
  <c r="I911" i="14"/>
  <c r="H911" i="14"/>
  <c r="G911" i="14"/>
  <c r="F911" i="14"/>
  <c r="E911" i="14"/>
  <c r="D911" i="14"/>
  <c r="C911" i="14"/>
  <c r="B911" i="14"/>
  <c r="A911" i="14"/>
  <c r="P910" i="14"/>
  <c r="O910" i="14"/>
  <c r="N910" i="14"/>
  <c r="M910" i="14"/>
  <c r="L910" i="14"/>
  <c r="K910" i="14"/>
  <c r="J910" i="14"/>
  <c r="I910" i="14"/>
  <c r="H910" i="14"/>
  <c r="G910" i="14"/>
  <c r="F910" i="14"/>
  <c r="E910" i="14"/>
  <c r="D910" i="14"/>
  <c r="C910" i="14"/>
  <c r="B910" i="14"/>
  <c r="A910" i="14"/>
  <c r="P909" i="14"/>
  <c r="O909" i="14"/>
  <c r="N909" i="14"/>
  <c r="M909" i="14"/>
  <c r="L909" i="14"/>
  <c r="K909" i="14"/>
  <c r="J909" i="14"/>
  <c r="I909" i="14"/>
  <c r="H909" i="14"/>
  <c r="G909" i="14"/>
  <c r="F909" i="14"/>
  <c r="E909" i="14"/>
  <c r="D909" i="14"/>
  <c r="C909" i="14"/>
  <c r="B909" i="14"/>
  <c r="A909" i="14"/>
  <c r="P908" i="14"/>
  <c r="O908" i="14"/>
  <c r="N908" i="14"/>
  <c r="M908" i="14"/>
  <c r="L908" i="14"/>
  <c r="K908" i="14"/>
  <c r="J908" i="14"/>
  <c r="I908" i="14"/>
  <c r="H908" i="14"/>
  <c r="G908" i="14"/>
  <c r="F908" i="14"/>
  <c r="E908" i="14"/>
  <c r="D908" i="14"/>
  <c r="C908" i="14"/>
  <c r="B908" i="14"/>
  <c r="A908" i="14"/>
  <c r="P907" i="14"/>
  <c r="O907" i="14"/>
  <c r="N907" i="14"/>
  <c r="M907" i="14"/>
  <c r="L907" i="14"/>
  <c r="K907" i="14"/>
  <c r="J907" i="14"/>
  <c r="I907" i="14"/>
  <c r="H907" i="14"/>
  <c r="G907" i="14"/>
  <c r="F907" i="14"/>
  <c r="E907" i="14"/>
  <c r="D907" i="14"/>
  <c r="C907" i="14"/>
  <c r="B907" i="14"/>
  <c r="A907" i="14"/>
  <c r="P906" i="14"/>
  <c r="O906" i="14"/>
  <c r="N906" i="14"/>
  <c r="M906" i="14"/>
  <c r="L906" i="14"/>
  <c r="K906" i="14"/>
  <c r="J906" i="14"/>
  <c r="I906" i="14"/>
  <c r="H906" i="14"/>
  <c r="G906" i="14"/>
  <c r="F906" i="14"/>
  <c r="E906" i="14"/>
  <c r="D906" i="14"/>
  <c r="C906" i="14"/>
  <c r="B906" i="14"/>
  <c r="A906" i="14"/>
  <c r="P905" i="14"/>
  <c r="O905" i="14"/>
  <c r="N905" i="14"/>
  <c r="M905" i="14"/>
  <c r="L905" i="14"/>
  <c r="K905" i="14"/>
  <c r="J905" i="14"/>
  <c r="I905" i="14"/>
  <c r="H905" i="14"/>
  <c r="G905" i="14"/>
  <c r="F905" i="14"/>
  <c r="E905" i="14"/>
  <c r="D905" i="14"/>
  <c r="C905" i="14"/>
  <c r="B905" i="14"/>
  <c r="A905" i="14"/>
  <c r="P904" i="14"/>
  <c r="O904" i="14"/>
  <c r="N904" i="14"/>
  <c r="M904" i="14"/>
  <c r="L904" i="14"/>
  <c r="K904" i="14"/>
  <c r="J904" i="14"/>
  <c r="I904" i="14"/>
  <c r="H904" i="14"/>
  <c r="G904" i="14"/>
  <c r="F904" i="14"/>
  <c r="E904" i="14"/>
  <c r="D904" i="14"/>
  <c r="C904" i="14"/>
  <c r="B904" i="14"/>
  <c r="A904" i="14"/>
  <c r="P903" i="14"/>
  <c r="O903" i="14"/>
  <c r="N903" i="14"/>
  <c r="M903" i="14"/>
  <c r="L903" i="14"/>
  <c r="K903" i="14"/>
  <c r="J903" i="14"/>
  <c r="I903" i="14"/>
  <c r="H903" i="14"/>
  <c r="G903" i="14"/>
  <c r="F903" i="14"/>
  <c r="E903" i="14"/>
  <c r="D903" i="14"/>
  <c r="C903" i="14"/>
  <c r="B903" i="14"/>
  <c r="A903" i="14"/>
  <c r="P902" i="14"/>
  <c r="O902" i="14"/>
  <c r="N902" i="14"/>
  <c r="M902" i="14"/>
  <c r="L902" i="14"/>
  <c r="K902" i="14"/>
  <c r="J902" i="14"/>
  <c r="I902" i="14"/>
  <c r="H902" i="14"/>
  <c r="G902" i="14"/>
  <c r="F902" i="14"/>
  <c r="E902" i="14"/>
  <c r="D902" i="14"/>
  <c r="C902" i="14"/>
  <c r="B902" i="14"/>
  <c r="A902" i="14"/>
  <c r="P901" i="14"/>
  <c r="O901" i="14"/>
  <c r="N901" i="14"/>
  <c r="M901" i="14"/>
  <c r="L901" i="14"/>
  <c r="K901" i="14"/>
  <c r="J901" i="14"/>
  <c r="I901" i="14"/>
  <c r="H901" i="14"/>
  <c r="G901" i="14"/>
  <c r="F901" i="14"/>
  <c r="E901" i="14"/>
  <c r="D901" i="14"/>
  <c r="C901" i="14"/>
  <c r="B901" i="14"/>
  <c r="A901" i="14"/>
  <c r="P900" i="14"/>
  <c r="O900" i="14"/>
  <c r="N900" i="14"/>
  <c r="M900" i="14"/>
  <c r="L900" i="14"/>
  <c r="K900" i="14"/>
  <c r="J900" i="14"/>
  <c r="I900" i="14"/>
  <c r="H900" i="14"/>
  <c r="G900" i="14"/>
  <c r="F900" i="14"/>
  <c r="E900" i="14"/>
  <c r="D900" i="14"/>
  <c r="C900" i="14"/>
  <c r="B900" i="14"/>
  <c r="A900" i="14"/>
  <c r="P899" i="14"/>
  <c r="O899" i="14"/>
  <c r="N899" i="14"/>
  <c r="M899" i="14"/>
  <c r="L899" i="14"/>
  <c r="K899" i="14"/>
  <c r="J899" i="14"/>
  <c r="I899" i="14"/>
  <c r="H899" i="14"/>
  <c r="G899" i="14"/>
  <c r="F899" i="14"/>
  <c r="E899" i="14"/>
  <c r="D899" i="14"/>
  <c r="C899" i="14"/>
  <c r="B899" i="14"/>
  <c r="A899" i="14"/>
  <c r="P898" i="14"/>
  <c r="O898" i="14"/>
  <c r="N898" i="14"/>
  <c r="M898" i="14"/>
  <c r="L898" i="14"/>
  <c r="K898" i="14"/>
  <c r="J898" i="14"/>
  <c r="I898" i="14"/>
  <c r="H898" i="14"/>
  <c r="G898" i="14"/>
  <c r="F898" i="14"/>
  <c r="E898" i="14"/>
  <c r="D898" i="14"/>
  <c r="C898" i="14"/>
  <c r="B898" i="14"/>
  <c r="A898" i="14"/>
  <c r="P897" i="14"/>
  <c r="O897" i="14"/>
  <c r="N897" i="14"/>
  <c r="M897" i="14"/>
  <c r="L897" i="14"/>
  <c r="K897" i="14"/>
  <c r="J897" i="14"/>
  <c r="I897" i="14"/>
  <c r="H897" i="14"/>
  <c r="G897" i="14"/>
  <c r="F897" i="14"/>
  <c r="E897" i="14"/>
  <c r="D897" i="14"/>
  <c r="C897" i="14"/>
  <c r="B897" i="14"/>
  <c r="A897" i="14"/>
  <c r="P896" i="14"/>
  <c r="O896" i="14"/>
  <c r="N896" i="14"/>
  <c r="M896" i="14"/>
  <c r="L896" i="14"/>
  <c r="K896" i="14"/>
  <c r="J896" i="14"/>
  <c r="I896" i="14"/>
  <c r="H896" i="14"/>
  <c r="G896" i="14"/>
  <c r="F896" i="14"/>
  <c r="E896" i="14"/>
  <c r="D896" i="14"/>
  <c r="C896" i="14"/>
  <c r="B896" i="14"/>
  <c r="A896" i="14"/>
  <c r="P895" i="14"/>
  <c r="O895" i="14"/>
  <c r="N895" i="14"/>
  <c r="M895" i="14"/>
  <c r="L895" i="14"/>
  <c r="K895" i="14"/>
  <c r="J895" i="14"/>
  <c r="I895" i="14"/>
  <c r="H895" i="14"/>
  <c r="G895" i="14"/>
  <c r="F895" i="14"/>
  <c r="E895" i="14"/>
  <c r="D895" i="14"/>
  <c r="C895" i="14"/>
  <c r="B895" i="14"/>
  <c r="A895" i="14"/>
  <c r="P894" i="14"/>
  <c r="O894" i="14"/>
  <c r="N894" i="14"/>
  <c r="M894" i="14"/>
  <c r="L894" i="14"/>
  <c r="K894" i="14"/>
  <c r="J894" i="14"/>
  <c r="I894" i="14"/>
  <c r="H894" i="14"/>
  <c r="G894" i="14"/>
  <c r="F894" i="14"/>
  <c r="E894" i="14"/>
  <c r="D894" i="14"/>
  <c r="C894" i="14"/>
  <c r="B894" i="14"/>
  <c r="A894" i="14"/>
  <c r="P893" i="14"/>
  <c r="O893" i="14"/>
  <c r="N893" i="14"/>
  <c r="M893" i="14"/>
  <c r="L893" i="14"/>
  <c r="K893" i="14"/>
  <c r="J893" i="14"/>
  <c r="I893" i="14"/>
  <c r="H893" i="14"/>
  <c r="G893" i="14"/>
  <c r="F893" i="14"/>
  <c r="E893" i="14"/>
  <c r="D893" i="14"/>
  <c r="C893" i="14"/>
  <c r="B893" i="14"/>
  <c r="A893" i="14"/>
  <c r="P892" i="14"/>
  <c r="O892" i="14"/>
  <c r="N892" i="14"/>
  <c r="M892" i="14"/>
  <c r="L892" i="14"/>
  <c r="K892" i="14"/>
  <c r="J892" i="14"/>
  <c r="I892" i="14"/>
  <c r="H892" i="14"/>
  <c r="G892" i="14"/>
  <c r="F892" i="14"/>
  <c r="E892" i="14"/>
  <c r="D892" i="14"/>
  <c r="C892" i="14"/>
  <c r="B892" i="14"/>
  <c r="A892" i="14"/>
  <c r="P891" i="14"/>
  <c r="O891" i="14"/>
  <c r="N891" i="14"/>
  <c r="M891" i="14"/>
  <c r="L891" i="14"/>
  <c r="K891" i="14"/>
  <c r="J891" i="14"/>
  <c r="I891" i="14"/>
  <c r="H891" i="14"/>
  <c r="G891" i="14"/>
  <c r="F891" i="14"/>
  <c r="E891" i="14"/>
  <c r="D891" i="14"/>
  <c r="C891" i="14"/>
  <c r="B891" i="14"/>
  <c r="A891" i="14"/>
  <c r="P890" i="14"/>
  <c r="O890" i="14"/>
  <c r="N890" i="14"/>
  <c r="M890" i="14"/>
  <c r="L890" i="14"/>
  <c r="K890" i="14"/>
  <c r="J890" i="14"/>
  <c r="I890" i="14"/>
  <c r="H890" i="14"/>
  <c r="G890" i="14"/>
  <c r="F890" i="14"/>
  <c r="E890" i="14"/>
  <c r="D890" i="14"/>
  <c r="C890" i="14"/>
  <c r="B890" i="14"/>
  <c r="A890" i="14"/>
  <c r="P889" i="14"/>
  <c r="O889" i="14"/>
  <c r="N889" i="14"/>
  <c r="M889" i="14"/>
  <c r="L889" i="14"/>
  <c r="K889" i="14"/>
  <c r="J889" i="14"/>
  <c r="I889" i="14"/>
  <c r="H889" i="14"/>
  <c r="G889" i="14"/>
  <c r="F889" i="14"/>
  <c r="E889" i="14"/>
  <c r="D889" i="14"/>
  <c r="C889" i="14"/>
  <c r="B889" i="14"/>
  <c r="A889" i="14"/>
  <c r="P888" i="14"/>
  <c r="O888" i="14"/>
  <c r="N888" i="14"/>
  <c r="M888" i="14"/>
  <c r="L888" i="14"/>
  <c r="K888" i="14"/>
  <c r="J888" i="14"/>
  <c r="I888" i="14"/>
  <c r="H888" i="14"/>
  <c r="G888" i="14"/>
  <c r="F888" i="14"/>
  <c r="E888" i="14"/>
  <c r="D888" i="14"/>
  <c r="C888" i="14"/>
  <c r="B888" i="14"/>
  <c r="A888" i="14"/>
  <c r="P887" i="14"/>
  <c r="O887" i="14"/>
  <c r="N887" i="14"/>
  <c r="M887" i="14"/>
  <c r="L887" i="14"/>
  <c r="K887" i="14"/>
  <c r="J887" i="14"/>
  <c r="I887" i="14"/>
  <c r="H887" i="14"/>
  <c r="G887" i="14"/>
  <c r="F887" i="14"/>
  <c r="E887" i="14"/>
  <c r="D887" i="14"/>
  <c r="C887" i="14"/>
  <c r="B887" i="14"/>
  <c r="A887" i="14"/>
  <c r="P886" i="14"/>
  <c r="O886" i="14"/>
  <c r="N886" i="14"/>
  <c r="M886" i="14"/>
  <c r="L886" i="14"/>
  <c r="K886" i="14"/>
  <c r="J886" i="14"/>
  <c r="I886" i="14"/>
  <c r="H886" i="14"/>
  <c r="G886" i="14"/>
  <c r="F886" i="14"/>
  <c r="E886" i="14"/>
  <c r="D886" i="14"/>
  <c r="C886" i="14"/>
  <c r="B886" i="14"/>
  <c r="A886" i="14"/>
  <c r="P885" i="14"/>
  <c r="O885" i="14"/>
  <c r="N885" i="14"/>
  <c r="M885" i="14"/>
  <c r="L885" i="14"/>
  <c r="K885" i="14"/>
  <c r="J885" i="14"/>
  <c r="I885" i="14"/>
  <c r="H885" i="14"/>
  <c r="G885" i="14"/>
  <c r="F885" i="14"/>
  <c r="E885" i="14"/>
  <c r="D885" i="14"/>
  <c r="C885" i="14"/>
  <c r="B885" i="14"/>
  <c r="A885" i="14"/>
  <c r="P884" i="14"/>
  <c r="O884" i="14"/>
  <c r="N884" i="14"/>
  <c r="M884" i="14"/>
  <c r="L884" i="14"/>
  <c r="K884" i="14"/>
  <c r="J884" i="14"/>
  <c r="I884" i="14"/>
  <c r="H884" i="14"/>
  <c r="G884" i="14"/>
  <c r="F884" i="14"/>
  <c r="E884" i="14"/>
  <c r="D884" i="14"/>
  <c r="C884" i="14"/>
  <c r="B884" i="14"/>
  <c r="A884" i="14"/>
  <c r="P883" i="14"/>
  <c r="O883" i="14"/>
  <c r="N883" i="14"/>
  <c r="M883" i="14"/>
  <c r="L883" i="14"/>
  <c r="K883" i="14"/>
  <c r="J883" i="14"/>
  <c r="I883" i="14"/>
  <c r="H883" i="14"/>
  <c r="G883" i="14"/>
  <c r="F883" i="14"/>
  <c r="E883" i="14"/>
  <c r="D883" i="14"/>
  <c r="C883" i="14"/>
  <c r="B883" i="14"/>
  <c r="A883" i="14"/>
  <c r="P882" i="14"/>
  <c r="O882" i="14"/>
  <c r="N882" i="14"/>
  <c r="M882" i="14"/>
  <c r="L882" i="14"/>
  <c r="K882" i="14"/>
  <c r="J882" i="14"/>
  <c r="I882" i="14"/>
  <c r="H882" i="14"/>
  <c r="G882" i="14"/>
  <c r="F882" i="14"/>
  <c r="E882" i="14"/>
  <c r="D882" i="14"/>
  <c r="C882" i="14"/>
  <c r="B882" i="14"/>
  <c r="A882" i="14"/>
  <c r="P881" i="14"/>
  <c r="O881" i="14"/>
  <c r="N881" i="14"/>
  <c r="M881" i="14"/>
  <c r="L881" i="14"/>
  <c r="K881" i="14"/>
  <c r="J881" i="14"/>
  <c r="I881" i="14"/>
  <c r="H881" i="14"/>
  <c r="G881" i="14"/>
  <c r="F881" i="14"/>
  <c r="E881" i="14"/>
  <c r="D881" i="14"/>
  <c r="C881" i="14"/>
  <c r="B881" i="14"/>
  <c r="A881" i="14"/>
  <c r="P880" i="14"/>
  <c r="O880" i="14"/>
  <c r="N880" i="14"/>
  <c r="M880" i="14"/>
  <c r="L880" i="14"/>
  <c r="K880" i="14"/>
  <c r="J880" i="14"/>
  <c r="I880" i="14"/>
  <c r="H880" i="14"/>
  <c r="G880" i="14"/>
  <c r="F880" i="14"/>
  <c r="E880" i="14"/>
  <c r="D880" i="14"/>
  <c r="C880" i="14"/>
  <c r="B880" i="14"/>
  <c r="A880" i="14"/>
  <c r="P879" i="14"/>
  <c r="O879" i="14"/>
  <c r="N879" i="14"/>
  <c r="M879" i="14"/>
  <c r="L879" i="14"/>
  <c r="K879" i="14"/>
  <c r="J879" i="14"/>
  <c r="I879" i="14"/>
  <c r="H879" i="14"/>
  <c r="G879" i="14"/>
  <c r="F879" i="14"/>
  <c r="E879" i="14"/>
  <c r="D879" i="14"/>
  <c r="C879" i="14"/>
  <c r="B879" i="14"/>
  <c r="A879" i="14"/>
  <c r="P878" i="14"/>
  <c r="O878" i="14"/>
  <c r="N878" i="14"/>
  <c r="M878" i="14"/>
  <c r="L878" i="14"/>
  <c r="K878" i="14"/>
  <c r="J878" i="14"/>
  <c r="I878" i="14"/>
  <c r="H878" i="14"/>
  <c r="G878" i="14"/>
  <c r="F878" i="14"/>
  <c r="E878" i="14"/>
  <c r="D878" i="14"/>
  <c r="C878" i="14"/>
  <c r="B878" i="14"/>
  <c r="A878" i="14"/>
  <c r="P877" i="14"/>
  <c r="O877" i="14"/>
  <c r="N877" i="14"/>
  <c r="M877" i="14"/>
  <c r="L877" i="14"/>
  <c r="K877" i="14"/>
  <c r="J877" i="14"/>
  <c r="I877" i="14"/>
  <c r="H877" i="14"/>
  <c r="G877" i="14"/>
  <c r="F877" i="14"/>
  <c r="E877" i="14"/>
  <c r="D877" i="14"/>
  <c r="C877" i="14"/>
  <c r="B877" i="14"/>
  <c r="A877" i="14"/>
  <c r="P876" i="14"/>
  <c r="O876" i="14"/>
  <c r="N876" i="14"/>
  <c r="M876" i="14"/>
  <c r="L876" i="14"/>
  <c r="K876" i="14"/>
  <c r="J876" i="14"/>
  <c r="I876" i="14"/>
  <c r="H876" i="14"/>
  <c r="G876" i="14"/>
  <c r="F876" i="14"/>
  <c r="E876" i="14"/>
  <c r="D876" i="14"/>
  <c r="C876" i="14"/>
  <c r="B876" i="14"/>
  <c r="A876" i="14"/>
  <c r="P875" i="14"/>
  <c r="O875" i="14"/>
  <c r="N875" i="14"/>
  <c r="M875" i="14"/>
  <c r="L875" i="14"/>
  <c r="K875" i="14"/>
  <c r="J875" i="14"/>
  <c r="I875" i="14"/>
  <c r="H875" i="14"/>
  <c r="G875" i="14"/>
  <c r="F875" i="14"/>
  <c r="E875" i="14"/>
  <c r="D875" i="14"/>
  <c r="C875" i="14"/>
  <c r="B875" i="14"/>
  <c r="A875" i="14"/>
  <c r="P874" i="14"/>
  <c r="O874" i="14"/>
  <c r="N874" i="14"/>
  <c r="M874" i="14"/>
  <c r="L874" i="14"/>
  <c r="K874" i="14"/>
  <c r="J874" i="14"/>
  <c r="I874" i="14"/>
  <c r="H874" i="14"/>
  <c r="G874" i="14"/>
  <c r="F874" i="14"/>
  <c r="E874" i="14"/>
  <c r="D874" i="14"/>
  <c r="C874" i="14"/>
  <c r="B874" i="14"/>
  <c r="A874" i="14"/>
  <c r="P873" i="14"/>
  <c r="O873" i="14"/>
  <c r="N873" i="14"/>
  <c r="M873" i="14"/>
  <c r="L873" i="14"/>
  <c r="K873" i="14"/>
  <c r="J873" i="14"/>
  <c r="I873" i="14"/>
  <c r="H873" i="14"/>
  <c r="G873" i="14"/>
  <c r="F873" i="14"/>
  <c r="E873" i="14"/>
  <c r="D873" i="14"/>
  <c r="C873" i="14"/>
  <c r="B873" i="14"/>
  <c r="A873" i="14"/>
  <c r="P872" i="14"/>
  <c r="O872" i="14"/>
  <c r="N872" i="14"/>
  <c r="M872" i="14"/>
  <c r="L872" i="14"/>
  <c r="K872" i="14"/>
  <c r="J872" i="14"/>
  <c r="I872" i="14"/>
  <c r="H872" i="14"/>
  <c r="G872" i="14"/>
  <c r="F872" i="14"/>
  <c r="E872" i="14"/>
  <c r="D872" i="14"/>
  <c r="C872" i="14"/>
  <c r="B872" i="14"/>
  <c r="A872" i="14"/>
  <c r="P871" i="14"/>
  <c r="O871" i="14"/>
  <c r="N871" i="14"/>
  <c r="M871" i="14"/>
  <c r="L871" i="14"/>
  <c r="K871" i="14"/>
  <c r="J871" i="14"/>
  <c r="I871" i="14"/>
  <c r="H871" i="14"/>
  <c r="G871" i="14"/>
  <c r="F871" i="14"/>
  <c r="E871" i="14"/>
  <c r="D871" i="14"/>
  <c r="C871" i="14"/>
  <c r="B871" i="14"/>
  <c r="A871" i="14"/>
  <c r="P870" i="14"/>
  <c r="O870" i="14"/>
  <c r="N870" i="14"/>
  <c r="M870" i="14"/>
  <c r="L870" i="14"/>
  <c r="K870" i="14"/>
  <c r="J870" i="14"/>
  <c r="I870" i="14"/>
  <c r="H870" i="14"/>
  <c r="G870" i="14"/>
  <c r="F870" i="14"/>
  <c r="E870" i="14"/>
  <c r="D870" i="14"/>
  <c r="C870" i="14"/>
  <c r="B870" i="14"/>
  <c r="A870" i="14"/>
  <c r="P869" i="14"/>
  <c r="O869" i="14"/>
  <c r="N869" i="14"/>
  <c r="M869" i="14"/>
  <c r="L869" i="14"/>
  <c r="K869" i="14"/>
  <c r="J869" i="14"/>
  <c r="I869" i="14"/>
  <c r="H869" i="14"/>
  <c r="G869" i="14"/>
  <c r="F869" i="14"/>
  <c r="E869" i="14"/>
  <c r="D869" i="14"/>
  <c r="C869" i="14"/>
  <c r="B869" i="14"/>
  <c r="A869" i="14"/>
  <c r="P868" i="14"/>
  <c r="O868" i="14"/>
  <c r="N868" i="14"/>
  <c r="M868" i="14"/>
  <c r="L868" i="14"/>
  <c r="K868" i="14"/>
  <c r="J868" i="14"/>
  <c r="I868" i="14"/>
  <c r="H868" i="14"/>
  <c r="G868" i="14"/>
  <c r="F868" i="14"/>
  <c r="E868" i="14"/>
  <c r="D868" i="14"/>
  <c r="C868" i="14"/>
  <c r="B868" i="14"/>
  <c r="A868" i="14"/>
  <c r="P867" i="14"/>
  <c r="O867" i="14"/>
  <c r="N867" i="14"/>
  <c r="M867" i="14"/>
  <c r="L867" i="14"/>
  <c r="K867" i="14"/>
  <c r="J867" i="14"/>
  <c r="I867" i="14"/>
  <c r="H867" i="14"/>
  <c r="G867" i="14"/>
  <c r="F867" i="14"/>
  <c r="E867" i="14"/>
  <c r="D867" i="14"/>
  <c r="C867" i="14"/>
  <c r="B867" i="14"/>
  <c r="A867" i="14"/>
  <c r="P866" i="14"/>
  <c r="O866" i="14"/>
  <c r="N866" i="14"/>
  <c r="M866" i="14"/>
  <c r="L866" i="14"/>
  <c r="K866" i="14"/>
  <c r="J866" i="14"/>
  <c r="I866" i="14"/>
  <c r="H866" i="14"/>
  <c r="G866" i="14"/>
  <c r="F866" i="14"/>
  <c r="E866" i="14"/>
  <c r="D866" i="14"/>
  <c r="C866" i="14"/>
  <c r="B866" i="14"/>
  <c r="A866" i="14"/>
  <c r="P865" i="14"/>
  <c r="O865" i="14"/>
  <c r="N865" i="14"/>
  <c r="M865" i="14"/>
  <c r="L865" i="14"/>
  <c r="K865" i="14"/>
  <c r="J865" i="14"/>
  <c r="I865" i="14"/>
  <c r="H865" i="14"/>
  <c r="G865" i="14"/>
  <c r="F865" i="14"/>
  <c r="E865" i="14"/>
  <c r="D865" i="14"/>
  <c r="C865" i="14"/>
  <c r="B865" i="14"/>
  <c r="A865" i="14"/>
  <c r="P864" i="14"/>
  <c r="O864" i="14"/>
  <c r="N864" i="14"/>
  <c r="M864" i="14"/>
  <c r="L864" i="14"/>
  <c r="K864" i="14"/>
  <c r="J864" i="14"/>
  <c r="I864" i="14"/>
  <c r="H864" i="14"/>
  <c r="G864" i="14"/>
  <c r="F864" i="14"/>
  <c r="E864" i="14"/>
  <c r="D864" i="14"/>
  <c r="C864" i="14"/>
  <c r="B864" i="14"/>
  <c r="A864" i="14"/>
  <c r="P863" i="14"/>
  <c r="O863" i="14"/>
  <c r="N863" i="14"/>
  <c r="M863" i="14"/>
  <c r="L863" i="14"/>
  <c r="K863" i="14"/>
  <c r="J863" i="14"/>
  <c r="I863" i="14"/>
  <c r="H863" i="14"/>
  <c r="G863" i="14"/>
  <c r="F863" i="14"/>
  <c r="E863" i="14"/>
  <c r="D863" i="14"/>
  <c r="C863" i="14"/>
  <c r="B863" i="14"/>
  <c r="A863" i="14"/>
  <c r="P862" i="14"/>
  <c r="O862" i="14"/>
  <c r="N862" i="14"/>
  <c r="M862" i="14"/>
  <c r="L862" i="14"/>
  <c r="K862" i="14"/>
  <c r="J862" i="14"/>
  <c r="I862" i="14"/>
  <c r="H862" i="14"/>
  <c r="G862" i="14"/>
  <c r="F862" i="14"/>
  <c r="E862" i="14"/>
  <c r="D862" i="14"/>
  <c r="C862" i="14"/>
  <c r="B862" i="14"/>
  <c r="A862" i="14"/>
  <c r="P861" i="14"/>
  <c r="O861" i="14"/>
  <c r="N861" i="14"/>
  <c r="M861" i="14"/>
  <c r="L861" i="14"/>
  <c r="K861" i="14"/>
  <c r="J861" i="14"/>
  <c r="I861" i="14"/>
  <c r="H861" i="14"/>
  <c r="G861" i="14"/>
  <c r="F861" i="14"/>
  <c r="E861" i="14"/>
  <c r="D861" i="14"/>
  <c r="C861" i="14"/>
  <c r="B861" i="14"/>
  <c r="A861" i="14"/>
  <c r="P860" i="14"/>
  <c r="O860" i="14"/>
  <c r="N860" i="14"/>
  <c r="M860" i="14"/>
  <c r="L860" i="14"/>
  <c r="K860" i="14"/>
  <c r="J860" i="14"/>
  <c r="I860" i="14"/>
  <c r="H860" i="14"/>
  <c r="G860" i="14"/>
  <c r="F860" i="14"/>
  <c r="E860" i="14"/>
  <c r="D860" i="14"/>
  <c r="C860" i="14"/>
  <c r="B860" i="14"/>
  <c r="A860" i="14"/>
  <c r="P859" i="14"/>
  <c r="O859" i="14"/>
  <c r="N859" i="14"/>
  <c r="M859" i="14"/>
  <c r="L859" i="14"/>
  <c r="K859" i="14"/>
  <c r="J859" i="14"/>
  <c r="I859" i="14"/>
  <c r="H859" i="14"/>
  <c r="G859" i="14"/>
  <c r="F859" i="14"/>
  <c r="E859" i="14"/>
  <c r="D859" i="14"/>
  <c r="C859" i="14"/>
  <c r="B859" i="14"/>
  <c r="A859" i="14"/>
  <c r="P858" i="14"/>
  <c r="O858" i="14"/>
  <c r="N858" i="14"/>
  <c r="M858" i="14"/>
  <c r="L858" i="14"/>
  <c r="K858" i="14"/>
  <c r="J858" i="14"/>
  <c r="I858" i="14"/>
  <c r="H858" i="14"/>
  <c r="G858" i="14"/>
  <c r="F858" i="14"/>
  <c r="E858" i="14"/>
  <c r="D858" i="14"/>
  <c r="C858" i="14"/>
  <c r="B858" i="14"/>
  <c r="A858" i="14"/>
  <c r="P857" i="14"/>
  <c r="O857" i="14"/>
  <c r="N857" i="14"/>
  <c r="M857" i="14"/>
  <c r="L857" i="14"/>
  <c r="K857" i="14"/>
  <c r="J857" i="14"/>
  <c r="I857" i="14"/>
  <c r="H857" i="14"/>
  <c r="G857" i="14"/>
  <c r="F857" i="14"/>
  <c r="E857" i="14"/>
  <c r="D857" i="14"/>
  <c r="C857" i="14"/>
  <c r="B857" i="14"/>
  <c r="A857" i="14"/>
  <c r="P856" i="14"/>
  <c r="O856" i="14"/>
  <c r="N856" i="14"/>
  <c r="M856" i="14"/>
  <c r="L856" i="14"/>
  <c r="K856" i="14"/>
  <c r="J856" i="14"/>
  <c r="I856" i="14"/>
  <c r="H856" i="14"/>
  <c r="G856" i="14"/>
  <c r="F856" i="14"/>
  <c r="E856" i="14"/>
  <c r="D856" i="14"/>
  <c r="C856" i="14"/>
  <c r="B856" i="14"/>
  <c r="A856" i="14"/>
  <c r="P855" i="14"/>
  <c r="O855" i="14"/>
  <c r="N855" i="14"/>
  <c r="M855" i="14"/>
  <c r="L855" i="14"/>
  <c r="K855" i="14"/>
  <c r="J855" i="14"/>
  <c r="I855" i="14"/>
  <c r="H855" i="14"/>
  <c r="G855" i="14"/>
  <c r="F855" i="14"/>
  <c r="E855" i="14"/>
  <c r="D855" i="14"/>
  <c r="C855" i="14"/>
  <c r="B855" i="14"/>
  <c r="A855" i="14"/>
  <c r="P854" i="14"/>
  <c r="O854" i="14"/>
  <c r="N854" i="14"/>
  <c r="M854" i="14"/>
  <c r="L854" i="14"/>
  <c r="K854" i="14"/>
  <c r="J854" i="14"/>
  <c r="I854" i="14"/>
  <c r="H854" i="14"/>
  <c r="G854" i="14"/>
  <c r="F854" i="14"/>
  <c r="E854" i="14"/>
  <c r="D854" i="14"/>
  <c r="C854" i="14"/>
  <c r="B854" i="14"/>
  <c r="A854" i="14"/>
  <c r="P853" i="14"/>
  <c r="O853" i="14"/>
  <c r="N853" i="14"/>
  <c r="M853" i="14"/>
  <c r="L853" i="14"/>
  <c r="K853" i="14"/>
  <c r="J853" i="14"/>
  <c r="I853" i="14"/>
  <c r="H853" i="14"/>
  <c r="G853" i="14"/>
  <c r="F853" i="14"/>
  <c r="E853" i="14"/>
  <c r="D853" i="14"/>
  <c r="C853" i="14"/>
  <c r="B853" i="14"/>
  <c r="A853" i="14"/>
  <c r="P852" i="14"/>
  <c r="O852" i="14"/>
  <c r="N852" i="14"/>
  <c r="M852" i="14"/>
  <c r="L852" i="14"/>
  <c r="K852" i="14"/>
  <c r="J852" i="14"/>
  <c r="I852" i="14"/>
  <c r="H852" i="14"/>
  <c r="G852" i="14"/>
  <c r="F852" i="14"/>
  <c r="E852" i="14"/>
  <c r="D852" i="14"/>
  <c r="C852" i="14"/>
  <c r="B852" i="14"/>
  <c r="A852" i="14"/>
  <c r="P851" i="14"/>
  <c r="O851" i="14"/>
  <c r="N851" i="14"/>
  <c r="M851" i="14"/>
  <c r="L851" i="14"/>
  <c r="K851" i="14"/>
  <c r="J851" i="14"/>
  <c r="I851" i="14"/>
  <c r="H851" i="14"/>
  <c r="G851" i="14"/>
  <c r="F851" i="14"/>
  <c r="E851" i="14"/>
  <c r="D851" i="14"/>
  <c r="C851" i="14"/>
  <c r="B851" i="14"/>
  <c r="A851" i="14"/>
  <c r="P850" i="14"/>
  <c r="O850" i="14"/>
  <c r="N850" i="14"/>
  <c r="M850" i="14"/>
  <c r="L850" i="14"/>
  <c r="K850" i="14"/>
  <c r="J850" i="14"/>
  <c r="I850" i="14"/>
  <c r="H850" i="14"/>
  <c r="G850" i="14"/>
  <c r="F850" i="14"/>
  <c r="E850" i="14"/>
  <c r="D850" i="14"/>
  <c r="C850" i="14"/>
  <c r="B850" i="14"/>
  <c r="A850" i="14"/>
  <c r="P849" i="14"/>
  <c r="O849" i="14"/>
  <c r="N849" i="14"/>
  <c r="M849" i="14"/>
  <c r="L849" i="14"/>
  <c r="K849" i="14"/>
  <c r="J849" i="14"/>
  <c r="I849" i="14"/>
  <c r="H849" i="14"/>
  <c r="G849" i="14"/>
  <c r="F849" i="14"/>
  <c r="E849" i="14"/>
  <c r="D849" i="14"/>
  <c r="C849" i="14"/>
  <c r="B849" i="14"/>
  <c r="A849" i="14"/>
  <c r="P848" i="14"/>
  <c r="O848" i="14"/>
  <c r="N848" i="14"/>
  <c r="M848" i="14"/>
  <c r="L848" i="14"/>
  <c r="K848" i="14"/>
  <c r="J848" i="14"/>
  <c r="I848" i="14"/>
  <c r="H848" i="14"/>
  <c r="G848" i="14"/>
  <c r="F848" i="14"/>
  <c r="E848" i="14"/>
  <c r="D848" i="14"/>
  <c r="C848" i="14"/>
  <c r="B848" i="14"/>
  <c r="A848" i="14"/>
  <c r="P847" i="14"/>
  <c r="O847" i="14"/>
  <c r="N847" i="14"/>
  <c r="M847" i="14"/>
  <c r="L847" i="14"/>
  <c r="K847" i="14"/>
  <c r="J847" i="14"/>
  <c r="I847" i="14"/>
  <c r="H847" i="14"/>
  <c r="G847" i="14"/>
  <c r="F847" i="14"/>
  <c r="E847" i="14"/>
  <c r="D847" i="14"/>
  <c r="C847" i="14"/>
  <c r="B847" i="14"/>
  <c r="A847" i="14"/>
  <c r="P846" i="14"/>
  <c r="O846" i="14"/>
  <c r="N846" i="14"/>
  <c r="M846" i="14"/>
  <c r="L846" i="14"/>
  <c r="K846" i="14"/>
  <c r="J846" i="14"/>
  <c r="I846" i="14"/>
  <c r="H846" i="14"/>
  <c r="G846" i="14"/>
  <c r="F846" i="14"/>
  <c r="E846" i="14"/>
  <c r="D846" i="14"/>
  <c r="C846" i="14"/>
  <c r="B846" i="14"/>
  <c r="A846" i="14"/>
  <c r="P845" i="14"/>
  <c r="O845" i="14"/>
  <c r="N845" i="14"/>
  <c r="M845" i="14"/>
  <c r="L845" i="14"/>
  <c r="K845" i="14"/>
  <c r="J845" i="14"/>
  <c r="I845" i="14"/>
  <c r="H845" i="14"/>
  <c r="G845" i="14"/>
  <c r="F845" i="14"/>
  <c r="E845" i="14"/>
  <c r="D845" i="14"/>
  <c r="C845" i="14"/>
  <c r="B845" i="14"/>
  <c r="A845" i="14"/>
  <c r="P844" i="14"/>
  <c r="O844" i="14"/>
  <c r="N844" i="14"/>
  <c r="M844" i="14"/>
  <c r="L844" i="14"/>
  <c r="K844" i="14"/>
  <c r="J844" i="14"/>
  <c r="I844" i="14"/>
  <c r="H844" i="14"/>
  <c r="G844" i="14"/>
  <c r="F844" i="14"/>
  <c r="E844" i="14"/>
  <c r="D844" i="14"/>
  <c r="C844" i="14"/>
  <c r="B844" i="14"/>
  <c r="A844" i="14"/>
  <c r="P843" i="14"/>
  <c r="O843" i="14"/>
  <c r="N843" i="14"/>
  <c r="M843" i="14"/>
  <c r="L843" i="14"/>
  <c r="K843" i="14"/>
  <c r="J843" i="14"/>
  <c r="I843" i="14"/>
  <c r="H843" i="14"/>
  <c r="G843" i="14"/>
  <c r="F843" i="14"/>
  <c r="E843" i="14"/>
  <c r="D843" i="14"/>
  <c r="C843" i="14"/>
  <c r="B843" i="14"/>
  <c r="A843" i="14"/>
  <c r="P842" i="14"/>
  <c r="O842" i="14"/>
  <c r="N842" i="14"/>
  <c r="M842" i="14"/>
  <c r="L842" i="14"/>
  <c r="K842" i="14"/>
  <c r="J842" i="14"/>
  <c r="I842" i="14"/>
  <c r="H842" i="14"/>
  <c r="G842" i="14"/>
  <c r="F842" i="14"/>
  <c r="E842" i="14"/>
  <c r="D842" i="14"/>
  <c r="C842" i="14"/>
  <c r="B842" i="14"/>
  <c r="A842" i="14"/>
  <c r="P841" i="14"/>
  <c r="O841" i="14"/>
  <c r="N841" i="14"/>
  <c r="M841" i="14"/>
  <c r="L841" i="14"/>
  <c r="K841" i="14"/>
  <c r="J841" i="14"/>
  <c r="I841" i="14"/>
  <c r="H841" i="14"/>
  <c r="G841" i="14"/>
  <c r="F841" i="14"/>
  <c r="E841" i="14"/>
  <c r="D841" i="14"/>
  <c r="C841" i="14"/>
  <c r="B841" i="14"/>
  <c r="A841" i="14"/>
  <c r="P840" i="14"/>
  <c r="O840" i="14"/>
  <c r="N840" i="14"/>
  <c r="M840" i="14"/>
  <c r="L840" i="14"/>
  <c r="K840" i="14"/>
  <c r="J840" i="14"/>
  <c r="I840" i="14"/>
  <c r="H840" i="14"/>
  <c r="G840" i="14"/>
  <c r="F840" i="14"/>
  <c r="E840" i="14"/>
  <c r="D840" i="14"/>
  <c r="C840" i="14"/>
  <c r="B840" i="14"/>
  <c r="A840" i="14"/>
  <c r="P839" i="14"/>
  <c r="O839" i="14"/>
  <c r="N839" i="14"/>
  <c r="M839" i="14"/>
  <c r="L839" i="14"/>
  <c r="K839" i="14"/>
  <c r="J839" i="14"/>
  <c r="I839" i="14"/>
  <c r="H839" i="14"/>
  <c r="G839" i="14"/>
  <c r="F839" i="14"/>
  <c r="E839" i="14"/>
  <c r="D839" i="14"/>
  <c r="C839" i="14"/>
  <c r="B839" i="14"/>
  <c r="A839" i="14"/>
  <c r="P838" i="14"/>
  <c r="O838" i="14"/>
  <c r="N838" i="14"/>
  <c r="M838" i="14"/>
  <c r="L838" i="14"/>
  <c r="K838" i="14"/>
  <c r="J838" i="14"/>
  <c r="I838" i="14"/>
  <c r="H838" i="14"/>
  <c r="G838" i="14"/>
  <c r="F838" i="14"/>
  <c r="E838" i="14"/>
  <c r="D838" i="14"/>
  <c r="C838" i="14"/>
  <c r="B838" i="14"/>
  <c r="A838" i="14"/>
  <c r="P837" i="14"/>
  <c r="O837" i="14"/>
  <c r="N837" i="14"/>
  <c r="M837" i="14"/>
  <c r="L837" i="14"/>
  <c r="K837" i="14"/>
  <c r="J837" i="14"/>
  <c r="I837" i="14"/>
  <c r="H837" i="14"/>
  <c r="G837" i="14"/>
  <c r="F837" i="14"/>
  <c r="E837" i="14"/>
  <c r="D837" i="14"/>
  <c r="C837" i="14"/>
  <c r="B837" i="14"/>
  <c r="A837" i="14"/>
  <c r="P836" i="14"/>
  <c r="O836" i="14"/>
  <c r="N836" i="14"/>
  <c r="M836" i="14"/>
  <c r="L836" i="14"/>
  <c r="K836" i="14"/>
  <c r="J836" i="14"/>
  <c r="I836" i="14"/>
  <c r="H836" i="14"/>
  <c r="G836" i="14"/>
  <c r="F836" i="14"/>
  <c r="E836" i="14"/>
  <c r="D836" i="14"/>
  <c r="C836" i="14"/>
  <c r="B836" i="14"/>
  <c r="A836" i="14"/>
  <c r="P835" i="14"/>
  <c r="O835" i="14"/>
  <c r="N835" i="14"/>
  <c r="M835" i="14"/>
  <c r="L835" i="14"/>
  <c r="K835" i="14"/>
  <c r="J835" i="14"/>
  <c r="I835" i="14"/>
  <c r="H835" i="14"/>
  <c r="G835" i="14"/>
  <c r="F835" i="14"/>
  <c r="E835" i="14"/>
  <c r="D835" i="14"/>
  <c r="C835" i="14"/>
  <c r="B835" i="14"/>
  <c r="A835" i="14"/>
  <c r="P834" i="14"/>
  <c r="O834" i="14"/>
  <c r="N834" i="14"/>
  <c r="M834" i="14"/>
  <c r="L834" i="14"/>
  <c r="K834" i="14"/>
  <c r="J834" i="14"/>
  <c r="I834" i="14"/>
  <c r="H834" i="14"/>
  <c r="G834" i="14"/>
  <c r="F834" i="14"/>
  <c r="E834" i="14"/>
  <c r="D834" i="14"/>
  <c r="C834" i="14"/>
  <c r="B834" i="14"/>
  <c r="A834" i="14"/>
  <c r="P833" i="14"/>
  <c r="O833" i="14"/>
  <c r="N833" i="14"/>
  <c r="M833" i="14"/>
  <c r="L833" i="14"/>
  <c r="K833" i="14"/>
  <c r="J833" i="14"/>
  <c r="I833" i="14"/>
  <c r="H833" i="14"/>
  <c r="G833" i="14"/>
  <c r="F833" i="14"/>
  <c r="E833" i="14"/>
  <c r="D833" i="14"/>
  <c r="C833" i="14"/>
  <c r="B833" i="14"/>
  <c r="A833" i="14"/>
  <c r="P832" i="14"/>
  <c r="O832" i="14"/>
  <c r="N832" i="14"/>
  <c r="M832" i="14"/>
  <c r="L832" i="14"/>
  <c r="K832" i="14"/>
  <c r="J832" i="14"/>
  <c r="I832" i="14"/>
  <c r="H832" i="14"/>
  <c r="G832" i="14"/>
  <c r="F832" i="14"/>
  <c r="E832" i="14"/>
  <c r="D832" i="14"/>
  <c r="C832" i="14"/>
  <c r="B832" i="14"/>
  <c r="A832" i="14"/>
  <c r="P831" i="14"/>
  <c r="O831" i="14"/>
  <c r="N831" i="14"/>
  <c r="M831" i="14"/>
  <c r="L831" i="14"/>
  <c r="K831" i="14"/>
  <c r="J831" i="14"/>
  <c r="I831" i="14"/>
  <c r="H831" i="14"/>
  <c r="G831" i="14"/>
  <c r="F831" i="14"/>
  <c r="E831" i="14"/>
  <c r="D831" i="14"/>
  <c r="C831" i="14"/>
  <c r="B831" i="14"/>
  <c r="A831" i="14"/>
  <c r="P830" i="14"/>
  <c r="O830" i="14"/>
  <c r="N830" i="14"/>
  <c r="M830" i="14"/>
  <c r="L830" i="14"/>
  <c r="K830" i="14"/>
  <c r="J830" i="14"/>
  <c r="I830" i="14"/>
  <c r="H830" i="14"/>
  <c r="G830" i="14"/>
  <c r="F830" i="14"/>
  <c r="E830" i="14"/>
  <c r="D830" i="14"/>
  <c r="C830" i="14"/>
  <c r="B830" i="14"/>
  <c r="A830" i="14"/>
  <c r="P829" i="14"/>
  <c r="O829" i="14"/>
  <c r="N829" i="14"/>
  <c r="M829" i="14"/>
  <c r="L829" i="14"/>
  <c r="K829" i="14"/>
  <c r="J829" i="14"/>
  <c r="I829" i="14"/>
  <c r="H829" i="14"/>
  <c r="G829" i="14"/>
  <c r="F829" i="14"/>
  <c r="E829" i="14"/>
  <c r="D829" i="14"/>
  <c r="C829" i="14"/>
  <c r="B829" i="14"/>
  <c r="A829" i="14"/>
  <c r="P828" i="14"/>
  <c r="O828" i="14"/>
  <c r="N828" i="14"/>
  <c r="M828" i="14"/>
  <c r="L828" i="14"/>
  <c r="K828" i="14"/>
  <c r="J828" i="14"/>
  <c r="I828" i="14"/>
  <c r="H828" i="14"/>
  <c r="G828" i="14"/>
  <c r="F828" i="14"/>
  <c r="E828" i="14"/>
  <c r="D828" i="14"/>
  <c r="C828" i="14"/>
  <c r="B828" i="14"/>
  <c r="A828" i="14"/>
  <c r="P827" i="14"/>
  <c r="O827" i="14"/>
  <c r="N827" i="14"/>
  <c r="M827" i="14"/>
  <c r="L827" i="14"/>
  <c r="K827" i="14"/>
  <c r="J827" i="14"/>
  <c r="I827" i="14"/>
  <c r="H827" i="14"/>
  <c r="G827" i="14"/>
  <c r="F827" i="14"/>
  <c r="E827" i="14"/>
  <c r="D827" i="14"/>
  <c r="C827" i="14"/>
  <c r="B827" i="14"/>
  <c r="A827" i="14"/>
  <c r="P826" i="14"/>
  <c r="O826" i="14"/>
  <c r="N826" i="14"/>
  <c r="M826" i="14"/>
  <c r="L826" i="14"/>
  <c r="K826" i="14"/>
  <c r="J826" i="14"/>
  <c r="I826" i="14"/>
  <c r="H826" i="14"/>
  <c r="G826" i="14"/>
  <c r="F826" i="14"/>
  <c r="E826" i="14"/>
  <c r="D826" i="14"/>
  <c r="C826" i="14"/>
  <c r="B826" i="14"/>
  <c r="A826" i="14"/>
  <c r="P825" i="14"/>
  <c r="O825" i="14"/>
  <c r="N825" i="14"/>
  <c r="M825" i="14"/>
  <c r="L825" i="14"/>
  <c r="K825" i="14"/>
  <c r="J825" i="14"/>
  <c r="I825" i="14"/>
  <c r="H825" i="14"/>
  <c r="G825" i="14"/>
  <c r="F825" i="14"/>
  <c r="E825" i="14"/>
  <c r="D825" i="14"/>
  <c r="C825" i="14"/>
  <c r="B825" i="14"/>
  <c r="A825" i="14"/>
  <c r="P824" i="14"/>
  <c r="O824" i="14"/>
  <c r="N824" i="14"/>
  <c r="M824" i="14"/>
  <c r="L824" i="14"/>
  <c r="K824" i="14"/>
  <c r="J824" i="14"/>
  <c r="I824" i="14"/>
  <c r="H824" i="14"/>
  <c r="G824" i="14"/>
  <c r="F824" i="14"/>
  <c r="E824" i="14"/>
  <c r="D824" i="14"/>
  <c r="C824" i="14"/>
  <c r="B824" i="14"/>
  <c r="A824" i="14"/>
  <c r="P823" i="14"/>
  <c r="O823" i="14"/>
  <c r="N823" i="14"/>
  <c r="M823" i="14"/>
  <c r="L823" i="14"/>
  <c r="K823" i="14"/>
  <c r="J823" i="14"/>
  <c r="I823" i="14"/>
  <c r="H823" i="14"/>
  <c r="G823" i="14"/>
  <c r="F823" i="14"/>
  <c r="E823" i="14"/>
  <c r="D823" i="14"/>
  <c r="C823" i="14"/>
  <c r="B823" i="14"/>
  <c r="A823" i="14"/>
  <c r="P822" i="14"/>
  <c r="O822" i="14"/>
  <c r="N822" i="14"/>
  <c r="M822" i="14"/>
  <c r="L822" i="14"/>
  <c r="K822" i="14"/>
  <c r="J822" i="14"/>
  <c r="I822" i="14"/>
  <c r="H822" i="14"/>
  <c r="G822" i="14"/>
  <c r="F822" i="14"/>
  <c r="E822" i="14"/>
  <c r="D822" i="14"/>
  <c r="C822" i="14"/>
  <c r="B822" i="14"/>
  <c r="A822" i="14"/>
  <c r="P821" i="14"/>
  <c r="O821" i="14"/>
  <c r="N821" i="14"/>
  <c r="M821" i="14"/>
  <c r="L821" i="14"/>
  <c r="K821" i="14"/>
  <c r="J821" i="14"/>
  <c r="I821" i="14"/>
  <c r="H821" i="14"/>
  <c r="G821" i="14"/>
  <c r="F821" i="14"/>
  <c r="E821" i="14"/>
  <c r="D821" i="14"/>
  <c r="C821" i="14"/>
  <c r="B821" i="14"/>
  <c r="A821" i="14"/>
  <c r="P820" i="14"/>
  <c r="O820" i="14"/>
  <c r="N820" i="14"/>
  <c r="M820" i="14"/>
  <c r="L820" i="14"/>
  <c r="K820" i="14"/>
  <c r="J820" i="14"/>
  <c r="I820" i="14"/>
  <c r="H820" i="14"/>
  <c r="G820" i="14"/>
  <c r="F820" i="14"/>
  <c r="E820" i="14"/>
  <c r="D820" i="14"/>
  <c r="C820" i="14"/>
  <c r="B820" i="14"/>
  <c r="A820" i="14"/>
  <c r="P819" i="14"/>
  <c r="O819" i="14"/>
  <c r="N819" i="14"/>
  <c r="M819" i="14"/>
  <c r="L819" i="14"/>
  <c r="K819" i="14"/>
  <c r="J819" i="14"/>
  <c r="I819" i="14"/>
  <c r="H819" i="14"/>
  <c r="G819" i="14"/>
  <c r="F819" i="14"/>
  <c r="E819" i="14"/>
  <c r="D819" i="14"/>
  <c r="C819" i="14"/>
  <c r="B819" i="14"/>
  <c r="A819" i="14"/>
  <c r="P818" i="14"/>
  <c r="O818" i="14"/>
  <c r="N818" i="14"/>
  <c r="M818" i="14"/>
  <c r="L818" i="14"/>
  <c r="K818" i="14"/>
  <c r="J818" i="14"/>
  <c r="I818" i="14"/>
  <c r="H818" i="14"/>
  <c r="G818" i="14"/>
  <c r="F818" i="14"/>
  <c r="E818" i="14"/>
  <c r="D818" i="14"/>
  <c r="C818" i="14"/>
  <c r="B818" i="14"/>
  <c r="A818" i="14"/>
  <c r="P817" i="14"/>
  <c r="O817" i="14"/>
  <c r="N817" i="14"/>
  <c r="M817" i="14"/>
  <c r="L817" i="14"/>
  <c r="K817" i="14"/>
  <c r="J817" i="14"/>
  <c r="I817" i="14"/>
  <c r="H817" i="14"/>
  <c r="G817" i="14"/>
  <c r="F817" i="14"/>
  <c r="E817" i="14"/>
  <c r="D817" i="14"/>
  <c r="C817" i="14"/>
  <c r="B817" i="14"/>
  <c r="A817" i="14"/>
  <c r="P816" i="14"/>
  <c r="O816" i="14"/>
  <c r="N816" i="14"/>
  <c r="M816" i="14"/>
  <c r="L816" i="14"/>
  <c r="K816" i="14"/>
  <c r="J816" i="14"/>
  <c r="I816" i="14"/>
  <c r="H816" i="14"/>
  <c r="G816" i="14"/>
  <c r="F816" i="14"/>
  <c r="E816" i="14"/>
  <c r="D816" i="14"/>
  <c r="C816" i="14"/>
  <c r="B816" i="14"/>
  <c r="A816" i="14"/>
  <c r="P815" i="14"/>
  <c r="O815" i="14"/>
  <c r="N815" i="14"/>
  <c r="M815" i="14"/>
  <c r="L815" i="14"/>
  <c r="K815" i="14"/>
  <c r="J815" i="14"/>
  <c r="I815" i="14"/>
  <c r="H815" i="14"/>
  <c r="G815" i="14"/>
  <c r="F815" i="14"/>
  <c r="E815" i="14"/>
  <c r="D815" i="14"/>
  <c r="C815" i="14"/>
  <c r="B815" i="14"/>
  <c r="A815" i="14"/>
  <c r="P814" i="14"/>
  <c r="O814" i="14"/>
  <c r="N814" i="14"/>
  <c r="M814" i="14"/>
  <c r="L814" i="14"/>
  <c r="K814" i="14"/>
  <c r="J814" i="14"/>
  <c r="I814" i="14"/>
  <c r="H814" i="14"/>
  <c r="G814" i="14"/>
  <c r="F814" i="14"/>
  <c r="E814" i="14"/>
  <c r="D814" i="14"/>
  <c r="C814" i="14"/>
  <c r="B814" i="14"/>
  <c r="A814" i="14"/>
  <c r="P813" i="14"/>
  <c r="O813" i="14"/>
  <c r="N813" i="14"/>
  <c r="M813" i="14"/>
  <c r="L813" i="14"/>
  <c r="K813" i="14"/>
  <c r="J813" i="14"/>
  <c r="I813" i="14"/>
  <c r="H813" i="14"/>
  <c r="G813" i="14"/>
  <c r="F813" i="14"/>
  <c r="E813" i="14"/>
  <c r="D813" i="14"/>
  <c r="C813" i="14"/>
  <c r="B813" i="14"/>
  <c r="A813" i="14"/>
  <c r="P812" i="14"/>
  <c r="O812" i="14"/>
  <c r="N812" i="14"/>
  <c r="M812" i="14"/>
  <c r="L812" i="14"/>
  <c r="K812" i="14"/>
  <c r="J812" i="14"/>
  <c r="I812" i="14"/>
  <c r="H812" i="14"/>
  <c r="G812" i="14"/>
  <c r="F812" i="14"/>
  <c r="E812" i="14"/>
  <c r="D812" i="14"/>
  <c r="C812" i="14"/>
  <c r="B812" i="14"/>
  <c r="A812" i="14"/>
  <c r="P811" i="14"/>
  <c r="O811" i="14"/>
  <c r="N811" i="14"/>
  <c r="M811" i="14"/>
  <c r="L811" i="14"/>
  <c r="K811" i="14"/>
  <c r="J811" i="14"/>
  <c r="I811" i="14"/>
  <c r="H811" i="14"/>
  <c r="G811" i="14"/>
  <c r="F811" i="14"/>
  <c r="E811" i="14"/>
  <c r="D811" i="14"/>
  <c r="C811" i="14"/>
  <c r="B811" i="14"/>
  <c r="A811" i="14"/>
  <c r="P810" i="14"/>
  <c r="O810" i="14"/>
  <c r="N810" i="14"/>
  <c r="M810" i="14"/>
  <c r="L810" i="14"/>
  <c r="K810" i="14"/>
  <c r="J810" i="14"/>
  <c r="I810" i="14"/>
  <c r="H810" i="14"/>
  <c r="G810" i="14"/>
  <c r="F810" i="14"/>
  <c r="E810" i="14"/>
  <c r="D810" i="14"/>
  <c r="C810" i="14"/>
  <c r="B810" i="14"/>
  <c r="A810" i="14"/>
  <c r="P809" i="14"/>
  <c r="O809" i="14"/>
  <c r="N809" i="14"/>
  <c r="M809" i="14"/>
  <c r="L809" i="14"/>
  <c r="K809" i="14"/>
  <c r="J809" i="14"/>
  <c r="I809" i="14"/>
  <c r="H809" i="14"/>
  <c r="G809" i="14"/>
  <c r="F809" i="14"/>
  <c r="E809" i="14"/>
  <c r="D809" i="14"/>
  <c r="C809" i="14"/>
  <c r="B809" i="14"/>
  <c r="A809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D808" i="14"/>
  <c r="C808" i="14"/>
  <c r="B808" i="14"/>
  <c r="A808" i="14"/>
  <c r="P807" i="14"/>
  <c r="O807" i="14"/>
  <c r="N807" i="14"/>
  <c r="M807" i="14"/>
  <c r="L807" i="14"/>
  <c r="K807" i="14"/>
  <c r="J807" i="14"/>
  <c r="I807" i="14"/>
  <c r="H807" i="14"/>
  <c r="G807" i="14"/>
  <c r="F807" i="14"/>
  <c r="E807" i="14"/>
  <c r="D807" i="14"/>
  <c r="C807" i="14"/>
  <c r="B807" i="14"/>
  <c r="A807" i="14"/>
  <c r="P806" i="14"/>
  <c r="O806" i="14"/>
  <c r="N806" i="14"/>
  <c r="M806" i="14"/>
  <c r="L806" i="14"/>
  <c r="K806" i="14"/>
  <c r="J806" i="14"/>
  <c r="I806" i="14"/>
  <c r="H806" i="14"/>
  <c r="G806" i="14"/>
  <c r="F806" i="14"/>
  <c r="E806" i="14"/>
  <c r="D806" i="14"/>
  <c r="C806" i="14"/>
  <c r="B806" i="14"/>
  <c r="A806" i="14"/>
  <c r="P805" i="14"/>
  <c r="O805" i="14"/>
  <c r="N805" i="14"/>
  <c r="M805" i="14"/>
  <c r="L805" i="14"/>
  <c r="K805" i="14"/>
  <c r="J805" i="14"/>
  <c r="I805" i="14"/>
  <c r="H805" i="14"/>
  <c r="G805" i="14"/>
  <c r="F805" i="14"/>
  <c r="E805" i="14"/>
  <c r="D805" i="14"/>
  <c r="C805" i="14"/>
  <c r="B805" i="14"/>
  <c r="A805" i="14"/>
  <c r="P804" i="14"/>
  <c r="O804" i="14"/>
  <c r="N804" i="14"/>
  <c r="M804" i="14"/>
  <c r="L804" i="14"/>
  <c r="K804" i="14"/>
  <c r="J804" i="14"/>
  <c r="I804" i="14"/>
  <c r="H804" i="14"/>
  <c r="G804" i="14"/>
  <c r="F804" i="14"/>
  <c r="E804" i="14"/>
  <c r="D804" i="14"/>
  <c r="C804" i="14"/>
  <c r="B804" i="14"/>
  <c r="A804" i="14"/>
  <c r="P803" i="14"/>
  <c r="O803" i="14"/>
  <c r="N803" i="14"/>
  <c r="M803" i="14"/>
  <c r="L803" i="14"/>
  <c r="K803" i="14"/>
  <c r="J803" i="14"/>
  <c r="I803" i="14"/>
  <c r="H803" i="14"/>
  <c r="G803" i="14"/>
  <c r="F803" i="14"/>
  <c r="E803" i="14"/>
  <c r="D803" i="14"/>
  <c r="C803" i="14"/>
  <c r="B803" i="14"/>
  <c r="A803" i="14"/>
  <c r="P802" i="14"/>
  <c r="O802" i="14"/>
  <c r="N802" i="14"/>
  <c r="M802" i="14"/>
  <c r="L802" i="14"/>
  <c r="K802" i="14"/>
  <c r="J802" i="14"/>
  <c r="I802" i="14"/>
  <c r="H802" i="14"/>
  <c r="G802" i="14"/>
  <c r="F802" i="14"/>
  <c r="E802" i="14"/>
  <c r="D802" i="14"/>
  <c r="C802" i="14"/>
  <c r="B802" i="14"/>
  <c r="A802" i="14"/>
  <c r="P801" i="14"/>
  <c r="O801" i="14"/>
  <c r="N801" i="14"/>
  <c r="M801" i="14"/>
  <c r="L801" i="14"/>
  <c r="K801" i="14"/>
  <c r="J801" i="14"/>
  <c r="I801" i="14"/>
  <c r="H801" i="14"/>
  <c r="G801" i="14"/>
  <c r="F801" i="14"/>
  <c r="E801" i="14"/>
  <c r="D801" i="14"/>
  <c r="C801" i="14"/>
  <c r="B801" i="14"/>
  <c r="A801" i="14"/>
  <c r="P800" i="14"/>
  <c r="O800" i="14"/>
  <c r="N800" i="14"/>
  <c r="M800" i="14"/>
  <c r="L800" i="14"/>
  <c r="K800" i="14"/>
  <c r="J800" i="14"/>
  <c r="I800" i="14"/>
  <c r="H800" i="14"/>
  <c r="G800" i="14"/>
  <c r="F800" i="14"/>
  <c r="E800" i="14"/>
  <c r="D800" i="14"/>
  <c r="C800" i="14"/>
  <c r="B800" i="14"/>
  <c r="A800" i="14"/>
  <c r="P799" i="14"/>
  <c r="O799" i="14"/>
  <c r="N799" i="14"/>
  <c r="M799" i="14"/>
  <c r="L799" i="14"/>
  <c r="K799" i="14"/>
  <c r="J799" i="14"/>
  <c r="I799" i="14"/>
  <c r="H799" i="14"/>
  <c r="G799" i="14"/>
  <c r="F799" i="14"/>
  <c r="E799" i="14"/>
  <c r="D799" i="14"/>
  <c r="C799" i="14"/>
  <c r="B799" i="14"/>
  <c r="A799" i="14"/>
  <c r="P798" i="14"/>
  <c r="O798" i="14"/>
  <c r="N798" i="14"/>
  <c r="M798" i="14"/>
  <c r="L798" i="14"/>
  <c r="K798" i="14"/>
  <c r="J798" i="14"/>
  <c r="I798" i="14"/>
  <c r="H798" i="14"/>
  <c r="G798" i="14"/>
  <c r="F798" i="14"/>
  <c r="E798" i="14"/>
  <c r="D798" i="14"/>
  <c r="C798" i="14"/>
  <c r="B798" i="14"/>
  <c r="A798" i="14"/>
  <c r="P797" i="14"/>
  <c r="O797" i="14"/>
  <c r="N797" i="14"/>
  <c r="M797" i="14"/>
  <c r="L797" i="14"/>
  <c r="K797" i="14"/>
  <c r="J797" i="14"/>
  <c r="I797" i="14"/>
  <c r="H797" i="14"/>
  <c r="G797" i="14"/>
  <c r="F797" i="14"/>
  <c r="E797" i="14"/>
  <c r="D797" i="14"/>
  <c r="C797" i="14"/>
  <c r="B797" i="14"/>
  <c r="A797" i="14"/>
  <c r="P796" i="14"/>
  <c r="O796" i="14"/>
  <c r="N796" i="14"/>
  <c r="M796" i="14"/>
  <c r="L796" i="14"/>
  <c r="K796" i="14"/>
  <c r="J796" i="14"/>
  <c r="I796" i="14"/>
  <c r="H796" i="14"/>
  <c r="G796" i="14"/>
  <c r="F796" i="14"/>
  <c r="E796" i="14"/>
  <c r="D796" i="14"/>
  <c r="C796" i="14"/>
  <c r="B796" i="14"/>
  <c r="A796" i="14"/>
  <c r="P795" i="14"/>
  <c r="O795" i="14"/>
  <c r="N795" i="14"/>
  <c r="M795" i="14"/>
  <c r="L795" i="14"/>
  <c r="K795" i="14"/>
  <c r="J795" i="14"/>
  <c r="I795" i="14"/>
  <c r="H795" i="14"/>
  <c r="G795" i="14"/>
  <c r="F795" i="14"/>
  <c r="E795" i="14"/>
  <c r="D795" i="14"/>
  <c r="C795" i="14"/>
  <c r="B795" i="14"/>
  <c r="A795" i="14"/>
  <c r="P794" i="14"/>
  <c r="O794" i="14"/>
  <c r="N794" i="14"/>
  <c r="M794" i="14"/>
  <c r="L794" i="14"/>
  <c r="K794" i="14"/>
  <c r="J794" i="14"/>
  <c r="I794" i="14"/>
  <c r="H794" i="14"/>
  <c r="G794" i="14"/>
  <c r="F794" i="14"/>
  <c r="E794" i="14"/>
  <c r="D794" i="14"/>
  <c r="C794" i="14"/>
  <c r="B794" i="14"/>
  <c r="A794" i="14"/>
  <c r="P793" i="14"/>
  <c r="O793" i="14"/>
  <c r="N793" i="14"/>
  <c r="M793" i="14"/>
  <c r="L793" i="14"/>
  <c r="K793" i="14"/>
  <c r="J793" i="14"/>
  <c r="I793" i="14"/>
  <c r="H793" i="14"/>
  <c r="G793" i="14"/>
  <c r="F793" i="14"/>
  <c r="E793" i="14"/>
  <c r="D793" i="14"/>
  <c r="C793" i="14"/>
  <c r="B793" i="14"/>
  <c r="A793" i="14"/>
  <c r="P792" i="14"/>
  <c r="O792" i="14"/>
  <c r="N792" i="14"/>
  <c r="M792" i="14"/>
  <c r="L792" i="14"/>
  <c r="K792" i="14"/>
  <c r="J792" i="14"/>
  <c r="I792" i="14"/>
  <c r="H792" i="14"/>
  <c r="G792" i="14"/>
  <c r="F792" i="14"/>
  <c r="E792" i="14"/>
  <c r="D792" i="14"/>
  <c r="C792" i="14"/>
  <c r="B792" i="14"/>
  <c r="A792" i="14"/>
  <c r="P791" i="14"/>
  <c r="O791" i="14"/>
  <c r="N791" i="14"/>
  <c r="M791" i="14"/>
  <c r="L791" i="14"/>
  <c r="K791" i="14"/>
  <c r="J791" i="14"/>
  <c r="I791" i="14"/>
  <c r="H791" i="14"/>
  <c r="G791" i="14"/>
  <c r="F791" i="14"/>
  <c r="E791" i="14"/>
  <c r="D791" i="14"/>
  <c r="C791" i="14"/>
  <c r="B791" i="14"/>
  <c r="A791" i="14"/>
  <c r="P790" i="14"/>
  <c r="O790" i="14"/>
  <c r="N790" i="14"/>
  <c r="M790" i="14"/>
  <c r="L790" i="14"/>
  <c r="K790" i="14"/>
  <c r="J790" i="14"/>
  <c r="I790" i="14"/>
  <c r="H790" i="14"/>
  <c r="G790" i="14"/>
  <c r="F790" i="14"/>
  <c r="E790" i="14"/>
  <c r="D790" i="14"/>
  <c r="C790" i="14"/>
  <c r="B790" i="14"/>
  <c r="A790" i="14"/>
  <c r="P789" i="14"/>
  <c r="O789" i="14"/>
  <c r="N789" i="14"/>
  <c r="M789" i="14"/>
  <c r="L789" i="14"/>
  <c r="K789" i="14"/>
  <c r="J789" i="14"/>
  <c r="I789" i="14"/>
  <c r="H789" i="14"/>
  <c r="G789" i="14"/>
  <c r="F789" i="14"/>
  <c r="E789" i="14"/>
  <c r="D789" i="14"/>
  <c r="C789" i="14"/>
  <c r="B789" i="14"/>
  <c r="A789" i="14"/>
  <c r="P788" i="14"/>
  <c r="O788" i="14"/>
  <c r="N788" i="14"/>
  <c r="M788" i="14"/>
  <c r="L788" i="14"/>
  <c r="K788" i="14"/>
  <c r="J788" i="14"/>
  <c r="I788" i="14"/>
  <c r="H788" i="14"/>
  <c r="G788" i="14"/>
  <c r="F788" i="14"/>
  <c r="E788" i="14"/>
  <c r="D788" i="14"/>
  <c r="C788" i="14"/>
  <c r="B788" i="14"/>
  <c r="A788" i="14"/>
  <c r="P787" i="14"/>
  <c r="O787" i="14"/>
  <c r="N787" i="14"/>
  <c r="M787" i="14"/>
  <c r="L787" i="14"/>
  <c r="K787" i="14"/>
  <c r="J787" i="14"/>
  <c r="I787" i="14"/>
  <c r="H787" i="14"/>
  <c r="G787" i="14"/>
  <c r="F787" i="14"/>
  <c r="E787" i="14"/>
  <c r="D787" i="14"/>
  <c r="C787" i="14"/>
  <c r="B787" i="14"/>
  <c r="A787" i="14"/>
  <c r="P786" i="14"/>
  <c r="O786" i="14"/>
  <c r="N786" i="14"/>
  <c r="M786" i="14"/>
  <c r="L786" i="14"/>
  <c r="K786" i="14"/>
  <c r="J786" i="14"/>
  <c r="I786" i="14"/>
  <c r="H786" i="14"/>
  <c r="G786" i="14"/>
  <c r="F786" i="14"/>
  <c r="E786" i="14"/>
  <c r="D786" i="14"/>
  <c r="C786" i="14"/>
  <c r="B786" i="14"/>
  <c r="A786" i="14"/>
  <c r="P785" i="14"/>
  <c r="O785" i="14"/>
  <c r="N785" i="14"/>
  <c r="M785" i="14"/>
  <c r="L785" i="14"/>
  <c r="K785" i="14"/>
  <c r="J785" i="14"/>
  <c r="I785" i="14"/>
  <c r="H785" i="14"/>
  <c r="G785" i="14"/>
  <c r="F785" i="14"/>
  <c r="E785" i="14"/>
  <c r="D785" i="14"/>
  <c r="C785" i="14"/>
  <c r="B785" i="14"/>
  <c r="A785" i="14"/>
  <c r="P784" i="14"/>
  <c r="O784" i="14"/>
  <c r="N784" i="14"/>
  <c r="M784" i="14"/>
  <c r="L784" i="14"/>
  <c r="K784" i="14"/>
  <c r="J784" i="14"/>
  <c r="I784" i="14"/>
  <c r="H784" i="14"/>
  <c r="G784" i="14"/>
  <c r="F784" i="14"/>
  <c r="E784" i="14"/>
  <c r="D784" i="14"/>
  <c r="C784" i="14"/>
  <c r="B784" i="14"/>
  <c r="A784" i="14"/>
  <c r="P783" i="14"/>
  <c r="O783" i="14"/>
  <c r="N783" i="14"/>
  <c r="M783" i="14"/>
  <c r="L783" i="14"/>
  <c r="K783" i="14"/>
  <c r="J783" i="14"/>
  <c r="I783" i="14"/>
  <c r="H783" i="14"/>
  <c r="G783" i="14"/>
  <c r="F783" i="14"/>
  <c r="E783" i="14"/>
  <c r="D783" i="14"/>
  <c r="C783" i="14"/>
  <c r="B783" i="14"/>
  <c r="A783" i="14"/>
  <c r="P782" i="14"/>
  <c r="O782" i="14"/>
  <c r="N782" i="14"/>
  <c r="M782" i="14"/>
  <c r="L782" i="14"/>
  <c r="K782" i="14"/>
  <c r="J782" i="14"/>
  <c r="I782" i="14"/>
  <c r="H782" i="14"/>
  <c r="G782" i="14"/>
  <c r="F782" i="14"/>
  <c r="E782" i="14"/>
  <c r="D782" i="14"/>
  <c r="C782" i="14"/>
  <c r="B782" i="14"/>
  <c r="A782" i="14"/>
  <c r="P781" i="14"/>
  <c r="O781" i="14"/>
  <c r="N781" i="14"/>
  <c r="M781" i="14"/>
  <c r="L781" i="14"/>
  <c r="K781" i="14"/>
  <c r="J781" i="14"/>
  <c r="I781" i="14"/>
  <c r="H781" i="14"/>
  <c r="G781" i="14"/>
  <c r="F781" i="14"/>
  <c r="E781" i="14"/>
  <c r="D781" i="14"/>
  <c r="C781" i="14"/>
  <c r="B781" i="14"/>
  <c r="A781" i="14"/>
  <c r="P780" i="14"/>
  <c r="O780" i="14"/>
  <c r="N780" i="14"/>
  <c r="M780" i="14"/>
  <c r="L780" i="14"/>
  <c r="K780" i="14"/>
  <c r="J780" i="14"/>
  <c r="I780" i="14"/>
  <c r="H780" i="14"/>
  <c r="G780" i="14"/>
  <c r="F780" i="14"/>
  <c r="E780" i="14"/>
  <c r="D780" i="14"/>
  <c r="C780" i="14"/>
  <c r="B780" i="14"/>
  <c r="A780" i="14"/>
  <c r="P779" i="14"/>
  <c r="O779" i="14"/>
  <c r="N779" i="14"/>
  <c r="M779" i="14"/>
  <c r="L779" i="14"/>
  <c r="K779" i="14"/>
  <c r="J779" i="14"/>
  <c r="I779" i="14"/>
  <c r="H779" i="14"/>
  <c r="G779" i="14"/>
  <c r="F779" i="14"/>
  <c r="E779" i="14"/>
  <c r="D779" i="14"/>
  <c r="C779" i="14"/>
  <c r="B779" i="14"/>
  <c r="A779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/>
  <c r="D778" i="14"/>
  <c r="C778" i="14"/>
  <c r="B778" i="14"/>
  <c r="A778" i="14"/>
  <c r="P777" i="14"/>
  <c r="O777" i="14"/>
  <c r="N777" i="14"/>
  <c r="M777" i="14"/>
  <c r="L777" i="14"/>
  <c r="K777" i="14"/>
  <c r="J777" i="14"/>
  <c r="I777" i="14"/>
  <c r="H777" i="14"/>
  <c r="G777" i="14"/>
  <c r="F777" i="14"/>
  <c r="E777" i="14"/>
  <c r="D777" i="14"/>
  <c r="C777" i="14"/>
  <c r="B777" i="14"/>
  <c r="A777" i="14"/>
  <c r="P776" i="14"/>
  <c r="O776" i="14"/>
  <c r="N776" i="14"/>
  <c r="M776" i="14"/>
  <c r="L776" i="14"/>
  <c r="K776" i="14"/>
  <c r="J776" i="14"/>
  <c r="I776" i="14"/>
  <c r="H776" i="14"/>
  <c r="G776" i="14"/>
  <c r="F776" i="14"/>
  <c r="E776" i="14"/>
  <c r="D776" i="14"/>
  <c r="C776" i="14"/>
  <c r="B776" i="14"/>
  <c r="A776" i="14"/>
  <c r="P775" i="14"/>
  <c r="O775" i="14"/>
  <c r="N775" i="14"/>
  <c r="M775" i="14"/>
  <c r="L775" i="14"/>
  <c r="K775" i="14"/>
  <c r="J775" i="14"/>
  <c r="I775" i="14"/>
  <c r="H775" i="14"/>
  <c r="G775" i="14"/>
  <c r="F775" i="14"/>
  <c r="E775" i="14"/>
  <c r="D775" i="14"/>
  <c r="C775" i="14"/>
  <c r="B775" i="14"/>
  <c r="A775" i="14"/>
  <c r="P774" i="14"/>
  <c r="O774" i="14"/>
  <c r="N774" i="14"/>
  <c r="M774" i="14"/>
  <c r="L774" i="14"/>
  <c r="K774" i="14"/>
  <c r="J774" i="14"/>
  <c r="I774" i="14"/>
  <c r="H774" i="14"/>
  <c r="G774" i="14"/>
  <c r="F774" i="14"/>
  <c r="E774" i="14"/>
  <c r="D774" i="14"/>
  <c r="C774" i="14"/>
  <c r="B774" i="14"/>
  <c r="A774" i="14"/>
  <c r="P773" i="14"/>
  <c r="O773" i="14"/>
  <c r="N773" i="14"/>
  <c r="M773" i="14"/>
  <c r="L773" i="14"/>
  <c r="K773" i="14"/>
  <c r="J773" i="14"/>
  <c r="I773" i="14"/>
  <c r="H773" i="14"/>
  <c r="G773" i="14"/>
  <c r="F773" i="14"/>
  <c r="E773" i="14"/>
  <c r="D773" i="14"/>
  <c r="C773" i="14"/>
  <c r="B773" i="14"/>
  <c r="A773" i="14"/>
  <c r="P772" i="14"/>
  <c r="O772" i="14"/>
  <c r="N772" i="14"/>
  <c r="M772" i="14"/>
  <c r="L772" i="14"/>
  <c r="K772" i="14"/>
  <c r="J772" i="14"/>
  <c r="I772" i="14"/>
  <c r="H772" i="14"/>
  <c r="G772" i="14"/>
  <c r="F772" i="14"/>
  <c r="E772" i="14"/>
  <c r="D772" i="14"/>
  <c r="C772" i="14"/>
  <c r="B772" i="14"/>
  <c r="A772" i="14"/>
  <c r="P771" i="14"/>
  <c r="O771" i="14"/>
  <c r="N771" i="14"/>
  <c r="M771" i="14"/>
  <c r="L771" i="14"/>
  <c r="K771" i="14"/>
  <c r="J771" i="14"/>
  <c r="I771" i="14"/>
  <c r="H771" i="14"/>
  <c r="G771" i="14"/>
  <c r="F771" i="14"/>
  <c r="E771" i="14"/>
  <c r="D771" i="14"/>
  <c r="C771" i="14"/>
  <c r="B771" i="14"/>
  <c r="A771" i="14"/>
  <c r="P770" i="14"/>
  <c r="O770" i="14"/>
  <c r="N770" i="14"/>
  <c r="M770" i="14"/>
  <c r="L770" i="14"/>
  <c r="K770" i="14"/>
  <c r="J770" i="14"/>
  <c r="I770" i="14"/>
  <c r="H770" i="14"/>
  <c r="G770" i="14"/>
  <c r="F770" i="14"/>
  <c r="E770" i="14"/>
  <c r="D770" i="14"/>
  <c r="C770" i="14"/>
  <c r="B770" i="14"/>
  <c r="A770" i="14"/>
  <c r="P769" i="14"/>
  <c r="O769" i="14"/>
  <c r="N769" i="14"/>
  <c r="M769" i="14"/>
  <c r="L769" i="14"/>
  <c r="K769" i="14"/>
  <c r="J769" i="14"/>
  <c r="I769" i="14"/>
  <c r="H769" i="14"/>
  <c r="G769" i="14"/>
  <c r="F769" i="14"/>
  <c r="E769" i="14"/>
  <c r="D769" i="14"/>
  <c r="C769" i="14"/>
  <c r="B769" i="14"/>
  <c r="A769" i="14"/>
  <c r="P768" i="14"/>
  <c r="O768" i="14"/>
  <c r="N768" i="14"/>
  <c r="M768" i="14"/>
  <c r="L768" i="14"/>
  <c r="K768" i="14"/>
  <c r="J768" i="14"/>
  <c r="I768" i="14"/>
  <c r="H768" i="14"/>
  <c r="G768" i="14"/>
  <c r="F768" i="14"/>
  <c r="E768" i="14"/>
  <c r="D768" i="14"/>
  <c r="C768" i="14"/>
  <c r="B768" i="14"/>
  <c r="A768" i="14"/>
  <c r="P767" i="14"/>
  <c r="O767" i="14"/>
  <c r="N767" i="14"/>
  <c r="M767" i="14"/>
  <c r="L767" i="14"/>
  <c r="K767" i="14"/>
  <c r="J767" i="14"/>
  <c r="I767" i="14"/>
  <c r="H767" i="14"/>
  <c r="G767" i="14"/>
  <c r="F767" i="14"/>
  <c r="E767" i="14"/>
  <c r="D767" i="14"/>
  <c r="C767" i="14"/>
  <c r="B767" i="14"/>
  <c r="A767" i="14"/>
  <c r="P766" i="14"/>
  <c r="O766" i="14"/>
  <c r="N766" i="14"/>
  <c r="M766" i="14"/>
  <c r="L766" i="14"/>
  <c r="K766" i="14"/>
  <c r="J766" i="14"/>
  <c r="I766" i="14"/>
  <c r="H766" i="14"/>
  <c r="G766" i="14"/>
  <c r="F766" i="14"/>
  <c r="E766" i="14"/>
  <c r="D766" i="14"/>
  <c r="C766" i="14"/>
  <c r="B766" i="14"/>
  <c r="A766" i="14"/>
  <c r="P765" i="14"/>
  <c r="O765" i="14"/>
  <c r="N765" i="14"/>
  <c r="M765" i="14"/>
  <c r="L765" i="14"/>
  <c r="K765" i="14"/>
  <c r="J765" i="14"/>
  <c r="I765" i="14"/>
  <c r="H765" i="14"/>
  <c r="G765" i="14"/>
  <c r="F765" i="14"/>
  <c r="E765" i="14"/>
  <c r="D765" i="14"/>
  <c r="C765" i="14"/>
  <c r="B765" i="14"/>
  <c r="A765" i="14"/>
  <c r="P764" i="14"/>
  <c r="O764" i="14"/>
  <c r="N764" i="14"/>
  <c r="M764" i="14"/>
  <c r="L764" i="14"/>
  <c r="K764" i="14"/>
  <c r="J764" i="14"/>
  <c r="I764" i="14"/>
  <c r="H764" i="14"/>
  <c r="G764" i="14"/>
  <c r="F764" i="14"/>
  <c r="E764" i="14"/>
  <c r="D764" i="14"/>
  <c r="C764" i="14"/>
  <c r="B764" i="14"/>
  <c r="A764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/>
  <c r="D763" i="14"/>
  <c r="C763" i="14"/>
  <c r="B763" i="14"/>
  <c r="A763" i="14"/>
  <c r="P762" i="14"/>
  <c r="O762" i="14"/>
  <c r="N762" i="14"/>
  <c r="M762" i="14"/>
  <c r="L762" i="14"/>
  <c r="K762" i="14"/>
  <c r="J762" i="14"/>
  <c r="I762" i="14"/>
  <c r="H762" i="14"/>
  <c r="G762" i="14"/>
  <c r="F762" i="14"/>
  <c r="E762" i="14"/>
  <c r="D762" i="14"/>
  <c r="C762" i="14"/>
  <c r="B762" i="14"/>
  <c r="A762" i="14"/>
  <c r="P761" i="14"/>
  <c r="O761" i="14"/>
  <c r="N761" i="14"/>
  <c r="M761" i="14"/>
  <c r="L761" i="14"/>
  <c r="K761" i="14"/>
  <c r="J761" i="14"/>
  <c r="I761" i="14"/>
  <c r="H761" i="14"/>
  <c r="G761" i="14"/>
  <c r="F761" i="14"/>
  <c r="E761" i="14"/>
  <c r="D761" i="14"/>
  <c r="C761" i="14"/>
  <c r="B761" i="14"/>
  <c r="A761" i="14"/>
  <c r="P760" i="14"/>
  <c r="O760" i="14"/>
  <c r="N760" i="14"/>
  <c r="M760" i="14"/>
  <c r="L760" i="14"/>
  <c r="K760" i="14"/>
  <c r="J760" i="14"/>
  <c r="I760" i="14"/>
  <c r="H760" i="14"/>
  <c r="G760" i="14"/>
  <c r="F760" i="14"/>
  <c r="E760" i="14"/>
  <c r="D760" i="14"/>
  <c r="C760" i="14"/>
  <c r="B760" i="14"/>
  <c r="A760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/>
  <c r="D759" i="14"/>
  <c r="C759" i="14"/>
  <c r="B759" i="14"/>
  <c r="A759" i="14"/>
  <c r="P758" i="14"/>
  <c r="O758" i="14"/>
  <c r="N758" i="14"/>
  <c r="M758" i="14"/>
  <c r="L758" i="14"/>
  <c r="K758" i="14"/>
  <c r="J758" i="14"/>
  <c r="I758" i="14"/>
  <c r="H758" i="14"/>
  <c r="G758" i="14"/>
  <c r="F758" i="14"/>
  <c r="E758" i="14"/>
  <c r="D758" i="14"/>
  <c r="C758" i="14"/>
  <c r="B758" i="14"/>
  <c r="A758" i="14"/>
  <c r="P757" i="14"/>
  <c r="O757" i="14"/>
  <c r="N757" i="14"/>
  <c r="M757" i="14"/>
  <c r="L757" i="14"/>
  <c r="K757" i="14"/>
  <c r="J757" i="14"/>
  <c r="I757" i="14"/>
  <c r="H757" i="14"/>
  <c r="G757" i="14"/>
  <c r="F757" i="14"/>
  <c r="E757" i="14"/>
  <c r="D757" i="14"/>
  <c r="C757" i="14"/>
  <c r="B757" i="14"/>
  <c r="A757" i="14"/>
  <c r="P756" i="14"/>
  <c r="O756" i="14"/>
  <c r="N756" i="14"/>
  <c r="M756" i="14"/>
  <c r="L756" i="14"/>
  <c r="K756" i="14"/>
  <c r="J756" i="14"/>
  <c r="I756" i="14"/>
  <c r="H756" i="14"/>
  <c r="G756" i="14"/>
  <c r="F756" i="14"/>
  <c r="E756" i="14"/>
  <c r="D756" i="14"/>
  <c r="C756" i="14"/>
  <c r="B756" i="14"/>
  <c r="A756" i="14"/>
  <c r="P755" i="14"/>
  <c r="O755" i="14"/>
  <c r="N755" i="14"/>
  <c r="M755" i="14"/>
  <c r="L755" i="14"/>
  <c r="K755" i="14"/>
  <c r="J755" i="14"/>
  <c r="I755" i="14"/>
  <c r="H755" i="14"/>
  <c r="G755" i="14"/>
  <c r="F755" i="14"/>
  <c r="E755" i="14"/>
  <c r="D755" i="14"/>
  <c r="C755" i="14"/>
  <c r="B755" i="14"/>
  <c r="A755" i="14"/>
  <c r="P754" i="14"/>
  <c r="O754" i="14"/>
  <c r="N754" i="14"/>
  <c r="M754" i="14"/>
  <c r="L754" i="14"/>
  <c r="K754" i="14"/>
  <c r="J754" i="14"/>
  <c r="I754" i="14"/>
  <c r="H754" i="14"/>
  <c r="G754" i="14"/>
  <c r="F754" i="14"/>
  <c r="E754" i="14"/>
  <c r="D754" i="14"/>
  <c r="C754" i="14"/>
  <c r="B754" i="14"/>
  <c r="A754" i="14"/>
  <c r="P753" i="14"/>
  <c r="O753" i="14"/>
  <c r="N753" i="14"/>
  <c r="M753" i="14"/>
  <c r="L753" i="14"/>
  <c r="K753" i="14"/>
  <c r="J753" i="14"/>
  <c r="I753" i="14"/>
  <c r="H753" i="14"/>
  <c r="G753" i="14"/>
  <c r="F753" i="14"/>
  <c r="E753" i="14"/>
  <c r="D753" i="14"/>
  <c r="C753" i="14"/>
  <c r="B753" i="14"/>
  <c r="A753" i="14"/>
  <c r="P752" i="14"/>
  <c r="O752" i="14"/>
  <c r="N752" i="14"/>
  <c r="M752" i="14"/>
  <c r="L752" i="14"/>
  <c r="K752" i="14"/>
  <c r="J752" i="14"/>
  <c r="I752" i="14"/>
  <c r="H752" i="14"/>
  <c r="G752" i="14"/>
  <c r="F752" i="14"/>
  <c r="E752" i="14"/>
  <c r="D752" i="14"/>
  <c r="C752" i="14"/>
  <c r="B752" i="14"/>
  <c r="A752" i="14"/>
  <c r="P751" i="14"/>
  <c r="O751" i="14"/>
  <c r="N751" i="14"/>
  <c r="M751" i="14"/>
  <c r="L751" i="14"/>
  <c r="K751" i="14"/>
  <c r="J751" i="14"/>
  <c r="I751" i="14"/>
  <c r="H751" i="14"/>
  <c r="G751" i="14"/>
  <c r="F751" i="14"/>
  <c r="E751" i="14"/>
  <c r="D751" i="14"/>
  <c r="C751" i="14"/>
  <c r="B751" i="14"/>
  <c r="A751" i="14"/>
  <c r="P750" i="14"/>
  <c r="O750" i="14"/>
  <c r="N750" i="14"/>
  <c r="M750" i="14"/>
  <c r="L750" i="14"/>
  <c r="K750" i="14"/>
  <c r="J750" i="14"/>
  <c r="I750" i="14"/>
  <c r="H750" i="14"/>
  <c r="G750" i="14"/>
  <c r="F750" i="14"/>
  <c r="E750" i="14"/>
  <c r="D750" i="14"/>
  <c r="C750" i="14"/>
  <c r="B750" i="14"/>
  <c r="A750" i="14"/>
  <c r="P749" i="14"/>
  <c r="O749" i="14"/>
  <c r="N749" i="14"/>
  <c r="M749" i="14"/>
  <c r="L749" i="14"/>
  <c r="K749" i="14"/>
  <c r="J749" i="14"/>
  <c r="I749" i="14"/>
  <c r="H749" i="14"/>
  <c r="G749" i="14"/>
  <c r="F749" i="14"/>
  <c r="E749" i="14"/>
  <c r="D749" i="14"/>
  <c r="C749" i="14"/>
  <c r="B749" i="14"/>
  <c r="A749" i="14"/>
  <c r="P748" i="14"/>
  <c r="O748" i="14"/>
  <c r="N748" i="14"/>
  <c r="M748" i="14"/>
  <c r="L748" i="14"/>
  <c r="K748" i="14"/>
  <c r="J748" i="14"/>
  <c r="I748" i="14"/>
  <c r="H748" i="14"/>
  <c r="G748" i="14"/>
  <c r="F748" i="14"/>
  <c r="E748" i="14"/>
  <c r="D748" i="14"/>
  <c r="C748" i="14"/>
  <c r="B748" i="14"/>
  <c r="A748" i="14"/>
  <c r="P747" i="14"/>
  <c r="O747" i="14"/>
  <c r="N747" i="14"/>
  <c r="M747" i="14"/>
  <c r="L747" i="14"/>
  <c r="K747" i="14"/>
  <c r="J747" i="14"/>
  <c r="I747" i="14"/>
  <c r="H747" i="14"/>
  <c r="G747" i="14"/>
  <c r="F747" i="14"/>
  <c r="E747" i="14"/>
  <c r="D747" i="14"/>
  <c r="C747" i="14"/>
  <c r="B747" i="14"/>
  <c r="A747" i="14"/>
  <c r="P746" i="14"/>
  <c r="O746" i="14"/>
  <c r="N746" i="14"/>
  <c r="M746" i="14"/>
  <c r="L746" i="14"/>
  <c r="K746" i="14"/>
  <c r="J746" i="14"/>
  <c r="I746" i="14"/>
  <c r="H746" i="14"/>
  <c r="G746" i="14"/>
  <c r="F746" i="14"/>
  <c r="E746" i="14"/>
  <c r="D746" i="14"/>
  <c r="C746" i="14"/>
  <c r="B746" i="14"/>
  <c r="A746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C745" i="14"/>
  <c r="B745" i="14"/>
  <c r="A745" i="14"/>
  <c r="P744" i="14"/>
  <c r="O744" i="14"/>
  <c r="N744" i="14"/>
  <c r="M744" i="14"/>
  <c r="L744" i="14"/>
  <c r="K744" i="14"/>
  <c r="J744" i="14"/>
  <c r="I744" i="14"/>
  <c r="H744" i="14"/>
  <c r="G744" i="14"/>
  <c r="F744" i="14"/>
  <c r="E744" i="14"/>
  <c r="D744" i="14"/>
  <c r="C744" i="14"/>
  <c r="B744" i="14"/>
  <c r="A744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C743" i="14"/>
  <c r="B743" i="14"/>
  <c r="A743" i="14"/>
  <c r="P742" i="14"/>
  <c r="O742" i="14"/>
  <c r="N742" i="14"/>
  <c r="M742" i="14"/>
  <c r="L742" i="14"/>
  <c r="K742" i="14"/>
  <c r="J742" i="14"/>
  <c r="I742" i="14"/>
  <c r="H742" i="14"/>
  <c r="G742" i="14"/>
  <c r="F742" i="14"/>
  <c r="E742" i="14"/>
  <c r="D742" i="14"/>
  <c r="C742" i="14"/>
  <c r="B742" i="14"/>
  <c r="A742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C741" i="14"/>
  <c r="B741" i="14"/>
  <c r="A741" i="14"/>
  <c r="P740" i="14"/>
  <c r="O740" i="14"/>
  <c r="N740" i="14"/>
  <c r="M740" i="14"/>
  <c r="L740" i="14"/>
  <c r="K740" i="14"/>
  <c r="J740" i="14"/>
  <c r="I740" i="14"/>
  <c r="H740" i="14"/>
  <c r="G740" i="14"/>
  <c r="F740" i="14"/>
  <c r="E740" i="14"/>
  <c r="D740" i="14"/>
  <c r="C740" i="14"/>
  <c r="B740" i="14"/>
  <c r="A740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C739" i="14"/>
  <c r="B739" i="14"/>
  <c r="A739" i="14"/>
  <c r="P738" i="14"/>
  <c r="O738" i="14"/>
  <c r="N738" i="14"/>
  <c r="M738" i="14"/>
  <c r="L738" i="14"/>
  <c r="K738" i="14"/>
  <c r="J738" i="14"/>
  <c r="I738" i="14"/>
  <c r="H738" i="14"/>
  <c r="G738" i="14"/>
  <c r="F738" i="14"/>
  <c r="E738" i="14"/>
  <c r="D738" i="14"/>
  <c r="C738" i="14"/>
  <c r="B738" i="14"/>
  <c r="A738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C737" i="14"/>
  <c r="B737" i="14"/>
  <c r="A737" i="14"/>
  <c r="P736" i="14"/>
  <c r="O736" i="14"/>
  <c r="N736" i="14"/>
  <c r="M736" i="14"/>
  <c r="L736" i="14"/>
  <c r="K736" i="14"/>
  <c r="J736" i="14"/>
  <c r="I736" i="14"/>
  <c r="H736" i="14"/>
  <c r="G736" i="14"/>
  <c r="F736" i="14"/>
  <c r="E736" i="14"/>
  <c r="D736" i="14"/>
  <c r="C736" i="14"/>
  <c r="B736" i="14"/>
  <c r="A736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C735" i="14"/>
  <c r="B735" i="14"/>
  <c r="A735" i="14"/>
  <c r="P734" i="14"/>
  <c r="O734" i="14"/>
  <c r="N734" i="14"/>
  <c r="M734" i="14"/>
  <c r="L734" i="14"/>
  <c r="K734" i="14"/>
  <c r="J734" i="14"/>
  <c r="I734" i="14"/>
  <c r="H734" i="14"/>
  <c r="G734" i="14"/>
  <c r="F734" i="14"/>
  <c r="E734" i="14"/>
  <c r="D734" i="14"/>
  <c r="C734" i="14"/>
  <c r="B734" i="14"/>
  <c r="A734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C733" i="14"/>
  <c r="B733" i="14"/>
  <c r="A733" i="14"/>
  <c r="P732" i="14"/>
  <c r="O732" i="14"/>
  <c r="N732" i="14"/>
  <c r="M732" i="14"/>
  <c r="L732" i="14"/>
  <c r="K732" i="14"/>
  <c r="J732" i="14"/>
  <c r="I732" i="14"/>
  <c r="H732" i="14"/>
  <c r="G732" i="14"/>
  <c r="F732" i="14"/>
  <c r="E732" i="14"/>
  <c r="D732" i="14"/>
  <c r="C732" i="14"/>
  <c r="B732" i="14"/>
  <c r="A732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C731" i="14"/>
  <c r="B731" i="14"/>
  <c r="A731" i="14"/>
  <c r="P730" i="14"/>
  <c r="O730" i="14"/>
  <c r="N730" i="14"/>
  <c r="M730" i="14"/>
  <c r="L730" i="14"/>
  <c r="K730" i="14"/>
  <c r="J730" i="14"/>
  <c r="I730" i="14"/>
  <c r="H730" i="14"/>
  <c r="G730" i="14"/>
  <c r="F730" i="14"/>
  <c r="E730" i="14"/>
  <c r="D730" i="14"/>
  <c r="C730" i="14"/>
  <c r="B730" i="14"/>
  <c r="A730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C729" i="14"/>
  <c r="B729" i="14"/>
  <c r="A729" i="14"/>
  <c r="P728" i="14"/>
  <c r="O728" i="14"/>
  <c r="N728" i="14"/>
  <c r="M728" i="14"/>
  <c r="L728" i="14"/>
  <c r="K728" i="14"/>
  <c r="J728" i="14"/>
  <c r="I728" i="14"/>
  <c r="H728" i="14"/>
  <c r="G728" i="14"/>
  <c r="F728" i="14"/>
  <c r="E728" i="14"/>
  <c r="D728" i="14"/>
  <c r="C728" i="14"/>
  <c r="B728" i="14"/>
  <c r="A728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C727" i="14"/>
  <c r="B727" i="14"/>
  <c r="A727" i="14"/>
  <c r="P726" i="14"/>
  <c r="O726" i="14"/>
  <c r="N726" i="14"/>
  <c r="M726" i="14"/>
  <c r="L726" i="14"/>
  <c r="K726" i="14"/>
  <c r="J726" i="14"/>
  <c r="I726" i="14"/>
  <c r="H726" i="14"/>
  <c r="G726" i="14"/>
  <c r="F726" i="14"/>
  <c r="E726" i="14"/>
  <c r="D726" i="14"/>
  <c r="C726" i="14"/>
  <c r="B726" i="14"/>
  <c r="A726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C725" i="14"/>
  <c r="B725" i="14"/>
  <c r="A725" i="14"/>
  <c r="P724" i="14"/>
  <c r="O724" i="14"/>
  <c r="N724" i="14"/>
  <c r="M724" i="14"/>
  <c r="L724" i="14"/>
  <c r="K724" i="14"/>
  <c r="J724" i="14"/>
  <c r="I724" i="14"/>
  <c r="H724" i="14"/>
  <c r="G724" i="14"/>
  <c r="F724" i="14"/>
  <c r="E724" i="14"/>
  <c r="D724" i="14"/>
  <c r="C724" i="14"/>
  <c r="B724" i="14"/>
  <c r="A724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C723" i="14"/>
  <c r="B723" i="14"/>
  <c r="A723" i="14"/>
  <c r="P722" i="14"/>
  <c r="O722" i="14"/>
  <c r="N722" i="14"/>
  <c r="M722" i="14"/>
  <c r="L722" i="14"/>
  <c r="K722" i="14"/>
  <c r="J722" i="14"/>
  <c r="I722" i="14"/>
  <c r="H722" i="14"/>
  <c r="G722" i="14"/>
  <c r="F722" i="14"/>
  <c r="E722" i="14"/>
  <c r="D722" i="14"/>
  <c r="C722" i="14"/>
  <c r="B722" i="14"/>
  <c r="A722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C721" i="14"/>
  <c r="B721" i="14"/>
  <c r="A721" i="14"/>
  <c r="P720" i="14"/>
  <c r="O720" i="14"/>
  <c r="N720" i="14"/>
  <c r="M720" i="14"/>
  <c r="L720" i="14"/>
  <c r="K720" i="14"/>
  <c r="J720" i="14"/>
  <c r="I720" i="14"/>
  <c r="H720" i="14"/>
  <c r="G720" i="14"/>
  <c r="F720" i="14"/>
  <c r="E720" i="14"/>
  <c r="D720" i="14"/>
  <c r="C720" i="14"/>
  <c r="B720" i="14"/>
  <c r="A720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C719" i="14"/>
  <c r="B719" i="14"/>
  <c r="A719" i="14"/>
  <c r="P718" i="14"/>
  <c r="O718" i="14"/>
  <c r="N718" i="14"/>
  <c r="M718" i="14"/>
  <c r="L718" i="14"/>
  <c r="K718" i="14"/>
  <c r="J718" i="14"/>
  <c r="I718" i="14"/>
  <c r="H718" i="14"/>
  <c r="G718" i="14"/>
  <c r="F718" i="14"/>
  <c r="E718" i="14"/>
  <c r="D718" i="14"/>
  <c r="C718" i="14"/>
  <c r="B718" i="14"/>
  <c r="A718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C717" i="14"/>
  <c r="B717" i="14"/>
  <c r="A717" i="14"/>
  <c r="P716" i="14"/>
  <c r="O716" i="14"/>
  <c r="N716" i="14"/>
  <c r="M716" i="14"/>
  <c r="L716" i="14"/>
  <c r="K716" i="14"/>
  <c r="J716" i="14"/>
  <c r="I716" i="14"/>
  <c r="H716" i="14"/>
  <c r="G716" i="14"/>
  <c r="F716" i="14"/>
  <c r="E716" i="14"/>
  <c r="D716" i="14"/>
  <c r="C716" i="14"/>
  <c r="B716" i="14"/>
  <c r="A716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C715" i="14"/>
  <c r="B715" i="14"/>
  <c r="A715" i="14"/>
  <c r="P714" i="14"/>
  <c r="O714" i="14"/>
  <c r="N714" i="14"/>
  <c r="M714" i="14"/>
  <c r="L714" i="14"/>
  <c r="K714" i="14"/>
  <c r="J714" i="14"/>
  <c r="I714" i="14"/>
  <c r="H714" i="14"/>
  <c r="G714" i="14"/>
  <c r="F714" i="14"/>
  <c r="E714" i="14"/>
  <c r="D714" i="14"/>
  <c r="C714" i="14"/>
  <c r="B714" i="14"/>
  <c r="A714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C713" i="14"/>
  <c r="B713" i="14"/>
  <c r="A713" i="14"/>
  <c r="P712" i="14"/>
  <c r="O712" i="14"/>
  <c r="N712" i="14"/>
  <c r="M712" i="14"/>
  <c r="L712" i="14"/>
  <c r="K712" i="14"/>
  <c r="J712" i="14"/>
  <c r="I712" i="14"/>
  <c r="H712" i="14"/>
  <c r="G712" i="14"/>
  <c r="F712" i="14"/>
  <c r="E712" i="14"/>
  <c r="D712" i="14"/>
  <c r="C712" i="14"/>
  <c r="B712" i="14"/>
  <c r="A712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C711" i="14"/>
  <c r="B711" i="14"/>
  <c r="A711" i="14"/>
  <c r="P710" i="14"/>
  <c r="O710" i="14"/>
  <c r="N710" i="14"/>
  <c r="M710" i="14"/>
  <c r="L710" i="14"/>
  <c r="K710" i="14"/>
  <c r="J710" i="14"/>
  <c r="I710" i="14"/>
  <c r="H710" i="14"/>
  <c r="G710" i="14"/>
  <c r="F710" i="14"/>
  <c r="E710" i="14"/>
  <c r="D710" i="14"/>
  <c r="C710" i="14"/>
  <c r="B710" i="14"/>
  <c r="A710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C709" i="14"/>
  <c r="B709" i="14"/>
  <c r="A709" i="14"/>
  <c r="P708" i="14"/>
  <c r="O708" i="14"/>
  <c r="N708" i="14"/>
  <c r="M708" i="14"/>
  <c r="L708" i="14"/>
  <c r="K708" i="14"/>
  <c r="J708" i="14"/>
  <c r="I708" i="14"/>
  <c r="H708" i="14"/>
  <c r="G708" i="14"/>
  <c r="F708" i="14"/>
  <c r="E708" i="14"/>
  <c r="D708" i="14"/>
  <c r="C708" i="14"/>
  <c r="B708" i="14"/>
  <c r="A708" i="14"/>
  <c r="P707" i="14"/>
  <c r="O707" i="14"/>
  <c r="N707" i="14"/>
  <c r="M707" i="14"/>
  <c r="L707" i="14"/>
  <c r="K707" i="14"/>
  <c r="J707" i="14"/>
  <c r="I707" i="14"/>
  <c r="H707" i="14"/>
  <c r="G707" i="14"/>
  <c r="F707" i="14"/>
  <c r="E707" i="14"/>
  <c r="D707" i="14"/>
  <c r="C707" i="14"/>
  <c r="B707" i="14"/>
  <c r="A707" i="14"/>
  <c r="P706" i="14"/>
  <c r="O706" i="14"/>
  <c r="N706" i="14"/>
  <c r="M706" i="14"/>
  <c r="L706" i="14"/>
  <c r="K706" i="14"/>
  <c r="J706" i="14"/>
  <c r="I706" i="14"/>
  <c r="H706" i="14"/>
  <c r="G706" i="14"/>
  <c r="F706" i="14"/>
  <c r="E706" i="14"/>
  <c r="D706" i="14"/>
  <c r="C706" i="14"/>
  <c r="B706" i="14"/>
  <c r="A706" i="14"/>
  <c r="P705" i="14"/>
  <c r="O705" i="14"/>
  <c r="N705" i="14"/>
  <c r="M705" i="14"/>
  <c r="L705" i="14"/>
  <c r="K705" i="14"/>
  <c r="J705" i="14"/>
  <c r="I705" i="14"/>
  <c r="H705" i="14"/>
  <c r="G705" i="14"/>
  <c r="F705" i="14"/>
  <c r="E705" i="14"/>
  <c r="D705" i="14"/>
  <c r="C705" i="14"/>
  <c r="B705" i="14"/>
  <c r="A705" i="14"/>
  <c r="P704" i="14"/>
  <c r="O704" i="14"/>
  <c r="N704" i="14"/>
  <c r="M704" i="14"/>
  <c r="L704" i="14"/>
  <c r="K704" i="14"/>
  <c r="J704" i="14"/>
  <c r="I704" i="14"/>
  <c r="H704" i="14"/>
  <c r="G704" i="14"/>
  <c r="F704" i="14"/>
  <c r="E704" i="14"/>
  <c r="D704" i="14"/>
  <c r="C704" i="14"/>
  <c r="B704" i="14"/>
  <c r="A704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C703" i="14"/>
  <c r="B703" i="14"/>
  <c r="A703" i="14"/>
  <c r="P702" i="14"/>
  <c r="O702" i="14"/>
  <c r="N702" i="14"/>
  <c r="M702" i="14"/>
  <c r="L702" i="14"/>
  <c r="K702" i="14"/>
  <c r="J702" i="14"/>
  <c r="I702" i="14"/>
  <c r="H702" i="14"/>
  <c r="G702" i="14"/>
  <c r="F702" i="14"/>
  <c r="E702" i="14"/>
  <c r="D702" i="14"/>
  <c r="C702" i="14"/>
  <c r="B702" i="14"/>
  <c r="A702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C701" i="14"/>
  <c r="B701" i="14"/>
  <c r="A701" i="14"/>
  <c r="P700" i="14"/>
  <c r="O700" i="14"/>
  <c r="N700" i="14"/>
  <c r="M700" i="14"/>
  <c r="L700" i="14"/>
  <c r="K700" i="14"/>
  <c r="J700" i="14"/>
  <c r="I700" i="14"/>
  <c r="H700" i="14"/>
  <c r="G700" i="14"/>
  <c r="F700" i="14"/>
  <c r="E700" i="14"/>
  <c r="D700" i="14"/>
  <c r="C700" i="14"/>
  <c r="B700" i="14"/>
  <c r="A700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C699" i="14"/>
  <c r="B699" i="14"/>
  <c r="A699" i="14"/>
  <c r="P698" i="14"/>
  <c r="O698" i="14"/>
  <c r="N698" i="14"/>
  <c r="M698" i="14"/>
  <c r="L698" i="14"/>
  <c r="K698" i="14"/>
  <c r="J698" i="14"/>
  <c r="I698" i="14"/>
  <c r="H698" i="14"/>
  <c r="G698" i="14"/>
  <c r="F698" i="14"/>
  <c r="E698" i="14"/>
  <c r="D698" i="14"/>
  <c r="C698" i="14"/>
  <c r="B698" i="14"/>
  <c r="A698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C697" i="14"/>
  <c r="B697" i="14"/>
  <c r="A697" i="14"/>
  <c r="P696" i="14"/>
  <c r="O696" i="14"/>
  <c r="N696" i="14"/>
  <c r="M696" i="14"/>
  <c r="L696" i="14"/>
  <c r="K696" i="14"/>
  <c r="J696" i="14"/>
  <c r="I696" i="14"/>
  <c r="H696" i="14"/>
  <c r="G696" i="14"/>
  <c r="F696" i="14"/>
  <c r="E696" i="14"/>
  <c r="D696" i="14"/>
  <c r="C696" i="14"/>
  <c r="B696" i="14"/>
  <c r="A696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C695" i="14"/>
  <c r="B695" i="14"/>
  <c r="A695" i="14"/>
  <c r="P694" i="14"/>
  <c r="O694" i="14"/>
  <c r="N694" i="14"/>
  <c r="M694" i="14"/>
  <c r="L694" i="14"/>
  <c r="K694" i="14"/>
  <c r="J694" i="14"/>
  <c r="I694" i="14"/>
  <c r="H694" i="14"/>
  <c r="G694" i="14"/>
  <c r="F694" i="14"/>
  <c r="E694" i="14"/>
  <c r="D694" i="14"/>
  <c r="C694" i="14"/>
  <c r="B694" i="14"/>
  <c r="A694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C693" i="14"/>
  <c r="B693" i="14"/>
  <c r="A693" i="14"/>
  <c r="P692" i="14"/>
  <c r="O692" i="14"/>
  <c r="N692" i="14"/>
  <c r="M692" i="14"/>
  <c r="L692" i="14"/>
  <c r="K692" i="14"/>
  <c r="J692" i="14"/>
  <c r="I692" i="14"/>
  <c r="H692" i="14"/>
  <c r="G692" i="14"/>
  <c r="F692" i="14"/>
  <c r="E692" i="14"/>
  <c r="D692" i="14"/>
  <c r="C692" i="14"/>
  <c r="B692" i="14"/>
  <c r="A692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C691" i="14"/>
  <c r="B691" i="14"/>
  <c r="A691" i="14"/>
  <c r="P690" i="14"/>
  <c r="O690" i="14"/>
  <c r="N690" i="14"/>
  <c r="M690" i="14"/>
  <c r="L690" i="14"/>
  <c r="K690" i="14"/>
  <c r="J690" i="14"/>
  <c r="I690" i="14"/>
  <c r="H690" i="14"/>
  <c r="G690" i="14"/>
  <c r="F690" i="14"/>
  <c r="E690" i="14"/>
  <c r="D690" i="14"/>
  <c r="C690" i="14"/>
  <c r="B690" i="14"/>
  <c r="A690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C689" i="14"/>
  <c r="B689" i="14"/>
  <c r="A689" i="14"/>
  <c r="P688" i="14"/>
  <c r="O688" i="14"/>
  <c r="N688" i="14"/>
  <c r="M688" i="14"/>
  <c r="L688" i="14"/>
  <c r="K688" i="14"/>
  <c r="J688" i="14"/>
  <c r="I688" i="14"/>
  <c r="H688" i="14"/>
  <c r="G688" i="14"/>
  <c r="F688" i="14"/>
  <c r="E688" i="14"/>
  <c r="D688" i="14"/>
  <c r="C688" i="14"/>
  <c r="B688" i="14"/>
  <c r="A688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C687" i="14"/>
  <c r="B687" i="14"/>
  <c r="A687" i="14"/>
  <c r="P686" i="14"/>
  <c r="O686" i="14"/>
  <c r="N686" i="14"/>
  <c r="M686" i="14"/>
  <c r="L686" i="14"/>
  <c r="K686" i="14"/>
  <c r="J686" i="14"/>
  <c r="I686" i="14"/>
  <c r="H686" i="14"/>
  <c r="G686" i="14"/>
  <c r="F686" i="14"/>
  <c r="E686" i="14"/>
  <c r="D686" i="14"/>
  <c r="C686" i="14"/>
  <c r="B686" i="14"/>
  <c r="A686" i="14"/>
  <c r="P685" i="14"/>
  <c r="O685" i="14"/>
  <c r="N685" i="14"/>
  <c r="M685" i="14"/>
  <c r="L685" i="14"/>
  <c r="K685" i="14"/>
  <c r="J685" i="14"/>
  <c r="I685" i="14"/>
  <c r="H685" i="14"/>
  <c r="G685" i="14"/>
  <c r="F685" i="14"/>
  <c r="E685" i="14"/>
  <c r="D685" i="14"/>
  <c r="C685" i="14"/>
  <c r="B685" i="14"/>
  <c r="A685" i="14"/>
  <c r="P684" i="14"/>
  <c r="O684" i="14"/>
  <c r="N684" i="14"/>
  <c r="M684" i="14"/>
  <c r="L684" i="14"/>
  <c r="K684" i="14"/>
  <c r="J684" i="14"/>
  <c r="I684" i="14"/>
  <c r="H684" i="14"/>
  <c r="G684" i="14"/>
  <c r="F684" i="14"/>
  <c r="E684" i="14"/>
  <c r="D684" i="14"/>
  <c r="C684" i="14"/>
  <c r="B684" i="14"/>
  <c r="A684" i="14"/>
  <c r="P683" i="14"/>
  <c r="O683" i="14"/>
  <c r="N683" i="14"/>
  <c r="M683" i="14"/>
  <c r="L683" i="14"/>
  <c r="K683" i="14"/>
  <c r="J683" i="14"/>
  <c r="I683" i="14"/>
  <c r="H683" i="14"/>
  <c r="G683" i="14"/>
  <c r="F683" i="14"/>
  <c r="E683" i="14"/>
  <c r="D683" i="14"/>
  <c r="C683" i="14"/>
  <c r="B683" i="14"/>
  <c r="A683" i="14"/>
  <c r="P682" i="14"/>
  <c r="O682" i="14"/>
  <c r="N682" i="14"/>
  <c r="M682" i="14"/>
  <c r="L682" i="14"/>
  <c r="K682" i="14"/>
  <c r="J682" i="14"/>
  <c r="I682" i="14"/>
  <c r="H682" i="14"/>
  <c r="G682" i="14"/>
  <c r="F682" i="14"/>
  <c r="E682" i="14"/>
  <c r="D682" i="14"/>
  <c r="C682" i="14"/>
  <c r="B682" i="14"/>
  <c r="A682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C681" i="14"/>
  <c r="B681" i="14"/>
  <c r="A681" i="14"/>
  <c r="P680" i="14"/>
  <c r="O680" i="14"/>
  <c r="N680" i="14"/>
  <c r="M680" i="14"/>
  <c r="L680" i="14"/>
  <c r="K680" i="14"/>
  <c r="J680" i="14"/>
  <c r="I680" i="14"/>
  <c r="H680" i="14"/>
  <c r="G680" i="14"/>
  <c r="F680" i="14"/>
  <c r="E680" i="14"/>
  <c r="D680" i="14"/>
  <c r="C680" i="14"/>
  <c r="B680" i="14"/>
  <c r="A680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C679" i="14"/>
  <c r="B679" i="14"/>
  <c r="A679" i="14"/>
  <c r="P678" i="14"/>
  <c r="O678" i="14"/>
  <c r="N678" i="14"/>
  <c r="M678" i="14"/>
  <c r="L678" i="14"/>
  <c r="K678" i="14"/>
  <c r="J678" i="14"/>
  <c r="I678" i="14"/>
  <c r="H678" i="14"/>
  <c r="G678" i="14"/>
  <c r="F678" i="14"/>
  <c r="E678" i="14"/>
  <c r="D678" i="14"/>
  <c r="C678" i="14"/>
  <c r="B678" i="14"/>
  <c r="A678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C677" i="14"/>
  <c r="B677" i="14"/>
  <c r="A677" i="14"/>
  <c r="P676" i="14"/>
  <c r="O676" i="14"/>
  <c r="N676" i="14"/>
  <c r="M676" i="14"/>
  <c r="L676" i="14"/>
  <c r="K676" i="14"/>
  <c r="J676" i="14"/>
  <c r="I676" i="14"/>
  <c r="H676" i="14"/>
  <c r="G676" i="14"/>
  <c r="F676" i="14"/>
  <c r="E676" i="14"/>
  <c r="D676" i="14"/>
  <c r="C676" i="14"/>
  <c r="B676" i="14"/>
  <c r="A676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C675" i="14"/>
  <c r="B675" i="14"/>
  <c r="A675" i="14"/>
  <c r="P674" i="14"/>
  <c r="O674" i="14"/>
  <c r="N674" i="14"/>
  <c r="M674" i="14"/>
  <c r="L674" i="14"/>
  <c r="K674" i="14"/>
  <c r="J674" i="14"/>
  <c r="I674" i="14"/>
  <c r="H674" i="14"/>
  <c r="G674" i="14"/>
  <c r="F674" i="14"/>
  <c r="E674" i="14"/>
  <c r="D674" i="14"/>
  <c r="C674" i="14"/>
  <c r="B674" i="14"/>
  <c r="A674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C673" i="14"/>
  <c r="B673" i="14"/>
  <c r="A673" i="14"/>
  <c r="P672" i="14"/>
  <c r="O672" i="14"/>
  <c r="N672" i="14"/>
  <c r="M672" i="14"/>
  <c r="L672" i="14"/>
  <c r="K672" i="14"/>
  <c r="J672" i="14"/>
  <c r="I672" i="14"/>
  <c r="H672" i="14"/>
  <c r="G672" i="14"/>
  <c r="F672" i="14"/>
  <c r="E672" i="14"/>
  <c r="D672" i="14"/>
  <c r="C672" i="14"/>
  <c r="B672" i="14"/>
  <c r="A672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C671" i="14"/>
  <c r="B671" i="14"/>
  <c r="A671" i="14"/>
  <c r="P670" i="14"/>
  <c r="O670" i="14"/>
  <c r="N670" i="14"/>
  <c r="M670" i="14"/>
  <c r="L670" i="14"/>
  <c r="K670" i="14"/>
  <c r="J670" i="14"/>
  <c r="I670" i="14"/>
  <c r="H670" i="14"/>
  <c r="G670" i="14"/>
  <c r="F670" i="14"/>
  <c r="E670" i="14"/>
  <c r="D670" i="14"/>
  <c r="C670" i="14"/>
  <c r="B670" i="14"/>
  <c r="A670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C669" i="14"/>
  <c r="B669" i="14"/>
  <c r="A669" i="14"/>
  <c r="P668" i="14"/>
  <c r="O668" i="14"/>
  <c r="N668" i="14"/>
  <c r="M668" i="14"/>
  <c r="L668" i="14"/>
  <c r="K668" i="14"/>
  <c r="J668" i="14"/>
  <c r="I668" i="14"/>
  <c r="H668" i="14"/>
  <c r="G668" i="14"/>
  <c r="F668" i="14"/>
  <c r="E668" i="14"/>
  <c r="D668" i="14"/>
  <c r="C668" i="14"/>
  <c r="B668" i="14"/>
  <c r="A668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C667" i="14"/>
  <c r="B667" i="14"/>
  <c r="A667" i="14"/>
  <c r="P666" i="14"/>
  <c r="O666" i="14"/>
  <c r="N666" i="14"/>
  <c r="M666" i="14"/>
  <c r="L666" i="14"/>
  <c r="K666" i="14"/>
  <c r="J666" i="14"/>
  <c r="I666" i="14"/>
  <c r="H666" i="14"/>
  <c r="G666" i="14"/>
  <c r="F666" i="14"/>
  <c r="E666" i="14"/>
  <c r="D666" i="14"/>
  <c r="C666" i="14"/>
  <c r="B666" i="14"/>
  <c r="A666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C665" i="14"/>
  <c r="B665" i="14"/>
  <c r="A665" i="14"/>
  <c r="P664" i="14"/>
  <c r="O664" i="14"/>
  <c r="N664" i="14"/>
  <c r="M664" i="14"/>
  <c r="L664" i="14"/>
  <c r="K664" i="14"/>
  <c r="J664" i="14"/>
  <c r="I664" i="14"/>
  <c r="H664" i="14"/>
  <c r="G664" i="14"/>
  <c r="F664" i="14"/>
  <c r="E664" i="14"/>
  <c r="D664" i="14"/>
  <c r="C664" i="14"/>
  <c r="B664" i="14"/>
  <c r="A664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C663" i="14"/>
  <c r="B663" i="14"/>
  <c r="A663" i="14"/>
  <c r="P662" i="14"/>
  <c r="O662" i="14"/>
  <c r="N662" i="14"/>
  <c r="M662" i="14"/>
  <c r="L662" i="14"/>
  <c r="K662" i="14"/>
  <c r="J662" i="14"/>
  <c r="I662" i="14"/>
  <c r="H662" i="14"/>
  <c r="G662" i="14"/>
  <c r="F662" i="14"/>
  <c r="E662" i="14"/>
  <c r="D662" i="14"/>
  <c r="C662" i="14"/>
  <c r="B662" i="14"/>
  <c r="A662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C661" i="14"/>
  <c r="B661" i="14"/>
  <c r="A661" i="14"/>
  <c r="P660" i="14"/>
  <c r="O660" i="14"/>
  <c r="N660" i="14"/>
  <c r="M660" i="14"/>
  <c r="L660" i="14"/>
  <c r="K660" i="14"/>
  <c r="J660" i="14"/>
  <c r="I660" i="14"/>
  <c r="H660" i="14"/>
  <c r="G660" i="14"/>
  <c r="F660" i="14"/>
  <c r="E660" i="14"/>
  <c r="D660" i="14"/>
  <c r="C660" i="14"/>
  <c r="B660" i="14"/>
  <c r="A660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C659" i="14"/>
  <c r="B659" i="14"/>
  <c r="A659" i="14"/>
  <c r="P658" i="14"/>
  <c r="O658" i="14"/>
  <c r="N658" i="14"/>
  <c r="M658" i="14"/>
  <c r="L658" i="14"/>
  <c r="K658" i="14"/>
  <c r="J658" i="14"/>
  <c r="I658" i="14"/>
  <c r="H658" i="14"/>
  <c r="G658" i="14"/>
  <c r="F658" i="14"/>
  <c r="E658" i="14"/>
  <c r="D658" i="14"/>
  <c r="C658" i="14"/>
  <c r="B658" i="14"/>
  <c r="A658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C657" i="14"/>
  <c r="B657" i="14"/>
  <c r="A657" i="14"/>
  <c r="P656" i="14"/>
  <c r="O656" i="14"/>
  <c r="N656" i="14"/>
  <c r="M656" i="14"/>
  <c r="L656" i="14"/>
  <c r="K656" i="14"/>
  <c r="J656" i="14"/>
  <c r="I656" i="14"/>
  <c r="H656" i="14"/>
  <c r="G656" i="14"/>
  <c r="F656" i="14"/>
  <c r="E656" i="14"/>
  <c r="D656" i="14"/>
  <c r="C656" i="14"/>
  <c r="B656" i="14"/>
  <c r="A656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C655" i="14"/>
  <c r="B655" i="14"/>
  <c r="A655" i="14"/>
  <c r="P654" i="14"/>
  <c r="O654" i="14"/>
  <c r="N654" i="14"/>
  <c r="M654" i="14"/>
  <c r="L654" i="14"/>
  <c r="K654" i="14"/>
  <c r="J654" i="14"/>
  <c r="I654" i="14"/>
  <c r="H654" i="14"/>
  <c r="G654" i="14"/>
  <c r="F654" i="14"/>
  <c r="E654" i="14"/>
  <c r="D654" i="14"/>
  <c r="C654" i="14"/>
  <c r="B654" i="14"/>
  <c r="A654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C653" i="14"/>
  <c r="B653" i="14"/>
  <c r="A653" i="14"/>
  <c r="P652" i="14"/>
  <c r="O652" i="14"/>
  <c r="N652" i="14"/>
  <c r="M652" i="14"/>
  <c r="L652" i="14"/>
  <c r="K652" i="14"/>
  <c r="J652" i="14"/>
  <c r="I652" i="14"/>
  <c r="H652" i="14"/>
  <c r="G652" i="14"/>
  <c r="F652" i="14"/>
  <c r="E652" i="14"/>
  <c r="D652" i="14"/>
  <c r="C652" i="14"/>
  <c r="B652" i="14"/>
  <c r="A652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C651" i="14"/>
  <c r="B651" i="14"/>
  <c r="A651" i="14"/>
  <c r="P650" i="14"/>
  <c r="O650" i="14"/>
  <c r="N650" i="14"/>
  <c r="M650" i="14"/>
  <c r="L650" i="14"/>
  <c r="K650" i="14"/>
  <c r="J650" i="14"/>
  <c r="I650" i="14"/>
  <c r="H650" i="14"/>
  <c r="G650" i="14"/>
  <c r="F650" i="14"/>
  <c r="E650" i="14"/>
  <c r="D650" i="14"/>
  <c r="C650" i="14"/>
  <c r="B650" i="14"/>
  <c r="A650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C649" i="14"/>
  <c r="B649" i="14"/>
  <c r="A649" i="14"/>
  <c r="P648" i="14"/>
  <c r="O648" i="14"/>
  <c r="N648" i="14"/>
  <c r="M648" i="14"/>
  <c r="L648" i="14"/>
  <c r="K648" i="14"/>
  <c r="J648" i="14"/>
  <c r="I648" i="14"/>
  <c r="H648" i="14"/>
  <c r="G648" i="14"/>
  <c r="F648" i="14"/>
  <c r="E648" i="14"/>
  <c r="D648" i="14"/>
  <c r="C648" i="14"/>
  <c r="B648" i="14"/>
  <c r="A648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C647" i="14"/>
  <c r="B647" i="14"/>
  <c r="A647" i="14"/>
  <c r="P646" i="14"/>
  <c r="O646" i="14"/>
  <c r="N646" i="14"/>
  <c r="M646" i="14"/>
  <c r="L646" i="14"/>
  <c r="K646" i="14"/>
  <c r="J646" i="14"/>
  <c r="I646" i="14"/>
  <c r="H646" i="14"/>
  <c r="G646" i="14"/>
  <c r="F646" i="14"/>
  <c r="E646" i="14"/>
  <c r="D646" i="14"/>
  <c r="C646" i="14"/>
  <c r="B646" i="14"/>
  <c r="A646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C645" i="14"/>
  <c r="B645" i="14"/>
  <c r="A645" i="14"/>
  <c r="P644" i="14"/>
  <c r="O644" i="14"/>
  <c r="N644" i="14"/>
  <c r="M644" i="14"/>
  <c r="L644" i="14"/>
  <c r="K644" i="14"/>
  <c r="J644" i="14"/>
  <c r="I644" i="14"/>
  <c r="H644" i="14"/>
  <c r="G644" i="14"/>
  <c r="F644" i="14"/>
  <c r="E644" i="14"/>
  <c r="D644" i="14"/>
  <c r="C644" i="14"/>
  <c r="B644" i="14"/>
  <c r="A644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C643" i="14"/>
  <c r="B643" i="14"/>
  <c r="A643" i="14"/>
  <c r="P642" i="14"/>
  <c r="O642" i="14"/>
  <c r="N642" i="14"/>
  <c r="M642" i="14"/>
  <c r="L642" i="14"/>
  <c r="K642" i="14"/>
  <c r="J642" i="14"/>
  <c r="I642" i="14"/>
  <c r="H642" i="14"/>
  <c r="G642" i="14"/>
  <c r="F642" i="14"/>
  <c r="E642" i="14"/>
  <c r="D642" i="14"/>
  <c r="C642" i="14"/>
  <c r="B642" i="14"/>
  <c r="A642" i="14"/>
  <c r="P641" i="14"/>
  <c r="O641" i="14"/>
  <c r="N641" i="14"/>
  <c r="M641" i="14"/>
  <c r="L641" i="14"/>
  <c r="K641" i="14"/>
  <c r="J641" i="14"/>
  <c r="I641" i="14"/>
  <c r="H641" i="14"/>
  <c r="G641" i="14"/>
  <c r="F641" i="14"/>
  <c r="E641" i="14"/>
  <c r="D641" i="14"/>
  <c r="C641" i="14"/>
  <c r="B641" i="14"/>
  <c r="A641" i="14"/>
  <c r="P640" i="14"/>
  <c r="O640" i="14"/>
  <c r="N640" i="14"/>
  <c r="M640" i="14"/>
  <c r="L640" i="14"/>
  <c r="K640" i="14"/>
  <c r="J640" i="14"/>
  <c r="I640" i="14"/>
  <c r="H640" i="14"/>
  <c r="G640" i="14"/>
  <c r="F640" i="14"/>
  <c r="E640" i="14"/>
  <c r="D640" i="14"/>
  <c r="C640" i="14"/>
  <c r="B640" i="14"/>
  <c r="A640" i="14"/>
  <c r="P639" i="14"/>
  <c r="O639" i="14"/>
  <c r="N639" i="14"/>
  <c r="M639" i="14"/>
  <c r="L639" i="14"/>
  <c r="K639" i="14"/>
  <c r="J639" i="14"/>
  <c r="I639" i="14"/>
  <c r="H639" i="14"/>
  <c r="G639" i="14"/>
  <c r="F639" i="14"/>
  <c r="E639" i="14"/>
  <c r="D639" i="14"/>
  <c r="C639" i="14"/>
  <c r="B639" i="14"/>
  <c r="A639" i="14"/>
  <c r="P638" i="14"/>
  <c r="O638" i="14"/>
  <c r="N638" i="14"/>
  <c r="M638" i="14"/>
  <c r="L638" i="14"/>
  <c r="K638" i="14"/>
  <c r="J638" i="14"/>
  <c r="I638" i="14"/>
  <c r="H638" i="14"/>
  <c r="G638" i="14"/>
  <c r="F638" i="14"/>
  <c r="E638" i="14"/>
  <c r="D638" i="14"/>
  <c r="C638" i="14"/>
  <c r="B638" i="14"/>
  <c r="A638" i="14"/>
  <c r="P637" i="14"/>
  <c r="O637" i="14"/>
  <c r="N637" i="14"/>
  <c r="M637" i="14"/>
  <c r="L637" i="14"/>
  <c r="K637" i="14"/>
  <c r="J637" i="14"/>
  <c r="I637" i="14"/>
  <c r="H637" i="14"/>
  <c r="G637" i="14"/>
  <c r="F637" i="14"/>
  <c r="E637" i="14"/>
  <c r="D637" i="14"/>
  <c r="C637" i="14"/>
  <c r="B637" i="14"/>
  <c r="A637" i="14"/>
  <c r="P636" i="14"/>
  <c r="O636" i="14"/>
  <c r="N636" i="14"/>
  <c r="M636" i="14"/>
  <c r="L636" i="14"/>
  <c r="K636" i="14"/>
  <c r="J636" i="14"/>
  <c r="I636" i="14"/>
  <c r="H636" i="14"/>
  <c r="G636" i="14"/>
  <c r="F636" i="14"/>
  <c r="E636" i="14"/>
  <c r="D636" i="14"/>
  <c r="C636" i="14"/>
  <c r="B636" i="14"/>
  <c r="A636" i="14"/>
  <c r="P635" i="14"/>
  <c r="O635" i="14"/>
  <c r="N635" i="14"/>
  <c r="M635" i="14"/>
  <c r="L635" i="14"/>
  <c r="K635" i="14"/>
  <c r="J635" i="14"/>
  <c r="I635" i="14"/>
  <c r="H635" i="14"/>
  <c r="G635" i="14"/>
  <c r="F635" i="14"/>
  <c r="E635" i="14"/>
  <c r="D635" i="14"/>
  <c r="C635" i="14"/>
  <c r="B635" i="14"/>
  <c r="A635" i="14"/>
  <c r="P634" i="14"/>
  <c r="O634" i="14"/>
  <c r="N634" i="14"/>
  <c r="M634" i="14"/>
  <c r="L634" i="14"/>
  <c r="K634" i="14"/>
  <c r="J634" i="14"/>
  <c r="I634" i="14"/>
  <c r="H634" i="14"/>
  <c r="G634" i="14"/>
  <c r="F634" i="14"/>
  <c r="E634" i="14"/>
  <c r="D634" i="14"/>
  <c r="C634" i="14"/>
  <c r="B634" i="14"/>
  <c r="A634" i="14"/>
  <c r="P633" i="14"/>
  <c r="O633" i="14"/>
  <c r="N633" i="14"/>
  <c r="M633" i="14"/>
  <c r="L633" i="14"/>
  <c r="K633" i="14"/>
  <c r="J633" i="14"/>
  <c r="I633" i="14"/>
  <c r="H633" i="14"/>
  <c r="G633" i="14"/>
  <c r="F633" i="14"/>
  <c r="E633" i="14"/>
  <c r="D633" i="14"/>
  <c r="C633" i="14"/>
  <c r="B633" i="14"/>
  <c r="A633" i="14"/>
  <c r="P632" i="14"/>
  <c r="O632" i="14"/>
  <c r="N632" i="14"/>
  <c r="M632" i="14"/>
  <c r="L632" i="14"/>
  <c r="K632" i="14"/>
  <c r="J632" i="14"/>
  <c r="I632" i="14"/>
  <c r="H632" i="14"/>
  <c r="G632" i="14"/>
  <c r="F632" i="14"/>
  <c r="E632" i="14"/>
  <c r="D632" i="14"/>
  <c r="C632" i="14"/>
  <c r="B632" i="14"/>
  <c r="A632" i="14"/>
  <c r="P631" i="14"/>
  <c r="O631" i="14"/>
  <c r="N631" i="14"/>
  <c r="M631" i="14"/>
  <c r="L631" i="14"/>
  <c r="K631" i="14"/>
  <c r="J631" i="14"/>
  <c r="I631" i="14"/>
  <c r="H631" i="14"/>
  <c r="G631" i="14"/>
  <c r="F631" i="14"/>
  <c r="E631" i="14"/>
  <c r="D631" i="14"/>
  <c r="C631" i="14"/>
  <c r="B631" i="14"/>
  <c r="A631" i="14"/>
  <c r="P630" i="14"/>
  <c r="O630" i="14"/>
  <c r="N630" i="14"/>
  <c r="M630" i="14"/>
  <c r="L630" i="14"/>
  <c r="K630" i="14"/>
  <c r="J630" i="14"/>
  <c r="I630" i="14"/>
  <c r="H630" i="14"/>
  <c r="G630" i="14"/>
  <c r="F630" i="14"/>
  <c r="E630" i="14"/>
  <c r="D630" i="14"/>
  <c r="C630" i="14"/>
  <c r="B630" i="14"/>
  <c r="A630" i="14"/>
  <c r="P629" i="14"/>
  <c r="O629" i="14"/>
  <c r="N629" i="14"/>
  <c r="M629" i="14"/>
  <c r="L629" i="14"/>
  <c r="K629" i="14"/>
  <c r="J629" i="14"/>
  <c r="I629" i="14"/>
  <c r="H629" i="14"/>
  <c r="G629" i="14"/>
  <c r="F629" i="14"/>
  <c r="E629" i="14"/>
  <c r="D629" i="14"/>
  <c r="C629" i="14"/>
  <c r="B629" i="14"/>
  <c r="A629" i="14"/>
  <c r="P628" i="14"/>
  <c r="O628" i="14"/>
  <c r="N628" i="14"/>
  <c r="M628" i="14"/>
  <c r="L628" i="14"/>
  <c r="K628" i="14"/>
  <c r="J628" i="14"/>
  <c r="I628" i="14"/>
  <c r="H628" i="14"/>
  <c r="G628" i="14"/>
  <c r="F628" i="14"/>
  <c r="E628" i="14"/>
  <c r="D628" i="14"/>
  <c r="C628" i="14"/>
  <c r="B628" i="14"/>
  <c r="A628" i="14"/>
  <c r="P627" i="14"/>
  <c r="O627" i="14"/>
  <c r="N627" i="14"/>
  <c r="M627" i="14"/>
  <c r="L627" i="14"/>
  <c r="K627" i="14"/>
  <c r="J627" i="14"/>
  <c r="I627" i="14"/>
  <c r="H627" i="14"/>
  <c r="G627" i="14"/>
  <c r="F627" i="14"/>
  <c r="E627" i="14"/>
  <c r="D627" i="14"/>
  <c r="C627" i="14"/>
  <c r="B627" i="14"/>
  <c r="A627" i="14"/>
  <c r="P626" i="14"/>
  <c r="O626" i="14"/>
  <c r="N626" i="14"/>
  <c r="M626" i="14"/>
  <c r="L626" i="14"/>
  <c r="K626" i="14"/>
  <c r="J626" i="14"/>
  <c r="I626" i="14"/>
  <c r="H626" i="14"/>
  <c r="G626" i="14"/>
  <c r="F626" i="14"/>
  <c r="E626" i="14"/>
  <c r="D626" i="14"/>
  <c r="C626" i="14"/>
  <c r="B626" i="14"/>
  <c r="A626" i="14"/>
  <c r="P625" i="14"/>
  <c r="O625" i="14"/>
  <c r="N625" i="14"/>
  <c r="M625" i="14"/>
  <c r="L625" i="14"/>
  <c r="K625" i="14"/>
  <c r="J625" i="14"/>
  <c r="I625" i="14"/>
  <c r="H625" i="14"/>
  <c r="G625" i="14"/>
  <c r="F625" i="14"/>
  <c r="E625" i="14"/>
  <c r="D625" i="14"/>
  <c r="C625" i="14"/>
  <c r="B625" i="14"/>
  <c r="A625" i="14"/>
  <c r="P624" i="14"/>
  <c r="O624" i="14"/>
  <c r="N624" i="14"/>
  <c r="M624" i="14"/>
  <c r="L624" i="14"/>
  <c r="K624" i="14"/>
  <c r="J624" i="14"/>
  <c r="I624" i="14"/>
  <c r="H624" i="14"/>
  <c r="G624" i="14"/>
  <c r="F624" i="14"/>
  <c r="E624" i="14"/>
  <c r="D624" i="14"/>
  <c r="C624" i="14"/>
  <c r="B624" i="14"/>
  <c r="A624" i="14"/>
  <c r="P623" i="14"/>
  <c r="O623" i="14"/>
  <c r="N623" i="14"/>
  <c r="M623" i="14"/>
  <c r="L623" i="14"/>
  <c r="K623" i="14"/>
  <c r="J623" i="14"/>
  <c r="I623" i="14"/>
  <c r="H623" i="14"/>
  <c r="G623" i="14"/>
  <c r="F623" i="14"/>
  <c r="E623" i="14"/>
  <c r="D623" i="14"/>
  <c r="C623" i="14"/>
  <c r="B623" i="14"/>
  <c r="A623" i="14"/>
  <c r="P622" i="14"/>
  <c r="O622" i="14"/>
  <c r="N622" i="14"/>
  <c r="M622" i="14"/>
  <c r="L622" i="14"/>
  <c r="K622" i="14"/>
  <c r="J622" i="14"/>
  <c r="I622" i="14"/>
  <c r="H622" i="14"/>
  <c r="G622" i="14"/>
  <c r="F622" i="14"/>
  <c r="E622" i="14"/>
  <c r="D622" i="14"/>
  <c r="C622" i="14"/>
  <c r="B622" i="14"/>
  <c r="A622" i="14"/>
  <c r="P621" i="14"/>
  <c r="O621" i="14"/>
  <c r="N621" i="14"/>
  <c r="M621" i="14"/>
  <c r="L621" i="14"/>
  <c r="K621" i="14"/>
  <c r="J621" i="14"/>
  <c r="I621" i="14"/>
  <c r="H621" i="14"/>
  <c r="G621" i="14"/>
  <c r="F621" i="14"/>
  <c r="E621" i="14"/>
  <c r="D621" i="14"/>
  <c r="C621" i="14"/>
  <c r="B621" i="14"/>
  <c r="A621" i="14"/>
  <c r="P620" i="14"/>
  <c r="O620" i="14"/>
  <c r="N620" i="14"/>
  <c r="M620" i="14"/>
  <c r="L620" i="14"/>
  <c r="K620" i="14"/>
  <c r="J620" i="14"/>
  <c r="I620" i="14"/>
  <c r="H620" i="14"/>
  <c r="G620" i="14"/>
  <c r="F620" i="14"/>
  <c r="E620" i="14"/>
  <c r="D620" i="14"/>
  <c r="C620" i="14"/>
  <c r="B620" i="14"/>
  <c r="A620" i="14"/>
  <c r="P619" i="14"/>
  <c r="O619" i="14"/>
  <c r="N619" i="14"/>
  <c r="M619" i="14"/>
  <c r="L619" i="14"/>
  <c r="K619" i="14"/>
  <c r="J619" i="14"/>
  <c r="I619" i="14"/>
  <c r="H619" i="14"/>
  <c r="G619" i="14"/>
  <c r="F619" i="14"/>
  <c r="E619" i="14"/>
  <c r="D619" i="14"/>
  <c r="C619" i="14"/>
  <c r="B619" i="14"/>
  <c r="A619" i="14"/>
  <c r="P618" i="14"/>
  <c r="O618" i="14"/>
  <c r="N618" i="14"/>
  <c r="M618" i="14"/>
  <c r="L618" i="14"/>
  <c r="K618" i="14"/>
  <c r="J618" i="14"/>
  <c r="I618" i="14"/>
  <c r="H618" i="14"/>
  <c r="G618" i="14"/>
  <c r="F618" i="14"/>
  <c r="E618" i="14"/>
  <c r="D618" i="14"/>
  <c r="C618" i="14"/>
  <c r="B618" i="14"/>
  <c r="A618" i="14"/>
  <c r="P617" i="14"/>
  <c r="O617" i="14"/>
  <c r="N617" i="14"/>
  <c r="M617" i="14"/>
  <c r="L617" i="14"/>
  <c r="K617" i="14"/>
  <c r="J617" i="14"/>
  <c r="I617" i="14"/>
  <c r="H617" i="14"/>
  <c r="G617" i="14"/>
  <c r="F617" i="14"/>
  <c r="E617" i="14"/>
  <c r="D617" i="14"/>
  <c r="C617" i="14"/>
  <c r="B617" i="14"/>
  <c r="A617" i="14"/>
  <c r="P616" i="14"/>
  <c r="O616" i="14"/>
  <c r="N616" i="14"/>
  <c r="M616" i="14"/>
  <c r="L616" i="14"/>
  <c r="K616" i="14"/>
  <c r="J616" i="14"/>
  <c r="I616" i="14"/>
  <c r="H616" i="14"/>
  <c r="G616" i="14"/>
  <c r="F616" i="14"/>
  <c r="E616" i="14"/>
  <c r="D616" i="14"/>
  <c r="C616" i="14"/>
  <c r="B616" i="14"/>
  <c r="A616" i="14"/>
  <c r="P615" i="14"/>
  <c r="O615" i="14"/>
  <c r="N615" i="14"/>
  <c r="M615" i="14"/>
  <c r="L615" i="14"/>
  <c r="K615" i="14"/>
  <c r="J615" i="14"/>
  <c r="I615" i="14"/>
  <c r="H615" i="14"/>
  <c r="G615" i="14"/>
  <c r="F615" i="14"/>
  <c r="E615" i="14"/>
  <c r="D615" i="14"/>
  <c r="C615" i="14"/>
  <c r="B615" i="14"/>
  <c r="A615" i="14"/>
  <c r="P614" i="14"/>
  <c r="O614" i="14"/>
  <c r="N614" i="14"/>
  <c r="M614" i="14"/>
  <c r="L614" i="14"/>
  <c r="K614" i="14"/>
  <c r="J614" i="14"/>
  <c r="I614" i="14"/>
  <c r="H614" i="14"/>
  <c r="G614" i="14"/>
  <c r="F614" i="14"/>
  <c r="E614" i="14"/>
  <c r="D614" i="14"/>
  <c r="C614" i="14"/>
  <c r="B614" i="14"/>
  <c r="A614" i="14"/>
  <c r="P613" i="14"/>
  <c r="O613" i="14"/>
  <c r="N613" i="14"/>
  <c r="M613" i="14"/>
  <c r="L613" i="14"/>
  <c r="K613" i="14"/>
  <c r="J613" i="14"/>
  <c r="I613" i="14"/>
  <c r="H613" i="14"/>
  <c r="G613" i="14"/>
  <c r="F613" i="14"/>
  <c r="E613" i="14"/>
  <c r="D613" i="14"/>
  <c r="C613" i="14"/>
  <c r="B613" i="14"/>
  <c r="A613" i="14"/>
  <c r="P612" i="14"/>
  <c r="O612" i="14"/>
  <c r="N612" i="14"/>
  <c r="M612" i="14"/>
  <c r="L612" i="14"/>
  <c r="K612" i="14"/>
  <c r="J612" i="14"/>
  <c r="I612" i="14"/>
  <c r="H612" i="14"/>
  <c r="G612" i="14"/>
  <c r="F612" i="14"/>
  <c r="E612" i="14"/>
  <c r="D612" i="14"/>
  <c r="C612" i="14"/>
  <c r="B612" i="14"/>
  <c r="A612" i="14"/>
  <c r="P611" i="14"/>
  <c r="O611" i="14"/>
  <c r="N611" i="14"/>
  <c r="M611" i="14"/>
  <c r="L611" i="14"/>
  <c r="K611" i="14"/>
  <c r="J611" i="14"/>
  <c r="I611" i="14"/>
  <c r="H611" i="14"/>
  <c r="G611" i="14"/>
  <c r="F611" i="14"/>
  <c r="E611" i="14"/>
  <c r="D611" i="14"/>
  <c r="C611" i="14"/>
  <c r="B611" i="14"/>
  <c r="A611" i="14"/>
  <c r="P610" i="14"/>
  <c r="O610" i="14"/>
  <c r="N610" i="14"/>
  <c r="M610" i="14"/>
  <c r="L610" i="14"/>
  <c r="K610" i="14"/>
  <c r="J610" i="14"/>
  <c r="I610" i="14"/>
  <c r="H610" i="14"/>
  <c r="G610" i="14"/>
  <c r="F610" i="14"/>
  <c r="E610" i="14"/>
  <c r="D610" i="14"/>
  <c r="C610" i="14"/>
  <c r="B610" i="14"/>
  <c r="A610" i="14"/>
  <c r="P609" i="14"/>
  <c r="O609" i="14"/>
  <c r="N609" i="14"/>
  <c r="M609" i="14"/>
  <c r="L609" i="14"/>
  <c r="K609" i="14"/>
  <c r="J609" i="14"/>
  <c r="I609" i="14"/>
  <c r="H609" i="14"/>
  <c r="G609" i="14"/>
  <c r="F609" i="14"/>
  <c r="E609" i="14"/>
  <c r="D609" i="14"/>
  <c r="C609" i="14"/>
  <c r="B609" i="14"/>
  <c r="A609" i="14"/>
  <c r="P608" i="14"/>
  <c r="O608" i="14"/>
  <c r="N608" i="14"/>
  <c r="M608" i="14"/>
  <c r="L608" i="14"/>
  <c r="K608" i="14"/>
  <c r="J608" i="14"/>
  <c r="I608" i="14"/>
  <c r="H608" i="14"/>
  <c r="G608" i="14"/>
  <c r="F608" i="14"/>
  <c r="E608" i="14"/>
  <c r="D608" i="14"/>
  <c r="C608" i="14"/>
  <c r="B608" i="14"/>
  <c r="A608" i="14"/>
  <c r="P607" i="14"/>
  <c r="O607" i="14"/>
  <c r="N607" i="14"/>
  <c r="M607" i="14"/>
  <c r="L607" i="14"/>
  <c r="K607" i="14"/>
  <c r="J607" i="14"/>
  <c r="I607" i="14"/>
  <c r="H607" i="14"/>
  <c r="G607" i="14"/>
  <c r="F607" i="14"/>
  <c r="E607" i="14"/>
  <c r="D607" i="14"/>
  <c r="C607" i="14"/>
  <c r="B607" i="14"/>
  <c r="A607" i="14"/>
  <c r="P606" i="14"/>
  <c r="O606" i="14"/>
  <c r="N606" i="14"/>
  <c r="M606" i="14"/>
  <c r="L606" i="14"/>
  <c r="K606" i="14"/>
  <c r="J606" i="14"/>
  <c r="I606" i="14"/>
  <c r="H606" i="14"/>
  <c r="G606" i="14"/>
  <c r="F606" i="14"/>
  <c r="E606" i="14"/>
  <c r="D606" i="14"/>
  <c r="C606" i="14"/>
  <c r="B606" i="14"/>
  <c r="A606" i="14"/>
  <c r="P605" i="14"/>
  <c r="O605" i="14"/>
  <c r="N605" i="14"/>
  <c r="M605" i="14"/>
  <c r="L605" i="14"/>
  <c r="K605" i="14"/>
  <c r="J605" i="14"/>
  <c r="I605" i="14"/>
  <c r="H605" i="14"/>
  <c r="G605" i="14"/>
  <c r="F605" i="14"/>
  <c r="E605" i="14"/>
  <c r="D605" i="14"/>
  <c r="C605" i="14"/>
  <c r="B605" i="14"/>
  <c r="A605" i="14"/>
  <c r="P604" i="14"/>
  <c r="O604" i="14"/>
  <c r="N604" i="14"/>
  <c r="M604" i="14"/>
  <c r="L604" i="14"/>
  <c r="K604" i="14"/>
  <c r="J604" i="14"/>
  <c r="I604" i="14"/>
  <c r="H604" i="14"/>
  <c r="G604" i="14"/>
  <c r="F604" i="14"/>
  <c r="E604" i="14"/>
  <c r="D604" i="14"/>
  <c r="C604" i="14"/>
  <c r="B604" i="14"/>
  <c r="A604" i="14"/>
  <c r="P603" i="14"/>
  <c r="O603" i="14"/>
  <c r="N603" i="14"/>
  <c r="M603" i="14"/>
  <c r="L603" i="14"/>
  <c r="K603" i="14"/>
  <c r="J603" i="14"/>
  <c r="I603" i="14"/>
  <c r="H603" i="14"/>
  <c r="G603" i="14"/>
  <c r="F603" i="14"/>
  <c r="E603" i="14"/>
  <c r="D603" i="14"/>
  <c r="C603" i="14"/>
  <c r="B603" i="14"/>
  <c r="A603" i="14"/>
  <c r="P602" i="14"/>
  <c r="O602" i="14"/>
  <c r="N602" i="14"/>
  <c r="M602" i="14"/>
  <c r="L602" i="14"/>
  <c r="K602" i="14"/>
  <c r="J602" i="14"/>
  <c r="I602" i="14"/>
  <c r="H602" i="14"/>
  <c r="G602" i="14"/>
  <c r="F602" i="14"/>
  <c r="E602" i="14"/>
  <c r="D602" i="14"/>
  <c r="C602" i="14"/>
  <c r="B602" i="14"/>
  <c r="A602" i="14"/>
  <c r="P601" i="14"/>
  <c r="O601" i="14"/>
  <c r="N601" i="14"/>
  <c r="M601" i="14"/>
  <c r="L601" i="14"/>
  <c r="K601" i="14"/>
  <c r="J601" i="14"/>
  <c r="I601" i="14"/>
  <c r="H601" i="14"/>
  <c r="G601" i="14"/>
  <c r="F601" i="14"/>
  <c r="E601" i="14"/>
  <c r="D601" i="14"/>
  <c r="C601" i="14"/>
  <c r="B601" i="14"/>
  <c r="A601" i="14"/>
  <c r="P600" i="14"/>
  <c r="O600" i="14"/>
  <c r="N600" i="14"/>
  <c r="M600" i="14"/>
  <c r="L600" i="14"/>
  <c r="K600" i="14"/>
  <c r="J600" i="14"/>
  <c r="I600" i="14"/>
  <c r="H600" i="14"/>
  <c r="G600" i="14"/>
  <c r="F600" i="14"/>
  <c r="E600" i="14"/>
  <c r="D600" i="14"/>
  <c r="C600" i="14"/>
  <c r="B600" i="14"/>
  <c r="A600" i="14"/>
  <c r="P599" i="14"/>
  <c r="O599" i="14"/>
  <c r="N599" i="14"/>
  <c r="M599" i="14"/>
  <c r="L599" i="14"/>
  <c r="K599" i="14"/>
  <c r="J599" i="14"/>
  <c r="I599" i="14"/>
  <c r="H599" i="14"/>
  <c r="G599" i="14"/>
  <c r="F599" i="14"/>
  <c r="E599" i="14"/>
  <c r="D599" i="14"/>
  <c r="C599" i="14"/>
  <c r="B599" i="14"/>
  <c r="A599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/>
  <c r="D598" i="14"/>
  <c r="C598" i="14"/>
  <c r="B598" i="14"/>
  <c r="A598" i="14"/>
  <c r="P597" i="14"/>
  <c r="O597" i="14"/>
  <c r="N597" i="14"/>
  <c r="M597" i="14"/>
  <c r="L597" i="14"/>
  <c r="K597" i="14"/>
  <c r="J597" i="14"/>
  <c r="I597" i="14"/>
  <c r="H597" i="14"/>
  <c r="G597" i="14"/>
  <c r="F597" i="14"/>
  <c r="E597" i="14"/>
  <c r="D597" i="14"/>
  <c r="C597" i="14"/>
  <c r="B597" i="14"/>
  <c r="A597" i="14"/>
  <c r="P596" i="14"/>
  <c r="O596" i="14"/>
  <c r="N596" i="14"/>
  <c r="M596" i="14"/>
  <c r="L596" i="14"/>
  <c r="K596" i="14"/>
  <c r="J596" i="14"/>
  <c r="I596" i="14"/>
  <c r="H596" i="14"/>
  <c r="G596" i="14"/>
  <c r="F596" i="14"/>
  <c r="E596" i="14"/>
  <c r="D596" i="14"/>
  <c r="C596" i="14"/>
  <c r="B596" i="14"/>
  <c r="A596" i="14"/>
  <c r="P595" i="14"/>
  <c r="O595" i="14"/>
  <c r="N595" i="14"/>
  <c r="M595" i="14"/>
  <c r="L595" i="14"/>
  <c r="K595" i="14"/>
  <c r="J595" i="14"/>
  <c r="I595" i="14"/>
  <c r="H595" i="14"/>
  <c r="G595" i="14"/>
  <c r="F595" i="14"/>
  <c r="E595" i="14"/>
  <c r="D595" i="14"/>
  <c r="C595" i="14"/>
  <c r="B595" i="14"/>
  <c r="A595" i="14"/>
  <c r="P594" i="14"/>
  <c r="O594" i="14"/>
  <c r="N594" i="14"/>
  <c r="M594" i="14"/>
  <c r="L594" i="14"/>
  <c r="K594" i="14"/>
  <c r="J594" i="14"/>
  <c r="I594" i="14"/>
  <c r="H594" i="14"/>
  <c r="G594" i="14"/>
  <c r="F594" i="14"/>
  <c r="E594" i="14"/>
  <c r="D594" i="14"/>
  <c r="C594" i="14"/>
  <c r="B594" i="14"/>
  <c r="A594" i="14"/>
  <c r="P593" i="14"/>
  <c r="O593" i="14"/>
  <c r="N593" i="14"/>
  <c r="M593" i="14"/>
  <c r="L593" i="14"/>
  <c r="K593" i="14"/>
  <c r="J593" i="14"/>
  <c r="I593" i="14"/>
  <c r="H593" i="14"/>
  <c r="G593" i="14"/>
  <c r="F593" i="14"/>
  <c r="E593" i="14"/>
  <c r="D593" i="14"/>
  <c r="C593" i="14"/>
  <c r="B593" i="14"/>
  <c r="A593" i="14"/>
  <c r="P592" i="14"/>
  <c r="O592" i="14"/>
  <c r="N592" i="14"/>
  <c r="M592" i="14"/>
  <c r="L592" i="14"/>
  <c r="K592" i="14"/>
  <c r="J592" i="14"/>
  <c r="I592" i="14"/>
  <c r="H592" i="14"/>
  <c r="G592" i="14"/>
  <c r="F592" i="14"/>
  <c r="E592" i="14"/>
  <c r="D592" i="14"/>
  <c r="C592" i="14"/>
  <c r="B592" i="14"/>
  <c r="A592" i="14"/>
  <c r="P591" i="14"/>
  <c r="O591" i="14"/>
  <c r="N591" i="14"/>
  <c r="M591" i="14"/>
  <c r="L591" i="14"/>
  <c r="K591" i="14"/>
  <c r="J591" i="14"/>
  <c r="I591" i="14"/>
  <c r="H591" i="14"/>
  <c r="G591" i="14"/>
  <c r="F591" i="14"/>
  <c r="E591" i="14"/>
  <c r="D591" i="14"/>
  <c r="C591" i="14"/>
  <c r="B591" i="14"/>
  <c r="A591" i="14"/>
  <c r="P590" i="14"/>
  <c r="O590" i="14"/>
  <c r="N590" i="14"/>
  <c r="M590" i="14"/>
  <c r="L590" i="14"/>
  <c r="K590" i="14"/>
  <c r="J590" i="14"/>
  <c r="I590" i="14"/>
  <c r="H590" i="14"/>
  <c r="G590" i="14"/>
  <c r="F590" i="14"/>
  <c r="E590" i="14"/>
  <c r="D590" i="14"/>
  <c r="C590" i="14"/>
  <c r="B590" i="14"/>
  <c r="A590" i="14"/>
  <c r="P589" i="14"/>
  <c r="O589" i="14"/>
  <c r="N589" i="14"/>
  <c r="M589" i="14"/>
  <c r="L589" i="14"/>
  <c r="K589" i="14"/>
  <c r="J589" i="14"/>
  <c r="I589" i="14"/>
  <c r="H589" i="14"/>
  <c r="G589" i="14"/>
  <c r="F589" i="14"/>
  <c r="E589" i="14"/>
  <c r="D589" i="14"/>
  <c r="C589" i="14"/>
  <c r="B589" i="14"/>
  <c r="A589" i="14"/>
  <c r="P588" i="14"/>
  <c r="O588" i="14"/>
  <c r="N588" i="14"/>
  <c r="M588" i="14"/>
  <c r="L588" i="14"/>
  <c r="K588" i="14"/>
  <c r="J588" i="14"/>
  <c r="I588" i="14"/>
  <c r="H588" i="14"/>
  <c r="G588" i="14"/>
  <c r="F588" i="14"/>
  <c r="E588" i="14"/>
  <c r="D588" i="14"/>
  <c r="C588" i="14"/>
  <c r="B588" i="14"/>
  <c r="A588" i="14"/>
  <c r="P587" i="14"/>
  <c r="O587" i="14"/>
  <c r="N587" i="14"/>
  <c r="M587" i="14"/>
  <c r="L587" i="14"/>
  <c r="K587" i="14"/>
  <c r="J587" i="14"/>
  <c r="I587" i="14"/>
  <c r="H587" i="14"/>
  <c r="G587" i="14"/>
  <c r="F587" i="14"/>
  <c r="E587" i="14"/>
  <c r="D587" i="14"/>
  <c r="C587" i="14"/>
  <c r="B587" i="14"/>
  <c r="A587" i="14"/>
  <c r="P586" i="14"/>
  <c r="O586" i="14"/>
  <c r="N586" i="14"/>
  <c r="M586" i="14"/>
  <c r="L586" i="14"/>
  <c r="K586" i="14"/>
  <c r="J586" i="14"/>
  <c r="I586" i="14"/>
  <c r="H586" i="14"/>
  <c r="G586" i="14"/>
  <c r="F586" i="14"/>
  <c r="E586" i="14"/>
  <c r="D586" i="14"/>
  <c r="C586" i="14"/>
  <c r="B586" i="14"/>
  <c r="A586" i="14"/>
  <c r="P585" i="14"/>
  <c r="O585" i="14"/>
  <c r="N585" i="14"/>
  <c r="M585" i="14"/>
  <c r="L585" i="14"/>
  <c r="K585" i="14"/>
  <c r="J585" i="14"/>
  <c r="I585" i="14"/>
  <c r="H585" i="14"/>
  <c r="G585" i="14"/>
  <c r="F585" i="14"/>
  <c r="E585" i="14"/>
  <c r="D585" i="14"/>
  <c r="C585" i="14"/>
  <c r="B585" i="14"/>
  <c r="A585" i="14"/>
  <c r="P584" i="14"/>
  <c r="O584" i="14"/>
  <c r="N584" i="14"/>
  <c r="M584" i="14"/>
  <c r="L584" i="14"/>
  <c r="K584" i="14"/>
  <c r="J584" i="14"/>
  <c r="I584" i="14"/>
  <c r="H584" i="14"/>
  <c r="G584" i="14"/>
  <c r="F584" i="14"/>
  <c r="E584" i="14"/>
  <c r="D584" i="14"/>
  <c r="C584" i="14"/>
  <c r="B584" i="14"/>
  <c r="A584" i="14"/>
  <c r="P583" i="14"/>
  <c r="O583" i="14"/>
  <c r="N583" i="14"/>
  <c r="M583" i="14"/>
  <c r="L583" i="14"/>
  <c r="K583" i="14"/>
  <c r="J583" i="14"/>
  <c r="I583" i="14"/>
  <c r="H583" i="14"/>
  <c r="G583" i="14"/>
  <c r="F583" i="14"/>
  <c r="E583" i="14"/>
  <c r="D583" i="14"/>
  <c r="C583" i="14"/>
  <c r="B583" i="14"/>
  <c r="A583" i="14"/>
  <c r="P582" i="14"/>
  <c r="O582" i="14"/>
  <c r="N582" i="14"/>
  <c r="M582" i="14"/>
  <c r="L582" i="14"/>
  <c r="K582" i="14"/>
  <c r="J582" i="14"/>
  <c r="I582" i="14"/>
  <c r="H582" i="14"/>
  <c r="G582" i="14"/>
  <c r="F582" i="14"/>
  <c r="E582" i="14"/>
  <c r="D582" i="14"/>
  <c r="C582" i="14"/>
  <c r="B582" i="14"/>
  <c r="A582" i="14"/>
  <c r="P581" i="14"/>
  <c r="O581" i="14"/>
  <c r="N581" i="14"/>
  <c r="M581" i="14"/>
  <c r="L581" i="14"/>
  <c r="K581" i="14"/>
  <c r="J581" i="14"/>
  <c r="I581" i="14"/>
  <c r="H581" i="14"/>
  <c r="G581" i="14"/>
  <c r="F581" i="14"/>
  <c r="E581" i="14"/>
  <c r="D581" i="14"/>
  <c r="C581" i="14"/>
  <c r="B581" i="14"/>
  <c r="A581" i="14"/>
  <c r="P580" i="14"/>
  <c r="O580" i="14"/>
  <c r="N580" i="14"/>
  <c r="M580" i="14"/>
  <c r="L580" i="14"/>
  <c r="K580" i="14"/>
  <c r="J580" i="14"/>
  <c r="I580" i="14"/>
  <c r="H580" i="14"/>
  <c r="G580" i="14"/>
  <c r="F580" i="14"/>
  <c r="E580" i="14"/>
  <c r="D580" i="14"/>
  <c r="C580" i="14"/>
  <c r="B580" i="14"/>
  <c r="A580" i="14"/>
  <c r="P579" i="14"/>
  <c r="O579" i="14"/>
  <c r="N579" i="14"/>
  <c r="M579" i="14"/>
  <c r="L579" i="14"/>
  <c r="K579" i="14"/>
  <c r="J579" i="14"/>
  <c r="I579" i="14"/>
  <c r="H579" i="14"/>
  <c r="G579" i="14"/>
  <c r="F579" i="14"/>
  <c r="E579" i="14"/>
  <c r="D579" i="14"/>
  <c r="C579" i="14"/>
  <c r="B579" i="14"/>
  <c r="A579" i="14"/>
  <c r="P578" i="14"/>
  <c r="O578" i="14"/>
  <c r="N578" i="14"/>
  <c r="M578" i="14"/>
  <c r="L578" i="14"/>
  <c r="K578" i="14"/>
  <c r="J578" i="14"/>
  <c r="I578" i="14"/>
  <c r="H578" i="14"/>
  <c r="G578" i="14"/>
  <c r="F578" i="14"/>
  <c r="E578" i="14"/>
  <c r="D578" i="14"/>
  <c r="C578" i="14"/>
  <c r="B578" i="14"/>
  <c r="A578" i="14"/>
  <c r="P577" i="14"/>
  <c r="O577" i="14"/>
  <c r="N577" i="14"/>
  <c r="M577" i="14"/>
  <c r="L577" i="14"/>
  <c r="K577" i="14"/>
  <c r="J577" i="14"/>
  <c r="I577" i="14"/>
  <c r="H577" i="14"/>
  <c r="G577" i="14"/>
  <c r="F577" i="14"/>
  <c r="E577" i="14"/>
  <c r="D577" i="14"/>
  <c r="C577" i="14"/>
  <c r="B577" i="14"/>
  <c r="A577" i="14"/>
  <c r="P576" i="14"/>
  <c r="O576" i="14"/>
  <c r="N576" i="14"/>
  <c r="M576" i="14"/>
  <c r="L576" i="14"/>
  <c r="K576" i="14"/>
  <c r="J576" i="14"/>
  <c r="I576" i="14"/>
  <c r="H576" i="14"/>
  <c r="G576" i="14"/>
  <c r="F576" i="14"/>
  <c r="E576" i="14"/>
  <c r="D576" i="14"/>
  <c r="C576" i="14"/>
  <c r="B576" i="14"/>
  <c r="A576" i="14"/>
  <c r="P575" i="14"/>
  <c r="O575" i="14"/>
  <c r="N575" i="14"/>
  <c r="M575" i="14"/>
  <c r="L575" i="14"/>
  <c r="K575" i="14"/>
  <c r="J575" i="14"/>
  <c r="I575" i="14"/>
  <c r="H575" i="14"/>
  <c r="G575" i="14"/>
  <c r="F575" i="14"/>
  <c r="E575" i="14"/>
  <c r="D575" i="14"/>
  <c r="C575" i="14"/>
  <c r="B575" i="14"/>
  <c r="A575" i="14"/>
  <c r="P574" i="14"/>
  <c r="O574" i="14"/>
  <c r="N574" i="14"/>
  <c r="M574" i="14"/>
  <c r="L574" i="14"/>
  <c r="K574" i="14"/>
  <c r="J574" i="14"/>
  <c r="I574" i="14"/>
  <c r="H574" i="14"/>
  <c r="G574" i="14"/>
  <c r="F574" i="14"/>
  <c r="E574" i="14"/>
  <c r="D574" i="14"/>
  <c r="C574" i="14"/>
  <c r="B574" i="14"/>
  <c r="A574" i="14"/>
  <c r="P573" i="14"/>
  <c r="O573" i="14"/>
  <c r="N573" i="14"/>
  <c r="M573" i="14"/>
  <c r="L573" i="14"/>
  <c r="K573" i="14"/>
  <c r="J573" i="14"/>
  <c r="I573" i="14"/>
  <c r="H573" i="14"/>
  <c r="G573" i="14"/>
  <c r="F573" i="14"/>
  <c r="E573" i="14"/>
  <c r="D573" i="14"/>
  <c r="C573" i="14"/>
  <c r="B573" i="14"/>
  <c r="A573" i="14"/>
  <c r="P572" i="14"/>
  <c r="O572" i="14"/>
  <c r="N572" i="14"/>
  <c r="M572" i="14"/>
  <c r="L572" i="14"/>
  <c r="K572" i="14"/>
  <c r="J572" i="14"/>
  <c r="I572" i="14"/>
  <c r="H572" i="14"/>
  <c r="G572" i="14"/>
  <c r="F572" i="14"/>
  <c r="E572" i="14"/>
  <c r="D572" i="14"/>
  <c r="C572" i="14"/>
  <c r="B572" i="14"/>
  <c r="A572" i="14"/>
  <c r="P571" i="14"/>
  <c r="O571" i="14"/>
  <c r="N571" i="14"/>
  <c r="M571" i="14"/>
  <c r="L571" i="14"/>
  <c r="K571" i="14"/>
  <c r="J571" i="14"/>
  <c r="I571" i="14"/>
  <c r="H571" i="14"/>
  <c r="G571" i="14"/>
  <c r="F571" i="14"/>
  <c r="E571" i="14"/>
  <c r="D571" i="14"/>
  <c r="C571" i="14"/>
  <c r="B571" i="14"/>
  <c r="A571" i="14"/>
  <c r="P570" i="14"/>
  <c r="O570" i="14"/>
  <c r="N570" i="14"/>
  <c r="M570" i="14"/>
  <c r="L570" i="14"/>
  <c r="K570" i="14"/>
  <c r="J570" i="14"/>
  <c r="I570" i="14"/>
  <c r="H570" i="14"/>
  <c r="G570" i="14"/>
  <c r="F570" i="14"/>
  <c r="E570" i="14"/>
  <c r="D570" i="14"/>
  <c r="C570" i="14"/>
  <c r="B570" i="14"/>
  <c r="A570" i="14"/>
  <c r="P569" i="14"/>
  <c r="O569" i="14"/>
  <c r="N569" i="14"/>
  <c r="M569" i="14"/>
  <c r="L569" i="14"/>
  <c r="K569" i="14"/>
  <c r="J569" i="14"/>
  <c r="I569" i="14"/>
  <c r="H569" i="14"/>
  <c r="G569" i="14"/>
  <c r="F569" i="14"/>
  <c r="E569" i="14"/>
  <c r="D569" i="14"/>
  <c r="C569" i="14"/>
  <c r="B569" i="14"/>
  <c r="A569" i="14"/>
  <c r="P568" i="14"/>
  <c r="O568" i="14"/>
  <c r="N568" i="14"/>
  <c r="M568" i="14"/>
  <c r="L568" i="14"/>
  <c r="K568" i="14"/>
  <c r="J568" i="14"/>
  <c r="I568" i="14"/>
  <c r="H568" i="14"/>
  <c r="G568" i="14"/>
  <c r="F568" i="14"/>
  <c r="E568" i="14"/>
  <c r="D568" i="14"/>
  <c r="C568" i="14"/>
  <c r="B568" i="14"/>
  <c r="A568" i="14"/>
  <c r="P567" i="14"/>
  <c r="O567" i="14"/>
  <c r="N567" i="14"/>
  <c r="M567" i="14"/>
  <c r="L567" i="14"/>
  <c r="K567" i="14"/>
  <c r="J567" i="14"/>
  <c r="I567" i="14"/>
  <c r="H567" i="14"/>
  <c r="G567" i="14"/>
  <c r="F567" i="14"/>
  <c r="E567" i="14"/>
  <c r="D567" i="14"/>
  <c r="C567" i="14"/>
  <c r="B567" i="14"/>
  <c r="A567" i="14"/>
  <c r="P566" i="14"/>
  <c r="O566" i="14"/>
  <c r="N566" i="14"/>
  <c r="M566" i="14"/>
  <c r="L566" i="14"/>
  <c r="K566" i="14"/>
  <c r="J566" i="14"/>
  <c r="I566" i="14"/>
  <c r="H566" i="14"/>
  <c r="G566" i="14"/>
  <c r="F566" i="14"/>
  <c r="E566" i="14"/>
  <c r="D566" i="14"/>
  <c r="C566" i="14"/>
  <c r="B566" i="14"/>
  <c r="A566" i="14"/>
  <c r="P565" i="14"/>
  <c r="O565" i="14"/>
  <c r="N565" i="14"/>
  <c r="M565" i="14"/>
  <c r="L565" i="14"/>
  <c r="K565" i="14"/>
  <c r="J565" i="14"/>
  <c r="I565" i="14"/>
  <c r="H565" i="14"/>
  <c r="G565" i="14"/>
  <c r="F565" i="14"/>
  <c r="E565" i="14"/>
  <c r="D565" i="14"/>
  <c r="C565" i="14"/>
  <c r="B565" i="14"/>
  <c r="A565" i="14"/>
  <c r="P564" i="14"/>
  <c r="O564" i="14"/>
  <c r="N564" i="14"/>
  <c r="M564" i="14"/>
  <c r="L564" i="14"/>
  <c r="K564" i="14"/>
  <c r="J564" i="14"/>
  <c r="I564" i="14"/>
  <c r="H564" i="14"/>
  <c r="G564" i="14"/>
  <c r="F564" i="14"/>
  <c r="E564" i="14"/>
  <c r="D564" i="14"/>
  <c r="C564" i="14"/>
  <c r="B564" i="14"/>
  <c r="A564" i="14"/>
  <c r="P563" i="14"/>
  <c r="O563" i="14"/>
  <c r="N563" i="14"/>
  <c r="M563" i="14"/>
  <c r="L563" i="14"/>
  <c r="K563" i="14"/>
  <c r="J563" i="14"/>
  <c r="I563" i="14"/>
  <c r="H563" i="14"/>
  <c r="G563" i="14"/>
  <c r="F563" i="14"/>
  <c r="E563" i="14"/>
  <c r="D563" i="14"/>
  <c r="C563" i="14"/>
  <c r="B563" i="14"/>
  <c r="A563" i="14"/>
  <c r="P562" i="14"/>
  <c r="O562" i="14"/>
  <c r="N562" i="14"/>
  <c r="M562" i="14"/>
  <c r="L562" i="14"/>
  <c r="K562" i="14"/>
  <c r="J562" i="14"/>
  <c r="I562" i="14"/>
  <c r="H562" i="14"/>
  <c r="G562" i="14"/>
  <c r="F562" i="14"/>
  <c r="E562" i="14"/>
  <c r="D562" i="14"/>
  <c r="C562" i="14"/>
  <c r="B562" i="14"/>
  <c r="A562" i="14"/>
  <c r="P561" i="14"/>
  <c r="O561" i="14"/>
  <c r="N561" i="14"/>
  <c r="M561" i="14"/>
  <c r="L561" i="14"/>
  <c r="K561" i="14"/>
  <c r="J561" i="14"/>
  <c r="I561" i="14"/>
  <c r="H561" i="14"/>
  <c r="G561" i="14"/>
  <c r="F561" i="14"/>
  <c r="E561" i="14"/>
  <c r="D561" i="14"/>
  <c r="C561" i="14"/>
  <c r="B561" i="14"/>
  <c r="A561" i="14"/>
  <c r="P560" i="14"/>
  <c r="O560" i="14"/>
  <c r="N560" i="14"/>
  <c r="M560" i="14"/>
  <c r="L560" i="14"/>
  <c r="K560" i="14"/>
  <c r="J560" i="14"/>
  <c r="I560" i="14"/>
  <c r="H560" i="14"/>
  <c r="G560" i="14"/>
  <c r="F560" i="14"/>
  <c r="E560" i="14"/>
  <c r="D560" i="14"/>
  <c r="C560" i="14"/>
  <c r="B560" i="14"/>
  <c r="A560" i="14"/>
  <c r="P559" i="14"/>
  <c r="O559" i="14"/>
  <c r="N559" i="14"/>
  <c r="M559" i="14"/>
  <c r="L559" i="14"/>
  <c r="K559" i="14"/>
  <c r="J559" i="14"/>
  <c r="I559" i="14"/>
  <c r="H559" i="14"/>
  <c r="G559" i="14"/>
  <c r="F559" i="14"/>
  <c r="E559" i="14"/>
  <c r="D559" i="14"/>
  <c r="C559" i="14"/>
  <c r="B559" i="14"/>
  <c r="A559" i="14"/>
  <c r="P558" i="14"/>
  <c r="O558" i="14"/>
  <c r="N558" i="14"/>
  <c r="M558" i="14"/>
  <c r="L558" i="14"/>
  <c r="K558" i="14"/>
  <c r="J558" i="14"/>
  <c r="I558" i="14"/>
  <c r="H558" i="14"/>
  <c r="G558" i="14"/>
  <c r="F558" i="14"/>
  <c r="E558" i="14"/>
  <c r="D558" i="14"/>
  <c r="C558" i="14"/>
  <c r="B558" i="14"/>
  <c r="A558" i="14"/>
  <c r="P557" i="14"/>
  <c r="O557" i="14"/>
  <c r="N557" i="14"/>
  <c r="M557" i="14"/>
  <c r="L557" i="14"/>
  <c r="K557" i="14"/>
  <c r="J557" i="14"/>
  <c r="I557" i="14"/>
  <c r="H557" i="14"/>
  <c r="G557" i="14"/>
  <c r="F557" i="14"/>
  <c r="E557" i="14"/>
  <c r="D557" i="14"/>
  <c r="C557" i="14"/>
  <c r="B557" i="14"/>
  <c r="A557" i="14"/>
  <c r="P556" i="14"/>
  <c r="O556" i="14"/>
  <c r="N556" i="14"/>
  <c r="M556" i="14"/>
  <c r="L556" i="14"/>
  <c r="K556" i="14"/>
  <c r="J556" i="14"/>
  <c r="I556" i="14"/>
  <c r="H556" i="14"/>
  <c r="G556" i="14"/>
  <c r="F556" i="14"/>
  <c r="E556" i="14"/>
  <c r="D556" i="14"/>
  <c r="C556" i="14"/>
  <c r="B556" i="14"/>
  <c r="A556" i="14"/>
  <c r="P555" i="14"/>
  <c r="O555" i="14"/>
  <c r="N555" i="14"/>
  <c r="M555" i="14"/>
  <c r="L555" i="14"/>
  <c r="K555" i="14"/>
  <c r="J555" i="14"/>
  <c r="I555" i="14"/>
  <c r="H555" i="14"/>
  <c r="G555" i="14"/>
  <c r="F555" i="14"/>
  <c r="E555" i="14"/>
  <c r="D555" i="14"/>
  <c r="C555" i="14"/>
  <c r="B555" i="14"/>
  <c r="A555" i="14"/>
  <c r="P554" i="14"/>
  <c r="O554" i="14"/>
  <c r="N554" i="14"/>
  <c r="M554" i="14"/>
  <c r="L554" i="14"/>
  <c r="K554" i="14"/>
  <c r="J554" i="14"/>
  <c r="I554" i="14"/>
  <c r="H554" i="14"/>
  <c r="G554" i="14"/>
  <c r="F554" i="14"/>
  <c r="E554" i="14"/>
  <c r="D554" i="14"/>
  <c r="C554" i="14"/>
  <c r="B554" i="14"/>
  <c r="A554" i="14"/>
  <c r="P553" i="14"/>
  <c r="O553" i="14"/>
  <c r="N553" i="14"/>
  <c r="M553" i="14"/>
  <c r="L553" i="14"/>
  <c r="K553" i="14"/>
  <c r="J553" i="14"/>
  <c r="I553" i="14"/>
  <c r="H553" i="14"/>
  <c r="G553" i="14"/>
  <c r="F553" i="14"/>
  <c r="E553" i="14"/>
  <c r="D553" i="14"/>
  <c r="C553" i="14"/>
  <c r="B553" i="14"/>
  <c r="A553" i="14"/>
  <c r="P552" i="14"/>
  <c r="O552" i="14"/>
  <c r="N552" i="14"/>
  <c r="M552" i="14"/>
  <c r="L552" i="14"/>
  <c r="K552" i="14"/>
  <c r="J552" i="14"/>
  <c r="I552" i="14"/>
  <c r="H552" i="14"/>
  <c r="G552" i="14"/>
  <c r="F552" i="14"/>
  <c r="E552" i="14"/>
  <c r="D552" i="14"/>
  <c r="C552" i="14"/>
  <c r="B552" i="14"/>
  <c r="A552" i="14"/>
  <c r="P551" i="14"/>
  <c r="O551" i="14"/>
  <c r="N551" i="14"/>
  <c r="M551" i="14"/>
  <c r="L551" i="14"/>
  <c r="K551" i="14"/>
  <c r="J551" i="14"/>
  <c r="I551" i="14"/>
  <c r="H551" i="14"/>
  <c r="G551" i="14"/>
  <c r="F551" i="14"/>
  <c r="E551" i="14"/>
  <c r="D551" i="14"/>
  <c r="C551" i="14"/>
  <c r="B551" i="14"/>
  <c r="A551" i="14"/>
  <c r="P550" i="14"/>
  <c r="O550" i="14"/>
  <c r="N550" i="14"/>
  <c r="M550" i="14"/>
  <c r="L550" i="14"/>
  <c r="K550" i="14"/>
  <c r="J550" i="14"/>
  <c r="I550" i="14"/>
  <c r="H550" i="14"/>
  <c r="G550" i="14"/>
  <c r="F550" i="14"/>
  <c r="E550" i="14"/>
  <c r="D550" i="14"/>
  <c r="C550" i="14"/>
  <c r="B550" i="14"/>
  <c r="A550" i="14"/>
  <c r="P549" i="14"/>
  <c r="O549" i="14"/>
  <c r="N549" i="14"/>
  <c r="M549" i="14"/>
  <c r="L549" i="14"/>
  <c r="K549" i="14"/>
  <c r="J549" i="14"/>
  <c r="I549" i="14"/>
  <c r="H549" i="14"/>
  <c r="G549" i="14"/>
  <c r="F549" i="14"/>
  <c r="E549" i="14"/>
  <c r="D549" i="14"/>
  <c r="C549" i="14"/>
  <c r="B549" i="14"/>
  <c r="A549" i="14"/>
  <c r="P548" i="14"/>
  <c r="O548" i="14"/>
  <c r="N548" i="14"/>
  <c r="M548" i="14"/>
  <c r="L548" i="14"/>
  <c r="K548" i="14"/>
  <c r="J548" i="14"/>
  <c r="I548" i="14"/>
  <c r="H548" i="14"/>
  <c r="G548" i="14"/>
  <c r="F548" i="14"/>
  <c r="E548" i="14"/>
  <c r="D548" i="14"/>
  <c r="C548" i="14"/>
  <c r="B548" i="14"/>
  <c r="A548" i="14"/>
  <c r="P547" i="14"/>
  <c r="O547" i="14"/>
  <c r="N547" i="14"/>
  <c r="M547" i="14"/>
  <c r="L547" i="14"/>
  <c r="K547" i="14"/>
  <c r="J547" i="14"/>
  <c r="I547" i="14"/>
  <c r="H547" i="14"/>
  <c r="G547" i="14"/>
  <c r="F547" i="14"/>
  <c r="E547" i="14"/>
  <c r="D547" i="14"/>
  <c r="C547" i="14"/>
  <c r="B547" i="14"/>
  <c r="A547" i="14"/>
  <c r="P546" i="14"/>
  <c r="O546" i="14"/>
  <c r="N546" i="14"/>
  <c r="M546" i="14"/>
  <c r="L546" i="14"/>
  <c r="K546" i="14"/>
  <c r="J546" i="14"/>
  <c r="I546" i="14"/>
  <c r="H546" i="14"/>
  <c r="G546" i="14"/>
  <c r="F546" i="14"/>
  <c r="E546" i="14"/>
  <c r="D546" i="14"/>
  <c r="C546" i="14"/>
  <c r="B546" i="14"/>
  <c r="A546" i="14"/>
  <c r="P545" i="14"/>
  <c r="O545" i="14"/>
  <c r="N545" i="14"/>
  <c r="M545" i="14"/>
  <c r="L545" i="14"/>
  <c r="K545" i="14"/>
  <c r="J545" i="14"/>
  <c r="I545" i="14"/>
  <c r="H545" i="14"/>
  <c r="G545" i="14"/>
  <c r="F545" i="14"/>
  <c r="E545" i="14"/>
  <c r="D545" i="14"/>
  <c r="C545" i="14"/>
  <c r="B545" i="14"/>
  <c r="A545" i="14"/>
  <c r="P544" i="14"/>
  <c r="O544" i="14"/>
  <c r="N544" i="14"/>
  <c r="M544" i="14"/>
  <c r="L544" i="14"/>
  <c r="K544" i="14"/>
  <c r="J544" i="14"/>
  <c r="I544" i="14"/>
  <c r="H544" i="14"/>
  <c r="G544" i="14"/>
  <c r="F544" i="14"/>
  <c r="E544" i="14"/>
  <c r="D544" i="14"/>
  <c r="C544" i="14"/>
  <c r="B544" i="14"/>
  <c r="A544" i="14"/>
  <c r="P543" i="14"/>
  <c r="O543" i="14"/>
  <c r="N543" i="14"/>
  <c r="M543" i="14"/>
  <c r="L543" i="14"/>
  <c r="K543" i="14"/>
  <c r="J543" i="14"/>
  <c r="I543" i="14"/>
  <c r="H543" i="14"/>
  <c r="G543" i="14"/>
  <c r="F543" i="14"/>
  <c r="E543" i="14"/>
  <c r="D543" i="14"/>
  <c r="C543" i="14"/>
  <c r="B543" i="14"/>
  <c r="A543" i="14"/>
  <c r="P542" i="14"/>
  <c r="O542" i="14"/>
  <c r="N542" i="14"/>
  <c r="M542" i="14"/>
  <c r="L542" i="14"/>
  <c r="K542" i="14"/>
  <c r="J542" i="14"/>
  <c r="I542" i="14"/>
  <c r="H542" i="14"/>
  <c r="G542" i="14"/>
  <c r="F542" i="14"/>
  <c r="E542" i="14"/>
  <c r="D542" i="14"/>
  <c r="C542" i="14"/>
  <c r="B542" i="14"/>
  <c r="A542" i="14"/>
  <c r="P541" i="14"/>
  <c r="O541" i="14"/>
  <c r="N541" i="14"/>
  <c r="M541" i="14"/>
  <c r="L541" i="14"/>
  <c r="K541" i="14"/>
  <c r="J541" i="14"/>
  <c r="I541" i="14"/>
  <c r="H541" i="14"/>
  <c r="G541" i="14"/>
  <c r="F541" i="14"/>
  <c r="E541" i="14"/>
  <c r="D541" i="14"/>
  <c r="C541" i="14"/>
  <c r="B541" i="14"/>
  <c r="A541" i="14"/>
  <c r="P540" i="14"/>
  <c r="O540" i="14"/>
  <c r="N540" i="14"/>
  <c r="M540" i="14"/>
  <c r="L540" i="14"/>
  <c r="K540" i="14"/>
  <c r="J540" i="14"/>
  <c r="I540" i="14"/>
  <c r="H540" i="14"/>
  <c r="G540" i="14"/>
  <c r="F540" i="14"/>
  <c r="E540" i="14"/>
  <c r="D540" i="14"/>
  <c r="C540" i="14"/>
  <c r="B540" i="14"/>
  <c r="A540" i="14"/>
  <c r="P539" i="14"/>
  <c r="O539" i="14"/>
  <c r="N539" i="14"/>
  <c r="M539" i="14"/>
  <c r="L539" i="14"/>
  <c r="K539" i="14"/>
  <c r="J539" i="14"/>
  <c r="I539" i="14"/>
  <c r="H539" i="14"/>
  <c r="G539" i="14"/>
  <c r="F539" i="14"/>
  <c r="E539" i="14"/>
  <c r="D539" i="14"/>
  <c r="C539" i="14"/>
  <c r="B539" i="14"/>
  <c r="A539" i="14"/>
  <c r="P538" i="14"/>
  <c r="O538" i="14"/>
  <c r="N538" i="14"/>
  <c r="M538" i="14"/>
  <c r="L538" i="14"/>
  <c r="K538" i="14"/>
  <c r="J538" i="14"/>
  <c r="I538" i="14"/>
  <c r="H538" i="14"/>
  <c r="G538" i="14"/>
  <c r="F538" i="14"/>
  <c r="E538" i="14"/>
  <c r="D538" i="14"/>
  <c r="C538" i="14"/>
  <c r="B538" i="14"/>
  <c r="A538" i="14"/>
  <c r="P537" i="14"/>
  <c r="O537" i="14"/>
  <c r="N537" i="14"/>
  <c r="M537" i="14"/>
  <c r="L537" i="14"/>
  <c r="K537" i="14"/>
  <c r="J537" i="14"/>
  <c r="I537" i="14"/>
  <c r="H537" i="14"/>
  <c r="G537" i="14"/>
  <c r="F537" i="14"/>
  <c r="E537" i="14"/>
  <c r="D537" i="14"/>
  <c r="C537" i="14"/>
  <c r="B537" i="14"/>
  <c r="A537" i="14"/>
  <c r="P536" i="14"/>
  <c r="O536" i="14"/>
  <c r="N536" i="14"/>
  <c r="M536" i="14"/>
  <c r="L536" i="14"/>
  <c r="K536" i="14"/>
  <c r="J536" i="14"/>
  <c r="I536" i="14"/>
  <c r="H536" i="14"/>
  <c r="G536" i="14"/>
  <c r="F536" i="14"/>
  <c r="E536" i="14"/>
  <c r="D536" i="14"/>
  <c r="C536" i="14"/>
  <c r="B536" i="14"/>
  <c r="A536" i="14"/>
  <c r="P535" i="14"/>
  <c r="O535" i="14"/>
  <c r="N535" i="14"/>
  <c r="M535" i="14"/>
  <c r="L535" i="14"/>
  <c r="K535" i="14"/>
  <c r="J535" i="14"/>
  <c r="I535" i="14"/>
  <c r="H535" i="14"/>
  <c r="G535" i="14"/>
  <c r="F535" i="14"/>
  <c r="E535" i="14"/>
  <c r="D535" i="14"/>
  <c r="C535" i="14"/>
  <c r="B535" i="14"/>
  <c r="A535" i="14"/>
  <c r="P534" i="14"/>
  <c r="O534" i="14"/>
  <c r="N534" i="14"/>
  <c r="M534" i="14"/>
  <c r="L534" i="14"/>
  <c r="K534" i="14"/>
  <c r="J534" i="14"/>
  <c r="I534" i="14"/>
  <c r="H534" i="14"/>
  <c r="G534" i="14"/>
  <c r="F534" i="14"/>
  <c r="E534" i="14"/>
  <c r="D534" i="14"/>
  <c r="C534" i="14"/>
  <c r="B534" i="14"/>
  <c r="A534" i="14"/>
  <c r="P533" i="14"/>
  <c r="O533" i="14"/>
  <c r="N533" i="14"/>
  <c r="M533" i="14"/>
  <c r="L533" i="14"/>
  <c r="K533" i="14"/>
  <c r="J533" i="14"/>
  <c r="I533" i="14"/>
  <c r="H533" i="14"/>
  <c r="G533" i="14"/>
  <c r="F533" i="14"/>
  <c r="E533" i="14"/>
  <c r="D533" i="14"/>
  <c r="C533" i="14"/>
  <c r="B533" i="14"/>
  <c r="A533" i="14"/>
  <c r="P532" i="14"/>
  <c r="O532" i="14"/>
  <c r="N532" i="14"/>
  <c r="M532" i="14"/>
  <c r="L532" i="14"/>
  <c r="K532" i="14"/>
  <c r="J532" i="14"/>
  <c r="I532" i="14"/>
  <c r="H532" i="14"/>
  <c r="G532" i="14"/>
  <c r="F532" i="14"/>
  <c r="E532" i="14"/>
  <c r="D532" i="14"/>
  <c r="C532" i="14"/>
  <c r="B532" i="14"/>
  <c r="A532" i="14"/>
  <c r="P531" i="14"/>
  <c r="O531" i="14"/>
  <c r="N531" i="14"/>
  <c r="M531" i="14"/>
  <c r="L531" i="14"/>
  <c r="K531" i="14"/>
  <c r="J531" i="14"/>
  <c r="I531" i="14"/>
  <c r="H531" i="14"/>
  <c r="G531" i="14"/>
  <c r="F531" i="14"/>
  <c r="E531" i="14"/>
  <c r="D531" i="14"/>
  <c r="C531" i="14"/>
  <c r="B531" i="14"/>
  <c r="A531" i="14"/>
  <c r="P530" i="14"/>
  <c r="O530" i="14"/>
  <c r="N530" i="14"/>
  <c r="M530" i="14"/>
  <c r="L530" i="14"/>
  <c r="K530" i="14"/>
  <c r="J530" i="14"/>
  <c r="I530" i="14"/>
  <c r="H530" i="14"/>
  <c r="G530" i="14"/>
  <c r="F530" i="14"/>
  <c r="E530" i="14"/>
  <c r="D530" i="14"/>
  <c r="C530" i="14"/>
  <c r="B530" i="14"/>
  <c r="A530" i="14"/>
  <c r="P529" i="14"/>
  <c r="O529" i="14"/>
  <c r="N529" i="14"/>
  <c r="M529" i="14"/>
  <c r="L529" i="14"/>
  <c r="K529" i="14"/>
  <c r="J529" i="14"/>
  <c r="I529" i="14"/>
  <c r="H529" i="14"/>
  <c r="G529" i="14"/>
  <c r="F529" i="14"/>
  <c r="E529" i="14"/>
  <c r="D529" i="14"/>
  <c r="C529" i="14"/>
  <c r="B529" i="14"/>
  <c r="A529" i="14"/>
  <c r="P528" i="14"/>
  <c r="O528" i="14"/>
  <c r="N528" i="14"/>
  <c r="M528" i="14"/>
  <c r="L528" i="14"/>
  <c r="K528" i="14"/>
  <c r="J528" i="14"/>
  <c r="I528" i="14"/>
  <c r="H528" i="14"/>
  <c r="G528" i="14"/>
  <c r="F528" i="14"/>
  <c r="E528" i="14"/>
  <c r="D528" i="14"/>
  <c r="C528" i="14"/>
  <c r="B528" i="14"/>
  <c r="A528" i="14"/>
  <c r="P527" i="14"/>
  <c r="O527" i="14"/>
  <c r="N527" i="14"/>
  <c r="M527" i="14"/>
  <c r="L527" i="14"/>
  <c r="K527" i="14"/>
  <c r="J527" i="14"/>
  <c r="I527" i="14"/>
  <c r="H527" i="14"/>
  <c r="G527" i="14"/>
  <c r="F527" i="14"/>
  <c r="E527" i="14"/>
  <c r="D527" i="14"/>
  <c r="C527" i="14"/>
  <c r="B527" i="14"/>
  <c r="A527" i="14"/>
  <c r="P526" i="14"/>
  <c r="O526" i="14"/>
  <c r="N526" i="14"/>
  <c r="M526" i="14"/>
  <c r="L526" i="14"/>
  <c r="K526" i="14"/>
  <c r="J526" i="14"/>
  <c r="I526" i="14"/>
  <c r="H526" i="14"/>
  <c r="G526" i="14"/>
  <c r="F526" i="14"/>
  <c r="E526" i="14"/>
  <c r="D526" i="14"/>
  <c r="C526" i="14"/>
  <c r="B526" i="14"/>
  <c r="A526" i="14"/>
  <c r="P525" i="14"/>
  <c r="O525" i="14"/>
  <c r="N525" i="14"/>
  <c r="M525" i="14"/>
  <c r="L525" i="14"/>
  <c r="K525" i="14"/>
  <c r="J525" i="14"/>
  <c r="I525" i="14"/>
  <c r="H525" i="14"/>
  <c r="G525" i="14"/>
  <c r="F525" i="14"/>
  <c r="E525" i="14"/>
  <c r="D525" i="14"/>
  <c r="C525" i="14"/>
  <c r="B525" i="14"/>
  <c r="A525" i="14"/>
  <c r="P524" i="14"/>
  <c r="O524" i="14"/>
  <c r="N524" i="14"/>
  <c r="M524" i="14"/>
  <c r="L524" i="14"/>
  <c r="K524" i="14"/>
  <c r="J524" i="14"/>
  <c r="I524" i="14"/>
  <c r="H524" i="14"/>
  <c r="G524" i="14"/>
  <c r="F524" i="14"/>
  <c r="E524" i="14"/>
  <c r="D524" i="14"/>
  <c r="C524" i="14"/>
  <c r="B524" i="14"/>
  <c r="A524" i="14"/>
  <c r="P523" i="14"/>
  <c r="O523" i="14"/>
  <c r="N523" i="14"/>
  <c r="M523" i="14"/>
  <c r="L523" i="14"/>
  <c r="K523" i="14"/>
  <c r="J523" i="14"/>
  <c r="I523" i="14"/>
  <c r="H523" i="14"/>
  <c r="G523" i="14"/>
  <c r="F523" i="14"/>
  <c r="E523" i="14"/>
  <c r="D523" i="14"/>
  <c r="C523" i="14"/>
  <c r="B523" i="14"/>
  <c r="A523" i="14"/>
  <c r="P522" i="14"/>
  <c r="O522" i="14"/>
  <c r="N522" i="14"/>
  <c r="M522" i="14"/>
  <c r="L522" i="14"/>
  <c r="K522" i="14"/>
  <c r="J522" i="14"/>
  <c r="I522" i="14"/>
  <c r="H522" i="14"/>
  <c r="G522" i="14"/>
  <c r="F522" i="14"/>
  <c r="E522" i="14"/>
  <c r="D522" i="14"/>
  <c r="C522" i="14"/>
  <c r="B522" i="14"/>
  <c r="A522" i="14"/>
  <c r="P521" i="14"/>
  <c r="O521" i="14"/>
  <c r="N521" i="14"/>
  <c r="M521" i="14"/>
  <c r="L521" i="14"/>
  <c r="K521" i="14"/>
  <c r="J521" i="14"/>
  <c r="I521" i="14"/>
  <c r="H521" i="14"/>
  <c r="G521" i="14"/>
  <c r="F521" i="14"/>
  <c r="E521" i="14"/>
  <c r="D521" i="14"/>
  <c r="C521" i="14"/>
  <c r="B521" i="14"/>
  <c r="A521" i="14"/>
  <c r="P520" i="14"/>
  <c r="O520" i="14"/>
  <c r="N520" i="14"/>
  <c r="M520" i="14"/>
  <c r="L520" i="14"/>
  <c r="K520" i="14"/>
  <c r="J520" i="14"/>
  <c r="I520" i="14"/>
  <c r="H520" i="14"/>
  <c r="G520" i="14"/>
  <c r="F520" i="14"/>
  <c r="E520" i="14"/>
  <c r="D520" i="14"/>
  <c r="C520" i="14"/>
  <c r="B520" i="14"/>
  <c r="A520" i="14"/>
  <c r="P519" i="14"/>
  <c r="O519" i="14"/>
  <c r="N519" i="14"/>
  <c r="M519" i="14"/>
  <c r="L519" i="14"/>
  <c r="K519" i="14"/>
  <c r="J519" i="14"/>
  <c r="I519" i="14"/>
  <c r="H519" i="14"/>
  <c r="G519" i="14"/>
  <c r="F519" i="14"/>
  <c r="E519" i="14"/>
  <c r="D519" i="14"/>
  <c r="C519" i="14"/>
  <c r="B519" i="14"/>
  <c r="A519" i="14"/>
  <c r="P518" i="14"/>
  <c r="O518" i="14"/>
  <c r="N518" i="14"/>
  <c r="M518" i="14"/>
  <c r="L518" i="14"/>
  <c r="K518" i="14"/>
  <c r="J518" i="14"/>
  <c r="I518" i="14"/>
  <c r="H518" i="14"/>
  <c r="G518" i="14"/>
  <c r="F518" i="14"/>
  <c r="E518" i="14"/>
  <c r="D518" i="14"/>
  <c r="C518" i="14"/>
  <c r="B518" i="14"/>
  <c r="A518" i="14"/>
  <c r="P517" i="14"/>
  <c r="O517" i="14"/>
  <c r="N517" i="14"/>
  <c r="M517" i="14"/>
  <c r="L517" i="14"/>
  <c r="K517" i="14"/>
  <c r="J517" i="14"/>
  <c r="I517" i="14"/>
  <c r="H517" i="14"/>
  <c r="G517" i="14"/>
  <c r="F517" i="14"/>
  <c r="E517" i="14"/>
  <c r="D517" i="14"/>
  <c r="C517" i="14"/>
  <c r="B517" i="14"/>
  <c r="A517" i="14"/>
  <c r="P516" i="14"/>
  <c r="O516" i="14"/>
  <c r="N516" i="14"/>
  <c r="M516" i="14"/>
  <c r="L516" i="14"/>
  <c r="K516" i="14"/>
  <c r="J516" i="14"/>
  <c r="I516" i="14"/>
  <c r="H516" i="14"/>
  <c r="G516" i="14"/>
  <c r="F516" i="14"/>
  <c r="E516" i="14"/>
  <c r="D516" i="14"/>
  <c r="C516" i="14"/>
  <c r="B516" i="14"/>
  <c r="A516" i="14"/>
  <c r="P515" i="14"/>
  <c r="O515" i="14"/>
  <c r="N515" i="14"/>
  <c r="M515" i="14"/>
  <c r="L515" i="14"/>
  <c r="K515" i="14"/>
  <c r="J515" i="14"/>
  <c r="I515" i="14"/>
  <c r="H515" i="14"/>
  <c r="G515" i="14"/>
  <c r="F515" i="14"/>
  <c r="E515" i="14"/>
  <c r="D515" i="14"/>
  <c r="C515" i="14"/>
  <c r="B515" i="14"/>
  <c r="A515" i="14"/>
  <c r="P514" i="14"/>
  <c r="O514" i="14"/>
  <c r="N514" i="14"/>
  <c r="M514" i="14"/>
  <c r="L514" i="14"/>
  <c r="K514" i="14"/>
  <c r="J514" i="14"/>
  <c r="I514" i="14"/>
  <c r="H514" i="14"/>
  <c r="G514" i="14"/>
  <c r="F514" i="14"/>
  <c r="E514" i="14"/>
  <c r="D514" i="14"/>
  <c r="C514" i="14"/>
  <c r="B514" i="14"/>
  <c r="A514" i="14"/>
  <c r="P513" i="14"/>
  <c r="O513" i="14"/>
  <c r="N513" i="14"/>
  <c r="M513" i="14"/>
  <c r="L513" i="14"/>
  <c r="K513" i="14"/>
  <c r="J513" i="14"/>
  <c r="I513" i="14"/>
  <c r="H513" i="14"/>
  <c r="G513" i="14"/>
  <c r="F513" i="14"/>
  <c r="E513" i="14"/>
  <c r="D513" i="14"/>
  <c r="C513" i="14"/>
  <c r="B513" i="14"/>
  <c r="A513" i="14"/>
  <c r="P512" i="14"/>
  <c r="O512" i="14"/>
  <c r="N512" i="14"/>
  <c r="M512" i="14"/>
  <c r="L512" i="14"/>
  <c r="K512" i="14"/>
  <c r="J512" i="14"/>
  <c r="I512" i="14"/>
  <c r="H512" i="14"/>
  <c r="G512" i="14"/>
  <c r="F512" i="14"/>
  <c r="E512" i="14"/>
  <c r="D512" i="14"/>
  <c r="C512" i="14"/>
  <c r="B512" i="14"/>
  <c r="A512" i="14"/>
  <c r="P511" i="14"/>
  <c r="O511" i="14"/>
  <c r="N511" i="14"/>
  <c r="M511" i="14"/>
  <c r="L511" i="14"/>
  <c r="K511" i="14"/>
  <c r="J511" i="14"/>
  <c r="I511" i="14"/>
  <c r="H511" i="14"/>
  <c r="G511" i="14"/>
  <c r="F511" i="14"/>
  <c r="E511" i="14"/>
  <c r="D511" i="14"/>
  <c r="C511" i="14"/>
  <c r="B511" i="14"/>
  <c r="A511" i="14"/>
  <c r="P510" i="14"/>
  <c r="O510" i="14"/>
  <c r="N510" i="14"/>
  <c r="M510" i="14"/>
  <c r="L510" i="14"/>
  <c r="K510" i="14"/>
  <c r="J510" i="14"/>
  <c r="I510" i="14"/>
  <c r="H510" i="14"/>
  <c r="G510" i="14"/>
  <c r="F510" i="14"/>
  <c r="E510" i="14"/>
  <c r="D510" i="14"/>
  <c r="C510" i="14"/>
  <c r="B510" i="14"/>
  <c r="A510" i="14"/>
  <c r="P509" i="14"/>
  <c r="O509" i="14"/>
  <c r="N509" i="14"/>
  <c r="M509" i="14"/>
  <c r="L509" i="14"/>
  <c r="K509" i="14"/>
  <c r="J509" i="14"/>
  <c r="I509" i="14"/>
  <c r="H509" i="14"/>
  <c r="G509" i="14"/>
  <c r="F509" i="14"/>
  <c r="E509" i="14"/>
  <c r="D509" i="14"/>
  <c r="C509" i="14"/>
  <c r="B509" i="14"/>
  <c r="A509" i="14"/>
  <c r="P508" i="14"/>
  <c r="O508" i="14"/>
  <c r="N508" i="14"/>
  <c r="M508" i="14"/>
  <c r="L508" i="14"/>
  <c r="K508" i="14"/>
  <c r="J508" i="14"/>
  <c r="I508" i="14"/>
  <c r="H508" i="14"/>
  <c r="G508" i="14"/>
  <c r="F508" i="14"/>
  <c r="E508" i="14"/>
  <c r="D508" i="14"/>
  <c r="C508" i="14"/>
  <c r="B508" i="14"/>
  <c r="A508" i="14"/>
  <c r="P507" i="14"/>
  <c r="O507" i="14"/>
  <c r="N507" i="14"/>
  <c r="M507" i="14"/>
  <c r="L507" i="14"/>
  <c r="K507" i="14"/>
  <c r="J507" i="14"/>
  <c r="I507" i="14"/>
  <c r="H507" i="14"/>
  <c r="G507" i="14"/>
  <c r="F507" i="14"/>
  <c r="E507" i="14"/>
  <c r="D507" i="14"/>
  <c r="C507" i="14"/>
  <c r="B507" i="14"/>
  <c r="A507" i="14"/>
  <c r="P506" i="14"/>
  <c r="O506" i="14"/>
  <c r="N506" i="14"/>
  <c r="M506" i="14"/>
  <c r="L506" i="14"/>
  <c r="K506" i="14"/>
  <c r="J506" i="14"/>
  <c r="I506" i="14"/>
  <c r="H506" i="14"/>
  <c r="G506" i="14"/>
  <c r="F506" i="14"/>
  <c r="E506" i="14"/>
  <c r="D506" i="14"/>
  <c r="C506" i="14"/>
  <c r="B506" i="14"/>
  <c r="A506" i="14"/>
  <c r="P505" i="14"/>
  <c r="O505" i="14"/>
  <c r="N505" i="14"/>
  <c r="M505" i="14"/>
  <c r="L505" i="14"/>
  <c r="K505" i="14"/>
  <c r="J505" i="14"/>
  <c r="I505" i="14"/>
  <c r="H505" i="14"/>
  <c r="G505" i="14"/>
  <c r="F505" i="14"/>
  <c r="E505" i="14"/>
  <c r="D505" i="14"/>
  <c r="C505" i="14"/>
  <c r="B505" i="14"/>
  <c r="A505" i="14"/>
  <c r="P504" i="14"/>
  <c r="O504" i="14"/>
  <c r="N504" i="14"/>
  <c r="M504" i="14"/>
  <c r="L504" i="14"/>
  <c r="K504" i="14"/>
  <c r="J504" i="14"/>
  <c r="I504" i="14"/>
  <c r="H504" i="14"/>
  <c r="G504" i="14"/>
  <c r="F504" i="14"/>
  <c r="E504" i="14"/>
  <c r="D504" i="14"/>
  <c r="C504" i="14"/>
  <c r="B504" i="14"/>
  <c r="A504" i="14"/>
  <c r="P503" i="14"/>
  <c r="O503" i="14"/>
  <c r="N503" i="14"/>
  <c r="M503" i="14"/>
  <c r="L503" i="14"/>
  <c r="K503" i="14"/>
  <c r="J503" i="14"/>
  <c r="I503" i="14"/>
  <c r="H503" i="14"/>
  <c r="G503" i="14"/>
  <c r="F503" i="14"/>
  <c r="E503" i="14"/>
  <c r="D503" i="14"/>
  <c r="C503" i="14"/>
  <c r="B503" i="14"/>
  <c r="A503" i="14"/>
  <c r="P502" i="14"/>
  <c r="O502" i="14"/>
  <c r="N502" i="14"/>
  <c r="M502" i="14"/>
  <c r="L502" i="14"/>
  <c r="K502" i="14"/>
  <c r="J502" i="14"/>
  <c r="I502" i="14"/>
  <c r="H502" i="14"/>
  <c r="G502" i="14"/>
  <c r="F502" i="14"/>
  <c r="E502" i="14"/>
  <c r="D502" i="14"/>
  <c r="C502" i="14"/>
  <c r="B502" i="14"/>
  <c r="A502" i="14"/>
  <c r="P501" i="14"/>
  <c r="O501" i="14"/>
  <c r="N501" i="14"/>
  <c r="M501" i="14"/>
  <c r="L501" i="14"/>
  <c r="K501" i="14"/>
  <c r="J501" i="14"/>
  <c r="I501" i="14"/>
  <c r="H501" i="14"/>
  <c r="G501" i="14"/>
  <c r="F501" i="14"/>
  <c r="E501" i="14"/>
  <c r="D501" i="14"/>
  <c r="C501" i="14"/>
  <c r="B501" i="14"/>
  <c r="A501" i="14"/>
  <c r="P500" i="14"/>
  <c r="O500" i="14"/>
  <c r="N500" i="14"/>
  <c r="M500" i="14"/>
  <c r="L500" i="14"/>
  <c r="K500" i="14"/>
  <c r="J500" i="14"/>
  <c r="I500" i="14"/>
  <c r="H500" i="14"/>
  <c r="G500" i="14"/>
  <c r="F500" i="14"/>
  <c r="E500" i="14"/>
  <c r="D500" i="14"/>
  <c r="C500" i="14"/>
  <c r="B500" i="14"/>
  <c r="A500" i="14"/>
  <c r="P499" i="14"/>
  <c r="O499" i="14"/>
  <c r="N499" i="14"/>
  <c r="M499" i="14"/>
  <c r="L499" i="14"/>
  <c r="K499" i="14"/>
  <c r="J499" i="14"/>
  <c r="I499" i="14"/>
  <c r="H499" i="14"/>
  <c r="G499" i="14"/>
  <c r="F499" i="14"/>
  <c r="E499" i="14"/>
  <c r="D499" i="14"/>
  <c r="C499" i="14"/>
  <c r="B499" i="14"/>
  <c r="A499" i="14"/>
  <c r="P498" i="14"/>
  <c r="O498" i="14"/>
  <c r="N498" i="14"/>
  <c r="M498" i="14"/>
  <c r="L498" i="14"/>
  <c r="K498" i="14"/>
  <c r="J498" i="14"/>
  <c r="I498" i="14"/>
  <c r="H498" i="14"/>
  <c r="G498" i="14"/>
  <c r="F498" i="14"/>
  <c r="E498" i="14"/>
  <c r="D498" i="14"/>
  <c r="C498" i="14"/>
  <c r="B498" i="14"/>
  <c r="A498" i="14"/>
  <c r="P497" i="14"/>
  <c r="O497" i="14"/>
  <c r="N497" i="14"/>
  <c r="M497" i="14"/>
  <c r="L497" i="14"/>
  <c r="K497" i="14"/>
  <c r="J497" i="14"/>
  <c r="I497" i="14"/>
  <c r="H497" i="14"/>
  <c r="G497" i="14"/>
  <c r="F497" i="14"/>
  <c r="E497" i="14"/>
  <c r="D497" i="14"/>
  <c r="C497" i="14"/>
  <c r="B497" i="14"/>
  <c r="A497" i="14"/>
  <c r="P496" i="14"/>
  <c r="O496" i="14"/>
  <c r="N496" i="14"/>
  <c r="M496" i="14"/>
  <c r="L496" i="14"/>
  <c r="K496" i="14"/>
  <c r="J496" i="14"/>
  <c r="I496" i="14"/>
  <c r="H496" i="14"/>
  <c r="G496" i="14"/>
  <c r="F496" i="14"/>
  <c r="E496" i="14"/>
  <c r="D496" i="14"/>
  <c r="C496" i="14"/>
  <c r="B496" i="14"/>
  <c r="A496" i="14"/>
  <c r="P495" i="14"/>
  <c r="O495" i="14"/>
  <c r="N495" i="14"/>
  <c r="M495" i="14"/>
  <c r="L495" i="14"/>
  <c r="K495" i="14"/>
  <c r="J495" i="14"/>
  <c r="I495" i="14"/>
  <c r="H495" i="14"/>
  <c r="G495" i="14"/>
  <c r="F495" i="14"/>
  <c r="E495" i="14"/>
  <c r="D495" i="14"/>
  <c r="C495" i="14"/>
  <c r="B495" i="14"/>
  <c r="A495" i="14"/>
  <c r="P494" i="14"/>
  <c r="O494" i="14"/>
  <c r="N494" i="14"/>
  <c r="M494" i="14"/>
  <c r="L494" i="14"/>
  <c r="K494" i="14"/>
  <c r="J494" i="14"/>
  <c r="I494" i="14"/>
  <c r="H494" i="14"/>
  <c r="G494" i="14"/>
  <c r="F494" i="14"/>
  <c r="E494" i="14"/>
  <c r="D494" i="14"/>
  <c r="C494" i="14"/>
  <c r="B494" i="14"/>
  <c r="A494" i="14"/>
  <c r="P493" i="14"/>
  <c r="O493" i="14"/>
  <c r="N493" i="14"/>
  <c r="M493" i="14"/>
  <c r="L493" i="14"/>
  <c r="K493" i="14"/>
  <c r="J493" i="14"/>
  <c r="I493" i="14"/>
  <c r="H493" i="14"/>
  <c r="G493" i="14"/>
  <c r="F493" i="14"/>
  <c r="E493" i="14"/>
  <c r="D493" i="14"/>
  <c r="C493" i="14"/>
  <c r="B493" i="14"/>
  <c r="A493" i="14"/>
  <c r="P492" i="14"/>
  <c r="O492" i="14"/>
  <c r="N492" i="14"/>
  <c r="M492" i="14"/>
  <c r="L492" i="14"/>
  <c r="K492" i="14"/>
  <c r="J492" i="14"/>
  <c r="I492" i="14"/>
  <c r="H492" i="14"/>
  <c r="G492" i="14"/>
  <c r="F492" i="14"/>
  <c r="E492" i="14"/>
  <c r="D492" i="14"/>
  <c r="C492" i="14"/>
  <c r="B492" i="14"/>
  <c r="A492" i="14"/>
  <c r="P491" i="14"/>
  <c r="O491" i="14"/>
  <c r="N491" i="14"/>
  <c r="M491" i="14"/>
  <c r="L491" i="14"/>
  <c r="K491" i="14"/>
  <c r="J491" i="14"/>
  <c r="I491" i="14"/>
  <c r="H491" i="14"/>
  <c r="G491" i="14"/>
  <c r="F491" i="14"/>
  <c r="E491" i="14"/>
  <c r="D491" i="14"/>
  <c r="C491" i="14"/>
  <c r="B491" i="14"/>
  <c r="A491" i="14"/>
  <c r="P490" i="14"/>
  <c r="O490" i="14"/>
  <c r="N490" i="14"/>
  <c r="M490" i="14"/>
  <c r="L490" i="14"/>
  <c r="K490" i="14"/>
  <c r="J490" i="14"/>
  <c r="I490" i="14"/>
  <c r="H490" i="14"/>
  <c r="G490" i="14"/>
  <c r="F490" i="14"/>
  <c r="E490" i="14"/>
  <c r="D490" i="14"/>
  <c r="C490" i="14"/>
  <c r="B490" i="14"/>
  <c r="A490" i="14"/>
  <c r="P489" i="14"/>
  <c r="O489" i="14"/>
  <c r="N489" i="14"/>
  <c r="M489" i="14"/>
  <c r="L489" i="14"/>
  <c r="K489" i="14"/>
  <c r="J489" i="14"/>
  <c r="I489" i="14"/>
  <c r="H489" i="14"/>
  <c r="G489" i="14"/>
  <c r="F489" i="14"/>
  <c r="E489" i="14"/>
  <c r="D489" i="14"/>
  <c r="C489" i="14"/>
  <c r="B489" i="14"/>
  <c r="A489" i="14"/>
  <c r="P488" i="14"/>
  <c r="O488" i="14"/>
  <c r="N488" i="14"/>
  <c r="M488" i="14"/>
  <c r="L488" i="14"/>
  <c r="K488" i="14"/>
  <c r="J488" i="14"/>
  <c r="I488" i="14"/>
  <c r="H488" i="14"/>
  <c r="G488" i="14"/>
  <c r="F488" i="14"/>
  <c r="E488" i="14"/>
  <c r="D488" i="14"/>
  <c r="C488" i="14"/>
  <c r="B488" i="14"/>
  <c r="A488" i="14"/>
  <c r="P487" i="14"/>
  <c r="O487" i="14"/>
  <c r="N487" i="14"/>
  <c r="M487" i="14"/>
  <c r="L487" i="14"/>
  <c r="K487" i="14"/>
  <c r="J487" i="14"/>
  <c r="I487" i="14"/>
  <c r="H487" i="14"/>
  <c r="G487" i="14"/>
  <c r="F487" i="14"/>
  <c r="E487" i="14"/>
  <c r="D487" i="14"/>
  <c r="C487" i="14"/>
  <c r="B487" i="14"/>
  <c r="A487" i="14"/>
  <c r="P486" i="14"/>
  <c r="O486" i="14"/>
  <c r="N486" i="14"/>
  <c r="M486" i="14"/>
  <c r="L486" i="14"/>
  <c r="K486" i="14"/>
  <c r="J486" i="14"/>
  <c r="I486" i="14"/>
  <c r="H486" i="14"/>
  <c r="G486" i="14"/>
  <c r="F486" i="14"/>
  <c r="E486" i="14"/>
  <c r="D486" i="14"/>
  <c r="C486" i="14"/>
  <c r="B486" i="14"/>
  <c r="A486" i="14"/>
  <c r="P485" i="14"/>
  <c r="O485" i="14"/>
  <c r="N485" i="14"/>
  <c r="M485" i="14"/>
  <c r="L485" i="14"/>
  <c r="K485" i="14"/>
  <c r="J485" i="14"/>
  <c r="I485" i="14"/>
  <c r="H485" i="14"/>
  <c r="G485" i="14"/>
  <c r="F485" i="14"/>
  <c r="E485" i="14"/>
  <c r="D485" i="14"/>
  <c r="C485" i="14"/>
  <c r="B485" i="14"/>
  <c r="A485" i="14"/>
  <c r="P484" i="14"/>
  <c r="O484" i="14"/>
  <c r="N484" i="14"/>
  <c r="M484" i="14"/>
  <c r="L484" i="14"/>
  <c r="K484" i="14"/>
  <c r="J484" i="14"/>
  <c r="I484" i="14"/>
  <c r="H484" i="14"/>
  <c r="G484" i="14"/>
  <c r="F484" i="14"/>
  <c r="E484" i="14"/>
  <c r="D484" i="14"/>
  <c r="C484" i="14"/>
  <c r="B484" i="14"/>
  <c r="A484" i="14"/>
  <c r="P483" i="14"/>
  <c r="O483" i="14"/>
  <c r="N483" i="14"/>
  <c r="M483" i="14"/>
  <c r="L483" i="14"/>
  <c r="K483" i="14"/>
  <c r="J483" i="14"/>
  <c r="I483" i="14"/>
  <c r="H483" i="14"/>
  <c r="G483" i="14"/>
  <c r="F483" i="14"/>
  <c r="E483" i="14"/>
  <c r="D483" i="14"/>
  <c r="C483" i="14"/>
  <c r="B483" i="14"/>
  <c r="A483" i="14"/>
  <c r="P482" i="14"/>
  <c r="O482" i="14"/>
  <c r="N482" i="14"/>
  <c r="M482" i="14"/>
  <c r="L482" i="14"/>
  <c r="K482" i="14"/>
  <c r="J482" i="14"/>
  <c r="I482" i="14"/>
  <c r="H482" i="14"/>
  <c r="G482" i="14"/>
  <c r="F482" i="14"/>
  <c r="E482" i="14"/>
  <c r="D482" i="14"/>
  <c r="C482" i="14"/>
  <c r="B482" i="14"/>
  <c r="A482" i="14"/>
  <c r="P481" i="14"/>
  <c r="O481" i="14"/>
  <c r="N481" i="14"/>
  <c r="M481" i="14"/>
  <c r="L481" i="14"/>
  <c r="K481" i="14"/>
  <c r="J481" i="14"/>
  <c r="I481" i="14"/>
  <c r="H481" i="14"/>
  <c r="G481" i="14"/>
  <c r="F481" i="14"/>
  <c r="E481" i="14"/>
  <c r="D481" i="14"/>
  <c r="C481" i="14"/>
  <c r="B481" i="14"/>
  <c r="A481" i="14"/>
  <c r="P480" i="14"/>
  <c r="O480" i="14"/>
  <c r="N480" i="14"/>
  <c r="M480" i="14"/>
  <c r="L480" i="14"/>
  <c r="K480" i="14"/>
  <c r="J480" i="14"/>
  <c r="I480" i="14"/>
  <c r="H480" i="14"/>
  <c r="G480" i="14"/>
  <c r="F480" i="14"/>
  <c r="E480" i="14"/>
  <c r="D480" i="14"/>
  <c r="C480" i="14"/>
  <c r="B480" i="14"/>
  <c r="A480" i="14"/>
  <c r="P479" i="14"/>
  <c r="O479" i="14"/>
  <c r="N479" i="14"/>
  <c r="M479" i="14"/>
  <c r="L479" i="14"/>
  <c r="K479" i="14"/>
  <c r="J479" i="14"/>
  <c r="I479" i="14"/>
  <c r="H479" i="14"/>
  <c r="G479" i="14"/>
  <c r="F479" i="14"/>
  <c r="E479" i="14"/>
  <c r="D479" i="14"/>
  <c r="C479" i="14"/>
  <c r="B479" i="14"/>
  <c r="A479" i="14"/>
  <c r="P478" i="14"/>
  <c r="O478" i="14"/>
  <c r="N478" i="14"/>
  <c r="M478" i="14"/>
  <c r="L478" i="14"/>
  <c r="K478" i="14"/>
  <c r="J478" i="14"/>
  <c r="I478" i="14"/>
  <c r="H478" i="14"/>
  <c r="G478" i="14"/>
  <c r="F478" i="14"/>
  <c r="E478" i="14"/>
  <c r="D478" i="14"/>
  <c r="C478" i="14"/>
  <c r="B478" i="14"/>
  <c r="A478" i="14"/>
  <c r="P477" i="14"/>
  <c r="O477" i="14"/>
  <c r="N477" i="14"/>
  <c r="M477" i="14"/>
  <c r="L477" i="14"/>
  <c r="K477" i="14"/>
  <c r="J477" i="14"/>
  <c r="I477" i="14"/>
  <c r="H477" i="14"/>
  <c r="G477" i="14"/>
  <c r="F477" i="14"/>
  <c r="E477" i="14"/>
  <c r="D477" i="14"/>
  <c r="C477" i="14"/>
  <c r="B477" i="14"/>
  <c r="A477" i="14"/>
  <c r="P476" i="14"/>
  <c r="O476" i="14"/>
  <c r="N476" i="14"/>
  <c r="M476" i="14"/>
  <c r="L476" i="14"/>
  <c r="K476" i="14"/>
  <c r="J476" i="14"/>
  <c r="I476" i="14"/>
  <c r="H476" i="14"/>
  <c r="G476" i="14"/>
  <c r="F476" i="14"/>
  <c r="E476" i="14"/>
  <c r="D476" i="14"/>
  <c r="C476" i="14"/>
  <c r="B476" i="14"/>
  <c r="A476" i="14"/>
  <c r="P475" i="14"/>
  <c r="O475" i="14"/>
  <c r="N475" i="14"/>
  <c r="M475" i="14"/>
  <c r="L475" i="14"/>
  <c r="K475" i="14"/>
  <c r="J475" i="14"/>
  <c r="I475" i="14"/>
  <c r="H475" i="14"/>
  <c r="G475" i="14"/>
  <c r="F475" i="14"/>
  <c r="E475" i="14"/>
  <c r="D475" i="14"/>
  <c r="C475" i="14"/>
  <c r="B475" i="14"/>
  <c r="A475" i="14"/>
  <c r="P474" i="14"/>
  <c r="O474" i="14"/>
  <c r="N474" i="14"/>
  <c r="M474" i="14"/>
  <c r="L474" i="14"/>
  <c r="K474" i="14"/>
  <c r="J474" i="14"/>
  <c r="I474" i="14"/>
  <c r="H474" i="14"/>
  <c r="G474" i="14"/>
  <c r="F474" i="14"/>
  <c r="E474" i="14"/>
  <c r="D474" i="14"/>
  <c r="C474" i="14"/>
  <c r="B474" i="14"/>
  <c r="A474" i="14"/>
  <c r="P473" i="14"/>
  <c r="O473" i="14"/>
  <c r="N473" i="14"/>
  <c r="M473" i="14"/>
  <c r="L473" i="14"/>
  <c r="K473" i="14"/>
  <c r="J473" i="14"/>
  <c r="I473" i="14"/>
  <c r="H473" i="14"/>
  <c r="G473" i="14"/>
  <c r="F473" i="14"/>
  <c r="E473" i="14"/>
  <c r="D473" i="14"/>
  <c r="C473" i="14"/>
  <c r="B473" i="14"/>
  <c r="A473" i="14"/>
  <c r="P472" i="14"/>
  <c r="O472" i="14"/>
  <c r="N472" i="14"/>
  <c r="M472" i="14"/>
  <c r="L472" i="14"/>
  <c r="K472" i="14"/>
  <c r="J472" i="14"/>
  <c r="I472" i="14"/>
  <c r="H472" i="14"/>
  <c r="G472" i="14"/>
  <c r="F472" i="14"/>
  <c r="E472" i="14"/>
  <c r="D472" i="14"/>
  <c r="C472" i="14"/>
  <c r="B472" i="14"/>
  <c r="A472" i="14"/>
  <c r="P471" i="14"/>
  <c r="O471" i="14"/>
  <c r="N471" i="14"/>
  <c r="M471" i="14"/>
  <c r="L471" i="14"/>
  <c r="K471" i="14"/>
  <c r="J471" i="14"/>
  <c r="I471" i="14"/>
  <c r="H471" i="14"/>
  <c r="G471" i="14"/>
  <c r="F471" i="14"/>
  <c r="E471" i="14"/>
  <c r="D471" i="14"/>
  <c r="C471" i="14"/>
  <c r="B471" i="14"/>
  <c r="A471" i="14"/>
  <c r="P470" i="14"/>
  <c r="O470" i="14"/>
  <c r="N470" i="14"/>
  <c r="M470" i="14"/>
  <c r="L470" i="14"/>
  <c r="K470" i="14"/>
  <c r="J470" i="14"/>
  <c r="I470" i="14"/>
  <c r="H470" i="14"/>
  <c r="G470" i="14"/>
  <c r="F470" i="14"/>
  <c r="E470" i="14"/>
  <c r="D470" i="14"/>
  <c r="C470" i="14"/>
  <c r="B470" i="14"/>
  <c r="A470" i="14"/>
  <c r="P469" i="14"/>
  <c r="O469" i="14"/>
  <c r="N469" i="14"/>
  <c r="M469" i="14"/>
  <c r="L469" i="14"/>
  <c r="K469" i="14"/>
  <c r="J469" i="14"/>
  <c r="I469" i="14"/>
  <c r="H469" i="14"/>
  <c r="G469" i="14"/>
  <c r="F469" i="14"/>
  <c r="E469" i="14"/>
  <c r="D469" i="14"/>
  <c r="C469" i="14"/>
  <c r="B469" i="14"/>
  <c r="A469" i="14"/>
  <c r="P468" i="14"/>
  <c r="O468" i="14"/>
  <c r="N468" i="14"/>
  <c r="M468" i="14"/>
  <c r="L468" i="14"/>
  <c r="K468" i="14"/>
  <c r="J468" i="14"/>
  <c r="I468" i="14"/>
  <c r="H468" i="14"/>
  <c r="G468" i="14"/>
  <c r="F468" i="14"/>
  <c r="E468" i="14"/>
  <c r="D468" i="14"/>
  <c r="C468" i="14"/>
  <c r="B468" i="14"/>
  <c r="A468" i="14"/>
  <c r="P467" i="14"/>
  <c r="O467" i="14"/>
  <c r="N467" i="14"/>
  <c r="M467" i="14"/>
  <c r="L467" i="14"/>
  <c r="K467" i="14"/>
  <c r="J467" i="14"/>
  <c r="I467" i="14"/>
  <c r="H467" i="14"/>
  <c r="G467" i="14"/>
  <c r="F467" i="14"/>
  <c r="E467" i="14"/>
  <c r="D467" i="14"/>
  <c r="C467" i="14"/>
  <c r="B467" i="14"/>
  <c r="A467" i="14"/>
  <c r="P466" i="14"/>
  <c r="O466" i="14"/>
  <c r="N466" i="14"/>
  <c r="M466" i="14"/>
  <c r="L466" i="14"/>
  <c r="K466" i="14"/>
  <c r="J466" i="14"/>
  <c r="I466" i="14"/>
  <c r="H466" i="14"/>
  <c r="G466" i="14"/>
  <c r="F466" i="14"/>
  <c r="E466" i="14"/>
  <c r="D466" i="14"/>
  <c r="C466" i="14"/>
  <c r="B466" i="14"/>
  <c r="A466" i="14"/>
  <c r="P465" i="14"/>
  <c r="O465" i="14"/>
  <c r="N465" i="14"/>
  <c r="M465" i="14"/>
  <c r="L465" i="14"/>
  <c r="K465" i="14"/>
  <c r="J465" i="14"/>
  <c r="I465" i="14"/>
  <c r="H465" i="14"/>
  <c r="G465" i="14"/>
  <c r="F465" i="14"/>
  <c r="E465" i="14"/>
  <c r="D465" i="14"/>
  <c r="C465" i="14"/>
  <c r="B465" i="14"/>
  <c r="A465" i="14"/>
  <c r="P464" i="14"/>
  <c r="O464" i="14"/>
  <c r="N464" i="14"/>
  <c r="M464" i="14"/>
  <c r="L464" i="14"/>
  <c r="K464" i="14"/>
  <c r="J464" i="14"/>
  <c r="I464" i="14"/>
  <c r="H464" i="14"/>
  <c r="G464" i="14"/>
  <c r="F464" i="14"/>
  <c r="E464" i="14"/>
  <c r="D464" i="14"/>
  <c r="C464" i="14"/>
  <c r="B464" i="14"/>
  <c r="A464" i="14"/>
  <c r="P463" i="14"/>
  <c r="O463" i="14"/>
  <c r="N463" i="14"/>
  <c r="M463" i="14"/>
  <c r="L463" i="14"/>
  <c r="K463" i="14"/>
  <c r="J463" i="14"/>
  <c r="I463" i="14"/>
  <c r="H463" i="14"/>
  <c r="G463" i="14"/>
  <c r="F463" i="14"/>
  <c r="E463" i="14"/>
  <c r="D463" i="14"/>
  <c r="C463" i="14"/>
  <c r="B463" i="14"/>
  <c r="A463" i="14"/>
  <c r="P462" i="14"/>
  <c r="O462" i="14"/>
  <c r="N462" i="14"/>
  <c r="M462" i="14"/>
  <c r="L462" i="14"/>
  <c r="K462" i="14"/>
  <c r="J462" i="14"/>
  <c r="I462" i="14"/>
  <c r="H462" i="14"/>
  <c r="G462" i="14"/>
  <c r="F462" i="14"/>
  <c r="E462" i="14"/>
  <c r="D462" i="14"/>
  <c r="C462" i="14"/>
  <c r="B462" i="14"/>
  <c r="A462" i="14"/>
  <c r="P461" i="14"/>
  <c r="O461" i="14"/>
  <c r="N461" i="14"/>
  <c r="M461" i="14"/>
  <c r="L461" i="14"/>
  <c r="K461" i="14"/>
  <c r="J461" i="14"/>
  <c r="I461" i="14"/>
  <c r="H461" i="14"/>
  <c r="G461" i="14"/>
  <c r="F461" i="14"/>
  <c r="E461" i="14"/>
  <c r="D461" i="14"/>
  <c r="C461" i="14"/>
  <c r="B461" i="14"/>
  <c r="A461" i="14"/>
  <c r="P460" i="14"/>
  <c r="O460" i="14"/>
  <c r="N460" i="14"/>
  <c r="M460" i="14"/>
  <c r="L460" i="14"/>
  <c r="K460" i="14"/>
  <c r="J460" i="14"/>
  <c r="I460" i="14"/>
  <c r="H460" i="14"/>
  <c r="G460" i="14"/>
  <c r="F460" i="14"/>
  <c r="E460" i="14"/>
  <c r="D460" i="14"/>
  <c r="C460" i="14"/>
  <c r="B460" i="14"/>
  <c r="A460" i="14"/>
  <c r="P459" i="14"/>
  <c r="O459" i="14"/>
  <c r="N459" i="14"/>
  <c r="M459" i="14"/>
  <c r="L459" i="14"/>
  <c r="K459" i="14"/>
  <c r="J459" i="14"/>
  <c r="I459" i="14"/>
  <c r="H459" i="14"/>
  <c r="G459" i="14"/>
  <c r="F459" i="14"/>
  <c r="E459" i="14"/>
  <c r="D459" i="14"/>
  <c r="C459" i="14"/>
  <c r="B459" i="14"/>
  <c r="A459" i="14"/>
  <c r="P458" i="14"/>
  <c r="O458" i="14"/>
  <c r="N458" i="14"/>
  <c r="M458" i="14"/>
  <c r="L458" i="14"/>
  <c r="K458" i="14"/>
  <c r="J458" i="14"/>
  <c r="I458" i="14"/>
  <c r="H458" i="14"/>
  <c r="G458" i="14"/>
  <c r="F458" i="14"/>
  <c r="E458" i="14"/>
  <c r="D458" i="14"/>
  <c r="C458" i="14"/>
  <c r="B458" i="14"/>
  <c r="A458" i="14"/>
  <c r="P457" i="14"/>
  <c r="O457" i="14"/>
  <c r="N457" i="14"/>
  <c r="M457" i="14"/>
  <c r="L457" i="14"/>
  <c r="K457" i="14"/>
  <c r="J457" i="14"/>
  <c r="I457" i="14"/>
  <c r="H457" i="14"/>
  <c r="G457" i="14"/>
  <c r="F457" i="14"/>
  <c r="E457" i="14"/>
  <c r="D457" i="14"/>
  <c r="C457" i="14"/>
  <c r="B457" i="14"/>
  <c r="A457" i="14"/>
  <c r="P456" i="14"/>
  <c r="O456" i="14"/>
  <c r="N456" i="14"/>
  <c r="M456" i="14"/>
  <c r="L456" i="14"/>
  <c r="K456" i="14"/>
  <c r="J456" i="14"/>
  <c r="I456" i="14"/>
  <c r="H456" i="14"/>
  <c r="G456" i="14"/>
  <c r="F456" i="14"/>
  <c r="E456" i="14"/>
  <c r="D456" i="14"/>
  <c r="C456" i="14"/>
  <c r="B456" i="14"/>
  <c r="A456" i="14"/>
  <c r="P455" i="14"/>
  <c r="O455" i="14"/>
  <c r="N455" i="14"/>
  <c r="M455" i="14"/>
  <c r="L455" i="14"/>
  <c r="K455" i="14"/>
  <c r="J455" i="14"/>
  <c r="I455" i="14"/>
  <c r="H455" i="14"/>
  <c r="G455" i="14"/>
  <c r="F455" i="14"/>
  <c r="E455" i="14"/>
  <c r="D455" i="14"/>
  <c r="C455" i="14"/>
  <c r="B455" i="14"/>
  <c r="A455" i="14"/>
  <c r="P454" i="14"/>
  <c r="O454" i="14"/>
  <c r="N454" i="14"/>
  <c r="M454" i="14"/>
  <c r="L454" i="14"/>
  <c r="K454" i="14"/>
  <c r="J454" i="14"/>
  <c r="I454" i="14"/>
  <c r="H454" i="14"/>
  <c r="G454" i="14"/>
  <c r="F454" i="14"/>
  <c r="E454" i="14"/>
  <c r="D454" i="14"/>
  <c r="C454" i="14"/>
  <c r="B454" i="14"/>
  <c r="A454" i="14"/>
  <c r="P453" i="14"/>
  <c r="O453" i="14"/>
  <c r="N453" i="14"/>
  <c r="M453" i="14"/>
  <c r="L453" i="14"/>
  <c r="K453" i="14"/>
  <c r="J453" i="14"/>
  <c r="I453" i="14"/>
  <c r="H453" i="14"/>
  <c r="G453" i="14"/>
  <c r="F453" i="14"/>
  <c r="E453" i="14"/>
  <c r="D453" i="14"/>
  <c r="C453" i="14"/>
  <c r="B453" i="14"/>
  <c r="A453" i="14"/>
  <c r="P452" i="14"/>
  <c r="O452" i="14"/>
  <c r="N452" i="14"/>
  <c r="M452" i="14"/>
  <c r="L452" i="14"/>
  <c r="K452" i="14"/>
  <c r="J452" i="14"/>
  <c r="I452" i="14"/>
  <c r="H452" i="14"/>
  <c r="G452" i="14"/>
  <c r="F452" i="14"/>
  <c r="E452" i="14"/>
  <c r="D452" i="14"/>
  <c r="C452" i="14"/>
  <c r="B452" i="14"/>
  <c r="A452" i="14"/>
  <c r="P451" i="14"/>
  <c r="O451" i="14"/>
  <c r="N451" i="14"/>
  <c r="M451" i="14"/>
  <c r="L451" i="14"/>
  <c r="K451" i="14"/>
  <c r="J451" i="14"/>
  <c r="I451" i="14"/>
  <c r="H451" i="14"/>
  <c r="G451" i="14"/>
  <c r="F451" i="14"/>
  <c r="E451" i="14"/>
  <c r="D451" i="14"/>
  <c r="C451" i="14"/>
  <c r="B451" i="14"/>
  <c r="A451" i="14"/>
  <c r="P450" i="14"/>
  <c r="O450" i="14"/>
  <c r="N450" i="14"/>
  <c r="M450" i="14"/>
  <c r="L450" i="14"/>
  <c r="K450" i="14"/>
  <c r="J450" i="14"/>
  <c r="I450" i="14"/>
  <c r="H450" i="14"/>
  <c r="G450" i="14"/>
  <c r="F450" i="14"/>
  <c r="E450" i="14"/>
  <c r="D450" i="14"/>
  <c r="C450" i="14"/>
  <c r="B450" i="14"/>
  <c r="A450" i="14"/>
  <c r="P449" i="14"/>
  <c r="O449" i="14"/>
  <c r="N449" i="14"/>
  <c r="M449" i="14"/>
  <c r="L449" i="14"/>
  <c r="K449" i="14"/>
  <c r="J449" i="14"/>
  <c r="I449" i="14"/>
  <c r="H449" i="14"/>
  <c r="G449" i="14"/>
  <c r="F449" i="14"/>
  <c r="E449" i="14"/>
  <c r="D449" i="14"/>
  <c r="C449" i="14"/>
  <c r="B449" i="14"/>
  <c r="A449" i="14"/>
  <c r="P448" i="14"/>
  <c r="O448" i="14"/>
  <c r="N448" i="14"/>
  <c r="M448" i="14"/>
  <c r="L448" i="14"/>
  <c r="K448" i="14"/>
  <c r="J448" i="14"/>
  <c r="I448" i="14"/>
  <c r="H448" i="14"/>
  <c r="G448" i="14"/>
  <c r="F448" i="14"/>
  <c r="E448" i="14"/>
  <c r="D448" i="14"/>
  <c r="C448" i="14"/>
  <c r="B448" i="14"/>
  <c r="A448" i="14"/>
  <c r="P447" i="14"/>
  <c r="O447" i="14"/>
  <c r="N447" i="14"/>
  <c r="M447" i="14"/>
  <c r="L447" i="14"/>
  <c r="K447" i="14"/>
  <c r="J447" i="14"/>
  <c r="I447" i="14"/>
  <c r="H447" i="14"/>
  <c r="G447" i="14"/>
  <c r="F447" i="14"/>
  <c r="E447" i="14"/>
  <c r="D447" i="14"/>
  <c r="C447" i="14"/>
  <c r="B447" i="14"/>
  <c r="A447" i="14"/>
  <c r="P446" i="14"/>
  <c r="O446" i="14"/>
  <c r="N446" i="14"/>
  <c r="M446" i="14"/>
  <c r="L446" i="14"/>
  <c r="K446" i="14"/>
  <c r="J446" i="14"/>
  <c r="I446" i="14"/>
  <c r="H446" i="14"/>
  <c r="G446" i="14"/>
  <c r="F446" i="14"/>
  <c r="E446" i="14"/>
  <c r="D446" i="14"/>
  <c r="C446" i="14"/>
  <c r="B446" i="14"/>
  <c r="A446" i="14"/>
  <c r="P445" i="14"/>
  <c r="O445" i="14"/>
  <c r="N445" i="14"/>
  <c r="M445" i="14"/>
  <c r="L445" i="14"/>
  <c r="K445" i="14"/>
  <c r="J445" i="14"/>
  <c r="I445" i="14"/>
  <c r="H445" i="14"/>
  <c r="G445" i="14"/>
  <c r="F445" i="14"/>
  <c r="E445" i="14"/>
  <c r="D445" i="14"/>
  <c r="C445" i="14"/>
  <c r="B445" i="14"/>
  <c r="A445" i="14"/>
  <c r="P444" i="14"/>
  <c r="O444" i="14"/>
  <c r="N444" i="14"/>
  <c r="M444" i="14"/>
  <c r="L444" i="14"/>
  <c r="K444" i="14"/>
  <c r="J444" i="14"/>
  <c r="I444" i="14"/>
  <c r="H444" i="14"/>
  <c r="G444" i="14"/>
  <c r="F444" i="14"/>
  <c r="E444" i="14"/>
  <c r="D444" i="14"/>
  <c r="C444" i="14"/>
  <c r="B444" i="14"/>
  <c r="A444" i="14"/>
  <c r="P443" i="14"/>
  <c r="O443" i="14"/>
  <c r="N443" i="14"/>
  <c r="M443" i="14"/>
  <c r="L443" i="14"/>
  <c r="K443" i="14"/>
  <c r="J443" i="14"/>
  <c r="I443" i="14"/>
  <c r="H443" i="14"/>
  <c r="G443" i="14"/>
  <c r="F443" i="14"/>
  <c r="E443" i="14"/>
  <c r="D443" i="14"/>
  <c r="C443" i="14"/>
  <c r="B443" i="14"/>
  <c r="A443" i="14"/>
  <c r="P442" i="14"/>
  <c r="O442" i="14"/>
  <c r="N442" i="14"/>
  <c r="M442" i="14"/>
  <c r="L442" i="14"/>
  <c r="K442" i="14"/>
  <c r="J442" i="14"/>
  <c r="I442" i="14"/>
  <c r="H442" i="14"/>
  <c r="G442" i="14"/>
  <c r="F442" i="14"/>
  <c r="E442" i="14"/>
  <c r="D442" i="14"/>
  <c r="C442" i="14"/>
  <c r="B442" i="14"/>
  <c r="A442" i="14"/>
  <c r="P441" i="14"/>
  <c r="O441" i="14"/>
  <c r="N441" i="14"/>
  <c r="M441" i="14"/>
  <c r="L441" i="14"/>
  <c r="K441" i="14"/>
  <c r="J441" i="14"/>
  <c r="I441" i="14"/>
  <c r="H441" i="14"/>
  <c r="G441" i="14"/>
  <c r="F441" i="14"/>
  <c r="E441" i="14"/>
  <c r="D441" i="14"/>
  <c r="C441" i="14"/>
  <c r="B441" i="14"/>
  <c r="A441" i="14"/>
  <c r="P440" i="14"/>
  <c r="O440" i="14"/>
  <c r="N440" i="14"/>
  <c r="M440" i="14"/>
  <c r="L440" i="14"/>
  <c r="K440" i="14"/>
  <c r="J440" i="14"/>
  <c r="I440" i="14"/>
  <c r="H440" i="14"/>
  <c r="G440" i="14"/>
  <c r="F440" i="14"/>
  <c r="E440" i="14"/>
  <c r="D440" i="14"/>
  <c r="C440" i="14"/>
  <c r="B440" i="14"/>
  <c r="A440" i="14"/>
  <c r="P439" i="14"/>
  <c r="O439" i="14"/>
  <c r="N439" i="14"/>
  <c r="M439" i="14"/>
  <c r="L439" i="14"/>
  <c r="K439" i="14"/>
  <c r="J439" i="14"/>
  <c r="I439" i="14"/>
  <c r="H439" i="14"/>
  <c r="G439" i="14"/>
  <c r="F439" i="14"/>
  <c r="E439" i="14"/>
  <c r="D439" i="14"/>
  <c r="C439" i="14"/>
  <c r="B439" i="14"/>
  <c r="A439" i="14"/>
  <c r="P438" i="14"/>
  <c r="O438" i="14"/>
  <c r="N438" i="14"/>
  <c r="M438" i="14"/>
  <c r="L438" i="14"/>
  <c r="K438" i="14"/>
  <c r="J438" i="14"/>
  <c r="I438" i="14"/>
  <c r="H438" i="14"/>
  <c r="G438" i="14"/>
  <c r="F438" i="14"/>
  <c r="E438" i="14"/>
  <c r="D438" i="14"/>
  <c r="C438" i="14"/>
  <c r="B438" i="14"/>
  <c r="A438" i="14"/>
  <c r="P437" i="14"/>
  <c r="O437" i="14"/>
  <c r="N437" i="14"/>
  <c r="M437" i="14"/>
  <c r="L437" i="14"/>
  <c r="K437" i="14"/>
  <c r="J437" i="14"/>
  <c r="I437" i="14"/>
  <c r="H437" i="14"/>
  <c r="G437" i="14"/>
  <c r="F437" i="14"/>
  <c r="E437" i="14"/>
  <c r="D437" i="14"/>
  <c r="C437" i="14"/>
  <c r="B437" i="14"/>
  <c r="A437" i="14"/>
  <c r="P436" i="14"/>
  <c r="O436" i="14"/>
  <c r="N436" i="14"/>
  <c r="M436" i="14"/>
  <c r="L436" i="14"/>
  <c r="K436" i="14"/>
  <c r="J436" i="14"/>
  <c r="I436" i="14"/>
  <c r="H436" i="14"/>
  <c r="G436" i="14"/>
  <c r="F436" i="14"/>
  <c r="E436" i="14"/>
  <c r="D436" i="14"/>
  <c r="C436" i="14"/>
  <c r="B436" i="14"/>
  <c r="A436" i="14"/>
  <c r="P435" i="14"/>
  <c r="O435" i="14"/>
  <c r="N435" i="14"/>
  <c r="M435" i="14"/>
  <c r="L435" i="14"/>
  <c r="K435" i="14"/>
  <c r="J435" i="14"/>
  <c r="I435" i="14"/>
  <c r="H435" i="14"/>
  <c r="G435" i="14"/>
  <c r="F435" i="14"/>
  <c r="E435" i="14"/>
  <c r="D435" i="14"/>
  <c r="C435" i="14"/>
  <c r="B435" i="14"/>
  <c r="A435" i="14"/>
  <c r="P434" i="14"/>
  <c r="O434" i="14"/>
  <c r="N434" i="14"/>
  <c r="M434" i="14"/>
  <c r="L434" i="14"/>
  <c r="K434" i="14"/>
  <c r="J434" i="14"/>
  <c r="I434" i="14"/>
  <c r="H434" i="14"/>
  <c r="G434" i="14"/>
  <c r="F434" i="14"/>
  <c r="E434" i="14"/>
  <c r="D434" i="14"/>
  <c r="C434" i="14"/>
  <c r="B434" i="14"/>
  <c r="A434" i="14"/>
  <c r="P433" i="14"/>
  <c r="O433" i="14"/>
  <c r="N433" i="14"/>
  <c r="M433" i="14"/>
  <c r="L433" i="14"/>
  <c r="K433" i="14"/>
  <c r="J433" i="14"/>
  <c r="I433" i="14"/>
  <c r="H433" i="14"/>
  <c r="G433" i="14"/>
  <c r="F433" i="14"/>
  <c r="E433" i="14"/>
  <c r="D433" i="14"/>
  <c r="C433" i="14"/>
  <c r="B433" i="14"/>
  <c r="A433" i="14"/>
  <c r="P432" i="14"/>
  <c r="O432" i="14"/>
  <c r="N432" i="14"/>
  <c r="M432" i="14"/>
  <c r="L432" i="14"/>
  <c r="K432" i="14"/>
  <c r="J432" i="14"/>
  <c r="I432" i="14"/>
  <c r="H432" i="14"/>
  <c r="G432" i="14"/>
  <c r="F432" i="14"/>
  <c r="E432" i="14"/>
  <c r="D432" i="14"/>
  <c r="C432" i="14"/>
  <c r="B432" i="14"/>
  <c r="A432" i="14"/>
  <c r="P431" i="14"/>
  <c r="O431" i="14"/>
  <c r="N431" i="14"/>
  <c r="M431" i="14"/>
  <c r="L431" i="14"/>
  <c r="K431" i="14"/>
  <c r="J431" i="14"/>
  <c r="I431" i="14"/>
  <c r="H431" i="14"/>
  <c r="G431" i="14"/>
  <c r="F431" i="14"/>
  <c r="E431" i="14"/>
  <c r="D431" i="14"/>
  <c r="C431" i="14"/>
  <c r="B431" i="14"/>
  <c r="A431" i="14"/>
  <c r="P430" i="14"/>
  <c r="O430" i="14"/>
  <c r="N430" i="14"/>
  <c r="M430" i="14"/>
  <c r="L430" i="14"/>
  <c r="K430" i="14"/>
  <c r="J430" i="14"/>
  <c r="I430" i="14"/>
  <c r="H430" i="14"/>
  <c r="G430" i="14"/>
  <c r="F430" i="14"/>
  <c r="E430" i="14"/>
  <c r="D430" i="14"/>
  <c r="C430" i="14"/>
  <c r="B430" i="14"/>
  <c r="A430" i="14"/>
  <c r="P429" i="14"/>
  <c r="O429" i="14"/>
  <c r="N429" i="14"/>
  <c r="M429" i="14"/>
  <c r="L429" i="14"/>
  <c r="K429" i="14"/>
  <c r="J429" i="14"/>
  <c r="I429" i="14"/>
  <c r="H429" i="14"/>
  <c r="G429" i="14"/>
  <c r="F429" i="14"/>
  <c r="E429" i="14"/>
  <c r="D429" i="14"/>
  <c r="C429" i="14"/>
  <c r="B429" i="14"/>
  <c r="A429" i="14"/>
  <c r="P428" i="14"/>
  <c r="O428" i="14"/>
  <c r="N428" i="14"/>
  <c r="M428" i="14"/>
  <c r="L428" i="14"/>
  <c r="K428" i="14"/>
  <c r="J428" i="14"/>
  <c r="I428" i="14"/>
  <c r="H428" i="14"/>
  <c r="G428" i="14"/>
  <c r="F428" i="14"/>
  <c r="E428" i="14"/>
  <c r="D428" i="14"/>
  <c r="C428" i="14"/>
  <c r="B428" i="14"/>
  <c r="A428" i="14"/>
  <c r="P427" i="14"/>
  <c r="O427" i="14"/>
  <c r="N427" i="14"/>
  <c r="M427" i="14"/>
  <c r="L427" i="14"/>
  <c r="K427" i="14"/>
  <c r="J427" i="14"/>
  <c r="I427" i="14"/>
  <c r="H427" i="14"/>
  <c r="G427" i="14"/>
  <c r="F427" i="14"/>
  <c r="E427" i="14"/>
  <c r="D427" i="14"/>
  <c r="C427" i="14"/>
  <c r="B427" i="14"/>
  <c r="A427" i="14"/>
  <c r="P426" i="14"/>
  <c r="O426" i="14"/>
  <c r="N426" i="14"/>
  <c r="M426" i="14"/>
  <c r="L426" i="14"/>
  <c r="K426" i="14"/>
  <c r="J426" i="14"/>
  <c r="I426" i="14"/>
  <c r="H426" i="14"/>
  <c r="G426" i="14"/>
  <c r="F426" i="14"/>
  <c r="E426" i="14"/>
  <c r="D426" i="14"/>
  <c r="C426" i="14"/>
  <c r="B426" i="14"/>
  <c r="A426" i="14"/>
  <c r="P425" i="14"/>
  <c r="O425" i="14"/>
  <c r="N425" i="14"/>
  <c r="M425" i="14"/>
  <c r="L425" i="14"/>
  <c r="K425" i="14"/>
  <c r="J425" i="14"/>
  <c r="I425" i="14"/>
  <c r="H425" i="14"/>
  <c r="G425" i="14"/>
  <c r="F425" i="14"/>
  <c r="E425" i="14"/>
  <c r="D425" i="14"/>
  <c r="C425" i="14"/>
  <c r="B425" i="14"/>
  <c r="A425" i="14"/>
  <c r="P424" i="14"/>
  <c r="O424" i="14"/>
  <c r="N424" i="14"/>
  <c r="M424" i="14"/>
  <c r="L424" i="14"/>
  <c r="K424" i="14"/>
  <c r="J424" i="14"/>
  <c r="I424" i="14"/>
  <c r="H424" i="14"/>
  <c r="G424" i="14"/>
  <c r="F424" i="14"/>
  <c r="E424" i="14"/>
  <c r="D424" i="14"/>
  <c r="C424" i="14"/>
  <c r="B424" i="14"/>
  <c r="A424" i="14"/>
  <c r="P423" i="14"/>
  <c r="O423" i="14"/>
  <c r="N423" i="14"/>
  <c r="M423" i="14"/>
  <c r="L423" i="14"/>
  <c r="K423" i="14"/>
  <c r="J423" i="14"/>
  <c r="I423" i="14"/>
  <c r="H423" i="14"/>
  <c r="G423" i="14"/>
  <c r="F423" i="14"/>
  <c r="E423" i="14"/>
  <c r="D423" i="14"/>
  <c r="C423" i="14"/>
  <c r="B423" i="14"/>
  <c r="A423" i="14"/>
  <c r="P422" i="14"/>
  <c r="O422" i="14"/>
  <c r="N422" i="14"/>
  <c r="M422" i="14"/>
  <c r="L422" i="14"/>
  <c r="K422" i="14"/>
  <c r="J422" i="14"/>
  <c r="I422" i="14"/>
  <c r="H422" i="14"/>
  <c r="G422" i="14"/>
  <c r="F422" i="14"/>
  <c r="E422" i="14"/>
  <c r="D422" i="14"/>
  <c r="C422" i="14"/>
  <c r="B422" i="14"/>
  <c r="A422" i="14"/>
  <c r="P421" i="14"/>
  <c r="O421" i="14"/>
  <c r="N421" i="14"/>
  <c r="M421" i="14"/>
  <c r="L421" i="14"/>
  <c r="K421" i="14"/>
  <c r="J421" i="14"/>
  <c r="I421" i="14"/>
  <c r="H421" i="14"/>
  <c r="G421" i="14"/>
  <c r="F421" i="14"/>
  <c r="E421" i="14"/>
  <c r="D421" i="14"/>
  <c r="C421" i="14"/>
  <c r="B421" i="14"/>
  <c r="A421" i="14"/>
  <c r="P420" i="14"/>
  <c r="O420" i="14"/>
  <c r="N420" i="14"/>
  <c r="M420" i="14"/>
  <c r="L420" i="14"/>
  <c r="K420" i="14"/>
  <c r="J420" i="14"/>
  <c r="I420" i="14"/>
  <c r="H420" i="14"/>
  <c r="G420" i="14"/>
  <c r="F420" i="14"/>
  <c r="E420" i="14"/>
  <c r="D420" i="14"/>
  <c r="C420" i="14"/>
  <c r="B420" i="14"/>
  <c r="A420" i="14"/>
  <c r="P419" i="14"/>
  <c r="O419" i="14"/>
  <c r="N419" i="14"/>
  <c r="M419" i="14"/>
  <c r="L419" i="14"/>
  <c r="K419" i="14"/>
  <c r="J419" i="14"/>
  <c r="I419" i="14"/>
  <c r="H419" i="14"/>
  <c r="G419" i="14"/>
  <c r="F419" i="14"/>
  <c r="E419" i="14"/>
  <c r="D419" i="14"/>
  <c r="C419" i="14"/>
  <c r="B419" i="14"/>
  <c r="A419" i="14"/>
  <c r="P418" i="14"/>
  <c r="O418" i="14"/>
  <c r="N418" i="14"/>
  <c r="M418" i="14"/>
  <c r="L418" i="14"/>
  <c r="K418" i="14"/>
  <c r="J418" i="14"/>
  <c r="I418" i="14"/>
  <c r="H418" i="14"/>
  <c r="G418" i="14"/>
  <c r="F418" i="14"/>
  <c r="E418" i="14"/>
  <c r="D418" i="14"/>
  <c r="C418" i="14"/>
  <c r="B418" i="14"/>
  <c r="A418" i="14"/>
  <c r="P417" i="14"/>
  <c r="O417" i="14"/>
  <c r="N417" i="14"/>
  <c r="M417" i="14"/>
  <c r="L417" i="14"/>
  <c r="K417" i="14"/>
  <c r="J417" i="14"/>
  <c r="I417" i="14"/>
  <c r="H417" i="14"/>
  <c r="G417" i="14"/>
  <c r="F417" i="14"/>
  <c r="E417" i="14"/>
  <c r="D417" i="14"/>
  <c r="C417" i="14"/>
  <c r="B417" i="14"/>
  <c r="A417" i="14"/>
  <c r="P416" i="14"/>
  <c r="O416" i="14"/>
  <c r="N416" i="14"/>
  <c r="M416" i="14"/>
  <c r="L416" i="14"/>
  <c r="K416" i="14"/>
  <c r="J416" i="14"/>
  <c r="I416" i="14"/>
  <c r="H416" i="14"/>
  <c r="G416" i="14"/>
  <c r="F416" i="14"/>
  <c r="E416" i="14"/>
  <c r="D416" i="14"/>
  <c r="C416" i="14"/>
  <c r="B416" i="14"/>
  <c r="A416" i="14"/>
  <c r="P415" i="14"/>
  <c r="O415" i="14"/>
  <c r="N415" i="14"/>
  <c r="M415" i="14"/>
  <c r="L415" i="14"/>
  <c r="K415" i="14"/>
  <c r="J415" i="14"/>
  <c r="I415" i="14"/>
  <c r="H415" i="14"/>
  <c r="G415" i="14"/>
  <c r="F415" i="14"/>
  <c r="E415" i="14"/>
  <c r="D415" i="14"/>
  <c r="C415" i="14"/>
  <c r="B415" i="14"/>
  <c r="A415" i="14"/>
  <c r="P414" i="14"/>
  <c r="O414" i="14"/>
  <c r="N414" i="14"/>
  <c r="M414" i="14"/>
  <c r="L414" i="14"/>
  <c r="K414" i="14"/>
  <c r="J414" i="14"/>
  <c r="I414" i="14"/>
  <c r="H414" i="14"/>
  <c r="G414" i="14"/>
  <c r="F414" i="14"/>
  <c r="E414" i="14"/>
  <c r="D414" i="14"/>
  <c r="C414" i="14"/>
  <c r="B414" i="14"/>
  <c r="A414" i="14"/>
  <c r="P413" i="14"/>
  <c r="O413" i="14"/>
  <c r="N413" i="14"/>
  <c r="M413" i="14"/>
  <c r="L413" i="14"/>
  <c r="K413" i="14"/>
  <c r="J413" i="14"/>
  <c r="I413" i="14"/>
  <c r="H413" i="14"/>
  <c r="G413" i="14"/>
  <c r="F413" i="14"/>
  <c r="E413" i="14"/>
  <c r="D413" i="14"/>
  <c r="C413" i="14"/>
  <c r="B413" i="14"/>
  <c r="A413" i="14"/>
  <c r="P412" i="14"/>
  <c r="O412" i="14"/>
  <c r="N412" i="14"/>
  <c r="M412" i="14"/>
  <c r="L412" i="14"/>
  <c r="K412" i="14"/>
  <c r="J412" i="14"/>
  <c r="I412" i="14"/>
  <c r="H412" i="14"/>
  <c r="G412" i="14"/>
  <c r="F412" i="14"/>
  <c r="E412" i="14"/>
  <c r="D412" i="14"/>
  <c r="C412" i="14"/>
  <c r="B412" i="14"/>
  <c r="A412" i="14"/>
  <c r="P411" i="14"/>
  <c r="O411" i="14"/>
  <c r="N411" i="14"/>
  <c r="M411" i="14"/>
  <c r="L411" i="14"/>
  <c r="K411" i="14"/>
  <c r="J411" i="14"/>
  <c r="I411" i="14"/>
  <c r="H411" i="14"/>
  <c r="G411" i="14"/>
  <c r="F411" i="14"/>
  <c r="E411" i="14"/>
  <c r="D411" i="14"/>
  <c r="C411" i="14"/>
  <c r="B411" i="14"/>
  <c r="A411" i="14"/>
  <c r="P410" i="14"/>
  <c r="O410" i="14"/>
  <c r="N410" i="14"/>
  <c r="M410" i="14"/>
  <c r="L410" i="14"/>
  <c r="K410" i="14"/>
  <c r="J410" i="14"/>
  <c r="I410" i="14"/>
  <c r="H410" i="14"/>
  <c r="G410" i="14"/>
  <c r="F410" i="14"/>
  <c r="E410" i="14"/>
  <c r="D410" i="14"/>
  <c r="C410" i="14"/>
  <c r="B410" i="14"/>
  <c r="A410" i="14"/>
  <c r="P409" i="14"/>
  <c r="O409" i="14"/>
  <c r="N409" i="14"/>
  <c r="M409" i="14"/>
  <c r="L409" i="14"/>
  <c r="K409" i="14"/>
  <c r="J409" i="14"/>
  <c r="I409" i="14"/>
  <c r="H409" i="14"/>
  <c r="G409" i="14"/>
  <c r="F409" i="14"/>
  <c r="E409" i="14"/>
  <c r="D409" i="14"/>
  <c r="C409" i="14"/>
  <c r="B409" i="14"/>
  <c r="A409" i="14"/>
  <c r="P408" i="14"/>
  <c r="O408" i="14"/>
  <c r="N408" i="14"/>
  <c r="M408" i="14"/>
  <c r="L408" i="14"/>
  <c r="K408" i="14"/>
  <c r="J408" i="14"/>
  <c r="I408" i="14"/>
  <c r="H408" i="14"/>
  <c r="G408" i="14"/>
  <c r="F408" i="14"/>
  <c r="E408" i="14"/>
  <c r="D408" i="14"/>
  <c r="C408" i="14"/>
  <c r="B408" i="14"/>
  <c r="A408" i="14"/>
  <c r="P407" i="14"/>
  <c r="O407" i="14"/>
  <c r="N407" i="14"/>
  <c r="M407" i="14"/>
  <c r="L407" i="14"/>
  <c r="K407" i="14"/>
  <c r="J407" i="14"/>
  <c r="I407" i="14"/>
  <c r="H407" i="14"/>
  <c r="G407" i="14"/>
  <c r="F407" i="14"/>
  <c r="E407" i="14"/>
  <c r="D407" i="14"/>
  <c r="C407" i="14"/>
  <c r="B407" i="14"/>
  <c r="A407" i="14"/>
  <c r="P406" i="14"/>
  <c r="O406" i="14"/>
  <c r="N406" i="14"/>
  <c r="M406" i="14"/>
  <c r="L406" i="14"/>
  <c r="K406" i="14"/>
  <c r="J406" i="14"/>
  <c r="I406" i="14"/>
  <c r="H406" i="14"/>
  <c r="G406" i="14"/>
  <c r="F406" i="14"/>
  <c r="E406" i="14"/>
  <c r="D406" i="14"/>
  <c r="C406" i="14"/>
  <c r="B406" i="14"/>
  <c r="A406" i="14"/>
  <c r="P405" i="14"/>
  <c r="O405" i="14"/>
  <c r="N405" i="14"/>
  <c r="M405" i="14"/>
  <c r="L405" i="14"/>
  <c r="K405" i="14"/>
  <c r="J405" i="14"/>
  <c r="I405" i="14"/>
  <c r="H405" i="14"/>
  <c r="G405" i="14"/>
  <c r="F405" i="14"/>
  <c r="E405" i="14"/>
  <c r="D405" i="14"/>
  <c r="C405" i="14"/>
  <c r="B405" i="14"/>
  <c r="A405" i="14"/>
  <c r="P404" i="14"/>
  <c r="O404" i="14"/>
  <c r="N404" i="14"/>
  <c r="M404" i="14"/>
  <c r="L404" i="14"/>
  <c r="K404" i="14"/>
  <c r="J404" i="14"/>
  <c r="I404" i="14"/>
  <c r="H404" i="14"/>
  <c r="G404" i="14"/>
  <c r="F404" i="14"/>
  <c r="E404" i="14"/>
  <c r="D404" i="14"/>
  <c r="C404" i="14"/>
  <c r="B404" i="14"/>
  <c r="A404" i="14"/>
  <c r="P403" i="14"/>
  <c r="O403" i="14"/>
  <c r="N403" i="14"/>
  <c r="M403" i="14"/>
  <c r="L403" i="14"/>
  <c r="K403" i="14"/>
  <c r="J403" i="14"/>
  <c r="I403" i="14"/>
  <c r="H403" i="14"/>
  <c r="G403" i="14"/>
  <c r="F403" i="14"/>
  <c r="E403" i="14"/>
  <c r="D403" i="14"/>
  <c r="C403" i="14"/>
  <c r="B403" i="14"/>
  <c r="A403" i="14"/>
  <c r="P402" i="14"/>
  <c r="O402" i="14"/>
  <c r="N402" i="14"/>
  <c r="M402" i="14"/>
  <c r="L402" i="14"/>
  <c r="K402" i="14"/>
  <c r="J402" i="14"/>
  <c r="I402" i="14"/>
  <c r="H402" i="14"/>
  <c r="G402" i="14"/>
  <c r="F402" i="14"/>
  <c r="E402" i="14"/>
  <c r="D402" i="14"/>
  <c r="C402" i="14"/>
  <c r="B402" i="14"/>
  <c r="A402" i="14"/>
  <c r="P401" i="14"/>
  <c r="O401" i="14"/>
  <c r="N401" i="14"/>
  <c r="M401" i="14"/>
  <c r="L401" i="14"/>
  <c r="K401" i="14"/>
  <c r="J401" i="14"/>
  <c r="I401" i="14"/>
  <c r="H401" i="14"/>
  <c r="G401" i="14"/>
  <c r="F401" i="14"/>
  <c r="E401" i="14"/>
  <c r="D401" i="14"/>
  <c r="C401" i="14"/>
  <c r="B401" i="14"/>
  <c r="A401" i="14"/>
  <c r="P400" i="14"/>
  <c r="O400" i="14"/>
  <c r="N400" i="14"/>
  <c r="M400" i="14"/>
  <c r="L400" i="14"/>
  <c r="K400" i="14"/>
  <c r="J400" i="14"/>
  <c r="I400" i="14"/>
  <c r="H400" i="14"/>
  <c r="G400" i="14"/>
  <c r="F400" i="14"/>
  <c r="E400" i="14"/>
  <c r="D400" i="14"/>
  <c r="C400" i="14"/>
  <c r="B400" i="14"/>
  <c r="A400" i="14"/>
  <c r="P399" i="14"/>
  <c r="O399" i="14"/>
  <c r="N399" i="14"/>
  <c r="M399" i="14"/>
  <c r="L399" i="14"/>
  <c r="K399" i="14"/>
  <c r="J399" i="14"/>
  <c r="I399" i="14"/>
  <c r="H399" i="14"/>
  <c r="G399" i="14"/>
  <c r="F399" i="14"/>
  <c r="E399" i="14"/>
  <c r="D399" i="14"/>
  <c r="C399" i="14"/>
  <c r="B399" i="14"/>
  <c r="A399" i="14"/>
  <c r="P398" i="14"/>
  <c r="O398" i="14"/>
  <c r="N398" i="14"/>
  <c r="M398" i="14"/>
  <c r="L398" i="14"/>
  <c r="K398" i="14"/>
  <c r="J398" i="14"/>
  <c r="I398" i="14"/>
  <c r="H398" i="14"/>
  <c r="G398" i="14"/>
  <c r="F398" i="14"/>
  <c r="E398" i="14"/>
  <c r="D398" i="14"/>
  <c r="C398" i="14"/>
  <c r="B398" i="14"/>
  <c r="A398" i="14"/>
  <c r="P397" i="14"/>
  <c r="O397" i="14"/>
  <c r="N397" i="14"/>
  <c r="M397" i="14"/>
  <c r="L397" i="14"/>
  <c r="K397" i="14"/>
  <c r="J397" i="14"/>
  <c r="I397" i="14"/>
  <c r="H397" i="14"/>
  <c r="G397" i="14"/>
  <c r="F397" i="14"/>
  <c r="E397" i="14"/>
  <c r="D397" i="14"/>
  <c r="C397" i="14"/>
  <c r="B397" i="14"/>
  <c r="A397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B396" i="14"/>
  <c r="A396" i="14"/>
  <c r="P395" i="14"/>
  <c r="O395" i="14"/>
  <c r="N395" i="14"/>
  <c r="M395" i="14"/>
  <c r="L395" i="14"/>
  <c r="K395" i="14"/>
  <c r="J395" i="14"/>
  <c r="I395" i="14"/>
  <c r="H395" i="14"/>
  <c r="G395" i="14"/>
  <c r="F395" i="14"/>
  <c r="E395" i="14"/>
  <c r="D395" i="14"/>
  <c r="C395" i="14"/>
  <c r="B395" i="14"/>
  <c r="A395" i="14"/>
  <c r="P394" i="14"/>
  <c r="O394" i="14"/>
  <c r="N394" i="14"/>
  <c r="M394" i="14"/>
  <c r="L394" i="14"/>
  <c r="K394" i="14"/>
  <c r="J394" i="14"/>
  <c r="I394" i="14"/>
  <c r="H394" i="14"/>
  <c r="G394" i="14"/>
  <c r="F394" i="14"/>
  <c r="E394" i="14"/>
  <c r="D394" i="14"/>
  <c r="C394" i="14"/>
  <c r="B394" i="14"/>
  <c r="A394" i="14"/>
  <c r="P393" i="14"/>
  <c r="O393" i="14"/>
  <c r="N393" i="14"/>
  <c r="M393" i="14"/>
  <c r="L393" i="14"/>
  <c r="K393" i="14"/>
  <c r="J393" i="14"/>
  <c r="I393" i="14"/>
  <c r="H393" i="14"/>
  <c r="G393" i="14"/>
  <c r="F393" i="14"/>
  <c r="E393" i="14"/>
  <c r="D393" i="14"/>
  <c r="C393" i="14"/>
  <c r="B393" i="14"/>
  <c r="A393" i="14"/>
  <c r="P392" i="14"/>
  <c r="O392" i="14"/>
  <c r="N392" i="14"/>
  <c r="M392" i="14"/>
  <c r="L392" i="14"/>
  <c r="K392" i="14"/>
  <c r="J392" i="14"/>
  <c r="I392" i="14"/>
  <c r="H392" i="14"/>
  <c r="G392" i="14"/>
  <c r="F392" i="14"/>
  <c r="E392" i="14"/>
  <c r="D392" i="14"/>
  <c r="C392" i="14"/>
  <c r="B392" i="14"/>
  <c r="A392" i="14"/>
  <c r="P391" i="14"/>
  <c r="O391" i="14"/>
  <c r="N391" i="14"/>
  <c r="M391" i="14"/>
  <c r="L391" i="14"/>
  <c r="K391" i="14"/>
  <c r="J391" i="14"/>
  <c r="I391" i="14"/>
  <c r="H391" i="14"/>
  <c r="G391" i="14"/>
  <c r="F391" i="14"/>
  <c r="E391" i="14"/>
  <c r="D391" i="14"/>
  <c r="C391" i="14"/>
  <c r="B391" i="14"/>
  <c r="A391" i="14"/>
  <c r="P390" i="14"/>
  <c r="O390" i="14"/>
  <c r="N390" i="14"/>
  <c r="M390" i="14"/>
  <c r="L390" i="14"/>
  <c r="K390" i="14"/>
  <c r="J390" i="14"/>
  <c r="I390" i="14"/>
  <c r="H390" i="14"/>
  <c r="G390" i="14"/>
  <c r="F390" i="14"/>
  <c r="E390" i="14"/>
  <c r="D390" i="14"/>
  <c r="C390" i="14"/>
  <c r="B390" i="14"/>
  <c r="A390" i="14"/>
  <c r="P389" i="14"/>
  <c r="O389" i="14"/>
  <c r="N389" i="14"/>
  <c r="M389" i="14"/>
  <c r="L389" i="14"/>
  <c r="K389" i="14"/>
  <c r="J389" i="14"/>
  <c r="I389" i="14"/>
  <c r="H389" i="14"/>
  <c r="G389" i="14"/>
  <c r="F389" i="14"/>
  <c r="E389" i="14"/>
  <c r="D389" i="14"/>
  <c r="C389" i="14"/>
  <c r="B389" i="14"/>
  <c r="A389" i="14"/>
  <c r="P388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C388" i="14"/>
  <c r="B388" i="14"/>
  <c r="A388" i="14"/>
  <c r="P387" i="14"/>
  <c r="O387" i="14"/>
  <c r="N387" i="14"/>
  <c r="M387" i="14"/>
  <c r="L387" i="14"/>
  <c r="K387" i="14"/>
  <c r="J387" i="14"/>
  <c r="I387" i="14"/>
  <c r="H387" i="14"/>
  <c r="G387" i="14"/>
  <c r="F387" i="14"/>
  <c r="E387" i="14"/>
  <c r="D387" i="14"/>
  <c r="C387" i="14"/>
  <c r="B387" i="14"/>
  <c r="A387" i="14"/>
  <c r="P386" i="14"/>
  <c r="O386" i="14"/>
  <c r="N386" i="14"/>
  <c r="M386" i="14"/>
  <c r="L386" i="14"/>
  <c r="K386" i="14"/>
  <c r="J386" i="14"/>
  <c r="I386" i="14"/>
  <c r="H386" i="14"/>
  <c r="G386" i="14"/>
  <c r="F386" i="14"/>
  <c r="E386" i="14"/>
  <c r="D386" i="14"/>
  <c r="C386" i="14"/>
  <c r="B386" i="14"/>
  <c r="A386" i="14"/>
  <c r="P385" i="14"/>
  <c r="O385" i="14"/>
  <c r="N385" i="14"/>
  <c r="M385" i="14"/>
  <c r="L385" i="14"/>
  <c r="K385" i="14"/>
  <c r="J385" i="14"/>
  <c r="I385" i="14"/>
  <c r="H385" i="14"/>
  <c r="G385" i="14"/>
  <c r="F385" i="14"/>
  <c r="E385" i="14"/>
  <c r="D385" i="14"/>
  <c r="C385" i="14"/>
  <c r="B385" i="14"/>
  <c r="A385" i="14"/>
  <c r="P384" i="14"/>
  <c r="O384" i="14"/>
  <c r="N384" i="14"/>
  <c r="M384" i="14"/>
  <c r="L384" i="14"/>
  <c r="K384" i="14"/>
  <c r="J384" i="14"/>
  <c r="I384" i="14"/>
  <c r="H384" i="14"/>
  <c r="G384" i="14"/>
  <c r="F384" i="14"/>
  <c r="E384" i="14"/>
  <c r="D384" i="14"/>
  <c r="C384" i="14"/>
  <c r="B384" i="14"/>
  <c r="A384" i="14"/>
  <c r="P383" i="14"/>
  <c r="O383" i="14"/>
  <c r="N383" i="14"/>
  <c r="M383" i="14"/>
  <c r="L383" i="14"/>
  <c r="K383" i="14"/>
  <c r="J383" i="14"/>
  <c r="I383" i="14"/>
  <c r="H383" i="14"/>
  <c r="G383" i="14"/>
  <c r="F383" i="14"/>
  <c r="E383" i="14"/>
  <c r="D383" i="14"/>
  <c r="C383" i="14"/>
  <c r="B383" i="14"/>
  <c r="A383" i="14"/>
  <c r="P382" i="14"/>
  <c r="O382" i="14"/>
  <c r="N382" i="14"/>
  <c r="M382" i="14"/>
  <c r="L382" i="14"/>
  <c r="K382" i="14"/>
  <c r="J382" i="14"/>
  <c r="I382" i="14"/>
  <c r="H382" i="14"/>
  <c r="G382" i="14"/>
  <c r="F382" i="14"/>
  <c r="E382" i="14"/>
  <c r="D382" i="14"/>
  <c r="C382" i="14"/>
  <c r="B382" i="14"/>
  <c r="A382" i="14"/>
  <c r="P381" i="14"/>
  <c r="O381" i="14"/>
  <c r="N381" i="14"/>
  <c r="M381" i="14"/>
  <c r="L381" i="14"/>
  <c r="K381" i="14"/>
  <c r="J381" i="14"/>
  <c r="I381" i="14"/>
  <c r="H381" i="14"/>
  <c r="G381" i="14"/>
  <c r="F381" i="14"/>
  <c r="E381" i="14"/>
  <c r="D381" i="14"/>
  <c r="C381" i="14"/>
  <c r="B381" i="14"/>
  <c r="A381" i="14"/>
  <c r="P380" i="14"/>
  <c r="O380" i="14"/>
  <c r="N380" i="14"/>
  <c r="M380" i="14"/>
  <c r="L380" i="14"/>
  <c r="K380" i="14"/>
  <c r="J380" i="14"/>
  <c r="I380" i="14"/>
  <c r="H380" i="14"/>
  <c r="G380" i="14"/>
  <c r="F380" i="14"/>
  <c r="E380" i="14"/>
  <c r="D380" i="14"/>
  <c r="C380" i="14"/>
  <c r="B380" i="14"/>
  <c r="A380" i="14"/>
  <c r="P379" i="14"/>
  <c r="O379" i="14"/>
  <c r="N379" i="14"/>
  <c r="M379" i="14"/>
  <c r="L379" i="14"/>
  <c r="K379" i="14"/>
  <c r="J379" i="14"/>
  <c r="I379" i="14"/>
  <c r="H379" i="14"/>
  <c r="G379" i="14"/>
  <c r="F379" i="14"/>
  <c r="E379" i="14"/>
  <c r="D379" i="14"/>
  <c r="C379" i="14"/>
  <c r="B379" i="14"/>
  <c r="A379" i="14"/>
  <c r="P378" i="14"/>
  <c r="O378" i="14"/>
  <c r="N378" i="14"/>
  <c r="M378" i="14"/>
  <c r="L378" i="14"/>
  <c r="K378" i="14"/>
  <c r="J378" i="14"/>
  <c r="I378" i="14"/>
  <c r="H378" i="14"/>
  <c r="G378" i="14"/>
  <c r="F378" i="14"/>
  <c r="E378" i="14"/>
  <c r="D378" i="14"/>
  <c r="C378" i="14"/>
  <c r="B378" i="14"/>
  <c r="A378" i="14"/>
  <c r="P377" i="14"/>
  <c r="O377" i="14"/>
  <c r="N377" i="14"/>
  <c r="M377" i="14"/>
  <c r="L377" i="14"/>
  <c r="K377" i="14"/>
  <c r="J377" i="14"/>
  <c r="I377" i="14"/>
  <c r="H377" i="14"/>
  <c r="G377" i="14"/>
  <c r="F377" i="14"/>
  <c r="E377" i="14"/>
  <c r="D377" i="14"/>
  <c r="C377" i="14"/>
  <c r="B377" i="14"/>
  <c r="A377" i="14"/>
  <c r="P376" i="14"/>
  <c r="O376" i="14"/>
  <c r="N376" i="14"/>
  <c r="M376" i="14"/>
  <c r="L376" i="14"/>
  <c r="K376" i="14"/>
  <c r="J376" i="14"/>
  <c r="I376" i="14"/>
  <c r="H376" i="14"/>
  <c r="G376" i="14"/>
  <c r="F376" i="14"/>
  <c r="E376" i="14"/>
  <c r="D376" i="14"/>
  <c r="C376" i="14"/>
  <c r="B376" i="14"/>
  <c r="A376" i="14"/>
  <c r="P375" i="14"/>
  <c r="O375" i="14"/>
  <c r="N375" i="14"/>
  <c r="M375" i="14"/>
  <c r="L375" i="14"/>
  <c r="K375" i="14"/>
  <c r="J375" i="14"/>
  <c r="I375" i="14"/>
  <c r="H375" i="14"/>
  <c r="G375" i="14"/>
  <c r="F375" i="14"/>
  <c r="E375" i="14"/>
  <c r="D375" i="14"/>
  <c r="C375" i="14"/>
  <c r="B375" i="14"/>
  <c r="A375" i="14"/>
  <c r="P374" i="14"/>
  <c r="O374" i="14"/>
  <c r="N374" i="14"/>
  <c r="M374" i="14"/>
  <c r="L374" i="14"/>
  <c r="K374" i="14"/>
  <c r="J374" i="14"/>
  <c r="I374" i="14"/>
  <c r="H374" i="14"/>
  <c r="G374" i="14"/>
  <c r="F374" i="14"/>
  <c r="E374" i="14"/>
  <c r="D374" i="14"/>
  <c r="C374" i="14"/>
  <c r="B374" i="14"/>
  <c r="A374" i="14"/>
  <c r="P373" i="14"/>
  <c r="O373" i="14"/>
  <c r="N373" i="14"/>
  <c r="M373" i="14"/>
  <c r="L373" i="14"/>
  <c r="K373" i="14"/>
  <c r="J373" i="14"/>
  <c r="I373" i="14"/>
  <c r="H373" i="14"/>
  <c r="G373" i="14"/>
  <c r="F373" i="14"/>
  <c r="E373" i="14"/>
  <c r="D373" i="14"/>
  <c r="C373" i="14"/>
  <c r="B373" i="14"/>
  <c r="A373" i="14"/>
  <c r="P372" i="14"/>
  <c r="O372" i="14"/>
  <c r="N372" i="14"/>
  <c r="M372" i="14"/>
  <c r="L372" i="14"/>
  <c r="K372" i="14"/>
  <c r="J372" i="14"/>
  <c r="I372" i="14"/>
  <c r="H372" i="14"/>
  <c r="G372" i="14"/>
  <c r="F372" i="14"/>
  <c r="E372" i="14"/>
  <c r="D372" i="14"/>
  <c r="C372" i="14"/>
  <c r="B372" i="14"/>
  <c r="A372" i="14"/>
  <c r="P371" i="14"/>
  <c r="O371" i="14"/>
  <c r="N371" i="14"/>
  <c r="M371" i="14"/>
  <c r="L371" i="14"/>
  <c r="K371" i="14"/>
  <c r="J371" i="14"/>
  <c r="I371" i="14"/>
  <c r="H371" i="14"/>
  <c r="G371" i="14"/>
  <c r="F371" i="14"/>
  <c r="E371" i="14"/>
  <c r="D371" i="14"/>
  <c r="C371" i="14"/>
  <c r="B371" i="14"/>
  <c r="A371" i="14"/>
  <c r="P370" i="14"/>
  <c r="O370" i="14"/>
  <c r="N370" i="14"/>
  <c r="M370" i="14"/>
  <c r="L370" i="14"/>
  <c r="K370" i="14"/>
  <c r="J370" i="14"/>
  <c r="I370" i="14"/>
  <c r="H370" i="14"/>
  <c r="G370" i="14"/>
  <c r="F370" i="14"/>
  <c r="E370" i="14"/>
  <c r="D370" i="14"/>
  <c r="C370" i="14"/>
  <c r="B370" i="14"/>
  <c r="A370" i="14"/>
  <c r="P369" i="14"/>
  <c r="O369" i="14"/>
  <c r="N369" i="14"/>
  <c r="M369" i="14"/>
  <c r="L369" i="14"/>
  <c r="K369" i="14"/>
  <c r="J369" i="14"/>
  <c r="I369" i="14"/>
  <c r="H369" i="14"/>
  <c r="G369" i="14"/>
  <c r="F369" i="14"/>
  <c r="E369" i="14"/>
  <c r="D369" i="14"/>
  <c r="C369" i="14"/>
  <c r="B369" i="14"/>
  <c r="A369" i="14"/>
  <c r="P368" i="14"/>
  <c r="O368" i="14"/>
  <c r="N368" i="14"/>
  <c r="M368" i="14"/>
  <c r="L368" i="14"/>
  <c r="K368" i="14"/>
  <c r="J368" i="14"/>
  <c r="I368" i="14"/>
  <c r="H368" i="14"/>
  <c r="G368" i="14"/>
  <c r="F368" i="14"/>
  <c r="E368" i="14"/>
  <c r="D368" i="14"/>
  <c r="C368" i="14"/>
  <c r="B368" i="14"/>
  <c r="A368" i="14"/>
  <c r="P367" i="14"/>
  <c r="O367" i="14"/>
  <c r="N367" i="14"/>
  <c r="M367" i="14"/>
  <c r="L367" i="14"/>
  <c r="K367" i="14"/>
  <c r="J367" i="14"/>
  <c r="I367" i="14"/>
  <c r="H367" i="14"/>
  <c r="G367" i="14"/>
  <c r="F367" i="14"/>
  <c r="E367" i="14"/>
  <c r="D367" i="14"/>
  <c r="C367" i="14"/>
  <c r="B367" i="14"/>
  <c r="A367" i="14"/>
  <c r="P366" i="14"/>
  <c r="O366" i="14"/>
  <c r="N366" i="14"/>
  <c r="M366" i="14"/>
  <c r="L366" i="14"/>
  <c r="K366" i="14"/>
  <c r="J366" i="14"/>
  <c r="I366" i="14"/>
  <c r="H366" i="14"/>
  <c r="G366" i="14"/>
  <c r="F366" i="14"/>
  <c r="E366" i="14"/>
  <c r="D366" i="14"/>
  <c r="C366" i="14"/>
  <c r="B366" i="14"/>
  <c r="A366" i="14"/>
  <c r="P365" i="14"/>
  <c r="O365" i="14"/>
  <c r="N365" i="14"/>
  <c r="M365" i="14"/>
  <c r="L365" i="14"/>
  <c r="K365" i="14"/>
  <c r="J365" i="14"/>
  <c r="I365" i="14"/>
  <c r="H365" i="14"/>
  <c r="G365" i="14"/>
  <c r="F365" i="14"/>
  <c r="E365" i="14"/>
  <c r="D365" i="14"/>
  <c r="C365" i="14"/>
  <c r="B365" i="14"/>
  <c r="A365" i="14"/>
  <c r="P364" i="14"/>
  <c r="O364" i="14"/>
  <c r="N364" i="14"/>
  <c r="M364" i="14"/>
  <c r="L364" i="14"/>
  <c r="K364" i="14"/>
  <c r="J364" i="14"/>
  <c r="I364" i="14"/>
  <c r="H364" i="14"/>
  <c r="G364" i="14"/>
  <c r="F364" i="14"/>
  <c r="E364" i="14"/>
  <c r="D364" i="14"/>
  <c r="C364" i="14"/>
  <c r="B364" i="14"/>
  <c r="A364" i="14"/>
  <c r="P363" i="14"/>
  <c r="O363" i="14"/>
  <c r="N363" i="14"/>
  <c r="M363" i="14"/>
  <c r="L363" i="14"/>
  <c r="K363" i="14"/>
  <c r="J363" i="14"/>
  <c r="I363" i="14"/>
  <c r="H363" i="14"/>
  <c r="G363" i="14"/>
  <c r="F363" i="14"/>
  <c r="E363" i="14"/>
  <c r="D363" i="14"/>
  <c r="C363" i="14"/>
  <c r="B363" i="14"/>
  <c r="A363" i="14"/>
  <c r="P362" i="14"/>
  <c r="O362" i="14"/>
  <c r="N362" i="14"/>
  <c r="M362" i="14"/>
  <c r="L362" i="14"/>
  <c r="K362" i="14"/>
  <c r="J362" i="14"/>
  <c r="I362" i="14"/>
  <c r="H362" i="14"/>
  <c r="G362" i="14"/>
  <c r="F362" i="14"/>
  <c r="E362" i="14"/>
  <c r="D362" i="14"/>
  <c r="C362" i="14"/>
  <c r="B362" i="14"/>
  <c r="A362" i="14"/>
  <c r="P361" i="14"/>
  <c r="O361" i="14"/>
  <c r="N361" i="14"/>
  <c r="M361" i="14"/>
  <c r="L361" i="14"/>
  <c r="K361" i="14"/>
  <c r="J361" i="14"/>
  <c r="I361" i="14"/>
  <c r="H361" i="14"/>
  <c r="G361" i="14"/>
  <c r="F361" i="14"/>
  <c r="E361" i="14"/>
  <c r="D361" i="14"/>
  <c r="C361" i="14"/>
  <c r="B361" i="14"/>
  <c r="A361" i="14"/>
  <c r="P360" i="14"/>
  <c r="O360" i="14"/>
  <c r="N360" i="14"/>
  <c r="M360" i="14"/>
  <c r="L360" i="14"/>
  <c r="K360" i="14"/>
  <c r="J360" i="14"/>
  <c r="I360" i="14"/>
  <c r="H360" i="14"/>
  <c r="G360" i="14"/>
  <c r="F360" i="14"/>
  <c r="E360" i="14"/>
  <c r="D360" i="14"/>
  <c r="C360" i="14"/>
  <c r="B360" i="14"/>
  <c r="A360" i="14"/>
  <c r="P359" i="14"/>
  <c r="O359" i="14"/>
  <c r="N359" i="14"/>
  <c r="M359" i="14"/>
  <c r="L359" i="14"/>
  <c r="K359" i="14"/>
  <c r="J359" i="14"/>
  <c r="I359" i="14"/>
  <c r="H359" i="14"/>
  <c r="G359" i="14"/>
  <c r="F359" i="14"/>
  <c r="E359" i="14"/>
  <c r="D359" i="14"/>
  <c r="C359" i="14"/>
  <c r="B359" i="14"/>
  <c r="A359" i="14"/>
  <c r="P358" i="14"/>
  <c r="O358" i="14"/>
  <c r="N358" i="14"/>
  <c r="M358" i="14"/>
  <c r="L358" i="14"/>
  <c r="K358" i="14"/>
  <c r="J358" i="14"/>
  <c r="I358" i="14"/>
  <c r="H358" i="14"/>
  <c r="G358" i="14"/>
  <c r="F358" i="14"/>
  <c r="E358" i="14"/>
  <c r="D358" i="14"/>
  <c r="C358" i="14"/>
  <c r="B358" i="14"/>
  <c r="A358" i="14"/>
  <c r="P357" i="14"/>
  <c r="O357" i="14"/>
  <c r="N357" i="14"/>
  <c r="M357" i="14"/>
  <c r="L357" i="14"/>
  <c r="K357" i="14"/>
  <c r="J357" i="14"/>
  <c r="I357" i="14"/>
  <c r="H357" i="14"/>
  <c r="G357" i="14"/>
  <c r="F357" i="14"/>
  <c r="E357" i="14"/>
  <c r="D357" i="14"/>
  <c r="C357" i="14"/>
  <c r="B357" i="14"/>
  <c r="A357" i="14"/>
  <c r="P356" i="14"/>
  <c r="O356" i="14"/>
  <c r="N356" i="14"/>
  <c r="M356" i="14"/>
  <c r="L356" i="14"/>
  <c r="K356" i="14"/>
  <c r="J356" i="14"/>
  <c r="I356" i="14"/>
  <c r="H356" i="14"/>
  <c r="G356" i="14"/>
  <c r="F356" i="14"/>
  <c r="E356" i="14"/>
  <c r="D356" i="14"/>
  <c r="C356" i="14"/>
  <c r="B356" i="14"/>
  <c r="A356" i="14"/>
  <c r="P355" i="14"/>
  <c r="O355" i="14"/>
  <c r="N355" i="14"/>
  <c r="M355" i="14"/>
  <c r="L355" i="14"/>
  <c r="K355" i="14"/>
  <c r="J355" i="14"/>
  <c r="I355" i="14"/>
  <c r="H355" i="14"/>
  <c r="G355" i="14"/>
  <c r="F355" i="14"/>
  <c r="E355" i="14"/>
  <c r="D355" i="14"/>
  <c r="C355" i="14"/>
  <c r="B355" i="14"/>
  <c r="A355" i="14"/>
  <c r="P354" i="14"/>
  <c r="O354" i="14"/>
  <c r="N354" i="14"/>
  <c r="M354" i="14"/>
  <c r="L354" i="14"/>
  <c r="K354" i="14"/>
  <c r="J354" i="14"/>
  <c r="I354" i="14"/>
  <c r="H354" i="14"/>
  <c r="G354" i="14"/>
  <c r="F354" i="14"/>
  <c r="E354" i="14"/>
  <c r="D354" i="14"/>
  <c r="C354" i="14"/>
  <c r="B354" i="14"/>
  <c r="A354" i="14"/>
  <c r="P353" i="14"/>
  <c r="O353" i="14"/>
  <c r="N353" i="14"/>
  <c r="M353" i="14"/>
  <c r="L353" i="14"/>
  <c r="K353" i="14"/>
  <c r="J353" i="14"/>
  <c r="I353" i="14"/>
  <c r="H353" i="14"/>
  <c r="G353" i="14"/>
  <c r="F353" i="14"/>
  <c r="E353" i="14"/>
  <c r="D353" i="14"/>
  <c r="C353" i="14"/>
  <c r="B353" i="14"/>
  <c r="A353" i="14"/>
  <c r="P352" i="14"/>
  <c r="O352" i="14"/>
  <c r="N352" i="14"/>
  <c r="M352" i="14"/>
  <c r="L352" i="14"/>
  <c r="K352" i="14"/>
  <c r="J352" i="14"/>
  <c r="I352" i="14"/>
  <c r="H352" i="14"/>
  <c r="G352" i="14"/>
  <c r="F352" i="14"/>
  <c r="E352" i="14"/>
  <c r="D352" i="14"/>
  <c r="C352" i="14"/>
  <c r="B352" i="14"/>
  <c r="A352" i="14"/>
  <c r="P351" i="14"/>
  <c r="O351" i="14"/>
  <c r="N351" i="14"/>
  <c r="M351" i="14"/>
  <c r="L351" i="14"/>
  <c r="K351" i="14"/>
  <c r="J351" i="14"/>
  <c r="I351" i="14"/>
  <c r="H351" i="14"/>
  <c r="G351" i="14"/>
  <c r="F351" i="14"/>
  <c r="E351" i="14"/>
  <c r="D351" i="14"/>
  <c r="C351" i="14"/>
  <c r="B351" i="14"/>
  <c r="A351" i="14"/>
  <c r="P350" i="14"/>
  <c r="O350" i="14"/>
  <c r="N350" i="14"/>
  <c r="M350" i="14"/>
  <c r="L350" i="14"/>
  <c r="K350" i="14"/>
  <c r="J350" i="14"/>
  <c r="I350" i="14"/>
  <c r="H350" i="14"/>
  <c r="G350" i="14"/>
  <c r="F350" i="14"/>
  <c r="E350" i="14"/>
  <c r="D350" i="14"/>
  <c r="C350" i="14"/>
  <c r="B350" i="14"/>
  <c r="A350" i="14"/>
  <c r="P349" i="14"/>
  <c r="O349" i="14"/>
  <c r="N349" i="14"/>
  <c r="M349" i="14"/>
  <c r="L349" i="14"/>
  <c r="K349" i="14"/>
  <c r="J349" i="14"/>
  <c r="I349" i="14"/>
  <c r="H349" i="14"/>
  <c r="G349" i="14"/>
  <c r="F349" i="14"/>
  <c r="E349" i="14"/>
  <c r="D349" i="14"/>
  <c r="C349" i="14"/>
  <c r="B349" i="14"/>
  <c r="A349" i="14"/>
  <c r="P348" i="14"/>
  <c r="O348" i="14"/>
  <c r="N348" i="14"/>
  <c r="M348" i="14"/>
  <c r="L348" i="14"/>
  <c r="K348" i="14"/>
  <c r="J348" i="14"/>
  <c r="I348" i="14"/>
  <c r="H348" i="14"/>
  <c r="G348" i="14"/>
  <c r="F348" i="14"/>
  <c r="E348" i="14"/>
  <c r="D348" i="14"/>
  <c r="C348" i="14"/>
  <c r="B348" i="14"/>
  <c r="A348" i="14"/>
  <c r="P347" i="14"/>
  <c r="O347" i="14"/>
  <c r="N347" i="14"/>
  <c r="M347" i="14"/>
  <c r="L347" i="14"/>
  <c r="K347" i="14"/>
  <c r="J347" i="14"/>
  <c r="I347" i="14"/>
  <c r="H347" i="14"/>
  <c r="G347" i="14"/>
  <c r="F347" i="14"/>
  <c r="E347" i="14"/>
  <c r="D347" i="14"/>
  <c r="C347" i="14"/>
  <c r="B347" i="14"/>
  <c r="A347" i="14"/>
  <c r="P346" i="14"/>
  <c r="O346" i="14"/>
  <c r="N346" i="14"/>
  <c r="M346" i="14"/>
  <c r="L346" i="14"/>
  <c r="K346" i="14"/>
  <c r="J346" i="14"/>
  <c r="I346" i="14"/>
  <c r="H346" i="14"/>
  <c r="G346" i="14"/>
  <c r="F346" i="14"/>
  <c r="E346" i="14"/>
  <c r="D346" i="14"/>
  <c r="C346" i="14"/>
  <c r="B346" i="14"/>
  <c r="A346" i="14"/>
  <c r="P345" i="14"/>
  <c r="O345" i="14"/>
  <c r="N345" i="14"/>
  <c r="M345" i="14"/>
  <c r="L345" i="14"/>
  <c r="K345" i="14"/>
  <c r="J345" i="14"/>
  <c r="I345" i="14"/>
  <c r="H345" i="14"/>
  <c r="G345" i="14"/>
  <c r="F345" i="14"/>
  <c r="E345" i="14"/>
  <c r="D345" i="14"/>
  <c r="C345" i="14"/>
  <c r="B345" i="14"/>
  <c r="A345" i="14"/>
  <c r="P344" i="14"/>
  <c r="O344" i="14"/>
  <c r="N344" i="14"/>
  <c r="M344" i="14"/>
  <c r="L344" i="14"/>
  <c r="K344" i="14"/>
  <c r="J344" i="14"/>
  <c r="I344" i="14"/>
  <c r="H344" i="14"/>
  <c r="G344" i="14"/>
  <c r="F344" i="14"/>
  <c r="E344" i="14"/>
  <c r="D344" i="14"/>
  <c r="C344" i="14"/>
  <c r="B344" i="14"/>
  <c r="A344" i="14"/>
  <c r="P343" i="14"/>
  <c r="O343" i="14"/>
  <c r="N343" i="14"/>
  <c r="M343" i="14"/>
  <c r="L343" i="14"/>
  <c r="K343" i="14"/>
  <c r="J343" i="14"/>
  <c r="I343" i="14"/>
  <c r="H343" i="14"/>
  <c r="G343" i="14"/>
  <c r="F343" i="14"/>
  <c r="E343" i="14"/>
  <c r="D343" i="14"/>
  <c r="C343" i="14"/>
  <c r="B343" i="14"/>
  <c r="A343" i="14"/>
  <c r="P342" i="14"/>
  <c r="O342" i="14"/>
  <c r="N342" i="14"/>
  <c r="M342" i="14"/>
  <c r="L342" i="14"/>
  <c r="K342" i="14"/>
  <c r="J342" i="14"/>
  <c r="I342" i="14"/>
  <c r="H342" i="14"/>
  <c r="G342" i="14"/>
  <c r="F342" i="14"/>
  <c r="E342" i="14"/>
  <c r="D342" i="14"/>
  <c r="C342" i="14"/>
  <c r="B342" i="14"/>
  <c r="A342" i="14"/>
  <c r="P341" i="14"/>
  <c r="O341" i="14"/>
  <c r="N341" i="14"/>
  <c r="M341" i="14"/>
  <c r="L341" i="14"/>
  <c r="K341" i="14"/>
  <c r="J341" i="14"/>
  <c r="I341" i="14"/>
  <c r="H341" i="14"/>
  <c r="G341" i="14"/>
  <c r="F341" i="14"/>
  <c r="E341" i="14"/>
  <c r="D341" i="14"/>
  <c r="C341" i="14"/>
  <c r="B341" i="14"/>
  <c r="A341" i="14"/>
  <c r="P340" i="14"/>
  <c r="O340" i="14"/>
  <c r="N340" i="14"/>
  <c r="M340" i="14"/>
  <c r="L340" i="14"/>
  <c r="K340" i="14"/>
  <c r="J340" i="14"/>
  <c r="I340" i="14"/>
  <c r="H340" i="14"/>
  <c r="G340" i="14"/>
  <c r="F340" i="14"/>
  <c r="E340" i="14"/>
  <c r="D340" i="14"/>
  <c r="C340" i="14"/>
  <c r="B340" i="14"/>
  <c r="A340" i="14"/>
  <c r="P339" i="14"/>
  <c r="O339" i="14"/>
  <c r="N339" i="14"/>
  <c r="M339" i="14"/>
  <c r="L339" i="14"/>
  <c r="K339" i="14"/>
  <c r="J339" i="14"/>
  <c r="I339" i="14"/>
  <c r="H339" i="14"/>
  <c r="G339" i="14"/>
  <c r="F339" i="14"/>
  <c r="E339" i="14"/>
  <c r="D339" i="14"/>
  <c r="C339" i="14"/>
  <c r="B339" i="14"/>
  <c r="A339" i="14"/>
  <c r="P338" i="14"/>
  <c r="O338" i="14"/>
  <c r="N338" i="14"/>
  <c r="M338" i="14"/>
  <c r="L338" i="14"/>
  <c r="K338" i="14"/>
  <c r="J338" i="14"/>
  <c r="I338" i="14"/>
  <c r="H338" i="14"/>
  <c r="G338" i="14"/>
  <c r="F338" i="14"/>
  <c r="E338" i="14"/>
  <c r="D338" i="14"/>
  <c r="C338" i="14"/>
  <c r="B338" i="14"/>
  <c r="A338" i="14"/>
  <c r="P337" i="14"/>
  <c r="O337" i="14"/>
  <c r="N337" i="14"/>
  <c r="M337" i="14"/>
  <c r="L337" i="14"/>
  <c r="K337" i="14"/>
  <c r="J337" i="14"/>
  <c r="I337" i="14"/>
  <c r="H337" i="14"/>
  <c r="G337" i="14"/>
  <c r="F337" i="14"/>
  <c r="E337" i="14"/>
  <c r="D337" i="14"/>
  <c r="C337" i="14"/>
  <c r="B337" i="14"/>
  <c r="A337" i="14"/>
  <c r="P336" i="14"/>
  <c r="O336" i="14"/>
  <c r="N336" i="14"/>
  <c r="M336" i="14"/>
  <c r="L336" i="14"/>
  <c r="K336" i="14"/>
  <c r="J336" i="14"/>
  <c r="I336" i="14"/>
  <c r="H336" i="14"/>
  <c r="G336" i="14"/>
  <c r="F336" i="14"/>
  <c r="E336" i="14"/>
  <c r="D336" i="14"/>
  <c r="C336" i="14"/>
  <c r="B336" i="14"/>
  <c r="A336" i="14"/>
  <c r="P335" i="14"/>
  <c r="O335" i="14"/>
  <c r="N335" i="14"/>
  <c r="M335" i="14"/>
  <c r="L335" i="14"/>
  <c r="K335" i="14"/>
  <c r="J335" i="14"/>
  <c r="I335" i="14"/>
  <c r="H335" i="14"/>
  <c r="G335" i="14"/>
  <c r="F335" i="14"/>
  <c r="E335" i="14"/>
  <c r="D335" i="14"/>
  <c r="C335" i="14"/>
  <c r="B335" i="14"/>
  <c r="A335" i="14"/>
  <c r="P334" i="14"/>
  <c r="O334" i="14"/>
  <c r="N334" i="14"/>
  <c r="M334" i="14"/>
  <c r="L334" i="14"/>
  <c r="K334" i="14"/>
  <c r="J334" i="14"/>
  <c r="I334" i="14"/>
  <c r="H334" i="14"/>
  <c r="G334" i="14"/>
  <c r="F334" i="14"/>
  <c r="E334" i="14"/>
  <c r="D334" i="14"/>
  <c r="C334" i="14"/>
  <c r="B334" i="14"/>
  <c r="A334" i="14"/>
  <c r="P333" i="14"/>
  <c r="O333" i="14"/>
  <c r="N333" i="14"/>
  <c r="M333" i="14"/>
  <c r="L333" i="14"/>
  <c r="K333" i="14"/>
  <c r="J333" i="14"/>
  <c r="I333" i="14"/>
  <c r="H333" i="14"/>
  <c r="G333" i="14"/>
  <c r="F333" i="14"/>
  <c r="E333" i="14"/>
  <c r="D333" i="14"/>
  <c r="C333" i="14"/>
  <c r="B333" i="14"/>
  <c r="A333" i="14"/>
  <c r="P332" i="14"/>
  <c r="O332" i="14"/>
  <c r="N332" i="14"/>
  <c r="M332" i="14"/>
  <c r="L332" i="14"/>
  <c r="K332" i="14"/>
  <c r="J332" i="14"/>
  <c r="I332" i="14"/>
  <c r="H332" i="14"/>
  <c r="G332" i="14"/>
  <c r="F332" i="14"/>
  <c r="E332" i="14"/>
  <c r="D332" i="14"/>
  <c r="C332" i="14"/>
  <c r="B332" i="14"/>
  <c r="A332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B331" i="14"/>
  <c r="A331" i="14"/>
  <c r="P330" i="14"/>
  <c r="O330" i="14"/>
  <c r="N330" i="14"/>
  <c r="M330" i="14"/>
  <c r="L330" i="14"/>
  <c r="K330" i="14"/>
  <c r="J330" i="14"/>
  <c r="I330" i="14"/>
  <c r="H330" i="14"/>
  <c r="G330" i="14"/>
  <c r="F330" i="14"/>
  <c r="E330" i="14"/>
  <c r="D330" i="14"/>
  <c r="C330" i="14"/>
  <c r="B330" i="14"/>
  <c r="A330" i="14"/>
  <c r="P329" i="14"/>
  <c r="O329" i="14"/>
  <c r="N329" i="14"/>
  <c r="M329" i="14"/>
  <c r="L329" i="14"/>
  <c r="K329" i="14"/>
  <c r="J329" i="14"/>
  <c r="I329" i="14"/>
  <c r="H329" i="14"/>
  <c r="G329" i="14"/>
  <c r="F329" i="14"/>
  <c r="E329" i="14"/>
  <c r="D329" i="14"/>
  <c r="C329" i="14"/>
  <c r="B329" i="14"/>
  <c r="A329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C328" i="14"/>
  <c r="B328" i="14"/>
  <c r="A328" i="14"/>
  <c r="P327" i="14"/>
  <c r="O327" i="14"/>
  <c r="N327" i="14"/>
  <c r="M327" i="14"/>
  <c r="L327" i="14"/>
  <c r="K327" i="14"/>
  <c r="J327" i="14"/>
  <c r="I327" i="14"/>
  <c r="H327" i="14"/>
  <c r="G327" i="14"/>
  <c r="F327" i="14"/>
  <c r="E327" i="14"/>
  <c r="D327" i="14"/>
  <c r="C327" i="14"/>
  <c r="B327" i="14"/>
  <c r="A327" i="14"/>
  <c r="P326" i="14"/>
  <c r="O326" i="14"/>
  <c r="N326" i="14"/>
  <c r="M326" i="14"/>
  <c r="L326" i="14"/>
  <c r="K326" i="14"/>
  <c r="J326" i="14"/>
  <c r="I326" i="14"/>
  <c r="H326" i="14"/>
  <c r="G326" i="14"/>
  <c r="F326" i="14"/>
  <c r="E326" i="14"/>
  <c r="D326" i="14"/>
  <c r="C326" i="14"/>
  <c r="B326" i="14"/>
  <c r="A326" i="14"/>
  <c r="P325" i="14"/>
  <c r="O325" i="14"/>
  <c r="N325" i="14"/>
  <c r="M325" i="14"/>
  <c r="L325" i="14"/>
  <c r="K325" i="14"/>
  <c r="J325" i="14"/>
  <c r="I325" i="14"/>
  <c r="H325" i="14"/>
  <c r="G325" i="14"/>
  <c r="F325" i="14"/>
  <c r="E325" i="14"/>
  <c r="D325" i="14"/>
  <c r="C325" i="14"/>
  <c r="B325" i="14"/>
  <c r="A325" i="14"/>
  <c r="P324" i="14"/>
  <c r="O324" i="14"/>
  <c r="N324" i="14"/>
  <c r="M324" i="14"/>
  <c r="L324" i="14"/>
  <c r="K324" i="14"/>
  <c r="J324" i="14"/>
  <c r="I324" i="14"/>
  <c r="H324" i="14"/>
  <c r="G324" i="14"/>
  <c r="F324" i="14"/>
  <c r="E324" i="14"/>
  <c r="D324" i="14"/>
  <c r="C324" i="14"/>
  <c r="B324" i="14"/>
  <c r="A324" i="14"/>
  <c r="P323" i="14"/>
  <c r="O323" i="14"/>
  <c r="N323" i="14"/>
  <c r="M323" i="14"/>
  <c r="L323" i="14"/>
  <c r="K323" i="14"/>
  <c r="J323" i="14"/>
  <c r="I323" i="14"/>
  <c r="H323" i="14"/>
  <c r="G323" i="14"/>
  <c r="F323" i="14"/>
  <c r="E323" i="14"/>
  <c r="D323" i="14"/>
  <c r="C323" i="14"/>
  <c r="B323" i="14"/>
  <c r="A323" i="14"/>
  <c r="P322" i="14"/>
  <c r="O322" i="14"/>
  <c r="N322" i="14"/>
  <c r="M322" i="14"/>
  <c r="L322" i="14"/>
  <c r="K322" i="14"/>
  <c r="J322" i="14"/>
  <c r="I322" i="14"/>
  <c r="H322" i="14"/>
  <c r="G322" i="14"/>
  <c r="F322" i="14"/>
  <c r="E322" i="14"/>
  <c r="D322" i="14"/>
  <c r="C322" i="14"/>
  <c r="B322" i="14"/>
  <c r="A322" i="14"/>
  <c r="P321" i="14"/>
  <c r="O321" i="14"/>
  <c r="N321" i="14"/>
  <c r="M321" i="14"/>
  <c r="L321" i="14"/>
  <c r="K321" i="14"/>
  <c r="J321" i="14"/>
  <c r="I321" i="14"/>
  <c r="H321" i="14"/>
  <c r="G321" i="14"/>
  <c r="F321" i="14"/>
  <c r="E321" i="14"/>
  <c r="D321" i="14"/>
  <c r="C321" i="14"/>
  <c r="B321" i="14"/>
  <c r="A321" i="14"/>
  <c r="P320" i="14"/>
  <c r="O320" i="14"/>
  <c r="N320" i="14"/>
  <c r="M320" i="14"/>
  <c r="L320" i="14"/>
  <c r="K320" i="14"/>
  <c r="J320" i="14"/>
  <c r="I320" i="14"/>
  <c r="H320" i="14"/>
  <c r="G320" i="14"/>
  <c r="F320" i="14"/>
  <c r="E320" i="14"/>
  <c r="D320" i="14"/>
  <c r="C320" i="14"/>
  <c r="B320" i="14"/>
  <c r="A320" i="14"/>
  <c r="P319" i="14"/>
  <c r="O319" i="14"/>
  <c r="N319" i="14"/>
  <c r="M319" i="14"/>
  <c r="L319" i="14"/>
  <c r="K319" i="14"/>
  <c r="J319" i="14"/>
  <c r="I319" i="14"/>
  <c r="H319" i="14"/>
  <c r="G319" i="14"/>
  <c r="F319" i="14"/>
  <c r="E319" i="14"/>
  <c r="D319" i="14"/>
  <c r="C319" i="14"/>
  <c r="B319" i="14"/>
  <c r="A319" i="14"/>
  <c r="P318" i="14"/>
  <c r="O318" i="14"/>
  <c r="N318" i="14"/>
  <c r="M318" i="14"/>
  <c r="L318" i="14"/>
  <c r="K318" i="14"/>
  <c r="J318" i="14"/>
  <c r="I318" i="14"/>
  <c r="H318" i="14"/>
  <c r="G318" i="14"/>
  <c r="F318" i="14"/>
  <c r="E318" i="14"/>
  <c r="D318" i="14"/>
  <c r="C318" i="14"/>
  <c r="B318" i="14"/>
  <c r="A318" i="14"/>
  <c r="P317" i="14"/>
  <c r="O317" i="14"/>
  <c r="N317" i="14"/>
  <c r="M317" i="14"/>
  <c r="L317" i="14"/>
  <c r="K317" i="14"/>
  <c r="J317" i="14"/>
  <c r="I317" i="14"/>
  <c r="H317" i="14"/>
  <c r="G317" i="14"/>
  <c r="F317" i="14"/>
  <c r="E317" i="14"/>
  <c r="D317" i="14"/>
  <c r="C317" i="14"/>
  <c r="B317" i="14"/>
  <c r="A317" i="14"/>
  <c r="P316" i="14"/>
  <c r="O316" i="14"/>
  <c r="N316" i="14"/>
  <c r="M316" i="14"/>
  <c r="L316" i="14"/>
  <c r="K316" i="14"/>
  <c r="J316" i="14"/>
  <c r="I316" i="14"/>
  <c r="H316" i="14"/>
  <c r="G316" i="14"/>
  <c r="F316" i="14"/>
  <c r="E316" i="14"/>
  <c r="D316" i="14"/>
  <c r="C316" i="14"/>
  <c r="B316" i="14"/>
  <c r="A316" i="14"/>
  <c r="P315" i="14"/>
  <c r="O315" i="14"/>
  <c r="N315" i="14"/>
  <c r="M315" i="14"/>
  <c r="L315" i="14"/>
  <c r="K315" i="14"/>
  <c r="J315" i="14"/>
  <c r="I315" i="14"/>
  <c r="H315" i="14"/>
  <c r="G315" i="14"/>
  <c r="F315" i="14"/>
  <c r="E315" i="14"/>
  <c r="D315" i="14"/>
  <c r="C315" i="14"/>
  <c r="B315" i="14"/>
  <c r="A315" i="14"/>
  <c r="P314" i="14"/>
  <c r="O314" i="14"/>
  <c r="N314" i="14"/>
  <c r="M314" i="14"/>
  <c r="L314" i="14"/>
  <c r="K314" i="14"/>
  <c r="J314" i="14"/>
  <c r="I314" i="14"/>
  <c r="H314" i="14"/>
  <c r="G314" i="14"/>
  <c r="F314" i="14"/>
  <c r="E314" i="14"/>
  <c r="D314" i="14"/>
  <c r="C314" i="14"/>
  <c r="B314" i="14"/>
  <c r="A314" i="14"/>
  <c r="P313" i="14"/>
  <c r="O313" i="14"/>
  <c r="N313" i="14"/>
  <c r="M313" i="14"/>
  <c r="L313" i="14"/>
  <c r="K313" i="14"/>
  <c r="J313" i="14"/>
  <c r="I313" i="14"/>
  <c r="H313" i="14"/>
  <c r="G313" i="14"/>
  <c r="F313" i="14"/>
  <c r="E313" i="14"/>
  <c r="D313" i="14"/>
  <c r="C313" i="14"/>
  <c r="B313" i="14"/>
  <c r="A313" i="14"/>
  <c r="P312" i="14"/>
  <c r="O312" i="14"/>
  <c r="N312" i="14"/>
  <c r="M312" i="14"/>
  <c r="L312" i="14"/>
  <c r="K312" i="14"/>
  <c r="J312" i="14"/>
  <c r="I312" i="14"/>
  <c r="H312" i="14"/>
  <c r="G312" i="14"/>
  <c r="F312" i="14"/>
  <c r="E312" i="14"/>
  <c r="D312" i="14"/>
  <c r="C312" i="14"/>
  <c r="B312" i="14"/>
  <c r="A312" i="14"/>
  <c r="P311" i="14"/>
  <c r="O311" i="14"/>
  <c r="N311" i="14"/>
  <c r="M311" i="14"/>
  <c r="L311" i="14"/>
  <c r="K311" i="14"/>
  <c r="J311" i="14"/>
  <c r="I311" i="14"/>
  <c r="H311" i="14"/>
  <c r="G311" i="14"/>
  <c r="F311" i="14"/>
  <c r="E311" i="14"/>
  <c r="D311" i="14"/>
  <c r="C311" i="14"/>
  <c r="B311" i="14"/>
  <c r="A311" i="14"/>
  <c r="P310" i="14"/>
  <c r="O310" i="14"/>
  <c r="N310" i="14"/>
  <c r="M310" i="14"/>
  <c r="L310" i="14"/>
  <c r="K310" i="14"/>
  <c r="J310" i="14"/>
  <c r="I310" i="14"/>
  <c r="H310" i="14"/>
  <c r="G310" i="14"/>
  <c r="F310" i="14"/>
  <c r="E310" i="14"/>
  <c r="D310" i="14"/>
  <c r="C310" i="14"/>
  <c r="B310" i="14"/>
  <c r="A310" i="14"/>
  <c r="P309" i="14"/>
  <c r="O309" i="14"/>
  <c r="N309" i="14"/>
  <c r="M309" i="14"/>
  <c r="L309" i="14"/>
  <c r="K309" i="14"/>
  <c r="J309" i="14"/>
  <c r="I309" i="14"/>
  <c r="H309" i="14"/>
  <c r="G309" i="14"/>
  <c r="F309" i="14"/>
  <c r="E309" i="14"/>
  <c r="D309" i="14"/>
  <c r="C309" i="14"/>
  <c r="B309" i="14"/>
  <c r="A309" i="14"/>
  <c r="P308" i="14"/>
  <c r="O308" i="14"/>
  <c r="N308" i="14"/>
  <c r="M308" i="14"/>
  <c r="L308" i="14"/>
  <c r="K308" i="14"/>
  <c r="J308" i="14"/>
  <c r="I308" i="14"/>
  <c r="H308" i="14"/>
  <c r="G308" i="14"/>
  <c r="F308" i="14"/>
  <c r="E308" i="14"/>
  <c r="D308" i="14"/>
  <c r="C308" i="14"/>
  <c r="B308" i="14"/>
  <c r="A308" i="14"/>
  <c r="P307" i="14"/>
  <c r="O307" i="14"/>
  <c r="N307" i="14"/>
  <c r="M307" i="14"/>
  <c r="L307" i="14"/>
  <c r="K307" i="14"/>
  <c r="J307" i="14"/>
  <c r="I307" i="14"/>
  <c r="H307" i="14"/>
  <c r="G307" i="14"/>
  <c r="F307" i="14"/>
  <c r="E307" i="14"/>
  <c r="D307" i="14"/>
  <c r="C307" i="14"/>
  <c r="B307" i="14"/>
  <c r="A307" i="14"/>
  <c r="P306" i="14"/>
  <c r="O306" i="14"/>
  <c r="N306" i="14"/>
  <c r="M306" i="14"/>
  <c r="L306" i="14"/>
  <c r="K306" i="14"/>
  <c r="J306" i="14"/>
  <c r="I306" i="14"/>
  <c r="H306" i="14"/>
  <c r="G306" i="14"/>
  <c r="F306" i="14"/>
  <c r="E306" i="14"/>
  <c r="D306" i="14"/>
  <c r="C306" i="14"/>
  <c r="B306" i="14"/>
  <c r="A306" i="14"/>
  <c r="P305" i="14"/>
  <c r="O305" i="14"/>
  <c r="N305" i="14"/>
  <c r="M305" i="14"/>
  <c r="L305" i="14"/>
  <c r="K305" i="14"/>
  <c r="J305" i="14"/>
  <c r="I305" i="14"/>
  <c r="H305" i="14"/>
  <c r="G305" i="14"/>
  <c r="F305" i="14"/>
  <c r="E305" i="14"/>
  <c r="D305" i="14"/>
  <c r="C305" i="14"/>
  <c r="B305" i="14"/>
  <c r="A305" i="14"/>
  <c r="P304" i="14"/>
  <c r="O304" i="14"/>
  <c r="N304" i="14"/>
  <c r="M304" i="14"/>
  <c r="L304" i="14"/>
  <c r="K304" i="14"/>
  <c r="J304" i="14"/>
  <c r="I304" i="14"/>
  <c r="H304" i="14"/>
  <c r="G304" i="14"/>
  <c r="F304" i="14"/>
  <c r="E304" i="14"/>
  <c r="D304" i="14"/>
  <c r="C304" i="14"/>
  <c r="B304" i="14"/>
  <c r="A304" i="14"/>
  <c r="P303" i="14"/>
  <c r="O303" i="14"/>
  <c r="N303" i="14"/>
  <c r="M303" i="14"/>
  <c r="L303" i="14"/>
  <c r="K303" i="14"/>
  <c r="J303" i="14"/>
  <c r="I303" i="14"/>
  <c r="H303" i="14"/>
  <c r="G303" i="14"/>
  <c r="F303" i="14"/>
  <c r="E303" i="14"/>
  <c r="D303" i="14"/>
  <c r="C303" i="14"/>
  <c r="B303" i="14"/>
  <c r="A303" i="14"/>
  <c r="P302" i="14"/>
  <c r="O302" i="14"/>
  <c r="N302" i="14"/>
  <c r="M302" i="14"/>
  <c r="L302" i="14"/>
  <c r="K302" i="14"/>
  <c r="J302" i="14"/>
  <c r="I302" i="14"/>
  <c r="H302" i="14"/>
  <c r="G302" i="14"/>
  <c r="F302" i="14"/>
  <c r="E302" i="14"/>
  <c r="D302" i="14"/>
  <c r="C302" i="14"/>
  <c r="B302" i="14"/>
  <c r="A302" i="14"/>
  <c r="P301" i="14"/>
  <c r="O301" i="14"/>
  <c r="N301" i="14"/>
  <c r="M301" i="14"/>
  <c r="L301" i="14"/>
  <c r="K301" i="14"/>
  <c r="J301" i="14"/>
  <c r="I301" i="14"/>
  <c r="H301" i="14"/>
  <c r="G301" i="14"/>
  <c r="F301" i="14"/>
  <c r="E301" i="14"/>
  <c r="D301" i="14"/>
  <c r="C301" i="14"/>
  <c r="B301" i="14"/>
  <c r="A301" i="14"/>
  <c r="P300" i="14"/>
  <c r="O300" i="14"/>
  <c r="N300" i="14"/>
  <c r="M300" i="14"/>
  <c r="L300" i="14"/>
  <c r="K300" i="14"/>
  <c r="J300" i="14"/>
  <c r="I300" i="14"/>
  <c r="H300" i="14"/>
  <c r="G300" i="14"/>
  <c r="F300" i="14"/>
  <c r="E300" i="14"/>
  <c r="D300" i="14"/>
  <c r="C300" i="14"/>
  <c r="B300" i="14"/>
  <c r="A300" i="14"/>
  <c r="P299" i="14"/>
  <c r="O299" i="14"/>
  <c r="N299" i="14"/>
  <c r="M299" i="14"/>
  <c r="L299" i="14"/>
  <c r="K299" i="14"/>
  <c r="J299" i="14"/>
  <c r="I299" i="14"/>
  <c r="H299" i="14"/>
  <c r="G299" i="14"/>
  <c r="F299" i="14"/>
  <c r="E299" i="14"/>
  <c r="D299" i="14"/>
  <c r="C299" i="14"/>
  <c r="B299" i="14"/>
  <c r="A299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B298" i="14"/>
  <c r="A298" i="14"/>
  <c r="P297" i="14"/>
  <c r="O297" i="14"/>
  <c r="N297" i="14"/>
  <c r="M297" i="14"/>
  <c r="L297" i="14"/>
  <c r="K297" i="14"/>
  <c r="J297" i="14"/>
  <c r="I297" i="14"/>
  <c r="H297" i="14"/>
  <c r="G297" i="14"/>
  <c r="F297" i="14"/>
  <c r="E297" i="14"/>
  <c r="D297" i="14"/>
  <c r="C297" i="14"/>
  <c r="B297" i="14"/>
  <c r="A297" i="14"/>
  <c r="P296" i="14"/>
  <c r="O296" i="14"/>
  <c r="N296" i="14"/>
  <c r="M296" i="14"/>
  <c r="L296" i="14"/>
  <c r="K296" i="14"/>
  <c r="J296" i="14"/>
  <c r="I296" i="14"/>
  <c r="H296" i="14"/>
  <c r="G296" i="14"/>
  <c r="F296" i="14"/>
  <c r="E296" i="14"/>
  <c r="D296" i="14"/>
  <c r="C296" i="14"/>
  <c r="B296" i="14"/>
  <c r="A296" i="14"/>
  <c r="P295" i="14"/>
  <c r="O295" i="14"/>
  <c r="N295" i="14"/>
  <c r="M295" i="14"/>
  <c r="L295" i="14"/>
  <c r="K295" i="14"/>
  <c r="J295" i="14"/>
  <c r="I295" i="14"/>
  <c r="H295" i="14"/>
  <c r="G295" i="14"/>
  <c r="F295" i="14"/>
  <c r="E295" i="14"/>
  <c r="D295" i="14"/>
  <c r="C295" i="14"/>
  <c r="B295" i="14"/>
  <c r="A295" i="14"/>
  <c r="P294" i="14"/>
  <c r="O294" i="14"/>
  <c r="N294" i="14"/>
  <c r="M294" i="14"/>
  <c r="L294" i="14"/>
  <c r="K294" i="14"/>
  <c r="J294" i="14"/>
  <c r="I294" i="14"/>
  <c r="H294" i="14"/>
  <c r="G294" i="14"/>
  <c r="F294" i="14"/>
  <c r="E294" i="14"/>
  <c r="D294" i="14"/>
  <c r="C294" i="14"/>
  <c r="B294" i="14"/>
  <c r="A294" i="14"/>
  <c r="P293" i="14"/>
  <c r="O293" i="14"/>
  <c r="N293" i="14"/>
  <c r="M293" i="14"/>
  <c r="L293" i="14"/>
  <c r="K293" i="14"/>
  <c r="J293" i="14"/>
  <c r="I293" i="14"/>
  <c r="H293" i="14"/>
  <c r="G293" i="14"/>
  <c r="F293" i="14"/>
  <c r="E293" i="14"/>
  <c r="D293" i="14"/>
  <c r="C293" i="14"/>
  <c r="B293" i="14"/>
  <c r="A293" i="14"/>
  <c r="P292" i="14"/>
  <c r="O292" i="14"/>
  <c r="N292" i="14"/>
  <c r="M292" i="14"/>
  <c r="L292" i="14"/>
  <c r="K292" i="14"/>
  <c r="J292" i="14"/>
  <c r="I292" i="14"/>
  <c r="H292" i="14"/>
  <c r="G292" i="14"/>
  <c r="F292" i="14"/>
  <c r="E292" i="14"/>
  <c r="D292" i="14"/>
  <c r="C292" i="14"/>
  <c r="B292" i="14"/>
  <c r="A292" i="14"/>
  <c r="P291" i="14"/>
  <c r="O291" i="14"/>
  <c r="N291" i="14"/>
  <c r="M291" i="14"/>
  <c r="L291" i="14"/>
  <c r="K291" i="14"/>
  <c r="J291" i="14"/>
  <c r="I291" i="14"/>
  <c r="H291" i="14"/>
  <c r="G291" i="14"/>
  <c r="F291" i="14"/>
  <c r="E291" i="14"/>
  <c r="D291" i="14"/>
  <c r="C291" i="14"/>
  <c r="B291" i="14"/>
  <c r="A291" i="14"/>
  <c r="P290" i="14"/>
  <c r="O290" i="14"/>
  <c r="N290" i="14"/>
  <c r="M290" i="14"/>
  <c r="L290" i="14"/>
  <c r="K290" i="14"/>
  <c r="J290" i="14"/>
  <c r="I290" i="14"/>
  <c r="H290" i="14"/>
  <c r="G290" i="14"/>
  <c r="F290" i="14"/>
  <c r="E290" i="14"/>
  <c r="D290" i="14"/>
  <c r="C290" i="14"/>
  <c r="B290" i="14"/>
  <c r="A290" i="14"/>
  <c r="P289" i="14"/>
  <c r="O289" i="14"/>
  <c r="N289" i="14"/>
  <c r="M289" i="14"/>
  <c r="L289" i="14"/>
  <c r="K289" i="14"/>
  <c r="J289" i="14"/>
  <c r="I289" i="14"/>
  <c r="H289" i="14"/>
  <c r="G289" i="14"/>
  <c r="F289" i="14"/>
  <c r="E289" i="14"/>
  <c r="D289" i="14"/>
  <c r="C289" i="14"/>
  <c r="B289" i="14"/>
  <c r="A289" i="14"/>
  <c r="P288" i="14"/>
  <c r="O288" i="14"/>
  <c r="N288" i="14"/>
  <c r="M288" i="14"/>
  <c r="L288" i="14"/>
  <c r="K288" i="14"/>
  <c r="J288" i="14"/>
  <c r="I288" i="14"/>
  <c r="H288" i="14"/>
  <c r="G288" i="14"/>
  <c r="F288" i="14"/>
  <c r="E288" i="14"/>
  <c r="D288" i="14"/>
  <c r="C288" i="14"/>
  <c r="B288" i="14"/>
  <c r="A288" i="14"/>
  <c r="P287" i="14"/>
  <c r="O287" i="14"/>
  <c r="N287" i="14"/>
  <c r="M287" i="14"/>
  <c r="L287" i="14"/>
  <c r="K287" i="14"/>
  <c r="J287" i="14"/>
  <c r="I287" i="14"/>
  <c r="H287" i="14"/>
  <c r="G287" i="14"/>
  <c r="F287" i="14"/>
  <c r="E287" i="14"/>
  <c r="D287" i="14"/>
  <c r="C287" i="14"/>
  <c r="B287" i="14"/>
  <c r="A287" i="14"/>
  <c r="P286" i="14"/>
  <c r="O286" i="14"/>
  <c r="N286" i="14"/>
  <c r="M286" i="14"/>
  <c r="L286" i="14"/>
  <c r="K286" i="14"/>
  <c r="J286" i="14"/>
  <c r="I286" i="14"/>
  <c r="H286" i="14"/>
  <c r="G286" i="14"/>
  <c r="F286" i="14"/>
  <c r="E286" i="14"/>
  <c r="D286" i="14"/>
  <c r="C286" i="14"/>
  <c r="B286" i="14"/>
  <c r="A286" i="14"/>
  <c r="P285" i="14"/>
  <c r="O285" i="14"/>
  <c r="N285" i="14"/>
  <c r="M285" i="14"/>
  <c r="L285" i="14"/>
  <c r="K285" i="14"/>
  <c r="J285" i="14"/>
  <c r="I285" i="14"/>
  <c r="H285" i="14"/>
  <c r="G285" i="14"/>
  <c r="F285" i="14"/>
  <c r="E285" i="14"/>
  <c r="D285" i="14"/>
  <c r="C285" i="14"/>
  <c r="B285" i="14"/>
  <c r="A285" i="14"/>
  <c r="P284" i="14"/>
  <c r="O284" i="14"/>
  <c r="N284" i="14"/>
  <c r="M284" i="14"/>
  <c r="L284" i="14"/>
  <c r="K284" i="14"/>
  <c r="J284" i="14"/>
  <c r="I284" i="14"/>
  <c r="H284" i="14"/>
  <c r="G284" i="14"/>
  <c r="F284" i="14"/>
  <c r="E284" i="14"/>
  <c r="D284" i="14"/>
  <c r="C284" i="14"/>
  <c r="B284" i="14"/>
  <c r="A284" i="14"/>
  <c r="P283" i="14"/>
  <c r="O283" i="14"/>
  <c r="N283" i="14"/>
  <c r="M283" i="14"/>
  <c r="L283" i="14"/>
  <c r="K283" i="14"/>
  <c r="J283" i="14"/>
  <c r="I283" i="14"/>
  <c r="H283" i="14"/>
  <c r="G283" i="14"/>
  <c r="F283" i="14"/>
  <c r="E283" i="14"/>
  <c r="D283" i="14"/>
  <c r="C283" i="14"/>
  <c r="B283" i="14"/>
  <c r="A283" i="14"/>
  <c r="P282" i="14"/>
  <c r="O282" i="14"/>
  <c r="N282" i="14"/>
  <c r="M282" i="14"/>
  <c r="L282" i="14"/>
  <c r="K282" i="14"/>
  <c r="J282" i="14"/>
  <c r="I282" i="14"/>
  <c r="H282" i="14"/>
  <c r="G282" i="14"/>
  <c r="F282" i="14"/>
  <c r="E282" i="14"/>
  <c r="D282" i="14"/>
  <c r="C282" i="14"/>
  <c r="B282" i="14"/>
  <c r="A282" i="14"/>
  <c r="P281" i="14"/>
  <c r="O281" i="14"/>
  <c r="N281" i="14"/>
  <c r="M281" i="14"/>
  <c r="L281" i="14"/>
  <c r="K281" i="14"/>
  <c r="J281" i="14"/>
  <c r="I281" i="14"/>
  <c r="H281" i="14"/>
  <c r="G281" i="14"/>
  <c r="F281" i="14"/>
  <c r="E281" i="14"/>
  <c r="D281" i="14"/>
  <c r="C281" i="14"/>
  <c r="B281" i="14"/>
  <c r="A281" i="14"/>
  <c r="P280" i="14"/>
  <c r="O280" i="14"/>
  <c r="N280" i="14"/>
  <c r="M280" i="14"/>
  <c r="L280" i="14"/>
  <c r="K280" i="14"/>
  <c r="J280" i="14"/>
  <c r="I280" i="14"/>
  <c r="H280" i="14"/>
  <c r="G280" i="14"/>
  <c r="F280" i="14"/>
  <c r="E280" i="14"/>
  <c r="D280" i="14"/>
  <c r="C280" i="14"/>
  <c r="B280" i="14"/>
  <c r="A280" i="14"/>
  <c r="P279" i="14"/>
  <c r="O279" i="14"/>
  <c r="N279" i="14"/>
  <c r="M279" i="14"/>
  <c r="L279" i="14"/>
  <c r="K279" i="14"/>
  <c r="J279" i="14"/>
  <c r="I279" i="14"/>
  <c r="H279" i="14"/>
  <c r="G279" i="14"/>
  <c r="F279" i="14"/>
  <c r="E279" i="14"/>
  <c r="D279" i="14"/>
  <c r="C279" i="14"/>
  <c r="B279" i="14"/>
  <c r="A279" i="14"/>
  <c r="P278" i="14"/>
  <c r="O278" i="14"/>
  <c r="N278" i="14"/>
  <c r="M278" i="14"/>
  <c r="L278" i="14"/>
  <c r="K278" i="14"/>
  <c r="J278" i="14"/>
  <c r="I278" i="14"/>
  <c r="H278" i="14"/>
  <c r="G278" i="14"/>
  <c r="F278" i="14"/>
  <c r="E278" i="14"/>
  <c r="D278" i="14"/>
  <c r="C278" i="14"/>
  <c r="B278" i="14"/>
  <c r="A278" i="14"/>
  <c r="P277" i="14"/>
  <c r="O277" i="14"/>
  <c r="N277" i="14"/>
  <c r="M277" i="14"/>
  <c r="L277" i="14"/>
  <c r="K277" i="14"/>
  <c r="J277" i="14"/>
  <c r="I277" i="14"/>
  <c r="H277" i="14"/>
  <c r="G277" i="14"/>
  <c r="F277" i="14"/>
  <c r="E277" i="14"/>
  <c r="D277" i="14"/>
  <c r="C277" i="14"/>
  <c r="B277" i="14"/>
  <c r="A277" i="14"/>
  <c r="P276" i="14"/>
  <c r="O276" i="14"/>
  <c r="N276" i="14"/>
  <c r="M276" i="14"/>
  <c r="L276" i="14"/>
  <c r="K276" i="14"/>
  <c r="J276" i="14"/>
  <c r="I276" i="14"/>
  <c r="H276" i="14"/>
  <c r="G276" i="14"/>
  <c r="F276" i="14"/>
  <c r="E276" i="14"/>
  <c r="D276" i="14"/>
  <c r="C276" i="14"/>
  <c r="B276" i="14"/>
  <c r="A276" i="14"/>
  <c r="P275" i="14"/>
  <c r="O275" i="14"/>
  <c r="N275" i="14"/>
  <c r="M275" i="14"/>
  <c r="L275" i="14"/>
  <c r="K275" i="14"/>
  <c r="J275" i="14"/>
  <c r="I275" i="14"/>
  <c r="H275" i="14"/>
  <c r="G275" i="14"/>
  <c r="F275" i="14"/>
  <c r="E275" i="14"/>
  <c r="D275" i="14"/>
  <c r="C275" i="14"/>
  <c r="B275" i="14"/>
  <c r="A275" i="14"/>
  <c r="P274" i="14"/>
  <c r="O274" i="14"/>
  <c r="N274" i="14"/>
  <c r="M274" i="14"/>
  <c r="L274" i="14"/>
  <c r="K274" i="14"/>
  <c r="J274" i="14"/>
  <c r="I274" i="14"/>
  <c r="H274" i="14"/>
  <c r="G274" i="14"/>
  <c r="F274" i="14"/>
  <c r="E274" i="14"/>
  <c r="D274" i="14"/>
  <c r="C274" i="14"/>
  <c r="B274" i="14"/>
  <c r="A274" i="14"/>
  <c r="P273" i="14"/>
  <c r="O273" i="14"/>
  <c r="N273" i="14"/>
  <c r="M273" i="14"/>
  <c r="L273" i="14"/>
  <c r="K273" i="14"/>
  <c r="J273" i="14"/>
  <c r="I273" i="14"/>
  <c r="H273" i="14"/>
  <c r="G273" i="14"/>
  <c r="F273" i="14"/>
  <c r="E273" i="14"/>
  <c r="D273" i="14"/>
  <c r="C273" i="14"/>
  <c r="B273" i="14"/>
  <c r="A273" i="14"/>
  <c r="P272" i="14"/>
  <c r="O272" i="14"/>
  <c r="N272" i="14"/>
  <c r="M272" i="14"/>
  <c r="L272" i="14"/>
  <c r="K272" i="14"/>
  <c r="J272" i="14"/>
  <c r="I272" i="14"/>
  <c r="H272" i="14"/>
  <c r="G272" i="14"/>
  <c r="F272" i="14"/>
  <c r="E272" i="14"/>
  <c r="D272" i="14"/>
  <c r="C272" i="14"/>
  <c r="B272" i="14"/>
  <c r="A272" i="14"/>
  <c r="P271" i="14"/>
  <c r="O271" i="14"/>
  <c r="N271" i="14"/>
  <c r="M271" i="14"/>
  <c r="L271" i="14"/>
  <c r="K271" i="14"/>
  <c r="J271" i="14"/>
  <c r="I271" i="14"/>
  <c r="H271" i="14"/>
  <c r="G271" i="14"/>
  <c r="F271" i="14"/>
  <c r="E271" i="14"/>
  <c r="D271" i="14"/>
  <c r="C271" i="14"/>
  <c r="B271" i="14"/>
  <c r="A271" i="14"/>
  <c r="P270" i="14"/>
  <c r="O270" i="14"/>
  <c r="N270" i="14"/>
  <c r="M270" i="14"/>
  <c r="L270" i="14"/>
  <c r="K270" i="14"/>
  <c r="J270" i="14"/>
  <c r="I270" i="14"/>
  <c r="H270" i="14"/>
  <c r="G270" i="14"/>
  <c r="F270" i="14"/>
  <c r="E270" i="14"/>
  <c r="D270" i="14"/>
  <c r="C270" i="14"/>
  <c r="B270" i="14"/>
  <c r="A270" i="14"/>
  <c r="P269" i="14"/>
  <c r="O269" i="14"/>
  <c r="N269" i="14"/>
  <c r="M269" i="14"/>
  <c r="L269" i="14"/>
  <c r="K269" i="14"/>
  <c r="J269" i="14"/>
  <c r="I269" i="14"/>
  <c r="H269" i="14"/>
  <c r="G269" i="14"/>
  <c r="F269" i="14"/>
  <c r="E269" i="14"/>
  <c r="D269" i="14"/>
  <c r="C269" i="14"/>
  <c r="B269" i="14"/>
  <c r="A269" i="14"/>
  <c r="P268" i="14"/>
  <c r="O268" i="14"/>
  <c r="N268" i="14"/>
  <c r="M268" i="14"/>
  <c r="L268" i="14"/>
  <c r="K268" i="14"/>
  <c r="J268" i="14"/>
  <c r="I268" i="14"/>
  <c r="H268" i="14"/>
  <c r="G268" i="14"/>
  <c r="F268" i="14"/>
  <c r="E268" i="14"/>
  <c r="D268" i="14"/>
  <c r="C268" i="14"/>
  <c r="B268" i="14"/>
  <c r="A268" i="14"/>
  <c r="P267" i="14"/>
  <c r="O267" i="14"/>
  <c r="N267" i="14"/>
  <c r="M267" i="14"/>
  <c r="L267" i="14"/>
  <c r="K267" i="14"/>
  <c r="J267" i="14"/>
  <c r="I267" i="14"/>
  <c r="H267" i="14"/>
  <c r="G267" i="14"/>
  <c r="F267" i="14"/>
  <c r="E267" i="14"/>
  <c r="D267" i="14"/>
  <c r="C267" i="14"/>
  <c r="B267" i="14"/>
  <c r="A267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B266" i="14"/>
  <c r="A266" i="14"/>
  <c r="P265" i="14"/>
  <c r="O265" i="14"/>
  <c r="N265" i="14"/>
  <c r="M265" i="14"/>
  <c r="L265" i="14"/>
  <c r="K265" i="14"/>
  <c r="J265" i="14"/>
  <c r="I265" i="14"/>
  <c r="H265" i="14"/>
  <c r="G265" i="14"/>
  <c r="F265" i="14"/>
  <c r="E265" i="14"/>
  <c r="D265" i="14"/>
  <c r="C265" i="14"/>
  <c r="B265" i="14"/>
  <c r="A265" i="14"/>
  <c r="P264" i="14"/>
  <c r="O264" i="14"/>
  <c r="N264" i="14"/>
  <c r="M264" i="14"/>
  <c r="L264" i="14"/>
  <c r="K264" i="14"/>
  <c r="J264" i="14"/>
  <c r="I264" i="14"/>
  <c r="H264" i="14"/>
  <c r="G264" i="14"/>
  <c r="F264" i="14"/>
  <c r="E264" i="14"/>
  <c r="D264" i="14"/>
  <c r="C264" i="14"/>
  <c r="B264" i="14"/>
  <c r="A264" i="14"/>
  <c r="P263" i="14"/>
  <c r="O263" i="14"/>
  <c r="N263" i="14"/>
  <c r="M263" i="14"/>
  <c r="L263" i="14"/>
  <c r="K263" i="14"/>
  <c r="J263" i="14"/>
  <c r="I263" i="14"/>
  <c r="H263" i="14"/>
  <c r="G263" i="14"/>
  <c r="F263" i="14"/>
  <c r="E263" i="14"/>
  <c r="D263" i="14"/>
  <c r="C263" i="14"/>
  <c r="B263" i="14"/>
  <c r="A263" i="14"/>
  <c r="P262" i="14"/>
  <c r="O262" i="14"/>
  <c r="N262" i="14"/>
  <c r="M262" i="14"/>
  <c r="L262" i="14"/>
  <c r="K262" i="14"/>
  <c r="J262" i="14"/>
  <c r="I262" i="14"/>
  <c r="H262" i="14"/>
  <c r="G262" i="14"/>
  <c r="F262" i="14"/>
  <c r="E262" i="14"/>
  <c r="D262" i="14"/>
  <c r="C262" i="14"/>
  <c r="B262" i="14"/>
  <c r="A262" i="14"/>
  <c r="P261" i="14"/>
  <c r="O261" i="14"/>
  <c r="N261" i="14"/>
  <c r="M261" i="14"/>
  <c r="L261" i="14"/>
  <c r="K261" i="14"/>
  <c r="J261" i="14"/>
  <c r="I261" i="14"/>
  <c r="H261" i="14"/>
  <c r="G261" i="14"/>
  <c r="F261" i="14"/>
  <c r="E261" i="14"/>
  <c r="D261" i="14"/>
  <c r="C261" i="14"/>
  <c r="B261" i="14"/>
  <c r="A261" i="14"/>
  <c r="P260" i="14"/>
  <c r="O260" i="14"/>
  <c r="N260" i="14"/>
  <c r="M260" i="14"/>
  <c r="L260" i="14"/>
  <c r="K260" i="14"/>
  <c r="J260" i="14"/>
  <c r="I260" i="14"/>
  <c r="H260" i="14"/>
  <c r="G260" i="14"/>
  <c r="F260" i="14"/>
  <c r="E260" i="14"/>
  <c r="D260" i="14"/>
  <c r="C260" i="14"/>
  <c r="B260" i="14"/>
  <c r="A260" i="14"/>
  <c r="P259" i="14"/>
  <c r="O259" i="14"/>
  <c r="N259" i="14"/>
  <c r="M259" i="14"/>
  <c r="L259" i="14"/>
  <c r="K259" i="14"/>
  <c r="J259" i="14"/>
  <c r="I259" i="14"/>
  <c r="H259" i="14"/>
  <c r="G259" i="14"/>
  <c r="F259" i="14"/>
  <c r="E259" i="14"/>
  <c r="D259" i="14"/>
  <c r="C259" i="14"/>
  <c r="B259" i="14"/>
  <c r="A259" i="14"/>
  <c r="P258" i="14"/>
  <c r="O258" i="14"/>
  <c r="N258" i="14"/>
  <c r="M258" i="14"/>
  <c r="L258" i="14"/>
  <c r="K258" i="14"/>
  <c r="J258" i="14"/>
  <c r="I258" i="14"/>
  <c r="H258" i="14"/>
  <c r="G258" i="14"/>
  <c r="F258" i="14"/>
  <c r="E258" i="14"/>
  <c r="D258" i="14"/>
  <c r="C258" i="14"/>
  <c r="B258" i="14"/>
  <c r="A258" i="14"/>
  <c r="P257" i="14"/>
  <c r="O257" i="14"/>
  <c r="N257" i="14"/>
  <c r="M257" i="14"/>
  <c r="L257" i="14"/>
  <c r="K257" i="14"/>
  <c r="J257" i="14"/>
  <c r="I257" i="14"/>
  <c r="H257" i="14"/>
  <c r="G257" i="14"/>
  <c r="F257" i="14"/>
  <c r="E257" i="14"/>
  <c r="D257" i="14"/>
  <c r="C257" i="14"/>
  <c r="B257" i="14"/>
  <c r="A257" i="14"/>
  <c r="P256" i="14"/>
  <c r="O256" i="14"/>
  <c r="N256" i="14"/>
  <c r="M256" i="14"/>
  <c r="L256" i="14"/>
  <c r="K256" i="14"/>
  <c r="J256" i="14"/>
  <c r="I256" i="14"/>
  <c r="H256" i="14"/>
  <c r="G256" i="14"/>
  <c r="F256" i="14"/>
  <c r="E256" i="14"/>
  <c r="D256" i="14"/>
  <c r="C256" i="14"/>
  <c r="B256" i="14"/>
  <c r="A256" i="14"/>
  <c r="P255" i="14"/>
  <c r="O255" i="14"/>
  <c r="N255" i="14"/>
  <c r="M255" i="14"/>
  <c r="L255" i="14"/>
  <c r="K255" i="14"/>
  <c r="J255" i="14"/>
  <c r="I255" i="14"/>
  <c r="H255" i="14"/>
  <c r="G255" i="14"/>
  <c r="F255" i="14"/>
  <c r="E255" i="14"/>
  <c r="D255" i="14"/>
  <c r="C255" i="14"/>
  <c r="B255" i="14"/>
  <c r="A255" i="14"/>
  <c r="P254" i="14"/>
  <c r="O254" i="14"/>
  <c r="N254" i="14"/>
  <c r="M254" i="14"/>
  <c r="L254" i="14"/>
  <c r="K254" i="14"/>
  <c r="J254" i="14"/>
  <c r="I254" i="14"/>
  <c r="H254" i="14"/>
  <c r="G254" i="14"/>
  <c r="F254" i="14"/>
  <c r="E254" i="14"/>
  <c r="D254" i="14"/>
  <c r="C254" i="14"/>
  <c r="B254" i="14"/>
  <c r="A254" i="14"/>
  <c r="P253" i="14"/>
  <c r="O253" i="14"/>
  <c r="N253" i="14"/>
  <c r="M253" i="14"/>
  <c r="L253" i="14"/>
  <c r="K253" i="14"/>
  <c r="J253" i="14"/>
  <c r="I253" i="14"/>
  <c r="H253" i="14"/>
  <c r="G253" i="14"/>
  <c r="F253" i="14"/>
  <c r="E253" i="14"/>
  <c r="D253" i="14"/>
  <c r="C253" i="14"/>
  <c r="B253" i="14"/>
  <c r="A253" i="14"/>
  <c r="P252" i="14"/>
  <c r="O252" i="14"/>
  <c r="N252" i="14"/>
  <c r="M252" i="14"/>
  <c r="L252" i="14"/>
  <c r="K252" i="14"/>
  <c r="J252" i="14"/>
  <c r="I252" i="14"/>
  <c r="H252" i="14"/>
  <c r="G252" i="14"/>
  <c r="F252" i="14"/>
  <c r="E252" i="14"/>
  <c r="D252" i="14"/>
  <c r="C252" i="14"/>
  <c r="B252" i="14"/>
  <c r="A252" i="14"/>
  <c r="P251" i="14"/>
  <c r="O251" i="14"/>
  <c r="N251" i="14"/>
  <c r="M251" i="14"/>
  <c r="L251" i="14"/>
  <c r="K251" i="14"/>
  <c r="J251" i="14"/>
  <c r="I251" i="14"/>
  <c r="H251" i="14"/>
  <c r="G251" i="14"/>
  <c r="F251" i="14"/>
  <c r="E251" i="14"/>
  <c r="D251" i="14"/>
  <c r="C251" i="14"/>
  <c r="B251" i="14"/>
  <c r="A251" i="14"/>
  <c r="P250" i="14"/>
  <c r="O250" i="14"/>
  <c r="N250" i="14"/>
  <c r="M250" i="14"/>
  <c r="L250" i="14"/>
  <c r="K250" i="14"/>
  <c r="J250" i="14"/>
  <c r="I250" i="14"/>
  <c r="H250" i="14"/>
  <c r="G250" i="14"/>
  <c r="F250" i="14"/>
  <c r="E250" i="14"/>
  <c r="D250" i="14"/>
  <c r="C250" i="14"/>
  <c r="B250" i="14"/>
  <c r="A250" i="14"/>
  <c r="P249" i="14"/>
  <c r="O249" i="14"/>
  <c r="N249" i="14"/>
  <c r="M249" i="14"/>
  <c r="L249" i="14"/>
  <c r="K249" i="14"/>
  <c r="J249" i="14"/>
  <c r="I249" i="14"/>
  <c r="H249" i="14"/>
  <c r="G249" i="14"/>
  <c r="F249" i="14"/>
  <c r="E249" i="14"/>
  <c r="D249" i="14"/>
  <c r="C249" i="14"/>
  <c r="B249" i="14"/>
  <c r="A249" i="14"/>
  <c r="P248" i="14"/>
  <c r="O248" i="14"/>
  <c r="N248" i="14"/>
  <c r="M248" i="14"/>
  <c r="L248" i="14"/>
  <c r="K248" i="14"/>
  <c r="J248" i="14"/>
  <c r="I248" i="14"/>
  <c r="H248" i="14"/>
  <c r="G248" i="14"/>
  <c r="F248" i="14"/>
  <c r="E248" i="14"/>
  <c r="D248" i="14"/>
  <c r="C248" i="14"/>
  <c r="B248" i="14"/>
  <c r="A248" i="14"/>
  <c r="P247" i="14"/>
  <c r="O247" i="14"/>
  <c r="N247" i="14"/>
  <c r="M247" i="14"/>
  <c r="L247" i="14"/>
  <c r="K247" i="14"/>
  <c r="J247" i="14"/>
  <c r="I247" i="14"/>
  <c r="H247" i="14"/>
  <c r="G247" i="14"/>
  <c r="F247" i="14"/>
  <c r="E247" i="14"/>
  <c r="D247" i="14"/>
  <c r="C247" i="14"/>
  <c r="B247" i="14"/>
  <c r="A247" i="14"/>
  <c r="P246" i="14"/>
  <c r="O246" i="14"/>
  <c r="N246" i="14"/>
  <c r="M246" i="14"/>
  <c r="L246" i="14"/>
  <c r="K246" i="14"/>
  <c r="J246" i="14"/>
  <c r="I246" i="14"/>
  <c r="H246" i="14"/>
  <c r="G246" i="14"/>
  <c r="F246" i="14"/>
  <c r="E246" i="14"/>
  <c r="D246" i="14"/>
  <c r="C246" i="14"/>
  <c r="B246" i="14"/>
  <c r="A246" i="14"/>
  <c r="P245" i="14"/>
  <c r="O245" i="14"/>
  <c r="N245" i="14"/>
  <c r="M245" i="14"/>
  <c r="L245" i="14"/>
  <c r="K245" i="14"/>
  <c r="J245" i="14"/>
  <c r="I245" i="14"/>
  <c r="H245" i="14"/>
  <c r="G245" i="14"/>
  <c r="F245" i="14"/>
  <c r="E245" i="14"/>
  <c r="D245" i="14"/>
  <c r="C245" i="14"/>
  <c r="B245" i="14"/>
  <c r="A245" i="14"/>
  <c r="P244" i="14"/>
  <c r="O244" i="14"/>
  <c r="N244" i="14"/>
  <c r="M244" i="14"/>
  <c r="L244" i="14"/>
  <c r="K244" i="14"/>
  <c r="J244" i="14"/>
  <c r="I244" i="14"/>
  <c r="H244" i="14"/>
  <c r="G244" i="14"/>
  <c r="F244" i="14"/>
  <c r="E244" i="14"/>
  <c r="D244" i="14"/>
  <c r="C244" i="14"/>
  <c r="B244" i="14"/>
  <c r="A244" i="14"/>
  <c r="P243" i="14"/>
  <c r="O243" i="14"/>
  <c r="N243" i="14"/>
  <c r="M243" i="14"/>
  <c r="L243" i="14"/>
  <c r="K243" i="14"/>
  <c r="J243" i="14"/>
  <c r="I243" i="14"/>
  <c r="H243" i="14"/>
  <c r="G243" i="14"/>
  <c r="F243" i="14"/>
  <c r="E243" i="14"/>
  <c r="D243" i="14"/>
  <c r="C243" i="14"/>
  <c r="B243" i="14"/>
  <c r="A243" i="14"/>
  <c r="P242" i="14"/>
  <c r="O242" i="14"/>
  <c r="N242" i="14"/>
  <c r="M242" i="14"/>
  <c r="L242" i="14"/>
  <c r="K242" i="14"/>
  <c r="J242" i="14"/>
  <c r="I242" i="14"/>
  <c r="H242" i="14"/>
  <c r="G242" i="14"/>
  <c r="F242" i="14"/>
  <c r="E242" i="14"/>
  <c r="D242" i="14"/>
  <c r="C242" i="14"/>
  <c r="B242" i="14"/>
  <c r="A242" i="14"/>
  <c r="P241" i="14"/>
  <c r="O241" i="14"/>
  <c r="N241" i="14"/>
  <c r="M241" i="14"/>
  <c r="L241" i="14"/>
  <c r="K241" i="14"/>
  <c r="J241" i="14"/>
  <c r="I241" i="14"/>
  <c r="H241" i="14"/>
  <c r="G241" i="14"/>
  <c r="F241" i="14"/>
  <c r="E241" i="14"/>
  <c r="D241" i="14"/>
  <c r="C241" i="14"/>
  <c r="B241" i="14"/>
  <c r="A241" i="14"/>
  <c r="P240" i="14"/>
  <c r="O240" i="14"/>
  <c r="N240" i="14"/>
  <c r="M240" i="14"/>
  <c r="L240" i="14"/>
  <c r="K240" i="14"/>
  <c r="J240" i="14"/>
  <c r="I240" i="14"/>
  <c r="H240" i="14"/>
  <c r="G240" i="14"/>
  <c r="F240" i="14"/>
  <c r="E240" i="14"/>
  <c r="D240" i="14"/>
  <c r="C240" i="14"/>
  <c r="B240" i="14"/>
  <c r="A240" i="14"/>
  <c r="P239" i="14"/>
  <c r="O239" i="14"/>
  <c r="N239" i="14"/>
  <c r="M239" i="14"/>
  <c r="L239" i="14"/>
  <c r="K239" i="14"/>
  <c r="J239" i="14"/>
  <c r="I239" i="14"/>
  <c r="H239" i="14"/>
  <c r="G239" i="14"/>
  <c r="F239" i="14"/>
  <c r="E239" i="14"/>
  <c r="D239" i="14"/>
  <c r="C239" i="14"/>
  <c r="B239" i="14"/>
  <c r="A239" i="14"/>
  <c r="P238" i="14"/>
  <c r="O238" i="14"/>
  <c r="N238" i="14"/>
  <c r="M238" i="14"/>
  <c r="L238" i="14"/>
  <c r="K238" i="14"/>
  <c r="J238" i="14"/>
  <c r="I238" i="14"/>
  <c r="H238" i="14"/>
  <c r="G238" i="14"/>
  <c r="F238" i="14"/>
  <c r="E238" i="14"/>
  <c r="D238" i="14"/>
  <c r="C238" i="14"/>
  <c r="B238" i="14"/>
  <c r="A238" i="14"/>
  <c r="P237" i="14"/>
  <c r="O237" i="14"/>
  <c r="N237" i="14"/>
  <c r="M237" i="14"/>
  <c r="L237" i="14"/>
  <c r="K237" i="14"/>
  <c r="J237" i="14"/>
  <c r="I237" i="14"/>
  <c r="H237" i="14"/>
  <c r="G237" i="14"/>
  <c r="F237" i="14"/>
  <c r="E237" i="14"/>
  <c r="D237" i="14"/>
  <c r="C237" i="14"/>
  <c r="B237" i="14"/>
  <c r="A237" i="14"/>
  <c r="P236" i="14"/>
  <c r="O236" i="14"/>
  <c r="N236" i="14"/>
  <c r="M236" i="14"/>
  <c r="L236" i="14"/>
  <c r="K236" i="14"/>
  <c r="J236" i="14"/>
  <c r="I236" i="14"/>
  <c r="H236" i="14"/>
  <c r="G236" i="14"/>
  <c r="F236" i="14"/>
  <c r="E236" i="14"/>
  <c r="D236" i="14"/>
  <c r="C236" i="14"/>
  <c r="B236" i="14"/>
  <c r="A236" i="14"/>
  <c r="P235" i="14"/>
  <c r="O235" i="14"/>
  <c r="N235" i="14"/>
  <c r="M235" i="14"/>
  <c r="L235" i="14"/>
  <c r="K235" i="14"/>
  <c r="J235" i="14"/>
  <c r="I235" i="14"/>
  <c r="H235" i="14"/>
  <c r="G235" i="14"/>
  <c r="F235" i="14"/>
  <c r="E235" i="14"/>
  <c r="D235" i="14"/>
  <c r="C235" i="14"/>
  <c r="B235" i="14"/>
  <c r="A235" i="14"/>
  <c r="P234" i="14"/>
  <c r="O234" i="14"/>
  <c r="N234" i="14"/>
  <c r="M234" i="14"/>
  <c r="L234" i="14"/>
  <c r="K234" i="14"/>
  <c r="J234" i="14"/>
  <c r="I234" i="14"/>
  <c r="H234" i="14"/>
  <c r="G234" i="14"/>
  <c r="F234" i="14"/>
  <c r="E234" i="14"/>
  <c r="D234" i="14"/>
  <c r="C234" i="14"/>
  <c r="B234" i="14"/>
  <c r="A234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B233" i="14"/>
  <c r="A233" i="14"/>
  <c r="P232" i="14"/>
  <c r="O232" i="14"/>
  <c r="N232" i="14"/>
  <c r="M232" i="14"/>
  <c r="L232" i="14"/>
  <c r="K232" i="14"/>
  <c r="J232" i="14"/>
  <c r="I232" i="14"/>
  <c r="H232" i="14"/>
  <c r="G232" i="14"/>
  <c r="F232" i="14"/>
  <c r="E232" i="14"/>
  <c r="D232" i="14"/>
  <c r="C232" i="14"/>
  <c r="B232" i="14"/>
  <c r="A232" i="14"/>
  <c r="P231" i="14"/>
  <c r="O231" i="14"/>
  <c r="N231" i="14"/>
  <c r="M231" i="14"/>
  <c r="L231" i="14"/>
  <c r="K231" i="14"/>
  <c r="J231" i="14"/>
  <c r="I231" i="14"/>
  <c r="H231" i="14"/>
  <c r="G231" i="14"/>
  <c r="F231" i="14"/>
  <c r="E231" i="14"/>
  <c r="D231" i="14"/>
  <c r="C231" i="14"/>
  <c r="B231" i="14"/>
  <c r="A231" i="14"/>
  <c r="P230" i="14"/>
  <c r="O230" i="14"/>
  <c r="N230" i="14"/>
  <c r="M230" i="14"/>
  <c r="L230" i="14"/>
  <c r="K230" i="14"/>
  <c r="J230" i="14"/>
  <c r="I230" i="14"/>
  <c r="H230" i="14"/>
  <c r="G230" i="14"/>
  <c r="F230" i="14"/>
  <c r="E230" i="14"/>
  <c r="D230" i="14"/>
  <c r="C230" i="14"/>
  <c r="B230" i="14"/>
  <c r="A230" i="14"/>
  <c r="P229" i="14"/>
  <c r="O229" i="14"/>
  <c r="N229" i="14"/>
  <c r="M229" i="14"/>
  <c r="L229" i="14"/>
  <c r="K229" i="14"/>
  <c r="J229" i="14"/>
  <c r="I229" i="14"/>
  <c r="H229" i="14"/>
  <c r="G229" i="14"/>
  <c r="F229" i="14"/>
  <c r="E229" i="14"/>
  <c r="D229" i="14"/>
  <c r="C229" i="14"/>
  <c r="B229" i="14"/>
  <c r="A229" i="14"/>
  <c r="P228" i="14"/>
  <c r="O228" i="14"/>
  <c r="N228" i="14"/>
  <c r="M228" i="14"/>
  <c r="L228" i="14"/>
  <c r="K228" i="14"/>
  <c r="J228" i="14"/>
  <c r="I228" i="14"/>
  <c r="H228" i="14"/>
  <c r="G228" i="14"/>
  <c r="F228" i="14"/>
  <c r="E228" i="14"/>
  <c r="D228" i="14"/>
  <c r="C228" i="14"/>
  <c r="B228" i="14"/>
  <c r="A228" i="14"/>
  <c r="P227" i="14"/>
  <c r="O227" i="14"/>
  <c r="N227" i="14"/>
  <c r="M227" i="14"/>
  <c r="L227" i="14"/>
  <c r="K227" i="14"/>
  <c r="J227" i="14"/>
  <c r="I227" i="14"/>
  <c r="H227" i="14"/>
  <c r="G227" i="14"/>
  <c r="F227" i="14"/>
  <c r="E227" i="14"/>
  <c r="D227" i="14"/>
  <c r="C227" i="14"/>
  <c r="B227" i="14"/>
  <c r="A227" i="14"/>
  <c r="P226" i="14"/>
  <c r="O226" i="14"/>
  <c r="N226" i="14"/>
  <c r="M226" i="14"/>
  <c r="L226" i="14"/>
  <c r="K226" i="14"/>
  <c r="J226" i="14"/>
  <c r="I226" i="14"/>
  <c r="H226" i="14"/>
  <c r="G226" i="14"/>
  <c r="F226" i="14"/>
  <c r="E226" i="14"/>
  <c r="D226" i="14"/>
  <c r="C226" i="14"/>
  <c r="B226" i="14"/>
  <c r="A226" i="14"/>
  <c r="P225" i="14"/>
  <c r="O225" i="14"/>
  <c r="N225" i="14"/>
  <c r="M225" i="14"/>
  <c r="L225" i="14"/>
  <c r="K225" i="14"/>
  <c r="J225" i="14"/>
  <c r="I225" i="14"/>
  <c r="H225" i="14"/>
  <c r="G225" i="14"/>
  <c r="F225" i="14"/>
  <c r="E225" i="14"/>
  <c r="D225" i="14"/>
  <c r="C225" i="14"/>
  <c r="B225" i="14"/>
  <c r="A225" i="14"/>
  <c r="P224" i="14"/>
  <c r="O224" i="14"/>
  <c r="N224" i="14"/>
  <c r="M224" i="14"/>
  <c r="L224" i="14"/>
  <c r="K224" i="14"/>
  <c r="J224" i="14"/>
  <c r="I224" i="14"/>
  <c r="H224" i="14"/>
  <c r="G224" i="14"/>
  <c r="F224" i="14"/>
  <c r="E224" i="14"/>
  <c r="D224" i="14"/>
  <c r="C224" i="14"/>
  <c r="B224" i="14"/>
  <c r="A224" i="14"/>
  <c r="P223" i="14"/>
  <c r="O223" i="14"/>
  <c r="N223" i="14"/>
  <c r="M223" i="14"/>
  <c r="L223" i="14"/>
  <c r="K223" i="14"/>
  <c r="J223" i="14"/>
  <c r="I223" i="14"/>
  <c r="H223" i="14"/>
  <c r="G223" i="14"/>
  <c r="F223" i="14"/>
  <c r="E223" i="14"/>
  <c r="D223" i="14"/>
  <c r="C223" i="14"/>
  <c r="B223" i="14"/>
  <c r="A223" i="14"/>
  <c r="P222" i="14"/>
  <c r="O222" i="14"/>
  <c r="N222" i="14"/>
  <c r="M222" i="14"/>
  <c r="L222" i="14"/>
  <c r="K222" i="14"/>
  <c r="J222" i="14"/>
  <c r="I222" i="14"/>
  <c r="H222" i="14"/>
  <c r="G222" i="14"/>
  <c r="F222" i="14"/>
  <c r="E222" i="14"/>
  <c r="D222" i="14"/>
  <c r="C222" i="14"/>
  <c r="B222" i="14"/>
  <c r="A222" i="14"/>
  <c r="P221" i="14"/>
  <c r="O221" i="14"/>
  <c r="N221" i="14"/>
  <c r="M221" i="14"/>
  <c r="L221" i="14"/>
  <c r="K221" i="14"/>
  <c r="J221" i="14"/>
  <c r="I221" i="14"/>
  <c r="H221" i="14"/>
  <c r="G221" i="14"/>
  <c r="F221" i="14"/>
  <c r="E221" i="14"/>
  <c r="D221" i="14"/>
  <c r="C221" i="14"/>
  <c r="B221" i="14"/>
  <c r="A221" i="14"/>
  <c r="P220" i="14"/>
  <c r="O220" i="14"/>
  <c r="N220" i="14"/>
  <c r="M220" i="14"/>
  <c r="L220" i="14"/>
  <c r="K220" i="14"/>
  <c r="J220" i="14"/>
  <c r="I220" i="14"/>
  <c r="H220" i="14"/>
  <c r="G220" i="14"/>
  <c r="F220" i="14"/>
  <c r="E220" i="14"/>
  <c r="D220" i="14"/>
  <c r="C220" i="14"/>
  <c r="B220" i="14"/>
  <c r="A220" i="14"/>
  <c r="P219" i="14"/>
  <c r="O219" i="14"/>
  <c r="N219" i="14"/>
  <c r="M219" i="14"/>
  <c r="L219" i="14"/>
  <c r="K219" i="14"/>
  <c r="J219" i="14"/>
  <c r="I219" i="14"/>
  <c r="H219" i="14"/>
  <c r="G219" i="14"/>
  <c r="F219" i="14"/>
  <c r="E219" i="14"/>
  <c r="D219" i="14"/>
  <c r="C219" i="14"/>
  <c r="B219" i="14"/>
  <c r="A219" i="14"/>
  <c r="P218" i="14"/>
  <c r="O218" i="14"/>
  <c r="N218" i="14"/>
  <c r="M218" i="14"/>
  <c r="L218" i="14"/>
  <c r="K218" i="14"/>
  <c r="J218" i="14"/>
  <c r="I218" i="14"/>
  <c r="H218" i="14"/>
  <c r="G218" i="14"/>
  <c r="F218" i="14"/>
  <c r="E218" i="14"/>
  <c r="D218" i="14"/>
  <c r="C218" i="14"/>
  <c r="B218" i="14"/>
  <c r="A218" i="14"/>
  <c r="P217" i="14"/>
  <c r="O217" i="14"/>
  <c r="N217" i="14"/>
  <c r="M217" i="14"/>
  <c r="L217" i="14"/>
  <c r="K217" i="14"/>
  <c r="J217" i="14"/>
  <c r="I217" i="14"/>
  <c r="H217" i="14"/>
  <c r="G217" i="14"/>
  <c r="F217" i="14"/>
  <c r="E217" i="14"/>
  <c r="D217" i="14"/>
  <c r="C217" i="14"/>
  <c r="B217" i="14"/>
  <c r="A217" i="14"/>
  <c r="P216" i="14"/>
  <c r="O216" i="14"/>
  <c r="N216" i="14"/>
  <c r="M216" i="14"/>
  <c r="L216" i="14"/>
  <c r="K216" i="14"/>
  <c r="J216" i="14"/>
  <c r="I216" i="14"/>
  <c r="H216" i="14"/>
  <c r="G216" i="14"/>
  <c r="F216" i="14"/>
  <c r="E216" i="14"/>
  <c r="D216" i="14"/>
  <c r="C216" i="14"/>
  <c r="B216" i="14"/>
  <c r="A216" i="14"/>
  <c r="P215" i="14"/>
  <c r="O215" i="14"/>
  <c r="N215" i="14"/>
  <c r="M215" i="14"/>
  <c r="L215" i="14"/>
  <c r="K215" i="14"/>
  <c r="J215" i="14"/>
  <c r="I215" i="14"/>
  <c r="H215" i="14"/>
  <c r="G215" i="14"/>
  <c r="F215" i="14"/>
  <c r="E215" i="14"/>
  <c r="D215" i="14"/>
  <c r="C215" i="14"/>
  <c r="B215" i="14"/>
  <c r="A215" i="14"/>
  <c r="P214" i="14"/>
  <c r="O214" i="14"/>
  <c r="N214" i="14"/>
  <c r="M214" i="14"/>
  <c r="L214" i="14"/>
  <c r="K214" i="14"/>
  <c r="J214" i="14"/>
  <c r="I214" i="14"/>
  <c r="H214" i="14"/>
  <c r="G214" i="14"/>
  <c r="F214" i="14"/>
  <c r="E214" i="14"/>
  <c r="D214" i="14"/>
  <c r="C214" i="14"/>
  <c r="B214" i="14"/>
  <c r="A214" i="14"/>
  <c r="P213" i="14"/>
  <c r="O213" i="14"/>
  <c r="N213" i="14"/>
  <c r="M213" i="14"/>
  <c r="L213" i="14"/>
  <c r="K213" i="14"/>
  <c r="J213" i="14"/>
  <c r="I213" i="14"/>
  <c r="H213" i="14"/>
  <c r="G213" i="14"/>
  <c r="F213" i="14"/>
  <c r="E213" i="14"/>
  <c r="D213" i="14"/>
  <c r="C213" i="14"/>
  <c r="B213" i="14"/>
  <c r="A213" i="14"/>
  <c r="P212" i="14"/>
  <c r="O212" i="14"/>
  <c r="N212" i="14"/>
  <c r="M212" i="14"/>
  <c r="L212" i="14"/>
  <c r="K212" i="14"/>
  <c r="J212" i="14"/>
  <c r="I212" i="14"/>
  <c r="H212" i="14"/>
  <c r="G212" i="14"/>
  <c r="F212" i="14"/>
  <c r="E212" i="14"/>
  <c r="D212" i="14"/>
  <c r="C212" i="14"/>
  <c r="B212" i="14"/>
  <c r="A212" i="14"/>
  <c r="P211" i="14"/>
  <c r="O211" i="14"/>
  <c r="N211" i="14"/>
  <c r="M211" i="14"/>
  <c r="L211" i="14"/>
  <c r="K211" i="14"/>
  <c r="J211" i="14"/>
  <c r="I211" i="14"/>
  <c r="H211" i="14"/>
  <c r="G211" i="14"/>
  <c r="F211" i="14"/>
  <c r="E211" i="14"/>
  <c r="D211" i="14"/>
  <c r="C211" i="14"/>
  <c r="B211" i="14"/>
  <c r="A211" i="14"/>
  <c r="P210" i="14"/>
  <c r="O210" i="14"/>
  <c r="N210" i="14"/>
  <c r="M210" i="14"/>
  <c r="L210" i="14"/>
  <c r="K210" i="14"/>
  <c r="J210" i="14"/>
  <c r="I210" i="14"/>
  <c r="H210" i="14"/>
  <c r="G210" i="14"/>
  <c r="F210" i="14"/>
  <c r="E210" i="14"/>
  <c r="D210" i="14"/>
  <c r="C210" i="14"/>
  <c r="B210" i="14"/>
  <c r="A210" i="14"/>
  <c r="P209" i="14"/>
  <c r="O209" i="14"/>
  <c r="N209" i="14"/>
  <c r="M209" i="14"/>
  <c r="L209" i="14"/>
  <c r="K209" i="14"/>
  <c r="J209" i="14"/>
  <c r="I209" i="14"/>
  <c r="H209" i="14"/>
  <c r="G209" i="14"/>
  <c r="F209" i="14"/>
  <c r="E209" i="14"/>
  <c r="D209" i="14"/>
  <c r="C209" i="14"/>
  <c r="B209" i="14"/>
  <c r="A209" i="14"/>
  <c r="P208" i="14"/>
  <c r="O208" i="14"/>
  <c r="N208" i="14"/>
  <c r="M208" i="14"/>
  <c r="L208" i="14"/>
  <c r="K208" i="14"/>
  <c r="J208" i="14"/>
  <c r="I208" i="14"/>
  <c r="H208" i="14"/>
  <c r="G208" i="14"/>
  <c r="F208" i="14"/>
  <c r="E208" i="14"/>
  <c r="D208" i="14"/>
  <c r="C208" i="14"/>
  <c r="B208" i="14"/>
  <c r="A208" i="14"/>
  <c r="P207" i="14"/>
  <c r="O207" i="14"/>
  <c r="N207" i="14"/>
  <c r="M207" i="14"/>
  <c r="L207" i="14"/>
  <c r="K207" i="14"/>
  <c r="J207" i="14"/>
  <c r="I207" i="14"/>
  <c r="H207" i="14"/>
  <c r="G207" i="14"/>
  <c r="F207" i="14"/>
  <c r="E207" i="14"/>
  <c r="D207" i="14"/>
  <c r="C207" i="14"/>
  <c r="B207" i="14"/>
  <c r="A207" i="14"/>
  <c r="P206" i="14"/>
  <c r="O206" i="14"/>
  <c r="N206" i="14"/>
  <c r="M206" i="14"/>
  <c r="L206" i="14"/>
  <c r="K206" i="14"/>
  <c r="J206" i="14"/>
  <c r="I206" i="14"/>
  <c r="H206" i="14"/>
  <c r="G206" i="14"/>
  <c r="F206" i="14"/>
  <c r="E206" i="14"/>
  <c r="D206" i="14"/>
  <c r="C206" i="14"/>
  <c r="B206" i="14"/>
  <c r="A206" i="14"/>
  <c r="P205" i="14"/>
  <c r="O205" i="14"/>
  <c r="N205" i="14"/>
  <c r="M205" i="14"/>
  <c r="L205" i="14"/>
  <c r="K205" i="14"/>
  <c r="J205" i="14"/>
  <c r="I205" i="14"/>
  <c r="H205" i="14"/>
  <c r="G205" i="14"/>
  <c r="F205" i="14"/>
  <c r="E205" i="14"/>
  <c r="D205" i="14"/>
  <c r="C205" i="14"/>
  <c r="B205" i="14"/>
  <c r="A205" i="14"/>
  <c r="P204" i="14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B204" i="14"/>
  <c r="A204" i="14"/>
  <c r="P203" i="14"/>
  <c r="O203" i="14"/>
  <c r="N203" i="14"/>
  <c r="M203" i="14"/>
  <c r="L203" i="14"/>
  <c r="K203" i="14"/>
  <c r="J203" i="14"/>
  <c r="I203" i="14"/>
  <c r="H203" i="14"/>
  <c r="G203" i="14"/>
  <c r="F203" i="14"/>
  <c r="E203" i="14"/>
  <c r="D203" i="14"/>
  <c r="C203" i="14"/>
  <c r="B203" i="14"/>
  <c r="A203" i="14"/>
  <c r="P202" i="14"/>
  <c r="O202" i="14"/>
  <c r="N202" i="14"/>
  <c r="M202" i="14"/>
  <c r="L202" i="14"/>
  <c r="K202" i="14"/>
  <c r="J202" i="14"/>
  <c r="I202" i="14"/>
  <c r="H202" i="14"/>
  <c r="G202" i="14"/>
  <c r="F202" i="14"/>
  <c r="E202" i="14"/>
  <c r="D202" i="14"/>
  <c r="C202" i="14"/>
  <c r="B202" i="14"/>
  <c r="A202" i="14"/>
  <c r="P201" i="14"/>
  <c r="O201" i="14"/>
  <c r="N201" i="14"/>
  <c r="M201" i="14"/>
  <c r="L201" i="14"/>
  <c r="K201" i="14"/>
  <c r="J201" i="14"/>
  <c r="I201" i="14"/>
  <c r="H201" i="14"/>
  <c r="G201" i="14"/>
  <c r="F201" i="14"/>
  <c r="E201" i="14"/>
  <c r="D201" i="14"/>
  <c r="C201" i="14"/>
  <c r="B201" i="14"/>
  <c r="A201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A200" i="14"/>
  <c r="P199" i="14"/>
  <c r="O199" i="14"/>
  <c r="N199" i="14"/>
  <c r="M199" i="14"/>
  <c r="L199" i="14"/>
  <c r="K199" i="14"/>
  <c r="J199" i="14"/>
  <c r="I199" i="14"/>
  <c r="H199" i="14"/>
  <c r="G199" i="14"/>
  <c r="F199" i="14"/>
  <c r="E199" i="14"/>
  <c r="D199" i="14"/>
  <c r="C199" i="14"/>
  <c r="B199" i="14"/>
  <c r="A199" i="14"/>
  <c r="P198" i="14"/>
  <c r="O198" i="14"/>
  <c r="N198" i="14"/>
  <c r="M198" i="14"/>
  <c r="L198" i="14"/>
  <c r="K198" i="14"/>
  <c r="J198" i="14"/>
  <c r="I198" i="14"/>
  <c r="H198" i="14"/>
  <c r="G198" i="14"/>
  <c r="F198" i="14"/>
  <c r="E198" i="14"/>
  <c r="D198" i="14"/>
  <c r="C198" i="14"/>
  <c r="B198" i="14"/>
  <c r="A198" i="14"/>
  <c r="P197" i="14"/>
  <c r="O197" i="14"/>
  <c r="N197" i="14"/>
  <c r="M197" i="14"/>
  <c r="L197" i="14"/>
  <c r="K197" i="14"/>
  <c r="J197" i="14"/>
  <c r="I197" i="14"/>
  <c r="H197" i="14"/>
  <c r="G197" i="14"/>
  <c r="F197" i="14"/>
  <c r="E197" i="14"/>
  <c r="D197" i="14"/>
  <c r="C197" i="14"/>
  <c r="B197" i="14"/>
  <c r="A197" i="14"/>
  <c r="P196" i="14"/>
  <c r="O196" i="14"/>
  <c r="N196" i="14"/>
  <c r="M196" i="14"/>
  <c r="L196" i="14"/>
  <c r="K196" i="14"/>
  <c r="J196" i="14"/>
  <c r="I196" i="14"/>
  <c r="H196" i="14"/>
  <c r="G196" i="14"/>
  <c r="F196" i="14"/>
  <c r="E196" i="14"/>
  <c r="D196" i="14"/>
  <c r="C196" i="14"/>
  <c r="B196" i="14"/>
  <c r="A196" i="14"/>
  <c r="P195" i="14"/>
  <c r="O195" i="14"/>
  <c r="N195" i="14"/>
  <c r="M195" i="14"/>
  <c r="L195" i="14"/>
  <c r="K195" i="14"/>
  <c r="J195" i="14"/>
  <c r="I195" i="14"/>
  <c r="H195" i="14"/>
  <c r="G195" i="14"/>
  <c r="F195" i="14"/>
  <c r="E195" i="14"/>
  <c r="D195" i="14"/>
  <c r="C195" i="14"/>
  <c r="B195" i="14"/>
  <c r="A195" i="14"/>
  <c r="P194" i="14"/>
  <c r="O194" i="14"/>
  <c r="N194" i="14"/>
  <c r="M194" i="14"/>
  <c r="L194" i="14"/>
  <c r="K194" i="14"/>
  <c r="J194" i="14"/>
  <c r="I194" i="14"/>
  <c r="H194" i="14"/>
  <c r="G194" i="14"/>
  <c r="F194" i="14"/>
  <c r="E194" i="14"/>
  <c r="D194" i="14"/>
  <c r="C194" i="14"/>
  <c r="B194" i="14"/>
  <c r="A194" i="14"/>
  <c r="P193" i="14"/>
  <c r="O193" i="14"/>
  <c r="N193" i="14"/>
  <c r="M193" i="14"/>
  <c r="L193" i="14"/>
  <c r="K193" i="14"/>
  <c r="J193" i="14"/>
  <c r="I193" i="14"/>
  <c r="H193" i="14"/>
  <c r="G193" i="14"/>
  <c r="F193" i="14"/>
  <c r="E193" i="14"/>
  <c r="D193" i="14"/>
  <c r="C193" i="14"/>
  <c r="B193" i="14"/>
  <c r="A193" i="14"/>
  <c r="P192" i="14"/>
  <c r="O192" i="14"/>
  <c r="N192" i="14"/>
  <c r="M192" i="14"/>
  <c r="L192" i="14"/>
  <c r="K192" i="14"/>
  <c r="J192" i="14"/>
  <c r="I192" i="14"/>
  <c r="H192" i="14"/>
  <c r="G192" i="14"/>
  <c r="F192" i="14"/>
  <c r="E192" i="14"/>
  <c r="D192" i="14"/>
  <c r="C192" i="14"/>
  <c r="B192" i="14"/>
  <c r="A192" i="14"/>
  <c r="P191" i="14"/>
  <c r="O191" i="14"/>
  <c r="N191" i="14"/>
  <c r="M191" i="14"/>
  <c r="L191" i="14"/>
  <c r="K191" i="14"/>
  <c r="J191" i="14"/>
  <c r="I191" i="14"/>
  <c r="H191" i="14"/>
  <c r="G191" i="14"/>
  <c r="F191" i="14"/>
  <c r="E191" i="14"/>
  <c r="D191" i="14"/>
  <c r="C191" i="14"/>
  <c r="B191" i="14"/>
  <c r="A191" i="14"/>
  <c r="P190" i="14"/>
  <c r="O190" i="14"/>
  <c r="N190" i="14"/>
  <c r="M190" i="14"/>
  <c r="L190" i="14"/>
  <c r="K190" i="14"/>
  <c r="J190" i="14"/>
  <c r="I190" i="14"/>
  <c r="H190" i="14"/>
  <c r="G190" i="14"/>
  <c r="F190" i="14"/>
  <c r="E190" i="14"/>
  <c r="D190" i="14"/>
  <c r="C190" i="14"/>
  <c r="B190" i="14"/>
  <c r="A190" i="14"/>
  <c r="P189" i="14"/>
  <c r="O189" i="14"/>
  <c r="N189" i="14"/>
  <c r="M189" i="14"/>
  <c r="L189" i="14"/>
  <c r="K189" i="14"/>
  <c r="J189" i="14"/>
  <c r="I189" i="14"/>
  <c r="H189" i="14"/>
  <c r="G189" i="14"/>
  <c r="F189" i="14"/>
  <c r="E189" i="14"/>
  <c r="D189" i="14"/>
  <c r="C189" i="14"/>
  <c r="B189" i="14"/>
  <c r="A189" i="14"/>
  <c r="P188" i="14"/>
  <c r="O188" i="14"/>
  <c r="N188" i="14"/>
  <c r="M188" i="14"/>
  <c r="L188" i="14"/>
  <c r="K188" i="14"/>
  <c r="J188" i="14"/>
  <c r="I188" i="14"/>
  <c r="H188" i="14"/>
  <c r="G188" i="14"/>
  <c r="F188" i="14"/>
  <c r="E188" i="14"/>
  <c r="D188" i="14"/>
  <c r="C188" i="14"/>
  <c r="B188" i="14"/>
  <c r="A188" i="14"/>
  <c r="P187" i="14"/>
  <c r="O187" i="14"/>
  <c r="N187" i="14"/>
  <c r="M187" i="14"/>
  <c r="L187" i="14"/>
  <c r="K187" i="14"/>
  <c r="J187" i="14"/>
  <c r="I187" i="14"/>
  <c r="H187" i="14"/>
  <c r="G187" i="14"/>
  <c r="F187" i="14"/>
  <c r="E187" i="14"/>
  <c r="D187" i="14"/>
  <c r="C187" i="14"/>
  <c r="B187" i="14"/>
  <c r="A187" i="14"/>
  <c r="P186" i="14"/>
  <c r="O186" i="14"/>
  <c r="N186" i="14"/>
  <c r="M186" i="14"/>
  <c r="L186" i="14"/>
  <c r="K186" i="14"/>
  <c r="J186" i="14"/>
  <c r="I186" i="14"/>
  <c r="H186" i="14"/>
  <c r="G186" i="14"/>
  <c r="F186" i="14"/>
  <c r="E186" i="14"/>
  <c r="D186" i="14"/>
  <c r="C186" i="14"/>
  <c r="B186" i="14"/>
  <c r="A186" i="14"/>
  <c r="P185" i="14"/>
  <c r="O185" i="14"/>
  <c r="N185" i="14"/>
  <c r="M185" i="14"/>
  <c r="L185" i="14"/>
  <c r="K185" i="14"/>
  <c r="J185" i="14"/>
  <c r="I185" i="14"/>
  <c r="H185" i="14"/>
  <c r="G185" i="14"/>
  <c r="F185" i="14"/>
  <c r="E185" i="14"/>
  <c r="D185" i="14"/>
  <c r="C185" i="14"/>
  <c r="B185" i="14"/>
  <c r="A185" i="14"/>
  <c r="P184" i="14"/>
  <c r="O184" i="14"/>
  <c r="N184" i="14"/>
  <c r="M184" i="14"/>
  <c r="L184" i="14"/>
  <c r="K184" i="14"/>
  <c r="J184" i="14"/>
  <c r="I184" i="14"/>
  <c r="H184" i="14"/>
  <c r="G184" i="14"/>
  <c r="F184" i="14"/>
  <c r="E184" i="14"/>
  <c r="D184" i="14"/>
  <c r="C184" i="14"/>
  <c r="B184" i="14"/>
  <c r="A184" i="14"/>
  <c r="P183" i="14"/>
  <c r="O183" i="14"/>
  <c r="N183" i="14"/>
  <c r="M183" i="14"/>
  <c r="L183" i="14"/>
  <c r="K183" i="14"/>
  <c r="J183" i="14"/>
  <c r="I183" i="14"/>
  <c r="H183" i="14"/>
  <c r="G183" i="14"/>
  <c r="F183" i="14"/>
  <c r="E183" i="14"/>
  <c r="D183" i="14"/>
  <c r="C183" i="14"/>
  <c r="B183" i="14"/>
  <c r="A183" i="14"/>
  <c r="P182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B182" i="14"/>
  <c r="A182" i="14"/>
  <c r="P181" i="14"/>
  <c r="O181" i="14"/>
  <c r="N181" i="14"/>
  <c r="M181" i="14"/>
  <c r="L181" i="14"/>
  <c r="K181" i="14"/>
  <c r="J181" i="14"/>
  <c r="I181" i="14"/>
  <c r="H181" i="14"/>
  <c r="G181" i="14"/>
  <c r="F181" i="14"/>
  <c r="E181" i="14"/>
  <c r="D181" i="14"/>
  <c r="C181" i="14"/>
  <c r="B181" i="14"/>
  <c r="A181" i="14"/>
  <c r="P180" i="14"/>
  <c r="O180" i="14"/>
  <c r="N180" i="14"/>
  <c r="M180" i="14"/>
  <c r="L180" i="14"/>
  <c r="K180" i="14"/>
  <c r="J180" i="14"/>
  <c r="I180" i="14"/>
  <c r="H180" i="14"/>
  <c r="G180" i="14"/>
  <c r="F180" i="14"/>
  <c r="E180" i="14"/>
  <c r="D180" i="14"/>
  <c r="C180" i="14"/>
  <c r="B180" i="14"/>
  <c r="A180" i="14"/>
  <c r="P179" i="14"/>
  <c r="O179" i="14"/>
  <c r="N179" i="14"/>
  <c r="M179" i="14"/>
  <c r="L179" i="14"/>
  <c r="K179" i="14"/>
  <c r="J179" i="14"/>
  <c r="I179" i="14"/>
  <c r="H179" i="14"/>
  <c r="G179" i="14"/>
  <c r="F179" i="14"/>
  <c r="E179" i="14"/>
  <c r="D179" i="14"/>
  <c r="C179" i="14"/>
  <c r="B179" i="14"/>
  <c r="A179" i="14"/>
  <c r="P178" i="14"/>
  <c r="O178" i="14"/>
  <c r="N178" i="14"/>
  <c r="M178" i="14"/>
  <c r="L178" i="14"/>
  <c r="K178" i="14"/>
  <c r="J178" i="14"/>
  <c r="I178" i="14"/>
  <c r="H178" i="14"/>
  <c r="G178" i="14"/>
  <c r="F178" i="14"/>
  <c r="E178" i="14"/>
  <c r="D178" i="14"/>
  <c r="C178" i="14"/>
  <c r="B178" i="14"/>
  <c r="A178" i="14"/>
  <c r="P177" i="14"/>
  <c r="O177" i="14"/>
  <c r="N177" i="14"/>
  <c r="M177" i="14"/>
  <c r="L177" i="14"/>
  <c r="K177" i="14"/>
  <c r="J177" i="14"/>
  <c r="I177" i="14"/>
  <c r="H177" i="14"/>
  <c r="G177" i="14"/>
  <c r="F177" i="14"/>
  <c r="E177" i="14"/>
  <c r="D177" i="14"/>
  <c r="C177" i="14"/>
  <c r="B177" i="14"/>
  <c r="A177" i="14"/>
  <c r="P176" i="14"/>
  <c r="O176" i="14"/>
  <c r="N176" i="14"/>
  <c r="M176" i="14"/>
  <c r="L176" i="14"/>
  <c r="K176" i="14"/>
  <c r="J176" i="14"/>
  <c r="I176" i="14"/>
  <c r="H176" i="14"/>
  <c r="G176" i="14"/>
  <c r="F176" i="14"/>
  <c r="E176" i="14"/>
  <c r="D176" i="14"/>
  <c r="C176" i="14"/>
  <c r="B176" i="14"/>
  <c r="A176" i="14"/>
  <c r="P175" i="14"/>
  <c r="O175" i="14"/>
  <c r="N175" i="14"/>
  <c r="M175" i="14"/>
  <c r="L175" i="14"/>
  <c r="K175" i="14"/>
  <c r="J175" i="14"/>
  <c r="I175" i="14"/>
  <c r="H175" i="14"/>
  <c r="G175" i="14"/>
  <c r="F175" i="14"/>
  <c r="E175" i="14"/>
  <c r="D175" i="14"/>
  <c r="C175" i="14"/>
  <c r="B175" i="14"/>
  <c r="A175" i="14"/>
  <c r="P174" i="14"/>
  <c r="O174" i="14"/>
  <c r="N174" i="14"/>
  <c r="M174" i="14"/>
  <c r="L174" i="14"/>
  <c r="K174" i="14"/>
  <c r="J174" i="14"/>
  <c r="I174" i="14"/>
  <c r="H174" i="14"/>
  <c r="G174" i="14"/>
  <c r="F174" i="14"/>
  <c r="E174" i="14"/>
  <c r="D174" i="14"/>
  <c r="C174" i="14"/>
  <c r="B174" i="14"/>
  <c r="A174" i="14"/>
  <c r="P173" i="14"/>
  <c r="O173" i="14"/>
  <c r="N173" i="14"/>
  <c r="M173" i="14"/>
  <c r="L173" i="14"/>
  <c r="K173" i="14"/>
  <c r="J173" i="14"/>
  <c r="I173" i="14"/>
  <c r="H173" i="14"/>
  <c r="G173" i="14"/>
  <c r="F173" i="14"/>
  <c r="E173" i="14"/>
  <c r="D173" i="14"/>
  <c r="C173" i="14"/>
  <c r="B173" i="14"/>
  <c r="A173" i="14"/>
  <c r="P172" i="14"/>
  <c r="O172" i="14"/>
  <c r="N172" i="14"/>
  <c r="M172" i="14"/>
  <c r="L172" i="14"/>
  <c r="K172" i="14"/>
  <c r="J172" i="14"/>
  <c r="I172" i="14"/>
  <c r="H172" i="14"/>
  <c r="G172" i="14"/>
  <c r="F172" i="14"/>
  <c r="E172" i="14"/>
  <c r="D172" i="14"/>
  <c r="C172" i="14"/>
  <c r="B172" i="14"/>
  <c r="A172" i="14"/>
  <c r="P171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B171" i="14"/>
  <c r="A171" i="14"/>
  <c r="P170" i="14"/>
  <c r="O170" i="14"/>
  <c r="N170" i="14"/>
  <c r="M170" i="14"/>
  <c r="L170" i="14"/>
  <c r="K170" i="14"/>
  <c r="J170" i="14"/>
  <c r="I170" i="14"/>
  <c r="H170" i="14"/>
  <c r="G170" i="14"/>
  <c r="F170" i="14"/>
  <c r="E170" i="14"/>
  <c r="D170" i="14"/>
  <c r="C170" i="14"/>
  <c r="B170" i="14"/>
  <c r="A170" i="14"/>
  <c r="P169" i="14"/>
  <c r="O169" i="14"/>
  <c r="N169" i="14"/>
  <c r="M169" i="14"/>
  <c r="L169" i="14"/>
  <c r="K169" i="14"/>
  <c r="J169" i="14"/>
  <c r="I169" i="14"/>
  <c r="H169" i="14"/>
  <c r="G169" i="14"/>
  <c r="F169" i="14"/>
  <c r="E169" i="14"/>
  <c r="D169" i="14"/>
  <c r="C169" i="14"/>
  <c r="B169" i="14"/>
  <c r="A169" i="14"/>
  <c r="P168" i="14"/>
  <c r="O168" i="14"/>
  <c r="N168" i="14"/>
  <c r="M168" i="14"/>
  <c r="L168" i="14"/>
  <c r="K168" i="14"/>
  <c r="J168" i="14"/>
  <c r="I168" i="14"/>
  <c r="H168" i="14"/>
  <c r="G168" i="14"/>
  <c r="F168" i="14"/>
  <c r="E168" i="14"/>
  <c r="D168" i="14"/>
  <c r="C168" i="14"/>
  <c r="B168" i="14"/>
  <c r="A168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B167" i="14"/>
  <c r="A167" i="14"/>
  <c r="P166" i="14"/>
  <c r="O166" i="14"/>
  <c r="N166" i="14"/>
  <c r="M166" i="14"/>
  <c r="L166" i="14"/>
  <c r="K166" i="14"/>
  <c r="J166" i="14"/>
  <c r="I166" i="14"/>
  <c r="H166" i="14"/>
  <c r="G166" i="14"/>
  <c r="F166" i="14"/>
  <c r="E166" i="14"/>
  <c r="D166" i="14"/>
  <c r="C166" i="14"/>
  <c r="B166" i="14"/>
  <c r="A166" i="14"/>
  <c r="P165" i="14"/>
  <c r="O165" i="14"/>
  <c r="N165" i="14"/>
  <c r="M165" i="14"/>
  <c r="L165" i="14"/>
  <c r="K165" i="14"/>
  <c r="J165" i="14"/>
  <c r="I165" i="14"/>
  <c r="H165" i="14"/>
  <c r="G165" i="14"/>
  <c r="F165" i="14"/>
  <c r="E165" i="14"/>
  <c r="D165" i="14"/>
  <c r="C165" i="14"/>
  <c r="B165" i="14"/>
  <c r="A165" i="14"/>
  <c r="P164" i="14"/>
  <c r="O164" i="14"/>
  <c r="N164" i="14"/>
  <c r="M164" i="14"/>
  <c r="L164" i="14"/>
  <c r="K164" i="14"/>
  <c r="J164" i="14"/>
  <c r="I164" i="14"/>
  <c r="H164" i="14"/>
  <c r="G164" i="14"/>
  <c r="F164" i="14"/>
  <c r="E164" i="14"/>
  <c r="D164" i="14"/>
  <c r="C164" i="14"/>
  <c r="B164" i="14"/>
  <c r="A164" i="14"/>
  <c r="P163" i="14"/>
  <c r="O163" i="14"/>
  <c r="N163" i="14"/>
  <c r="M163" i="14"/>
  <c r="L163" i="14"/>
  <c r="K163" i="14"/>
  <c r="J163" i="14"/>
  <c r="I163" i="14"/>
  <c r="H163" i="14"/>
  <c r="G163" i="14"/>
  <c r="F163" i="14"/>
  <c r="E163" i="14"/>
  <c r="D163" i="14"/>
  <c r="C163" i="14"/>
  <c r="B163" i="14"/>
  <c r="A163" i="14"/>
  <c r="P162" i="14"/>
  <c r="O162" i="14"/>
  <c r="N162" i="14"/>
  <c r="M162" i="14"/>
  <c r="L162" i="14"/>
  <c r="K162" i="14"/>
  <c r="J162" i="14"/>
  <c r="I162" i="14"/>
  <c r="H162" i="14"/>
  <c r="G162" i="14"/>
  <c r="F162" i="14"/>
  <c r="E162" i="14"/>
  <c r="D162" i="14"/>
  <c r="C162" i="14"/>
  <c r="B162" i="14"/>
  <c r="A162" i="14"/>
  <c r="P161" i="14"/>
  <c r="O161" i="14"/>
  <c r="N161" i="14"/>
  <c r="M161" i="14"/>
  <c r="L161" i="14"/>
  <c r="K161" i="14"/>
  <c r="J161" i="14"/>
  <c r="I161" i="14"/>
  <c r="H161" i="14"/>
  <c r="G161" i="14"/>
  <c r="F161" i="14"/>
  <c r="E161" i="14"/>
  <c r="D161" i="14"/>
  <c r="C161" i="14"/>
  <c r="B161" i="14"/>
  <c r="A161" i="14"/>
  <c r="P160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B160" i="14"/>
  <c r="A160" i="14"/>
  <c r="P159" i="14"/>
  <c r="O159" i="14"/>
  <c r="N159" i="14"/>
  <c r="M159" i="14"/>
  <c r="L159" i="14"/>
  <c r="K159" i="14"/>
  <c r="J159" i="14"/>
  <c r="I159" i="14"/>
  <c r="H159" i="14"/>
  <c r="G159" i="14"/>
  <c r="F159" i="14"/>
  <c r="E159" i="14"/>
  <c r="D159" i="14"/>
  <c r="C159" i="14"/>
  <c r="B159" i="14"/>
  <c r="A159" i="14"/>
  <c r="P158" i="14"/>
  <c r="O158" i="14"/>
  <c r="N158" i="14"/>
  <c r="M158" i="14"/>
  <c r="L158" i="14"/>
  <c r="K158" i="14"/>
  <c r="J158" i="14"/>
  <c r="I158" i="14"/>
  <c r="H158" i="14"/>
  <c r="G158" i="14"/>
  <c r="F158" i="14"/>
  <c r="E158" i="14"/>
  <c r="D158" i="14"/>
  <c r="C158" i="14"/>
  <c r="B158" i="14"/>
  <c r="A158" i="14"/>
  <c r="P157" i="14"/>
  <c r="O157" i="14"/>
  <c r="N157" i="14"/>
  <c r="M157" i="14"/>
  <c r="L157" i="14"/>
  <c r="K157" i="14"/>
  <c r="J157" i="14"/>
  <c r="I157" i="14"/>
  <c r="H157" i="14"/>
  <c r="G157" i="14"/>
  <c r="F157" i="14"/>
  <c r="E157" i="14"/>
  <c r="D157" i="14"/>
  <c r="C157" i="14"/>
  <c r="B157" i="14"/>
  <c r="A157" i="14"/>
  <c r="P156" i="14"/>
  <c r="O156" i="14"/>
  <c r="N156" i="14"/>
  <c r="M156" i="14"/>
  <c r="L156" i="14"/>
  <c r="K156" i="14"/>
  <c r="J156" i="14"/>
  <c r="I156" i="14"/>
  <c r="H156" i="14"/>
  <c r="G156" i="14"/>
  <c r="F156" i="14"/>
  <c r="E156" i="14"/>
  <c r="D156" i="14"/>
  <c r="C156" i="14"/>
  <c r="B156" i="14"/>
  <c r="A156" i="14"/>
  <c r="P155" i="14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B155" i="14"/>
  <c r="A155" i="14"/>
  <c r="P154" i="14"/>
  <c r="O154" i="14"/>
  <c r="N154" i="14"/>
  <c r="M154" i="14"/>
  <c r="L154" i="14"/>
  <c r="K154" i="14"/>
  <c r="J154" i="14"/>
  <c r="I154" i="14"/>
  <c r="H154" i="14"/>
  <c r="G154" i="14"/>
  <c r="F154" i="14"/>
  <c r="E154" i="14"/>
  <c r="D154" i="14"/>
  <c r="C154" i="14"/>
  <c r="B154" i="14"/>
  <c r="A154" i="14"/>
  <c r="P153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B153" i="14"/>
  <c r="A153" i="14"/>
  <c r="P152" i="14"/>
  <c r="O152" i="14"/>
  <c r="N152" i="14"/>
  <c r="M152" i="14"/>
  <c r="L152" i="14"/>
  <c r="K152" i="14"/>
  <c r="J152" i="14"/>
  <c r="I152" i="14"/>
  <c r="H152" i="14"/>
  <c r="G152" i="14"/>
  <c r="F152" i="14"/>
  <c r="E152" i="14"/>
  <c r="D152" i="14"/>
  <c r="C152" i="14"/>
  <c r="B152" i="14"/>
  <c r="A152" i="14"/>
  <c r="P151" i="14"/>
  <c r="O151" i="14"/>
  <c r="N151" i="14"/>
  <c r="M151" i="14"/>
  <c r="L151" i="14"/>
  <c r="K151" i="14"/>
  <c r="J151" i="14"/>
  <c r="I151" i="14"/>
  <c r="H151" i="14"/>
  <c r="G151" i="14"/>
  <c r="F151" i="14"/>
  <c r="E151" i="14"/>
  <c r="D151" i="14"/>
  <c r="C151" i="14"/>
  <c r="B151" i="14"/>
  <c r="A151" i="14"/>
  <c r="P150" i="14"/>
  <c r="O150" i="14"/>
  <c r="N150" i="14"/>
  <c r="M150" i="14"/>
  <c r="L150" i="14"/>
  <c r="K150" i="14"/>
  <c r="J150" i="14"/>
  <c r="I150" i="14"/>
  <c r="H150" i="14"/>
  <c r="G150" i="14"/>
  <c r="F150" i="14"/>
  <c r="E150" i="14"/>
  <c r="D150" i="14"/>
  <c r="C150" i="14"/>
  <c r="B150" i="14"/>
  <c r="A150" i="14"/>
  <c r="P149" i="14"/>
  <c r="O149" i="14"/>
  <c r="N149" i="14"/>
  <c r="M149" i="14"/>
  <c r="L149" i="14"/>
  <c r="K149" i="14"/>
  <c r="J149" i="14"/>
  <c r="I149" i="14"/>
  <c r="H149" i="14"/>
  <c r="G149" i="14"/>
  <c r="F149" i="14"/>
  <c r="E149" i="14"/>
  <c r="D149" i="14"/>
  <c r="C149" i="14"/>
  <c r="B149" i="14"/>
  <c r="A149" i="14"/>
  <c r="P148" i="14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B148" i="14"/>
  <c r="A148" i="14"/>
  <c r="P147" i="14"/>
  <c r="O147" i="14"/>
  <c r="N147" i="14"/>
  <c r="M147" i="14"/>
  <c r="L147" i="14"/>
  <c r="K147" i="14"/>
  <c r="J147" i="14"/>
  <c r="I147" i="14"/>
  <c r="H147" i="14"/>
  <c r="G147" i="14"/>
  <c r="F147" i="14"/>
  <c r="E147" i="14"/>
  <c r="D147" i="14"/>
  <c r="C147" i="14"/>
  <c r="B147" i="14"/>
  <c r="A147" i="14"/>
  <c r="P146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B146" i="14"/>
  <c r="A146" i="14"/>
  <c r="P145" i="14"/>
  <c r="O145" i="14"/>
  <c r="N145" i="14"/>
  <c r="M145" i="14"/>
  <c r="L145" i="14"/>
  <c r="K145" i="14"/>
  <c r="J145" i="14"/>
  <c r="I145" i="14"/>
  <c r="H145" i="14"/>
  <c r="G145" i="14"/>
  <c r="F145" i="14"/>
  <c r="E145" i="14"/>
  <c r="D145" i="14"/>
  <c r="C145" i="14"/>
  <c r="B145" i="14"/>
  <c r="A145" i="14"/>
  <c r="P144" i="14"/>
  <c r="O144" i="14"/>
  <c r="N144" i="14"/>
  <c r="M144" i="14"/>
  <c r="L144" i="14"/>
  <c r="K144" i="14"/>
  <c r="J144" i="14"/>
  <c r="I144" i="14"/>
  <c r="H144" i="14"/>
  <c r="G144" i="14"/>
  <c r="F144" i="14"/>
  <c r="E144" i="14"/>
  <c r="D144" i="14"/>
  <c r="C144" i="14"/>
  <c r="B144" i="14"/>
  <c r="A144" i="14"/>
  <c r="P143" i="14"/>
  <c r="O143" i="14"/>
  <c r="N143" i="14"/>
  <c r="M143" i="14"/>
  <c r="L143" i="14"/>
  <c r="K143" i="14"/>
  <c r="J143" i="14"/>
  <c r="I143" i="14"/>
  <c r="H143" i="14"/>
  <c r="G143" i="14"/>
  <c r="F143" i="14"/>
  <c r="E143" i="14"/>
  <c r="D143" i="14"/>
  <c r="C143" i="14"/>
  <c r="B143" i="14"/>
  <c r="A143" i="14"/>
  <c r="P142" i="14"/>
  <c r="O142" i="14"/>
  <c r="N142" i="14"/>
  <c r="M142" i="14"/>
  <c r="L142" i="14"/>
  <c r="K142" i="14"/>
  <c r="J142" i="14"/>
  <c r="I142" i="14"/>
  <c r="H142" i="14"/>
  <c r="G142" i="14"/>
  <c r="F142" i="14"/>
  <c r="E142" i="14"/>
  <c r="D142" i="14"/>
  <c r="C142" i="14"/>
  <c r="B142" i="14"/>
  <c r="A142" i="14"/>
  <c r="P141" i="14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C141" i="14"/>
  <c r="B141" i="14"/>
  <c r="A141" i="14"/>
  <c r="P140" i="14"/>
  <c r="O140" i="14"/>
  <c r="N140" i="14"/>
  <c r="M140" i="14"/>
  <c r="L140" i="14"/>
  <c r="K140" i="14"/>
  <c r="J140" i="14"/>
  <c r="I140" i="14"/>
  <c r="H140" i="14"/>
  <c r="G140" i="14"/>
  <c r="F140" i="14"/>
  <c r="E140" i="14"/>
  <c r="D140" i="14"/>
  <c r="C140" i="14"/>
  <c r="B140" i="14"/>
  <c r="A140" i="14"/>
  <c r="P139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B139" i="14"/>
  <c r="A139" i="14"/>
  <c r="P138" i="14"/>
  <c r="O138" i="14"/>
  <c r="N138" i="14"/>
  <c r="M138" i="14"/>
  <c r="L138" i="14"/>
  <c r="K138" i="14"/>
  <c r="J138" i="14"/>
  <c r="I138" i="14"/>
  <c r="H138" i="14"/>
  <c r="G138" i="14"/>
  <c r="F138" i="14"/>
  <c r="E138" i="14"/>
  <c r="D138" i="14"/>
  <c r="C138" i="14"/>
  <c r="B138" i="14"/>
  <c r="A138" i="14"/>
  <c r="P137" i="14"/>
  <c r="O137" i="14"/>
  <c r="N137" i="14"/>
  <c r="M137" i="14"/>
  <c r="L137" i="14"/>
  <c r="K137" i="14"/>
  <c r="J137" i="14"/>
  <c r="I137" i="14"/>
  <c r="H137" i="14"/>
  <c r="G137" i="14"/>
  <c r="F137" i="14"/>
  <c r="E137" i="14"/>
  <c r="D137" i="14"/>
  <c r="C137" i="14"/>
  <c r="B137" i="14"/>
  <c r="A137" i="14"/>
  <c r="P136" i="14"/>
  <c r="O136" i="14"/>
  <c r="N136" i="14"/>
  <c r="M136" i="14"/>
  <c r="L136" i="14"/>
  <c r="K136" i="14"/>
  <c r="J136" i="14"/>
  <c r="I136" i="14"/>
  <c r="H136" i="14"/>
  <c r="G136" i="14"/>
  <c r="F136" i="14"/>
  <c r="E136" i="14"/>
  <c r="D136" i="14"/>
  <c r="C136" i="14"/>
  <c r="B136" i="14"/>
  <c r="A136" i="14"/>
  <c r="P135" i="14"/>
  <c r="O135" i="14"/>
  <c r="N135" i="14"/>
  <c r="M135" i="14"/>
  <c r="L135" i="14"/>
  <c r="K135" i="14"/>
  <c r="J135" i="14"/>
  <c r="I135" i="14"/>
  <c r="H135" i="14"/>
  <c r="G135" i="14"/>
  <c r="F135" i="14"/>
  <c r="E135" i="14"/>
  <c r="D135" i="14"/>
  <c r="C135" i="14"/>
  <c r="B135" i="14"/>
  <c r="A135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A134" i="14"/>
  <c r="P133" i="14"/>
  <c r="O133" i="14"/>
  <c r="N133" i="14"/>
  <c r="M133" i="14"/>
  <c r="L133" i="14"/>
  <c r="K133" i="14"/>
  <c r="J133" i="14"/>
  <c r="I133" i="14"/>
  <c r="H133" i="14"/>
  <c r="G133" i="14"/>
  <c r="F133" i="14"/>
  <c r="E133" i="14"/>
  <c r="D133" i="14"/>
  <c r="C133" i="14"/>
  <c r="B133" i="14"/>
  <c r="A133" i="14"/>
  <c r="P132" i="14"/>
  <c r="O132" i="14"/>
  <c r="N132" i="14"/>
  <c r="M132" i="14"/>
  <c r="L132" i="14"/>
  <c r="K132" i="14"/>
  <c r="J132" i="14"/>
  <c r="I132" i="14"/>
  <c r="H132" i="14"/>
  <c r="G132" i="14"/>
  <c r="F132" i="14"/>
  <c r="E132" i="14"/>
  <c r="D132" i="14"/>
  <c r="C132" i="14"/>
  <c r="B132" i="14"/>
  <c r="A132" i="14"/>
  <c r="P131" i="14"/>
  <c r="O131" i="14"/>
  <c r="N131" i="14"/>
  <c r="M131" i="14"/>
  <c r="L131" i="14"/>
  <c r="K131" i="14"/>
  <c r="J131" i="14"/>
  <c r="I131" i="14"/>
  <c r="H131" i="14"/>
  <c r="G131" i="14"/>
  <c r="F131" i="14"/>
  <c r="E131" i="14"/>
  <c r="D131" i="14"/>
  <c r="C131" i="14"/>
  <c r="B131" i="14"/>
  <c r="A131" i="14"/>
  <c r="P130" i="14"/>
  <c r="O130" i="14"/>
  <c r="N130" i="14"/>
  <c r="M130" i="14"/>
  <c r="L130" i="14"/>
  <c r="K130" i="14"/>
  <c r="J130" i="14"/>
  <c r="I130" i="14"/>
  <c r="H130" i="14"/>
  <c r="G130" i="14"/>
  <c r="F130" i="14"/>
  <c r="E130" i="14"/>
  <c r="D130" i="14"/>
  <c r="C130" i="14"/>
  <c r="B130" i="14"/>
  <c r="A130" i="14"/>
  <c r="P129" i="14"/>
  <c r="O129" i="14"/>
  <c r="N129" i="14"/>
  <c r="M129" i="14"/>
  <c r="L129" i="14"/>
  <c r="K129" i="14"/>
  <c r="J129" i="14"/>
  <c r="I129" i="14"/>
  <c r="H129" i="14"/>
  <c r="G129" i="14"/>
  <c r="F129" i="14"/>
  <c r="E129" i="14"/>
  <c r="D129" i="14"/>
  <c r="C129" i="14"/>
  <c r="B129" i="14"/>
  <c r="A129" i="14"/>
  <c r="P128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B128" i="14"/>
  <c r="A128" i="14"/>
  <c r="P127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B127" i="14"/>
  <c r="A127" i="14"/>
  <c r="P126" i="14"/>
  <c r="O126" i="14"/>
  <c r="N126" i="14"/>
  <c r="M126" i="14"/>
  <c r="L126" i="14"/>
  <c r="K126" i="14"/>
  <c r="J126" i="14"/>
  <c r="I126" i="14"/>
  <c r="H126" i="14"/>
  <c r="G126" i="14"/>
  <c r="F126" i="14"/>
  <c r="E126" i="14"/>
  <c r="D126" i="14"/>
  <c r="C126" i="14"/>
  <c r="B126" i="14"/>
  <c r="A126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D125" i="14"/>
  <c r="C125" i="14"/>
  <c r="B125" i="14"/>
  <c r="A125" i="14"/>
  <c r="P124" i="14"/>
  <c r="O124" i="14"/>
  <c r="N124" i="14"/>
  <c r="M124" i="14"/>
  <c r="L124" i="14"/>
  <c r="K124" i="14"/>
  <c r="J124" i="14"/>
  <c r="I124" i="14"/>
  <c r="H124" i="14"/>
  <c r="G124" i="14"/>
  <c r="F124" i="14"/>
  <c r="E124" i="14"/>
  <c r="D124" i="14"/>
  <c r="C124" i="14"/>
  <c r="B124" i="14"/>
  <c r="A124" i="14"/>
  <c r="P123" i="14"/>
  <c r="O123" i="14"/>
  <c r="N123" i="14"/>
  <c r="M123" i="14"/>
  <c r="L123" i="14"/>
  <c r="K123" i="14"/>
  <c r="J123" i="14"/>
  <c r="I123" i="14"/>
  <c r="H123" i="14"/>
  <c r="G123" i="14"/>
  <c r="F123" i="14"/>
  <c r="E123" i="14"/>
  <c r="D123" i="14"/>
  <c r="C123" i="14"/>
  <c r="B123" i="14"/>
  <c r="A123" i="14"/>
  <c r="P122" i="14"/>
  <c r="O122" i="14"/>
  <c r="N122" i="14"/>
  <c r="M122" i="14"/>
  <c r="L122" i="14"/>
  <c r="K122" i="14"/>
  <c r="J122" i="14"/>
  <c r="I122" i="14"/>
  <c r="H122" i="14"/>
  <c r="G122" i="14"/>
  <c r="F122" i="14"/>
  <c r="E122" i="14"/>
  <c r="D122" i="14"/>
  <c r="C122" i="14"/>
  <c r="B122" i="14"/>
  <c r="A122" i="14"/>
  <c r="P121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B121" i="14"/>
  <c r="A121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B120" i="14"/>
  <c r="A120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19" i="14"/>
  <c r="C119" i="14"/>
  <c r="B119" i="14"/>
  <c r="A119" i="14"/>
  <c r="P118" i="14"/>
  <c r="O118" i="14"/>
  <c r="N118" i="14"/>
  <c r="M118" i="14"/>
  <c r="L118" i="14"/>
  <c r="K118" i="14"/>
  <c r="J118" i="14"/>
  <c r="I118" i="14"/>
  <c r="H118" i="14"/>
  <c r="G118" i="14"/>
  <c r="F118" i="14"/>
  <c r="E118" i="14"/>
  <c r="D118" i="14"/>
  <c r="C118" i="14"/>
  <c r="B118" i="14"/>
  <c r="A118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C117" i="14"/>
  <c r="B117" i="14"/>
  <c r="A117" i="14"/>
  <c r="P116" i="14"/>
  <c r="O116" i="14"/>
  <c r="N116" i="14"/>
  <c r="M116" i="14"/>
  <c r="L116" i="14"/>
  <c r="K116" i="14"/>
  <c r="J116" i="14"/>
  <c r="I116" i="14"/>
  <c r="H116" i="14"/>
  <c r="G116" i="14"/>
  <c r="F116" i="14"/>
  <c r="E116" i="14"/>
  <c r="D116" i="14"/>
  <c r="C116" i="14"/>
  <c r="B116" i="14"/>
  <c r="A116" i="14"/>
  <c r="P115" i="14"/>
  <c r="O115" i="14"/>
  <c r="N115" i="14"/>
  <c r="M115" i="14"/>
  <c r="L115" i="14"/>
  <c r="K115" i="14"/>
  <c r="J115" i="14"/>
  <c r="I115" i="14"/>
  <c r="H115" i="14"/>
  <c r="G115" i="14"/>
  <c r="F115" i="14"/>
  <c r="E115" i="14"/>
  <c r="D115" i="14"/>
  <c r="C115" i="14"/>
  <c r="B115" i="14"/>
  <c r="A115" i="14"/>
  <c r="P114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B114" i="14"/>
  <c r="A114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B113" i="14"/>
  <c r="A113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C112" i="14"/>
  <c r="B112" i="14"/>
  <c r="A112" i="14"/>
  <c r="P111" i="14"/>
  <c r="O111" i="14"/>
  <c r="N111" i="14"/>
  <c r="M111" i="14"/>
  <c r="L111" i="14"/>
  <c r="K111" i="14"/>
  <c r="J111" i="14"/>
  <c r="I111" i="14"/>
  <c r="H111" i="14"/>
  <c r="G111" i="14"/>
  <c r="F111" i="14"/>
  <c r="E111" i="14"/>
  <c r="D111" i="14"/>
  <c r="C111" i="14"/>
  <c r="B111" i="14"/>
  <c r="A111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D110" i="14"/>
  <c r="C110" i="14"/>
  <c r="B110" i="14"/>
  <c r="A110" i="14"/>
  <c r="P109" i="14"/>
  <c r="O109" i="14"/>
  <c r="N109" i="14"/>
  <c r="M109" i="14"/>
  <c r="L109" i="14"/>
  <c r="K109" i="14"/>
  <c r="J109" i="14"/>
  <c r="I109" i="14"/>
  <c r="H109" i="14"/>
  <c r="G109" i="14"/>
  <c r="F109" i="14"/>
  <c r="E109" i="14"/>
  <c r="D109" i="14"/>
  <c r="C109" i="14"/>
  <c r="B109" i="14"/>
  <c r="A109" i="14"/>
  <c r="P108" i="14"/>
  <c r="O108" i="14"/>
  <c r="N108" i="14"/>
  <c r="M108" i="14"/>
  <c r="L108" i="14"/>
  <c r="K108" i="14"/>
  <c r="J108" i="14"/>
  <c r="I108" i="14"/>
  <c r="H108" i="14"/>
  <c r="G108" i="14"/>
  <c r="F108" i="14"/>
  <c r="E108" i="14"/>
  <c r="D108" i="14"/>
  <c r="C108" i="14"/>
  <c r="B108" i="14"/>
  <c r="A108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B107" i="14"/>
  <c r="A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B106" i="14"/>
  <c r="A106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C105" i="14"/>
  <c r="B105" i="14"/>
  <c r="A105" i="14"/>
  <c r="P104" i="14"/>
  <c r="O104" i="14"/>
  <c r="N104" i="14"/>
  <c r="M104" i="14"/>
  <c r="L104" i="14"/>
  <c r="K104" i="14"/>
  <c r="J104" i="14"/>
  <c r="I104" i="14"/>
  <c r="H104" i="14"/>
  <c r="G104" i="14"/>
  <c r="F104" i="14"/>
  <c r="E104" i="14"/>
  <c r="D104" i="14"/>
  <c r="C104" i="14"/>
  <c r="B104" i="14"/>
  <c r="A104" i="14"/>
  <c r="P103" i="14"/>
  <c r="O103" i="14"/>
  <c r="N103" i="14"/>
  <c r="M103" i="14"/>
  <c r="L103" i="14"/>
  <c r="K103" i="14"/>
  <c r="J103" i="14"/>
  <c r="I103" i="14"/>
  <c r="H103" i="14"/>
  <c r="G103" i="14"/>
  <c r="F103" i="14"/>
  <c r="E103" i="14"/>
  <c r="D103" i="14"/>
  <c r="C103" i="14"/>
  <c r="B103" i="14"/>
  <c r="A103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B102" i="14"/>
  <c r="A102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D101" i="14"/>
  <c r="C101" i="14"/>
  <c r="B101" i="14"/>
  <c r="A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D100" i="14"/>
  <c r="C100" i="14"/>
  <c r="B100" i="14"/>
  <c r="A100" i="14"/>
  <c r="P99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B99" i="14"/>
  <c r="A99" i="14"/>
  <c r="P98" i="14"/>
  <c r="O98" i="14"/>
  <c r="N98" i="14"/>
  <c r="M98" i="14"/>
  <c r="L98" i="14"/>
  <c r="K98" i="14"/>
  <c r="J98" i="14"/>
  <c r="I98" i="14"/>
  <c r="H98" i="14"/>
  <c r="G98" i="14"/>
  <c r="F98" i="14"/>
  <c r="E98" i="14"/>
  <c r="D98" i="14"/>
  <c r="C98" i="14"/>
  <c r="B98" i="14"/>
  <c r="A98" i="14"/>
  <c r="P97" i="14"/>
  <c r="O97" i="14"/>
  <c r="N97" i="14"/>
  <c r="M97" i="14"/>
  <c r="L97" i="14"/>
  <c r="K97" i="14"/>
  <c r="J97" i="14"/>
  <c r="I97" i="14"/>
  <c r="H97" i="14"/>
  <c r="G97" i="14"/>
  <c r="F97" i="14"/>
  <c r="E97" i="14"/>
  <c r="D97" i="14"/>
  <c r="C97" i="14"/>
  <c r="B97" i="14"/>
  <c r="A97" i="14"/>
  <c r="P96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B96" i="14"/>
  <c r="A96" i="14"/>
  <c r="P95" i="14"/>
  <c r="O95" i="14"/>
  <c r="N95" i="14"/>
  <c r="M95" i="14"/>
  <c r="L95" i="14"/>
  <c r="K95" i="14"/>
  <c r="J95" i="14"/>
  <c r="I95" i="14"/>
  <c r="H95" i="14"/>
  <c r="G95" i="14"/>
  <c r="F95" i="14"/>
  <c r="E95" i="14"/>
  <c r="D95" i="14"/>
  <c r="C95" i="14"/>
  <c r="B95" i="14"/>
  <c r="A95" i="14"/>
  <c r="P94" i="14"/>
  <c r="O94" i="14"/>
  <c r="N94" i="14"/>
  <c r="M94" i="14"/>
  <c r="L94" i="14"/>
  <c r="K94" i="14"/>
  <c r="J94" i="14"/>
  <c r="I94" i="14"/>
  <c r="H94" i="14"/>
  <c r="G94" i="14"/>
  <c r="F94" i="14"/>
  <c r="E94" i="14"/>
  <c r="D94" i="14"/>
  <c r="C94" i="14"/>
  <c r="B94" i="14"/>
  <c r="A94" i="14"/>
  <c r="P93" i="14"/>
  <c r="O93" i="14"/>
  <c r="N93" i="14"/>
  <c r="M93" i="14"/>
  <c r="L93" i="14"/>
  <c r="K93" i="14"/>
  <c r="J93" i="14"/>
  <c r="I93" i="14"/>
  <c r="H93" i="14"/>
  <c r="G93" i="14"/>
  <c r="F93" i="14"/>
  <c r="E93" i="14"/>
  <c r="D93" i="14"/>
  <c r="C93" i="14"/>
  <c r="B93" i="14"/>
  <c r="A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B92" i="14"/>
  <c r="A92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D91" i="14"/>
  <c r="C91" i="14"/>
  <c r="B91" i="14"/>
  <c r="A91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D90" i="14"/>
  <c r="C90" i="14"/>
  <c r="B90" i="14"/>
  <c r="A90" i="14"/>
  <c r="P89" i="14"/>
  <c r="O89" i="14"/>
  <c r="N89" i="14"/>
  <c r="M89" i="14"/>
  <c r="L89" i="14"/>
  <c r="K89" i="14"/>
  <c r="J89" i="14"/>
  <c r="I89" i="14"/>
  <c r="H89" i="14"/>
  <c r="G89" i="14"/>
  <c r="F89" i="14"/>
  <c r="E89" i="14"/>
  <c r="D89" i="14"/>
  <c r="C89" i="14"/>
  <c r="B89" i="14"/>
  <c r="A89" i="14"/>
  <c r="P88" i="14"/>
  <c r="O88" i="14"/>
  <c r="N88" i="14"/>
  <c r="M88" i="14"/>
  <c r="L88" i="14"/>
  <c r="K88" i="14"/>
  <c r="J88" i="14"/>
  <c r="I88" i="14"/>
  <c r="H88" i="14"/>
  <c r="G88" i="14"/>
  <c r="F88" i="14"/>
  <c r="E88" i="14"/>
  <c r="D88" i="14"/>
  <c r="C88" i="14"/>
  <c r="B88" i="14"/>
  <c r="A88" i="14"/>
  <c r="P87" i="14"/>
  <c r="O87" i="14"/>
  <c r="N87" i="14"/>
  <c r="M87" i="14"/>
  <c r="L87" i="14"/>
  <c r="K87" i="14"/>
  <c r="J87" i="14"/>
  <c r="I87" i="14"/>
  <c r="H87" i="14"/>
  <c r="G87" i="14"/>
  <c r="F87" i="14"/>
  <c r="E87" i="14"/>
  <c r="D87" i="14"/>
  <c r="C87" i="14"/>
  <c r="B87" i="14"/>
  <c r="A87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D86" i="14"/>
  <c r="C86" i="14"/>
  <c r="B86" i="14"/>
  <c r="A86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85" i="14"/>
  <c r="A85" i="14"/>
  <c r="P84" i="14"/>
  <c r="O84" i="14"/>
  <c r="N84" i="14"/>
  <c r="M84" i="14"/>
  <c r="L84" i="14"/>
  <c r="K84" i="14"/>
  <c r="J84" i="14"/>
  <c r="I84" i="14"/>
  <c r="H84" i="14"/>
  <c r="G84" i="14"/>
  <c r="F84" i="14"/>
  <c r="E84" i="14"/>
  <c r="D84" i="14"/>
  <c r="C84" i="14"/>
  <c r="B84" i="14"/>
  <c r="A84" i="14"/>
  <c r="P83" i="14"/>
  <c r="O83" i="14"/>
  <c r="N83" i="14"/>
  <c r="M83" i="14"/>
  <c r="L83" i="14"/>
  <c r="K83" i="14"/>
  <c r="J83" i="14"/>
  <c r="I83" i="14"/>
  <c r="H83" i="14"/>
  <c r="G83" i="14"/>
  <c r="F83" i="14"/>
  <c r="E83" i="14"/>
  <c r="D83" i="14"/>
  <c r="C83" i="14"/>
  <c r="B83" i="14"/>
  <c r="A83" i="14"/>
  <c r="P82" i="14"/>
  <c r="O82" i="14"/>
  <c r="N82" i="14"/>
  <c r="M82" i="14"/>
  <c r="L82" i="14"/>
  <c r="K82" i="14"/>
  <c r="J82" i="14"/>
  <c r="I82" i="14"/>
  <c r="H82" i="14"/>
  <c r="G82" i="14"/>
  <c r="F82" i="14"/>
  <c r="E82" i="14"/>
  <c r="D82" i="14"/>
  <c r="C82" i="14"/>
  <c r="B82" i="14"/>
  <c r="A82" i="14"/>
  <c r="P81" i="14"/>
  <c r="O81" i="14"/>
  <c r="N81" i="14"/>
  <c r="M81" i="14"/>
  <c r="L81" i="14"/>
  <c r="K81" i="14"/>
  <c r="J81" i="14"/>
  <c r="I81" i="14"/>
  <c r="H81" i="14"/>
  <c r="G81" i="14"/>
  <c r="F81" i="14"/>
  <c r="E81" i="14"/>
  <c r="D81" i="14"/>
  <c r="C81" i="14"/>
  <c r="B81" i="14"/>
  <c r="A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80" i="14"/>
  <c r="B80" i="14"/>
  <c r="A80" i="14"/>
  <c r="P79" i="14"/>
  <c r="O79" i="14"/>
  <c r="N79" i="14"/>
  <c r="M79" i="14"/>
  <c r="L79" i="14"/>
  <c r="K79" i="14"/>
  <c r="J79" i="14"/>
  <c r="I79" i="14"/>
  <c r="H79" i="14"/>
  <c r="G79" i="14"/>
  <c r="F79" i="14"/>
  <c r="E79" i="14"/>
  <c r="D79" i="14"/>
  <c r="C79" i="14"/>
  <c r="B79" i="14"/>
  <c r="A79" i="14"/>
  <c r="P78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78" i="14"/>
  <c r="A78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D77" i="14"/>
  <c r="C77" i="14"/>
  <c r="B77" i="14"/>
  <c r="A77" i="14"/>
  <c r="P76" i="14"/>
  <c r="O76" i="14"/>
  <c r="N76" i="14"/>
  <c r="M76" i="14"/>
  <c r="L76" i="14"/>
  <c r="K76" i="14"/>
  <c r="J76" i="14"/>
  <c r="I76" i="14"/>
  <c r="H76" i="14"/>
  <c r="G76" i="14"/>
  <c r="F76" i="14"/>
  <c r="E76" i="14"/>
  <c r="D76" i="14"/>
  <c r="C76" i="14"/>
  <c r="B76" i="14"/>
  <c r="A76" i="14"/>
  <c r="P75" i="14"/>
  <c r="O75" i="14"/>
  <c r="N75" i="14"/>
  <c r="M75" i="14"/>
  <c r="L75" i="14"/>
  <c r="K75" i="14"/>
  <c r="J75" i="14"/>
  <c r="I75" i="14"/>
  <c r="H75" i="14"/>
  <c r="G75" i="14"/>
  <c r="F75" i="14"/>
  <c r="E75" i="14"/>
  <c r="D75" i="14"/>
  <c r="C75" i="14"/>
  <c r="B75" i="14"/>
  <c r="A75" i="14"/>
  <c r="P74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B74" i="14"/>
  <c r="A74" i="14"/>
  <c r="P73" i="14"/>
  <c r="O73" i="14"/>
  <c r="N73" i="14"/>
  <c r="M73" i="14"/>
  <c r="L73" i="14"/>
  <c r="K73" i="14"/>
  <c r="J73" i="14"/>
  <c r="I73" i="14"/>
  <c r="H73" i="14"/>
  <c r="G73" i="14"/>
  <c r="F73" i="14"/>
  <c r="E73" i="14"/>
  <c r="D73" i="14"/>
  <c r="C73" i="14"/>
  <c r="B73" i="14"/>
  <c r="A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D72" i="14"/>
  <c r="C72" i="14"/>
  <c r="B72" i="14"/>
  <c r="A72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C71" i="14"/>
  <c r="B71" i="14"/>
  <c r="A71" i="14"/>
  <c r="P70" i="14"/>
  <c r="O70" i="14"/>
  <c r="N70" i="14"/>
  <c r="M70" i="14"/>
  <c r="L70" i="14"/>
  <c r="K70" i="14"/>
  <c r="J70" i="14"/>
  <c r="I70" i="14"/>
  <c r="H70" i="14"/>
  <c r="G70" i="14"/>
  <c r="F70" i="14"/>
  <c r="E70" i="14"/>
  <c r="D70" i="14"/>
  <c r="C70" i="14"/>
  <c r="B70" i="14"/>
  <c r="A70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A69" i="14"/>
  <c r="P68" i="14"/>
  <c r="O68" i="14"/>
  <c r="N68" i="14"/>
  <c r="M68" i="14"/>
  <c r="L68" i="14"/>
  <c r="K68" i="14"/>
  <c r="J68" i="14"/>
  <c r="I68" i="14"/>
  <c r="H68" i="14"/>
  <c r="G68" i="14"/>
  <c r="F68" i="14"/>
  <c r="E68" i="14"/>
  <c r="D68" i="14"/>
  <c r="C68" i="14"/>
  <c r="B68" i="14"/>
  <c r="A68" i="14"/>
  <c r="P67" i="14"/>
  <c r="O67" i="14"/>
  <c r="N67" i="14"/>
  <c r="M67" i="14"/>
  <c r="L67" i="14"/>
  <c r="K67" i="14"/>
  <c r="J67" i="14"/>
  <c r="I67" i="14"/>
  <c r="H67" i="14"/>
  <c r="G67" i="14"/>
  <c r="F67" i="14"/>
  <c r="E67" i="14"/>
  <c r="D67" i="14"/>
  <c r="C67" i="14"/>
  <c r="B67" i="14"/>
  <c r="A67" i="14"/>
  <c r="P66" i="14"/>
  <c r="O66" i="14"/>
  <c r="N66" i="14"/>
  <c r="M66" i="14"/>
  <c r="L66" i="14"/>
  <c r="K66" i="14"/>
  <c r="J66" i="14"/>
  <c r="I66" i="14"/>
  <c r="H66" i="14"/>
  <c r="G66" i="14"/>
  <c r="F66" i="14"/>
  <c r="E66" i="14"/>
  <c r="D66" i="14"/>
  <c r="C66" i="14"/>
  <c r="B66" i="14"/>
  <c r="A66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D65" i="14"/>
  <c r="C65" i="14"/>
  <c r="B65" i="14"/>
  <c r="A65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B64" i="14"/>
  <c r="A64" i="14"/>
  <c r="P63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B63" i="14"/>
  <c r="A63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D62" i="14"/>
  <c r="C62" i="14"/>
  <c r="B62" i="14"/>
  <c r="A62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D61" i="14"/>
  <c r="C61" i="14"/>
  <c r="B61" i="14"/>
  <c r="A61" i="14"/>
  <c r="P60" i="14"/>
  <c r="O60" i="14"/>
  <c r="N60" i="14"/>
  <c r="M60" i="14"/>
  <c r="L60" i="14"/>
  <c r="K60" i="14"/>
  <c r="J60" i="14"/>
  <c r="I60" i="14"/>
  <c r="H60" i="14"/>
  <c r="G60" i="14"/>
  <c r="F60" i="14"/>
  <c r="E60" i="14"/>
  <c r="D60" i="14"/>
  <c r="C60" i="14"/>
  <c r="B60" i="14"/>
  <c r="A60" i="14"/>
  <c r="P59" i="14"/>
  <c r="O59" i="14"/>
  <c r="N59" i="14"/>
  <c r="M59" i="14"/>
  <c r="L59" i="14"/>
  <c r="K59" i="14"/>
  <c r="J59" i="14"/>
  <c r="I59" i="14"/>
  <c r="H59" i="14"/>
  <c r="G59" i="14"/>
  <c r="F59" i="14"/>
  <c r="E59" i="14"/>
  <c r="D59" i="14"/>
  <c r="C59" i="14"/>
  <c r="B59" i="14"/>
  <c r="A59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B58" i="14"/>
  <c r="A58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57" i="14"/>
  <c r="A57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B56" i="14"/>
  <c r="A56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B55" i="14"/>
  <c r="A55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B54" i="14"/>
  <c r="A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B53" i="14"/>
  <c r="A53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B52" i="14"/>
  <c r="A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B51" i="14"/>
  <c r="A51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B50" i="14"/>
  <c r="A50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B49" i="14"/>
  <c r="A49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B48" i="14"/>
  <c r="A48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B47" i="14"/>
  <c r="A47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B46" i="14"/>
  <c r="A46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B45" i="14"/>
  <c r="A45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B44" i="14"/>
  <c r="A44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43" i="14"/>
  <c r="A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B42" i="14"/>
  <c r="A42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B41" i="14"/>
  <c r="A41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B40" i="14"/>
  <c r="A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B39" i="14"/>
  <c r="A39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B38" i="14"/>
  <c r="A38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B37" i="14"/>
  <c r="A37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36" i="14"/>
  <c r="A36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B35" i="14"/>
  <c r="A35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B34" i="14"/>
  <c r="A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B33" i="14"/>
  <c r="A33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B32" i="14"/>
  <c r="A32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B31" i="14"/>
  <c r="A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A30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29" i="14"/>
  <c r="A29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A28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B27" i="14"/>
  <c r="A27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B26" i="14"/>
  <c r="A26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A25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B24" i="14"/>
  <c r="A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B23" i="14"/>
  <c r="A23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22" i="14"/>
  <c r="A22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B21" i="14"/>
  <c r="A21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B20" i="14"/>
  <c r="A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19" i="14"/>
  <c r="A19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B18" i="14"/>
  <c r="A18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B17" i="14"/>
  <c r="A17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A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15" i="14"/>
  <c r="A15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B14" i="14"/>
  <c r="A14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B13" i="14"/>
  <c r="A13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B12" i="14"/>
  <c r="A12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A11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B10" i="14"/>
  <c r="A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A9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B8" i="14"/>
  <c r="A8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A7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B6" i="14"/>
  <c r="A6" i="14"/>
  <c r="P5" i="14"/>
  <c r="O5" i="14"/>
  <c r="N5" i="14"/>
  <c r="M5" i="14"/>
  <c r="L5" i="14"/>
  <c r="K5" i="14"/>
  <c r="J5" i="14"/>
  <c r="I5" i="14"/>
  <c r="H5" i="14"/>
  <c r="G5" i="14"/>
  <c r="F5" i="14"/>
  <c r="E5" i="14"/>
  <c r="D5" i="14"/>
  <c r="C5" i="14"/>
  <c r="B5" i="14"/>
  <c r="A5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C4" i="14"/>
  <c r="B4" i="14"/>
  <c r="A4" i="14"/>
  <c r="P3" i="14"/>
  <c r="P1219" i="14" s="1"/>
  <c r="O3" i="14"/>
  <c r="O1219" i="14" s="1"/>
  <c r="N3" i="14"/>
  <c r="M3" i="14"/>
  <c r="L3" i="14"/>
  <c r="L1219" i="14" s="1"/>
  <c r="K3" i="14"/>
  <c r="J3" i="14"/>
  <c r="J1219" i="14" s="1"/>
  <c r="I3" i="14"/>
  <c r="H3" i="14"/>
  <c r="G3" i="14"/>
  <c r="F3" i="14"/>
  <c r="E3" i="14"/>
  <c r="D3" i="14"/>
  <c r="C3" i="14"/>
  <c r="B3" i="14"/>
  <c r="A3" i="14"/>
  <c r="C58" i="9"/>
  <c r="A58" i="9"/>
  <c r="C106" i="11"/>
  <c r="K104" i="11"/>
  <c r="G104" i="11"/>
  <c r="J103" i="11"/>
  <c r="D103" i="11"/>
  <c r="C102" i="11"/>
  <c r="K100" i="11"/>
  <c r="G100" i="11"/>
  <c r="D99" i="11"/>
  <c r="A98" i="11"/>
  <c r="K96" i="11"/>
  <c r="J96" i="11"/>
  <c r="G96" i="11"/>
  <c r="J95" i="11"/>
  <c r="D95" i="11"/>
  <c r="J94" i="11"/>
  <c r="K92" i="11"/>
  <c r="G92" i="11"/>
  <c r="J91" i="11"/>
  <c r="D91" i="11"/>
  <c r="C90" i="11"/>
  <c r="K88" i="11"/>
  <c r="G88" i="11"/>
  <c r="J87" i="11"/>
  <c r="D87" i="11"/>
  <c r="C86" i="11"/>
  <c r="K84" i="11"/>
  <c r="G84" i="11"/>
  <c r="D83" i="11"/>
  <c r="A82" i="11"/>
  <c r="K80" i="11"/>
  <c r="J80" i="11"/>
  <c r="C79" i="11"/>
  <c r="J77" i="11"/>
  <c r="K76" i="11"/>
  <c r="G76" i="11"/>
  <c r="D75" i="11"/>
  <c r="A75" i="11"/>
  <c r="C73" i="11"/>
  <c r="G72" i="11"/>
  <c r="C72" i="11"/>
  <c r="D71" i="11"/>
  <c r="J70" i="11"/>
  <c r="A69" i="11"/>
  <c r="K68" i="11"/>
  <c r="G68" i="11"/>
  <c r="D68" i="11"/>
  <c r="C68" i="11"/>
  <c r="D67" i="11"/>
  <c r="J66" i="11"/>
  <c r="D66" i="11"/>
  <c r="G65" i="11"/>
  <c r="K64" i="11"/>
  <c r="G64" i="11"/>
  <c r="D63" i="11"/>
  <c r="A63" i="11"/>
  <c r="D61" i="11"/>
  <c r="K60" i="11"/>
  <c r="G60" i="11"/>
  <c r="K59" i="11"/>
  <c r="G59" i="11"/>
  <c r="D59" i="11"/>
  <c r="K58" i="11"/>
  <c r="J58" i="11"/>
  <c r="G58" i="11"/>
  <c r="K57" i="11"/>
  <c r="G57" i="11"/>
  <c r="J56" i="11"/>
  <c r="G56" i="11"/>
  <c r="D55" i="11"/>
  <c r="A54" i="11"/>
  <c r="D53" i="11"/>
  <c r="J52" i="11"/>
  <c r="G52" i="11"/>
  <c r="D52" i="11"/>
  <c r="D51" i="11"/>
  <c r="C51" i="11"/>
  <c r="K49" i="11"/>
  <c r="J49" i="11"/>
  <c r="K48" i="11"/>
  <c r="G48" i="11"/>
  <c r="D48" i="11"/>
  <c r="D47" i="11"/>
  <c r="A46" i="11"/>
  <c r="G45" i="11"/>
  <c r="K44" i="11"/>
  <c r="G44" i="11"/>
  <c r="A44" i="11"/>
  <c r="J42" i="11"/>
  <c r="K41" i="11"/>
  <c r="C41" i="11"/>
  <c r="K40" i="11"/>
  <c r="D40" i="11"/>
  <c r="C40" i="11"/>
  <c r="D39" i="11"/>
  <c r="A39" i="11"/>
  <c r="K37" i="11"/>
  <c r="G37" i="11"/>
  <c r="K36" i="11"/>
  <c r="G36" i="11"/>
  <c r="D36" i="11"/>
  <c r="D35" i="11"/>
  <c r="C35" i="11"/>
  <c r="J33" i="11"/>
  <c r="G33" i="11"/>
  <c r="G32" i="11"/>
  <c r="D32" i="11"/>
  <c r="D31" i="11"/>
  <c r="K29" i="11"/>
  <c r="G29" i="11"/>
  <c r="K28" i="11"/>
  <c r="J28" i="11"/>
  <c r="G28" i="11"/>
  <c r="J27" i="11"/>
  <c r="A26" i="11"/>
  <c r="K25" i="11"/>
  <c r="K24" i="11"/>
  <c r="D24" i="11"/>
  <c r="A24" i="11"/>
  <c r="D23" i="11"/>
  <c r="C22" i="11"/>
  <c r="K21" i="11"/>
  <c r="G21" i="11"/>
  <c r="C21" i="11"/>
  <c r="K20" i="11"/>
  <c r="G20" i="11"/>
  <c r="D20" i="11"/>
  <c r="D19" i="11"/>
  <c r="C18" i="11"/>
  <c r="K17" i="11"/>
  <c r="G17" i="11"/>
  <c r="K16" i="11"/>
  <c r="G16" i="11"/>
  <c r="D16" i="11"/>
  <c r="J15" i="11"/>
  <c r="D15" i="11"/>
  <c r="J14" i="11"/>
  <c r="K13" i="11"/>
  <c r="J13" i="11"/>
  <c r="G13" i="11"/>
  <c r="K12" i="11"/>
  <c r="J12" i="11"/>
  <c r="G12" i="11"/>
  <c r="D12" i="11"/>
  <c r="A12" i="11"/>
  <c r="D11" i="11"/>
  <c r="A11" i="11"/>
  <c r="K9" i="11"/>
  <c r="G9" i="11"/>
  <c r="K8" i="11"/>
  <c r="G8" i="11"/>
  <c r="D8" i="11"/>
  <c r="C8" i="11"/>
  <c r="D7" i="11"/>
  <c r="C7" i="11"/>
  <c r="A6" i="11"/>
  <c r="K5" i="11"/>
  <c r="G5" i="11"/>
  <c r="C5" i="11"/>
  <c r="M58" i="9"/>
  <c r="L58" i="9"/>
  <c r="K58" i="9"/>
  <c r="J58" i="9"/>
  <c r="I58" i="9"/>
  <c r="H58" i="9"/>
  <c r="G58" i="9"/>
  <c r="F58" i="9"/>
  <c r="E58" i="9"/>
  <c r="D58" i="9"/>
  <c r="B58" i="9"/>
  <c r="M57" i="9"/>
  <c r="L57" i="9"/>
  <c r="K57" i="9"/>
  <c r="J57" i="9"/>
  <c r="I57" i="9"/>
  <c r="H57" i="9"/>
  <c r="G57" i="9"/>
  <c r="F57" i="9"/>
  <c r="E57" i="9"/>
  <c r="D57" i="9"/>
  <c r="C57" i="9"/>
  <c r="B57" i="9"/>
  <c r="A57" i="9"/>
  <c r="M56" i="9"/>
  <c r="L56" i="9"/>
  <c r="K56" i="9"/>
  <c r="J56" i="9"/>
  <c r="I56" i="9"/>
  <c r="H56" i="9"/>
  <c r="G56" i="9"/>
  <c r="F56" i="9"/>
  <c r="E56" i="9"/>
  <c r="D56" i="9"/>
  <c r="C56" i="9"/>
  <c r="B56" i="9"/>
  <c r="A56" i="9"/>
  <c r="M55" i="9"/>
  <c r="L55" i="9"/>
  <c r="K55" i="9"/>
  <c r="J55" i="9"/>
  <c r="I55" i="9"/>
  <c r="H55" i="9"/>
  <c r="G55" i="9"/>
  <c r="F55" i="9"/>
  <c r="E55" i="9"/>
  <c r="D55" i="9"/>
  <c r="C55" i="9"/>
  <c r="B55" i="9"/>
  <c r="A55" i="9"/>
  <c r="M54" i="9"/>
  <c r="L54" i="9"/>
  <c r="K54" i="9"/>
  <c r="J54" i="9"/>
  <c r="I54" i="9"/>
  <c r="H54" i="9"/>
  <c r="G54" i="9"/>
  <c r="F54" i="9"/>
  <c r="E54" i="9"/>
  <c r="D54" i="9"/>
  <c r="C54" i="9"/>
  <c r="B54" i="9"/>
  <c r="A54" i="9"/>
  <c r="M53" i="9"/>
  <c r="L53" i="9"/>
  <c r="K53" i="9"/>
  <c r="J53" i="9"/>
  <c r="I53" i="9"/>
  <c r="H53" i="9"/>
  <c r="G53" i="9"/>
  <c r="F53" i="9"/>
  <c r="E53" i="9"/>
  <c r="D53" i="9"/>
  <c r="C53" i="9"/>
  <c r="B53" i="9"/>
  <c r="A53" i="9"/>
  <c r="M52" i="9"/>
  <c r="L52" i="9"/>
  <c r="K52" i="9"/>
  <c r="J52" i="9"/>
  <c r="I52" i="9"/>
  <c r="H52" i="9"/>
  <c r="G52" i="9"/>
  <c r="F52" i="9"/>
  <c r="E52" i="9"/>
  <c r="D52" i="9"/>
  <c r="C52" i="9"/>
  <c r="B52" i="9"/>
  <c r="A52" i="9"/>
  <c r="M51" i="9"/>
  <c r="L51" i="9"/>
  <c r="K51" i="9"/>
  <c r="J51" i="9"/>
  <c r="I51" i="9"/>
  <c r="H51" i="9"/>
  <c r="G51" i="9"/>
  <c r="F51" i="9"/>
  <c r="E51" i="9"/>
  <c r="D51" i="9"/>
  <c r="C51" i="9"/>
  <c r="B51" i="9"/>
  <c r="A51" i="9"/>
  <c r="M50" i="9"/>
  <c r="L50" i="9"/>
  <c r="K50" i="9"/>
  <c r="J50" i="9"/>
  <c r="I50" i="9"/>
  <c r="H50" i="9"/>
  <c r="G50" i="9"/>
  <c r="F50" i="9"/>
  <c r="E50" i="9"/>
  <c r="D50" i="9"/>
  <c r="C50" i="9"/>
  <c r="B50" i="9"/>
  <c r="A50" i="9"/>
  <c r="M49" i="9"/>
  <c r="L49" i="9"/>
  <c r="K49" i="9"/>
  <c r="J49" i="9"/>
  <c r="I49" i="9"/>
  <c r="H49" i="9"/>
  <c r="G49" i="9"/>
  <c r="F49" i="9"/>
  <c r="E49" i="9"/>
  <c r="D49" i="9"/>
  <c r="C49" i="9"/>
  <c r="B49" i="9"/>
  <c r="A49" i="9"/>
  <c r="M48" i="9"/>
  <c r="L48" i="9"/>
  <c r="K48" i="9"/>
  <c r="J48" i="9"/>
  <c r="I48" i="9"/>
  <c r="H48" i="9"/>
  <c r="G48" i="9"/>
  <c r="F48" i="9"/>
  <c r="E48" i="9"/>
  <c r="D48" i="9"/>
  <c r="C48" i="9"/>
  <c r="B48" i="9"/>
  <c r="A48" i="9"/>
  <c r="M47" i="9"/>
  <c r="L47" i="9"/>
  <c r="K47" i="9"/>
  <c r="J47" i="9"/>
  <c r="I47" i="9"/>
  <c r="H47" i="9"/>
  <c r="G47" i="9"/>
  <c r="F47" i="9"/>
  <c r="E47" i="9"/>
  <c r="D47" i="9"/>
  <c r="C47" i="9"/>
  <c r="B47" i="9"/>
  <c r="A47" i="9"/>
  <c r="M46" i="9"/>
  <c r="L46" i="9"/>
  <c r="K46" i="9"/>
  <c r="J46" i="9"/>
  <c r="I46" i="9"/>
  <c r="H46" i="9"/>
  <c r="G46" i="9"/>
  <c r="F46" i="9"/>
  <c r="E46" i="9"/>
  <c r="D46" i="9"/>
  <c r="C46" i="9"/>
  <c r="B46" i="9"/>
  <c r="A46" i="9"/>
  <c r="M45" i="9"/>
  <c r="L45" i="9"/>
  <c r="K45" i="9"/>
  <c r="J45" i="9"/>
  <c r="I45" i="9"/>
  <c r="H45" i="9"/>
  <c r="G45" i="9"/>
  <c r="F45" i="9"/>
  <c r="E45" i="9"/>
  <c r="D45" i="9"/>
  <c r="C45" i="9"/>
  <c r="B45" i="9"/>
  <c r="A45" i="9"/>
  <c r="M44" i="9"/>
  <c r="L44" i="9"/>
  <c r="K44" i="9"/>
  <c r="J44" i="9"/>
  <c r="I44" i="9"/>
  <c r="H44" i="9"/>
  <c r="G44" i="9"/>
  <c r="F44" i="9"/>
  <c r="E44" i="9"/>
  <c r="D44" i="9"/>
  <c r="C44" i="9"/>
  <c r="B44" i="9"/>
  <c r="A44" i="9"/>
  <c r="M43" i="9"/>
  <c r="L43" i="9"/>
  <c r="K43" i="9"/>
  <c r="J43" i="9"/>
  <c r="I43" i="9"/>
  <c r="H43" i="9"/>
  <c r="G43" i="9"/>
  <c r="F43" i="9"/>
  <c r="E43" i="9"/>
  <c r="D43" i="9"/>
  <c r="C43" i="9"/>
  <c r="B43" i="9"/>
  <c r="A43" i="9"/>
  <c r="M42" i="9"/>
  <c r="L42" i="9"/>
  <c r="K42" i="9"/>
  <c r="J42" i="9"/>
  <c r="I42" i="9"/>
  <c r="H42" i="9"/>
  <c r="G42" i="9"/>
  <c r="F42" i="9"/>
  <c r="E42" i="9"/>
  <c r="D42" i="9"/>
  <c r="C42" i="9"/>
  <c r="B42" i="9"/>
  <c r="A42" i="9"/>
  <c r="M41" i="9"/>
  <c r="L41" i="9"/>
  <c r="K41" i="9"/>
  <c r="J41" i="9"/>
  <c r="I41" i="9"/>
  <c r="H41" i="9"/>
  <c r="G41" i="9"/>
  <c r="F41" i="9"/>
  <c r="E41" i="9"/>
  <c r="D41" i="9"/>
  <c r="C41" i="9"/>
  <c r="B41" i="9"/>
  <c r="A41" i="9"/>
  <c r="M40" i="9"/>
  <c r="L40" i="9"/>
  <c r="K40" i="9"/>
  <c r="J40" i="9"/>
  <c r="I40" i="9"/>
  <c r="H40" i="9"/>
  <c r="G40" i="9"/>
  <c r="F40" i="9"/>
  <c r="E40" i="9"/>
  <c r="D40" i="9"/>
  <c r="C40" i="9"/>
  <c r="B40" i="9"/>
  <c r="A40" i="9"/>
  <c r="M39" i="9"/>
  <c r="L39" i="9"/>
  <c r="K39" i="9"/>
  <c r="J39" i="9"/>
  <c r="I39" i="9"/>
  <c r="H39" i="9"/>
  <c r="G39" i="9"/>
  <c r="F39" i="9"/>
  <c r="E39" i="9"/>
  <c r="D39" i="9"/>
  <c r="C39" i="9"/>
  <c r="B39" i="9"/>
  <c r="A39" i="9"/>
  <c r="M38" i="9"/>
  <c r="L38" i="9"/>
  <c r="K38" i="9"/>
  <c r="J38" i="9"/>
  <c r="I38" i="9"/>
  <c r="H38" i="9"/>
  <c r="G38" i="9"/>
  <c r="F38" i="9"/>
  <c r="E38" i="9"/>
  <c r="D38" i="9"/>
  <c r="C38" i="9"/>
  <c r="B38" i="9"/>
  <c r="A38" i="9"/>
  <c r="M37" i="9"/>
  <c r="L37" i="9"/>
  <c r="K37" i="9"/>
  <c r="J37" i="9"/>
  <c r="I37" i="9"/>
  <c r="H37" i="9"/>
  <c r="G37" i="9"/>
  <c r="F37" i="9"/>
  <c r="E37" i="9"/>
  <c r="D37" i="9"/>
  <c r="C37" i="9"/>
  <c r="B37" i="9"/>
  <c r="A37" i="9"/>
  <c r="M36" i="9"/>
  <c r="L36" i="9"/>
  <c r="K36" i="9"/>
  <c r="J36" i="9"/>
  <c r="I36" i="9"/>
  <c r="H36" i="9"/>
  <c r="G36" i="9"/>
  <c r="F36" i="9"/>
  <c r="E36" i="9"/>
  <c r="D36" i="9"/>
  <c r="C36" i="9"/>
  <c r="B36" i="9"/>
  <c r="A36" i="9"/>
  <c r="M35" i="9"/>
  <c r="L35" i="9"/>
  <c r="K35" i="9"/>
  <c r="J35" i="9"/>
  <c r="I35" i="9"/>
  <c r="H35" i="9"/>
  <c r="G35" i="9"/>
  <c r="F35" i="9"/>
  <c r="E35" i="9"/>
  <c r="D35" i="9"/>
  <c r="C35" i="9"/>
  <c r="B35" i="9"/>
  <c r="A35" i="9"/>
  <c r="M34" i="9"/>
  <c r="L34" i="9"/>
  <c r="K34" i="9"/>
  <c r="J34" i="9"/>
  <c r="I34" i="9"/>
  <c r="H34" i="9"/>
  <c r="G34" i="9"/>
  <c r="F34" i="9"/>
  <c r="E34" i="9"/>
  <c r="D34" i="9"/>
  <c r="C34" i="9"/>
  <c r="B34" i="9"/>
  <c r="A34" i="9"/>
  <c r="M33" i="9"/>
  <c r="L33" i="9"/>
  <c r="K33" i="9"/>
  <c r="J33" i="9"/>
  <c r="I33" i="9"/>
  <c r="H33" i="9"/>
  <c r="G33" i="9"/>
  <c r="F33" i="9"/>
  <c r="E33" i="9"/>
  <c r="D33" i="9"/>
  <c r="C33" i="9"/>
  <c r="B33" i="9"/>
  <c r="A33" i="9"/>
  <c r="M32" i="9"/>
  <c r="L32" i="9"/>
  <c r="K32" i="9"/>
  <c r="J32" i="9"/>
  <c r="I32" i="9"/>
  <c r="H32" i="9"/>
  <c r="G32" i="9"/>
  <c r="F32" i="9"/>
  <c r="E32" i="9"/>
  <c r="D32" i="9"/>
  <c r="C32" i="9"/>
  <c r="B32" i="9"/>
  <c r="A32" i="9"/>
  <c r="M31" i="9"/>
  <c r="L31" i="9"/>
  <c r="K31" i="9"/>
  <c r="J31" i="9"/>
  <c r="I31" i="9"/>
  <c r="H31" i="9"/>
  <c r="G31" i="9"/>
  <c r="F31" i="9"/>
  <c r="E31" i="9"/>
  <c r="D31" i="9"/>
  <c r="C31" i="9"/>
  <c r="B31" i="9"/>
  <c r="A31" i="9"/>
  <c r="M30" i="9"/>
  <c r="L30" i="9"/>
  <c r="K30" i="9"/>
  <c r="J30" i="9"/>
  <c r="I30" i="9"/>
  <c r="H30" i="9"/>
  <c r="G30" i="9"/>
  <c r="F30" i="9"/>
  <c r="E30" i="9"/>
  <c r="D30" i="9"/>
  <c r="C30" i="9"/>
  <c r="B30" i="9"/>
  <c r="A30" i="9"/>
  <c r="M29" i="9"/>
  <c r="L29" i="9"/>
  <c r="K29" i="9"/>
  <c r="J29" i="9"/>
  <c r="I29" i="9"/>
  <c r="H29" i="9"/>
  <c r="G29" i="9"/>
  <c r="F29" i="9"/>
  <c r="E29" i="9"/>
  <c r="D29" i="9"/>
  <c r="C29" i="9"/>
  <c r="B29" i="9"/>
  <c r="A29" i="9"/>
  <c r="M28" i="9"/>
  <c r="L28" i="9"/>
  <c r="K28" i="9"/>
  <c r="J28" i="9"/>
  <c r="I28" i="9"/>
  <c r="H28" i="9"/>
  <c r="G28" i="9"/>
  <c r="F28" i="9"/>
  <c r="E28" i="9"/>
  <c r="D28" i="9"/>
  <c r="C28" i="9"/>
  <c r="B28" i="9"/>
  <c r="A28" i="9"/>
  <c r="M27" i="9"/>
  <c r="L27" i="9"/>
  <c r="K27" i="9"/>
  <c r="J27" i="9"/>
  <c r="I27" i="9"/>
  <c r="H27" i="9"/>
  <c r="G27" i="9"/>
  <c r="F27" i="9"/>
  <c r="E27" i="9"/>
  <c r="D27" i="9"/>
  <c r="C27" i="9"/>
  <c r="B27" i="9"/>
  <c r="A27" i="9"/>
  <c r="M26" i="9"/>
  <c r="L26" i="9"/>
  <c r="K26" i="9"/>
  <c r="J26" i="9"/>
  <c r="I26" i="9"/>
  <c r="H26" i="9"/>
  <c r="G26" i="9"/>
  <c r="F26" i="9"/>
  <c r="E26" i="9"/>
  <c r="D26" i="9"/>
  <c r="C26" i="9"/>
  <c r="B26" i="9"/>
  <c r="A26" i="9"/>
  <c r="M25" i="9"/>
  <c r="L25" i="9"/>
  <c r="K25" i="9"/>
  <c r="J25" i="9"/>
  <c r="I25" i="9"/>
  <c r="H25" i="9"/>
  <c r="G25" i="9"/>
  <c r="F25" i="9"/>
  <c r="E25" i="9"/>
  <c r="D25" i="9"/>
  <c r="C25" i="9"/>
  <c r="B25" i="9"/>
  <c r="A25" i="9"/>
  <c r="M24" i="9"/>
  <c r="L24" i="9"/>
  <c r="K24" i="9"/>
  <c r="J24" i="9"/>
  <c r="I24" i="9"/>
  <c r="H24" i="9"/>
  <c r="G24" i="9"/>
  <c r="F24" i="9"/>
  <c r="E24" i="9"/>
  <c r="D24" i="9"/>
  <c r="C24" i="9"/>
  <c r="B24" i="9"/>
  <c r="A24" i="9"/>
  <c r="M23" i="9"/>
  <c r="L23" i="9"/>
  <c r="K23" i="9"/>
  <c r="J23" i="9"/>
  <c r="I23" i="9"/>
  <c r="H23" i="9"/>
  <c r="G23" i="9"/>
  <c r="F23" i="9"/>
  <c r="E23" i="9"/>
  <c r="D23" i="9"/>
  <c r="C23" i="9"/>
  <c r="B23" i="9"/>
  <c r="A23" i="9"/>
  <c r="M22" i="9"/>
  <c r="L22" i="9"/>
  <c r="K22" i="9"/>
  <c r="J22" i="9"/>
  <c r="I22" i="9"/>
  <c r="H22" i="9"/>
  <c r="G22" i="9"/>
  <c r="F22" i="9"/>
  <c r="E22" i="9"/>
  <c r="D22" i="9"/>
  <c r="C22" i="9"/>
  <c r="B22" i="9"/>
  <c r="A22" i="9"/>
  <c r="M21" i="9"/>
  <c r="L21" i="9"/>
  <c r="K21" i="9"/>
  <c r="J21" i="9"/>
  <c r="I21" i="9"/>
  <c r="H21" i="9"/>
  <c r="G21" i="9"/>
  <c r="F21" i="9"/>
  <c r="E21" i="9"/>
  <c r="D21" i="9"/>
  <c r="C21" i="9"/>
  <c r="B21" i="9"/>
  <c r="A21" i="9"/>
  <c r="M20" i="9"/>
  <c r="L20" i="9"/>
  <c r="K20" i="9"/>
  <c r="J20" i="9"/>
  <c r="I20" i="9"/>
  <c r="H20" i="9"/>
  <c r="G20" i="9"/>
  <c r="F20" i="9"/>
  <c r="E20" i="9"/>
  <c r="D20" i="9"/>
  <c r="C20" i="9"/>
  <c r="B20" i="9"/>
  <c r="A20" i="9"/>
  <c r="M19" i="9"/>
  <c r="L19" i="9"/>
  <c r="K19" i="9"/>
  <c r="J19" i="9"/>
  <c r="I19" i="9"/>
  <c r="H19" i="9"/>
  <c r="G19" i="9"/>
  <c r="F19" i="9"/>
  <c r="E19" i="9"/>
  <c r="D19" i="9"/>
  <c r="C19" i="9"/>
  <c r="B19" i="9"/>
  <c r="A19" i="9"/>
  <c r="M18" i="9"/>
  <c r="L18" i="9"/>
  <c r="K18" i="9"/>
  <c r="J18" i="9"/>
  <c r="I18" i="9"/>
  <c r="H18" i="9"/>
  <c r="G18" i="9"/>
  <c r="F18" i="9"/>
  <c r="E18" i="9"/>
  <c r="D18" i="9"/>
  <c r="C18" i="9"/>
  <c r="B18" i="9"/>
  <c r="A18" i="9"/>
  <c r="M17" i="9"/>
  <c r="L17" i="9"/>
  <c r="K17" i="9"/>
  <c r="J17" i="9"/>
  <c r="I17" i="9"/>
  <c r="H17" i="9"/>
  <c r="G17" i="9"/>
  <c r="F17" i="9"/>
  <c r="E17" i="9"/>
  <c r="D17" i="9"/>
  <c r="C17" i="9"/>
  <c r="B17" i="9"/>
  <c r="A17" i="9"/>
  <c r="M16" i="9"/>
  <c r="L16" i="9"/>
  <c r="K16" i="9"/>
  <c r="J16" i="9"/>
  <c r="I16" i="9"/>
  <c r="H16" i="9"/>
  <c r="G16" i="9"/>
  <c r="F16" i="9"/>
  <c r="E16" i="9"/>
  <c r="D16" i="9"/>
  <c r="C16" i="9"/>
  <c r="B16" i="9"/>
  <c r="A16" i="9"/>
  <c r="M15" i="9"/>
  <c r="L15" i="9"/>
  <c r="K15" i="9"/>
  <c r="J15" i="9"/>
  <c r="I15" i="9"/>
  <c r="H15" i="9"/>
  <c r="G15" i="9"/>
  <c r="F15" i="9"/>
  <c r="E15" i="9"/>
  <c r="D15" i="9"/>
  <c r="C15" i="9"/>
  <c r="B15" i="9"/>
  <c r="A15" i="9"/>
  <c r="M14" i="9"/>
  <c r="L14" i="9"/>
  <c r="K14" i="9"/>
  <c r="J14" i="9"/>
  <c r="I14" i="9"/>
  <c r="H14" i="9"/>
  <c r="G14" i="9"/>
  <c r="F14" i="9"/>
  <c r="E14" i="9"/>
  <c r="D14" i="9"/>
  <c r="C14" i="9"/>
  <c r="B14" i="9"/>
  <c r="A14" i="9"/>
  <c r="M13" i="9"/>
  <c r="L13" i="9"/>
  <c r="K13" i="9"/>
  <c r="J13" i="9"/>
  <c r="I13" i="9"/>
  <c r="H13" i="9"/>
  <c r="G13" i="9"/>
  <c r="F13" i="9"/>
  <c r="E13" i="9"/>
  <c r="D13" i="9"/>
  <c r="C13" i="9"/>
  <c r="B13" i="9"/>
  <c r="A13" i="9"/>
  <c r="M12" i="9"/>
  <c r="L12" i="9"/>
  <c r="K12" i="9"/>
  <c r="J12" i="9"/>
  <c r="I12" i="9"/>
  <c r="H12" i="9"/>
  <c r="G12" i="9"/>
  <c r="F12" i="9"/>
  <c r="E12" i="9"/>
  <c r="D12" i="9"/>
  <c r="C12" i="9"/>
  <c r="B12" i="9"/>
  <c r="A12" i="9"/>
  <c r="M11" i="9"/>
  <c r="L11" i="9"/>
  <c r="K11" i="9"/>
  <c r="J11" i="9"/>
  <c r="I11" i="9"/>
  <c r="H11" i="9"/>
  <c r="G11" i="9"/>
  <c r="F11" i="9"/>
  <c r="E11" i="9"/>
  <c r="D11" i="9"/>
  <c r="C11" i="9"/>
  <c r="B11" i="9"/>
  <c r="A11" i="9"/>
  <c r="M10" i="9"/>
  <c r="L10" i="9"/>
  <c r="K10" i="9"/>
  <c r="J10" i="9"/>
  <c r="I10" i="9"/>
  <c r="H10" i="9"/>
  <c r="G10" i="9"/>
  <c r="F10" i="9"/>
  <c r="E10" i="9"/>
  <c r="D10" i="9"/>
  <c r="C10" i="9"/>
  <c r="B10" i="9"/>
  <c r="A10" i="9"/>
  <c r="M9" i="9"/>
  <c r="L9" i="9"/>
  <c r="K9" i="9"/>
  <c r="J9" i="9"/>
  <c r="I9" i="9"/>
  <c r="H9" i="9"/>
  <c r="G9" i="9"/>
  <c r="F9" i="9"/>
  <c r="E9" i="9"/>
  <c r="D9" i="9"/>
  <c r="C9" i="9"/>
  <c r="B9" i="9"/>
  <c r="A9" i="9"/>
  <c r="M8" i="9"/>
  <c r="L8" i="9"/>
  <c r="K8" i="9"/>
  <c r="J8" i="9"/>
  <c r="I8" i="9"/>
  <c r="H8" i="9"/>
  <c r="G8" i="9"/>
  <c r="F8" i="9"/>
  <c r="E8" i="9"/>
  <c r="D8" i="9"/>
  <c r="C8" i="9"/>
  <c r="B8" i="9"/>
  <c r="A8" i="9"/>
  <c r="M7" i="9"/>
  <c r="L7" i="9"/>
  <c r="K7" i="9"/>
  <c r="J7" i="9"/>
  <c r="I7" i="9"/>
  <c r="H7" i="9"/>
  <c r="G7" i="9"/>
  <c r="F7" i="9"/>
  <c r="E7" i="9"/>
  <c r="D7" i="9"/>
  <c r="C7" i="9"/>
  <c r="B7" i="9"/>
  <c r="A7" i="9"/>
  <c r="M6" i="9"/>
  <c r="L6" i="9"/>
  <c r="K6" i="9"/>
  <c r="J6" i="9"/>
  <c r="I6" i="9"/>
  <c r="H6" i="9"/>
  <c r="G6" i="9"/>
  <c r="F6" i="9"/>
  <c r="E6" i="9"/>
  <c r="D6" i="9"/>
  <c r="C6" i="9"/>
  <c r="B6" i="9"/>
  <c r="A6" i="9"/>
  <c r="M5" i="9"/>
  <c r="L5" i="9"/>
  <c r="K5" i="9"/>
  <c r="J5" i="9"/>
  <c r="I5" i="9"/>
  <c r="H5" i="9"/>
  <c r="G5" i="9"/>
  <c r="F5" i="9"/>
  <c r="E5" i="9"/>
  <c r="D5" i="9"/>
  <c r="C5" i="9"/>
  <c r="B5" i="9"/>
  <c r="A5" i="9"/>
  <c r="M4" i="9"/>
  <c r="L4" i="9"/>
  <c r="K4" i="9"/>
  <c r="J4" i="9"/>
  <c r="I4" i="9"/>
  <c r="H4" i="9"/>
  <c r="G4" i="9"/>
  <c r="F4" i="9"/>
  <c r="E4" i="9"/>
  <c r="D4" i="9"/>
  <c r="C4" i="9"/>
  <c r="B4" i="9"/>
  <c r="A4" i="9"/>
  <c r="M3" i="9"/>
  <c r="L3" i="9"/>
  <c r="K3" i="9"/>
  <c r="J3" i="9"/>
  <c r="I3" i="9"/>
  <c r="H3" i="9"/>
  <c r="G3" i="9"/>
  <c r="F3" i="9"/>
  <c r="E3" i="9"/>
  <c r="D3" i="9"/>
  <c r="C3" i="9"/>
  <c r="B3" i="9"/>
  <c r="A3" i="9"/>
  <c r="M25" i="12"/>
  <c r="L25" i="12"/>
  <c r="K25" i="12"/>
  <c r="J25" i="12"/>
  <c r="I25" i="12"/>
  <c r="H25" i="12"/>
  <c r="G25" i="12"/>
  <c r="F25" i="12"/>
  <c r="E25" i="12"/>
  <c r="D25" i="12"/>
  <c r="C25" i="12"/>
  <c r="B25" i="12"/>
  <c r="A25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A24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A23" i="12"/>
  <c r="M22" i="12"/>
  <c r="L22" i="12"/>
  <c r="K22" i="12"/>
  <c r="J22" i="12"/>
  <c r="I22" i="12"/>
  <c r="H22" i="12"/>
  <c r="G22" i="12"/>
  <c r="F22" i="12"/>
  <c r="E22" i="12"/>
  <c r="D22" i="12"/>
  <c r="C22" i="12"/>
  <c r="B22" i="12"/>
  <c r="A22" i="12"/>
  <c r="M21" i="12"/>
  <c r="L21" i="12"/>
  <c r="K21" i="12"/>
  <c r="J21" i="12"/>
  <c r="I21" i="12"/>
  <c r="H21" i="12"/>
  <c r="G21" i="12"/>
  <c r="F21" i="12"/>
  <c r="E21" i="12"/>
  <c r="D21" i="12"/>
  <c r="C21" i="12"/>
  <c r="B21" i="12"/>
  <c r="A21" i="12"/>
  <c r="M20" i="12"/>
  <c r="L20" i="12"/>
  <c r="K20" i="12"/>
  <c r="J20" i="12"/>
  <c r="I20" i="12"/>
  <c r="H20" i="12"/>
  <c r="G20" i="12"/>
  <c r="F20" i="12"/>
  <c r="E20" i="12"/>
  <c r="D20" i="12"/>
  <c r="C20" i="12"/>
  <c r="B20" i="12"/>
  <c r="A20" i="12"/>
  <c r="M19" i="12"/>
  <c r="L19" i="12"/>
  <c r="K19" i="12"/>
  <c r="J19" i="12"/>
  <c r="I19" i="12"/>
  <c r="H19" i="12"/>
  <c r="G19" i="12"/>
  <c r="F19" i="12"/>
  <c r="E19" i="12"/>
  <c r="D19" i="12"/>
  <c r="C19" i="12"/>
  <c r="B19" i="12"/>
  <c r="A19" i="12"/>
  <c r="M18" i="12"/>
  <c r="L18" i="12"/>
  <c r="K18" i="12"/>
  <c r="J18" i="12"/>
  <c r="I18" i="12"/>
  <c r="H18" i="12"/>
  <c r="G18" i="12"/>
  <c r="F18" i="12"/>
  <c r="E18" i="12"/>
  <c r="D18" i="12"/>
  <c r="C18" i="12"/>
  <c r="B18" i="12"/>
  <c r="A18" i="12"/>
  <c r="M17" i="12"/>
  <c r="L17" i="12"/>
  <c r="K17" i="12"/>
  <c r="J17" i="12"/>
  <c r="I17" i="12"/>
  <c r="H17" i="12"/>
  <c r="G17" i="12"/>
  <c r="F17" i="12"/>
  <c r="E17" i="12"/>
  <c r="D17" i="12"/>
  <c r="C17" i="12"/>
  <c r="B17" i="12"/>
  <c r="A17" i="12"/>
  <c r="M16" i="12"/>
  <c r="L16" i="12"/>
  <c r="K16" i="12"/>
  <c r="J16" i="12"/>
  <c r="I16" i="12"/>
  <c r="H16" i="12"/>
  <c r="G16" i="12"/>
  <c r="F16" i="12"/>
  <c r="E16" i="12"/>
  <c r="D16" i="12"/>
  <c r="C16" i="12"/>
  <c r="B16" i="12"/>
  <c r="A16" i="12"/>
  <c r="M15" i="12"/>
  <c r="L15" i="12"/>
  <c r="K15" i="12"/>
  <c r="J15" i="12"/>
  <c r="I15" i="12"/>
  <c r="H15" i="12"/>
  <c r="G15" i="12"/>
  <c r="F15" i="12"/>
  <c r="E15" i="12"/>
  <c r="D15" i="12"/>
  <c r="C15" i="12"/>
  <c r="B15" i="12"/>
  <c r="A15" i="12"/>
  <c r="M14" i="12"/>
  <c r="L14" i="12"/>
  <c r="K14" i="12"/>
  <c r="J14" i="12"/>
  <c r="I14" i="12"/>
  <c r="H14" i="12"/>
  <c r="G14" i="12"/>
  <c r="F14" i="12"/>
  <c r="E14" i="12"/>
  <c r="D14" i="12"/>
  <c r="C14" i="12"/>
  <c r="B14" i="12"/>
  <c r="A14" i="12"/>
  <c r="M13" i="12"/>
  <c r="L13" i="12"/>
  <c r="K13" i="12"/>
  <c r="J13" i="12"/>
  <c r="I13" i="12"/>
  <c r="H13" i="12"/>
  <c r="G13" i="12"/>
  <c r="F13" i="12"/>
  <c r="E13" i="12"/>
  <c r="D13" i="12"/>
  <c r="C13" i="12"/>
  <c r="B13" i="12"/>
  <c r="A13" i="12"/>
  <c r="M12" i="12"/>
  <c r="L12" i="12"/>
  <c r="K12" i="12"/>
  <c r="J12" i="12"/>
  <c r="I12" i="12"/>
  <c r="H12" i="12"/>
  <c r="G12" i="12"/>
  <c r="F12" i="12"/>
  <c r="E12" i="12"/>
  <c r="D12" i="12"/>
  <c r="C12" i="12"/>
  <c r="B12" i="12"/>
  <c r="A12" i="12"/>
  <c r="M11" i="12"/>
  <c r="L11" i="12"/>
  <c r="K11" i="12"/>
  <c r="J11" i="12"/>
  <c r="I11" i="12"/>
  <c r="H11" i="12"/>
  <c r="G11" i="12"/>
  <c r="F11" i="12"/>
  <c r="E11" i="12"/>
  <c r="D11" i="12"/>
  <c r="C11" i="12"/>
  <c r="B11" i="12"/>
  <c r="A11" i="12"/>
  <c r="M10" i="12"/>
  <c r="L10" i="12"/>
  <c r="K10" i="12"/>
  <c r="J10" i="12"/>
  <c r="I10" i="12"/>
  <c r="H10" i="12"/>
  <c r="G10" i="12"/>
  <c r="F10" i="12"/>
  <c r="E10" i="12"/>
  <c r="D10" i="12"/>
  <c r="C10" i="12"/>
  <c r="B10" i="12"/>
  <c r="A10" i="12"/>
  <c r="M9" i="12"/>
  <c r="L9" i="12"/>
  <c r="K9" i="12"/>
  <c r="J9" i="12"/>
  <c r="I9" i="12"/>
  <c r="H9" i="12"/>
  <c r="G9" i="12"/>
  <c r="F9" i="12"/>
  <c r="E9" i="12"/>
  <c r="D9" i="12"/>
  <c r="C9" i="12"/>
  <c r="B9" i="12"/>
  <c r="A9" i="12"/>
  <c r="M8" i="12"/>
  <c r="L8" i="12"/>
  <c r="K8" i="12"/>
  <c r="J8" i="12"/>
  <c r="I8" i="12"/>
  <c r="H8" i="12"/>
  <c r="G8" i="12"/>
  <c r="F8" i="12"/>
  <c r="E8" i="12"/>
  <c r="D8" i="12"/>
  <c r="C8" i="12"/>
  <c r="B8" i="12"/>
  <c r="A8" i="12"/>
  <c r="M7" i="12"/>
  <c r="L7" i="12"/>
  <c r="K7" i="12"/>
  <c r="J7" i="12"/>
  <c r="I7" i="12"/>
  <c r="H7" i="12"/>
  <c r="G7" i="12"/>
  <c r="F7" i="12"/>
  <c r="E7" i="12"/>
  <c r="D7" i="12"/>
  <c r="C7" i="12"/>
  <c r="B7" i="12"/>
  <c r="A7" i="12"/>
  <c r="M6" i="12"/>
  <c r="L6" i="12"/>
  <c r="K6" i="12"/>
  <c r="J6" i="12"/>
  <c r="I6" i="12"/>
  <c r="H6" i="12"/>
  <c r="G6" i="12"/>
  <c r="F6" i="12"/>
  <c r="E6" i="12"/>
  <c r="D6" i="12"/>
  <c r="C6" i="12"/>
  <c r="B6" i="12"/>
  <c r="A6" i="12"/>
  <c r="M5" i="12"/>
  <c r="L5" i="12"/>
  <c r="K5" i="12"/>
  <c r="J5" i="12"/>
  <c r="I5" i="12"/>
  <c r="H5" i="12"/>
  <c r="G5" i="12"/>
  <c r="F5" i="12"/>
  <c r="E5" i="12"/>
  <c r="D5" i="12"/>
  <c r="C5" i="12"/>
  <c r="B5" i="12"/>
  <c r="A5" i="12"/>
  <c r="M4" i="12"/>
  <c r="L4" i="12"/>
  <c r="K4" i="12"/>
  <c r="J4" i="12"/>
  <c r="I4" i="12"/>
  <c r="H4" i="12"/>
  <c r="G4" i="12"/>
  <c r="F4" i="12"/>
  <c r="E4" i="12"/>
  <c r="D4" i="12"/>
  <c r="C4" i="12"/>
  <c r="B4" i="12"/>
  <c r="A4" i="12"/>
  <c r="M3" i="12"/>
  <c r="L3" i="12"/>
  <c r="K3" i="12"/>
  <c r="J3" i="12"/>
  <c r="I3" i="12"/>
  <c r="H3" i="12"/>
  <c r="G3" i="12"/>
  <c r="F3" i="12"/>
  <c r="E3" i="12"/>
  <c r="D3" i="12"/>
  <c r="C3" i="12"/>
  <c r="B3" i="12"/>
  <c r="A3" i="12"/>
  <c r="M91" i="3"/>
  <c r="L91" i="3"/>
  <c r="K91" i="3"/>
  <c r="J91" i="3"/>
  <c r="I91" i="3"/>
  <c r="H91" i="3"/>
  <c r="G91" i="3"/>
  <c r="F91" i="3"/>
  <c r="E91" i="3"/>
  <c r="D91" i="3"/>
  <c r="C91" i="3"/>
  <c r="B91" i="3"/>
  <c r="A91" i="3"/>
  <c r="M90" i="3"/>
  <c r="L90" i="3"/>
  <c r="K90" i="3"/>
  <c r="J90" i="3"/>
  <c r="I90" i="3"/>
  <c r="H90" i="3"/>
  <c r="G90" i="3"/>
  <c r="F90" i="3"/>
  <c r="E90" i="3"/>
  <c r="D90" i="3"/>
  <c r="C90" i="3"/>
  <c r="B90" i="3"/>
  <c r="A90" i="3"/>
  <c r="M89" i="3"/>
  <c r="L89" i="3"/>
  <c r="K89" i="3"/>
  <c r="J89" i="3"/>
  <c r="I89" i="3"/>
  <c r="H89" i="3"/>
  <c r="G89" i="3"/>
  <c r="F89" i="3"/>
  <c r="E89" i="3"/>
  <c r="D89" i="3"/>
  <c r="C89" i="3"/>
  <c r="B89" i="3"/>
  <c r="A89" i="3"/>
  <c r="M88" i="3"/>
  <c r="L88" i="3"/>
  <c r="K88" i="3"/>
  <c r="J88" i="3"/>
  <c r="I88" i="3"/>
  <c r="H88" i="3"/>
  <c r="G88" i="3"/>
  <c r="F88" i="3"/>
  <c r="E88" i="3"/>
  <c r="D88" i="3"/>
  <c r="C88" i="3"/>
  <c r="B88" i="3"/>
  <c r="A88" i="3"/>
  <c r="M87" i="3"/>
  <c r="L87" i="3"/>
  <c r="K87" i="3"/>
  <c r="J87" i="3"/>
  <c r="I87" i="3"/>
  <c r="H87" i="3"/>
  <c r="G87" i="3"/>
  <c r="F87" i="3"/>
  <c r="E87" i="3"/>
  <c r="D87" i="3"/>
  <c r="C87" i="3"/>
  <c r="B87" i="3"/>
  <c r="A87" i="3"/>
  <c r="M86" i="3"/>
  <c r="L86" i="3"/>
  <c r="K86" i="3"/>
  <c r="J86" i="3"/>
  <c r="I86" i="3"/>
  <c r="H86" i="3"/>
  <c r="G86" i="3"/>
  <c r="F86" i="3"/>
  <c r="E86" i="3"/>
  <c r="D86" i="3"/>
  <c r="C86" i="3"/>
  <c r="B86" i="3"/>
  <c r="A86" i="3"/>
  <c r="M85" i="3"/>
  <c r="L85" i="3"/>
  <c r="K85" i="3"/>
  <c r="J85" i="3"/>
  <c r="I85" i="3"/>
  <c r="H85" i="3"/>
  <c r="G85" i="3"/>
  <c r="F85" i="3"/>
  <c r="E85" i="3"/>
  <c r="D85" i="3"/>
  <c r="C85" i="3"/>
  <c r="B85" i="3"/>
  <c r="A85" i="3"/>
  <c r="M84" i="3"/>
  <c r="L84" i="3"/>
  <c r="K84" i="3"/>
  <c r="J84" i="3"/>
  <c r="I84" i="3"/>
  <c r="H84" i="3"/>
  <c r="G84" i="3"/>
  <c r="F84" i="3"/>
  <c r="E84" i="3"/>
  <c r="D84" i="3"/>
  <c r="C84" i="3"/>
  <c r="B84" i="3"/>
  <c r="A84" i="3"/>
  <c r="M83" i="3"/>
  <c r="L83" i="3"/>
  <c r="K83" i="3"/>
  <c r="J83" i="3"/>
  <c r="I83" i="3"/>
  <c r="H83" i="3"/>
  <c r="G83" i="3"/>
  <c r="F83" i="3"/>
  <c r="E83" i="3"/>
  <c r="D83" i="3"/>
  <c r="C83" i="3"/>
  <c r="B83" i="3"/>
  <c r="A83" i="3"/>
  <c r="M82" i="3"/>
  <c r="L82" i="3"/>
  <c r="K82" i="3"/>
  <c r="J82" i="3"/>
  <c r="I82" i="3"/>
  <c r="H82" i="3"/>
  <c r="G82" i="3"/>
  <c r="F82" i="3"/>
  <c r="E82" i="3"/>
  <c r="D82" i="3"/>
  <c r="C82" i="3"/>
  <c r="B82" i="3"/>
  <c r="A82" i="3"/>
  <c r="M81" i="3"/>
  <c r="L81" i="3"/>
  <c r="K81" i="3"/>
  <c r="J81" i="3"/>
  <c r="I81" i="3"/>
  <c r="H81" i="3"/>
  <c r="G81" i="3"/>
  <c r="F81" i="3"/>
  <c r="E81" i="3"/>
  <c r="D81" i="3"/>
  <c r="C81" i="3"/>
  <c r="B81" i="3"/>
  <c r="A81" i="3"/>
  <c r="M80" i="3"/>
  <c r="L80" i="3"/>
  <c r="K80" i="3"/>
  <c r="J80" i="3"/>
  <c r="I80" i="3"/>
  <c r="H80" i="3"/>
  <c r="G80" i="3"/>
  <c r="F80" i="3"/>
  <c r="E80" i="3"/>
  <c r="D80" i="3"/>
  <c r="C80" i="3"/>
  <c r="B80" i="3"/>
  <c r="A80" i="3"/>
  <c r="M79" i="3"/>
  <c r="L79" i="3"/>
  <c r="K79" i="3"/>
  <c r="J79" i="3"/>
  <c r="I79" i="3"/>
  <c r="H79" i="3"/>
  <c r="G79" i="3"/>
  <c r="F79" i="3"/>
  <c r="E79" i="3"/>
  <c r="D79" i="3"/>
  <c r="C79" i="3"/>
  <c r="B79" i="3"/>
  <c r="A79" i="3"/>
  <c r="M78" i="3"/>
  <c r="L78" i="3"/>
  <c r="K78" i="3"/>
  <c r="J78" i="3"/>
  <c r="I78" i="3"/>
  <c r="H78" i="3"/>
  <c r="G78" i="3"/>
  <c r="F78" i="3"/>
  <c r="E78" i="3"/>
  <c r="D78" i="3"/>
  <c r="C78" i="3"/>
  <c r="B78" i="3"/>
  <c r="A78" i="3"/>
  <c r="M77" i="3"/>
  <c r="L77" i="3"/>
  <c r="K77" i="3"/>
  <c r="J77" i="3"/>
  <c r="I77" i="3"/>
  <c r="H77" i="3"/>
  <c r="G77" i="3"/>
  <c r="F77" i="3"/>
  <c r="E77" i="3"/>
  <c r="D77" i="3"/>
  <c r="C77" i="3"/>
  <c r="B77" i="3"/>
  <c r="A77" i="3"/>
  <c r="M76" i="3"/>
  <c r="L76" i="3"/>
  <c r="K76" i="3"/>
  <c r="J76" i="3"/>
  <c r="I76" i="3"/>
  <c r="H76" i="3"/>
  <c r="G76" i="3"/>
  <c r="F76" i="3"/>
  <c r="E76" i="3"/>
  <c r="D76" i="3"/>
  <c r="C76" i="3"/>
  <c r="B76" i="3"/>
  <c r="A76" i="3"/>
  <c r="M75" i="3"/>
  <c r="L75" i="3"/>
  <c r="K75" i="3"/>
  <c r="J75" i="3"/>
  <c r="I75" i="3"/>
  <c r="H75" i="3"/>
  <c r="G75" i="3"/>
  <c r="F75" i="3"/>
  <c r="E75" i="3"/>
  <c r="D75" i="3"/>
  <c r="C75" i="3"/>
  <c r="B75" i="3"/>
  <c r="A75" i="3"/>
  <c r="M74" i="3"/>
  <c r="L74" i="3"/>
  <c r="K74" i="3"/>
  <c r="J74" i="3"/>
  <c r="I74" i="3"/>
  <c r="H74" i="3"/>
  <c r="G74" i="3"/>
  <c r="F74" i="3"/>
  <c r="E74" i="3"/>
  <c r="D74" i="3"/>
  <c r="C74" i="3"/>
  <c r="B74" i="3"/>
  <c r="A74" i="3"/>
  <c r="M73" i="3"/>
  <c r="L73" i="3"/>
  <c r="K73" i="3"/>
  <c r="J73" i="3"/>
  <c r="I73" i="3"/>
  <c r="H73" i="3"/>
  <c r="G73" i="3"/>
  <c r="F73" i="3"/>
  <c r="E73" i="3"/>
  <c r="D73" i="3"/>
  <c r="C73" i="3"/>
  <c r="B73" i="3"/>
  <c r="A73" i="3"/>
  <c r="M72" i="3"/>
  <c r="L72" i="3"/>
  <c r="K72" i="3"/>
  <c r="J72" i="3"/>
  <c r="I72" i="3"/>
  <c r="H72" i="3"/>
  <c r="G72" i="3"/>
  <c r="F72" i="3"/>
  <c r="E72" i="3"/>
  <c r="D72" i="3"/>
  <c r="C72" i="3"/>
  <c r="B72" i="3"/>
  <c r="A72" i="3"/>
  <c r="M71" i="3"/>
  <c r="L71" i="3"/>
  <c r="K71" i="3"/>
  <c r="J71" i="3"/>
  <c r="I71" i="3"/>
  <c r="H71" i="3"/>
  <c r="G71" i="3"/>
  <c r="F71" i="3"/>
  <c r="E71" i="3"/>
  <c r="D71" i="3"/>
  <c r="C71" i="3"/>
  <c r="B71" i="3"/>
  <c r="A71" i="3"/>
  <c r="M70" i="3"/>
  <c r="L70" i="3"/>
  <c r="K70" i="3"/>
  <c r="J70" i="3"/>
  <c r="I70" i="3"/>
  <c r="H70" i="3"/>
  <c r="G70" i="3"/>
  <c r="F70" i="3"/>
  <c r="E70" i="3"/>
  <c r="D70" i="3"/>
  <c r="C70" i="3"/>
  <c r="B70" i="3"/>
  <c r="A70" i="3"/>
  <c r="M69" i="3"/>
  <c r="L69" i="3"/>
  <c r="K69" i="3"/>
  <c r="J69" i="3"/>
  <c r="I69" i="3"/>
  <c r="H69" i="3"/>
  <c r="G69" i="3"/>
  <c r="F69" i="3"/>
  <c r="E69" i="3"/>
  <c r="D69" i="3"/>
  <c r="C69" i="3"/>
  <c r="B69" i="3"/>
  <c r="A69" i="3"/>
  <c r="M68" i="3"/>
  <c r="L68" i="3"/>
  <c r="K68" i="3"/>
  <c r="J68" i="3"/>
  <c r="I68" i="3"/>
  <c r="H68" i="3"/>
  <c r="G68" i="3"/>
  <c r="F68" i="3"/>
  <c r="E68" i="3"/>
  <c r="D68" i="3"/>
  <c r="C68" i="3"/>
  <c r="B68" i="3"/>
  <c r="A68" i="3"/>
  <c r="M67" i="3"/>
  <c r="L67" i="3"/>
  <c r="K67" i="3"/>
  <c r="J67" i="3"/>
  <c r="I67" i="3"/>
  <c r="H67" i="3"/>
  <c r="G67" i="3"/>
  <c r="F67" i="3"/>
  <c r="E67" i="3"/>
  <c r="D67" i="3"/>
  <c r="C67" i="3"/>
  <c r="B67" i="3"/>
  <c r="A67" i="3"/>
  <c r="M66" i="3"/>
  <c r="L66" i="3"/>
  <c r="K66" i="3"/>
  <c r="J66" i="3"/>
  <c r="I66" i="3"/>
  <c r="H66" i="3"/>
  <c r="G66" i="3"/>
  <c r="F66" i="3"/>
  <c r="E66" i="3"/>
  <c r="D66" i="3"/>
  <c r="C66" i="3"/>
  <c r="B66" i="3"/>
  <c r="A66" i="3"/>
  <c r="M65" i="3"/>
  <c r="L65" i="3"/>
  <c r="K65" i="3"/>
  <c r="J65" i="3"/>
  <c r="I65" i="3"/>
  <c r="H65" i="3"/>
  <c r="G65" i="3"/>
  <c r="F65" i="3"/>
  <c r="E65" i="3"/>
  <c r="D65" i="3"/>
  <c r="C65" i="3"/>
  <c r="B65" i="3"/>
  <c r="A65" i="3"/>
  <c r="M64" i="3"/>
  <c r="L64" i="3"/>
  <c r="K64" i="3"/>
  <c r="J64" i="3"/>
  <c r="I64" i="3"/>
  <c r="H64" i="3"/>
  <c r="G64" i="3"/>
  <c r="F64" i="3"/>
  <c r="E64" i="3"/>
  <c r="D64" i="3"/>
  <c r="C64" i="3"/>
  <c r="B64" i="3"/>
  <c r="A64" i="3"/>
  <c r="M63" i="3"/>
  <c r="L63" i="3"/>
  <c r="K63" i="3"/>
  <c r="J63" i="3"/>
  <c r="I63" i="3"/>
  <c r="H63" i="3"/>
  <c r="G63" i="3"/>
  <c r="F63" i="3"/>
  <c r="E63" i="3"/>
  <c r="D63" i="3"/>
  <c r="C63" i="3"/>
  <c r="B63" i="3"/>
  <c r="A63" i="3"/>
  <c r="M62" i="3"/>
  <c r="L62" i="3"/>
  <c r="K62" i="3"/>
  <c r="J62" i="3"/>
  <c r="I62" i="3"/>
  <c r="H62" i="3"/>
  <c r="G62" i="3"/>
  <c r="F62" i="3"/>
  <c r="E62" i="3"/>
  <c r="D62" i="3"/>
  <c r="C62" i="3"/>
  <c r="B62" i="3"/>
  <c r="A62" i="3"/>
  <c r="M61" i="3"/>
  <c r="L61" i="3"/>
  <c r="K61" i="3"/>
  <c r="J61" i="3"/>
  <c r="I61" i="3"/>
  <c r="H61" i="3"/>
  <c r="G61" i="3"/>
  <c r="F61" i="3"/>
  <c r="E61" i="3"/>
  <c r="D61" i="3"/>
  <c r="C61" i="3"/>
  <c r="B61" i="3"/>
  <c r="A61" i="3"/>
  <c r="M60" i="3"/>
  <c r="L60" i="3"/>
  <c r="K60" i="3"/>
  <c r="J60" i="3"/>
  <c r="I60" i="3"/>
  <c r="H60" i="3"/>
  <c r="G60" i="3"/>
  <c r="F60" i="3"/>
  <c r="E60" i="3"/>
  <c r="D60" i="3"/>
  <c r="C60" i="3"/>
  <c r="B60" i="3"/>
  <c r="A60" i="3"/>
  <c r="M59" i="3"/>
  <c r="L59" i="3"/>
  <c r="K59" i="3"/>
  <c r="J59" i="3"/>
  <c r="I59" i="3"/>
  <c r="H59" i="3"/>
  <c r="G59" i="3"/>
  <c r="F59" i="3"/>
  <c r="E59" i="3"/>
  <c r="D59" i="3"/>
  <c r="C59" i="3"/>
  <c r="B59" i="3"/>
  <c r="A59" i="3"/>
  <c r="M58" i="3"/>
  <c r="L58" i="3"/>
  <c r="K58" i="3"/>
  <c r="J58" i="3"/>
  <c r="I58" i="3"/>
  <c r="H58" i="3"/>
  <c r="G58" i="3"/>
  <c r="F58" i="3"/>
  <c r="E58" i="3"/>
  <c r="D58" i="3"/>
  <c r="C58" i="3"/>
  <c r="B58" i="3"/>
  <c r="A58" i="3"/>
  <c r="M57" i="3"/>
  <c r="L57" i="3"/>
  <c r="K57" i="3"/>
  <c r="J57" i="3"/>
  <c r="I57" i="3"/>
  <c r="H57" i="3"/>
  <c r="G57" i="3"/>
  <c r="F57" i="3"/>
  <c r="E57" i="3"/>
  <c r="D57" i="3"/>
  <c r="C57" i="3"/>
  <c r="B57" i="3"/>
  <c r="A57" i="3"/>
  <c r="M56" i="3"/>
  <c r="L56" i="3"/>
  <c r="K56" i="3"/>
  <c r="J56" i="3"/>
  <c r="I56" i="3"/>
  <c r="H56" i="3"/>
  <c r="G56" i="3"/>
  <c r="F56" i="3"/>
  <c r="E56" i="3"/>
  <c r="D56" i="3"/>
  <c r="C56" i="3"/>
  <c r="B56" i="3"/>
  <c r="A56" i="3"/>
  <c r="M55" i="3"/>
  <c r="L55" i="3"/>
  <c r="K55" i="3"/>
  <c r="J55" i="3"/>
  <c r="I55" i="3"/>
  <c r="H55" i="3"/>
  <c r="G55" i="3"/>
  <c r="F55" i="3"/>
  <c r="E55" i="3"/>
  <c r="D55" i="3"/>
  <c r="C55" i="3"/>
  <c r="B55" i="3"/>
  <c r="A55" i="3"/>
  <c r="M54" i="3"/>
  <c r="L54" i="3"/>
  <c r="K54" i="3"/>
  <c r="J54" i="3"/>
  <c r="I54" i="3"/>
  <c r="H54" i="3"/>
  <c r="G54" i="3"/>
  <c r="F54" i="3"/>
  <c r="E54" i="3"/>
  <c r="D54" i="3"/>
  <c r="C54" i="3"/>
  <c r="B54" i="3"/>
  <c r="A54" i="3"/>
  <c r="M53" i="3"/>
  <c r="L53" i="3"/>
  <c r="K53" i="3"/>
  <c r="J53" i="3"/>
  <c r="I53" i="3"/>
  <c r="H53" i="3"/>
  <c r="G53" i="3"/>
  <c r="F53" i="3"/>
  <c r="E53" i="3"/>
  <c r="D53" i="3"/>
  <c r="C53" i="3"/>
  <c r="B53" i="3"/>
  <c r="A53" i="3"/>
  <c r="M52" i="3"/>
  <c r="L52" i="3"/>
  <c r="K52" i="3"/>
  <c r="J52" i="3"/>
  <c r="I52" i="3"/>
  <c r="H52" i="3"/>
  <c r="G52" i="3"/>
  <c r="F52" i="3"/>
  <c r="E52" i="3"/>
  <c r="D52" i="3"/>
  <c r="C52" i="3"/>
  <c r="B52" i="3"/>
  <c r="A52" i="3"/>
  <c r="M51" i="3"/>
  <c r="L51" i="3"/>
  <c r="K51" i="3"/>
  <c r="J51" i="3"/>
  <c r="I51" i="3"/>
  <c r="H51" i="3"/>
  <c r="G51" i="3"/>
  <c r="F51" i="3"/>
  <c r="E51" i="3"/>
  <c r="D51" i="3"/>
  <c r="C51" i="3"/>
  <c r="B51" i="3"/>
  <c r="A51" i="3"/>
  <c r="M50" i="3"/>
  <c r="L50" i="3"/>
  <c r="K50" i="3"/>
  <c r="J50" i="3"/>
  <c r="I50" i="3"/>
  <c r="H50" i="3"/>
  <c r="G50" i="3"/>
  <c r="F50" i="3"/>
  <c r="E50" i="3"/>
  <c r="D50" i="3"/>
  <c r="C50" i="3"/>
  <c r="B50" i="3"/>
  <c r="A50" i="3"/>
  <c r="M49" i="3"/>
  <c r="L49" i="3"/>
  <c r="K49" i="3"/>
  <c r="J49" i="3"/>
  <c r="I49" i="3"/>
  <c r="H49" i="3"/>
  <c r="G49" i="3"/>
  <c r="F49" i="3"/>
  <c r="E49" i="3"/>
  <c r="D49" i="3"/>
  <c r="C49" i="3"/>
  <c r="B49" i="3"/>
  <c r="A49" i="3"/>
  <c r="M48" i="3"/>
  <c r="L48" i="3"/>
  <c r="K48" i="3"/>
  <c r="J48" i="3"/>
  <c r="I48" i="3"/>
  <c r="H48" i="3"/>
  <c r="G48" i="3"/>
  <c r="F48" i="3"/>
  <c r="E48" i="3"/>
  <c r="D48" i="3"/>
  <c r="C48" i="3"/>
  <c r="B48" i="3"/>
  <c r="A48" i="3"/>
  <c r="M47" i="3"/>
  <c r="L47" i="3"/>
  <c r="K47" i="3"/>
  <c r="J47" i="3"/>
  <c r="I47" i="3"/>
  <c r="H47" i="3"/>
  <c r="G47" i="3"/>
  <c r="F47" i="3"/>
  <c r="E47" i="3"/>
  <c r="D47" i="3"/>
  <c r="C47" i="3"/>
  <c r="B47" i="3"/>
  <c r="A47" i="3"/>
  <c r="M46" i="3"/>
  <c r="L46" i="3"/>
  <c r="K46" i="3"/>
  <c r="J46" i="3"/>
  <c r="I46" i="3"/>
  <c r="H46" i="3"/>
  <c r="G46" i="3"/>
  <c r="F46" i="3"/>
  <c r="E46" i="3"/>
  <c r="D46" i="3"/>
  <c r="C46" i="3"/>
  <c r="B46" i="3"/>
  <c r="A46" i="3"/>
  <c r="M45" i="3"/>
  <c r="L45" i="3"/>
  <c r="K45" i="3"/>
  <c r="J45" i="3"/>
  <c r="I45" i="3"/>
  <c r="H45" i="3"/>
  <c r="G45" i="3"/>
  <c r="F45" i="3"/>
  <c r="E45" i="3"/>
  <c r="D45" i="3"/>
  <c r="C45" i="3"/>
  <c r="B45" i="3"/>
  <c r="A45" i="3"/>
  <c r="M44" i="3"/>
  <c r="L44" i="3"/>
  <c r="K44" i="3"/>
  <c r="J44" i="3"/>
  <c r="I44" i="3"/>
  <c r="H44" i="3"/>
  <c r="G44" i="3"/>
  <c r="F44" i="3"/>
  <c r="E44" i="3"/>
  <c r="D44" i="3"/>
  <c r="C44" i="3"/>
  <c r="B44" i="3"/>
  <c r="A44" i="3"/>
  <c r="M43" i="3"/>
  <c r="L43" i="3"/>
  <c r="K43" i="3"/>
  <c r="J43" i="3"/>
  <c r="I43" i="3"/>
  <c r="H43" i="3"/>
  <c r="G43" i="3"/>
  <c r="F43" i="3"/>
  <c r="E43" i="3"/>
  <c r="D43" i="3"/>
  <c r="C43" i="3"/>
  <c r="B43" i="3"/>
  <c r="A43" i="3"/>
  <c r="M42" i="3"/>
  <c r="L42" i="3"/>
  <c r="K42" i="3"/>
  <c r="J42" i="3"/>
  <c r="I42" i="3"/>
  <c r="H42" i="3"/>
  <c r="G42" i="3"/>
  <c r="F42" i="3"/>
  <c r="E42" i="3"/>
  <c r="D42" i="3"/>
  <c r="C42" i="3"/>
  <c r="B42" i="3"/>
  <c r="A42" i="3"/>
  <c r="M41" i="3"/>
  <c r="L41" i="3"/>
  <c r="K41" i="3"/>
  <c r="J41" i="3"/>
  <c r="I41" i="3"/>
  <c r="H41" i="3"/>
  <c r="G41" i="3"/>
  <c r="F41" i="3"/>
  <c r="E41" i="3"/>
  <c r="D41" i="3"/>
  <c r="C41" i="3"/>
  <c r="B41" i="3"/>
  <c r="A41" i="3"/>
  <c r="M40" i="3"/>
  <c r="L40" i="3"/>
  <c r="K40" i="3"/>
  <c r="J40" i="3"/>
  <c r="I40" i="3"/>
  <c r="H40" i="3"/>
  <c r="G40" i="3"/>
  <c r="F40" i="3"/>
  <c r="E40" i="3"/>
  <c r="D40" i="3"/>
  <c r="C40" i="3"/>
  <c r="B40" i="3"/>
  <c r="A40" i="3"/>
  <c r="M39" i="3"/>
  <c r="L39" i="3"/>
  <c r="K39" i="3"/>
  <c r="J39" i="3"/>
  <c r="I39" i="3"/>
  <c r="H39" i="3"/>
  <c r="G39" i="3"/>
  <c r="F39" i="3"/>
  <c r="E39" i="3"/>
  <c r="D39" i="3"/>
  <c r="C39" i="3"/>
  <c r="B39" i="3"/>
  <c r="A39" i="3"/>
  <c r="M38" i="3"/>
  <c r="L38" i="3"/>
  <c r="K38" i="3"/>
  <c r="J38" i="3"/>
  <c r="I38" i="3"/>
  <c r="H38" i="3"/>
  <c r="G38" i="3"/>
  <c r="F38" i="3"/>
  <c r="E38" i="3"/>
  <c r="D38" i="3"/>
  <c r="C38" i="3"/>
  <c r="B38" i="3"/>
  <c r="A38" i="3"/>
  <c r="M37" i="3"/>
  <c r="L37" i="3"/>
  <c r="K37" i="3"/>
  <c r="J37" i="3"/>
  <c r="I37" i="3"/>
  <c r="H37" i="3"/>
  <c r="G37" i="3"/>
  <c r="F37" i="3"/>
  <c r="E37" i="3"/>
  <c r="D37" i="3"/>
  <c r="C37" i="3"/>
  <c r="B37" i="3"/>
  <c r="A37" i="3"/>
  <c r="M36" i="3"/>
  <c r="L36" i="3"/>
  <c r="K36" i="3"/>
  <c r="J36" i="3"/>
  <c r="I36" i="3"/>
  <c r="H36" i="3"/>
  <c r="G36" i="3"/>
  <c r="F36" i="3"/>
  <c r="E36" i="3"/>
  <c r="D36" i="3"/>
  <c r="C36" i="3"/>
  <c r="B36" i="3"/>
  <c r="A36" i="3"/>
  <c r="M35" i="3"/>
  <c r="L35" i="3"/>
  <c r="K35" i="3"/>
  <c r="J35" i="3"/>
  <c r="I35" i="3"/>
  <c r="H35" i="3"/>
  <c r="G35" i="3"/>
  <c r="F35" i="3"/>
  <c r="E35" i="3"/>
  <c r="D35" i="3"/>
  <c r="C35" i="3"/>
  <c r="B35" i="3"/>
  <c r="A35" i="3"/>
  <c r="M34" i="3"/>
  <c r="L34" i="3"/>
  <c r="K34" i="3"/>
  <c r="J34" i="3"/>
  <c r="I34" i="3"/>
  <c r="H34" i="3"/>
  <c r="G34" i="3"/>
  <c r="F34" i="3"/>
  <c r="E34" i="3"/>
  <c r="D34" i="3"/>
  <c r="C34" i="3"/>
  <c r="B34" i="3"/>
  <c r="A34" i="3"/>
  <c r="M33" i="3"/>
  <c r="L33" i="3"/>
  <c r="K33" i="3"/>
  <c r="J33" i="3"/>
  <c r="I33" i="3"/>
  <c r="H33" i="3"/>
  <c r="G33" i="3"/>
  <c r="F33" i="3"/>
  <c r="E33" i="3"/>
  <c r="D33" i="3"/>
  <c r="C33" i="3"/>
  <c r="B33" i="3"/>
  <c r="A33" i="3"/>
  <c r="M32" i="3"/>
  <c r="L32" i="3"/>
  <c r="K32" i="3"/>
  <c r="J32" i="3"/>
  <c r="I32" i="3"/>
  <c r="H32" i="3"/>
  <c r="G32" i="3"/>
  <c r="F32" i="3"/>
  <c r="E32" i="3"/>
  <c r="D32" i="3"/>
  <c r="C32" i="3"/>
  <c r="B32" i="3"/>
  <c r="A32" i="3"/>
  <c r="M31" i="3"/>
  <c r="L31" i="3"/>
  <c r="K31" i="3"/>
  <c r="J31" i="3"/>
  <c r="I31" i="3"/>
  <c r="H31" i="3"/>
  <c r="G31" i="3"/>
  <c r="F31" i="3"/>
  <c r="E31" i="3"/>
  <c r="D31" i="3"/>
  <c r="C31" i="3"/>
  <c r="B31" i="3"/>
  <c r="A31" i="3"/>
  <c r="M30" i="3"/>
  <c r="L30" i="3"/>
  <c r="K30" i="3"/>
  <c r="J30" i="3"/>
  <c r="I30" i="3"/>
  <c r="H30" i="3"/>
  <c r="G30" i="3"/>
  <c r="F30" i="3"/>
  <c r="E30" i="3"/>
  <c r="D30" i="3"/>
  <c r="C30" i="3"/>
  <c r="B30" i="3"/>
  <c r="A30" i="3"/>
  <c r="M29" i="3"/>
  <c r="L29" i="3"/>
  <c r="K29" i="3"/>
  <c r="J29" i="3"/>
  <c r="I29" i="3"/>
  <c r="H29" i="3"/>
  <c r="G29" i="3"/>
  <c r="F29" i="3"/>
  <c r="E29" i="3"/>
  <c r="D29" i="3"/>
  <c r="C29" i="3"/>
  <c r="B29" i="3"/>
  <c r="A29" i="3"/>
  <c r="M28" i="3"/>
  <c r="L28" i="3"/>
  <c r="K28" i="3"/>
  <c r="J28" i="3"/>
  <c r="I28" i="3"/>
  <c r="H28" i="3"/>
  <c r="G28" i="3"/>
  <c r="F28" i="3"/>
  <c r="E28" i="3"/>
  <c r="D28" i="3"/>
  <c r="C28" i="3"/>
  <c r="B28" i="3"/>
  <c r="A28" i="3"/>
  <c r="M27" i="3"/>
  <c r="L27" i="3"/>
  <c r="K27" i="3"/>
  <c r="J27" i="3"/>
  <c r="I27" i="3"/>
  <c r="H27" i="3"/>
  <c r="G27" i="3"/>
  <c r="F27" i="3"/>
  <c r="E27" i="3"/>
  <c r="D27" i="3"/>
  <c r="C27" i="3"/>
  <c r="B27" i="3"/>
  <c r="A27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M9" i="3"/>
  <c r="L9" i="3"/>
  <c r="K9" i="3"/>
  <c r="J9" i="3"/>
  <c r="I9" i="3"/>
  <c r="H9" i="3"/>
  <c r="G9" i="3"/>
  <c r="F9" i="3"/>
  <c r="E9" i="3"/>
  <c r="D9" i="3"/>
  <c r="C9" i="3"/>
  <c r="B9" i="3"/>
  <c r="A9" i="3"/>
  <c r="M8" i="3"/>
  <c r="L8" i="3"/>
  <c r="K8" i="3"/>
  <c r="J8" i="3"/>
  <c r="I8" i="3"/>
  <c r="H8" i="3"/>
  <c r="G8" i="3"/>
  <c r="F8" i="3"/>
  <c r="E8" i="3"/>
  <c r="D8" i="3"/>
  <c r="C8" i="3"/>
  <c r="B8" i="3"/>
  <c r="A8" i="3"/>
  <c r="M7" i="3"/>
  <c r="L7" i="3"/>
  <c r="K7" i="3"/>
  <c r="J7" i="3"/>
  <c r="I7" i="3"/>
  <c r="H7" i="3"/>
  <c r="G7" i="3"/>
  <c r="F7" i="3"/>
  <c r="E7" i="3"/>
  <c r="D7" i="3"/>
  <c r="C7" i="3"/>
  <c r="B7" i="3"/>
  <c r="A7" i="3"/>
  <c r="M6" i="3"/>
  <c r="L6" i="3"/>
  <c r="K6" i="3"/>
  <c r="J6" i="3"/>
  <c r="I6" i="3"/>
  <c r="H6" i="3"/>
  <c r="G6" i="3"/>
  <c r="F6" i="3"/>
  <c r="E6" i="3"/>
  <c r="D6" i="3"/>
  <c r="C6" i="3"/>
  <c r="B6" i="3"/>
  <c r="A6" i="3"/>
  <c r="M5" i="3"/>
  <c r="L5" i="3"/>
  <c r="K5" i="3"/>
  <c r="J5" i="3"/>
  <c r="I5" i="3"/>
  <c r="H5" i="3"/>
  <c r="G5" i="3"/>
  <c r="F5" i="3"/>
  <c r="E5" i="3"/>
  <c r="D5" i="3"/>
  <c r="C5" i="3"/>
  <c r="B5" i="3"/>
  <c r="A5" i="3"/>
  <c r="M4" i="3"/>
  <c r="L4" i="3"/>
  <c r="K4" i="3"/>
  <c r="J4" i="3"/>
  <c r="I4" i="3"/>
  <c r="H4" i="3"/>
  <c r="G4" i="3"/>
  <c r="F4" i="3"/>
  <c r="E4" i="3"/>
  <c r="D4" i="3"/>
  <c r="C4" i="3"/>
  <c r="B4" i="3"/>
  <c r="A4" i="3"/>
  <c r="M3" i="3"/>
  <c r="L3" i="3"/>
  <c r="K3" i="3"/>
  <c r="J3" i="3"/>
  <c r="I3" i="3"/>
  <c r="H3" i="3"/>
  <c r="G3" i="3"/>
  <c r="F3" i="3"/>
  <c r="E3" i="3"/>
  <c r="D3" i="3"/>
  <c r="C3" i="3"/>
  <c r="B3" i="3"/>
  <c r="A3" i="3"/>
  <c r="M106" i="4"/>
  <c r="L106" i="4"/>
  <c r="K106" i="4"/>
  <c r="J106" i="4"/>
  <c r="I106" i="4"/>
  <c r="H106" i="4"/>
  <c r="G106" i="4"/>
  <c r="F106" i="4"/>
  <c r="E106" i="4"/>
  <c r="D106" i="4"/>
  <c r="C106" i="4"/>
  <c r="B106" i="4"/>
  <c r="A106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A105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A104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A103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A102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A101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A100" i="4"/>
  <c r="M99" i="4"/>
  <c r="L99" i="4"/>
  <c r="K99" i="4"/>
  <c r="J99" i="4"/>
  <c r="I99" i="4"/>
  <c r="H99" i="4"/>
  <c r="G99" i="4"/>
  <c r="F99" i="4"/>
  <c r="E99" i="4"/>
  <c r="D99" i="4"/>
  <c r="C99" i="4"/>
  <c r="B99" i="4"/>
  <c r="A99" i="4"/>
  <c r="M98" i="4"/>
  <c r="L98" i="4"/>
  <c r="K98" i="4"/>
  <c r="J98" i="4"/>
  <c r="I98" i="4"/>
  <c r="H98" i="4"/>
  <c r="G98" i="4"/>
  <c r="F98" i="4"/>
  <c r="E98" i="4"/>
  <c r="D98" i="4"/>
  <c r="C98" i="4"/>
  <c r="B98" i="4"/>
  <c r="A98" i="4"/>
  <c r="M97" i="4"/>
  <c r="L97" i="4"/>
  <c r="K97" i="4"/>
  <c r="J97" i="4"/>
  <c r="I97" i="4"/>
  <c r="H97" i="4"/>
  <c r="G97" i="4"/>
  <c r="F97" i="4"/>
  <c r="E97" i="4"/>
  <c r="D97" i="4"/>
  <c r="C97" i="4"/>
  <c r="B97" i="4"/>
  <c r="A97" i="4"/>
  <c r="M96" i="4"/>
  <c r="L96" i="4"/>
  <c r="K96" i="4"/>
  <c r="J96" i="4"/>
  <c r="I96" i="4"/>
  <c r="H96" i="4"/>
  <c r="G96" i="4"/>
  <c r="F96" i="4"/>
  <c r="E96" i="4"/>
  <c r="D96" i="4"/>
  <c r="C96" i="4"/>
  <c r="B96" i="4"/>
  <c r="A96" i="4"/>
  <c r="M95" i="4"/>
  <c r="L95" i="4"/>
  <c r="K95" i="4"/>
  <c r="J95" i="4"/>
  <c r="I95" i="4"/>
  <c r="H95" i="4"/>
  <c r="G95" i="4"/>
  <c r="F95" i="4"/>
  <c r="E95" i="4"/>
  <c r="D95" i="4"/>
  <c r="C95" i="4"/>
  <c r="B95" i="4"/>
  <c r="A95" i="4"/>
  <c r="M94" i="4"/>
  <c r="L94" i="4"/>
  <c r="K94" i="4"/>
  <c r="J94" i="4"/>
  <c r="I94" i="4"/>
  <c r="H94" i="4"/>
  <c r="G94" i="4"/>
  <c r="F94" i="4"/>
  <c r="E94" i="4"/>
  <c r="D94" i="4"/>
  <c r="C94" i="4"/>
  <c r="B94" i="4"/>
  <c r="A94" i="4"/>
  <c r="M93" i="4"/>
  <c r="L93" i="4"/>
  <c r="K93" i="4"/>
  <c r="J93" i="4"/>
  <c r="I93" i="4"/>
  <c r="H93" i="4"/>
  <c r="G93" i="4"/>
  <c r="F93" i="4"/>
  <c r="E93" i="4"/>
  <c r="D93" i="4"/>
  <c r="C93" i="4"/>
  <c r="B93" i="4"/>
  <c r="A93" i="4"/>
  <c r="M92" i="4"/>
  <c r="L92" i="4"/>
  <c r="K92" i="4"/>
  <c r="J92" i="4"/>
  <c r="I92" i="4"/>
  <c r="H92" i="4"/>
  <c r="G92" i="4"/>
  <c r="F92" i="4"/>
  <c r="E92" i="4"/>
  <c r="D92" i="4"/>
  <c r="C92" i="4"/>
  <c r="B92" i="4"/>
  <c r="A92" i="4"/>
  <c r="M91" i="4"/>
  <c r="L91" i="4"/>
  <c r="K91" i="4"/>
  <c r="J91" i="4"/>
  <c r="I91" i="4"/>
  <c r="H91" i="4"/>
  <c r="G91" i="4"/>
  <c r="F91" i="4"/>
  <c r="E91" i="4"/>
  <c r="D91" i="4"/>
  <c r="C91" i="4"/>
  <c r="B91" i="4"/>
  <c r="A91" i="4"/>
  <c r="M90" i="4"/>
  <c r="L90" i="4"/>
  <c r="K90" i="4"/>
  <c r="J90" i="4"/>
  <c r="I90" i="4"/>
  <c r="H90" i="4"/>
  <c r="G90" i="4"/>
  <c r="F90" i="4"/>
  <c r="E90" i="4"/>
  <c r="D90" i="4"/>
  <c r="C90" i="4"/>
  <c r="B90" i="4"/>
  <c r="A90" i="4"/>
  <c r="M89" i="4"/>
  <c r="L89" i="4"/>
  <c r="K89" i="4"/>
  <c r="J89" i="4"/>
  <c r="I89" i="4"/>
  <c r="H89" i="4"/>
  <c r="G89" i="4"/>
  <c r="F89" i="4"/>
  <c r="E89" i="4"/>
  <c r="D89" i="4"/>
  <c r="C89" i="4"/>
  <c r="B89" i="4"/>
  <c r="A89" i="4"/>
  <c r="M88" i="4"/>
  <c r="L88" i="4"/>
  <c r="K88" i="4"/>
  <c r="J88" i="4"/>
  <c r="I88" i="4"/>
  <c r="H88" i="4"/>
  <c r="G88" i="4"/>
  <c r="F88" i="4"/>
  <c r="E88" i="4"/>
  <c r="D88" i="4"/>
  <c r="C88" i="4"/>
  <c r="B88" i="4"/>
  <c r="A88" i="4"/>
  <c r="M87" i="4"/>
  <c r="L87" i="4"/>
  <c r="K87" i="4"/>
  <c r="J87" i="4"/>
  <c r="I87" i="4"/>
  <c r="H87" i="4"/>
  <c r="G87" i="4"/>
  <c r="F87" i="4"/>
  <c r="E87" i="4"/>
  <c r="D87" i="4"/>
  <c r="C87" i="4"/>
  <c r="B87" i="4"/>
  <c r="A87" i="4"/>
  <c r="M86" i="4"/>
  <c r="L86" i="4"/>
  <c r="K86" i="4"/>
  <c r="J86" i="4"/>
  <c r="I86" i="4"/>
  <c r="H86" i="4"/>
  <c r="G86" i="4"/>
  <c r="F86" i="4"/>
  <c r="E86" i="4"/>
  <c r="D86" i="4"/>
  <c r="C86" i="4"/>
  <c r="B86" i="4"/>
  <c r="A86" i="4"/>
  <c r="M85" i="4"/>
  <c r="L85" i="4"/>
  <c r="K85" i="4"/>
  <c r="J85" i="4"/>
  <c r="I85" i="4"/>
  <c r="H85" i="4"/>
  <c r="G85" i="4"/>
  <c r="F85" i="4"/>
  <c r="E85" i="4"/>
  <c r="D85" i="4"/>
  <c r="C85" i="4"/>
  <c r="B85" i="4"/>
  <c r="A85" i="4"/>
  <c r="M84" i="4"/>
  <c r="L84" i="4"/>
  <c r="K84" i="4"/>
  <c r="J84" i="4"/>
  <c r="I84" i="4"/>
  <c r="H84" i="4"/>
  <c r="G84" i="4"/>
  <c r="F84" i="4"/>
  <c r="E84" i="4"/>
  <c r="D84" i="4"/>
  <c r="C84" i="4"/>
  <c r="B84" i="4"/>
  <c r="A84" i="4"/>
  <c r="M83" i="4"/>
  <c r="L83" i="4"/>
  <c r="K83" i="4"/>
  <c r="J83" i="4"/>
  <c r="I83" i="4"/>
  <c r="H83" i="4"/>
  <c r="G83" i="4"/>
  <c r="F83" i="4"/>
  <c r="E83" i="4"/>
  <c r="D83" i="4"/>
  <c r="C83" i="4"/>
  <c r="B83" i="4"/>
  <c r="A83" i="4"/>
  <c r="M82" i="4"/>
  <c r="L82" i="4"/>
  <c r="K82" i="4"/>
  <c r="J82" i="4"/>
  <c r="I82" i="4"/>
  <c r="H82" i="4"/>
  <c r="G82" i="4"/>
  <c r="F82" i="4"/>
  <c r="E82" i="4"/>
  <c r="D82" i="4"/>
  <c r="C82" i="4"/>
  <c r="B82" i="4"/>
  <c r="A82" i="4"/>
  <c r="M81" i="4"/>
  <c r="L81" i="4"/>
  <c r="K81" i="4"/>
  <c r="J81" i="4"/>
  <c r="I81" i="4"/>
  <c r="H81" i="4"/>
  <c r="G81" i="4"/>
  <c r="F81" i="4"/>
  <c r="E81" i="4"/>
  <c r="D81" i="4"/>
  <c r="C81" i="4"/>
  <c r="B81" i="4"/>
  <c r="A81" i="4"/>
  <c r="M80" i="4"/>
  <c r="L80" i="4"/>
  <c r="K80" i="4"/>
  <c r="J80" i="4"/>
  <c r="I80" i="4"/>
  <c r="H80" i="4"/>
  <c r="G80" i="4"/>
  <c r="F80" i="4"/>
  <c r="E80" i="4"/>
  <c r="D80" i="4"/>
  <c r="C80" i="4"/>
  <c r="B80" i="4"/>
  <c r="A80" i="4"/>
  <c r="M79" i="4"/>
  <c r="L79" i="4"/>
  <c r="K79" i="4"/>
  <c r="J79" i="4"/>
  <c r="I79" i="4"/>
  <c r="H79" i="4"/>
  <c r="G79" i="4"/>
  <c r="F79" i="4"/>
  <c r="E79" i="4"/>
  <c r="D79" i="4"/>
  <c r="C79" i="4"/>
  <c r="B79" i="4"/>
  <c r="A79" i="4"/>
  <c r="M78" i="4"/>
  <c r="L78" i="4"/>
  <c r="K78" i="4"/>
  <c r="J78" i="4"/>
  <c r="I78" i="4"/>
  <c r="H78" i="4"/>
  <c r="G78" i="4"/>
  <c r="F78" i="4"/>
  <c r="E78" i="4"/>
  <c r="D78" i="4"/>
  <c r="C78" i="4"/>
  <c r="B78" i="4"/>
  <c r="A78" i="4"/>
  <c r="M77" i="4"/>
  <c r="L77" i="4"/>
  <c r="K77" i="4"/>
  <c r="J77" i="4"/>
  <c r="I77" i="4"/>
  <c r="H77" i="4"/>
  <c r="G77" i="4"/>
  <c r="F77" i="4"/>
  <c r="E77" i="4"/>
  <c r="D77" i="4"/>
  <c r="C77" i="4"/>
  <c r="B77" i="4"/>
  <c r="A77" i="4"/>
  <c r="M76" i="4"/>
  <c r="L76" i="4"/>
  <c r="K76" i="4"/>
  <c r="J76" i="4"/>
  <c r="I76" i="4"/>
  <c r="H76" i="4"/>
  <c r="G76" i="4"/>
  <c r="F76" i="4"/>
  <c r="E76" i="4"/>
  <c r="D76" i="4"/>
  <c r="C76" i="4"/>
  <c r="B76" i="4"/>
  <c r="A76" i="4"/>
  <c r="M75" i="4"/>
  <c r="L75" i="4"/>
  <c r="K75" i="4"/>
  <c r="J75" i="4"/>
  <c r="I75" i="4"/>
  <c r="H75" i="4"/>
  <c r="G75" i="4"/>
  <c r="F75" i="4"/>
  <c r="E75" i="4"/>
  <c r="D75" i="4"/>
  <c r="C75" i="4"/>
  <c r="B75" i="4"/>
  <c r="A75" i="4"/>
  <c r="M74" i="4"/>
  <c r="L74" i="4"/>
  <c r="K74" i="4"/>
  <c r="J74" i="4"/>
  <c r="I74" i="4"/>
  <c r="H74" i="4"/>
  <c r="G74" i="4"/>
  <c r="F74" i="4"/>
  <c r="E74" i="4"/>
  <c r="D74" i="4"/>
  <c r="C74" i="4"/>
  <c r="B74" i="4"/>
  <c r="A74" i="4"/>
  <c r="M73" i="4"/>
  <c r="L73" i="4"/>
  <c r="K73" i="4"/>
  <c r="J73" i="4"/>
  <c r="I73" i="4"/>
  <c r="H73" i="4"/>
  <c r="G73" i="4"/>
  <c r="F73" i="4"/>
  <c r="E73" i="4"/>
  <c r="D73" i="4"/>
  <c r="C73" i="4"/>
  <c r="B73" i="4"/>
  <c r="A73" i="4"/>
  <c r="M72" i="4"/>
  <c r="L72" i="4"/>
  <c r="K72" i="4"/>
  <c r="J72" i="4"/>
  <c r="I72" i="4"/>
  <c r="H72" i="4"/>
  <c r="G72" i="4"/>
  <c r="F72" i="4"/>
  <c r="E72" i="4"/>
  <c r="D72" i="4"/>
  <c r="C72" i="4"/>
  <c r="B72" i="4"/>
  <c r="A72" i="4"/>
  <c r="M71" i="4"/>
  <c r="L71" i="4"/>
  <c r="K71" i="4"/>
  <c r="J71" i="4"/>
  <c r="I71" i="4"/>
  <c r="H71" i="4"/>
  <c r="G71" i="4"/>
  <c r="F71" i="4"/>
  <c r="E71" i="4"/>
  <c r="D71" i="4"/>
  <c r="C71" i="4"/>
  <c r="B71" i="4"/>
  <c r="A71" i="4"/>
  <c r="M70" i="4"/>
  <c r="L70" i="4"/>
  <c r="K70" i="4"/>
  <c r="J70" i="4"/>
  <c r="I70" i="4"/>
  <c r="H70" i="4"/>
  <c r="G70" i="4"/>
  <c r="F70" i="4"/>
  <c r="E70" i="4"/>
  <c r="D70" i="4"/>
  <c r="C70" i="4"/>
  <c r="B70" i="4"/>
  <c r="A70" i="4"/>
  <c r="M69" i="4"/>
  <c r="L69" i="4"/>
  <c r="K69" i="4"/>
  <c r="J69" i="4"/>
  <c r="I69" i="4"/>
  <c r="H69" i="4"/>
  <c r="G69" i="4"/>
  <c r="F69" i="4"/>
  <c r="E69" i="4"/>
  <c r="D69" i="4"/>
  <c r="C69" i="4"/>
  <c r="B69" i="4"/>
  <c r="A69" i="4"/>
  <c r="M68" i="4"/>
  <c r="L68" i="4"/>
  <c r="K68" i="4"/>
  <c r="J68" i="4"/>
  <c r="I68" i="4"/>
  <c r="H68" i="4"/>
  <c r="G68" i="4"/>
  <c r="F68" i="4"/>
  <c r="E68" i="4"/>
  <c r="D68" i="4"/>
  <c r="C68" i="4"/>
  <c r="B68" i="4"/>
  <c r="A68" i="4"/>
  <c r="M67" i="4"/>
  <c r="L67" i="4"/>
  <c r="K67" i="4"/>
  <c r="J67" i="4"/>
  <c r="I67" i="4"/>
  <c r="H67" i="4"/>
  <c r="G67" i="4"/>
  <c r="F67" i="4"/>
  <c r="E67" i="4"/>
  <c r="D67" i="4"/>
  <c r="C67" i="4"/>
  <c r="B67" i="4"/>
  <c r="A67" i="4"/>
  <c r="M66" i="4"/>
  <c r="L66" i="4"/>
  <c r="K66" i="4"/>
  <c r="J66" i="4"/>
  <c r="I66" i="4"/>
  <c r="H66" i="4"/>
  <c r="G66" i="4"/>
  <c r="F66" i="4"/>
  <c r="E66" i="4"/>
  <c r="D66" i="4"/>
  <c r="C66" i="4"/>
  <c r="B66" i="4"/>
  <c r="A66" i="4"/>
  <c r="M65" i="4"/>
  <c r="L65" i="4"/>
  <c r="K65" i="4"/>
  <c r="J65" i="4"/>
  <c r="I65" i="4"/>
  <c r="H65" i="4"/>
  <c r="G65" i="4"/>
  <c r="F65" i="4"/>
  <c r="E65" i="4"/>
  <c r="D65" i="4"/>
  <c r="C65" i="4"/>
  <c r="B65" i="4"/>
  <c r="A65" i="4"/>
  <c r="M64" i="4"/>
  <c r="L64" i="4"/>
  <c r="K64" i="4"/>
  <c r="J64" i="4"/>
  <c r="I64" i="4"/>
  <c r="H64" i="4"/>
  <c r="G64" i="4"/>
  <c r="F64" i="4"/>
  <c r="E64" i="4"/>
  <c r="D64" i="4"/>
  <c r="C64" i="4"/>
  <c r="B64" i="4"/>
  <c r="A64" i="4"/>
  <c r="M63" i="4"/>
  <c r="L63" i="4"/>
  <c r="K63" i="4"/>
  <c r="J63" i="4"/>
  <c r="I63" i="4"/>
  <c r="H63" i="4"/>
  <c r="G63" i="4"/>
  <c r="F63" i="4"/>
  <c r="E63" i="4"/>
  <c r="D63" i="4"/>
  <c r="C63" i="4"/>
  <c r="B63" i="4"/>
  <c r="A63" i="4"/>
  <c r="M62" i="4"/>
  <c r="L62" i="4"/>
  <c r="K62" i="4"/>
  <c r="J62" i="4"/>
  <c r="I62" i="4"/>
  <c r="H62" i="4"/>
  <c r="G62" i="4"/>
  <c r="F62" i="4"/>
  <c r="E62" i="4"/>
  <c r="D62" i="4"/>
  <c r="C62" i="4"/>
  <c r="B62" i="4"/>
  <c r="A62" i="4"/>
  <c r="M61" i="4"/>
  <c r="L61" i="4"/>
  <c r="K61" i="4"/>
  <c r="J61" i="4"/>
  <c r="I61" i="4"/>
  <c r="H61" i="4"/>
  <c r="G61" i="4"/>
  <c r="F61" i="4"/>
  <c r="E61" i="4"/>
  <c r="D61" i="4"/>
  <c r="C61" i="4"/>
  <c r="B61" i="4"/>
  <c r="A61" i="4"/>
  <c r="M60" i="4"/>
  <c r="L60" i="4"/>
  <c r="K60" i="4"/>
  <c r="J60" i="4"/>
  <c r="I60" i="4"/>
  <c r="H60" i="4"/>
  <c r="G60" i="4"/>
  <c r="F60" i="4"/>
  <c r="E60" i="4"/>
  <c r="D60" i="4"/>
  <c r="C60" i="4"/>
  <c r="B60" i="4"/>
  <c r="A60" i="4"/>
  <c r="M59" i="4"/>
  <c r="L59" i="4"/>
  <c r="K59" i="4"/>
  <c r="J59" i="4"/>
  <c r="I59" i="4"/>
  <c r="H59" i="4"/>
  <c r="G59" i="4"/>
  <c r="F59" i="4"/>
  <c r="E59" i="4"/>
  <c r="D59" i="4"/>
  <c r="C59" i="4"/>
  <c r="B59" i="4"/>
  <c r="A59" i="4"/>
  <c r="M58" i="4"/>
  <c r="L58" i="4"/>
  <c r="K58" i="4"/>
  <c r="J58" i="4"/>
  <c r="I58" i="4"/>
  <c r="H58" i="4"/>
  <c r="G58" i="4"/>
  <c r="F58" i="4"/>
  <c r="E58" i="4"/>
  <c r="D58" i="4"/>
  <c r="C58" i="4"/>
  <c r="B58" i="4"/>
  <c r="A58" i="4"/>
  <c r="M57" i="4"/>
  <c r="L57" i="4"/>
  <c r="K57" i="4"/>
  <c r="J57" i="4"/>
  <c r="I57" i="4"/>
  <c r="H57" i="4"/>
  <c r="G57" i="4"/>
  <c r="F57" i="4"/>
  <c r="E57" i="4"/>
  <c r="D57" i="4"/>
  <c r="C57" i="4"/>
  <c r="B57" i="4"/>
  <c r="A57" i="4"/>
  <c r="M56" i="4"/>
  <c r="L56" i="4"/>
  <c r="K56" i="4"/>
  <c r="J56" i="4"/>
  <c r="I56" i="4"/>
  <c r="H56" i="4"/>
  <c r="G56" i="4"/>
  <c r="F56" i="4"/>
  <c r="E56" i="4"/>
  <c r="D56" i="4"/>
  <c r="C56" i="4"/>
  <c r="B56" i="4"/>
  <c r="A56" i="4"/>
  <c r="M55" i="4"/>
  <c r="L55" i="4"/>
  <c r="K55" i="4"/>
  <c r="J55" i="4"/>
  <c r="I55" i="4"/>
  <c r="H55" i="4"/>
  <c r="G55" i="4"/>
  <c r="F55" i="4"/>
  <c r="E55" i="4"/>
  <c r="D55" i="4"/>
  <c r="C55" i="4"/>
  <c r="B55" i="4"/>
  <c r="A55" i="4"/>
  <c r="M54" i="4"/>
  <c r="L54" i="4"/>
  <c r="K54" i="4"/>
  <c r="J54" i="4"/>
  <c r="I54" i="4"/>
  <c r="H54" i="4"/>
  <c r="G54" i="4"/>
  <c r="F54" i="4"/>
  <c r="E54" i="4"/>
  <c r="D54" i="4"/>
  <c r="C54" i="4"/>
  <c r="B54" i="4"/>
  <c r="A54" i="4"/>
  <c r="M53" i="4"/>
  <c r="L53" i="4"/>
  <c r="K53" i="4"/>
  <c r="J53" i="4"/>
  <c r="I53" i="4"/>
  <c r="H53" i="4"/>
  <c r="G53" i="4"/>
  <c r="F53" i="4"/>
  <c r="E53" i="4"/>
  <c r="D53" i="4"/>
  <c r="C53" i="4"/>
  <c r="B53" i="4"/>
  <c r="A53" i="4"/>
  <c r="M52" i="4"/>
  <c r="L52" i="4"/>
  <c r="K52" i="4"/>
  <c r="J52" i="4"/>
  <c r="I52" i="4"/>
  <c r="H52" i="4"/>
  <c r="G52" i="4"/>
  <c r="F52" i="4"/>
  <c r="E52" i="4"/>
  <c r="D52" i="4"/>
  <c r="C52" i="4"/>
  <c r="B52" i="4"/>
  <c r="A52" i="4"/>
  <c r="M51" i="4"/>
  <c r="L51" i="4"/>
  <c r="K51" i="4"/>
  <c r="J51" i="4"/>
  <c r="I51" i="4"/>
  <c r="H51" i="4"/>
  <c r="G51" i="4"/>
  <c r="F51" i="4"/>
  <c r="E51" i="4"/>
  <c r="D51" i="4"/>
  <c r="C51" i="4"/>
  <c r="B51" i="4"/>
  <c r="A51" i="4"/>
  <c r="M50" i="4"/>
  <c r="L50" i="4"/>
  <c r="K50" i="4"/>
  <c r="J50" i="4"/>
  <c r="I50" i="4"/>
  <c r="H50" i="4"/>
  <c r="G50" i="4"/>
  <c r="F50" i="4"/>
  <c r="E50" i="4"/>
  <c r="D50" i="4"/>
  <c r="C50" i="4"/>
  <c r="B50" i="4"/>
  <c r="A50" i="4"/>
  <c r="M49" i="4"/>
  <c r="L49" i="4"/>
  <c r="K49" i="4"/>
  <c r="J49" i="4"/>
  <c r="I49" i="4"/>
  <c r="H49" i="4"/>
  <c r="G49" i="4"/>
  <c r="F49" i="4"/>
  <c r="E49" i="4"/>
  <c r="D49" i="4"/>
  <c r="C49" i="4"/>
  <c r="B49" i="4"/>
  <c r="A49" i="4"/>
  <c r="M48" i="4"/>
  <c r="L48" i="4"/>
  <c r="K48" i="4"/>
  <c r="J48" i="4"/>
  <c r="I48" i="4"/>
  <c r="H48" i="4"/>
  <c r="G48" i="4"/>
  <c r="F48" i="4"/>
  <c r="E48" i="4"/>
  <c r="D48" i="4"/>
  <c r="C48" i="4"/>
  <c r="B48" i="4"/>
  <c r="A48" i="4"/>
  <c r="M47" i="4"/>
  <c r="L47" i="4"/>
  <c r="K47" i="4"/>
  <c r="J47" i="4"/>
  <c r="I47" i="4"/>
  <c r="H47" i="4"/>
  <c r="G47" i="4"/>
  <c r="F47" i="4"/>
  <c r="E47" i="4"/>
  <c r="D47" i="4"/>
  <c r="C47" i="4"/>
  <c r="B47" i="4"/>
  <c r="A47" i="4"/>
  <c r="M46" i="4"/>
  <c r="L46" i="4"/>
  <c r="K46" i="4"/>
  <c r="J46" i="4"/>
  <c r="I46" i="4"/>
  <c r="H46" i="4"/>
  <c r="G46" i="4"/>
  <c r="F46" i="4"/>
  <c r="E46" i="4"/>
  <c r="D46" i="4"/>
  <c r="C46" i="4"/>
  <c r="B46" i="4"/>
  <c r="A46" i="4"/>
  <c r="M45" i="4"/>
  <c r="L45" i="4"/>
  <c r="K45" i="4"/>
  <c r="J45" i="4"/>
  <c r="I45" i="4"/>
  <c r="H45" i="4"/>
  <c r="G45" i="4"/>
  <c r="F45" i="4"/>
  <c r="E45" i="4"/>
  <c r="D45" i="4"/>
  <c r="C45" i="4"/>
  <c r="B45" i="4"/>
  <c r="A45" i="4"/>
  <c r="M44" i="4"/>
  <c r="L44" i="4"/>
  <c r="K44" i="4"/>
  <c r="J44" i="4"/>
  <c r="I44" i="4"/>
  <c r="H44" i="4"/>
  <c r="G44" i="4"/>
  <c r="F44" i="4"/>
  <c r="E44" i="4"/>
  <c r="D44" i="4"/>
  <c r="C44" i="4"/>
  <c r="B44" i="4"/>
  <c r="A44" i="4"/>
  <c r="M43" i="4"/>
  <c r="L43" i="4"/>
  <c r="K43" i="4"/>
  <c r="J43" i="4"/>
  <c r="I43" i="4"/>
  <c r="H43" i="4"/>
  <c r="G43" i="4"/>
  <c r="F43" i="4"/>
  <c r="E43" i="4"/>
  <c r="D43" i="4"/>
  <c r="C43" i="4"/>
  <c r="B43" i="4"/>
  <c r="A43" i="4"/>
  <c r="M42" i="4"/>
  <c r="L42" i="4"/>
  <c r="K42" i="4"/>
  <c r="J42" i="4"/>
  <c r="I42" i="4"/>
  <c r="H42" i="4"/>
  <c r="G42" i="4"/>
  <c r="F42" i="4"/>
  <c r="E42" i="4"/>
  <c r="D42" i="4"/>
  <c r="C42" i="4"/>
  <c r="B42" i="4"/>
  <c r="A42" i="4"/>
  <c r="M41" i="4"/>
  <c r="L41" i="4"/>
  <c r="K41" i="4"/>
  <c r="J41" i="4"/>
  <c r="I41" i="4"/>
  <c r="H41" i="4"/>
  <c r="G41" i="4"/>
  <c r="F41" i="4"/>
  <c r="E41" i="4"/>
  <c r="D41" i="4"/>
  <c r="C41" i="4"/>
  <c r="B41" i="4"/>
  <c r="A41" i="4"/>
  <c r="M40" i="4"/>
  <c r="L40" i="4"/>
  <c r="K40" i="4"/>
  <c r="J40" i="4"/>
  <c r="I40" i="4"/>
  <c r="H40" i="4"/>
  <c r="G40" i="4"/>
  <c r="F40" i="4"/>
  <c r="E40" i="4"/>
  <c r="D40" i="4"/>
  <c r="C40" i="4"/>
  <c r="B40" i="4"/>
  <c r="A40" i="4"/>
  <c r="M39" i="4"/>
  <c r="L39" i="4"/>
  <c r="K39" i="4"/>
  <c r="J39" i="4"/>
  <c r="I39" i="4"/>
  <c r="H39" i="4"/>
  <c r="G39" i="4"/>
  <c r="F39" i="4"/>
  <c r="E39" i="4"/>
  <c r="D39" i="4"/>
  <c r="C39" i="4"/>
  <c r="B39" i="4"/>
  <c r="A39" i="4"/>
  <c r="M38" i="4"/>
  <c r="L38" i="4"/>
  <c r="K38" i="4"/>
  <c r="J38" i="4"/>
  <c r="I38" i="4"/>
  <c r="H38" i="4"/>
  <c r="G38" i="4"/>
  <c r="F38" i="4"/>
  <c r="E38" i="4"/>
  <c r="D38" i="4"/>
  <c r="C38" i="4"/>
  <c r="B38" i="4"/>
  <c r="A38" i="4"/>
  <c r="M37" i="4"/>
  <c r="L37" i="4"/>
  <c r="K37" i="4"/>
  <c r="J37" i="4"/>
  <c r="I37" i="4"/>
  <c r="H37" i="4"/>
  <c r="G37" i="4"/>
  <c r="F37" i="4"/>
  <c r="E37" i="4"/>
  <c r="D37" i="4"/>
  <c r="C37" i="4"/>
  <c r="B37" i="4"/>
  <c r="A37" i="4"/>
  <c r="M36" i="4"/>
  <c r="L36" i="4"/>
  <c r="K36" i="4"/>
  <c r="J36" i="4"/>
  <c r="I36" i="4"/>
  <c r="H36" i="4"/>
  <c r="G36" i="4"/>
  <c r="F36" i="4"/>
  <c r="E36" i="4"/>
  <c r="D36" i="4"/>
  <c r="C36" i="4"/>
  <c r="B36" i="4"/>
  <c r="A36" i="4"/>
  <c r="M35" i="4"/>
  <c r="L35" i="4"/>
  <c r="K35" i="4"/>
  <c r="J35" i="4"/>
  <c r="I35" i="4"/>
  <c r="H35" i="4"/>
  <c r="G35" i="4"/>
  <c r="F35" i="4"/>
  <c r="E35" i="4"/>
  <c r="D35" i="4"/>
  <c r="C35" i="4"/>
  <c r="B35" i="4"/>
  <c r="A35" i="4"/>
  <c r="M34" i="4"/>
  <c r="L34" i="4"/>
  <c r="K34" i="4"/>
  <c r="J34" i="4"/>
  <c r="I34" i="4"/>
  <c r="H34" i="4"/>
  <c r="G34" i="4"/>
  <c r="F34" i="4"/>
  <c r="E34" i="4"/>
  <c r="D34" i="4"/>
  <c r="C34" i="4"/>
  <c r="B34" i="4"/>
  <c r="A34" i="4"/>
  <c r="M33" i="4"/>
  <c r="L33" i="4"/>
  <c r="K33" i="4"/>
  <c r="J33" i="4"/>
  <c r="I33" i="4"/>
  <c r="H33" i="4"/>
  <c r="G33" i="4"/>
  <c r="F33" i="4"/>
  <c r="E33" i="4"/>
  <c r="D33" i="4"/>
  <c r="C33" i="4"/>
  <c r="B33" i="4"/>
  <c r="A33" i="4"/>
  <c r="M32" i="4"/>
  <c r="L32" i="4"/>
  <c r="K32" i="4"/>
  <c r="J32" i="4"/>
  <c r="I32" i="4"/>
  <c r="H32" i="4"/>
  <c r="G32" i="4"/>
  <c r="F32" i="4"/>
  <c r="E32" i="4"/>
  <c r="D32" i="4"/>
  <c r="C32" i="4"/>
  <c r="B32" i="4"/>
  <c r="A32" i="4"/>
  <c r="M31" i="4"/>
  <c r="L31" i="4"/>
  <c r="K31" i="4"/>
  <c r="J31" i="4"/>
  <c r="I31" i="4"/>
  <c r="H31" i="4"/>
  <c r="G31" i="4"/>
  <c r="F31" i="4"/>
  <c r="E31" i="4"/>
  <c r="D31" i="4"/>
  <c r="C31" i="4"/>
  <c r="B31" i="4"/>
  <c r="A31" i="4"/>
  <c r="M30" i="4"/>
  <c r="L30" i="4"/>
  <c r="K30" i="4"/>
  <c r="J30" i="4"/>
  <c r="I30" i="4"/>
  <c r="H30" i="4"/>
  <c r="G30" i="4"/>
  <c r="F30" i="4"/>
  <c r="E30" i="4"/>
  <c r="D30" i="4"/>
  <c r="C30" i="4"/>
  <c r="B30" i="4"/>
  <c r="A30" i="4"/>
  <c r="M29" i="4"/>
  <c r="L29" i="4"/>
  <c r="K29" i="4"/>
  <c r="J29" i="4"/>
  <c r="I29" i="4"/>
  <c r="H29" i="4"/>
  <c r="G29" i="4"/>
  <c r="F29" i="4"/>
  <c r="E29" i="4"/>
  <c r="D29" i="4"/>
  <c r="C29" i="4"/>
  <c r="B29" i="4"/>
  <c r="A29" i="4"/>
  <c r="M28" i="4"/>
  <c r="L28" i="4"/>
  <c r="K28" i="4"/>
  <c r="J28" i="4"/>
  <c r="I28" i="4"/>
  <c r="H28" i="4"/>
  <c r="G28" i="4"/>
  <c r="F28" i="4"/>
  <c r="E28" i="4"/>
  <c r="D28" i="4"/>
  <c r="C28" i="4"/>
  <c r="B28" i="4"/>
  <c r="A28" i="4"/>
  <c r="M27" i="4"/>
  <c r="L27" i="4"/>
  <c r="K27" i="4"/>
  <c r="J27" i="4"/>
  <c r="I27" i="4"/>
  <c r="H27" i="4"/>
  <c r="G27" i="4"/>
  <c r="F27" i="4"/>
  <c r="E27" i="4"/>
  <c r="D27" i="4"/>
  <c r="C27" i="4"/>
  <c r="B27" i="4"/>
  <c r="A27" i="4"/>
  <c r="M26" i="4"/>
  <c r="L26" i="4"/>
  <c r="K26" i="4"/>
  <c r="J26" i="4"/>
  <c r="I26" i="4"/>
  <c r="H26" i="4"/>
  <c r="G26" i="4"/>
  <c r="F26" i="4"/>
  <c r="E26" i="4"/>
  <c r="D26" i="4"/>
  <c r="C26" i="4"/>
  <c r="B26" i="4"/>
  <c r="A26" i="4"/>
  <c r="M25" i="4"/>
  <c r="L25" i="4"/>
  <c r="K25" i="4"/>
  <c r="J25" i="4"/>
  <c r="I25" i="4"/>
  <c r="H25" i="4"/>
  <c r="G25" i="4"/>
  <c r="F25" i="4"/>
  <c r="E25" i="4"/>
  <c r="D25" i="4"/>
  <c r="C25" i="4"/>
  <c r="B25" i="4"/>
  <c r="A25" i="4"/>
  <c r="M24" i="4"/>
  <c r="L24" i="4"/>
  <c r="K24" i="4"/>
  <c r="J24" i="4"/>
  <c r="I24" i="4"/>
  <c r="H24" i="4"/>
  <c r="G24" i="4"/>
  <c r="F24" i="4"/>
  <c r="E24" i="4"/>
  <c r="D24" i="4"/>
  <c r="C24" i="4"/>
  <c r="B24" i="4"/>
  <c r="A24" i="4"/>
  <c r="M23" i="4"/>
  <c r="L23" i="4"/>
  <c r="K23" i="4"/>
  <c r="J23" i="4"/>
  <c r="I23" i="4"/>
  <c r="H23" i="4"/>
  <c r="G23" i="4"/>
  <c r="F23" i="4"/>
  <c r="E23" i="4"/>
  <c r="D23" i="4"/>
  <c r="C23" i="4"/>
  <c r="B23" i="4"/>
  <c r="A23" i="4"/>
  <c r="M22" i="4"/>
  <c r="L22" i="4"/>
  <c r="K22" i="4"/>
  <c r="J22" i="4"/>
  <c r="I22" i="4"/>
  <c r="H22" i="4"/>
  <c r="G22" i="4"/>
  <c r="F22" i="4"/>
  <c r="E22" i="4"/>
  <c r="D22" i="4"/>
  <c r="C22" i="4"/>
  <c r="B22" i="4"/>
  <c r="A22" i="4"/>
  <c r="M21" i="4"/>
  <c r="L21" i="4"/>
  <c r="K21" i="4"/>
  <c r="J21" i="4"/>
  <c r="I21" i="4"/>
  <c r="H21" i="4"/>
  <c r="G21" i="4"/>
  <c r="F21" i="4"/>
  <c r="E21" i="4"/>
  <c r="D21" i="4"/>
  <c r="C21" i="4"/>
  <c r="B21" i="4"/>
  <c r="A21" i="4"/>
  <c r="M20" i="4"/>
  <c r="L20" i="4"/>
  <c r="K20" i="4"/>
  <c r="J20" i="4"/>
  <c r="I20" i="4"/>
  <c r="H20" i="4"/>
  <c r="G20" i="4"/>
  <c r="F20" i="4"/>
  <c r="E20" i="4"/>
  <c r="D20" i="4"/>
  <c r="C20" i="4"/>
  <c r="B20" i="4"/>
  <c r="A20" i="4"/>
  <c r="M19" i="4"/>
  <c r="L19" i="4"/>
  <c r="K19" i="4"/>
  <c r="J19" i="4"/>
  <c r="I19" i="4"/>
  <c r="H19" i="4"/>
  <c r="G19" i="4"/>
  <c r="F19" i="4"/>
  <c r="E19" i="4"/>
  <c r="D19" i="4"/>
  <c r="C19" i="4"/>
  <c r="B19" i="4"/>
  <c r="A19" i="4"/>
  <c r="M18" i="4"/>
  <c r="L18" i="4"/>
  <c r="K18" i="4"/>
  <c r="J18" i="4"/>
  <c r="I18" i="4"/>
  <c r="H18" i="4"/>
  <c r="G18" i="4"/>
  <c r="F18" i="4"/>
  <c r="E18" i="4"/>
  <c r="D18" i="4"/>
  <c r="C18" i="4"/>
  <c r="B18" i="4"/>
  <c r="A18" i="4"/>
  <c r="M17" i="4"/>
  <c r="L17" i="4"/>
  <c r="K17" i="4"/>
  <c r="J17" i="4"/>
  <c r="I17" i="4"/>
  <c r="H17" i="4"/>
  <c r="G17" i="4"/>
  <c r="F17" i="4"/>
  <c r="E17" i="4"/>
  <c r="D17" i="4"/>
  <c r="C17" i="4"/>
  <c r="B17" i="4"/>
  <c r="A17" i="4"/>
  <c r="M16" i="4"/>
  <c r="L16" i="4"/>
  <c r="K16" i="4"/>
  <c r="J16" i="4"/>
  <c r="I16" i="4"/>
  <c r="H16" i="4"/>
  <c r="G16" i="4"/>
  <c r="F16" i="4"/>
  <c r="E16" i="4"/>
  <c r="D16" i="4"/>
  <c r="C16" i="4"/>
  <c r="B16" i="4"/>
  <c r="A16" i="4"/>
  <c r="M15" i="4"/>
  <c r="L15" i="4"/>
  <c r="K15" i="4"/>
  <c r="J15" i="4"/>
  <c r="I15" i="4"/>
  <c r="H15" i="4"/>
  <c r="G15" i="4"/>
  <c r="F15" i="4"/>
  <c r="E15" i="4"/>
  <c r="D15" i="4"/>
  <c r="C15" i="4"/>
  <c r="B15" i="4"/>
  <c r="A15" i="4"/>
  <c r="M14" i="4"/>
  <c r="L14" i="4"/>
  <c r="K14" i="4"/>
  <c r="J14" i="4"/>
  <c r="I14" i="4"/>
  <c r="H14" i="4"/>
  <c r="G14" i="4"/>
  <c r="F14" i="4"/>
  <c r="E14" i="4"/>
  <c r="D14" i="4"/>
  <c r="C14" i="4"/>
  <c r="B14" i="4"/>
  <c r="A14" i="4"/>
  <c r="M13" i="4"/>
  <c r="L13" i="4"/>
  <c r="K13" i="4"/>
  <c r="J13" i="4"/>
  <c r="I13" i="4"/>
  <c r="H13" i="4"/>
  <c r="G13" i="4"/>
  <c r="F13" i="4"/>
  <c r="E13" i="4"/>
  <c r="D13" i="4"/>
  <c r="C13" i="4"/>
  <c r="B13" i="4"/>
  <c r="A13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M11" i="4"/>
  <c r="L11" i="4"/>
  <c r="K11" i="4"/>
  <c r="J11" i="4"/>
  <c r="I11" i="4"/>
  <c r="H11" i="4"/>
  <c r="G11" i="4"/>
  <c r="F11" i="4"/>
  <c r="E11" i="4"/>
  <c r="D11" i="4"/>
  <c r="C11" i="4"/>
  <c r="B11" i="4"/>
  <c r="A11" i="4"/>
  <c r="M10" i="4"/>
  <c r="L10" i="4"/>
  <c r="K10" i="4"/>
  <c r="J10" i="4"/>
  <c r="I10" i="4"/>
  <c r="H10" i="4"/>
  <c r="G10" i="4"/>
  <c r="F10" i="4"/>
  <c r="E10" i="4"/>
  <c r="D10" i="4"/>
  <c r="C10" i="4"/>
  <c r="B10" i="4"/>
  <c r="A10" i="4"/>
  <c r="M9" i="4"/>
  <c r="L9" i="4"/>
  <c r="K9" i="4"/>
  <c r="J9" i="4"/>
  <c r="I9" i="4"/>
  <c r="H9" i="4"/>
  <c r="G9" i="4"/>
  <c r="F9" i="4"/>
  <c r="E9" i="4"/>
  <c r="D9" i="4"/>
  <c r="C9" i="4"/>
  <c r="B9" i="4"/>
  <c r="A9" i="4"/>
  <c r="M8" i="4"/>
  <c r="L8" i="4"/>
  <c r="K8" i="4"/>
  <c r="J8" i="4"/>
  <c r="I8" i="4"/>
  <c r="H8" i="4"/>
  <c r="G8" i="4"/>
  <c r="F8" i="4"/>
  <c r="E8" i="4"/>
  <c r="D8" i="4"/>
  <c r="C8" i="4"/>
  <c r="B8" i="4"/>
  <c r="A8" i="4"/>
  <c r="M7" i="4"/>
  <c r="L7" i="4"/>
  <c r="K7" i="4"/>
  <c r="J7" i="4"/>
  <c r="I7" i="4"/>
  <c r="H7" i="4"/>
  <c r="G7" i="4"/>
  <c r="F7" i="4"/>
  <c r="E7" i="4"/>
  <c r="D7" i="4"/>
  <c r="C7" i="4"/>
  <c r="B7" i="4"/>
  <c r="A7" i="4"/>
  <c r="M6" i="4"/>
  <c r="L6" i="4"/>
  <c r="K6" i="4"/>
  <c r="J6" i="4"/>
  <c r="I6" i="4"/>
  <c r="H6" i="4"/>
  <c r="G6" i="4"/>
  <c r="F6" i="4"/>
  <c r="E6" i="4"/>
  <c r="D6" i="4"/>
  <c r="C6" i="4"/>
  <c r="B6" i="4"/>
  <c r="A6" i="4"/>
  <c r="M5" i="4"/>
  <c r="L5" i="4"/>
  <c r="K5" i="4"/>
  <c r="J5" i="4"/>
  <c r="I5" i="4"/>
  <c r="H5" i="4"/>
  <c r="G5" i="4"/>
  <c r="F5" i="4"/>
  <c r="E5" i="4"/>
  <c r="D5" i="4"/>
  <c r="C5" i="4"/>
  <c r="B5" i="4"/>
  <c r="A5" i="4"/>
  <c r="M4" i="4"/>
  <c r="L4" i="4"/>
  <c r="K4" i="4"/>
  <c r="J4" i="4"/>
  <c r="I4" i="4"/>
  <c r="H4" i="4"/>
  <c r="G4" i="4"/>
  <c r="F4" i="4"/>
  <c r="E4" i="4"/>
  <c r="D4" i="4"/>
  <c r="C4" i="4"/>
  <c r="B4" i="4"/>
  <c r="A4" i="4"/>
  <c r="M3" i="4"/>
  <c r="L3" i="4"/>
  <c r="K3" i="4"/>
  <c r="J3" i="4"/>
  <c r="I3" i="4"/>
  <c r="H3" i="4"/>
  <c r="G3" i="4"/>
  <c r="F3" i="4"/>
  <c r="E3" i="4"/>
  <c r="D3" i="4"/>
  <c r="C3" i="4"/>
  <c r="B3" i="4"/>
  <c r="A3" i="4"/>
  <c r="M106" i="11"/>
  <c r="L106" i="11"/>
  <c r="K106" i="11"/>
  <c r="I106" i="11"/>
  <c r="H106" i="11"/>
  <c r="G106" i="11"/>
  <c r="F106" i="11"/>
  <c r="E106" i="11"/>
  <c r="D106" i="11"/>
  <c r="B106" i="11"/>
  <c r="M105" i="11"/>
  <c r="L105" i="11"/>
  <c r="K105" i="11"/>
  <c r="I105" i="11"/>
  <c r="H105" i="11"/>
  <c r="G105" i="11"/>
  <c r="F105" i="11"/>
  <c r="E105" i="11"/>
  <c r="D105" i="11"/>
  <c r="B105" i="11"/>
  <c r="M104" i="11"/>
  <c r="L104" i="11"/>
  <c r="I104" i="11"/>
  <c r="H104" i="11"/>
  <c r="F104" i="11"/>
  <c r="E104" i="11"/>
  <c r="D104" i="11"/>
  <c r="B104" i="11"/>
  <c r="M103" i="11"/>
  <c r="L103" i="11"/>
  <c r="K103" i="11"/>
  <c r="I103" i="11"/>
  <c r="H103" i="11"/>
  <c r="G103" i="11"/>
  <c r="F103" i="11"/>
  <c r="E103" i="11"/>
  <c r="B103" i="11"/>
  <c r="M102" i="11"/>
  <c r="L102" i="11"/>
  <c r="K102" i="11"/>
  <c r="I102" i="11"/>
  <c r="H102" i="11"/>
  <c r="G102" i="11"/>
  <c r="F102" i="11"/>
  <c r="E102" i="11"/>
  <c r="D102" i="11"/>
  <c r="B102" i="11"/>
  <c r="M101" i="11"/>
  <c r="L101" i="11"/>
  <c r="K101" i="11"/>
  <c r="I101" i="11"/>
  <c r="H101" i="11"/>
  <c r="G101" i="11"/>
  <c r="F101" i="11"/>
  <c r="E101" i="11"/>
  <c r="D101" i="11"/>
  <c r="B101" i="11"/>
  <c r="M100" i="11"/>
  <c r="L100" i="11"/>
  <c r="I100" i="11"/>
  <c r="H100" i="11"/>
  <c r="F100" i="11"/>
  <c r="E100" i="11"/>
  <c r="D100" i="11"/>
  <c r="B100" i="11"/>
  <c r="M99" i="11"/>
  <c r="L99" i="11"/>
  <c r="K99" i="11"/>
  <c r="I99" i="11"/>
  <c r="H99" i="11"/>
  <c r="G99" i="11"/>
  <c r="F99" i="11"/>
  <c r="E99" i="11"/>
  <c r="B99" i="11"/>
  <c r="M98" i="11"/>
  <c r="L98" i="11"/>
  <c r="K98" i="11"/>
  <c r="I98" i="11"/>
  <c r="H98" i="11"/>
  <c r="G98" i="11"/>
  <c r="F98" i="11"/>
  <c r="E98" i="11"/>
  <c r="D98" i="11"/>
  <c r="B98" i="11"/>
  <c r="M97" i="11"/>
  <c r="L97" i="11"/>
  <c r="K97" i="11"/>
  <c r="I97" i="11"/>
  <c r="H97" i="11"/>
  <c r="G97" i="11"/>
  <c r="F97" i="11"/>
  <c r="E97" i="11"/>
  <c r="D97" i="11"/>
  <c r="B97" i="11"/>
  <c r="M96" i="11"/>
  <c r="L96" i="11"/>
  <c r="I96" i="11"/>
  <c r="H96" i="11"/>
  <c r="F96" i="11"/>
  <c r="E96" i="11"/>
  <c r="D96" i="11"/>
  <c r="B96" i="11"/>
  <c r="M95" i="11"/>
  <c r="L95" i="11"/>
  <c r="K95" i="11"/>
  <c r="I95" i="11"/>
  <c r="H95" i="11"/>
  <c r="G95" i="11"/>
  <c r="F95" i="11"/>
  <c r="E95" i="11"/>
  <c r="B95" i="11"/>
  <c r="M94" i="11"/>
  <c r="L94" i="11"/>
  <c r="K94" i="11"/>
  <c r="I94" i="11"/>
  <c r="H94" i="11"/>
  <c r="G94" i="11"/>
  <c r="F94" i="11"/>
  <c r="E94" i="11"/>
  <c r="D94" i="11"/>
  <c r="B94" i="11"/>
  <c r="M93" i="11"/>
  <c r="L93" i="11"/>
  <c r="K93" i="11"/>
  <c r="I93" i="11"/>
  <c r="H93" i="11"/>
  <c r="G93" i="11"/>
  <c r="F93" i="11"/>
  <c r="E93" i="11"/>
  <c r="D93" i="11"/>
  <c r="B93" i="11"/>
  <c r="M92" i="11"/>
  <c r="L92" i="11"/>
  <c r="I92" i="11"/>
  <c r="H92" i="11"/>
  <c r="F92" i="11"/>
  <c r="E92" i="11"/>
  <c r="D92" i="11"/>
  <c r="B92" i="11"/>
  <c r="M91" i="11"/>
  <c r="L91" i="11"/>
  <c r="K91" i="11"/>
  <c r="I91" i="11"/>
  <c r="H91" i="11"/>
  <c r="G91" i="11"/>
  <c r="F91" i="11"/>
  <c r="E91" i="11"/>
  <c r="B91" i="11"/>
  <c r="M90" i="11"/>
  <c r="L90" i="11"/>
  <c r="K90" i="11"/>
  <c r="I90" i="11"/>
  <c r="H90" i="11"/>
  <c r="G90" i="11"/>
  <c r="F90" i="11"/>
  <c r="E90" i="11"/>
  <c r="D90" i="11"/>
  <c r="B90" i="11"/>
  <c r="M89" i="11"/>
  <c r="L89" i="11"/>
  <c r="K89" i="11"/>
  <c r="I89" i="11"/>
  <c r="H89" i="11"/>
  <c r="G89" i="11"/>
  <c r="F89" i="11"/>
  <c r="E89" i="11"/>
  <c r="D89" i="11"/>
  <c r="B89" i="11"/>
  <c r="M88" i="11"/>
  <c r="L88" i="11"/>
  <c r="I88" i="11"/>
  <c r="H88" i="11"/>
  <c r="F88" i="11"/>
  <c r="E88" i="11"/>
  <c r="D88" i="11"/>
  <c r="B88" i="11"/>
  <c r="M87" i="11"/>
  <c r="L87" i="11"/>
  <c r="K87" i="11"/>
  <c r="I87" i="11"/>
  <c r="H87" i="11"/>
  <c r="G87" i="11"/>
  <c r="F87" i="11"/>
  <c r="E87" i="11"/>
  <c r="B87" i="11"/>
  <c r="M86" i="11"/>
  <c r="L86" i="11"/>
  <c r="K86" i="11"/>
  <c r="I86" i="11"/>
  <c r="H86" i="11"/>
  <c r="G86" i="11"/>
  <c r="F86" i="11"/>
  <c r="E86" i="11"/>
  <c r="D86" i="11"/>
  <c r="B86" i="11"/>
  <c r="M85" i="11"/>
  <c r="L85" i="11"/>
  <c r="K85" i="11"/>
  <c r="I85" i="11"/>
  <c r="H85" i="11"/>
  <c r="G85" i="11"/>
  <c r="F85" i="11"/>
  <c r="E85" i="11"/>
  <c r="D85" i="11"/>
  <c r="B85" i="11"/>
  <c r="M84" i="11"/>
  <c r="L84" i="11"/>
  <c r="I84" i="11"/>
  <c r="H84" i="11"/>
  <c r="F84" i="11"/>
  <c r="E84" i="11"/>
  <c r="D84" i="11"/>
  <c r="B84" i="11"/>
  <c r="M83" i="11"/>
  <c r="L83" i="11"/>
  <c r="K83" i="11"/>
  <c r="I83" i="11"/>
  <c r="H83" i="11"/>
  <c r="G83" i="11"/>
  <c r="F83" i="11"/>
  <c r="E83" i="11"/>
  <c r="B83" i="11"/>
  <c r="M82" i="11"/>
  <c r="L82" i="11"/>
  <c r="K82" i="11"/>
  <c r="I82" i="11"/>
  <c r="H82" i="11"/>
  <c r="G82" i="11"/>
  <c r="F82" i="11"/>
  <c r="E82" i="11"/>
  <c r="D82" i="11"/>
  <c r="B82" i="11"/>
  <c r="M81" i="11"/>
  <c r="L81" i="11"/>
  <c r="K81" i="11"/>
  <c r="I81" i="11"/>
  <c r="H81" i="11"/>
  <c r="G81" i="11"/>
  <c r="F81" i="11"/>
  <c r="E81" i="11"/>
  <c r="D81" i="11"/>
  <c r="B81" i="11"/>
  <c r="M80" i="11"/>
  <c r="L80" i="11"/>
  <c r="I80" i="11"/>
  <c r="H80" i="11"/>
  <c r="F80" i="11"/>
  <c r="E80" i="11"/>
  <c r="D80" i="11"/>
  <c r="B80" i="11"/>
  <c r="M79" i="11"/>
  <c r="L79" i="11"/>
  <c r="K79" i="11"/>
  <c r="I79" i="11"/>
  <c r="H79" i="11"/>
  <c r="G79" i="11"/>
  <c r="F79" i="11"/>
  <c r="E79" i="11"/>
  <c r="B79" i="11"/>
  <c r="M78" i="11"/>
  <c r="L78" i="11"/>
  <c r="K78" i="11"/>
  <c r="I78" i="11"/>
  <c r="H78" i="11"/>
  <c r="G78" i="11"/>
  <c r="F78" i="11"/>
  <c r="E78" i="11"/>
  <c r="D78" i="11"/>
  <c r="B78" i="11"/>
  <c r="M77" i="11"/>
  <c r="L77" i="11"/>
  <c r="K77" i="11"/>
  <c r="I77" i="11"/>
  <c r="H77" i="11"/>
  <c r="G77" i="11"/>
  <c r="F77" i="11"/>
  <c r="E77" i="11"/>
  <c r="D77" i="11"/>
  <c r="B77" i="11"/>
  <c r="M76" i="11"/>
  <c r="L76" i="11"/>
  <c r="I76" i="11"/>
  <c r="H76" i="11"/>
  <c r="F76" i="11"/>
  <c r="E76" i="11"/>
  <c r="D76" i="11"/>
  <c r="B76" i="11"/>
  <c r="M75" i="11"/>
  <c r="L75" i="11"/>
  <c r="K75" i="11"/>
  <c r="I75" i="11"/>
  <c r="H75" i="11"/>
  <c r="G75" i="11"/>
  <c r="F75" i="11"/>
  <c r="E75" i="11"/>
  <c r="B75" i="11"/>
  <c r="M74" i="11"/>
  <c r="L74" i="11"/>
  <c r="K74" i="11"/>
  <c r="I74" i="11"/>
  <c r="H74" i="11"/>
  <c r="G74" i="11"/>
  <c r="F74" i="11"/>
  <c r="E74" i="11"/>
  <c r="D74" i="11"/>
  <c r="B74" i="11"/>
  <c r="M73" i="11"/>
  <c r="L73" i="11"/>
  <c r="K73" i="11"/>
  <c r="I73" i="11"/>
  <c r="H73" i="11"/>
  <c r="G73" i="11"/>
  <c r="F73" i="11"/>
  <c r="E73" i="11"/>
  <c r="D73" i="11"/>
  <c r="B73" i="11"/>
  <c r="M72" i="11"/>
  <c r="L72" i="11"/>
  <c r="I72" i="11"/>
  <c r="H72" i="11"/>
  <c r="F72" i="11"/>
  <c r="E72" i="11"/>
  <c r="D72" i="11"/>
  <c r="B72" i="11"/>
  <c r="M71" i="11"/>
  <c r="L71" i="11"/>
  <c r="K71" i="11"/>
  <c r="I71" i="11"/>
  <c r="H71" i="11"/>
  <c r="G71" i="11"/>
  <c r="F71" i="11"/>
  <c r="E71" i="11"/>
  <c r="B71" i="11"/>
  <c r="M70" i="11"/>
  <c r="L70" i="11"/>
  <c r="K70" i="11"/>
  <c r="I70" i="11"/>
  <c r="H70" i="11"/>
  <c r="G70" i="11"/>
  <c r="F70" i="11"/>
  <c r="E70" i="11"/>
  <c r="D70" i="11"/>
  <c r="B70" i="11"/>
  <c r="M69" i="11"/>
  <c r="L69" i="11"/>
  <c r="K69" i="11"/>
  <c r="I69" i="11"/>
  <c r="H69" i="11"/>
  <c r="G69" i="11"/>
  <c r="F69" i="11"/>
  <c r="E69" i="11"/>
  <c r="D69" i="11"/>
  <c r="B69" i="11"/>
  <c r="M68" i="11"/>
  <c r="L68" i="11"/>
  <c r="I68" i="11"/>
  <c r="H68" i="11"/>
  <c r="F68" i="11"/>
  <c r="E68" i="11"/>
  <c r="B68" i="11"/>
  <c r="M67" i="11"/>
  <c r="L67" i="11"/>
  <c r="K67" i="11"/>
  <c r="I67" i="11"/>
  <c r="H67" i="11"/>
  <c r="G67" i="11"/>
  <c r="F67" i="11"/>
  <c r="E67" i="11"/>
  <c r="B67" i="11"/>
  <c r="M66" i="11"/>
  <c r="L66" i="11"/>
  <c r="K66" i="11"/>
  <c r="I66" i="11"/>
  <c r="H66" i="11"/>
  <c r="G66" i="11"/>
  <c r="F66" i="11"/>
  <c r="E66" i="11"/>
  <c r="B66" i="11"/>
  <c r="M65" i="11"/>
  <c r="L65" i="11"/>
  <c r="K65" i="11"/>
  <c r="I65" i="11"/>
  <c r="H65" i="11"/>
  <c r="F65" i="11"/>
  <c r="E65" i="11"/>
  <c r="D65" i="11"/>
  <c r="B65" i="11"/>
  <c r="M64" i="11"/>
  <c r="L64" i="11"/>
  <c r="I64" i="11"/>
  <c r="H64" i="11"/>
  <c r="F64" i="11"/>
  <c r="E64" i="11"/>
  <c r="D64" i="11"/>
  <c r="B64" i="11"/>
  <c r="M63" i="11"/>
  <c r="L63" i="11"/>
  <c r="K63" i="11"/>
  <c r="I63" i="11"/>
  <c r="H63" i="11"/>
  <c r="G63" i="11"/>
  <c r="F63" i="11"/>
  <c r="E63" i="11"/>
  <c r="B63" i="11"/>
  <c r="M62" i="11"/>
  <c r="L62" i="11"/>
  <c r="K62" i="11"/>
  <c r="I62" i="11"/>
  <c r="H62" i="11"/>
  <c r="G62" i="11"/>
  <c r="F62" i="11"/>
  <c r="E62" i="11"/>
  <c r="D62" i="11"/>
  <c r="B62" i="11"/>
  <c r="M61" i="11"/>
  <c r="L61" i="11"/>
  <c r="K61" i="11"/>
  <c r="I61" i="11"/>
  <c r="H61" i="11"/>
  <c r="G61" i="11"/>
  <c r="F61" i="11"/>
  <c r="E61" i="11"/>
  <c r="B61" i="11"/>
  <c r="M60" i="11"/>
  <c r="L60" i="11"/>
  <c r="I60" i="11"/>
  <c r="H60" i="11"/>
  <c r="F60" i="11"/>
  <c r="E60" i="11"/>
  <c r="B60" i="11"/>
  <c r="M59" i="11"/>
  <c r="L59" i="11"/>
  <c r="I59" i="11"/>
  <c r="H59" i="11"/>
  <c r="F59" i="11"/>
  <c r="E59" i="11"/>
  <c r="B59" i="11"/>
  <c r="M58" i="11"/>
  <c r="L58" i="11"/>
  <c r="I58" i="11"/>
  <c r="H58" i="11"/>
  <c r="F58" i="11"/>
  <c r="E58" i="11"/>
  <c r="B58" i="11"/>
  <c r="M57" i="11"/>
  <c r="L57" i="11"/>
  <c r="I57" i="11"/>
  <c r="H57" i="11"/>
  <c r="F57" i="11"/>
  <c r="E57" i="11"/>
  <c r="D57" i="11"/>
  <c r="B57" i="11"/>
  <c r="M56" i="11"/>
  <c r="L56" i="11"/>
  <c r="I56" i="11"/>
  <c r="H56" i="11"/>
  <c r="F56" i="11"/>
  <c r="E56" i="11"/>
  <c r="D56" i="11"/>
  <c r="B56" i="11"/>
  <c r="M55" i="11"/>
  <c r="L55" i="11"/>
  <c r="K55" i="11"/>
  <c r="I55" i="11"/>
  <c r="H55" i="11"/>
  <c r="G55" i="11"/>
  <c r="F55" i="11"/>
  <c r="E55" i="11"/>
  <c r="B55" i="11"/>
  <c r="M54" i="11"/>
  <c r="L54" i="11"/>
  <c r="K54" i="11"/>
  <c r="I54" i="11"/>
  <c r="H54" i="11"/>
  <c r="G54" i="11"/>
  <c r="F54" i="11"/>
  <c r="E54" i="11"/>
  <c r="D54" i="11"/>
  <c r="B54" i="11"/>
  <c r="M53" i="11"/>
  <c r="L53" i="11"/>
  <c r="K53" i="11"/>
  <c r="I53" i="11"/>
  <c r="H53" i="11"/>
  <c r="G53" i="11"/>
  <c r="F53" i="11"/>
  <c r="E53" i="11"/>
  <c r="B53" i="11"/>
  <c r="M52" i="11"/>
  <c r="L52" i="11"/>
  <c r="I52" i="11"/>
  <c r="H52" i="11"/>
  <c r="F52" i="11"/>
  <c r="E52" i="11"/>
  <c r="B52" i="11"/>
  <c r="M51" i="11"/>
  <c r="L51" i="11"/>
  <c r="K51" i="11"/>
  <c r="I51" i="11"/>
  <c r="H51" i="11"/>
  <c r="G51" i="11"/>
  <c r="F51" i="11"/>
  <c r="E51" i="11"/>
  <c r="B51" i="11"/>
  <c r="M50" i="11"/>
  <c r="L50" i="11"/>
  <c r="K50" i="11"/>
  <c r="I50" i="11"/>
  <c r="H50" i="11"/>
  <c r="G50" i="11"/>
  <c r="F50" i="11"/>
  <c r="E50" i="11"/>
  <c r="D50" i="11"/>
  <c r="B50" i="11"/>
  <c r="M49" i="11"/>
  <c r="L49" i="11"/>
  <c r="I49" i="11"/>
  <c r="H49" i="11"/>
  <c r="F49" i="11"/>
  <c r="E49" i="11"/>
  <c r="D49" i="11"/>
  <c r="B49" i="11"/>
  <c r="M48" i="11"/>
  <c r="L48" i="11"/>
  <c r="I48" i="11"/>
  <c r="H48" i="11"/>
  <c r="F48" i="11"/>
  <c r="E48" i="11"/>
  <c r="B48" i="11"/>
  <c r="M47" i="11"/>
  <c r="L47" i="11"/>
  <c r="K47" i="11"/>
  <c r="I47" i="11"/>
  <c r="H47" i="11"/>
  <c r="G47" i="11"/>
  <c r="F47" i="11"/>
  <c r="E47" i="11"/>
  <c r="B47" i="11"/>
  <c r="M46" i="11"/>
  <c r="L46" i="11"/>
  <c r="K46" i="11"/>
  <c r="I46" i="11"/>
  <c r="H46" i="11"/>
  <c r="G46" i="11"/>
  <c r="F46" i="11"/>
  <c r="E46" i="11"/>
  <c r="D46" i="11"/>
  <c r="B46" i="11"/>
  <c r="M45" i="11"/>
  <c r="L45" i="11"/>
  <c r="I45" i="11"/>
  <c r="H45" i="11"/>
  <c r="F45" i="11"/>
  <c r="E45" i="11"/>
  <c r="D45" i="11"/>
  <c r="B45" i="11"/>
  <c r="M44" i="11"/>
  <c r="L44" i="11"/>
  <c r="I44" i="11"/>
  <c r="H44" i="11"/>
  <c r="F44" i="11"/>
  <c r="E44" i="11"/>
  <c r="B44" i="11"/>
  <c r="M43" i="11"/>
  <c r="L43" i="11"/>
  <c r="K43" i="11"/>
  <c r="I43" i="11"/>
  <c r="H43" i="11"/>
  <c r="G43" i="11"/>
  <c r="F43" i="11"/>
  <c r="E43" i="11"/>
  <c r="B43" i="11"/>
  <c r="M42" i="11"/>
  <c r="L42" i="11"/>
  <c r="K42" i="11"/>
  <c r="I42" i="11"/>
  <c r="H42" i="11"/>
  <c r="G42" i="11"/>
  <c r="F42" i="11"/>
  <c r="E42" i="11"/>
  <c r="D42" i="11"/>
  <c r="B42" i="11"/>
  <c r="M41" i="11"/>
  <c r="L41" i="11"/>
  <c r="I41" i="11"/>
  <c r="H41" i="11"/>
  <c r="F41" i="11"/>
  <c r="E41" i="11"/>
  <c r="D41" i="11"/>
  <c r="B41" i="11"/>
  <c r="A41" i="11"/>
  <c r="M40" i="11"/>
  <c r="L40" i="11"/>
  <c r="I40" i="11"/>
  <c r="H40" i="11"/>
  <c r="F40" i="11"/>
  <c r="E40" i="11"/>
  <c r="B40" i="11"/>
  <c r="M39" i="11"/>
  <c r="L39" i="11"/>
  <c r="K39" i="11"/>
  <c r="I39" i="11"/>
  <c r="H39" i="11"/>
  <c r="G39" i="11"/>
  <c r="F39" i="11"/>
  <c r="E39" i="11"/>
  <c r="B39" i="11"/>
  <c r="M38" i="11"/>
  <c r="L38" i="11"/>
  <c r="K38" i="11"/>
  <c r="I38" i="11"/>
  <c r="H38" i="11"/>
  <c r="G38" i="11"/>
  <c r="F38" i="11"/>
  <c r="E38" i="11"/>
  <c r="D38" i="11"/>
  <c r="B38" i="11"/>
  <c r="M37" i="11"/>
  <c r="L37" i="11"/>
  <c r="I37" i="11"/>
  <c r="H37" i="11"/>
  <c r="F37" i="11"/>
  <c r="E37" i="11"/>
  <c r="D37" i="11"/>
  <c r="B37" i="11"/>
  <c r="M36" i="11"/>
  <c r="L36" i="11"/>
  <c r="I36" i="11"/>
  <c r="H36" i="11"/>
  <c r="F36" i="11"/>
  <c r="E36" i="11"/>
  <c r="B36" i="11"/>
  <c r="M35" i="11"/>
  <c r="L35" i="11"/>
  <c r="K35" i="11"/>
  <c r="I35" i="11"/>
  <c r="H35" i="11"/>
  <c r="G35" i="11"/>
  <c r="F35" i="11"/>
  <c r="E35" i="11"/>
  <c r="B35" i="11"/>
  <c r="M34" i="11"/>
  <c r="L34" i="11"/>
  <c r="K34" i="11"/>
  <c r="I34" i="11"/>
  <c r="H34" i="11"/>
  <c r="G34" i="11"/>
  <c r="F34" i="11"/>
  <c r="E34" i="11"/>
  <c r="D34" i="11"/>
  <c r="B34" i="11"/>
  <c r="M33" i="11"/>
  <c r="L33" i="11"/>
  <c r="I33" i="11"/>
  <c r="H33" i="11"/>
  <c r="F33" i="11"/>
  <c r="E33" i="11"/>
  <c r="D33" i="11"/>
  <c r="B33" i="11"/>
  <c r="M32" i="11"/>
  <c r="L32" i="11"/>
  <c r="I32" i="11"/>
  <c r="H32" i="11"/>
  <c r="F32" i="11"/>
  <c r="E32" i="11"/>
  <c r="B32" i="11"/>
  <c r="M31" i="11"/>
  <c r="L31" i="11"/>
  <c r="K31" i="11"/>
  <c r="I31" i="11"/>
  <c r="H31" i="11"/>
  <c r="G31" i="11"/>
  <c r="F31" i="11"/>
  <c r="E31" i="11"/>
  <c r="B31" i="11"/>
  <c r="M30" i="11"/>
  <c r="L30" i="11"/>
  <c r="K30" i="11"/>
  <c r="I30" i="11"/>
  <c r="H30" i="11"/>
  <c r="G30" i="11"/>
  <c r="F30" i="11"/>
  <c r="E30" i="11"/>
  <c r="D30" i="11"/>
  <c r="B30" i="11"/>
  <c r="M29" i="11"/>
  <c r="L29" i="11"/>
  <c r="I29" i="11"/>
  <c r="H29" i="11"/>
  <c r="F29" i="11"/>
  <c r="E29" i="11"/>
  <c r="D29" i="11"/>
  <c r="B29" i="11"/>
  <c r="M28" i="11"/>
  <c r="L28" i="11"/>
  <c r="I28" i="11"/>
  <c r="H28" i="11"/>
  <c r="F28" i="11"/>
  <c r="E28" i="11"/>
  <c r="B28" i="11"/>
  <c r="M27" i="11"/>
  <c r="L27" i="11"/>
  <c r="K27" i="11"/>
  <c r="I27" i="11"/>
  <c r="H27" i="11"/>
  <c r="G27" i="11"/>
  <c r="F27" i="11"/>
  <c r="E27" i="11"/>
  <c r="B27" i="11"/>
  <c r="M26" i="11"/>
  <c r="L26" i="11"/>
  <c r="K26" i="11"/>
  <c r="I26" i="11"/>
  <c r="H26" i="11"/>
  <c r="G26" i="11"/>
  <c r="F26" i="11"/>
  <c r="E26" i="11"/>
  <c r="D26" i="11"/>
  <c r="B26" i="11"/>
  <c r="M25" i="11"/>
  <c r="L25" i="11"/>
  <c r="I25" i="11"/>
  <c r="H25" i="11"/>
  <c r="F25" i="11"/>
  <c r="E25" i="11"/>
  <c r="D25" i="11"/>
  <c r="B25" i="11"/>
  <c r="A25" i="11"/>
  <c r="M24" i="11"/>
  <c r="L24" i="11"/>
  <c r="I24" i="11"/>
  <c r="H24" i="11"/>
  <c r="F24" i="11"/>
  <c r="E24" i="11"/>
  <c r="B24" i="11"/>
  <c r="M23" i="11"/>
  <c r="L23" i="11"/>
  <c r="K23" i="11"/>
  <c r="I23" i="11"/>
  <c r="H23" i="11"/>
  <c r="G23" i="11"/>
  <c r="F23" i="11"/>
  <c r="E23" i="11"/>
  <c r="B23" i="11"/>
  <c r="M22" i="11"/>
  <c r="L22" i="11"/>
  <c r="K22" i="11"/>
  <c r="I22" i="11"/>
  <c r="H22" i="11"/>
  <c r="G22" i="11"/>
  <c r="F22" i="11"/>
  <c r="E22" i="11"/>
  <c r="D22" i="11"/>
  <c r="B22" i="11"/>
  <c r="M21" i="11"/>
  <c r="L21" i="11"/>
  <c r="I21" i="11"/>
  <c r="H21" i="11"/>
  <c r="F21" i="11"/>
  <c r="E21" i="11"/>
  <c r="D21" i="11"/>
  <c r="B21" i="11"/>
  <c r="M20" i="11"/>
  <c r="L20" i="11"/>
  <c r="I20" i="11"/>
  <c r="H20" i="11"/>
  <c r="F20" i="11"/>
  <c r="E20" i="11"/>
  <c r="B20" i="11"/>
  <c r="M19" i="11"/>
  <c r="L19" i="11"/>
  <c r="K19" i="11"/>
  <c r="I19" i="11"/>
  <c r="H19" i="11"/>
  <c r="G19" i="11"/>
  <c r="F19" i="11"/>
  <c r="E19" i="11"/>
  <c r="B19" i="11"/>
  <c r="M18" i="11"/>
  <c r="L18" i="11"/>
  <c r="K18" i="11"/>
  <c r="I18" i="11"/>
  <c r="H18" i="11"/>
  <c r="G18" i="11"/>
  <c r="F18" i="11"/>
  <c r="E18" i="11"/>
  <c r="D18" i="11"/>
  <c r="B18" i="11"/>
  <c r="M17" i="11"/>
  <c r="L17" i="11"/>
  <c r="I17" i="11"/>
  <c r="H17" i="11"/>
  <c r="F17" i="11"/>
  <c r="E17" i="11"/>
  <c r="D17" i="11"/>
  <c r="B17" i="11"/>
  <c r="M16" i="11"/>
  <c r="L16" i="11"/>
  <c r="I16" i="11"/>
  <c r="H16" i="11"/>
  <c r="F16" i="11"/>
  <c r="E16" i="11"/>
  <c r="B16" i="11"/>
  <c r="M15" i="11"/>
  <c r="L15" i="11"/>
  <c r="K15" i="11"/>
  <c r="I15" i="11"/>
  <c r="H15" i="11"/>
  <c r="G15" i="11"/>
  <c r="F15" i="11"/>
  <c r="E15" i="11"/>
  <c r="B15" i="11"/>
  <c r="M14" i="11"/>
  <c r="L14" i="11"/>
  <c r="K14" i="11"/>
  <c r="I14" i="11"/>
  <c r="H14" i="11"/>
  <c r="G14" i="11"/>
  <c r="F14" i="11"/>
  <c r="E14" i="11"/>
  <c r="D14" i="11"/>
  <c r="B14" i="11"/>
  <c r="M13" i="11"/>
  <c r="L13" i="11"/>
  <c r="I13" i="11"/>
  <c r="H13" i="11"/>
  <c r="F13" i="11"/>
  <c r="E13" i="11"/>
  <c r="D13" i="11"/>
  <c r="B13" i="11"/>
  <c r="M12" i="11"/>
  <c r="L12" i="11"/>
  <c r="I12" i="11"/>
  <c r="H12" i="11"/>
  <c r="F12" i="11"/>
  <c r="E12" i="11"/>
  <c r="B12" i="11"/>
  <c r="M11" i="11"/>
  <c r="L11" i="11"/>
  <c r="K11" i="11"/>
  <c r="I11" i="11"/>
  <c r="H11" i="11"/>
  <c r="G11" i="11"/>
  <c r="F11" i="11"/>
  <c r="E11" i="11"/>
  <c r="B11" i="11"/>
  <c r="M10" i="11"/>
  <c r="L10" i="11"/>
  <c r="K10" i="11"/>
  <c r="I10" i="11"/>
  <c r="H10" i="11"/>
  <c r="G10" i="11"/>
  <c r="F10" i="11"/>
  <c r="E10" i="11"/>
  <c r="D10" i="11"/>
  <c r="B10" i="11"/>
  <c r="M9" i="11"/>
  <c r="L9" i="11"/>
  <c r="I9" i="11"/>
  <c r="H9" i="11"/>
  <c r="F9" i="11"/>
  <c r="E9" i="11"/>
  <c r="D9" i="11"/>
  <c r="B9" i="11"/>
  <c r="A9" i="11"/>
  <c r="M8" i="11"/>
  <c r="L8" i="11"/>
  <c r="I8" i="11"/>
  <c r="H8" i="11"/>
  <c r="F8" i="11"/>
  <c r="E8" i="11"/>
  <c r="B8" i="11"/>
  <c r="M7" i="11"/>
  <c r="L7" i="11"/>
  <c r="K7" i="11"/>
  <c r="I7" i="11"/>
  <c r="H7" i="11"/>
  <c r="G7" i="11"/>
  <c r="F7" i="11"/>
  <c r="E7" i="11"/>
  <c r="B7" i="11"/>
  <c r="M6" i="11"/>
  <c r="L6" i="11"/>
  <c r="K6" i="11"/>
  <c r="I6" i="11"/>
  <c r="H6" i="11"/>
  <c r="G6" i="11"/>
  <c r="F6" i="11"/>
  <c r="E6" i="11"/>
  <c r="D6" i="11"/>
  <c r="B6" i="11"/>
  <c r="M5" i="11"/>
  <c r="L5" i="11"/>
  <c r="I5" i="11"/>
  <c r="H5" i="11"/>
  <c r="F5" i="11"/>
  <c r="E5" i="11"/>
  <c r="D5" i="11"/>
  <c r="B5" i="11"/>
  <c r="N1219" i="14" l="1"/>
  <c r="A1219" i="14"/>
  <c r="M1219" i="14"/>
  <c r="K1219" i="14"/>
  <c r="A3" i="11"/>
  <c r="B3" i="11"/>
  <c r="C3" i="11"/>
  <c r="D3" i="11"/>
  <c r="E3" i="11"/>
  <c r="F3" i="11"/>
  <c r="G3" i="11"/>
  <c r="H3" i="11"/>
  <c r="I3" i="11"/>
  <c r="J3" i="11"/>
  <c r="K3" i="11"/>
  <c r="L3" i="11"/>
  <c r="M3" i="11"/>
  <c r="A4" i="11"/>
  <c r="B4" i="11"/>
  <c r="C4" i="11"/>
  <c r="D4" i="11"/>
  <c r="E4" i="11"/>
  <c r="F4" i="11"/>
  <c r="G4" i="11"/>
  <c r="H4" i="11"/>
  <c r="I4" i="11"/>
  <c r="J4" i="11"/>
  <c r="K4" i="11"/>
  <c r="L4" i="11"/>
  <c r="M4" i="11"/>
  <c r="J107" i="11" l="1"/>
  <c r="I107" i="11"/>
  <c r="H107" i="11"/>
  <c r="M107" i="11"/>
  <c r="A107" i="11"/>
  <c r="K107" i="11"/>
  <c r="G107" i="11"/>
  <c r="L107" i="11"/>
  <c r="G59" i="9" l="1"/>
  <c r="H59" i="9"/>
  <c r="H26" i="12"/>
  <c r="J59" i="9"/>
  <c r="A59" i="9"/>
  <c r="I59" i="9"/>
  <c r="L26" i="12"/>
  <c r="M59" i="9"/>
  <c r="M26" i="12"/>
  <c r="K59" i="9"/>
  <c r="I26" i="12"/>
  <c r="I92" i="3"/>
  <c r="A26" i="12"/>
  <c r="G26" i="12"/>
  <c r="G92" i="3"/>
  <c r="H107" i="4"/>
  <c r="J107" i="4"/>
  <c r="A92" i="3"/>
  <c r="H92" i="3"/>
  <c r="I107" i="4"/>
  <c r="A107" i="4"/>
  <c r="G107" i="4"/>
  <c r="J26" i="12"/>
  <c r="J92" i="3"/>
  <c r="L107" i="4"/>
  <c r="M92" i="3"/>
  <c r="K92" i="3"/>
  <c r="K26" i="12"/>
  <c r="M107" i="4"/>
  <c r="K107" i="4"/>
  <c r="L92" i="3"/>
  <c r="L59" i="9"/>
</calcChain>
</file>

<file path=xl/sharedStrings.xml><?xml version="1.0" encoding="utf-8"?>
<sst xmlns="http://schemas.openxmlformats.org/spreadsheetml/2006/main" count="131" uniqueCount="31">
  <si>
    <t>Station</t>
  </si>
  <si>
    <t>Date</t>
  </si>
  <si>
    <t>Longitude</t>
  </si>
  <si>
    <t>Fished</t>
  </si>
  <si>
    <t>Latitude</t>
  </si>
  <si>
    <t>Sablefish</t>
  </si>
  <si>
    <t>P. Cod</t>
  </si>
  <si>
    <t>Rockfish</t>
  </si>
  <si>
    <t>Reg</t>
  </si>
  <si>
    <t>Area</t>
  </si>
  <si>
    <t>Totals</t>
  </si>
  <si>
    <t>Skates</t>
  </si>
  <si>
    <t>West Longitude</t>
  </si>
  <si>
    <t>North Latitude</t>
  </si>
  <si>
    <t>Date Fished</t>
  </si>
  <si>
    <t>Region</t>
  </si>
  <si>
    <r>
      <t>Station</t>
    </r>
    <r>
      <rPr>
        <b/>
        <vertAlign val="superscript"/>
        <sz val="10"/>
        <rFont val="Arial"/>
        <family val="2"/>
      </rPr>
      <t>4</t>
    </r>
  </si>
  <si>
    <r>
      <t>Skates</t>
    </r>
    <r>
      <rPr>
        <b/>
        <vertAlign val="superscript"/>
        <sz val="10"/>
        <rFont val="Arial"/>
        <family val="2"/>
      </rPr>
      <t>1</t>
    </r>
  </si>
  <si>
    <t>Purpose</t>
  </si>
  <si>
    <r>
      <t>kg</t>
    </r>
    <r>
      <rPr>
        <b/>
        <vertAlign val="superscript"/>
        <sz val="9"/>
        <rFont val="Arial"/>
        <family val="2"/>
      </rPr>
      <t>2</t>
    </r>
  </si>
  <si>
    <t>Depth (m)</t>
  </si>
  <si>
    <t>O32 Pacific Halibut</t>
  </si>
  <si>
    <t>U32 Pacific Halibut</t>
  </si>
  <si>
    <t>No's</t>
  </si>
  <si>
    <r>
      <t>Estimated numbers</t>
    </r>
    <r>
      <rPr>
        <b/>
        <vertAlign val="superscript"/>
        <sz val="9"/>
        <rFont val="Arial"/>
        <family val="2"/>
      </rPr>
      <t>3</t>
    </r>
  </si>
  <si>
    <r>
      <t>Station</t>
    </r>
    <r>
      <rPr>
        <b/>
        <vertAlign val="superscript"/>
        <sz val="10"/>
        <rFont val="Arial"/>
        <family val="2"/>
      </rPr>
      <t>1</t>
    </r>
  </si>
  <si>
    <r>
      <t>Estimated numbers</t>
    </r>
    <r>
      <rPr>
        <b/>
        <vertAlign val="superscript"/>
        <sz val="9"/>
        <rFont val="Arial"/>
        <family val="2"/>
      </rPr>
      <t>4</t>
    </r>
  </si>
  <si>
    <r>
      <t>Set</t>
    </r>
    <r>
      <rPr>
        <b/>
        <vertAlign val="superscript"/>
        <sz val="10"/>
        <rFont val="Arial"/>
        <family val="2"/>
      </rPr>
      <t>2</t>
    </r>
  </si>
  <si>
    <t>Depth (ftm)</t>
  </si>
  <si>
    <r>
      <t>lb</t>
    </r>
    <r>
      <rPr>
        <b/>
        <vertAlign val="superscript"/>
        <sz val="9"/>
        <rFont val="Arial"/>
        <family val="2"/>
      </rPr>
      <t>3</t>
    </r>
  </si>
  <si>
    <r>
      <rPr>
        <b/>
        <sz val="9"/>
        <rFont val="Arial"/>
        <family val="2"/>
      </rPr>
      <t>kg</t>
    </r>
    <r>
      <rPr>
        <b/>
        <vertAlign val="superscript"/>
        <sz val="9"/>
        <rFont val="Arial"/>
        <family val="2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</si>
</sst>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m/d"/>
    <numFmt numFmtId="166" formatCode="###&quot;° &quot;00&quot;.&quot;00&quot;'&quot;"/>
    <numFmt numFmtId="167" formatCode="##&quot;° &quot;00&quot;.&quot;00&quot;'&quot;"/>
  </numFmts>
  <fonts count="9" x14ac:knownFonts="1">
    <font>
      <sz val="10"/>
      <name val="Arial"/>
    </font>
    <font>
      <b/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vertAlign val="superscript"/>
      <sz val="10"/>
      <name val="Arial"/>
      <family val="2"/>
    </font>
    <font>
      <b/>
      <vertAlign val="superscript"/>
      <sz val="9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51">
    <xf numFmtId="0" fontId="0" fillId="0" borderId="0" xfId="0"/>
    <xf numFmtId="3" fontId="0" fillId="0" borderId="0" xfId="0" applyNumberFormat="1"/>
    <xf numFmtId="166" fontId="0" fillId="0" borderId="0" xfId="0" applyNumberFormat="1"/>
    <xf numFmtId="0" fontId="0" fillId="0" borderId="1" xfId="0" applyBorder="1" applyAlignment="1">
      <alignment horizontal="center"/>
    </xf>
    <xf numFmtId="165" fontId="0" fillId="0" borderId="0" xfId="0" applyNumberFormat="1"/>
    <xf numFmtId="3" fontId="0" fillId="0" borderId="0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164" fontId="0" fillId="0" borderId="2" xfId="0" applyNumberFormat="1" applyBorder="1"/>
    <xf numFmtId="3" fontId="0" fillId="0" borderId="2" xfId="0" applyNumberFormat="1" applyBorder="1"/>
    <xf numFmtId="0" fontId="0" fillId="0" borderId="2" xfId="0" applyBorder="1"/>
    <xf numFmtId="3" fontId="0" fillId="0" borderId="0" xfId="0" applyNumberFormat="1" applyBorder="1"/>
    <xf numFmtId="3" fontId="5" fillId="2" borderId="9" xfId="0" applyNumberFormat="1" applyFont="1" applyFill="1" applyBorder="1" applyAlignment="1">
      <alignment horizontal="centerContinuous"/>
    </xf>
    <xf numFmtId="0" fontId="0" fillId="0" borderId="0" xfId="0" applyBorder="1"/>
    <xf numFmtId="3" fontId="5" fillId="2" borderId="11" xfId="0" applyNumberFormat="1" applyFont="1" applyFill="1" applyBorder="1" applyAlignment="1">
      <alignment horizontal="centerContinuous"/>
    </xf>
    <xf numFmtId="3" fontId="5" fillId="2" borderId="8" xfId="0" applyNumberFormat="1" applyFont="1" applyFill="1" applyBorder="1" applyAlignment="1">
      <alignment horizontal="center"/>
    </xf>
    <xf numFmtId="3" fontId="5" fillId="2" borderId="7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164" fontId="0" fillId="0" borderId="0" xfId="0" applyNumberFormat="1" applyBorder="1"/>
    <xf numFmtId="3" fontId="5" fillId="2" borderId="13" xfId="0" applyNumberFormat="1" applyFont="1" applyFill="1" applyBorder="1" applyAlignment="1">
      <alignment horizontal="center"/>
    </xf>
    <xf numFmtId="3" fontId="0" fillId="0" borderId="14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166" fontId="0" fillId="0" borderId="0" xfId="0" applyNumberFormat="1" applyBorder="1"/>
    <xf numFmtId="165" fontId="0" fillId="0" borderId="0" xfId="0" applyNumberFormat="1" applyBorder="1"/>
    <xf numFmtId="0" fontId="0" fillId="0" borderId="0" xfId="0" applyFill="1" applyBorder="1"/>
    <xf numFmtId="3" fontId="5" fillId="2" borderId="11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0" fillId="0" borderId="4" xfId="0" applyBorder="1"/>
    <xf numFmtId="0" fontId="3" fillId="0" borderId="5" xfId="0" applyFont="1" applyBorder="1" applyAlignment="1">
      <alignment horizontal="right"/>
    </xf>
    <xf numFmtId="0" fontId="4" fillId="0" borderId="0" xfId="0" applyFont="1"/>
    <xf numFmtId="0" fontId="4" fillId="0" borderId="0" xfId="1"/>
    <xf numFmtId="3" fontId="4" fillId="0" borderId="0" xfId="1" applyNumberFormat="1" applyAlignment="1">
      <alignment horizontal="right"/>
    </xf>
    <xf numFmtId="3" fontId="4" fillId="0" borderId="0" xfId="1" applyNumberFormat="1" applyBorder="1" applyAlignment="1">
      <alignment horizontal="right"/>
    </xf>
    <xf numFmtId="3" fontId="4" fillId="0" borderId="0" xfId="1" applyNumberFormat="1" applyBorder="1"/>
    <xf numFmtId="3" fontId="4" fillId="0" borderId="0" xfId="1" applyNumberFormat="1"/>
    <xf numFmtId="164" fontId="4" fillId="0" borderId="0" xfId="1" applyNumberFormat="1" applyAlignment="1">
      <alignment horizontal="center"/>
    </xf>
    <xf numFmtId="0" fontId="4" fillId="0" borderId="0" xfId="1" applyAlignment="1">
      <alignment horizontal="center"/>
    </xf>
    <xf numFmtId="166" fontId="4" fillId="0" borderId="0" xfId="1" applyNumberFormat="1" applyBorder="1"/>
    <xf numFmtId="166" fontId="4" fillId="0" borderId="0" xfId="1" applyNumberFormat="1"/>
    <xf numFmtId="165" fontId="4" fillId="0" borderId="0" xfId="1" applyNumberFormat="1" applyAlignment="1">
      <alignment horizontal="center"/>
    </xf>
    <xf numFmtId="0" fontId="4" fillId="0" borderId="0" xfId="1" applyBorder="1" applyAlignment="1">
      <alignment horizontal="left"/>
    </xf>
    <xf numFmtId="164" fontId="3" fillId="0" borderId="2" xfId="1" applyNumberFormat="1" applyFont="1" applyBorder="1" applyAlignment="1">
      <alignment horizontal="center"/>
    </xf>
    <xf numFmtId="3" fontId="4" fillId="0" borderId="21" xfId="1" applyNumberFormat="1" applyBorder="1" applyAlignment="1">
      <alignment horizontal="center"/>
    </xf>
    <xf numFmtId="3" fontId="4" fillId="0" borderId="16" xfId="1" applyNumberFormat="1" applyBorder="1" applyAlignment="1">
      <alignment horizontal="center"/>
    </xf>
    <xf numFmtId="3" fontId="4" fillId="0" borderId="14" xfId="1" applyNumberFormat="1" applyBorder="1" applyAlignment="1">
      <alignment horizontal="center"/>
    </xf>
    <xf numFmtId="164" fontId="4" fillId="0" borderId="21" xfId="1" applyNumberFormat="1" applyBorder="1" applyAlignment="1">
      <alignment horizontal="center"/>
    </xf>
    <xf numFmtId="0" fontId="4" fillId="0" borderId="16" xfId="1" applyBorder="1" applyAlignment="1">
      <alignment horizontal="left"/>
    </xf>
    <xf numFmtId="3" fontId="5" fillId="2" borderId="19" xfId="1" applyNumberFormat="1" applyFont="1" applyFill="1" applyBorder="1" applyAlignment="1">
      <alignment horizontal="center"/>
    </xf>
    <xf numFmtId="3" fontId="5" fillId="2" borderId="17" xfId="1" applyNumberFormat="1" applyFont="1" applyFill="1" applyBorder="1" applyAlignment="1">
      <alignment horizontal="center"/>
    </xf>
    <xf numFmtId="3" fontId="5" fillId="2" borderId="15" xfId="1" applyNumberFormat="1" applyFont="1" applyFill="1" applyBorder="1" applyAlignment="1">
      <alignment horizontal="center"/>
    </xf>
    <xf numFmtId="164" fontId="1" fillId="2" borderId="19" xfId="1" applyNumberFormat="1" applyFont="1" applyFill="1" applyBorder="1" applyAlignment="1">
      <alignment horizontal="center"/>
    </xf>
    <xf numFmtId="165" fontId="1" fillId="2" borderId="17" xfId="1" applyNumberFormat="1" applyFont="1" applyFill="1" applyBorder="1" applyAlignment="1">
      <alignment horizontal="center"/>
    </xf>
    <xf numFmtId="0" fontId="1" fillId="2" borderId="23" xfId="1" applyFont="1" applyFill="1" applyBorder="1" applyAlignment="1">
      <alignment horizontal="center"/>
    </xf>
    <xf numFmtId="164" fontId="1" fillId="2" borderId="18" xfId="1" applyNumberFormat="1" applyFont="1" applyFill="1" applyBorder="1" applyAlignment="1">
      <alignment horizontal="center"/>
    </xf>
    <xf numFmtId="165" fontId="1" fillId="2" borderId="26" xfId="1" applyNumberFormat="1" applyFont="1" applyFill="1" applyBorder="1" applyAlignment="1">
      <alignment horizontal="center"/>
    </xf>
    <xf numFmtId="0" fontId="1" fillId="2" borderId="22" xfId="1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0" fontId="0" fillId="0" borderId="0" xfId="0" applyFill="1"/>
    <xf numFmtId="167" fontId="0" fillId="0" borderId="0" xfId="0" applyNumberFormat="1" applyFill="1"/>
    <xf numFmtId="1" fontId="0" fillId="0" borderId="0" xfId="0" applyNumberFormat="1" applyFill="1"/>
    <xf numFmtId="1" fontId="0" fillId="0" borderId="0" xfId="0" applyNumberFormat="1" applyFill="1" applyAlignment="1">
      <alignment horizontal="right"/>
    </xf>
    <xf numFmtId="1" fontId="0" fillId="0" borderId="0" xfId="0" applyNumberFormat="1" applyFill="1" applyBorder="1" applyAlignment="1">
      <alignment horizontal="right"/>
    </xf>
    <xf numFmtId="1" fontId="5" fillId="0" borderId="12" xfId="0" applyNumberFormat="1" applyFont="1" applyFill="1" applyBorder="1" applyAlignment="1">
      <alignment horizontal="center"/>
    </xf>
    <xf numFmtId="1" fontId="5" fillId="0" borderId="7" xfId="0" applyNumberFormat="1" applyFont="1" applyFill="1" applyBorder="1" applyAlignment="1">
      <alignment horizontal="center"/>
    </xf>
    <xf numFmtId="1" fontId="5" fillId="0" borderId="11" xfId="0" applyNumberFormat="1" applyFont="1" applyFill="1" applyBorder="1" applyAlignment="1">
      <alignment horizontal="center"/>
    </xf>
    <xf numFmtId="1" fontId="5" fillId="0" borderId="13" xfId="0" applyNumberFormat="1" applyFont="1" applyFill="1" applyBorder="1" applyAlignment="1">
      <alignment horizontal="center"/>
    </xf>
    <xf numFmtId="1" fontId="5" fillId="0" borderId="8" xfId="0" applyNumberFormat="1" applyFont="1" applyFill="1" applyBorder="1" applyAlignment="1">
      <alignment horizontal="center"/>
    </xf>
    <xf numFmtId="3" fontId="2" fillId="0" borderId="12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164" fontId="1" fillId="2" borderId="4" xfId="1" applyNumberFormat="1" applyFont="1" applyFill="1" applyBorder="1" applyAlignment="1">
      <alignment horizontal="center"/>
    </xf>
    <xf numFmtId="164" fontId="1" fillId="2" borderId="7" xfId="1" applyNumberFormat="1" applyFont="1" applyFill="1" applyBorder="1" applyAlignment="1">
      <alignment horizontal="center"/>
    </xf>
    <xf numFmtId="1" fontId="4" fillId="0" borderId="16" xfId="1" applyNumberFormat="1" applyBorder="1" applyAlignment="1">
      <alignment horizontal="center"/>
    </xf>
    <xf numFmtId="16" fontId="4" fillId="0" borderId="16" xfId="1" applyNumberFormat="1" applyBorder="1" applyAlignment="1">
      <alignment horizontal="center"/>
    </xf>
    <xf numFmtId="166" fontId="0" fillId="0" borderId="26" xfId="0" applyNumberForma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166" fontId="0" fillId="0" borderId="16" xfId="0" applyNumberFormat="1" applyBorder="1" applyAlignment="1">
      <alignment horizontal="center"/>
    </xf>
    <xf numFmtId="1" fontId="0" fillId="0" borderId="16" xfId="0" applyNumberFormat="1" applyBorder="1" applyAlignment="1">
      <alignment horizontal="center"/>
    </xf>
    <xf numFmtId="164" fontId="0" fillId="0" borderId="21" xfId="0" applyNumberFormat="1" applyBorder="1" applyAlignment="1">
      <alignment horizontal="center"/>
    </xf>
    <xf numFmtId="166" fontId="0" fillId="0" borderId="17" xfId="0" applyNumberFormat="1" applyBorder="1" applyAlignment="1">
      <alignment horizontal="center"/>
    </xf>
    <xf numFmtId="1" fontId="0" fillId="0" borderId="17" xfId="0" applyNumberFormat="1" applyBorder="1" applyAlignment="1">
      <alignment horizontal="center"/>
    </xf>
    <xf numFmtId="164" fontId="0" fillId="0" borderId="19" xfId="0" applyNumberFormat="1" applyBorder="1" applyAlignment="1">
      <alignment horizontal="center"/>
    </xf>
    <xf numFmtId="0" fontId="0" fillId="0" borderId="25" xfId="0" applyBorder="1" applyAlignment="1">
      <alignment horizontal="center"/>
    </xf>
    <xf numFmtId="16" fontId="0" fillId="0" borderId="26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16" fontId="0" fillId="0" borderId="16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16" fontId="0" fillId="0" borderId="17" xfId="0" applyNumberFormat="1" applyBorder="1" applyAlignment="1">
      <alignment horizontal="center"/>
    </xf>
    <xf numFmtId="0" fontId="4" fillId="0" borderId="25" xfId="1" applyBorder="1" applyAlignment="1">
      <alignment horizontal="center"/>
    </xf>
    <xf numFmtId="0" fontId="4" fillId="0" borderId="26" xfId="1" applyBorder="1" applyAlignment="1">
      <alignment horizontal="center"/>
    </xf>
    <xf numFmtId="0" fontId="4" fillId="0" borderId="26" xfId="1" applyBorder="1" applyAlignment="1">
      <alignment horizontal="left"/>
    </xf>
    <xf numFmtId="16" fontId="4" fillId="0" borderId="26" xfId="1" applyNumberFormat="1" applyBorder="1" applyAlignment="1">
      <alignment horizontal="center"/>
    </xf>
    <xf numFmtId="1" fontId="4" fillId="0" borderId="26" xfId="1" applyNumberFormat="1" applyBorder="1" applyAlignment="1">
      <alignment horizontal="center"/>
    </xf>
    <xf numFmtId="164" fontId="4" fillId="0" borderId="18" xfId="1" applyNumberFormat="1" applyBorder="1" applyAlignment="1">
      <alignment horizontal="center"/>
    </xf>
    <xf numFmtId="0" fontId="4" fillId="0" borderId="14" xfId="1" applyBorder="1" applyAlignment="1">
      <alignment horizontal="center"/>
    </xf>
    <xf numFmtId="0" fontId="4" fillId="0" borderId="16" xfId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3" fontId="2" fillId="0" borderId="13" xfId="0" applyNumberFormat="1" applyFont="1" applyBorder="1" applyAlignment="1">
      <alignment horizontal="center"/>
    </xf>
    <xf numFmtId="3" fontId="4" fillId="0" borderId="24" xfId="1" applyNumberFormat="1" applyBorder="1" applyAlignment="1">
      <alignment horizontal="center"/>
    </xf>
    <xf numFmtId="3" fontId="1" fillId="0" borderId="27" xfId="1" applyNumberFormat="1" applyFont="1" applyBorder="1" applyAlignment="1">
      <alignment horizontal="center"/>
    </xf>
    <xf numFmtId="166" fontId="4" fillId="0" borderId="26" xfId="1" applyNumberFormat="1" applyBorder="1"/>
    <xf numFmtId="166" fontId="4" fillId="0" borderId="16" xfId="1" applyNumberFormat="1" applyBorder="1"/>
    <xf numFmtId="0" fontId="1" fillId="0" borderId="0" xfId="1" applyFont="1" applyAlignment="1">
      <alignment horizontal="left"/>
    </xf>
    <xf numFmtId="0" fontId="1" fillId="0" borderId="0" xfId="1" applyFont="1" applyAlignment="1">
      <alignment horizontal="center"/>
    </xf>
    <xf numFmtId="165" fontId="1" fillId="0" borderId="0" xfId="1" quotePrefix="1" applyNumberFormat="1" applyFont="1" applyAlignment="1">
      <alignment horizontal="left"/>
    </xf>
    <xf numFmtId="0" fontId="4" fillId="0" borderId="0" xfId="1" applyAlignment="1">
      <alignment horizontal="left"/>
    </xf>
    <xf numFmtId="3" fontId="5" fillId="2" borderId="28" xfId="1" applyNumberFormat="1" applyFont="1" applyFill="1" applyBorder="1" applyAlignment="1">
      <alignment horizontal="centerContinuous"/>
    </xf>
    <xf numFmtId="3" fontId="5" fillId="2" borderId="29" xfId="1" applyNumberFormat="1" applyFont="1" applyFill="1" applyBorder="1" applyAlignment="1">
      <alignment horizontal="centerContinuous"/>
    </xf>
    <xf numFmtId="3" fontId="7" fillId="2" borderId="12" xfId="1" applyNumberFormat="1" applyFont="1" applyFill="1" applyBorder="1" applyAlignment="1">
      <alignment horizontal="center"/>
    </xf>
    <xf numFmtId="3" fontId="5" fillId="2" borderId="20" xfId="1" applyNumberFormat="1" applyFont="1" applyFill="1" applyBorder="1" applyAlignment="1">
      <alignment horizontal="center"/>
    </xf>
    <xf numFmtId="3" fontId="5" fillId="2" borderId="11" xfId="1" applyNumberFormat="1" applyFont="1" applyFill="1" applyBorder="1" applyAlignment="1">
      <alignment horizontal="centerContinuous"/>
    </xf>
    <xf numFmtId="3" fontId="5" fillId="2" borderId="9" xfId="1" applyNumberFormat="1" applyFont="1" applyFill="1" applyBorder="1" applyAlignment="1">
      <alignment horizontal="centerContinuous"/>
    </xf>
    <xf numFmtId="3" fontId="5" fillId="2" borderId="12" xfId="1" applyNumberFormat="1" applyFont="1" applyFill="1" applyBorder="1" applyAlignment="1">
      <alignment horizontal="center"/>
    </xf>
    <xf numFmtId="1" fontId="5" fillId="0" borderId="11" xfId="0" applyNumberFormat="1" applyFont="1" applyFill="1" applyBorder="1" applyAlignment="1">
      <alignment horizontal="center"/>
    </xf>
    <xf numFmtId="1" fontId="5" fillId="0" borderId="9" xfId="0" applyNumberFormat="1" applyFont="1" applyFill="1" applyBorder="1" applyAlignment="1">
      <alignment horizontal="center"/>
    </xf>
    <xf numFmtId="1" fontId="5" fillId="0" borderId="10" xfId="0" applyNumberFormat="1" applyFont="1" applyFill="1" applyBorder="1" applyAlignment="1">
      <alignment horizontal="center"/>
    </xf>
    <xf numFmtId="164" fontId="1" fillId="0" borderId="18" xfId="0" applyNumberFormat="1" applyFont="1" applyFill="1" applyBorder="1" applyAlignment="1">
      <alignment horizontal="center" vertical="center" wrapText="1"/>
    </xf>
    <xf numFmtId="164" fontId="1" fillId="0" borderId="19" xfId="0" applyNumberFormat="1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165" fontId="2" fillId="0" borderId="26" xfId="0" applyNumberFormat="1" applyFont="1" applyFill="1" applyBorder="1" applyAlignment="1">
      <alignment horizontal="center" vertical="center" wrapText="1"/>
    </xf>
    <xf numFmtId="165" fontId="2" fillId="0" borderId="17" xfId="0" applyNumberFormat="1" applyFont="1" applyFill="1" applyBorder="1" applyAlignment="1">
      <alignment horizontal="center" vertical="center" wrapText="1"/>
    </xf>
    <xf numFmtId="167" fontId="2" fillId="0" borderId="26" xfId="0" applyNumberFormat="1" applyFont="1" applyFill="1" applyBorder="1" applyAlignment="1">
      <alignment horizontal="center" vertical="center" wrapText="1"/>
    </xf>
    <xf numFmtId="167" fontId="2" fillId="0" borderId="17" xfId="0" applyNumberFormat="1" applyFont="1" applyFill="1" applyBorder="1" applyAlignment="1">
      <alignment horizontal="center" vertical="center" wrapText="1"/>
    </xf>
    <xf numFmtId="166" fontId="2" fillId="0" borderId="26" xfId="0" applyNumberFormat="1" applyFont="1" applyFill="1" applyBorder="1" applyAlignment="1">
      <alignment horizontal="center" vertical="center" wrapText="1"/>
    </xf>
    <xf numFmtId="166" fontId="2" fillId="0" borderId="17" xfId="0" applyNumberFormat="1" applyFont="1" applyFill="1" applyBorder="1" applyAlignment="1">
      <alignment horizontal="center" vertical="center" wrapText="1"/>
    </xf>
    <xf numFmtId="0" fontId="4" fillId="0" borderId="0" xfId="0" quotePrefix="1" applyFont="1" applyAlignment="1">
      <alignment horizontal="left" wrapText="1"/>
    </xf>
    <xf numFmtId="164" fontId="1" fillId="2" borderId="18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165" fontId="2" fillId="2" borderId="26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66" fontId="2" fillId="2" borderId="26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0" fontId="1" fillId="2" borderId="25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26" xfId="1" applyFont="1" applyFill="1" applyBorder="1" applyAlignment="1">
      <alignment horizontal="center" vertical="center" wrapText="1"/>
    </xf>
    <xf numFmtId="0" fontId="1" fillId="0" borderId="17" xfId="1" applyFont="1" applyBorder="1" applyAlignment="1">
      <alignment horizontal="center" vertical="center" wrapText="1"/>
    </xf>
    <xf numFmtId="0" fontId="1" fillId="2" borderId="26" xfId="1" applyFont="1" applyFill="1" applyBorder="1" applyAlignment="1">
      <alignment horizontal="center" vertical="center"/>
    </xf>
    <xf numFmtId="0" fontId="4" fillId="0" borderId="17" xfId="1" applyBorder="1" applyAlignment="1">
      <alignment horizontal="center" vertical="center"/>
    </xf>
    <xf numFmtId="166" fontId="1" fillId="2" borderId="26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1%20PublicData%20by%20RegArea_metri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21%20PublicData%20by%20RegArea_im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2A"/>
      <sheetName val="2a"/>
      <sheetName val="Area 2B"/>
      <sheetName val="Area 2C"/>
      <sheetName val="Area 3A"/>
      <sheetName val="Area 3B"/>
      <sheetName val="Area 4A"/>
      <sheetName val="Area 4B"/>
      <sheetName val="Area 4C"/>
      <sheetName val="Area 4D"/>
      <sheetName val="4a"/>
      <sheetName val="4b"/>
      <sheetName val="4c"/>
      <sheetName val="4d"/>
      <sheetName val="Summary"/>
      <sheetName val="Raw Data"/>
      <sheetName val="Qu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6">
          <cell r="B6" t="str">
            <v>Oregon</v>
          </cell>
          <cell r="C6" t="str">
            <v>2A</v>
          </cell>
          <cell r="D6">
            <v>1001</v>
          </cell>
          <cell r="E6">
            <v>44359</v>
          </cell>
          <cell r="F6">
            <v>415995</v>
          </cell>
          <cell r="G6">
            <v>1242700</v>
          </cell>
          <cell r="H6">
            <v>50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3.9751067161560059</v>
          </cell>
          <cell r="N6">
            <v>99</v>
          </cell>
          <cell r="P6">
            <v>4</v>
          </cell>
          <cell r="Q6" t="str">
            <v>SG</v>
          </cell>
          <cell r="V6">
            <v>80</v>
          </cell>
          <cell r="W6">
            <v>1</v>
          </cell>
          <cell r="AA6">
            <v>0</v>
          </cell>
          <cell r="AE6">
            <v>0</v>
          </cell>
          <cell r="AI6">
            <v>0</v>
          </cell>
        </row>
        <row r="7">
          <cell r="B7" t="str">
            <v>Oregon</v>
          </cell>
          <cell r="C7" t="str">
            <v>2A</v>
          </cell>
          <cell r="D7">
            <v>1002</v>
          </cell>
          <cell r="E7">
            <v>44359</v>
          </cell>
          <cell r="F7">
            <v>420999</v>
          </cell>
          <cell r="G7">
            <v>1242700</v>
          </cell>
          <cell r="H7">
            <v>51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4.0152592658996582</v>
          </cell>
          <cell r="N7">
            <v>100</v>
          </cell>
          <cell r="P7">
            <v>4</v>
          </cell>
          <cell r="Q7" t="str">
            <v>SG</v>
          </cell>
          <cell r="V7">
            <v>80</v>
          </cell>
          <cell r="W7">
            <v>1</v>
          </cell>
          <cell r="AA7">
            <v>0</v>
          </cell>
          <cell r="AE7">
            <v>0</v>
          </cell>
          <cell r="AI7">
            <v>0</v>
          </cell>
        </row>
        <row r="8">
          <cell r="B8" t="str">
            <v>Oregon</v>
          </cell>
          <cell r="C8" t="str">
            <v>2A</v>
          </cell>
          <cell r="D8">
            <v>1003</v>
          </cell>
          <cell r="E8">
            <v>44357</v>
          </cell>
          <cell r="F8">
            <v>422012</v>
          </cell>
          <cell r="G8">
            <v>1244100</v>
          </cell>
          <cell r="H8">
            <v>154</v>
          </cell>
          <cell r="I8">
            <v>0</v>
          </cell>
          <cell r="J8">
            <v>16.468288421630859</v>
          </cell>
          <cell r="K8">
            <v>0</v>
          </cell>
          <cell r="L8">
            <v>2</v>
          </cell>
          <cell r="M8">
            <v>3.9751067161560059</v>
          </cell>
          <cell r="N8">
            <v>99</v>
          </cell>
          <cell r="P8">
            <v>4</v>
          </cell>
          <cell r="Q8" t="str">
            <v>SG</v>
          </cell>
          <cell r="V8">
            <v>80</v>
          </cell>
          <cell r="W8">
            <v>1</v>
          </cell>
          <cell r="AA8">
            <v>2</v>
          </cell>
          <cell r="AE8">
            <v>0</v>
          </cell>
          <cell r="AI8">
            <v>0</v>
          </cell>
        </row>
        <row r="9">
          <cell r="B9" t="str">
            <v>Oregon</v>
          </cell>
          <cell r="C9" t="str">
            <v>2A</v>
          </cell>
          <cell r="D9">
            <v>1004</v>
          </cell>
          <cell r="E9">
            <v>44357</v>
          </cell>
          <cell r="F9">
            <v>422999</v>
          </cell>
          <cell r="G9">
            <v>1244100</v>
          </cell>
          <cell r="H9">
            <v>62</v>
          </cell>
          <cell r="I9">
            <v>268.93023681640625</v>
          </cell>
          <cell r="J9">
            <v>68.61651611328125</v>
          </cell>
          <cell r="K9">
            <v>13</v>
          </cell>
          <cell r="L9">
            <v>9</v>
          </cell>
          <cell r="M9">
            <v>4.0152592658996582</v>
          </cell>
          <cell r="N9">
            <v>100</v>
          </cell>
          <cell r="P9">
            <v>4</v>
          </cell>
          <cell r="Q9" t="str">
            <v>SG</v>
          </cell>
          <cell r="V9">
            <v>80</v>
          </cell>
          <cell r="W9">
            <v>1</v>
          </cell>
          <cell r="AA9">
            <v>0</v>
          </cell>
          <cell r="AE9">
            <v>0</v>
          </cell>
          <cell r="AI9">
            <v>0</v>
          </cell>
        </row>
        <row r="10">
          <cell r="B10" t="str">
            <v>Oregon</v>
          </cell>
          <cell r="C10" t="str">
            <v>2A</v>
          </cell>
          <cell r="D10">
            <v>1005</v>
          </cell>
          <cell r="E10">
            <v>44356</v>
          </cell>
          <cell r="F10">
            <v>423995</v>
          </cell>
          <cell r="G10">
            <v>1244001</v>
          </cell>
          <cell r="H10">
            <v>78</v>
          </cell>
          <cell r="I10">
            <v>27.148067474365234</v>
          </cell>
          <cell r="J10">
            <v>30.010612487792969</v>
          </cell>
          <cell r="K10">
            <v>2</v>
          </cell>
          <cell r="L10">
            <v>4</v>
          </cell>
          <cell r="M10">
            <v>3.9751067161560059</v>
          </cell>
          <cell r="N10">
            <v>99</v>
          </cell>
          <cell r="P10">
            <v>4</v>
          </cell>
          <cell r="Q10" t="str">
            <v>SG</v>
          </cell>
          <cell r="V10">
            <v>80</v>
          </cell>
          <cell r="W10">
            <v>1</v>
          </cell>
          <cell r="AA10">
            <v>0</v>
          </cell>
          <cell r="AE10">
            <v>0</v>
          </cell>
          <cell r="AI10">
            <v>0</v>
          </cell>
        </row>
        <row r="11">
          <cell r="B11" t="str">
            <v>Oregon</v>
          </cell>
          <cell r="C11" t="str">
            <v>2A</v>
          </cell>
          <cell r="D11">
            <v>1006</v>
          </cell>
          <cell r="E11">
            <v>44356</v>
          </cell>
          <cell r="F11">
            <v>425004</v>
          </cell>
          <cell r="G11">
            <v>1243999</v>
          </cell>
          <cell r="H11">
            <v>44</v>
          </cell>
          <cell r="I11">
            <v>46.505062103271484</v>
          </cell>
          <cell r="J11">
            <v>34.478950500488281</v>
          </cell>
          <cell r="K11">
            <v>1</v>
          </cell>
          <cell r="L11">
            <v>4</v>
          </cell>
          <cell r="M11">
            <v>4.0152592658996582</v>
          </cell>
          <cell r="N11">
            <v>100</v>
          </cell>
          <cell r="P11">
            <v>4</v>
          </cell>
          <cell r="Q11" t="str">
            <v>SG</v>
          </cell>
          <cell r="V11">
            <v>80</v>
          </cell>
          <cell r="W11">
            <v>1</v>
          </cell>
          <cell r="AA11">
            <v>0</v>
          </cell>
          <cell r="AE11">
            <v>0</v>
          </cell>
          <cell r="AI11">
            <v>0</v>
          </cell>
        </row>
        <row r="12">
          <cell r="B12" t="str">
            <v>Oregon</v>
          </cell>
          <cell r="C12" t="str">
            <v>2A</v>
          </cell>
          <cell r="D12">
            <v>1007</v>
          </cell>
          <cell r="E12">
            <v>44356</v>
          </cell>
          <cell r="F12">
            <v>424996</v>
          </cell>
          <cell r="G12">
            <v>1245400</v>
          </cell>
          <cell r="H12">
            <v>214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3.9751067161560059</v>
          </cell>
          <cell r="N12">
            <v>99</v>
          </cell>
          <cell r="P12">
            <v>4</v>
          </cell>
          <cell r="Q12" t="str">
            <v>SG</v>
          </cell>
          <cell r="V12">
            <v>80</v>
          </cell>
          <cell r="W12">
            <v>1</v>
          </cell>
          <cell r="AA12">
            <v>4</v>
          </cell>
          <cell r="AE12">
            <v>0</v>
          </cell>
          <cell r="AI12">
            <v>0</v>
          </cell>
        </row>
        <row r="13">
          <cell r="B13" t="str">
            <v>Oregon</v>
          </cell>
          <cell r="C13" t="str">
            <v>2A</v>
          </cell>
          <cell r="D13">
            <v>1008</v>
          </cell>
          <cell r="E13">
            <v>44355</v>
          </cell>
          <cell r="F13">
            <v>425998</v>
          </cell>
          <cell r="G13">
            <v>1244000</v>
          </cell>
          <cell r="H13">
            <v>70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3.9751067161560059</v>
          </cell>
          <cell r="N13">
            <v>99</v>
          </cell>
          <cell r="P13">
            <v>4</v>
          </cell>
          <cell r="Q13" t="str">
            <v>SG</v>
          </cell>
          <cell r="V13">
            <v>80</v>
          </cell>
          <cell r="W13">
            <v>1</v>
          </cell>
          <cell r="AA13">
            <v>0</v>
          </cell>
          <cell r="AE13">
            <v>0</v>
          </cell>
          <cell r="AI13">
            <v>0</v>
          </cell>
        </row>
        <row r="14">
          <cell r="B14" t="str">
            <v>Oregon</v>
          </cell>
          <cell r="C14" t="str">
            <v>2A</v>
          </cell>
          <cell r="D14">
            <v>1009</v>
          </cell>
          <cell r="E14">
            <v>44355</v>
          </cell>
          <cell r="F14">
            <v>425998</v>
          </cell>
          <cell r="G14">
            <v>1245400</v>
          </cell>
          <cell r="H14">
            <v>212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4.0152592658996582</v>
          </cell>
          <cell r="N14">
            <v>100</v>
          </cell>
          <cell r="P14">
            <v>4</v>
          </cell>
          <cell r="Q14" t="str">
            <v>SG</v>
          </cell>
          <cell r="V14">
            <v>80</v>
          </cell>
          <cell r="W14">
            <v>1</v>
          </cell>
          <cell r="AA14">
            <v>7</v>
          </cell>
          <cell r="AE14">
            <v>0</v>
          </cell>
          <cell r="AI14">
            <v>0</v>
          </cell>
        </row>
        <row r="15">
          <cell r="B15" t="str">
            <v>Oregon</v>
          </cell>
          <cell r="C15" t="str">
            <v>2A</v>
          </cell>
          <cell r="D15">
            <v>1010</v>
          </cell>
          <cell r="E15">
            <v>44355</v>
          </cell>
          <cell r="F15">
            <v>430996</v>
          </cell>
          <cell r="G15">
            <v>1244000</v>
          </cell>
          <cell r="H15">
            <v>77</v>
          </cell>
          <cell r="I15">
            <v>0</v>
          </cell>
          <cell r="J15">
            <v>8.5896596908569336</v>
          </cell>
          <cell r="K15">
            <v>0</v>
          </cell>
          <cell r="L15">
            <v>1</v>
          </cell>
          <cell r="M15">
            <v>3.9751067161560059</v>
          </cell>
          <cell r="N15">
            <v>99</v>
          </cell>
          <cell r="P15">
            <v>4</v>
          </cell>
          <cell r="Q15" t="str">
            <v>SG</v>
          </cell>
          <cell r="V15">
            <v>80</v>
          </cell>
          <cell r="W15">
            <v>1</v>
          </cell>
          <cell r="AA15">
            <v>1</v>
          </cell>
          <cell r="AE15">
            <v>0</v>
          </cell>
          <cell r="AI15">
            <v>0</v>
          </cell>
        </row>
        <row r="16">
          <cell r="B16" t="str">
            <v>Oregon</v>
          </cell>
          <cell r="C16" t="str">
            <v>2A</v>
          </cell>
          <cell r="D16">
            <v>1011</v>
          </cell>
          <cell r="E16">
            <v>44352</v>
          </cell>
          <cell r="F16">
            <v>432007</v>
          </cell>
          <cell r="G16">
            <v>1243999</v>
          </cell>
          <cell r="H16">
            <v>102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3.9751067161560059</v>
          </cell>
          <cell r="N16">
            <v>99</v>
          </cell>
          <cell r="P16">
            <v>4</v>
          </cell>
          <cell r="Q16" t="str">
            <v>SG</v>
          </cell>
          <cell r="V16">
            <v>80</v>
          </cell>
          <cell r="W16">
            <v>1</v>
          </cell>
          <cell r="AA16">
            <v>2</v>
          </cell>
          <cell r="AE16">
            <v>0</v>
          </cell>
          <cell r="AI16">
            <v>0</v>
          </cell>
        </row>
        <row r="17">
          <cell r="B17" t="str">
            <v>Oregon</v>
          </cell>
          <cell r="C17" t="str">
            <v>2A</v>
          </cell>
          <cell r="D17">
            <v>1012</v>
          </cell>
          <cell r="E17">
            <v>44351</v>
          </cell>
          <cell r="F17">
            <v>432999</v>
          </cell>
          <cell r="G17">
            <v>1242600</v>
          </cell>
          <cell r="H17">
            <v>61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3.9751067161560059</v>
          </cell>
          <cell r="N17">
            <v>99</v>
          </cell>
          <cell r="P17">
            <v>4</v>
          </cell>
          <cell r="Q17" t="str">
            <v>SG</v>
          </cell>
          <cell r="V17">
            <v>80</v>
          </cell>
          <cell r="W17">
            <v>1</v>
          </cell>
          <cell r="AA17">
            <v>0</v>
          </cell>
          <cell r="AE17">
            <v>0</v>
          </cell>
          <cell r="AI17">
            <v>0</v>
          </cell>
        </row>
        <row r="18">
          <cell r="B18" t="str">
            <v>Oregon</v>
          </cell>
          <cell r="C18" t="str">
            <v>2A</v>
          </cell>
          <cell r="D18">
            <v>1013</v>
          </cell>
          <cell r="E18">
            <v>44352</v>
          </cell>
          <cell r="F18">
            <v>432993</v>
          </cell>
          <cell r="G18">
            <v>1244000</v>
          </cell>
          <cell r="H18">
            <v>199</v>
          </cell>
          <cell r="I18">
            <v>70.488967895507813</v>
          </cell>
          <cell r="J18">
            <v>0</v>
          </cell>
          <cell r="K18">
            <v>2</v>
          </cell>
          <cell r="L18">
            <v>0</v>
          </cell>
          <cell r="M18">
            <v>3.9751067161560059</v>
          </cell>
          <cell r="N18">
            <v>99</v>
          </cell>
          <cell r="P18">
            <v>4</v>
          </cell>
          <cell r="Q18" t="str">
            <v>SG</v>
          </cell>
          <cell r="V18">
            <v>80</v>
          </cell>
          <cell r="W18">
            <v>1</v>
          </cell>
          <cell r="AA18">
            <v>4</v>
          </cell>
          <cell r="AE18">
            <v>0</v>
          </cell>
          <cell r="AI18">
            <v>0</v>
          </cell>
        </row>
        <row r="19">
          <cell r="B19" t="str">
            <v>Oregon</v>
          </cell>
          <cell r="C19" t="str">
            <v>2A</v>
          </cell>
          <cell r="D19">
            <v>1014</v>
          </cell>
          <cell r="E19">
            <v>44351</v>
          </cell>
          <cell r="F19">
            <v>433995</v>
          </cell>
          <cell r="G19">
            <v>1242600</v>
          </cell>
          <cell r="H19">
            <v>67</v>
          </cell>
          <cell r="I19">
            <v>13.812229156494141</v>
          </cell>
          <cell r="J19">
            <v>17.352018356323242</v>
          </cell>
          <cell r="K19">
            <v>1</v>
          </cell>
          <cell r="L19">
            <v>2</v>
          </cell>
          <cell r="M19">
            <v>3.9751067161560059</v>
          </cell>
          <cell r="N19">
            <v>99</v>
          </cell>
          <cell r="P19">
            <v>4</v>
          </cell>
          <cell r="Q19" t="str">
            <v>SG</v>
          </cell>
          <cell r="V19">
            <v>80</v>
          </cell>
          <cell r="W19">
            <v>1</v>
          </cell>
          <cell r="AA19">
            <v>0</v>
          </cell>
          <cell r="AE19">
            <v>0</v>
          </cell>
          <cell r="AI19">
            <v>0</v>
          </cell>
        </row>
        <row r="20">
          <cell r="B20" t="str">
            <v>Oregon</v>
          </cell>
          <cell r="C20" t="str">
            <v>2A</v>
          </cell>
          <cell r="D20">
            <v>1015</v>
          </cell>
          <cell r="E20">
            <v>44351</v>
          </cell>
          <cell r="F20">
            <v>433997</v>
          </cell>
          <cell r="G20">
            <v>1244001</v>
          </cell>
          <cell r="H20">
            <v>224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3.9349541664123535</v>
          </cell>
          <cell r="N20">
            <v>98</v>
          </cell>
          <cell r="P20">
            <v>4</v>
          </cell>
          <cell r="Q20" t="str">
            <v>SG</v>
          </cell>
          <cell r="V20">
            <v>80</v>
          </cell>
          <cell r="W20">
            <v>1</v>
          </cell>
          <cell r="AA20">
            <v>6</v>
          </cell>
          <cell r="AE20">
            <v>0</v>
          </cell>
          <cell r="AI20">
            <v>0</v>
          </cell>
        </row>
        <row r="21">
          <cell r="B21" t="str">
            <v>Oregon</v>
          </cell>
          <cell r="C21" t="str">
            <v>2A</v>
          </cell>
          <cell r="D21">
            <v>1016</v>
          </cell>
          <cell r="E21">
            <v>44349</v>
          </cell>
          <cell r="F21">
            <v>434995</v>
          </cell>
          <cell r="G21">
            <v>1242599</v>
          </cell>
          <cell r="H21">
            <v>66</v>
          </cell>
          <cell r="I21">
            <v>10.987446784973145</v>
          </cell>
          <cell r="J21">
            <v>0</v>
          </cell>
          <cell r="K21">
            <v>1</v>
          </cell>
          <cell r="L21">
            <v>0</v>
          </cell>
          <cell r="M21">
            <v>3.9751067161560059</v>
          </cell>
          <cell r="N21">
            <v>99</v>
          </cell>
          <cell r="P21">
            <v>4</v>
          </cell>
          <cell r="Q21" t="str">
            <v>SG</v>
          </cell>
          <cell r="V21">
            <v>80</v>
          </cell>
          <cell r="W21">
            <v>1</v>
          </cell>
          <cell r="AA21">
            <v>0</v>
          </cell>
          <cell r="AE21">
            <v>0</v>
          </cell>
          <cell r="AI21">
            <v>0</v>
          </cell>
        </row>
        <row r="22">
          <cell r="B22" t="str">
            <v>Oregon</v>
          </cell>
          <cell r="C22" t="str">
            <v>2A</v>
          </cell>
          <cell r="D22">
            <v>1017</v>
          </cell>
          <cell r="E22">
            <v>44350</v>
          </cell>
          <cell r="F22">
            <v>434998</v>
          </cell>
          <cell r="G22">
            <v>1244000</v>
          </cell>
          <cell r="H22">
            <v>195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3.9751067161560059</v>
          </cell>
          <cell r="N22">
            <v>99</v>
          </cell>
          <cell r="P22">
            <v>4</v>
          </cell>
          <cell r="Q22" t="str">
            <v>SG</v>
          </cell>
          <cell r="V22">
            <v>80</v>
          </cell>
          <cell r="W22">
            <v>1</v>
          </cell>
          <cell r="AA22">
            <v>8</v>
          </cell>
          <cell r="AE22">
            <v>0</v>
          </cell>
          <cell r="AI22">
            <v>0</v>
          </cell>
        </row>
        <row r="23">
          <cell r="B23" t="str">
            <v>Oregon</v>
          </cell>
          <cell r="C23" t="str">
            <v>2A</v>
          </cell>
          <cell r="D23">
            <v>1018</v>
          </cell>
          <cell r="E23">
            <v>44349</v>
          </cell>
          <cell r="F23">
            <v>440005</v>
          </cell>
          <cell r="G23">
            <v>1242599</v>
          </cell>
          <cell r="H23">
            <v>68</v>
          </cell>
          <cell r="I23">
            <v>93.141960144042969</v>
          </cell>
          <cell r="J23">
            <v>35.753849029541016</v>
          </cell>
          <cell r="K23">
            <v>4</v>
          </cell>
          <cell r="L23">
            <v>5</v>
          </cell>
          <cell r="M23">
            <v>4.0152592658996582</v>
          </cell>
          <cell r="N23">
            <v>100</v>
          </cell>
          <cell r="P23">
            <v>4</v>
          </cell>
          <cell r="Q23" t="str">
            <v>SG</v>
          </cell>
          <cell r="V23">
            <v>80</v>
          </cell>
          <cell r="W23">
            <v>1</v>
          </cell>
          <cell r="AA23">
            <v>0</v>
          </cell>
          <cell r="AE23">
            <v>0</v>
          </cell>
          <cell r="AI23">
            <v>0</v>
          </cell>
        </row>
        <row r="24">
          <cell r="B24" t="str">
            <v>Oregon</v>
          </cell>
          <cell r="C24" t="str">
            <v>2A</v>
          </cell>
          <cell r="D24">
            <v>1019</v>
          </cell>
          <cell r="E24">
            <v>44350</v>
          </cell>
          <cell r="F24">
            <v>435993</v>
          </cell>
          <cell r="G24">
            <v>1243999</v>
          </cell>
          <cell r="H24">
            <v>75</v>
          </cell>
          <cell r="I24">
            <v>216.79574584960938</v>
          </cell>
          <cell r="J24">
            <v>26.183769226074219</v>
          </cell>
          <cell r="K24">
            <v>9</v>
          </cell>
          <cell r="L24">
            <v>3</v>
          </cell>
          <cell r="M24">
            <v>3.9751067161560059</v>
          </cell>
          <cell r="N24">
            <v>99</v>
          </cell>
          <cell r="P24">
            <v>4</v>
          </cell>
          <cell r="Q24" t="str">
            <v>SG</v>
          </cell>
          <cell r="V24">
            <v>80</v>
          </cell>
          <cell r="W24">
            <v>1</v>
          </cell>
          <cell r="AA24">
            <v>0</v>
          </cell>
          <cell r="AE24">
            <v>0</v>
          </cell>
          <cell r="AI24">
            <v>0</v>
          </cell>
        </row>
        <row r="25">
          <cell r="B25" t="str">
            <v>Oregon</v>
          </cell>
          <cell r="C25" t="str">
            <v>2A</v>
          </cell>
          <cell r="D25">
            <v>1020</v>
          </cell>
          <cell r="E25">
            <v>44369</v>
          </cell>
          <cell r="F25">
            <v>440051</v>
          </cell>
          <cell r="G25">
            <v>1245401</v>
          </cell>
          <cell r="H25">
            <v>57</v>
          </cell>
          <cell r="I25">
            <v>536.65313720703125</v>
          </cell>
          <cell r="J25">
            <v>25.279352188110352</v>
          </cell>
          <cell r="K25">
            <v>18</v>
          </cell>
          <cell r="L25">
            <v>3</v>
          </cell>
          <cell r="M25">
            <v>4.0152592658996582</v>
          </cell>
          <cell r="N25">
            <v>100</v>
          </cell>
          <cell r="P25">
            <v>4</v>
          </cell>
          <cell r="Q25" t="str">
            <v>SG</v>
          </cell>
          <cell r="V25">
            <v>80</v>
          </cell>
          <cell r="W25">
            <v>1</v>
          </cell>
          <cell r="AA25">
            <v>0</v>
          </cell>
          <cell r="AE25">
            <v>0</v>
          </cell>
          <cell r="AI25">
            <v>5</v>
          </cell>
        </row>
        <row r="26">
          <cell r="B26" t="str">
            <v>Oregon</v>
          </cell>
          <cell r="C26" t="str">
            <v>2A</v>
          </cell>
          <cell r="D26">
            <v>1021</v>
          </cell>
          <cell r="E26">
            <v>44348</v>
          </cell>
          <cell r="F26">
            <v>441005</v>
          </cell>
          <cell r="G26">
            <v>1241200</v>
          </cell>
          <cell r="H26">
            <v>31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4.0152592658996582</v>
          </cell>
          <cell r="N26">
            <v>100</v>
          </cell>
          <cell r="P26">
            <v>4</v>
          </cell>
          <cell r="Q26" t="str">
            <v>SG</v>
          </cell>
          <cell r="V26">
            <v>80</v>
          </cell>
          <cell r="W26">
            <v>1</v>
          </cell>
          <cell r="AA26">
            <v>0</v>
          </cell>
          <cell r="AE26">
            <v>0</v>
          </cell>
          <cell r="AI26">
            <v>0</v>
          </cell>
        </row>
        <row r="27">
          <cell r="B27" t="str">
            <v>Oregon</v>
          </cell>
          <cell r="C27" t="str">
            <v>2A</v>
          </cell>
          <cell r="D27">
            <v>1022</v>
          </cell>
          <cell r="E27">
            <v>44348</v>
          </cell>
          <cell r="F27">
            <v>441009</v>
          </cell>
          <cell r="G27">
            <v>1242600</v>
          </cell>
          <cell r="H27">
            <v>55</v>
          </cell>
          <cell r="I27">
            <v>0</v>
          </cell>
          <cell r="J27">
            <v>5.1758203506469727</v>
          </cell>
          <cell r="K27">
            <v>0</v>
          </cell>
          <cell r="L27">
            <v>1</v>
          </cell>
          <cell r="M27">
            <v>4.0152592658996582</v>
          </cell>
          <cell r="N27">
            <v>100</v>
          </cell>
          <cell r="P27">
            <v>4</v>
          </cell>
          <cell r="Q27" t="str">
            <v>SG</v>
          </cell>
          <cell r="V27">
            <v>80</v>
          </cell>
          <cell r="W27">
            <v>1</v>
          </cell>
          <cell r="AA27">
            <v>0</v>
          </cell>
          <cell r="AE27">
            <v>0</v>
          </cell>
          <cell r="AI27">
            <v>0</v>
          </cell>
        </row>
        <row r="28">
          <cell r="B28" t="str">
            <v>Oregon</v>
          </cell>
          <cell r="C28" t="str">
            <v>2A</v>
          </cell>
          <cell r="D28">
            <v>1023</v>
          </cell>
          <cell r="E28">
            <v>44369</v>
          </cell>
          <cell r="F28">
            <v>441009</v>
          </cell>
          <cell r="G28">
            <v>1243999</v>
          </cell>
          <cell r="H28">
            <v>65</v>
          </cell>
          <cell r="I28">
            <v>224.87141418457031</v>
          </cell>
          <cell r="J28">
            <v>187.46031188964844</v>
          </cell>
          <cell r="K28">
            <v>12</v>
          </cell>
          <cell r="L28">
            <v>22</v>
          </cell>
          <cell r="M28">
            <v>3.9751067161560059</v>
          </cell>
          <cell r="N28">
            <v>99</v>
          </cell>
          <cell r="P28">
            <v>4</v>
          </cell>
          <cell r="Q28" t="str">
            <v>SG</v>
          </cell>
          <cell r="V28">
            <v>80</v>
          </cell>
          <cell r="W28">
            <v>1</v>
          </cell>
          <cell r="AA28">
            <v>0</v>
          </cell>
          <cell r="AE28">
            <v>0</v>
          </cell>
          <cell r="AI28">
            <v>0</v>
          </cell>
        </row>
        <row r="29">
          <cell r="B29" t="str">
            <v>Oregon</v>
          </cell>
          <cell r="C29" t="str">
            <v>2A</v>
          </cell>
          <cell r="D29">
            <v>1024</v>
          </cell>
          <cell r="E29">
            <v>44369</v>
          </cell>
          <cell r="F29">
            <v>441003</v>
          </cell>
          <cell r="G29">
            <v>1245399</v>
          </cell>
          <cell r="H29">
            <v>67</v>
          </cell>
          <cell r="I29">
            <v>280.7305908203125</v>
          </cell>
          <cell r="J29">
            <v>73.421783447265625</v>
          </cell>
          <cell r="K29">
            <v>12</v>
          </cell>
          <cell r="L29">
            <v>9</v>
          </cell>
          <cell r="M29">
            <v>3.9349541664123535</v>
          </cell>
          <cell r="N29">
            <v>98</v>
          </cell>
          <cell r="P29">
            <v>4</v>
          </cell>
          <cell r="Q29" t="str">
            <v>SG</v>
          </cell>
          <cell r="V29">
            <v>80</v>
          </cell>
          <cell r="W29">
            <v>1</v>
          </cell>
          <cell r="AA29">
            <v>0</v>
          </cell>
          <cell r="AE29">
            <v>0</v>
          </cell>
          <cell r="AI29">
            <v>15</v>
          </cell>
        </row>
        <row r="30">
          <cell r="B30" t="str">
            <v>Oregon</v>
          </cell>
          <cell r="C30" t="str">
            <v>2A</v>
          </cell>
          <cell r="D30">
            <v>1025</v>
          </cell>
          <cell r="E30">
            <v>44348</v>
          </cell>
          <cell r="F30">
            <v>442008</v>
          </cell>
          <cell r="G30">
            <v>1241195</v>
          </cell>
          <cell r="H30">
            <v>30</v>
          </cell>
          <cell r="I30">
            <v>59.372837066650391</v>
          </cell>
          <cell r="J30">
            <v>26.57750129699707</v>
          </cell>
          <cell r="K30">
            <v>4</v>
          </cell>
          <cell r="L30">
            <v>3</v>
          </cell>
          <cell r="M30">
            <v>3.9751067161560059</v>
          </cell>
          <cell r="N30">
            <v>99</v>
          </cell>
          <cell r="P30">
            <v>4</v>
          </cell>
          <cell r="Q30" t="str">
            <v>SG</v>
          </cell>
          <cell r="V30">
            <v>80</v>
          </cell>
          <cell r="W30">
            <v>1</v>
          </cell>
          <cell r="AA30">
            <v>0</v>
          </cell>
          <cell r="AE30">
            <v>0</v>
          </cell>
          <cell r="AI30">
            <v>0</v>
          </cell>
        </row>
        <row r="31">
          <cell r="B31" t="str">
            <v>Oregon</v>
          </cell>
          <cell r="C31" t="str">
            <v>2A</v>
          </cell>
          <cell r="D31">
            <v>1026</v>
          </cell>
          <cell r="E31">
            <v>44366</v>
          </cell>
          <cell r="F31">
            <v>441997</v>
          </cell>
          <cell r="G31">
            <v>1242599</v>
          </cell>
          <cell r="H31">
            <v>49</v>
          </cell>
          <cell r="I31">
            <v>172.61820983886719</v>
          </cell>
          <cell r="J31">
            <v>22.144735336303711</v>
          </cell>
          <cell r="K31">
            <v>4</v>
          </cell>
          <cell r="L31">
            <v>3</v>
          </cell>
          <cell r="M31">
            <v>4.0152592658996582</v>
          </cell>
          <cell r="N31">
            <v>100</v>
          </cell>
          <cell r="P31">
            <v>4</v>
          </cell>
          <cell r="Q31" t="str">
            <v>SG</v>
          </cell>
          <cell r="V31">
            <v>80</v>
          </cell>
          <cell r="W31">
            <v>1</v>
          </cell>
          <cell r="AA31">
            <v>0</v>
          </cell>
          <cell r="AE31">
            <v>0</v>
          </cell>
          <cell r="AI31">
            <v>0</v>
          </cell>
        </row>
        <row r="32">
          <cell r="B32" t="str">
            <v>Oregon</v>
          </cell>
          <cell r="C32" t="str">
            <v>2A</v>
          </cell>
          <cell r="D32">
            <v>1027</v>
          </cell>
          <cell r="E32">
            <v>44370</v>
          </cell>
          <cell r="F32">
            <v>442005</v>
          </cell>
          <cell r="G32">
            <v>1244002</v>
          </cell>
          <cell r="H32">
            <v>52</v>
          </cell>
          <cell r="I32">
            <v>270.69522094726563</v>
          </cell>
          <cell r="J32">
            <v>52.186210632324219</v>
          </cell>
          <cell r="K32">
            <v>11</v>
          </cell>
          <cell r="L32">
            <v>7</v>
          </cell>
          <cell r="M32">
            <v>3.9751067161560059</v>
          </cell>
          <cell r="N32">
            <v>99</v>
          </cell>
          <cell r="P32">
            <v>4</v>
          </cell>
          <cell r="Q32" t="str">
            <v>SG</v>
          </cell>
          <cell r="V32">
            <v>80</v>
          </cell>
          <cell r="W32">
            <v>1</v>
          </cell>
          <cell r="AA32">
            <v>0</v>
          </cell>
          <cell r="AE32">
            <v>0</v>
          </cell>
          <cell r="AI32">
            <v>2</v>
          </cell>
        </row>
        <row r="33">
          <cell r="B33" t="str">
            <v>Oregon</v>
          </cell>
          <cell r="C33" t="str">
            <v>2A</v>
          </cell>
          <cell r="D33">
            <v>1028</v>
          </cell>
          <cell r="E33">
            <v>44366</v>
          </cell>
          <cell r="F33">
            <v>442997</v>
          </cell>
          <cell r="G33">
            <v>1241201</v>
          </cell>
          <cell r="H33">
            <v>31</v>
          </cell>
          <cell r="I33">
            <v>0</v>
          </cell>
          <cell r="J33">
            <v>5.438288688659668</v>
          </cell>
          <cell r="K33">
            <v>0</v>
          </cell>
          <cell r="L33">
            <v>1</v>
          </cell>
          <cell r="M33">
            <v>4.0152592658996582</v>
          </cell>
          <cell r="N33">
            <v>100</v>
          </cell>
          <cell r="P33">
            <v>4</v>
          </cell>
          <cell r="Q33" t="str">
            <v>SG</v>
          </cell>
          <cell r="V33">
            <v>80</v>
          </cell>
          <cell r="W33">
            <v>1</v>
          </cell>
          <cell r="AA33">
            <v>0</v>
          </cell>
          <cell r="AE33">
            <v>0</v>
          </cell>
          <cell r="AI33">
            <v>0</v>
          </cell>
        </row>
        <row r="34">
          <cell r="B34" t="str">
            <v>Oregon</v>
          </cell>
          <cell r="C34" t="str">
            <v>2A</v>
          </cell>
          <cell r="D34">
            <v>1029</v>
          </cell>
          <cell r="E34">
            <v>44370</v>
          </cell>
          <cell r="F34">
            <v>443001</v>
          </cell>
          <cell r="G34">
            <v>1244001</v>
          </cell>
          <cell r="H34">
            <v>110</v>
          </cell>
          <cell r="I34">
            <v>27.379447937011719</v>
          </cell>
          <cell r="J34">
            <v>19.103927612304688</v>
          </cell>
          <cell r="K34">
            <v>2</v>
          </cell>
          <cell r="L34">
            <v>2</v>
          </cell>
          <cell r="M34">
            <v>4.0152592658996582</v>
          </cell>
          <cell r="N34">
            <v>100</v>
          </cell>
          <cell r="P34">
            <v>4</v>
          </cell>
          <cell r="Q34" t="str">
            <v>SG</v>
          </cell>
          <cell r="V34">
            <v>80</v>
          </cell>
          <cell r="W34">
            <v>1</v>
          </cell>
          <cell r="AA34">
            <v>8</v>
          </cell>
          <cell r="AE34">
            <v>0</v>
          </cell>
          <cell r="AI34">
            <v>0</v>
          </cell>
        </row>
        <row r="35">
          <cell r="B35" t="str">
            <v>Oregon</v>
          </cell>
          <cell r="C35" t="str">
            <v>2A</v>
          </cell>
          <cell r="D35">
            <v>1030</v>
          </cell>
          <cell r="E35">
            <v>44364</v>
          </cell>
          <cell r="F35">
            <v>444003</v>
          </cell>
          <cell r="G35">
            <v>1241099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4.0152592658996582</v>
          </cell>
          <cell r="N35">
            <v>100</v>
          </cell>
          <cell r="P35">
            <v>4</v>
          </cell>
          <cell r="Q35" t="str">
            <v>SG</v>
          </cell>
          <cell r="V35">
            <v>80</v>
          </cell>
          <cell r="W35">
            <v>1</v>
          </cell>
          <cell r="AA35">
            <v>0</v>
          </cell>
          <cell r="AE35">
            <v>0</v>
          </cell>
          <cell r="AI35">
            <v>0</v>
          </cell>
        </row>
        <row r="36">
          <cell r="B36" t="str">
            <v>Oregon</v>
          </cell>
          <cell r="C36" t="str">
            <v>2A</v>
          </cell>
          <cell r="D36">
            <v>1031</v>
          </cell>
          <cell r="E36">
            <v>44364</v>
          </cell>
          <cell r="F36">
            <v>443997</v>
          </cell>
          <cell r="G36">
            <v>1242507</v>
          </cell>
          <cell r="H36">
            <v>54</v>
          </cell>
          <cell r="I36">
            <v>190.68069458007813</v>
          </cell>
          <cell r="J36">
            <v>152.76164245605469</v>
          </cell>
          <cell r="K36">
            <v>12</v>
          </cell>
          <cell r="L36">
            <v>19</v>
          </cell>
          <cell r="M36">
            <v>4.0152592658996582</v>
          </cell>
          <cell r="N36">
            <v>100</v>
          </cell>
          <cell r="P36">
            <v>4</v>
          </cell>
          <cell r="Q36" t="str">
            <v>SG</v>
          </cell>
          <cell r="V36">
            <v>80</v>
          </cell>
          <cell r="W36">
            <v>1</v>
          </cell>
          <cell r="AA36">
            <v>0</v>
          </cell>
          <cell r="AE36">
            <v>0</v>
          </cell>
          <cell r="AI36">
            <v>2</v>
          </cell>
        </row>
        <row r="37">
          <cell r="B37" t="str">
            <v>Oregon</v>
          </cell>
          <cell r="C37" t="str">
            <v>2A</v>
          </cell>
          <cell r="D37">
            <v>1032</v>
          </cell>
          <cell r="E37">
            <v>44365</v>
          </cell>
          <cell r="F37">
            <v>444005</v>
          </cell>
          <cell r="G37">
            <v>1243999</v>
          </cell>
          <cell r="H37">
            <v>160</v>
          </cell>
          <cell r="I37">
            <v>52.110305786132813</v>
          </cell>
          <cell r="J37">
            <v>8.5896596908569336</v>
          </cell>
          <cell r="K37">
            <v>2</v>
          </cell>
          <cell r="L37">
            <v>1</v>
          </cell>
          <cell r="M37">
            <v>3.9751067161560059</v>
          </cell>
          <cell r="N37">
            <v>99</v>
          </cell>
          <cell r="P37">
            <v>4</v>
          </cell>
          <cell r="Q37" t="str">
            <v>SG</v>
          </cell>
          <cell r="V37">
            <v>80</v>
          </cell>
          <cell r="W37">
            <v>1</v>
          </cell>
          <cell r="AA37">
            <v>8</v>
          </cell>
          <cell r="AE37">
            <v>0</v>
          </cell>
          <cell r="AI37">
            <v>0</v>
          </cell>
        </row>
        <row r="38">
          <cell r="B38" t="str">
            <v>Oregon</v>
          </cell>
          <cell r="C38" t="str">
            <v>2A</v>
          </cell>
          <cell r="D38">
            <v>1034</v>
          </cell>
          <cell r="E38">
            <v>44364</v>
          </cell>
          <cell r="F38">
            <v>445001</v>
          </cell>
          <cell r="G38">
            <v>1241097</v>
          </cell>
          <cell r="H38">
            <v>44</v>
          </cell>
          <cell r="I38">
            <v>51.236927032470703</v>
          </cell>
          <cell r="J38">
            <v>28.200538635253906</v>
          </cell>
          <cell r="K38">
            <v>4</v>
          </cell>
          <cell r="L38">
            <v>4</v>
          </cell>
          <cell r="M38">
            <v>3.9751067161560059</v>
          </cell>
          <cell r="N38">
            <v>99</v>
          </cell>
          <cell r="P38">
            <v>4</v>
          </cell>
          <cell r="Q38" t="str">
            <v>SG</v>
          </cell>
          <cell r="V38">
            <v>80</v>
          </cell>
          <cell r="W38">
            <v>1</v>
          </cell>
          <cell r="AA38">
            <v>0</v>
          </cell>
          <cell r="AE38">
            <v>0</v>
          </cell>
          <cell r="AI38">
            <v>0</v>
          </cell>
        </row>
        <row r="39">
          <cell r="B39" t="str">
            <v>Oregon</v>
          </cell>
          <cell r="C39" t="str">
            <v>2A</v>
          </cell>
          <cell r="D39">
            <v>1035</v>
          </cell>
          <cell r="E39">
            <v>44365</v>
          </cell>
          <cell r="F39">
            <v>444997</v>
          </cell>
          <cell r="G39">
            <v>1242501</v>
          </cell>
          <cell r="H39">
            <v>83</v>
          </cell>
          <cell r="I39">
            <v>40.725429534912109</v>
          </cell>
          <cell r="J39">
            <v>76.559837341308594</v>
          </cell>
          <cell r="K39">
            <v>3</v>
          </cell>
          <cell r="L39">
            <v>9</v>
          </cell>
          <cell r="M39">
            <v>4.0152592658996582</v>
          </cell>
          <cell r="N39">
            <v>100</v>
          </cell>
          <cell r="P39">
            <v>4</v>
          </cell>
          <cell r="Q39" t="str">
            <v>SG</v>
          </cell>
          <cell r="V39">
            <v>80</v>
          </cell>
          <cell r="W39">
            <v>1</v>
          </cell>
          <cell r="AA39">
            <v>0</v>
          </cell>
          <cell r="AE39">
            <v>0</v>
          </cell>
          <cell r="AI39">
            <v>0</v>
          </cell>
        </row>
        <row r="40">
          <cell r="B40" t="str">
            <v>Washington</v>
          </cell>
          <cell r="C40" t="str">
            <v>2A</v>
          </cell>
          <cell r="D40">
            <v>1060</v>
          </cell>
          <cell r="E40">
            <v>44375</v>
          </cell>
          <cell r="F40">
            <v>464004</v>
          </cell>
          <cell r="G40">
            <v>1242401</v>
          </cell>
          <cell r="H40">
            <v>45</v>
          </cell>
          <cell r="I40">
            <v>0</v>
          </cell>
          <cell r="J40">
            <v>15.481451034545898</v>
          </cell>
          <cell r="K40">
            <v>0</v>
          </cell>
          <cell r="L40">
            <v>2</v>
          </cell>
          <cell r="M40">
            <v>3.9751067161560059</v>
          </cell>
          <cell r="N40">
            <v>99</v>
          </cell>
          <cell r="P40">
            <v>4</v>
          </cell>
          <cell r="Q40" t="str">
            <v>SG</v>
          </cell>
          <cell r="V40">
            <v>80</v>
          </cell>
          <cell r="W40">
            <v>1</v>
          </cell>
          <cell r="AA40">
            <v>0</v>
          </cell>
          <cell r="AE40">
            <v>0</v>
          </cell>
          <cell r="AI40">
            <v>0</v>
          </cell>
        </row>
        <row r="41">
          <cell r="B41" t="str">
            <v>Washington</v>
          </cell>
          <cell r="C41" t="str">
            <v>2A</v>
          </cell>
          <cell r="D41">
            <v>1061</v>
          </cell>
          <cell r="E41">
            <v>44375</v>
          </cell>
          <cell r="F41">
            <v>464004</v>
          </cell>
          <cell r="G41">
            <v>1243800</v>
          </cell>
          <cell r="H41">
            <v>75</v>
          </cell>
          <cell r="I41">
            <v>186.32162475585938</v>
          </cell>
          <cell r="J41">
            <v>57.7940673828125</v>
          </cell>
          <cell r="K41">
            <v>9</v>
          </cell>
          <cell r="L41">
            <v>7</v>
          </cell>
          <cell r="M41">
            <v>3.9751067161560059</v>
          </cell>
          <cell r="N41">
            <v>99</v>
          </cell>
          <cell r="P41">
            <v>4</v>
          </cell>
          <cell r="Q41" t="str">
            <v>SG</v>
          </cell>
          <cell r="V41">
            <v>80</v>
          </cell>
          <cell r="W41">
            <v>1</v>
          </cell>
          <cell r="AA41">
            <v>4</v>
          </cell>
          <cell r="AE41">
            <v>0</v>
          </cell>
          <cell r="AI41">
            <v>0</v>
          </cell>
        </row>
        <row r="42">
          <cell r="B42" t="str">
            <v>Washington</v>
          </cell>
          <cell r="C42" t="str">
            <v>2A</v>
          </cell>
          <cell r="D42">
            <v>1062</v>
          </cell>
          <cell r="E42">
            <v>44375</v>
          </cell>
          <cell r="F42">
            <v>464997</v>
          </cell>
          <cell r="G42">
            <v>1242401</v>
          </cell>
          <cell r="H42">
            <v>38</v>
          </cell>
          <cell r="I42">
            <v>14.85544490814209</v>
          </cell>
          <cell r="J42">
            <v>10.559208869934082</v>
          </cell>
          <cell r="K42">
            <v>1</v>
          </cell>
          <cell r="L42">
            <v>1</v>
          </cell>
          <cell r="M42">
            <v>3.9349541664123535</v>
          </cell>
          <cell r="N42">
            <v>98</v>
          </cell>
          <cell r="P42">
            <v>4</v>
          </cell>
          <cell r="Q42" t="str">
            <v>SG</v>
          </cell>
          <cell r="V42">
            <v>80</v>
          </cell>
          <cell r="W42">
            <v>1</v>
          </cell>
          <cell r="AA42">
            <v>0</v>
          </cell>
          <cell r="AE42">
            <v>0</v>
          </cell>
          <cell r="AI42">
            <v>0</v>
          </cell>
        </row>
        <row r="43">
          <cell r="B43" t="str">
            <v>Washington</v>
          </cell>
          <cell r="C43" t="str">
            <v>2A</v>
          </cell>
          <cell r="D43">
            <v>1063</v>
          </cell>
          <cell r="E43">
            <v>44376</v>
          </cell>
          <cell r="F43">
            <v>464995</v>
          </cell>
          <cell r="G43">
            <v>1243801</v>
          </cell>
          <cell r="H43">
            <v>66</v>
          </cell>
          <cell r="I43">
            <v>0</v>
          </cell>
          <cell r="J43">
            <v>15.852468490600586</v>
          </cell>
          <cell r="K43">
            <v>0</v>
          </cell>
          <cell r="L43">
            <v>2</v>
          </cell>
          <cell r="M43">
            <v>4.0152592658996582</v>
          </cell>
          <cell r="N43">
            <v>100</v>
          </cell>
          <cell r="P43">
            <v>4</v>
          </cell>
          <cell r="Q43" t="str">
            <v>SG</v>
          </cell>
          <cell r="V43">
            <v>80</v>
          </cell>
          <cell r="W43">
            <v>1</v>
          </cell>
          <cell r="AA43">
            <v>0</v>
          </cell>
          <cell r="AE43">
            <v>0</v>
          </cell>
          <cell r="AI43">
            <v>0</v>
          </cell>
        </row>
        <row r="44">
          <cell r="B44" t="str">
            <v>Washington</v>
          </cell>
          <cell r="C44" t="str">
            <v>2A</v>
          </cell>
          <cell r="D44">
            <v>1064</v>
          </cell>
          <cell r="E44">
            <v>44376</v>
          </cell>
          <cell r="F44">
            <v>464996</v>
          </cell>
          <cell r="G44">
            <v>1245300</v>
          </cell>
          <cell r="H44">
            <v>109</v>
          </cell>
          <cell r="I44">
            <v>88.378158569335938</v>
          </cell>
          <cell r="J44">
            <v>132.85772705078125</v>
          </cell>
          <cell r="K44">
            <v>4</v>
          </cell>
          <cell r="L44">
            <v>16</v>
          </cell>
          <cell r="M44">
            <v>3.9349539279937744</v>
          </cell>
          <cell r="N44">
            <v>98</v>
          </cell>
          <cell r="P44">
            <v>4</v>
          </cell>
          <cell r="Q44" t="str">
            <v>SG</v>
          </cell>
          <cell r="V44">
            <v>80</v>
          </cell>
          <cell r="W44">
            <v>1</v>
          </cell>
          <cell r="AA44">
            <v>18</v>
          </cell>
          <cell r="AE44">
            <v>0</v>
          </cell>
          <cell r="AI44">
            <v>0</v>
          </cell>
        </row>
        <row r="45">
          <cell r="B45" t="str">
            <v>Washington</v>
          </cell>
          <cell r="C45" t="str">
            <v>2A</v>
          </cell>
          <cell r="D45">
            <v>1065</v>
          </cell>
          <cell r="E45">
            <v>44377</v>
          </cell>
          <cell r="F45">
            <v>470004</v>
          </cell>
          <cell r="G45">
            <v>1242398</v>
          </cell>
          <cell r="H45">
            <v>30</v>
          </cell>
          <cell r="I45">
            <v>23.808238983154297</v>
          </cell>
          <cell r="J45">
            <v>0</v>
          </cell>
          <cell r="K45">
            <v>2</v>
          </cell>
          <cell r="L45">
            <v>0</v>
          </cell>
          <cell r="M45">
            <v>3.9751067161560059</v>
          </cell>
          <cell r="N45">
            <v>99</v>
          </cell>
          <cell r="P45">
            <v>4</v>
          </cell>
          <cell r="Q45" t="str">
            <v>SG</v>
          </cell>
          <cell r="V45">
            <v>80</v>
          </cell>
          <cell r="W45">
            <v>1</v>
          </cell>
          <cell r="AA45">
            <v>0</v>
          </cell>
          <cell r="AE45">
            <v>0</v>
          </cell>
          <cell r="AI45">
            <v>0</v>
          </cell>
        </row>
        <row r="46">
          <cell r="B46" t="str">
            <v>Washington</v>
          </cell>
          <cell r="C46" t="str">
            <v>2A</v>
          </cell>
          <cell r="D46">
            <v>1066</v>
          </cell>
          <cell r="E46">
            <v>44377</v>
          </cell>
          <cell r="F46">
            <v>465998</v>
          </cell>
          <cell r="G46">
            <v>1243803</v>
          </cell>
          <cell r="H46">
            <v>52</v>
          </cell>
          <cell r="I46">
            <v>27.631328582763672</v>
          </cell>
          <cell r="J46">
            <v>6.5804800987243652</v>
          </cell>
          <cell r="K46">
            <v>1</v>
          </cell>
          <cell r="L46">
            <v>1</v>
          </cell>
          <cell r="M46">
            <v>3.9751067161560059</v>
          </cell>
          <cell r="N46">
            <v>99</v>
          </cell>
          <cell r="P46">
            <v>4</v>
          </cell>
          <cell r="Q46" t="str">
            <v>SG</v>
          </cell>
          <cell r="V46">
            <v>80</v>
          </cell>
          <cell r="W46">
            <v>1</v>
          </cell>
          <cell r="AA46">
            <v>0</v>
          </cell>
          <cell r="AE46">
            <v>0</v>
          </cell>
          <cell r="AI46">
            <v>0</v>
          </cell>
        </row>
        <row r="47">
          <cell r="B47" t="str">
            <v>Washington</v>
          </cell>
          <cell r="C47" t="str">
            <v>2A</v>
          </cell>
          <cell r="D47">
            <v>1067</v>
          </cell>
          <cell r="E47">
            <v>44376</v>
          </cell>
          <cell r="F47">
            <v>465995</v>
          </cell>
          <cell r="G47">
            <v>1245302</v>
          </cell>
          <cell r="H47">
            <v>91</v>
          </cell>
          <cell r="I47">
            <v>0</v>
          </cell>
          <cell r="J47">
            <v>16.882728576660156</v>
          </cell>
          <cell r="K47">
            <v>0</v>
          </cell>
          <cell r="L47">
            <v>2</v>
          </cell>
          <cell r="M47">
            <v>4.0152592658996582</v>
          </cell>
          <cell r="N47">
            <v>100</v>
          </cell>
          <cell r="P47">
            <v>4</v>
          </cell>
          <cell r="Q47" t="str">
            <v>SG</v>
          </cell>
          <cell r="V47">
            <v>80</v>
          </cell>
          <cell r="W47">
            <v>1</v>
          </cell>
          <cell r="AA47">
            <v>1</v>
          </cell>
          <cell r="AE47">
            <v>0</v>
          </cell>
          <cell r="AI47">
            <v>0</v>
          </cell>
        </row>
        <row r="48">
          <cell r="B48" t="str">
            <v>Washington</v>
          </cell>
          <cell r="C48" t="str">
            <v>2A</v>
          </cell>
          <cell r="D48">
            <v>1068</v>
          </cell>
          <cell r="E48">
            <v>44377</v>
          </cell>
          <cell r="F48">
            <v>470998</v>
          </cell>
          <cell r="G48">
            <v>1242399</v>
          </cell>
          <cell r="H48">
            <v>24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3.9751067161560059</v>
          </cell>
          <cell r="N48">
            <v>99</v>
          </cell>
          <cell r="P48">
            <v>4</v>
          </cell>
          <cell r="Q48" t="str">
            <v>SG</v>
          </cell>
          <cell r="V48">
            <v>80</v>
          </cell>
          <cell r="W48">
            <v>1</v>
          </cell>
          <cell r="AA48">
            <v>0</v>
          </cell>
          <cell r="AE48">
            <v>0</v>
          </cell>
          <cell r="AI48">
            <v>0</v>
          </cell>
        </row>
        <row r="49">
          <cell r="B49" t="str">
            <v>Washington</v>
          </cell>
          <cell r="C49" t="str">
            <v>2A</v>
          </cell>
          <cell r="D49">
            <v>1069</v>
          </cell>
          <cell r="E49">
            <v>44378</v>
          </cell>
          <cell r="F49">
            <v>471005</v>
          </cell>
          <cell r="G49">
            <v>1243799</v>
          </cell>
          <cell r="H49">
            <v>49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3.9751067161560059</v>
          </cell>
          <cell r="N49">
            <v>99</v>
          </cell>
          <cell r="P49">
            <v>4</v>
          </cell>
          <cell r="Q49" t="str">
            <v>SG</v>
          </cell>
          <cell r="V49">
            <v>80</v>
          </cell>
          <cell r="W49">
            <v>1</v>
          </cell>
          <cell r="AA49">
            <v>0</v>
          </cell>
          <cell r="AE49">
            <v>0</v>
          </cell>
          <cell r="AI49">
            <v>0</v>
          </cell>
        </row>
        <row r="50">
          <cell r="B50" t="str">
            <v>Washington</v>
          </cell>
          <cell r="C50" t="str">
            <v>2A</v>
          </cell>
          <cell r="D50">
            <v>1070</v>
          </cell>
          <cell r="E50">
            <v>44378</v>
          </cell>
          <cell r="F50">
            <v>470980</v>
          </cell>
          <cell r="G50">
            <v>1245299</v>
          </cell>
          <cell r="H50">
            <v>84</v>
          </cell>
          <cell r="I50">
            <v>0</v>
          </cell>
          <cell r="J50">
            <v>15.580939292907715</v>
          </cell>
          <cell r="K50">
            <v>0</v>
          </cell>
          <cell r="L50">
            <v>2</v>
          </cell>
          <cell r="M50">
            <v>3.9751067161560059</v>
          </cell>
          <cell r="N50">
            <v>99</v>
          </cell>
          <cell r="P50">
            <v>4</v>
          </cell>
          <cell r="Q50" t="str">
            <v>SG</v>
          </cell>
          <cell r="V50">
            <v>80</v>
          </cell>
          <cell r="W50">
            <v>1</v>
          </cell>
          <cell r="AA50">
            <v>0</v>
          </cell>
          <cell r="AE50">
            <v>0</v>
          </cell>
          <cell r="AI50">
            <v>0</v>
          </cell>
        </row>
        <row r="51">
          <cell r="B51" t="str">
            <v>Washington</v>
          </cell>
          <cell r="C51" t="str">
            <v>2A</v>
          </cell>
          <cell r="D51">
            <v>1071</v>
          </cell>
          <cell r="E51">
            <v>44378</v>
          </cell>
          <cell r="F51">
            <v>472044</v>
          </cell>
          <cell r="G51">
            <v>1243797</v>
          </cell>
          <cell r="H51">
            <v>48</v>
          </cell>
          <cell r="I51">
            <v>13.812229156494141</v>
          </cell>
          <cell r="J51">
            <v>5.9905791282653809</v>
          </cell>
          <cell r="K51">
            <v>1</v>
          </cell>
          <cell r="L51">
            <v>1</v>
          </cell>
          <cell r="M51">
            <v>3.9751067161560059</v>
          </cell>
          <cell r="N51">
            <v>99</v>
          </cell>
          <cell r="P51">
            <v>4</v>
          </cell>
          <cell r="Q51" t="str">
            <v>SG</v>
          </cell>
          <cell r="V51">
            <v>80</v>
          </cell>
          <cell r="W51">
            <v>1</v>
          </cell>
          <cell r="AA51">
            <v>0</v>
          </cell>
          <cell r="AE51">
            <v>0</v>
          </cell>
          <cell r="AI51">
            <v>0</v>
          </cell>
        </row>
        <row r="52">
          <cell r="B52" t="str">
            <v>Washington</v>
          </cell>
          <cell r="C52" t="str">
            <v>2A</v>
          </cell>
          <cell r="D52">
            <v>1072</v>
          </cell>
          <cell r="E52">
            <v>44380</v>
          </cell>
          <cell r="F52">
            <v>472998</v>
          </cell>
          <cell r="G52">
            <v>1245298</v>
          </cell>
          <cell r="H52">
            <v>92</v>
          </cell>
          <cell r="I52">
            <v>152.92961120605469</v>
          </cell>
          <cell r="J52">
            <v>38.400020599365234</v>
          </cell>
          <cell r="K52">
            <v>8</v>
          </cell>
          <cell r="L52">
            <v>5</v>
          </cell>
          <cell r="M52">
            <v>3.9751067161560059</v>
          </cell>
          <cell r="N52">
            <v>99</v>
          </cell>
          <cell r="P52">
            <v>4</v>
          </cell>
          <cell r="Q52" t="str">
            <v>SG</v>
          </cell>
          <cell r="V52">
            <v>80</v>
          </cell>
          <cell r="W52">
            <v>1</v>
          </cell>
          <cell r="AA52">
            <v>14</v>
          </cell>
          <cell r="AE52">
            <v>0</v>
          </cell>
          <cell r="AI52">
            <v>1</v>
          </cell>
        </row>
        <row r="53">
          <cell r="B53" t="str">
            <v>Washington</v>
          </cell>
          <cell r="C53" t="str">
            <v>2A</v>
          </cell>
          <cell r="D53">
            <v>1073</v>
          </cell>
          <cell r="E53">
            <v>44380</v>
          </cell>
          <cell r="F53">
            <v>474008</v>
          </cell>
          <cell r="G53">
            <v>1243800</v>
          </cell>
          <cell r="H53">
            <v>26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4.0152592658996582</v>
          </cell>
          <cell r="N53">
            <v>100</v>
          </cell>
          <cell r="P53">
            <v>4</v>
          </cell>
          <cell r="Q53" t="str">
            <v>SG</v>
          </cell>
          <cell r="V53">
            <v>80</v>
          </cell>
          <cell r="W53">
            <v>1</v>
          </cell>
          <cell r="AA53">
            <v>0</v>
          </cell>
          <cell r="AE53">
            <v>0</v>
          </cell>
          <cell r="AI53">
            <v>0</v>
          </cell>
        </row>
        <row r="54">
          <cell r="B54" t="str">
            <v>Washington</v>
          </cell>
          <cell r="C54" t="str">
            <v>2A</v>
          </cell>
          <cell r="D54">
            <v>1074</v>
          </cell>
          <cell r="E54">
            <v>44379</v>
          </cell>
          <cell r="F54">
            <v>474001</v>
          </cell>
          <cell r="G54">
            <v>1245300</v>
          </cell>
          <cell r="H54">
            <v>62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3.9751067161560059</v>
          </cell>
          <cell r="N54">
            <v>99</v>
          </cell>
          <cell r="P54">
            <v>4</v>
          </cell>
          <cell r="Q54" t="str">
            <v>SG</v>
          </cell>
          <cell r="V54">
            <v>80</v>
          </cell>
          <cell r="W54">
            <v>1</v>
          </cell>
          <cell r="AA54">
            <v>4</v>
          </cell>
          <cell r="AE54">
            <v>0</v>
          </cell>
          <cell r="AI54">
            <v>0</v>
          </cell>
        </row>
        <row r="55">
          <cell r="B55" t="str">
            <v>Washington</v>
          </cell>
          <cell r="C55" t="str">
            <v>2A</v>
          </cell>
          <cell r="D55">
            <v>1075</v>
          </cell>
          <cell r="E55">
            <v>44379</v>
          </cell>
          <cell r="F55">
            <v>474999</v>
          </cell>
          <cell r="G55">
            <v>1245301</v>
          </cell>
          <cell r="H55">
            <v>53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3.9751067161560059</v>
          </cell>
          <cell r="N55">
            <v>99</v>
          </cell>
          <cell r="P55">
            <v>4</v>
          </cell>
          <cell r="Q55" t="str">
            <v>SG</v>
          </cell>
          <cell r="V55">
            <v>80</v>
          </cell>
          <cell r="W55">
            <v>1</v>
          </cell>
          <cell r="AA55">
            <v>0</v>
          </cell>
          <cell r="AE55">
            <v>0</v>
          </cell>
          <cell r="AI55">
            <v>0</v>
          </cell>
        </row>
        <row r="56">
          <cell r="B56" t="str">
            <v>Washington</v>
          </cell>
          <cell r="C56" t="str">
            <v>2A</v>
          </cell>
          <cell r="D56">
            <v>1076</v>
          </cell>
          <cell r="E56">
            <v>44379</v>
          </cell>
          <cell r="F56">
            <v>474999</v>
          </cell>
          <cell r="G56">
            <v>1250801</v>
          </cell>
          <cell r="H56">
            <v>160</v>
          </cell>
          <cell r="I56">
            <v>13.812229156494141</v>
          </cell>
          <cell r="J56">
            <v>8.9612760543823242</v>
          </cell>
          <cell r="K56">
            <v>1</v>
          </cell>
          <cell r="L56">
            <v>1</v>
          </cell>
          <cell r="M56">
            <v>4.0152592658996582</v>
          </cell>
          <cell r="N56">
            <v>100</v>
          </cell>
          <cell r="P56">
            <v>4</v>
          </cell>
          <cell r="Q56" t="str">
            <v>SG</v>
          </cell>
          <cell r="V56">
            <v>80</v>
          </cell>
          <cell r="W56">
            <v>1</v>
          </cell>
          <cell r="AA56">
            <v>12</v>
          </cell>
          <cell r="AE56">
            <v>0</v>
          </cell>
          <cell r="AI56">
            <v>1</v>
          </cell>
        </row>
        <row r="57">
          <cell r="B57" t="str">
            <v>Washington</v>
          </cell>
          <cell r="C57" t="str">
            <v>2A</v>
          </cell>
          <cell r="D57">
            <v>1077</v>
          </cell>
          <cell r="E57">
            <v>44385</v>
          </cell>
          <cell r="F57">
            <v>480000</v>
          </cell>
          <cell r="G57">
            <v>1245301</v>
          </cell>
          <cell r="H57">
            <v>35</v>
          </cell>
          <cell r="I57">
            <v>49.215789794921875</v>
          </cell>
          <cell r="J57">
            <v>12.725869178771973</v>
          </cell>
          <cell r="K57">
            <v>2</v>
          </cell>
          <cell r="L57">
            <v>2</v>
          </cell>
          <cell r="M57">
            <v>3.9751067161560059</v>
          </cell>
          <cell r="N57">
            <v>99</v>
          </cell>
          <cell r="P57">
            <v>4</v>
          </cell>
          <cell r="Q57" t="str">
            <v>SG</v>
          </cell>
          <cell r="V57">
            <v>80</v>
          </cell>
          <cell r="W57">
            <v>1</v>
          </cell>
          <cell r="AA57">
            <v>0</v>
          </cell>
          <cell r="AE57">
            <v>0</v>
          </cell>
          <cell r="AI57">
            <v>0</v>
          </cell>
        </row>
        <row r="58">
          <cell r="B58" t="str">
            <v>Washington</v>
          </cell>
          <cell r="C58" t="str">
            <v>2A</v>
          </cell>
          <cell r="D58">
            <v>1078</v>
          </cell>
          <cell r="E58">
            <v>44385</v>
          </cell>
          <cell r="F58">
            <v>480002</v>
          </cell>
          <cell r="G58">
            <v>1250799</v>
          </cell>
          <cell r="H58">
            <v>78</v>
          </cell>
          <cell r="I58">
            <v>0</v>
          </cell>
          <cell r="J58">
            <v>5.1758203506469727</v>
          </cell>
          <cell r="K58">
            <v>0</v>
          </cell>
          <cell r="L58">
            <v>1</v>
          </cell>
          <cell r="M58">
            <v>4.0152592658996582</v>
          </cell>
          <cell r="N58">
            <v>100</v>
          </cell>
          <cell r="P58">
            <v>4</v>
          </cell>
          <cell r="Q58" t="str">
            <v>SG</v>
          </cell>
          <cell r="V58">
            <v>80</v>
          </cell>
          <cell r="W58">
            <v>1</v>
          </cell>
          <cell r="AA58">
            <v>8</v>
          </cell>
          <cell r="AE58">
            <v>0</v>
          </cell>
          <cell r="AI58">
            <v>0</v>
          </cell>
        </row>
        <row r="59">
          <cell r="B59" t="str">
            <v>Washington</v>
          </cell>
          <cell r="C59" t="str">
            <v>2A</v>
          </cell>
          <cell r="D59">
            <v>1079</v>
          </cell>
          <cell r="E59">
            <v>44388</v>
          </cell>
          <cell r="F59">
            <v>480000</v>
          </cell>
          <cell r="G59">
            <v>1253800</v>
          </cell>
          <cell r="H59">
            <v>188</v>
          </cell>
          <cell r="I59">
            <v>150.84107971191406</v>
          </cell>
          <cell r="J59">
            <v>0</v>
          </cell>
          <cell r="K59">
            <v>7</v>
          </cell>
          <cell r="L59">
            <v>0</v>
          </cell>
          <cell r="M59">
            <v>3.9751067161560059</v>
          </cell>
          <cell r="N59">
            <v>99</v>
          </cell>
          <cell r="P59">
            <v>4</v>
          </cell>
          <cell r="Q59" t="str">
            <v>SG</v>
          </cell>
          <cell r="V59">
            <v>80</v>
          </cell>
          <cell r="W59">
            <v>1</v>
          </cell>
          <cell r="AA59">
            <v>8</v>
          </cell>
          <cell r="AE59">
            <v>0</v>
          </cell>
          <cell r="AI59">
            <v>0</v>
          </cell>
        </row>
        <row r="60">
          <cell r="B60" t="str">
            <v>Washington</v>
          </cell>
          <cell r="C60" t="str">
            <v>2A</v>
          </cell>
          <cell r="D60">
            <v>1080</v>
          </cell>
          <cell r="E60">
            <v>44385</v>
          </cell>
          <cell r="F60">
            <v>481000</v>
          </cell>
          <cell r="G60">
            <v>1245300</v>
          </cell>
          <cell r="H60">
            <v>32</v>
          </cell>
          <cell r="I60">
            <v>32.870090484619141</v>
          </cell>
          <cell r="J60">
            <v>8.5896596908569336</v>
          </cell>
          <cell r="K60">
            <v>1</v>
          </cell>
          <cell r="L60">
            <v>1</v>
          </cell>
          <cell r="M60">
            <v>4.0152592658996582</v>
          </cell>
          <cell r="N60">
            <v>100</v>
          </cell>
          <cell r="P60">
            <v>4</v>
          </cell>
          <cell r="Q60" t="str">
            <v>SG</v>
          </cell>
          <cell r="V60">
            <v>80</v>
          </cell>
          <cell r="W60">
            <v>1</v>
          </cell>
          <cell r="AA60">
            <v>0</v>
          </cell>
          <cell r="AE60">
            <v>0</v>
          </cell>
          <cell r="AI60">
            <v>0</v>
          </cell>
        </row>
        <row r="61">
          <cell r="B61" t="str">
            <v>Washington</v>
          </cell>
          <cell r="C61" t="str">
            <v>2A</v>
          </cell>
          <cell r="D61">
            <v>1081</v>
          </cell>
          <cell r="E61">
            <v>44387</v>
          </cell>
          <cell r="F61">
            <v>480997</v>
          </cell>
          <cell r="G61">
            <v>1250453</v>
          </cell>
          <cell r="H61">
            <v>101</v>
          </cell>
          <cell r="I61">
            <v>287.11355590820313</v>
          </cell>
          <cell r="J61">
            <v>47.08258056640625</v>
          </cell>
          <cell r="K61">
            <v>10</v>
          </cell>
          <cell r="L61">
            <v>6</v>
          </cell>
          <cell r="M61">
            <v>3.9751067161560059</v>
          </cell>
          <cell r="N61">
            <v>99</v>
          </cell>
          <cell r="P61">
            <v>4</v>
          </cell>
          <cell r="Q61" t="str">
            <v>SG</v>
          </cell>
          <cell r="V61">
            <v>80</v>
          </cell>
          <cell r="W61">
            <v>1</v>
          </cell>
          <cell r="AA61">
            <v>2</v>
          </cell>
          <cell r="AE61">
            <v>0</v>
          </cell>
          <cell r="AI61">
            <v>1</v>
          </cell>
        </row>
        <row r="62">
          <cell r="B62" t="str">
            <v>Washington</v>
          </cell>
          <cell r="C62" t="str">
            <v>2A</v>
          </cell>
          <cell r="D62">
            <v>1082</v>
          </cell>
          <cell r="E62">
            <v>44388</v>
          </cell>
          <cell r="F62">
            <v>481005</v>
          </cell>
          <cell r="G62">
            <v>1252300</v>
          </cell>
          <cell r="H62">
            <v>61</v>
          </cell>
          <cell r="I62">
            <v>445.65625</v>
          </cell>
          <cell r="J62">
            <v>437.96435546875</v>
          </cell>
          <cell r="K62">
            <v>28</v>
          </cell>
          <cell r="L62">
            <v>54</v>
          </cell>
          <cell r="M62">
            <v>3.9349541664123535</v>
          </cell>
          <cell r="N62">
            <v>98</v>
          </cell>
          <cell r="P62">
            <v>4</v>
          </cell>
          <cell r="Q62" t="str">
            <v>SG</v>
          </cell>
          <cell r="V62">
            <v>399</v>
          </cell>
          <cell r="W62">
            <v>0</v>
          </cell>
          <cell r="AA62">
            <v>0</v>
          </cell>
          <cell r="AE62">
            <v>0</v>
          </cell>
          <cell r="AI62">
            <v>4</v>
          </cell>
        </row>
        <row r="63">
          <cell r="B63" t="str">
            <v>Washington</v>
          </cell>
          <cell r="C63" t="str">
            <v>2A</v>
          </cell>
          <cell r="D63">
            <v>1083</v>
          </cell>
          <cell r="E63">
            <v>44388</v>
          </cell>
          <cell r="F63">
            <v>481007</v>
          </cell>
          <cell r="G63">
            <v>1253800</v>
          </cell>
          <cell r="H63">
            <v>93</v>
          </cell>
          <cell r="I63">
            <v>960.51214599609375</v>
          </cell>
          <cell r="J63">
            <v>198.90666198730469</v>
          </cell>
          <cell r="K63">
            <v>63</v>
          </cell>
          <cell r="L63">
            <v>22</v>
          </cell>
          <cell r="M63">
            <v>4.0152592658996582</v>
          </cell>
          <cell r="N63">
            <v>100</v>
          </cell>
          <cell r="P63">
            <v>4</v>
          </cell>
          <cell r="Q63" t="str">
            <v>SG</v>
          </cell>
          <cell r="V63">
            <v>80</v>
          </cell>
          <cell r="W63">
            <v>1</v>
          </cell>
          <cell r="AA63">
            <v>0</v>
          </cell>
          <cell r="AE63">
            <v>0</v>
          </cell>
          <cell r="AI63">
            <v>1</v>
          </cell>
        </row>
        <row r="64">
          <cell r="B64" t="str">
            <v>Washington</v>
          </cell>
          <cell r="C64" t="str">
            <v>2A</v>
          </cell>
          <cell r="D64">
            <v>1084</v>
          </cell>
          <cell r="E64">
            <v>44387</v>
          </cell>
          <cell r="F64">
            <v>482004</v>
          </cell>
          <cell r="G64">
            <v>1252300</v>
          </cell>
          <cell r="H64">
            <v>66</v>
          </cell>
          <cell r="I64">
            <v>359.89132690429688</v>
          </cell>
          <cell r="J64">
            <v>16.23382568359375</v>
          </cell>
          <cell r="K64">
            <v>16</v>
          </cell>
          <cell r="L64">
            <v>2</v>
          </cell>
          <cell r="M64">
            <v>3.9349541664123535</v>
          </cell>
          <cell r="N64">
            <v>98</v>
          </cell>
          <cell r="P64">
            <v>4</v>
          </cell>
          <cell r="Q64" t="str">
            <v>SG</v>
          </cell>
          <cell r="V64">
            <v>80</v>
          </cell>
          <cell r="W64">
            <v>1</v>
          </cell>
          <cell r="AA64">
            <v>0</v>
          </cell>
          <cell r="AE64">
            <v>0</v>
          </cell>
          <cell r="AI64">
            <v>0</v>
          </cell>
        </row>
        <row r="65">
          <cell r="B65" t="str">
            <v>Oregon</v>
          </cell>
          <cell r="C65" t="str">
            <v>2A</v>
          </cell>
          <cell r="D65">
            <v>1101</v>
          </cell>
          <cell r="E65">
            <v>44352</v>
          </cell>
          <cell r="F65">
            <v>431996</v>
          </cell>
          <cell r="G65">
            <v>1242599</v>
          </cell>
          <cell r="H65">
            <v>28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3.9751067161560059</v>
          </cell>
          <cell r="N65">
            <v>99</v>
          </cell>
          <cell r="P65">
            <v>4</v>
          </cell>
          <cell r="Q65" t="str">
            <v>SG</v>
          </cell>
          <cell r="V65">
            <v>80</v>
          </cell>
          <cell r="W65">
            <v>1</v>
          </cell>
          <cell r="AA65">
            <v>0</v>
          </cell>
          <cell r="AE65">
            <v>0</v>
          </cell>
          <cell r="AI65">
            <v>0</v>
          </cell>
        </row>
        <row r="66">
          <cell r="B66" t="str">
            <v>Oregon</v>
          </cell>
          <cell r="C66" t="str">
            <v>2A</v>
          </cell>
          <cell r="D66">
            <v>1102</v>
          </cell>
          <cell r="E66">
            <v>44360</v>
          </cell>
          <cell r="F66">
            <v>435004</v>
          </cell>
          <cell r="G66">
            <v>1241300</v>
          </cell>
          <cell r="H66">
            <v>28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4.0152592658996582</v>
          </cell>
          <cell r="N66">
            <v>100</v>
          </cell>
          <cell r="P66">
            <v>4</v>
          </cell>
          <cell r="Q66" t="str">
            <v>SG</v>
          </cell>
          <cell r="V66">
            <v>80</v>
          </cell>
          <cell r="W66">
            <v>1</v>
          </cell>
          <cell r="AA66">
            <v>0</v>
          </cell>
          <cell r="AE66">
            <v>0</v>
          </cell>
          <cell r="AI66">
            <v>0</v>
          </cell>
        </row>
        <row r="67">
          <cell r="B67" t="str">
            <v>Oregon</v>
          </cell>
          <cell r="C67" t="str">
            <v>2A</v>
          </cell>
          <cell r="D67">
            <v>1103</v>
          </cell>
          <cell r="E67">
            <v>44349</v>
          </cell>
          <cell r="F67">
            <v>440000</v>
          </cell>
          <cell r="G67">
            <v>1241200</v>
          </cell>
          <cell r="H67">
            <v>29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3.9751067161560059</v>
          </cell>
          <cell r="N67">
            <v>99</v>
          </cell>
          <cell r="P67">
            <v>4</v>
          </cell>
          <cell r="Q67" t="str">
            <v>SG</v>
          </cell>
          <cell r="V67">
            <v>80</v>
          </cell>
          <cell r="W67">
            <v>1</v>
          </cell>
          <cell r="AA67">
            <v>0</v>
          </cell>
          <cell r="AE67">
            <v>0</v>
          </cell>
          <cell r="AI67">
            <v>0</v>
          </cell>
        </row>
        <row r="68">
          <cell r="B68" t="str">
            <v>Oregon</v>
          </cell>
          <cell r="C68" t="str">
            <v>2A</v>
          </cell>
          <cell r="D68">
            <v>1104</v>
          </cell>
          <cell r="E68">
            <v>44366</v>
          </cell>
          <cell r="F68">
            <v>443001</v>
          </cell>
          <cell r="G68">
            <v>1242601</v>
          </cell>
          <cell r="H68">
            <v>39</v>
          </cell>
          <cell r="I68">
            <v>675.73101806640625</v>
          </cell>
          <cell r="J68">
            <v>90.140373229980469</v>
          </cell>
          <cell r="K68">
            <v>34</v>
          </cell>
          <cell r="L68">
            <v>11</v>
          </cell>
          <cell r="M68">
            <v>3.9751067161560059</v>
          </cell>
          <cell r="N68">
            <v>99</v>
          </cell>
          <cell r="P68">
            <v>4</v>
          </cell>
          <cell r="Q68" t="str">
            <v>SG</v>
          </cell>
          <cell r="V68">
            <v>80</v>
          </cell>
          <cell r="W68">
            <v>1</v>
          </cell>
          <cell r="AA68">
            <v>0</v>
          </cell>
          <cell r="AE68">
            <v>0</v>
          </cell>
          <cell r="AI68">
            <v>0</v>
          </cell>
        </row>
        <row r="69">
          <cell r="B69" t="str">
            <v>Oregon</v>
          </cell>
          <cell r="C69" t="str">
            <v>2A</v>
          </cell>
          <cell r="D69">
            <v>1105</v>
          </cell>
          <cell r="E69">
            <v>44370</v>
          </cell>
          <cell r="F69">
            <v>443004</v>
          </cell>
          <cell r="G69">
            <v>1245402</v>
          </cell>
          <cell r="H69">
            <v>240</v>
          </cell>
          <cell r="I69">
            <v>15.951902389526367</v>
          </cell>
          <cell r="J69">
            <v>0</v>
          </cell>
          <cell r="K69">
            <v>1</v>
          </cell>
          <cell r="L69">
            <v>0</v>
          </cell>
          <cell r="M69">
            <v>4.0152592658996582</v>
          </cell>
          <cell r="N69">
            <v>100</v>
          </cell>
          <cell r="P69">
            <v>4</v>
          </cell>
          <cell r="Q69" t="str">
            <v>SG</v>
          </cell>
          <cell r="V69">
            <v>80</v>
          </cell>
          <cell r="W69">
            <v>1</v>
          </cell>
          <cell r="AA69">
            <v>3</v>
          </cell>
          <cell r="AE69">
            <v>0</v>
          </cell>
          <cell r="AI69">
            <v>0</v>
          </cell>
        </row>
        <row r="70">
          <cell r="B70" t="str">
            <v>Washington</v>
          </cell>
          <cell r="C70" t="str">
            <v>2A</v>
          </cell>
          <cell r="D70">
            <v>1115</v>
          </cell>
          <cell r="E70">
            <v>44380</v>
          </cell>
          <cell r="F70">
            <v>473003</v>
          </cell>
          <cell r="G70">
            <v>1243801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3.9751067161560059</v>
          </cell>
          <cell r="N70">
            <v>99</v>
          </cell>
          <cell r="P70">
            <v>4</v>
          </cell>
          <cell r="Q70" t="str">
            <v>SG</v>
          </cell>
          <cell r="V70">
            <v>80</v>
          </cell>
          <cell r="W70">
            <v>1</v>
          </cell>
          <cell r="AA70">
            <v>0</v>
          </cell>
          <cell r="AE70">
            <v>0</v>
          </cell>
          <cell r="AI70">
            <v>0</v>
          </cell>
        </row>
        <row r="71">
          <cell r="B71" t="str">
            <v>Washington</v>
          </cell>
          <cell r="C71" t="str">
            <v>2A</v>
          </cell>
          <cell r="D71">
            <v>1517</v>
          </cell>
          <cell r="E71">
            <v>44386</v>
          </cell>
          <cell r="F71">
            <v>482007</v>
          </cell>
          <cell r="G71">
            <v>1245301</v>
          </cell>
          <cell r="H71">
            <v>111</v>
          </cell>
          <cell r="I71">
            <v>252.46688842773438</v>
          </cell>
          <cell r="J71">
            <v>25.368526458740234</v>
          </cell>
          <cell r="K71">
            <v>12</v>
          </cell>
          <cell r="L71">
            <v>3</v>
          </cell>
          <cell r="M71">
            <v>3.9751067161560059</v>
          </cell>
          <cell r="N71">
            <v>99</v>
          </cell>
          <cell r="P71">
            <v>4</v>
          </cell>
          <cell r="Q71" t="str">
            <v>SG</v>
          </cell>
          <cell r="V71">
            <v>80</v>
          </cell>
          <cell r="W71">
            <v>1</v>
          </cell>
          <cell r="AA71">
            <v>1</v>
          </cell>
          <cell r="AE71">
            <v>0</v>
          </cell>
          <cell r="AI71">
            <v>2</v>
          </cell>
        </row>
        <row r="72">
          <cell r="B72" t="str">
            <v>Washington</v>
          </cell>
          <cell r="C72" t="str">
            <v>2A</v>
          </cell>
          <cell r="D72">
            <v>1519</v>
          </cell>
          <cell r="E72">
            <v>44387</v>
          </cell>
          <cell r="F72">
            <v>482005</v>
          </cell>
          <cell r="G72">
            <v>1250799</v>
          </cell>
          <cell r="H72">
            <v>73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3.443084716796875</v>
          </cell>
          <cell r="N72">
            <v>98</v>
          </cell>
          <cell r="P72">
            <v>3.5</v>
          </cell>
          <cell r="Q72" t="str">
            <v>SG</v>
          </cell>
          <cell r="V72">
            <v>80</v>
          </cell>
          <cell r="W72">
            <v>1</v>
          </cell>
          <cell r="AA72">
            <v>0</v>
          </cell>
          <cell r="AE72">
            <v>0</v>
          </cell>
          <cell r="AI72">
            <v>0</v>
          </cell>
        </row>
        <row r="73">
          <cell r="B73" t="str">
            <v>Washington</v>
          </cell>
          <cell r="C73" t="str">
            <v>2A</v>
          </cell>
          <cell r="D73">
            <v>1527</v>
          </cell>
          <cell r="E73">
            <v>44390</v>
          </cell>
          <cell r="F73">
            <v>480798</v>
          </cell>
          <cell r="G73">
            <v>1251802</v>
          </cell>
          <cell r="H73">
            <v>117</v>
          </cell>
          <cell r="I73">
            <v>88.838134765625</v>
          </cell>
          <cell r="J73">
            <v>4.9222426414489746</v>
          </cell>
          <cell r="K73">
            <v>5</v>
          </cell>
          <cell r="L73">
            <v>1</v>
          </cell>
          <cell r="M73">
            <v>4.0554118156433105</v>
          </cell>
          <cell r="N73">
            <v>101</v>
          </cell>
          <cell r="P73">
            <v>4</v>
          </cell>
          <cell r="Q73" t="str">
            <v>RI</v>
          </cell>
          <cell r="V73">
            <v>403</v>
          </cell>
          <cell r="W73">
            <v>0</v>
          </cell>
          <cell r="AA73">
            <v>44</v>
          </cell>
          <cell r="AE73">
            <v>0</v>
          </cell>
          <cell r="AI73">
            <v>0</v>
          </cell>
        </row>
        <row r="74">
          <cell r="B74" t="str">
            <v>Washington</v>
          </cell>
          <cell r="C74" t="str">
            <v>2A</v>
          </cell>
          <cell r="D74">
            <v>1529</v>
          </cell>
          <cell r="E74">
            <v>44390</v>
          </cell>
          <cell r="F74">
            <v>480795</v>
          </cell>
          <cell r="G74">
            <v>1252702</v>
          </cell>
          <cell r="H74">
            <v>68</v>
          </cell>
          <cell r="I74">
            <v>372.16705322265625</v>
          </cell>
          <cell r="J74">
            <v>296.57754516601563</v>
          </cell>
          <cell r="K74">
            <v>26</v>
          </cell>
          <cell r="L74">
            <v>37</v>
          </cell>
          <cell r="M74">
            <v>4.0152592658996582</v>
          </cell>
          <cell r="N74">
            <v>100</v>
          </cell>
          <cell r="P74">
            <v>4</v>
          </cell>
          <cell r="Q74" t="str">
            <v>RI</v>
          </cell>
          <cell r="V74">
            <v>400</v>
          </cell>
          <cell r="W74">
            <v>0</v>
          </cell>
          <cell r="AA74">
            <v>0</v>
          </cell>
          <cell r="AE74">
            <v>0</v>
          </cell>
          <cell r="AI74">
            <v>79</v>
          </cell>
        </row>
        <row r="75">
          <cell r="B75" t="str">
            <v>Washington</v>
          </cell>
          <cell r="C75" t="str">
            <v>2A</v>
          </cell>
          <cell r="D75">
            <v>1530</v>
          </cell>
          <cell r="E75">
            <v>44390</v>
          </cell>
          <cell r="F75">
            <v>480993</v>
          </cell>
          <cell r="G75">
            <v>1251900</v>
          </cell>
          <cell r="H75">
            <v>99</v>
          </cell>
          <cell r="I75">
            <v>166.02734375</v>
          </cell>
          <cell r="J75">
            <v>20.296802520751953</v>
          </cell>
          <cell r="K75">
            <v>7</v>
          </cell>
          <cell r="L75">
            <v>2</v>
          </cell>
          <cell r="M75">
            <v>3.9349541664123535</v>
          </cell>
          <cell r="N75">
            <v>98</v>
          </cell>
          <cell r="P75">
            <v>4</v>
          </cell>
          <cell r="Q75" t="str">
            <v>RI</v>
          </cell>
          <cell r="V75">
            <v>396</v>
          </cell>
          <cell r="W75">
            <v>0</v>
          </cell>
          <cell r="AA75">
            <v>29</v>
          </cell>
          <cell r="AE75">
            <v>0</v>
          </cell>
          <cell r="AI75">
            <v>1</v>
          </cell>
        </row>
        <row r="76">
          <cell r="B76" t="str">
            <v>Washington</v>
          </cell>
          <cell r="C76" t="str">
            <v>2A</v>
          </cell>
          <cell r="D76">
            <v>1531</v>
          </cell>
          <cell r="E76">
            <v>44389</v>
          </cell>
          <cell r="F76">
            <v>481004</v>
          </cell>
          <cell r="G76">
            <v>1252700</v>
          </cell>
          <cell r="H76">
            <v>69</v>
          </cell>
          <cell r="I76">
            <v>164.32553100585938</v>
          </cell>
          <cell r="J76">
            <v>30.439453125</v>
          </cell>
          <cell r="K76">
            <v>8</v>
          </cell>
          <cell r="L76">
            <v>3</v>
          </cell>
          <cell r="M76">
            <v>3.9349541664123535</v>
          </cell>
          <cell r="N76">
            <v>98</v>
          </cell>
          <cell r="P76">
            <v>4</v>
          </cell>
          <cell r="Q76" t="str">
            <v>RI</v>
          </cell>
          <cell r="V76">
            <v>398</v>
          </cell>
          <cell r="W76">
            <v>0</v>
          </cell>
          <cell r="AA76">
            <v>0</v>
          </cell>
          <cell r="AE76">
            <v>0</v>
          </cell>
          <cell r="AI76">
            <v>10</v>
          </cell>
        </row>
        <row r="77">
          <cell r="B77" t="str">
            <v>Washington</v>
          </cell>
          <cell r="C77" t="str">
            <v>2A</v>
          </cell>
          <cell r="D77">
            <v>1532</v>
          </cell>
          <cell r="E77">
            <v>44389</v>
          </cell>
          <cell r="F77">
            <v>481301</v>
          </cell>
          <cell r="G77">
            <v>1251902</v>
          </cell>
          <cell r="H77">
            <v>68</v>
          </cell>
          <cell r="I77">
            <v>12.344038009643555</v>
          </cell>
          <cell r="J77">
            <v>15.924343109130859</v>
          </cell>
          <cell r="K77">
            <v>1</v>
          </cell>
          <cell r="L77">
            <v>2</v>
          </cell>
          <cell r="M77">
            <v>4.0554118156433105</v>
          </cell>
          <cell r="N77">
            <v>101</v>
          </cell>
          <cell r="P77">
            <v>4</v>
          </cell>
          <cell r="Q77" t="str">
            <v>RI</v>
          </cell>
          <cell r="V77">
            <v>403</v>
          </cell>
          <cell r="W77">
            <v>0</v>
          </cell>
          <cell r="AA77">
            <v>1</v>
          </cell>
          <cell r="AE77">
            <v>0</v>
          </cell>
          <cell r="AI77">
            <v>3</v>
          </cell>
        </row>
        <row r="78">
          <cell r="B78" t="str">
            <v>Washington</v>
          </cell>
          <cell r="C78" t="str">
            <v>2A</v>
          </cell>
          <cell r="D78">
            <v>1533</v>
          </cell>
          <cell r="E78">
            <v>44389</v>
          </cell>
          <cell r="F78">
            <v>481300</v>
          </cell>
          <cell r="G78">
            <v>1252300</v>
          </cell>
          <cell r="H78">
            <v>57</v>
          </cell>
          <cell r="I78">
            <v>36.227218627929688</v>
          </cell>
          <cell r="J78">
            <v>325.30517578125</v>
          </cell>
          <cell r="K78">
            <v>3</v>
          </cell>
          <cell r="L78">
            <v>43</v>
          </cell>
          <cell r="M78">
            <v>3.9349541664123535</v>
          </cell>
          <cell r="N78">
            <v>98</v>
          </cell>
          <cell r="P78">
            <v>4</v>
          </cell>
          <cell r="Q78" t="str">
            <v>RI</v>
          </cell>
          <cell r="V78">
            <v>399</v>
          </cell>
          <cell r="W78">
            <v>0</v>
          </cell>
          <cell r="AA78">
            <v>0</v>
          </cell>
          <cell r="AE78">
            <v>0</v>
          </cell>
          <cell r="AI78">
            <v>0</v>
          </cell>
        </row>
        <row r="79">
          <cell r="B79" t="str">
            <v>Oregon</v>
          </cell>
          <cell r="C79" t="str">
            <v>2A</v>
          </cell>
          <cell r="D79">
            <v>1601</v>
          </cell>
          <cell r="E79">
            <v>44359</v>
          </cell>
          <cell r="F79">
            <v>421999</v>
          </cell>
          <cell r="G79">
            <v>1242700</v>
          </cell>
          <cell r="H79">
            <v>13</v>
          </cell>
          <cell r="I79">
            <v>22.284582138061523</v>
          </cell>
          <cell r="J79">
            <v>0</v>
          </cell>
          <cell r="K79">
            <v>1</v>
          </cell>
          <cell r="L79">
            <v>0</v>
          </cell>
          <cell r="M79">
            <v>3.9751067161560059</v>
          </cell>
          <cell r="N79">
            <v>99</v>
          </cell>
          <cell r="P79">
            <v>4</v>
          </cell>
          <cell r="Q79" t="str">
            <v>SG</v>
          </cell>
          <cell r="V79">
            <v>80</v>
          </cell>
          <cell r="W79">
            <v>1</v>
          </cell>
          <cell r="AA79">
            <v>0</v>
          </cell>
          <cell r="AE79">
            <v>0</v>
          </cell>
          <cell r="AI79">
            <v>0</v>
          </cell>
        </row>
        <row r="80">
          <cell r="B80" t="str">
            <v>Oregon</v>
          </cell>
          <cell r="C80" t="str">
            <v>2A</v>
          </cell>
          <cell r="D80">
            <v>1602</v>
          </cell>
          <cell r="E80">
            <v>44357</v>
          </cell>
          <cell r="F80">
            <v>423002</v>
          </cell>
          <cell r="G80">
            <v>1243180</v>
          </cell>
          <cell r="H80">
            <v>25</v>
          </cell>
          <cell r="I80">
            <v>153.04164123535156</v>
          </cell>
          <cell r="J80">
            <v>0</v>
          </cell>
          <cell r="K80">
            <v>5</v>
          </cell>
          <cell r="L80">
            <v>0</v>
          </cell>
          <cell r="M80">
            <v>3.9751067161560059</v>
          </cell>
          <cell r="N80">
            <v>99</v>
          </cell>
          <cell r="P80">
            <v>4</v>
          </cell>
          <cell r="Q80" t="str">
            <v>SG</v>
          </cell>
          <cell r="V80">
            <v>80</v>
          </cell>
          <cell r="W80">
            <v>1</v>
          </cell>
          <cell r="AA80">
            <v>0</v>
          </cell>
          <cell r="AE80">
            <v>0</v>
          </cell>
          <cell r="AI80">
            <v>0</v>
          </cell>
        </row>
        <row r="81">
          <cell r="B81" t="str">
            <v>Oregon</v>
          </cell>
          <cell r="C81" t="str">
            <v>2A</v>
          </cell>
          <cell r="D81">
            <v>1707</v>
          </cell>
          <cell r="E81">
            <v>44350</v>
          </cell>
          <cell r="F81">
            <v>435001</v>
          </cell>
          <cell r="G81">
            <v>1245400</v>
          </cell>
          <cell r="H81">
            <v>264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3.9751067161560059</v>
          </cell>
          <cell r="N81">
            <v>99</v>
          </cell>
          <cell r="P81">
            <v>4</v>
          </cell>
          <cell r="Q81" t="str">
            <v>SG</v>
          </cell>
          <cell r="V81">
            <v>80</v>
          </cell>
          <cell r="W81">
            <v>1</v>
          </cell>
          <cell r="AA81">
            <v>3</v>
          </cell>
          <cell r="AE81">
            <v>0</v>
          </cell>
          <cell r="AI81">
            <v>0</v>
          </cell>
        </row>
        <row r="82">
          <cell r="B82" t="str">
            <v>Vancouver Outside</v>
          </cell>
          <cell r="C82" t="str">
            <v>2B</v>
          </cell>
          <cell r="D82">
            <v>2002</v>
          </cell>
          <cell r="E82">
            <v>44348</v>
          </cell>
          <cell r="F82">
            <v>481998</v>
          </cell>
          <cell r="G82">
            <v>1255291</v>
          </cell>
          <cell r="H82">
            <v>195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3.9751067161560059</v>
          </cell>
          <cell r="N82">
            <v>99</v>
          </cell>
          <cell r="P82">
            <v>4</v>
          </cell>
          <cell r="Q82" t="str">
            <v>SG</v>
          </cell>
          <cell r="V82">
            <v>80</v>
          </cell>
          <cell r="W82">
            <v>1</v>
          </cell>
          <cell r="AA82">
            <v>0</v>
          </cell>
          <cell r="AE82">
            <v>0</v>
          </cell>
          <cell r="AI82">
            <v>0</v>
          </cell>
        </row>
        <row r="83">
          <cell r="B83" t="str">
            <v>Vancouver Outside</v>
          </cell>
          <cell r="C83" t="str">
            <v>2B</v>
          </cell>
          <cell r="D83">
            <v>2010</v>
          </cell>
          <cell r="E83">
            <v>44348</v>
          </cell>
          <cell r="F83">
            <v>483997</v>
          </cell>
          <cell r="G83">
            <v>1255289</v>
          </cell>
          <cell r="H83">
            <v>40</v>
          </cell>
          <cell r="I83">
            <v>71.141944885253906</v>
          </cell>
          <cell r="J83">
            <v>236.48037719726563</v>
          </cell>
          <cell r="K83">
            <v>5</v>
          </cell>
          <cell r="L83">
            <v>32</v>
          </cell>
          <cell r="M83">
            <v>3.9751067161560059</v>
          </cell>
          <cell r="N83">
            <v>99</v>
          </cell>
          <cell r="P83">
            <v>4</v>
          </cell>
          <cell r="Q83" t="str">
            <v>SG</v>
          </cell>
          <cell r="V83">
            <v>80</v>
          </cell>
          <cell r="W83">
            <v>1</v>
          </cell>
          <cell r="AA83">
            <v>0</v>
          </cell>
          <cell r="AE83">
            <v>0</v>
          </cell>
          <cell r="AI83">
            <v>0</v>
          </cell>
        </row>
        <row r="84">
          <cell r="B84" t="str">
            <v>Vancouver Outside</v>
          </cell>
          <cell r="C84" t="str">
            <v>2B</v>
          </cell>
          <cell r="D84">
            <v>2011</v>
          </cell>
          <cell r="E84">
            <v>44348</v>
          </cell>
          <cell r="F84">
            <v>484004</v>
          </cell>
          <cell r="G84">
            <v>1260792</v>
          </cell>
          <cell r="H84">
            <v>77</v>
          </cell>
          <cell r="I84">
            <v>0</v>
          </cell>
          <cell r="J84">
            <v>8.5896596908569336</v>
          </cell>
          <cell r="K84">
            <v>0</v>
          </cell>
          <cell r="L84">
            <v>1</v>
          </cell>
          <cell r="M84">
            <v>3.9751067161560059</v>
          </cell>
          <cell r="N84">
            <v>99</v>
          </cell>
          <cell r="P84">
            <v>4</v>
          </cell>
          <cell r="Q84" t="str">
            <v>SG</v>
          </cell>
          <cell r="V84">
            <v>80</v>
          </cell>
          <cell r="W84">
            <v>1</v>
          </cell>
          <cell r="AA84">
            <v>0</v>
          </cell>
          <cell r="AE84">
            <v>0</v>
          </cell>
          <cell r="AI84">
            <v>0</v>
          </cell>
        </row>
        <row r="85">
          <cell r="B85" t="str">
            <v>Vancouver Outside</v>
          </cell>
          <cell r="C85" t="str">
            <v>2B</v>
          </cell>
          <cell r="D85">
            <v>2012</v>
          </cell>
          <cell r="E85">
            <v>44347</v>
          </cell>
          <cell r="F85">
            <v>485000</v>
          </cell>
          <cell r="G85">
            <v>1253697</v>
          </cell>
          <cell r="H85">
            <v>24</v>
          </cell>
          <cell r="I85">
            <v>1146.90625</v>
          </cell>
          <cell r="J85">
            <v>49.03704833984375</v>
          </cell>
          <cell r="K85">
            <v>37</v>
          </cell>
          <cell r="L85">
            <v>6</v>
          </cell>
          <cell r="M85">
            <v>3.9751067161560059</v>
          </cell>
          <cell r="N85">
            <v>99</v>
          </cell>
          <cell r="P85">
            <v>4</v>
          </cell>
          <cell r="Q85" t="str">
            <v>SG</v>
          </cell>
          <cell r="V85">
            <v>80</v>
          </cell>
          <cell r="W85">
            <v>1</v>
          </cell>
          <cell r="AA85">
            <v>0</v>
          </cell>
          <cell r="AE85">
            <v>0</v>
          </cell>
          <cell r="AI85">
            <v>2</v>
          </cell>
        </row>
        <row r="86">
          <cell r="B86" t="str">
            <v>Vancouver Outside</v>
          </cell>
          <cell r="C86" t="str">
            <v>2B</v>
          </cell>
          <cell r="D86">
            <v>2014</v>
          </cell>
          <cell r="E86">
            <v>44347</v>
          </cell>
          <cell r="F86">
            <v>484999</v>
          </cell>
          <cell r="G86">
            <v>1260736</v>
          </cell>
          <cell r="H86">
            <v>55</v>
          </cell>
          <cell r="I86">
            <v>28.687084197998047</v>
          </cell>
          <cell r="J86">
            <v>153.44779968261719</v>
          </cell>
          <cell r="K86">
            <v>2</v>
          </cell>
          <cell r="L86">
            <v>19</v>
          </cell>
          <cell r="M86">
            <v>3.9751067161560059</v>
          </cell>
          <cell r="N86">
            <v>99</v>
          </cell>
          <cell r="P86">
            <v>4</v>
          </cell>
          <cell r="Q86" t="str">
            <v>SG</v>
          </cell>
          <cell r="V86">
            <v>80</v>
          </cell>
          <cell r="W86">
            <v>1</v>
          </cell>
          <cell r="AA86">
            <v>1</v>
          </cell>
          <cell r="AE86">
            <v>0</v>
          </cell>
          <cell r="AI86">
            <v>0</v>
          </cell>
        </row>
        <row r="87">
          <cell r="B87" t="str">
            <v>Vancouver Outside</v>
          </cell>
          <cell r="C87" t="str">
            <v>2B</v>
          </cell>
          <cell r="D87">
            <v>2016</v>
          </cell>
          <cell r="E87">
            <v>44347</v>
          </cell>
          <cell r="F87">
            <v>490001</v>
          </cell>
          <cell r="G87">
            <v>1260788</v>
          </cell>
          <cell r="H87">
            <v>37</v>
          </cell>
          <cell r="I87">
            <v>150.65028381347656</v>
          </cell>
          <cell r="J87">
            <v>23.420385360717773</v>
          </cell>
          <cell r="K87">
            <v>7</v>
          </cell>
          <cell r="L87">
            <v>3</v>
          </cell>
          <cell r="M87">
            <v>3.9349541664123535</v>
          </cell>
          <cell r="N87">
            <v>98</v>
          </cell>
          <cell r="P87">
            <v>4</v>
          </cell>
          <cell r="Q87" t="str">
            <v>SG</v>
          </cell>
          <cell r="V87">
            <v>79</v>
          </cell>
          <cell r="W87">
            <v>1</v>
          </cell>
          <cell r="AA87">
            <v>0</v>
          </cell>
          <cell r="AE87">
            <v>0</v>
          </cell>
          <cell r="AI87">
            <v>0</v>
          </cell>
        </row>
        <row r="88">
          <cell r="B88" t="str">
            <v>Vancouver Outside</v>
          </cell>
          <cell r="C88" t="str">
            <v>2B</v>
          </cell>
          <cell r="D88">
            <v>2017</v>
          </cell>
          <cell r="E88">
            <v>44349</v>
          </cell>
          <cell r="F88">
            <v>485999</v>
          </cell>
          <cell r="G88">
            <v>1262281</v>
          </cell>
          <cell r="H88">
            <v>75</v>
          </cell>
          <cell r="I88">
            <v>0</v>
          </cell>
          <cell r="J88">
            <v>45.704250335693359</v>
          </cell>
          <cell r="K88">
            <v>0</v>
          </cell>
          <cell r="L88">
            <v>5</v>
          </cell>
          <cell r="M88">
            <v>3.9751067161560059</v>
          </cell>
          <cell r="N88">
            <v>99</v>
          </cell>
          <cell r="P88">
            <v>4</v>
          </cell>
          <cell r="Q88" t="str">
            <v>SG</v>
          </cell>
          <cell r="V88">
            <v>80</v>
          </cell>
          <cell r="W88">
            <v>1</v>
          </cell>
          <cell r="AA88">
            <v>0</v>
          </cell>
          <cell r="AE88">
            <v>0</v>
          </cell>
          <cell r="AI88">
            <v>0</v>
          </cell>
        </row>
        <row r="89">
          <cell r="B89" t="str">
            <v>Vancouver Outside</v>
          </cell>
          <cell r="C89" t="str">
            <v>2B</v>
          </cell>
          <cell r="D89">
            <v>2018</v>
          </cell>
          <cell r="E89">
            <v>44351</v>
          </cell>
          <cell r="F89">
            <v>485997</v>
          </cell>
          <cell r="G89">
            <v>1263783</v>
          </cell>
          <cell r="H89">
            <v>127</v>
          </cell>
          <cell r="I89">
            <v>205.52857971191406</v>
          </cell>
          <cell r="J89">
            <v>35.470455169677734</v>
          </cell>
          <cell r="K89">
            <v>10</v>
          </cell>
          <cell r="L89">
            <v>4</v>
          </cell>
          <cell r="M89">
            <v>3.9349539279937744</v>
          </cell>
          <cell r="N89">
            <v>98</v>
          </cell>
          <cell r="P89">
            <v>4</v>
          </cell>
          <cell r="Q89" t="str">
            <v>SG</v>
          </cell>
          <cell r="V89">
            <v>80</v>
          </cell>
          <cell r="W89">
            <v>1</v>
          </cell>
          <cell r="AA89">
            <v>2</v>
          </cell>
          <cell r="AE89">
            <v>0</v>
          </cell>
          <cell r="AI89">
            <v>0</v>
          </cell>
        </row>
        <row r="90">
          <cell r="B90" t="str">
            <v>Vancouver Outside</v>
          </cell>
          <cell r="C90" t="str">
            <v>2B</v>
          </cell>
          <cell r="D90">
            <v>2019</v>
          </cell>
          <cell r="E90">
            <v>44349</v>
          </cell>
          <cell r="F90">
            <v>491002</v>
          </cell>
          <cell r="G90">
            <v>1262284</v>
          </cell>
          <cell r="H90">
            <v>46</v>
          </cell>
          <cell r="I90">
            <v>0</v>
          </cell>
          <cell r="J90">
            <v>44.342819213867188</v>
          </cell>
          <cell r="K90">
            <v>0</v>
          </cell>
          <cell r="L90">
            <v>6</v>
          </cell>
          <cell r="M90">
            <v>3.9751067161560059</v>
          </cell>
          <cell r="N90">
            <v>99</v>
          </cell>
          <cell r="P90">
            <v>4</v>
          </cell>
          <cell r="Q90" t="str">
            <v>SG</v>
          </cell>
          <cell r="V90">
            <v>80</v>
          </cell>
          <cell r="W90">
            <v>1</v>
          </cell>
          <cell r="AA90">
            <v>0</v>
          </cell>
          <cell r="AE90">
            <v>0</v>
          </cell>
          <cell r="AI90">
            <v>0</v>
          </cell>
        </row>
        <row r="91">
          <cell r="B91" t="str">
            <v>Vancouver Outside</v>
          </cell>
          <cell r="C91" t="str">
            <v>2B</v>
          </cell>
          <cell r="D91">
            <v>2020</v>
          </cell>
          <cell r="E91">
            <v>44351</v>
          </cell>
          <cell r="F91">
            <v>490997</v>
          </cell>
          <cell r="G91">
            <v>1263790</v>
          </cell>
          <cell r="H91">
            <v>68</v>
          </cell>
          <cell r="I91">
            <v>78.332107543945313</v>
          </cell>
          <cell r="J91">
            <v>58.259799957275391</v>
          </cell>
          <cell r="K91">
            <v>6</v>
          </cell>
          <cell r="L91">
            <v>7</v>
          </cell>
          <cell r="M91">
            <v>3.9751067161560059</v>
          </cell>
          <cell r="N91">
            <v>99</v>
          </cell>
          <cell r="P91">
            <v>4</v>
          </cell>
          <cell r="Q91" t="str">
            <v>SG</v>
          </cell>
          <cell r="V91">
            <v>80</v>
          </cell>
          <cell r="W91">
            <v>1</v>
          </cell>
          <cell r="AA91">
            <v>1</v>
          </cell>
          <cell r="AE91">
            <v>1</v>
          </cell>
          <cell r="AI91">
            <v>0</v>
          </cell>
        </row>
        <row r="92">
          <cell r="B92" t="str">
            <v>Vancouver Outside</v>
          </cell>
          <cell r="C92" t="str">
            <v>2B</v>
          </cell>
          <cell r="D92">
            <v>2023</v>
          </cell>
          <cell r="E92">
            <v>44349</v>
          </cell>
          <cell r="F92">
            <v>491989</v>
          </cell>
          <cell r="G92">
            <v>1262185</v>
          </cell>
          <cell r="H92">
            <v>21</v>
          </cell>
          <cell r="I92">
            <v>79.459716796875</v>
          </cell>
          <cell r="J92">
            <v>26.916561126708984</v>
          </cell>
          <cell r="K92">
            <v>3</v>
          </cell>
          <cell r="L92">
            <v>3</v>
          </cell>
          <cell r="M92">
            <v>4.0152592658996582</v>
          </cell>
          <cell r="N92">
            <v>100</v>
          </cell>
          <cell r="P92">
            <v>4</v>
          </cell>
          <cell r="Q92" t="str">
            <v>SG</v>
          </cell>
          <cell r="V92">
            <v>80</v>
          </cell>
          <cell r="W92">
            <v>1</v>
          </cell>
          <cell r="AA92">
            <v>0</v>
          </cell>
          <cell r="AE92">
            <v>0</v>
          </cell>
          <cell r="AI92">
            <v>0</v>
          </cell>
        </row>
        <row r="93">
          <cell r="B93" t="str">
            <v>Vancouver Outside</v>
          </cell>
          <cell r="C93" t="str">
            <v>2B</v>
          </cell>
          <cell r="D93">
            <v>2026</v>
          </cell>
          <cell r="E93">
            <v>44352</v>
          </cell>
          <cell r="F93">
            <v>492002</v>
          </cell>
          <cell r="G93">
            <v>1270876</v>
          </cell>
          <cell r="H93">
            <v>99</v>
          </cell>
          <cell r="I93">
            <v>149.36129760742188</v>
          </cell>
          <cell r="J93">
            <v>0</v>
          </cell>
          <cell r="K93">
            <v>6</v>
          </cell>
          <cell r="L93">
            <v>0</v>
          </cell>
          <cell r="M93">
            <v>3.9751067161560059</v>
          </cell>
          <cell r="N93">
            <v>99</v>
          </cell>
          <cell r="P93">
            <v>4</v>
          </cell>
          <cell r="Q93" t="str">
            <v>SG</v>
          </cell>
          <cell r="V93">
            <v>80</v>
          </cell>
          <cell r="W93">
            <v>1</v>
          </cell>
          <cell r="AA93">
            <v>0</v>
          </cell>
          <cell r="AE93">
            <v>0</v>
          </cell>
          <cell r="AI93">
            <v>0</v>
          </cell>
        </row>
        <row r="94">
          <cell r="B94" t="str">
            <v>Vancouver Outside</v>
          </cell>
          <cell r="C94" t="str">
            <v>2B</v>
          </cell>
          <cell r="D94">
            <v>2027</v>
          </cell>
          <cell r="E94">
            <v>44350</v>
          </cell>
          <cell r="F94">
            <v>493002</v>
          </cell>
          <cell r="G94">
            <v>1263789</v>
          </cell>
          <cell r="H94">
            <v>22</v>
          </cell>
          <cell r="I94">
            <v>33.402439117431641</v>
          </cell>
          <cell r="J94">
            <v>32.023113250732422</v>
          </cell>
          <cell r="K94">
            <v>3</v>
          </cell>
          <cell r="L94">
            <v>4</v>
          </cell>
          <cell r="M94">
            <v>4.0152592658996582</v>
          </cell>
          <cell r="N94">
            <v>100</v>
          </cell>
          <cell r="P94">
            <v>4</v>
          </cell>
          <cell r="Q94" t="str">
            <v>SG</v>
          </cell>
          <cell r="V94">
            <v>80</v>
          </cell>
          <cell r="W94">
            <v>1</v>
          </cell>
          <cell r="AA94">
            <v>0</v>
          </cell>
          <cell r="AE94">
            <v>0</v>
          </cell>
          <cell r="AI94">
            <v>0</v>
          </cell>
        </row>
        <row r="95">
          <cell r="B95" t="str">
            <v>Vancouver Outside</v>
          </cell>
          <cell r="C95" t="str">
            <v>2B</v>
          </cell>
          <cell r="D95">
            <v>2029</v>
          </cell>
          <cell r="E95">
            <v>44352</v>
          </cell>
          <cell r="F95">
            <v>493005</v>
          </cell>
          <cell r="G95">
            <v>1270891</v>
          </cell>
          <cell r="H95">
            <v>79</v>
          </cell>
          <cell r="I95">
            <v>22.867128372192383</v>
          </cell>
          <cell r="J95">
            <v>105.64384460449219</v>
          </cell>
          <cell r="K95">
            <v>2</v>
          </cell>
          <cell r="L95">
            <v>13</v>
          </cell>
          <cell r="M95">
            <v>3.9349541664123535</v>
          </cell>
          <cell r="N95">
            <v>98</v>
          </cell>
          <cell r="P95">
            <v>4</v>
          </cell>
          <cell r="Q95" t="str">
            <v>SG</v>
          </cell>
          <cell r="V95">
            <v>80</v>
          </cell>
          <cell r="W95">
            <v>1</v>
          </cell>
          <cell r="AA95">
            <v>0</v>
          </cell>
          <cell r="AE95">
            <v>0</v>
          </cell>
          <cell r="AI95">
            <v>0</v>
          </cell>
        </row>
        <row r="96">
          <cell r="B96" t="str">
            <v>Vancouver Outside</v>
          </cell>
          <cell r="C96" t="str">
            <v>2B</v>
          </cell>
          <cell r="D96">
            <v>2033</v>
          </cell>
          <cell r="E96">
            <v>44352</v>
          </cell>
          <cell r="F96">
            <v>494999</v>
          </cell>
          <cell r="G96">
            <v>1273995</v>
          </cell>
          <cell r="H96">
            <v>93</v>
          </cell>
          <cell r="I96">
            <v>11.427544593811035</v>
          </cell>
          <cell r="J96">
            <v>37.836593627929688</v>
          </cell>
          <cell r="K96">
            <v>1</v>
          </cell>
          <cell r="L96">
            <v>4</v>
          </cell>
          <cell r="M96">
            <v>3.9751067161560059</v>
          </cell>
          <cell r="N96">
            <v>99</v>
          </cell>
          <cell r="P96">
            <v>4</v>
          </cell>
          <cell r="Q96" t="str">
            <v>SG</v>
          </cell>
          <cell r="V96">
            <v>80</v>
          </cell>
          <cell r="W96">
            <v>1</v>
          </cell>
          <cell r="AA96">
            <v>0</v>
          </cell>
          <cell r="AE96">
            <v>0</v>
          </cell>
          <cell r="AI96">
            <v>0</v>
          </cell>
        </row>
        <row r="97">
          <cell r="B97" t="str">
            <v>Vancouver Outside</v>
          </cell>
          <cell r="C97" t="str">
            <v>2B</v>
          </cell>
          <cell r="D97">
            <v>2037</v>
          </cell>
          <cell r="E97">
            <v>44353</v>
          </cell>
          <cell r="F97">
            <v>503006</v>
          </cell>
          <cell r="G97">
            <v>1282693</v>
          </cell>
          <cell r="H97">
            <v>102</v>
          </cell>
          <cell r="I97">
            <v>419.22714233398438</v>
          </cell>
          <cell r="J97">
            <v>70.189079284667969</v>
          </cell>
          <cell r="K97">
            <v>13</v>
          </cell>
          <cell r="L97">
            <v>8</v>
          </cell>
          <cell r="M97">
            <v>3.8948016166687012</v>
          </cell>
          <cell r="N97">
            <v>97</v>
          </cell>
          <cell r="P97">
            <v>4</v>
          </cell>
          <cell r="Q97" t="str">
            <v>SG</v>
          </cell>
          <cell r="V97">
            <v>80</v>
          </cell>
          <cell r="W97">
            <v>1</v>
          </cell>
          <cell r="AA97">
            <v>4</v>
          </cell>
          <cell r="AE97">
            <v>0</v>
          </cell>
          <cell r="AI97">
            <v>2</v>
          </cell>
        </row>
        <row r="98">
          <cell r="B98" t="str">
            <v>Vancouver Outside</v>
          </cell>
          <cell r="C98" t="str">
            <v>2B</v>
          </cell>
          <cell r="D98">
            <v>2040</v>
          </cell>
          <cell r="E98">
            <v>44357</v>
          </cell>
          <cell r="F98">
            <v>504994</v>
          </cell>
          <cell r="G98">
            <v>1282802</v>
          </cell>
          <cell r="H98">
            <v>34</v>
          </cell>
          <cell r="I98">
            <v>425.25299072265625</v>
          </cell>
          <cell r="J98">
            <v>100.28544616699219</v>
          </cell>
          <cell r="K98">
            <v>22</v>
          </cell>
          <cell r="L98">
            <v>13</v>
          </cell>
          <cell r="M98">
            <v>4.0554118156433105</v>
          </cell>
          <cell r="N98">
            <v>101</v>
          </cell>
          <cell r="P98">
            <v>4</v>
          </cell>
          <cell r="Q98" t="str">
            <v>SG</v>
          </cell>
          <cell r="V98">
            <v>80</v>
          </cell>
          <cell r="W98">
            <v>1</v>
          </cell>
          <cell r="AA98">
            <v>0</v>
          </cell>
          <cell r="AE98">
            <v>0</v>
          </cell>
          <cell r="AI98">
            <v>1</v>
          </cell>
        </row>
        <row r="99">
          <cell r="B99" t="str">
            <v>Vancouver Outside</v>
          </cell>
          <cell r="C99" t="str">
            <v>2B</v>
          </cell>
          <cell r="D99">
            <v>2041</v>
          </cell>
          <cell r="E99">
            <v>44357</v>
          </cell>
          <cell r="F99">
            <v>505995</v>
          </cell>
          <cell r="G99">
            <v>1275713</v>
          </cell>
          <cell r="H99">
            <v>59</v>
          </cell>
          <cell r="I99">
            <v>31.952999114990234</v>
          </cell>
          <cell r="J99">
            <v>13.819607734680176</v>
          </cell>
          <cell r="K99">
            <v>1</v>
          </cell>
          <cell r="L99">
            <v>2</v>
          </cell>
          <cell r="M99">
            <v>3.9349541664123535</v>
          </cell>
          <cell r="N99">
            <v>98</v>
          </cell>
          <cell r="P99">
            <v>4</v>
          </cell>
          <cell r="Q99" t="str">
            <v>SG</v>
          </cell>
          <cell r="V99">
            <v>80</v>
          </cell>
          <cell r="W99">
            <v>1</v>
          </cell>
          <cell r="AA99">
            <v>0</v>
          </cell>
          <cell r="AE99">
            <v>0</v>
          </cell>
          <cell r="AI99">
            <v>0</v>
          </cell>
        </row>
        <row r="100">
          <cell r="B100" t="str">
            <v>Vancouver Outside</v>
          </cell>
          <cell r="C100" t="str">
            <v>2B</v>
          </cell>
          <cell r="D100">
            <v>2042</v>
          </cell>
          <cell r="E100">
            <v>44357</v>
          </cell>
          <cell r="F100">
            <v>510000</v>
          </cell>
          <cell r="G100">
            <v>1281314</v>
          </cell>
          <cell r="H100">
            <v>55</v>
          </cell>
          <cell r="I100">
            <v>0</v>
          </cell>
          <cell r="J100">
            <v>5.7098183631896973</v>
          </cell>
          <cell r="K100">
            <v>0</v>
          </cell>
          <cell r="L100">
            <v>1</v>
          </cell>
          <cell r="M100">
            <v>3.9751067161560059</v>
          </cell>
          <cell r="N100">
            <v>99</v>
          </cell>
          <cell r="P100">
            <v>4</v>
          </cell>
          <cell r="Q100" t="str">
            <v>SG</v>
          </cell>
          <cell r="V100">
            <v>80</v>
          </cell>
          <cell r="W100">
            <v>1</v>
          </cell>
          <cell r="AA100">
            <v>0</v>
          </cell>
          <cell r="AE100">
            <v>0</v>
          </cell>
          <cell r="AI100">
            <v>0</v>
          </cell>
        </row>
        <row r="101">
          <cell r="B101" t="str">
            <v>Goose Is.</v>
          </cell>
          <cell r="C101" t="str">
            <v>2B</v>
          </cell>
          <cell r="D101">
            <v>2044</v>
          </cell>
          <cell r="E101">
            <v>44422</v>
          </cell>
          <cell r="F101">
            <v>504966</v>
          </cell>
          <cell r="G101">
            <v>1290006</v>
          </cell>
          <cell r="H101">
            <v>47</v>
          </cell>
          <cell r="I101">
            <v>1338.5380859375</v>
          </cell>
          <cell r="J101">
            <v>187.56474304199219</v>
          </cell>
          <cell r="K101">
            <v>48</v>
          </cell>
          <cell r="L101">
            <v>26</v>
          </cell>
          <cell r="M101">
            <v>7.9502134323120117</v>
          </cell>
          <cell r="N101">
            <v>99</v>
          </cell>
          <cell r="P101">
            <v>8</v>
          </cell>
          <cell r="Q101" t="str">
            <v>SG</v>
          </cell>
          <cell r="V101">
            <v>160</v>
          </cell>
          <cell r="W101">
            <v>1</v>
          </cell>
          <cell r="AA101">
            <v>0</v>
          </cell>
          <cell r="AE101">
            <v>0</v>
          </cell>
          <cell r="AI101">
            <v>10</v>
          </cell>
        </row>
        <row r="102">
          <cell r="B102" t="str">
            <v>Goose Is.</v>
          </cell>
          <cell r="C102" t="str">
            <v>2B</v>
          </cell>
          <cell r="D102">
            <v>2045</v>
          </cell>
          <cell r="E102">
            <v>44422</v>
          </cell>
          <cell r="F102">
            <v>504970</v>
          </cell>
          <cell r="G102">
            <v>1291577</v>
          </cell>
          <cell r="H102">
            <v>68</v>
          </cell>
          <cell r="I102">
            <v>3417.392822265625</v>
          </cell>
          <cell r="J102">
            <v>183.30677795410156</v>
          </cell>
          <cell r="K102">
            <v>104</v>
          </cell>
          <cell r="L102">
            <v>22</v>
          </cell>
          <cell r="M102">
            <v>7.9502134323120117</v>
          </cell>
          <cell r="N102">
            <v>99</v>
          </cell>
          <cell r="P102">
            <v>8</v>
          </cell>
          <cell r="Q102" t="str">
            <v>SG</v>
          </cell>
          <cell r="V102">
            <v>160</v>
          </cell>
          <cell r="W102">
            <v>1</v>
          </cell>
          <cell r="AA102">
            <v>0</v>
          </cell>
          <cell r="AE102">
            <v>0</v>
          </cell>
          <cell r="AI102">
            <v>45</v>
          </cell>
        </row>
        <row r="103">
          <cell r="B103" t="str">
            <v>Goose Is.</v>
          </cell>
          <cell r="C103" t="str">
            <v>2B</v>
          </cell>
          <cell r="D103">
            <v>2046</v>
          </cell>
          <cell r="E103">
            <v>44421</v>
          </cell>
          <cell r="F103">
            <v>510004</v>
          </cell>
          <cell r="G103">
            <v>1282803</v>
          </cell>
          <cell r="H103">
            <v>51</v>
          </cell>
          <cell r="I103">
            <v>344.59280395507813</v>
          </cell>
          <cell r="J103">
            <v>171.7269287109375</v>
          </cell>
          <cell r="K103">
            <v>12</v>
          </cell>
          <cell r="L103">
            <v>22</v>
          </cell>
          <cell r="M103">
            <v>7.9502134323120117</v>
          </cell>
          <cell r="N103">
            <v>99</v>
          </cell>
          <cell r="P103">
            <v>8</v>
          </cell>
          <cell r="Q103" t="str">
            <v>SG</v>
          </cell>
          <cell r="V103">
            <v>160</v>
          </cell>
          <cell r="W103">
            <v>1</v>
          </cell>
          <cell r="AA103">
            <v>0</v>
          </cell>
          <cell r="AE103">
            <v>0</v>
          </cell>
          <cell r="AI103">
            <v>5</v>
          </cell>
        </row>
        <row r="104">
          <cell r="B104" t="str">
            <v>Goose Is.</v>
          </cell>
          <cell r="C104" t="str">
            <v>2B</v>
          </cell>
          <cell r="D104">
            <v>2047</v>
          </cell>
          <cell r="E104">
            <v>44421</v>
          </cell>
          <cell r="F104">
            <v>510000</v>
          </cell>
          <cell r="G104">
            <v>1284516</v>
          </cell>
          <cell r="H104">
            <v>35</v>
          </cell>
          <cell r="I104">
            <v>1166.9727783203125</v>
          </cell>
          <cell r="J104">
            <v>186.56086730957031</v>
          </cell>
          <cell r="K104">
            <v>49</v>
          </cell>
          <cell r="L104">
            <v>23</v>
          </cell>
          <cell r="M104">
            <v>7.9502134323120117</v>
          </cell>
          <cell r="N104">
            <v>99</v>
          </cell>
          <cell r="P104">
            <v>8</v>
          </cell>
          <cell r="Q104" t="str">
            <v>SG</v>
          </cell>
          <cell r="V104">
            <v>160</v>
          </cell>
          <cell r="W104">
            <v>1</v>
          </cell>
          <cell r="AA104">
            <v>0</v>
          </cell>
          <cell r="AE104">
            <v>0</v>
          </cell>
          <cell r="AI104">
            <v>0</v>
          </cell>
        </row>
        <row r="105">
          <cell r="B105" t="str">
            <v>Goose Is.</v>
          </cell>
          <cell r="C105" t="str">
            <v>2B</v>
          </cell>
          <cell r="D105">
            <v>2048</v>
          </cell>
          <cell r="E105">
            <v>44422</v>
          </cell>
          <cell r="F105">
            <v>510004</v>
          </cell>
          <cell r="G105">
            <v>1290018</v>
          </cell>
          <cell r="H105">
            <v>44</v>
          </cell>
          <cell r="I105">
            <v>204.59626770019531</v>
          </cell>
          <cell r="J105">
            <v>245.71920776367188</v>
          </cell>
          <cell r="K105">
            <v>13</v>
          </cell>
          <cell r="L105">
            <v>29</v>
          </cell>
          <cell r="M105">
            <v>7.9502134323120117</v>
          </cell>
          <cell r="N105">
            <v>99</v>
          </cell>
          <cell r="P105">
            <v>8</v>
          </cell>
          <cell r="Q105" t="str">
            <v>SG</v>
          </cell>
          <cell r="V105">
            <v>160</v>
          </cell>
          <cell r="W105">
            <v>1</v>
          </cell>
          <cell r="AA105">
            <v>0</v>
          </cell>
          <cell r="AE105">
            <v>0</v>
          </cell>
          <cell r="AI105">
            <v>0</v>
          </cell>
        </row>
        <row r="106">
          <cell r="B106" t="str">
            <v>Goose Is.</v>
          </cell>
          <cell r="C106" t="str">
            <v>2B</v>
          </cell>
          <cell r="D106">
            <v>2049</v>
          </cell>
          <cell r="E106">
            <v>44430</v>
          </cell>
          <cell r="F106">
            <v>505996</v>
          </cell>
          <cell r="G106">
            <v>1291574</v>
          </cell>
          <cell r="H106">
            <v>86</v>
          </cell>
          <cell r="I106">
            <v>62.009819030761719</v>
          </cell>
          <cell r="J106">
            <v>37.869499206542969</v>
          </cell>
          <cell r="K106">
            <v>2</v>
          </cell>
          <cell r="L106">
            <v>4</v>
          </cell>
          <cell r="M106">
            <v>7.9502134323120117</v>
          </cell>
          <cell r="N106">
            <v>99</v>
          </cell>
          <cell r="P106">
            <v>8</v>
          </cell>
          <cell r="Q106" t="str">
            <v>SG</v>
          </cell>
          <cell r="V106">
            <v>160</v>
          </cell>
          <cell r="W106">
            <v>1</v>
          </cell>
          <cell r="AA106">
            <v>1</v>
          </cell>
          <cell r="AE106">
            <v>0</v>
          </cell>
          <cell r="AI106">
            <v>4</v>
          </cell>
        </row>
        <row r="107">
          <cell r="B107" t="str">
            <v>Goose Is.</v>
          </cell>
          <cell r="C107" t="str">
            <v>2B</v>
          </cell>
          <cell r="D107">
            <v>2050</v>
          </cell>
          <cell r="E107">
            <v>44430</v>
          </cell>
          <cell r="F107">
            <v>505990</v>
          </cell>
          <cell r="G107">
            <v>1293174</v>
          </cell>
          <cell r="H107">
            <v>131</v>
          </cell>
          <cell r="I107">
            <v>387.96438598632813</v>
          </cell>
          <cell r="J107">
            <v>9.3438625335693359</v>
          </cell>
          <cell r="K107">
            <v>11</v>
          </cell>
          <cell r="L107">
            <v>1</v>
          </cell>
          <cell r="M107">
            <v>8.0305185317993164</v>
          </cell>
          <cell r="N107">
            <v>100</v>
          </cell>
          <cell r="P107">
            <v>8</v>
          </cell>
          <cell r="Q107" t="str">
            <v>SG</v>
          </cell>
          <cell r="V107">
            <v>160</v>
          </cell>
          <cell r="W107">
            <v>1</v>
          </cell>
          <cell r="AA107">
            <v>13</v>
          </cell>
          <cell r="AE107">
            <v>0</v>
          </cell>
          <cell r="AI107">
            <v>25</v>
          </cell>
        </row>
        <row r="108">
          <cell r="B108" t="str">
            <v>Goose Is.</v>
          </cell>
          <cell r="C108" t="str">
            <v>2B</v>
          </cell>
          <cell r="D108">
            <v>2051</v>
          </cell>
          <cell r="E108">
            <v>44374</v>
          </cell>
          <cell r="F108">
            <v>510997</v>
          </cell>
          <cell r="G108">
            <v>1281196</v>
          </cell>
          <cell r="H108">
            <v>54</v>
          </cell>
          <cell r="I108">
            <v>536.23846435546875</v>
          </cell>
          <cell r="J108">
            <v>130.998779296875</v>
          </cell>
          <cell r="K108">
            <v>15</v>
          </cell>
          <cell r="L108">
            <v>17</v>
          </cell>
          <cell r="M108">
            <v>7.9502134323120117</v>
          </cell>
          <cell r="N108">
            <v>99</v>
          </cell>
          <cell r="P108">
            <v>8</v>
          </cell>
          <cell r="Q108" t="str">
            <v>SG</v>
          </cell>
          <cell r="V108">
            <v>160</v>
          </cell>
          <cell r="W108">
            <v>1</v>
          </cell>
          <cell r="AA108">
            <v>0</v>
          </cell>
          <cell r="AE108">
            <v>0</v>
          </cell>
          <cell r="AI108">
            <v>1</v>
          </cell>
        </row>
        <row r="109">
          <cell r="B109" t="str">
            <v>Goose Is.</v>
          </cell>
          <cell r="C109" t="str">
            <v>2B</v>
          </cell>
          <cell r="D109">
            <v>2052</v>
          </cell>
          <cell r="E109">
            <v>44374</v>
          </cell>
          <cell r="F109">
            <v>510990</v>
          </cell>
          <cell r="G109">
            <v>1282604</v>
          </cell>
          <cell r="H109">
            <v>105</v>
          </cell>
          <cell r="I109">
            <v>44.064601898193359</v>
          </cell>
          <cell r="J109">
            <v>30.721641540527344</v>
          </cell>
          <cell r="K109">
            <v>3</v>
          </cell>
          <cell r="L109">
            <v>4</v>
          </cell>
          <cell r="M109">
            <v>7.9502134323120117</v>
          </cell>
          <cell r="N109">
            <v>99</v>
          </cell>
          <cell r="P109">
            <v>8</v>
          </cell>
          <cell r="Q109" t="str">
            <v>SG</v>
          </cell>
          <cell r="V109">
            <v>160</v>
          </cell>
          <cell r="W109">
            <v>1</v>
          </cell>
          <cell r="AA109">
            <v>6</v>
          </cell>
          <cell r="AE109">
            <v>0</v>
          </cell>
          <cell r="AI109">
            <v>1</v>
          </cell>
        </row>
        <row r="110">
          <cell r="B110" t="str">
            <v>Goose Is.</v>
          </cell>
          <cell r="C110" t="str">
            <v>2B</v>
          </cell>
          <cell r="D110">
            <v>2053</v>
          </cell>
          <cell r="E110">
            <v>44417</v>
          </cell>
          <cell r="F110">
            <v>511001</v>
          </cell>
          <cell r="G110">
            <v>1284381</v>
          </cell>
          <cell r="H110">
            <v>53</v>
          </cell>
          <cell r="I110">
            <v>111.84553527832031</v>
          </cell>
          <cell r="J110">
            <v>1162.6851806640625</v>
          </cell>
          <cell r="K110">
            <v>9</v>
          </cell>
          <cell r="L110">
            <v>170</v>
          </cell>
          <cell r="M110">
            <v>7.9502134323120117</v>
          </cell>
          <cell r="N110">
            <v>99</v>
          </cell>
          <cell r="P110">
            <v>8</v>
          </cell>
          <cell r="Q110" t="str">
            <v>SG</v>
          </cell>
          <cell r="V110">
            <v>160</v>
          </cell>
          <cell r="W110">
            <v>1</v>
          </cell>
          <cell r="AA110">
            <v>0</v>
          </cell>
          <cell r="AE110">
            <v>0</v>
          </cell>
          <cell r="AI110">
            <v>0</v>
          </cell>
        </row>
        <row r="111">
          <cell r="B111" t="str">
            <v>Goose Is.</v>
          </cell>
          <cell r="C111" t="str">
            <v>2B</v>
          </cell>
          <cell r="D111">
            <v>2054</v>
          </cell>
          <cell r="E111">
            <v>44432</v>
          </cell>
          <cell r="F111">
            <v>510997</v>
          </cell>
          <cell r="G111">
            <v>1285991</v>
          </cell>
          <cell r="H111">
            <v>73</v>
          </cell>
          <cell r="I111">
            <v>693.761474609375</v>
          </cell>
          <cell r="J111">
            <v>459.85870361328125</v>
          </cell>
          <cell r="K111">
            <v>43</v>
          </cell>
          <cell r="L111">
            <v>58</v>
          </cell>
          <cell r="M111">
            <v>7.9502134323120117</v>
          </cell>
          <cell r="N111">
            <v>99</v>
          </cell>
          <cell r="P111">
            <v>8</v>
          </cell>
          <cell r="Q111" t="str">
            <v>SG</v>
          </cell>
          <cell r="V111">
            <v>160</v>
          </cell>
          <cell r="W111">
            <v>1</v>
          </cell>
          <cell r="AA111">
            <v>6</v>
          </cell>
          <cell r="AE111">
            <v>1</v>
          </cell>
          <cell r="AI111">
            <v>1</v>
          </cell>
        </row>
        <row r="112">
          <cell r="B112" t="str">
            <v>Goose Is.</v>
          </cell>
          <cell r="C112" t="str">
            <v>2B</v>
          </cell>
          <cell r="D112">
            <v>2055</v>
          </cell>
          <cell r="E112">
            <v>44432</v>
          </cell>
          <cell r="F112">
            <v>511004</v>
          </cell>
          <cell r="G112">
            <v>1291601</v>
          </cell>
          <cell r="H112">
            <v>145</v>
          </cell>
          <cell r="I112">
            <v>387.39846801757813</v>
          </cell>
          <cell r="J112">
            <v>13.66712474822998</v>
          </cell>
          <cell r="K112">
            <v>15</v>
          </cell>
          <cell r="L112">
            <v>2</v>
          </cell>
          <cell r="M112">
            <v>7.9502134323120117</v>
          </cell>
          <cell r="N112">
            <v>99</v>
          </cell>
          <cell r="P112">
            <v>8</v>
          </cell>
          <cell r="Q112" t="str">
            <v>SG</v>
          </cell>
          <cell r="V112">
            <v>160</v>
          </cell>
          <cell r="W112">
            <v>1</v>
          </cell>
          <cell r="AA112">
            <v>20</v>
          </cell>
          <cell r="AE112">
            <v>0</v>
          </cell>
          <cell r="AI112">
            <v>8</v>
          </cell>
        </row>
        <row r="113">
          <cell r="B113" t="str">
            <v>Goose Is.</v>
          </cell>
          <cell r="C113" t="str">
            <v>2B</v>
          </cell>
          <cell r="D113">
            <v>2056</v>
          </cell>
          <cell r="E113">
            <v>44436</v>
          </cell>
          <cell r="F113">
            <v>511009</v>
          </cell>
          <cell r="G113">
            <v>1293219</v>
          </cell>
          <cell r="H113">
            <v>156</v>
          </cell>
          <cell r="I113">
            <v>77.237823486328125</v>
          </cell>
          <cell r="J113">
            <v>6.8899641036987305</v>
          </cell>
          <cell r="K113">
            <v>3</v>
          </cell>
          <cell r="L113">
            <v>1</v>
          </cell>
          <cell r="M113">
            <v>7.9502134323120117</v>
          </cell>
          <cell r="N113">
            <v>99</v>
          </cell>
          <cell r="P113">
            <v>8</v>
          </cell>
          <cell r="Q113" t="str">
            <v>SG</v>
          </cell>
          <cell r="V113">
            <v>160</v>
          </cell>
          <cell r="W113">
            <v>1</v>
          </cell>
          <cell r="AA113">
            <v>20</v>
          </cell>
          <cell r="AE113">
            <v>0</v>
          </cell>
          <cell r="AI113">
            <v>0</v>
          </cell>
        </row>
        <row r="114">
          <cell r="B114" t="str">
            <v>Goose Is.</v>
          </cell>
          <cell r="C114" t="str">
            <v>2B</v>
          </cell>
          <cell r="D114">
            <v>2057</v>
          </cell>
          <cell r="E114">
            <v>44351</v>
          </cell>
          <cell r="F114">
            <v>512002</v>
          </cell>
          <cell r="G114">
            <v>1275495</v>
          </cell>
          <cell r="H114">
            <v>71</v>
          </cell>
          <cell r="I114">
            <v>188.48878479003906</v>
          </cell>
          <cell r="J114">
            <v>64.068565368652344</v>
          </cell>
          <cell r="K114">
            <v>6</v>
          </cell>
          <cell r="L114">
            <v>10</v>
          </cell>
          <cell r="M114">
            <v>7.8699078559875488</v>
          </cell>
          <cell r="N114">
            <v>98</v>
          </cell>
          <cell r="P114">
            <v>8</v>
          </cell>
          <cell r="Q114" t="str">
            <v>SG</v>
          </cell>
          <cell r="V114">
            <v>160</v>
          </cell>
          <cell r="W114">
            <v>1</v>
          </cell>
          <cell r="AA114">
            <v>1</v>
          </cell>
          <cell r="AE114">
            <v>0</v>
          </cell>
          <cell r="AI114">
            <v>0</v>
          </cell>
        </row>
        <row r="115">
          <cell r="B115" t="str">
            <v>Goose Is.</v>
          </cell>
          <cell r="C115" t="str">
            <v>2B</v>
          </cell>
          <cell r="D115">
            <v>2059</v>
          </cell>
          <cell r="E115">
            <v>44374</v>
          </cell>
          <cell r="F115">
            <v>512012</v>
          </cell>
          <cell r="G115">
            <v>1282707</v>
          </cell>
          <cell r="H115">
            <v>82</v>
          </cell>
          <cell r="I115">
            <v>178.983154296875</v>
          </cell>
          <cell r="J115">
            <v>487.1820068359375</v>
          </cell>
          <cell r="K115">
            <v>13</v>
          </cell>
          <cell r="L115">
            <v>58</v>
          </cell>
          <cell r="M115">
            <v>7.9502134323120117</v>
          </cell>
          <cell r="N115">
            <v>99</v>
          </cell>
          <cell r="P115">
            <v>8</v>
          </cell>
          <cell r="Q115" t="str">
            <v>SG</v>
          </cell>
          <cell r="V115">
            <v>160</v>
          </cell>
          <cell r="W115">
            <v>1</v>
          </cell>
          <cell r="AA115">
            <v>0</v>
          </cell>
          <cell r="AE115">
            <v>0</v>
          </cell>
          <cell r="AI115">
            <v>0</v>
          </cell>
        </row>
        <row r="116">
          <cell r="B116" t="str">
            <v>Goose Is.</v>
          </cell>
          <cell r="C116" t="str">
            <v>2B</v>
          </cell>
          <cell r="D116">
            <v>2060</v>
          </cell>
          <cell r="E116">
            <v>44417</v>
          </cell>
          <cell r="F116">
            <v>512003</v>
          </cell>
          <cell r="G116">
            <v>1283978</v>
          </cell>
          <cell r="H116">
            <v>108</v>
          </cell>
          <cell r="I116">
            <v>1178.7476806640625</v>
          </cell>
          <cell r="J116">
            <v>92.45196533203125</v>
          </cell>
          <cell r="K116">
            <v>70</v>
          </cell>
          <cell r="L116">
            <v>11</v>
          </cell>
          <cell r="M116">
            <v>7.9502134323120117</v>
          </cell>
          <cell r="N116">
            <v>99</v>
          </cell>
          <cell r="P116">
            <v>8</v>
          </cell>
          <cell r="Q116" t="str">
            <v>SG</v>
          </cell>
          <cell r="V116">
            <v>160</v>
          </cell>
          <cell r="W116">
            <v>1</v>
          </cell>
          <cell r="AA116">
            <v>1</v>
          </cell>
          <cell r="AE116">
            <v>1</v>
          </cell>
          <cell r="AI116">
            <v>9</v>
          </cell>
        </row>
        <row r="117">
          <cell r="B117" t="str">
            <v>Goose Is.</v>
          </cell>
          <cell r="C117" t="str">
            <v>2B</v>
          </cell>
          <cell r="D117">
            <v>2061</v>
          </cell>
          <cell r="E117">
            <v>44417</v>
          </cell>
          <cell r="F117">
            <v>512001</v>
          </cell>
          <cell r="G117">
            <v>1290160</v>
          </cell>
          <cell r="H117">
            <v>136</v>
          </cell>
          <cell r="I117">
            <v>428.1597900390625</v>
          </cell>
          <cell r="J117">
            <v>120.58144378662109</v>
          </cell>
          <cell r="K117">
            <v>21</v>
          </cell>
          <cell r="L117">
            <v>16</v>
          </cell>
          <cell r="M117">
            <v>7.9502134323120117</v>
          </cell>
          <cell r="N117">
            <v>99</v>
          </cell>
          <cell r="P117">
            <v>8</v>
          </cell>
          <cell r="Q117" t="str">
            <v>SG</v>
          </cell>
          <cell r="V117">
            <v>160</v>
          </cell>
          <cell r="W117">
            <v>1</v>
          </cell>
          <cell r="AA117">
            <v>12</v>
          </cell>
          <cell r="AE117">
            <v>0</v>
          </cell>
          <cell r="AI117">
            <v>5</v>
          </cell>
        </row>
        <row r="118">
          <cell r="B118" t="str">
            <v>Goose Is.</v>
          </cell>
          <cell r="C118" t="str">
            <v>2B</v>
          </cell>
          <cell r="D118">
            <v>2062</v>
          </cell>
          <cell r="E118">
            <v>44432</v>
          </cell>
          <cell r="F118">
            <v>511997</v>
          </cell>
          <cell r="G118">
            <v>1291510</v>
          </cell>
          <cell r="H118">
            <v>128</v>
          </cell>
          <cell r="I118">
            <v>393.40625</v>
          </cell>
          <cell r="J118">
            <v>147.93022155761719</v>
          </cell>
          <cell r="K118">
            <v>23</v>
          </cell>
          <cell r="L118">
            <v>17</v>
          </cell>
          <cell r="M118">
            <v>7.9502134323120117</v>
          </cell>
          <cell r="N118">
            <v>99</v>
          </cell>
          <cell r="P118">
            <v>8</v>
          </cell>
          <cell r="Q118" t="str">
            <v>SG</v>
          </cell>
          <cell r="V118">
            <v>160</v>
          </cell>
          <cell r="W118">
            <v>1</v>
          </cell>
          <cell r="AA118">
            <v>4</v>
          </cell>
          <cell r="AE118">
            <v>0</v>
          </cell>
          <cell r="AI118">
            <v>2</v>
          </cell>
        </row>
        <row r="119">
          <cell r="B119" t="str">
            <v>Goose Is.</v>
          </cell>
          <cell r="C119" t="str">
            <v>2B</v>
          </cell>
          <cell r="D119">
            <v>2063</v>
          </cell>
          <cell r="E119">
            <v>44423</v>
          </cell>
          <cell r="F119">
            <v>511998</v>
          </cell>
          <cell r="G119">
            <v>1293104</v>
          </cell>
          <cell r="H119">
            <v>113</v>
          </cell>
          <cell r="I119">
            <v>172.00408935546875</v>
          </cell>
          <cell r="J119">
            <v>16.107465744018555</v>
          </cell>
          <cell r="K119">
            <v>9</v>
          </cell>
          <cell r="L119">
            <v>2</v>
          </cell>
          <cell r="M119">
            <v>7.9502134323120117</v>
          </cell>
          <cell r="N119">
            <v>99</v>
          </cell>
          <cell r="P119">
            <v>8</v>
          </cell>
          <cell r="Q119" t="str">
            <v>SG</v>
          </cell>
          <cell r="V119">
            <v>160</v>
          </cell>
          <cell r="W119">
            <v>1</v>
          </cell>
          <cell r="AA119">
            <v>6</v>
          </cell>
          <cell r="AE119">
            <v>0</v>
          </cell>
          <cell r="AI119">
            <v>15</v>
          </cell>
        </row>
        <row r="120">
          <cell r="B120" t="str">
            <v>Goose Is.</v>
          </cell>
          <cell r="C120" t="str">
            <v>2B</v>
          </cell>
          <cell r="D120">
            <v>2064</v>
          </cell>
          <cell r="E120">
            <v>44435</v>
          </cell>
          <cell r="F120">
            <v>512012</v>
          </cell>
          <cell r="G120">
            <v>1294691</v>
          </cell>
          <cell r="H120">
            <v>132</v>
          </cell>
          <cell r="I120">
            <v>252.48036193847656</v>
          </cell>
          <cell r="J120">
            <v>91.150245666503906</v>
          </cell>
          <cell r="K120">
            <v>14</v>
          </cell>
          <cell r="L120">
            <v>12</v>
          </cell>
          <cell r="M120">
            <v>8.0305185317993164</v>
          </cell>
          <cell r="N120">
            <v>100</v>
          </cell>
          <cell r="P120">
            <v>8</v>
          </cell>
          <cell r="Q120" t="str">
            <v>SG</v>
          </cell>
          <cell r="V120">
            <v>160</v>
          </cell>
          <cell r="W120">
            <v>1</v>
          </cell>
          <cell r="AA120">
            <v>28</v>
          </cell>
          <cell r="AE120">
            <v>0</v>
          </cell>
          <cell r="AI120">
            <v>3</v>
          </cell>
        </row>
        <row r="121">
          <cell r="B121" t="str">
            <v>Goose Is.</v>
          </cell>
          <cell r="C121" t="str">
            <v>2B</v>
          </cell>
          <cell r="D121">
            <v>2065</v>
          </cell>
          <cell r="E121">
            <v>44350</v>
          </cell>
          <cell r="F121">
            <v>513229</v>
          </cell>
          <cell r="G121">
            <v>1281316</v>
          </cell>
          <cell r="H121">
            <v>47</v>
          </cell>
          <cell r="I121">
            <v>754.9390869140625</v>
          </cell>
          <cell r="J121">
            <v>237.30674743652344</v>
          </cell>
          <cell r="K121">
            <v>23</v>
          </cell>
          <cell r="L121">
            <v>30</v>
          </cell>
          <cell r="M121">
            <v>7.9502134323120117</v>
          </cell>
          <cell r="N121">
            <v>99</v>
          </cell>
          <cell r="P121">
            <v>8</v>
          </cell>
          <cell r="Q121" t="str">
            <v>SG</v>
          </cell>
          <cell r="V121">
            <v>160</v>
          </cell>
          <cell r="W121">
            <v>1</v>
          </cell>
          <cell r="AA121">
            <v>0</v>
          </cell>
          <cell r="AE121">
            <v>0</v>
          </cell>
          <cell r="AI121">
            <v>13</v>
          </cell>
        </row>
        <row r="122">
          <cell r="B122" t="str">
            <v>Goose Is.</v>
          </cell>
          <cell r="C122" t="str">
            <v>2B</v>
          </cell>
          <cell r="D122">
            <v>2066</v>
          </cell>
          <cell r="E122">
            <v>44350</v>
          </cell>
          <cell r="F122">
            <v>513248</v>
          </cell>
          <cell r="G122">
            <v>1282558</v>
          </cell>
          <cell r="H122">
            <v>98</v>
          </cell>
          <cell r="I122">
            <v>307.54257202148438</v>
          </cell>
          <cell r="J122">
            <v>215.9080810546875</v>
          </cell>
          <cell r="K122">
            <v>16</v>
          </cell>
          <cell r="L122">
            <v>24</v>
          </cell>
          <cell r="M122">
            <v>7.9502134323120117</v>
          </cell>
          <cell r="N122">
            <v>99</v>
          </cell>
          <cell r="P122">
            <v>8</v>
          </cell>
          <cell r="Q122" t="str">
            <v>SG</v>
          </cell>
          <cell r="V122">
            <v>160</v>
          </cell>
          <cell r="W122">
            <v>1</v>
          </cell>
          <cell r="AA122">
            <v>5</v>
          </cell>
          <cell r="AE122">
            <v>1</v>
          </cell>
          <cell r="AI122">
            <v>3</v>
          </cell>
        </row>
        <row r="123">
          <cell r="B123" t="str">
            <v>Goose Is.</v>
          </cell>
          <cell r="C123" t="str">
            <v>2B</v>
          </cell>
          <cell r="D123">
            <v>2067</v>
          </cell>
          <cell r="E123">
            <v>44431</v>
          </cell>
          <cell r="F123">
            <v>513000</v>
          </cell>
          <cell r="G123">
            <v>1284332</v>
          </cell>
          <cell r="H123">
            <v>44</v>
          </cell>
          <cell r="I123">
            <v>477.12460327148438</v>
          </cell>
          <cell r="J123">
            <v>445.65682983398438</v>
          </cell>
          <cell r="K123">
            <v>28</v>
          </cell>
          <cell r="L123">
            <v>60</v>
          </cell>
          <cell r="M123">
            <v>7.9502134323120117</v>
          </cell>
          <cell r="N123">
            <v>99</v>
          </cell>
          <cell r="P123">
            <v>8</v>
          </cell>
          <cell r="Q123" t="str">
            <v>SG</v>
          </cell>
          <cell r="V123">
            <v>160</v>
          </cell>
          <cell r="W123">
            <v>1</v>
          </cell>
          <cell r="AA123">
            <v>1</v>
          </cell>
          <cell r="AE123">
            <v>1</v>
          </cell>
          <cell r="AI123">
            <v>3</v>
          </cell>
        </row>
        <row r="124">
          <cell r="B124" t="str">
            <v>Goose Is.</v>
          </cell>
          <cell r="C124" t="str">
            <v>2B</v>
          </cell>
          <cell r="D124">
            <v>2068</v>
          </cell>
          <cell r="E124">
            <v>44431</v>
          </cell>
          <cell r="F124">
            <v>512997</v>
          </cell>
          <cell r="G124">
            <v>1285859</v>
          </cell>
          <cell r="H124">
            <v>23</v>
          </cell>
          <cell r="I124">
            <v>1248.890869140625</v>
          </cell>
          <cell r="J124">
            <v>174.58590698242188</v>
          </cell>
          <cell r="K124">
            <v>40</v>
          </cell>
          <cell r="L124">
            <v>22</v>
          </cell>
          <cell r="M124">
            <v>7.9502134323120117</v>
          </cell>
          <cell r="N124">
            <v>99</v>
          </cell>
          <cell r="P124">
            <v>8</v>
          </cell>
          <cell r="Q124" t="str">
            <v>SG</v>
          </cell>
          <cell r="V124">
            <v>160</v>
          </cell>
          <cell r="W124">
            <v>1</v>
          </cell>
          <cell r="AA124">
            <v>0</v>
          </cell>
          <cell r="AE124">
            <v>0</v>
          </cell>
          <cell r="AI124">
            <v>0</v>
          </cell>
        </row>
        <row r="125">
          <cell r="B125" t="str">
            <v>Goose Is.</v>
          </cell>
          <cell r="C125" t="str">
            <v>2B</v>
          </cell>
          <cell r="D125">
            <v>2069</v>
          </cell>
          <cell r="E125">
            <v>44433</v>
          </cell>
          <cell r="F125">
            <v>512980</v>
          </cell>
          <cell r="G125">
            <v>1291471</v>
          </cell>
          <cell r="H125">
            <v>27</v>
          </cell>
          <cell r="I125">
            <v>813.3516845703125</v>
          </cell>
          <cell r="J125">
            <v>328.54083251953125</v>
          </cell>
          <cell r="K125">
            <v>37</v>
          </cell>
          <cell r="L125">
            <v>40</v>
          </cell>
          <cell r="M125">
            <v>7.9502134323120117</v>
          </cell>
          <cell r="N125">
            <v>99</v>
          </cell>
          <cell r="P125">
            <v>8</v>
          </cell>
          <cell r="Q125" t="str">
            <v>SG</v>
          </cell>
          <cell r="V125">
            <v>160</v>
          </cell>
          <cell r="W125">
            <v>1</v>
          </cell>
          <cell r="AA125">
            <v>0</v>
          </cell>
          <cell r="AE125">
            <v>0</v>
          </cell>
          <cell r="AI125">
            <v>0</v>
          </cell>
        </row>
        <row r="126">
          <cell r="B126" t="str">
            <v>Goose Is.</v>
          </cell>
          <cell r="C126" t="str">
            <v>2B</v>
          </cell>
          <cell r="D126">
            <v>2070</v>
          </cell>
          <cell r="E126">
            <v>44423</v>
          </cell>
          <cell r="F126">
            <v>512997</v>
          </cell>
          <cell r="G126">
            <v>1293057</v>
          </cell>
          <cell r="H126">
            <v>55</v>
          </cell>
          <cell r="I126">
            <v>4015.486083984375</v>
          </cell>
          <cell r="J126">
            <v>537.6778564453125</v>
          </cell>
          <cell r="K126">
            <v>126</v>
          </cell>
          <cell r="L126">
            <v>65</v>
          </cell>
          <cell r="M126">
            <v>7.9502134323120117</v>
          </cell>
          <cell r="N126">
            <v>99</v>
          </cell>
          <cell r="P126">
            <v>8</v>
          </cell>
          <cell r="Q126" t="str">
            <v>SG</v>
          </cell>
          <cell r="V126">
            <v>160</v>
          </cell>
          <cell r="W126">
            <v>1</v>
          </cell>
          <cell r="AA126">
            <v>0</v>
          </cell>
          <cell r="AE126">
            <v>0</v>
          </cell>
          <cell r="AI126">
            <v>22</v>
          </cell>
        </row>
        <row r="127">
          <cell r="B127" t="str">
            <v>Goose Is.</v>
          </cell>
          <cell r="C127" t="str">
            <v>2B</v>
          </cell>
          <cell r="D127">
            <v>2071</v>
          </cell>
          <cell r="E127">
            <v>44354</v>
          </cell>
          <cell r="F127">
            <v>513005</v>
          </cell>
          <cell r="G127">
            <v>1294707</v>
          </cell>
          <cell r="H127">
            <v>91</v>
          </cell>
          <cell r="I127">
            <v>1168.313232421875</v>
          </cell>
          <cell r="J127">
            <v>103.55802154541016</v>
          </cell>
          <cell r="K127">
            <v>46</v>
          </cell>
          <cell r="L127">
            <v>12</v>
          </cell>
          <cell r="M127">
            <v>7.9502134323120117</v>
          </cell>
          <cell r="N127">
            <v>99</v>
          </cell>
          <cell r="P127">
            <v>8</v>
          </cell>
          <cell r="Q127" t="str">
            <v>SG</v>
          </cell>
          <cell r="V127">
            <v>160</v>
          </cell>
          <cell r="W127">
            <v>1</v>
          </cell>
          <cell r="AA127">
            <v>11</v>
          </cell>
          <cell r="AE127">
            <v>0</v>
          </cell>
          <cell r="AI127">
            <v>16</v>
          </cell>
        </row>
        <row r="128">
          <cell r="B128" t="str">
            <v>Goose Is.</v>
          </cell>
          <cell r="C128" t="str">
            <v>2B</v>
          </cell>
          <cell r="D128">
            <v>2072</v>
          </cell>
          <cell r="E128">
            <v>44354</v>
          </cell>
          <cell r="F128">
            <v>513000</v>
          </cell>
          <cell r="G128">
            <v>1300267</v>
          </cell>
          <cell r="H128">
            <v>162</v>
          </cell>
          <cell r="I128">
            <v>835.562744140625</v>
          </cell>
          <cell r="J128">
            <v>7.5388655662536621</v>
          </cell>
          <cell r="K128">
            <v>23</v>
          </cell>
          <cell r="L128">
            <v>1</v>
          </cell>
          <cell r="M128">
            <v>7.9502134323120117</v>
          </cell>
          <cell r="N128">
            <v>99</v>
          </cell>
          <cell r="P128">
            <v>8</v>
          </cell>
          <cell r="Q128" t="str">
            <v>SG</v>
          </cell>
          <cell r="V128">
            <v>160</v>
          </cell>
          <cell r="W128">
            <v>1</v>
          </cell>
          <cell r="AA128">
            <v>27</v>
          </cell>
          <cell r="AE128">
            <v>0</v>
          </cell>
          <cell r="AI128">
            <v>2</v>
          </cell>
        </row>
        <row r="129">
          <cell r="B129" t="str">
            <v>Goose Is.</v>
          </cell>
          <cell r="C129" t="str">
            <v>2B</v>
          </cell>
          <cell r="D129">
            <v>2073</v>
          </cell>
          <cell r="E129">
            <v>44349</v>
          </cell>
          <cell r="F129">
            <v>514001</v>
          </cell>
          <cell r="G129">
            <v>1282594</v>
          </cell>
          <cell r="H129">
            <v>79</v>
          </cell>
          <cell r="I129">
            <v>123.27896881103516</v>
          </cell>
          <cell r="J129">
            <v>116.92852020263672</v>
          </cell>
          <cell r="K129">
            <v>9</v>
          </cell>
          <cell r="L129">
            <v>14</v>
          </cell>
          <cell r="M129">
            <v>7.869908332824707</v>
          </cell>
          <cell r="N129">
            <v>98</v>
          </cell>
          <cell r="P129">
            <v>8</v>
          </cell>
          <cell r="Q129" t="str">
            <v>SG</v>
          </cell>
          <cell r="V129">
            <v>160</v>
          </cell>
          <cell r="W129">
            <v>1</v>
          </cell>
          <cell r="AA129">
            <v>1</v>
          </cell>
          <cell r="AE129">
            <v>0</v>
          </cell>
          <cell r="AI129">
            <v>0</v>
          </cell>
        </row>
        <row r="130">
          <cell r="B130" t="str">
            <v>Goose Is.</v>
          </cell>
          <cell r="C130" t="str">
            <v>2B</v>
          </cell>
          <cell r="D130">
            <v>2074</v>
          </cell>
          <cell r="E130">
            <v>44434</v>
          </cell>
          <cell r="F130">
            <v>514009</v>
          </cell>
          <cell r="G130">
            <v>1285904</v>
          </cell>
          <cell r="H130">
            <v>28</v>
          </cell>
          <cell r="I130">
            <v>609.1396484375</v>
          </cell>
          <cell r="J130">
            <v>438.3304443359375</v>
          </cell>
          <cell r="K130">
            <v>38</v>
          </cell>
          <cell r="L130">
            <v>57</v>
          </cell>
          <cell r="M130">
            <v>8.0305185317993164</v>
          </cell>
          <cell r="N130">
            <v>100</v>
          </cell>
          <cell r="P130">
            <v>8</v>
          </cell>
          <cell r="Q130" t="str">
            <v>SG</v>
          </cell>
          <cell r="V130">
            <v>160</v>
          </cell>
          <cell r="W130">
            <v>1</v>
          </cell>
          <cell r="AA130">
            <v>0</v>
          </cell>
          <cell r="AE130">
            <v>0</v>
          </cell>
          <cell r="AI130">
            <v>0</v>
          </cell>
        </row>
        <row r="131">
          <cell r="B131" t="str">
            <v>Goose Is.</v>
          </cell>
          <cell r="C131" t="str">
            <v>2B</v>
          </cell>
          <cell r="D131">
            <v>2075</v>
          </cell>
          <cell r="E131">
            <v>44433</v>
          </cell>
          <cell r="F131">
            <v>513990</v>
          </cell>
          <cell r="G131">
            <v>1291495</v>
          </cell>
          <cell r="H131">
            <v>31</v>
          </cell>
          <cell r="I131">
            <v>470.1256103515625</v>
          </cell>
          <cell r="J131">
            <v>517.6129150390625</v>
          </cell>
          <cell r="K131">
            <v>26</v>
          </cell>
          <cell r="L131">
            <v>67</v>
          </cell>
          <cell r="M131">
            <v>7.9502134323120117</v>
          </cell>
          <cell r="N131">
            <v>99</v>
          </cell>
          <cell r="P131">
            <v>8</v>
          </cell>
          <cell r="Q131" t="str">
            <v>SG</v>
          </cell>
          <cell r="V131">
            <v>160</v>
          </cell>
          <cell r="W131">
            <v>1</v>
          </cell>
          <cell r="AA131">
            <v>0</v>
          </cell>
          <cell r="AE131">
            <v>0</v>
          </cell>
          <cell r="AI131">
            <v>0</v>
          </cell>
        </row>
        <row r="132">
          <cell r="B132" t="str">
            <v>Goose Is.</v>
          </cell>
          <cell r="C132" t="str">
            <v>2B</v>
          </cell>
          <cell r="D132">
            <v>2076</v>
          </cell>
          <cell r="E132">
            <v>44433</v>
          </cell>
          <cell r="F132">
            <v>513997</v>
          </cell>
          <cell r="G132">
            <v>1293094</v>
          </cell>
          <cell r="H132">
            <v>52</v>
          </cell>
          <cell r="I132">
            <v>12.820793151855469</v>
          </cell>
          <cell r="J132">
            <v>288.47531127929688</v>
          </cell>
          <cell r="K132">
            <v>1</v>
          </cell>
          <cell r="L132">
            <v>36</v>
          </cell>
          <cell r="M132">
            <v>7.9502134323120117</v>
          </cell>
          <cell r="N132">
            <v>99</v>
          </cell>
          <cell r="P132">
            <v>8</v>
          </cell>
          <cell r="Q132" t="str">
            <v>SG</v>
          </cell>
          <cell r="V132">
            <v>160</v>
          </cell>
          <cell r="W132">
            <v>1</v>
          </cell>
          <cell r="AA132">
            <v>0</v>
          </cell>
          <cell r="AE132">
            <v>0</v>
          </cell>
          <cell r="AI132">
            <v>0</v>
          </cell>
        </row>
        <row r="133">
          <cell r="B133" t="str">
            <v>Goose Is.</v>
          </cell>
          <cell r="C133" t="str">
            <v>2B</v>
          </cell>
          <cell r="D133">
            <v>2077</v>
          </cell>
          <cell r="E133">
            <v>44354</v>
          </cell>
          <cell r="F133">
            <v>513996</v>
          </cell>
          <cell r="G133">
            <v>1294707</v>
          </cell>
          <cell r="H133">
            <v>142</v>
          </cell>
          <cell r="I133">
            <v>216.04469299316406</v>
          </cell>
          <cell r="J133">
            <v>54.359245300292969</v>
          </cell>
          <cell r="K133">
            <v>10</v>
          </cell>
          <cell r="L133">
            <v>6</v>
          </cell>
          <cell r="M133">
            <v>7.9502134323120117</v>
          </cell>
          <cell r="N133">
            <v>99</v>
          </cell>
          <cell r="P133">
            <v>8</v>
          </cell>
          <cell r="Q133" t="str">
            <v>SG</v>
          </cell>
          <cell r="V133">
            <v>160</v>
          </cell>
          <cell r="W133">
            <v>1</v>
          </cell>
          <cell r="AA133">
            <v>2</v>
          </cell>
          <cell r="AE133">
            <v>0</v>
          </cell>
          <cell r="AI133">
            <v>2</v>
          </cell>
        </row>
        <row r="134">
          <cell r="B134" t="str">
            <v>Goose Is.</v>
          </cell>
          <cell r="C134" t="str">
            <v>2B</v>
          </cell>
          <cell r="D134">
            <v>2078</v>
          </cell>
          <cell r="E134">
            <v>44349</v>
          </cell>
          <cell r="F134">
            <v>514949</v>
          </cell>
          <cell r="G134">
            <v>1282601</v>
          </cell>
          <cell r="H134">
            <v>80</v>
          </cell>
          <cell r="I134">
            <v>206.28691101074219</v>
          </cell>
          <cell r="J134">
            <v>235.71070861816406</v>
          </cell>
          <cell r="K134">
            <v>10</v>
          </cell>
          <cell r="L134">
            <v>31</v>
          </cell>
          <cell r="M134">
            <v>7.869908332824707</v>
          </cell>
          <cell r="N134">
            <v>98</v>
          </cell>
          <cell r="P134">
            <v>8</v>
          </cell>
          <cell r="Q134" t="str">
            <v>SG</v>
          </cell>
          <cell r="V134">
            <v>160</v>
          </cell>
          <cell r="W134">
            <v>1</v>
          </cell>
          <cell r="AA134">
            <v>2</v>
          </cell>
          <cell r="AE134">
            <v>0</v>
          </cell>
          <cell r="AI134">
            <v>0</v>
          </cell>
        </row>
        <row r="135">
          <cell r="B135" t="str">
            <v>Goose Is.</v>
          </cell>
          <cell r="C135" t="str">
            <v>2B</v>
          </cell>
          <cell r="D135">
            <v>2079</v>
          </cell>
          <cell r="E135">
            <v>44425</v>
          </cell>
          <cell r="F135">
            <v>514984</v>
          </cell>
          <cell r="G135">
            <v>1284143</v>
          </cell>
          <cell r="H135">
            <v>61</v>
          </cell>
          <cell r="I135">
            <v>90.995635986328125</v>
          </cell>
          <cell r="J135">
            <v>299.79742431640625</v>
          </cell>
          <cell r="K135">
            <v>7</v>
          </cell>
          <cell r="L135">
            <v>39</v>
          </cell>
          <cell r="M135">
            <v>7.9502134323120117</v>
          </cell>
          <cell r="N135">
            <v>99</v>
          </cell>
          <cell r="P135">
            <v>8</v>
          </cell>
          <cell r="Q135" t="str">
            <v>SG</v>
          </cell>
          <cell r="V135">
            <v>160</v>
          </cell>
          <cell r="W135">
            <v>1</v>
          </cell>
          <cell r="AA135">
            <v>3</v>
          </cell>
          <cell r="AE135">
            <v>0</v>
          </cell>
          <cell r="AI135">
            <v>0</v>
          </cell>
        </row>
        <row r="136">
          <cell r="B136" t="str">
            <v>Goose Is.</v>
          </cell>
          <cell r="C136" t="str">
            <v>2B</v>
          </cell>
          <cell r="D136">
            <v>2080</v>
          </cell>
          <cell r="E136">
            <v>44434</v>
          </cell>
          <cell r="F136">
            <v>515003</v>
          </cell>
          <cell r="G136">
            <v>1285806</v>
          </cell>
          <cell r="H136">
            <v>44</v>
          </cell>
          <cell r="I136">
            <v>627.6322021484375</v>
          </cell>
          <cell r="J136">
            <v>1354.7301025390625</v>
          </cell>
          <cell r="K136">
            <v>37</v>
          </cell>
          <cell r="L136">
            <v>175</v>
          </cell>
          <cell r="M136">
            <v>7.9502134323120117</v>
          </cell>
          <cell r="N136">
            <v>99</v>
          </cell>
          <cell r="P136">
            <v>8</v>
          </cell>
          <cell r="Q136" t="str">
            <v>SG</v>
          </cell>
          <cell r="V136">
            <v>160</v>
          </cell>
          <cell r="W136">
            <v>1</v>
          </cell>
          <cell r="AA136">
            <v>0</v>
          </cell>
          <cell r="AE136">
            <v>0</v>
          </cell>
          <cell r="AI136">
            <v>10</v>
          </cell>
        </row>
        <row r="137">
          <cell r="B137" t="str">
            <v>Goose Is.</v>
          </cell>
          <cell r="C137" t="str">
            <v>2B</v>
          </cell>
          <cell r="D137">
            <v>2081</v>
          </cell>
          <cell r="E137">
            <v>44416</v>
          </cell>
          <cell r="F137">
            <v>515003</v>
          </cell>
          <cell r="G137">
            <v>1291396</v>
          </cell>
          <cell r="H137">
            <v>65</v>
          </cell>
          <cell r="I137">
            <v>311.43411254882813</v>
          </cell>
          <cell r="J137">
            <v>718.03070068359375</v>
          </cell>
          <cell r="K137">
            <v>20</v>
          </cell>
          <cell r="L137">
            <v>89</v>
          </cell>
          <cell r="M137">
            <v>7.9502134323120117</v>
          </cell>
          <cell r="N137">
            <v>99</v>
          </cell>
          <cell r="P137">
            <v>8</v>
          </cell>
          <cell r="Q137" t="str">
            <v>SG</v>
          </cell>
          <cell r="V137">
            <v>160</v>
          </cell>
          <cell r="W137">
            <v>1</v>
          </cell>
          <cell r="AA137">
            <v>0</v>
          </cell>
          <cell r="AE137">
            <v>0</v>
          </cell>
          <cell r="AI137">
            <v>2</v>
          </cell>
        </row>
        <row r="138">
          <cell r="B138" t="str">
            <v>Goose Is.</v>
          </cell>
          <cell r="C138" t="str">
            <v>2B</v>
          </cell>
          <cell r="D138">
            <v>2082</v>
          </cell>
          <cell r="E138">
            <v>44416</v>
          </cell>
          <cell r="F138">
            <v>515003</v>
          </cell>
          <cell r="G138">
            <v>1293093</v>
          </cell>
          <cell r="H138">
            <v>138</v>
          </cell>
          <cell r="I138">
            <v>55.728065490722656</v>
          </cell>
          <cell r="J138">
            <v>7.8786296844482422</v>
          </cell>
          <cell r="K138">
            <v>2</v>
          </cell>
          <cell r="L138">
            <v>1</v>
          </cell>
          <cell r="M138">
            <v>7.9502134323120117</v>
          </cell>
          <cell r="N138">
            <v>99</v>
          </cell>
          <cell r="P138">
            <v>8</v>
          </cell>
          <cell r="Q138" t="str">
            <v>SG</v>
          </cell>
          <cell r="V138">
            <v>160</v>
          </cell>
          <cell r="W138">
            <v>1</v>
          </cell>
          <cell r="AA138">
            <v>7</v>
          </cell>
          <cell r="AE138">
            <v>0</v>
          </cell>
          <cell r="AI138">
            <v>12</v>
          </cell>
        </row>
        <row r="139">
          <cell r="B139" t="str">
            <v>Goose Is.</v>
          </cell>
          <cell r="C139" t="str">
            <v>2B</v>
          </cell>
          <cell r="D139">
            <v>2083</v>
          </cell>
          <cell r="E139">
            <v>44373</v>
          </cell>
          <cell r="F139">
            <v>520003</v>
          </cell>
          <cell r="G139">
            <v>1284198</v>
          </cell>
          <cell r="H139">
            <v>88</v>
          </cell>
          <cell r="I139">
            <v>739.9527587890625</v>
          </cell>
          <cell r="J139">
            <v>655.45794677734375</v>
          </cell>
          <cell r="K139">
            <v>49</v>
          </cell>
          <cell r="L139">
            <v>73</v>
          </cell>
          <cell r="M139">
            <v>7.9502134323120117</v>
          </cell>
          <cell r="N139">
            <v>99</v>
          </cell>
          <cell r="P139">
            <v>8</v>
          </cell>
          <cell r="Q139" t="str">
            <v>SG</v>
          </cell>
          <cell r="V139">
            <v>160</v>
          </cell>
          <cell r="W139">
            <v>1</v>
          </cell>
          <cell r="AA139">
            <v>0</v>
          </cell>
          <cell r="AE139">
            <v>0</v>
          </cell>
          <cell r="AI139">
            <v>0</v>
          </cell>
        </row>
        <row r="140">
          <cell r="B140" t="str">
            <v>Goose Is.</v>
          </cell>
          <cell r="C140" t="str">
            <v>2B</v>
          </cell>
          <cell r="D140">
            <v>2084</v>
          </cell>
          <cell r="E140">
            <v>44373</v>
          </cell>
          <cell r="F140">
            <v>520008</v>
          </cell>
          <cell r="G140">
            <v>1285783</v>
          </cell>
          <cell r="H140">
            <v>79</v>
          </cell>
          <cell r="I140">
            <v>1139.25</v>
          </cell>
          <cell r="J140">
            <v>1302.873291015625</v>
          </cell>
          <cell r="K140">
            <v>75</v>
          </cell>
          <cell r="L140">
            <v>149</v>
          </cell>
          <cell r="M140">
            <v>7.9502134323120117</v>
          </cell>
          <cell r="N140">
            <v>99</v>
          </cell>
          <cell r="P140">
            <v>8</v>
          </cell>
          <cell r="Q140" t="str">
            <v>SG</v>
          </cell>
          <cell r="V140">
            <v>160</v>
          </cell>
          <cell r="W140">
            <v>1</v>
          </cell>
          <cell r="AA140">
            <v>0</v>
          </cell>
          <cell r="AE140">
            <v>0</v>
          </cell>
          <cell r="AI140">
            <v>1</v>
          </cell>
        </row>
        <row r="141">
          <cell r="B141" t="str">
            <v>Goose Is.</v>
          </cell>
          <cell r="C141" t="str">
            <v>2B</v>
          </cell>
          <cell r="D141">
            <v>2085</v>
          </cell>
          <cell r="E141">
            <v>44416</v>
          </cell>
          <cell r="F141">
            <v>520014</v>
          </cell>
          <cell r="G141">
            <v>1291232</v>
          </cell>
          <cell r="H141">
            <v>95</v>
          </cell>
          <cell r="I141">
            <v>298.29891967773438</v>
          </cell>
          <cell r="J141">
            <v>109.65599060058594</v>
          </cell>
          <cell r="K141">
            <v>20</v>
          </cell>
          <cell r="L141">
            <v>12</v>
          </cell>
          <cell r="M141">
            <v>7.9502134323120117</v>
          </cell>
          <cell r="N141">
            <v>99</v>
          </cell>
          <cell r="P141">
            <v>8</v>
          </cell>
          <cell r="Q141" t="str">
            <v>SG</v>
          </cell>
          <cell r="V141">
            <v>160</v>
          </cell>
          <cell r="W141">
            <v>1</v>
          </cell>
          <cell r="AA141">
            <v>3</v>
          </cell>
          <cell r="AE141">
            <v>1</v>
          </cell>
          <cell r="AI141">
            <v>3</v>
          </cell>
        </row>
        <row r="142">
          <cell r="B142" t="str">
            <v>Goose Is.</v>
          </cell>
          <cell r="C142" t="str">
            <v>2B</v>
          </cell>
          <cell r="D142">
            <v>2086</v>
          </cell>
          <cell r="E142">
            <v>44373</v>
          </cell>
          <cell r="F142">
            <v>520998</v>
          </cell>
          <cell r="G142">
            <v>1284086</v>
          </cell>
          <cell r="H142">
            <v>118</v>
          </cell>
          <cell r="I142">
            <v>288.9637451171875</v>
          </cell>
          <cell r="J142">
            <v>34.100723266601563</v>
          </cell>
          <cell r="K142">
            <v>9</v>
          </cell>
          <cell r="L142">
            <v>4</v>
          </cell>
          <cell r="M142">
            <v>7.9502134323120117</v>
          </cell>
          <cell r="N142">
            <v>99</v>
          </cell>
          <cell r="P142">
            <v>8</v>
          </cell>
          <cell r="Q142" t="str">
            <v>SG</v>
          </cell>
          <cell r="V142">
            <v>160</v>
          </cell>
          <cell r="W142">
            <v>1</v>
          </cell>
          <cell r="AA142">
            <v>5</v>
          </cell>
          <cell r="AE142">
            <v>0</v>
          </cell>
          <cell r="AI142">
            <v>18</v>
          </cell>
        </row>
        <row r="143">
          <cell r="B143" t="str">
            <v>St. James</v>
          </cell>
          <cell r="C143" t="str">
            <v>2B</v>
          </cell>
          <cell r="D143">
            <v>2087</v>
          </cell>
          <cell r="E143">
            <v>44365</v>
          </cell>
          <cell r="F143">
            <v>513995</v>
          </cell>
          <cell r="G143">
            <v>1300273</v>
          </cell>
          <cell r="H143">
            <v>194</v>
          </cell>
          <cell r="I143">
            <v>11.879681587219238</v>
          </cell>
          <cell r="J143">
            <v>12.919186592102051</v>
          </cell>
          <cell r="K143">
            <v>1</v>
          </cell>
          <cell r="L143">
            <v>2</v>
          </cell>
          <cell r="M143">
            <v>8.1108236312866211</v>
          </cell>
          <cell r="N143">
            <v>101</v>
          </cell>
          <cell r="P143">
            <v>8</v>
          </cell>
          <cell r="Q143" t="str">
            <v>SG</v>
          </cell>
          <cell r="V143">
            <v>160</v>
          </cell>
          <cell r="W143">
            <v>1</v>
          </cell>
          <cell r="AA143">
            <v>32</v>
          </cell>
          <cell r="AE143">
            <v>0</v>
          </cell>
          <cell r="AI143">
            <v>0</v>
          </cell>
        </row>
        <row r="144">
          <cell r="B144" t="str">
            <v>St. James</v>
          </cell>
          <cell r="C144" t="str">
            <v>2B</v>
          </cell>
          <cell r="D144">
            <v>2088</v>
          </cell>
          <cell r="E144">
            <v>44365</v>
          </cell>
          <cell r="F144">
            <v>514001</v>
          </cell>
          <cell r="G144">
            <v>1301875</v>
          </cell>
          <cell r="H144">
            <v>141</v>
          </cell>
          <cell r="I144">
            <v>923.750732421875</v>
          </cell>
          <cell r="J144">
            <v>8.9612760543823242</v>
          </cell>
          <cell r="K144">
            <v>32</v>
          </cell>
          <cell r="L144">
            <v>1</v>
          </cell>
          <cell r="M144">
            <v>7.869908332824707</v>
          </cell>
          <cell r="N144">
            <v>98</v>
          </cell>
          <cell r="P144">
            <v>8</v>
          </cell>
          <cell r="Q144" t="str">
            <v>SG</v>
          </cell>
          <cell r="V144">
            <v>160</v>
          </cell>
          <cell r="W144">
            <v>1</v>
          </cell>
          <cell r="AA144">
            <v>12</v>
          </cell>
          <cell r="AE144">
            <v>0</v>
          </cell>
          <cell r="AI144">
            <v>1</v>
          </cell>
        </row>
        <row r="145">
          <cell r="B145" t="str">
            <v>St. James</v>
          </cell>
          <cell r="C145" t="str">
            <v>2B</v>
          </cell>
          <cell r="D145">
            <v>2089</v>
          </cell>
          <cell r="E145">
            <v>44362</v>
          </cell>
          <cell r="F145">
            <v>515000</v>
          </cell>
          <cell r="G145">
            <v>1294718</v>
          </cell>
          <cell r="H145">
            <v>140</v>
          </cell>
          <cell r="I145">
            <v>121.20900726318359</v>
          </cell>
          <cell r="J145">
            <v>0</v>
          </cell>
          <cell r="K145">
            <v>6</v>
          </cell>
          <cell r="L145">
            <v>0</v>
          </cell>
          <cell r="M145">
            <v>7.9502134323120117</v>
          </cell>
          <cell r="N145">
            <v>99</v>
          </cell>
          <cell r="P145">
            <v>8</v>
          </cell>
          <cell r="Q145" t="str">
            <v>SG</v>
          </cell>
          <cell r="V145">
            <v>160</v>
          </cell>
          <cell r="W145">
            <v>1</v>
          </cell>
          <cell r="AA145">
            <v>3</v>
          </cell>
          <cell r="AE145">
            <v>0</v>
          </cell>
          <cell r="AI145">
            <v>4</v>
          </cell>
        </row>
        <row r="146">
          <cell r="B146" t="str">
            <v>St. James</v>
          </cell>
          <cell r="C146" t="str">
            <v>2B</v>
          </cell>
          <cell r="D146">
            <v>2090</v>
          </cell>
          <cell r="E146">
            <v>44365</v>
          </cell>
          <cell r="F146">
            <v>515000</v>
          </cell>
          <cell r="G146">
            <v>1300297</v>
          </cell>
          <cell r="H146">
            <v>100</v>
          </cell>
          <cell r="I146">
            <v>607.4906005859375</v>
          </cell>
          <cell r="J146">
            <v>113.18550872802734</v>
          </cell>
          <cell r="K146">
            <v>31</v>
          </cell>
          <cell r="L146">
            <v>13</v>
          </cell>
          <cell r="M146">
            <v>8.1108236312866211</v>
          </cell>
          <cell r="N146">
            <v>101</v>
          </cell>
          <cell r="P146">
            <v>8</v>
          </cell>
          <cell r="Q146" t="str">
            <v>SG</v>
          </cell>
          <cell r="V146">
            <v>160</v>
          </cell>
          <cell r="W146">
            <v>1</v>
          </cell>
          <cell r="AA146">
            <v>2</v>
          </cell>
          <cell r="AE146">
            <v>0</v>
          </cell>
          <cell r="AI146">
            <v>10</v>
          </cell>
        </row>
        <row r="147">
          <cell r="B147" t="str">
            <v>St. James</v>
          </cell>
          <cell r="C147" t="str">
            <v>2B</v>
          </cell>
          <cell r="D147">
            <v>2091</v>
          </cell>
          <cell r="E147">
            <v>44366</v>
          </cell>
          <cell r="F147">
            <v>515009</v>
          </cell>
          <cell r="G147">
            <v>1301902</v>
          </cell>
          <cell r="H147">
            <v>116</v>
          </cell>
          <cell r="I147">
            <v>844.69873046875</v>
          </cell>
          <cell r="J147">
            <v>83.082572937011719</v>
          </cell>
          <cell r="K147">
            <v>33</v>
          </cell>
          <cell r="L147">
            <v>10</v>
          </cell>
          <cell r="M147">
            <v>7.869908332824707</v>
          </cell>
          <cell r="N147">
            <v>98</v>
          </cell>
          <cell r="P147">
            <v>8</v>
          </cell>
          <cell r="Q147" t="str">
            <v>SG</v>
          </cell>
          <cell r="V147">
            <v>160</v>
          </cell>
          <cell r="W147">
            <v>1</v>
          </cell>
          <cell r="AA147">
            <v>8</v>
          </cell>
          <cell r="AE147">
            <v>0</v>
          </cell>
          <cell r="AI147">
            <v>13</v>
          </cell>
        </row>
        <row r="148">
          <cell r="B148" t="str">
            <v>St. James</v>
          </cell>
          <cell r="C148" t="str">
            <v>2B</v>
          </cell>
          <cell r="D148">
            <v>2092</v>
          </cell>
          <cell r="E148">
            <v>44366</v>
          </cell>
          <cell r="F148">
            <v>514992</v>
          </cell>
          <cell r="G148">
            <v>1303435</v>
          </cell>
          <cell r="H148">
            <v>157</v>
          </cell>
          <cell r="I148">
            <v>416.27499389648438</v>
          </cell>
          <cell r="J148">
            <v>83.374435424804688</v>
          </cell>
          <cell r="K148">
            <v>16</v>
          </cell>
          <cell r="L148">
            <v>10</v>
          </cell>
          <cell r="M148">
            <v>8.0305185317993164</v>
          </cell>
          <cell r="N148">
            <v>100</v>
          </cell>
          <cell r="P148">
            <v>8</v>
          </cell>
          <cell r="Q148" t="str">
            <v>SG</v>
          </cell>
          <cell r="V148">
            <v>160</v>
          </cell>
          <cell r="W148">
            <v>1</v>
          </cell>
          <cell r="AA148">
            <v>18</v>
          </cell>
          <cell r="AE148">
            <v>0</v>
          </cell>
          <cell r="AI148">
            <v>1</v>
          </cell>
        </row>
        <row r="149">
          <cell r="B149" t="str">
            <v>St. James</v>
          </cell>
          <cell r="C149" t="str">
            <v>2B</v>
          </cell>
          <cell r="D149">
            <v>2093</v>
          </cell>
          <cell r="E149">
            <v>44366</v>
          </cell>
          <cell r="F149">
            <v>515024</v>
          </cell>
          <cell r="G149">
            <v>1305205</v>
          </cell>
          <cell r="H149">
            <v>101</v>
          </cell>
          <cell r="I149">
            <v>1249.4066162109375</v>
          </cell>
          <cell r="J149">
            <v>62.661876678466797</v>
          </cell>
          <cell r="K149">
            <v>31</v>
          </cell>
          <cell r="L149">
            <v>7</v>
          </cell>
          <cell r="M149">
            <v>7.9502134323120117</v>
          </cell>
          <cell r="N149">
            <v>99</v>
          </cell>
          <cell r="P149">
            <v>8</v>
          </cell>
          <cell r="Q149" t="str">
            <v>SG</v>
          </cell>
          <cell r="V149">
            <v>160</v>
          </cell>
          <cell r="W149">
            <v>1</v>
          </cell>
          <cell r="AA149">
            <v>1</v>
          </cell>
          <cell r="AE149">
            <v>0</v>
          </cell>
          <cell r="AI149">
            <v>39</v>
          </cell>
        </row>
        <row r="150">
          <cell r="B150" t="str">
            <v>St. James</v>
          </cell>
          <cell r="C150" t="str">
            <v>2B</v>
          </cell>
          <cell r="D150">
            <v>2095</v>
          </cell>
          <cell r="E150">
            <v>44362</v>
          </cell>
          <cell r="F150">
            <v>515999</v>
          </cell>
          <cell r="G150">
            <v>1294732</v>
          </cell>
          <cell r="H150">
            <v>63</v>
          </cell>
          <cell r="I150">
            <v>128.69590759277344</v>
          </cell>
          <cell r="J150">
            <v>229.38523864746094</v>
          </cell>
          <cell r="K150">
            <v>4</v>
          </cell>
          <cell r="L150">
            <v>32</v>
          </cell>
          <cell r="M150">
            <v>8.0305185317993164</v>
          </cell>
          <cell r="N150">
            <v>100</v>
          </cell>
          <cell r="P150">
            <v>8</v>
          </cell>
          <cell r="Q150" t="str">
            <v>SG</v>
          </cell>
          <cell r="V150">
            <v>160</v>
          </cell>
          <cell r="W150">
            <v>1</v>
          </cell>
          <cell r="AA150">
            <v>0</v>
          </cell>
          <cell r="AE150">
            <v>1</v>
          </cell>
          <cell r="AI150">
            <v>15</v>
          </cell>
        </row>
        <row r="151">
          <cell r="B151" t="str">
            <v>St. James</v>
          </cell>
          <cell r="C151" t="str">
            <v>2B</v>
          </cell>
          <cell r="D151">
            <v>2096</v>
          </cell>
          <cell r="E151">
            <v>44370</v>
          </cell>
          <cell r="F151">
            <v>520005</v>
          </cell>
          <cell r="G151">
            <v>1300313</v>
          </cell>
          <cell r="H151">
            <v>76</v>
          </cell>
          <cell r="I151">
            <v>392.29672241210938</v>
          </cell>
          <cell r="J151">
            <v>556.160888671875</v>
          </cell>
          <cell r="K151">
            <v>23</v>
          </cell>
          <cell r="L151">
            <v>80</v>
          </cell>
          <cell r="M151">
            <v>7.9502134323120117</v>
          </cell>
          <cell r="N151">
            <v>99</v>
          </cell>
          <cell r="P151">
            <v>8</v>
          </cell>
          <cell r="Q151" t="str">
            <v>SG</v>
          </cell>
          <cell r="V151">
            <v>160</v>
          </cell>
          <cell r="W151">
            <v>1</v>
          </cell>
          <cell r="AA151">
            <v>0</v>
          </cell>
          <cell r="AE151">
            <v>0</v>
          </cell>
          <cell r="AI151">
            <v>0</v>
          </cell>
        </row>
        <row r="152">
          <cell r="B152" t="str">
            <v>St. James</v>
          </cell>
          <cell r="C152" t="str">
            <v>2B</v>
          </cell>
          <cell r="D152">
            <v>2097</v>
          </cell>
          <cell r="E152">
            <v>44369</v>
          </cell>
          <cell r="F152">
            <v>520004</v>
          </cell>
          <cell r="G152">
            <v>1301927</v>
          </cell>
          <cell r="H152">
            <v>194</v>
          </cell>
          <cell r="I152">
            <v>39.683551788330078</v>
          </cell>
          <cell r="J152">
            <v>0</v>
          </cell>
          <cell r="K152">
            <v>2</v>
          </cell>
          <cell r="L152">
            <v>0</v>
          </cell>
          <cell r="M152">
            <v>8.1108236312866211</v>
          </cell>
          <cell r="N152">
            <v>101</v>
          </cell>
          <cell r="P152">
            <v>8</v>
          </cell>
          <cell r="Q152" t="str">
            <v>SG</v>
          </cell>
          <cell r="V152">
            <v>160</v>
          </cell>
          <cell r="W152">
            <v>1</v>
          </cell>
          <cell r="AA152">
            <v>24</v>
          </cell>
          <cell r="AE152">
            <v>0</v>
          </cell>
          <cell r="AI152">
            <v>1</v>
          </cell>
        </row>
        <row r="153">
          <cell r="B153" t="str">
            <v>St. James</v>
          </cell>
          <cell r="C153" t="str">
            <v>2B</v>
          </cell>
          <cell r="D153">
            <v>2098</v>
          </cell>
          <cell r="E153">
            <v>44369</v>
          </cell>
          <cell r="F153">
            <v>520042</v>
          </cell>
          <cell r="G153">
            <v>1303498</v>
          </cell>
          <cell r="H153">
            <v>131</v>
          </cell>
          <cell r="I153">
            <v>658.7681884765625</v>
          </cell>
          <cell r="J153">
            <v>48.699295043945313</v>
          </cell>
          <cell r="K153">
            <v>21</v>
          </cell>
          <cell r="L153">
            <v>5</v>
          </cell>
          <cell r="M153">
            <v>8.0305185317993164</v>
          </cell>
          <cell r="N153">
            <v>100</v>
          </cell>
          <cell r="P153">
            <v>8</v>
          </cell>
          <cell r="Q153" t="str">
            <v>SG</v>
          </cell>
          <cell r="V153">
            <v>160</v>
          </cell>
          <cell r="W153">
            <v>1</v>
          </cell>
          <cell r="AA153">
            <v>21</v>
          </cell>
          <cell r="AE153">
            <v>1</v>
          </cell>
          <cell r="AI153">
            <v>2</v>
          </cell>
        </row>
        <row r="154">
          <cell r="B154" t="str">
            <v>St. James</v>
          </cell>
          <cell r="C154" t="str">
            <v>2B</v>
          </cell>
          <cell r="D154">
            <v>2099</v>
          </cell>
          <cell r="E154">
            <v>44368</v>
          </cell>
          <cell r="F154">
            <v>515997</v>
          </cell>
          <cell r="G154">
            <v>1305185</v>
          </cell>
          <cell r="H154">
            <v>103</v>
          </cell>
          <cell r="I154">
            <v>803.45257568359375</v>
          </cell>
          <cell r="J154">
            <v>207.50523376464844</v>
          </cell>
          <cell r="K154">
            <v>38</v>
          </cell>
          <cell r="L154">
            <v>24</v>
          </cell>
          <cell r="M154">
            <v>7.869908332824707</v>
          </cell>
          <cell r="N154">
            <v>98</v>
          </cell>
          <cell r="P154">
            <v>8</v>
          </cell>
          <cell r="Q154" t="str">
            <v>SG</v>
          </cell>
          <cell r="V154">
            <v>160</v>
          </cell>
          <cell r="W154">
            <v>1</v>
          </cell>
          <cell r="AA154">
            <v>5</v>
          </cell>
          <cell r="AE154">
            <v>0</v>
          </cell>
          <cell r="AI154">
            <v>15</v>
          </cell>
        </row>
        <row r="155">
          <cell r="B155" t="str">
            <v>St. James</v>
          </cell>
          <cell r="C155" t="str">
            <v>2B</v>
          </cell>
          <cell r="D155">
            <v>2100</v>
          </cell>
          <cell r="E155">
            <v>44358</v>
          </cell>
          <cell r="F155">
            <v>520999</v>
          </cell>
          <cell r="G155">
            <v>1285676</v>
          </cell>
          <cell r="H155">
            <v>93</v>
          </cell>
          <cell r="I155">
            <v>551.9534912109375</v>
          </cell>
          <cell r="J155">
            <v>261.94522094726563</v>
          </cell>
          <cell r="K155">
            <v>29</v>
          </cell>
          <cell r="L155">
            <v>32</v>
          </cell>
          <cell r="M155">
            <v>7.9502134323120117</v>
          </cell>
          <cell r="N155">
            <v>99</v>
          </cell>
          <cell r="P155">
            <v>8</v>
          </cell>
          <cell r="Q155" t="str">
            <v>SG</v>
          </cell>
          <cell r="V155">
            <v>160</v>
          </cell>
          <cell r="W155">
            <v>1</v>
          </cell>
          <cell r="AA155">
            <v>1</v>
          </cell>
          <cell r="AE155">
            <v>0</v>
          </cell>
          <cell r="AI155">
            <v>3</v>
          </cell>
        </row>
        <row r="156">
          <cell r="B156" t="str">
            <v>St. James</v>
          </cell>
          <cell r="C156" t="str">
            <v>2B</v>
          </cell>
          <cell r="D156">
            <v>2101</v>
          </cell>
          <cell r="E156">
            <v>44358</v>
          </cell>
          <cell r="F156">
            <v>521003</v>
          </cell>
          <cell r="G156">
            <v>1291392</v>
          </cell>
          <cell r="H156">
            <v>93</v>
          </cell>
          <cell r="I156">
            <v>117.46395111083984</v>
          </cell>
          <cell r="J156">
            <v>97.884078979492188</v>
          </cell>
          <cell r="K156">
            <v>7</v>
          </cell>
          <cell r="L156">
            <v>12</v>
          </cell>
          <cell r="M156">
            <v>7.869908332824707</v>
          </cell>
          <cell r="N156">
            <v>98</v>
          </cell>
          <cell r="P156">
            <v>8</v>
          </cell>
          <cell r="Q156" t="str">
            <v>SG</v>
          </cell>
          <cell r="V156">
            <v>160</v>
          </cell>
          <cell r="W156">
            <v>1</v>
          </cell>
          <cell r="AA156">
            <v>1</v>
          </cell>
          <cell r="AE156">
            <v>0</v>
          </cell>
          <cell r="AI156">
            <v>0</v>
          </cell>
        </row>
        <row r="157">
          <cell r="B157" t="str">
            <v>St. James</v>
          </cell>
          <cell r="C157" t="str">
            <v>2B</v>
          </cell>
          <cell r="D157">
            <v>2102</v>
          </cell>
          <cell r="E157">
            <v>44361</v>
          </cell>
          <cell r="F157">
            <v>521078</v>
          </cell>
          <cell r="G157">
            <v>1292548</v>
          </cell>
          <cell r="H157">
            <v>93</v>
          </cell>
          <cell r="I157">
            <v>1539.164306640625</v>
          </cell>
          <cell r="J157">
            <v>525.76190185546875</v>
          </cell>
          <cell r="K157">
            <v>72</v>
          </cell>
          <cell r="L157">
            <v>61</v>
          </cell>
          <cell r="M157">
            <v>8.0305185317993164</v>
          </cell>
          <cell r="N157">
            <v>100</v>
          </cell>
          <cell r="P157">
            <v>8</v>
          </cell>
          <cell r="Q157" t="str">
            <v>SG</v>
          </cell>
          <cell r="V157">
            <v>160</v>
          </cell>
          <cell r="W157">
            <v>1</v>
          </cell>
          <cell r="AA157">
            <v>0</v>
          </cell>
          <cell r="AE157">
            <v>4</v>
          </cell>
          <cell r="AI157">
            <v>1</v>
          </cell>
        </row>
        <row r="158">
          <cell r="B158" t="str">
            <v>St. James</v>
          </cell>
          <cell r="C158" t="str">
            <v>2B</v>
          </cell>
          <cell r="D158">
            <v>2103</v>
          </cell>
          <cell r="E158">
            <v>44370</v>
          </cell>
          <cell r="F158">
            <v>521003</v>
          </cell>
          <cell r="G158">
            <v>1294563</v>
          </cell>
          <cell r="H158">
            <v>113</v>
          </cell>
          <cell r="I158">
            <v>144.32060241699219</v>
          </cell>
          <cell r="J158">
            <v>45.856948852539063</v>
          </cell>
          <cell r="K158">
            <v>6</v>
          </cell>
          <cell r="L158">
            <v>5</v>
          </cell>
          <cell r="M158">
            <v>8.0305185317993164</v>
          </cell>
          <cell r="N158">
            <v>100</v>
          </cell>
          <cell r="P158">
            <v>8</v>
          </cell>
          <cell r="Q158" t="str">
            <v>SG</v>
          </cell>
          <cell r="V158">
            <v>160</v>
          </cell>
          <cell r="W158">
            <v>1</v>
          </cell>
          <cell r="AA158">
            <v>0</v>
          </cell>
          <cell r="AE158">
            <v>0</v>
          </cell>
          <cell r="AI158">
            <v>5</v>
          </cell>
        </row>
        <row r="159">
          <cell r="B159" t="str">
            <v>St. James</v>
          </cell>
          <cell r="C159" t="str">
            <v>2B</v>
          </cell>
          <cell r="D159">
            <v>2104</v>
          </cell>
          <cell r="E159">
            <v>44370</v>
          </cell>
          <cell r="F159">
            <v>520999</v>
          </cell>
          <cell r="G159">
            <v>1300298</v>
          </cell>
          <cell r="H159">
            <v>93</v>
          </cell>
          <cell r="I159">
            <v>266.26611328125</v>
          </cell>
          <cell r="J159">
            <v>283.7386474609375</v>
          </cell>
          <cell r="K159">
            <v>15</v>
          </cell>
          <cell r="L159">
            <v>34</v>
          </cell>
          <cell r="M159">
            <v>7.869908332824707</v>
          </cell>
          <cell r="N159">
            <v>98</v>
          </cell>
          <cell r="P159">
            <v>8</v>
          </cell>
          <cell r="Q159" t="str">
            <v>SG</v>
          </cell>
          <cell r="V159">
            <v>160</v>
          </cell>
          <cell r="W159">
            <v>1</v>
          </cell>
          <cell r="AA159">
            <v>1</v>
          </cell>
          <cell r="AE159">
            <v>1</v>
          </cell>
          <cell r="AI159">
            <v>2</v>
          </cell>
        </row>
        <row r="160">
          <cell r="B160" t="str">
            <v>St. James</v>
          </cell>
          <cell r="C160" t="str">
            <v>2B</v>
          </cell>
          <cell r="D160">
            <v>2105</v>
          </cell>
          <cell r="E160">
            <v>44369</v>
          </cell>
          <cell r="F160">
            <v>521019</v>
          </cell>
          <cell r="G160">
            <v>1301863</v>
          </cell>
          <cell r="H160">
            <v>226</v>
          </cell>
          <cell r="I160">
            <v>55.261329650878906</v>
          </cell>
          <cell r="J160">
            <v>0</v>
          </cell>
          <cell r="K160">
            <v>1</v>
          </cell>
          <cell r="L160">
            <v>0</v>
          </cell>
          <cell r="M160">
            <v>8.0305185317993164</v>
          </cell>
          <cell r="N160">
            <v>100</v>
          </cell>
          <cell r="P160">
            <v>8</v>
          </cell>
          <cell r="Q160" t="str">
            <v>SG</v>
          </cell>
          <cell r="V160">
            <v>160</v>
          </cell>
          <cell r="W160">
            <v>1</v>
          </cell>
          <cell r="AA160">
            <v>17</v>
          </cell>
          <cell r="AE160">
            <v>0</v>
          </cell>
          <cell r="AI160">
            <v>1</v>
          </cell>
        </row>
        <row r="161">
          <cell r="B161" t="str">
            <v>St. James</v>
          </cell>
          <cell r="C161" t="str">
            <v>2B</v>
          </cell>
          <cell r="D161">
            <v>2106</v>
          </cell>
          <cell r="E161">
            <v>44387</v>
          </cell>
          <cell r="F161">
            <v>520987</v>
          </cell>
          <cell r="G161">
            <v>1303510</v>
          </cell>
          <cell r="H161">
            <v>107</v>
          </cell>
          <cell r="I161">
            <v>765.13714599609375</v>
          </cell>
          <cell r="J161">
            <v>22.610908508300781</v>
          </cell>
          <cell r="K161">
            <v>34</v>
          </cell>
          <cell r="L161">
            <v>3</v>
          </cell>
          <cell r="M161">
            <v>8.0305185317993164</v>
          </cell>
          <cell r="N161">
            <v>100</v>
          </cell>
          <cell r="P161">
            <v>8</v>
          </cell>
          <cell r="Q161" t="str">
            <v>SG</v>
          </cell>
          <cell r="V161">
            <v>160</v>
          </cell>
          <cell r="W161">
            <v>1</v>
          </cell>
          <cell r="AA161">
            <v>8</v>
          </cell>
          <cell r="AE161">
            <v>0</v>
          </cell>
          <cell r="AI161">
            <v>6</v>
          </cell>
        </row>
        <row r="162">
          <cell r="B162" t="str">
            <v>St. James</v>
          </cell>
          <cell r="C162" t="str">
            <v>2B</v>
          </cell>
          <cell r="D162">
            <v>2107</v>
          </cell>
          <cell r="E162">
            <v>44368</v>
          </cell>
          <cell r="F162">
            <v>520999</v>
          </cell>
          <cell r="G162">
            <v>1305245</v>
          </cell>
          <cell r="H162">
            <v>121</v>
          </cell>
          <cell r="I162">
            <v>547.8336181640625</v>
          </cell>
          <cell r="J162">
            <v>68.431869506835938</v>
          </cell>
          <cell r="K162">
            <v>21</v>
          </cell>
          <cell r="L162">
            <v>8</v>
          </cell>
          <cell r="M162">
            <v>8.0305185317993164</v>
          </cell>
          <cell r="N162">
            <v>100</v>
          </cell>
          <cell r="P162">
            <v>8</v>
          </cell>
          <cell r="Q162" t="str">
            <v>SG</v>
          </cell>
          <cell r="V162">
            <v>160</v>
          </cell>
          <cell r="W162">
            <v>1</v>
          </cell>
          <cell r="AA162">
            <v>2</v>
          </cell>
          <cell r="AE162">
            <v>1</v>
          </cell>
          <cell r="AI162">
            <v>5</v>
          </cell>
        </row>
        <row r="163">
          <cell r="B163" t="str">
            <v>St. James</v>
          </cell>
          <cell r="C163" t="str">
            <v>2B</v>
          </cell>
          <cell r="D163">
            <v>2108</v>
          </cell>
          <cell r="E163">
            <v>44361</v>
          </cell>
          <cell r="F163">
            <v>521998</v>
          </cell>
          <cell r="G163">
            <v>1291328</v>
          </cell>
          <cell r="H163">
            <v>74</v>
          </cell>
          <cell r="I163">
            <v>742.6236572265625</v>
          </cell>
          <cell r="J163">
            <v>1168.8482666015625</v>
          </cell>
          <cell r="K163">
            <v>55</v>
          </cell>
          <cell r="L163">
            <v>141</v>
          </cell>
          <cell r="M163">
            <v>8.0305185317993164</v>
          </cell>
          <cell r="N163">
            <v>100</v>
          </cell>
          <cell r="P163">
            <v>8</v>
          </cell>
          <cell r="Q163" t="str">
            <v>SG</v>
          </cell>
          <cell r="V163">
            <v>160</v>
          </cell>
          <cell r="W163">
            <v>1</v>
          </cell>
          <cell r="AA163">
            <v>0</v>
          </cell>
          <cell r="AE163">
            <v>7</v>
          </cell>
          <cell r="AI163">
            <v>2</v>
          </cell>
        </row>
        <row r="164">
          <cell r="B164" t="str">
            <v>St. James</v>
          </cell>
          <cell r="C164" t="str">
            <v>2B</v>
          </cell>
          <cell r="D164">
            <v>2109</v>
          </cell>
          <cell r="E164">
            <v>44361</v>
          </cell>
          <cell r="F164">
            <v>521997</v>
          </cell>
          <cell r="G164">
            <v>1292667</v>
          </cell>
          <cell r="H164">
            <v>84</v>
          </cell>
          <cell r="I164">
            <v>1141.6298828125</v>
          </cell>
          <cell r="J164">
            <v>586.0078125</v>
          </cell>
          <cell r="K164">
            <v>54</v>
          </cell>
          <cell r="L164">
            <v>71</v>
          </cell>
          <cell r="M164">
            <v>7.9502134323120117</v>
          </cell>
          <cell r="N164">
            <v>99</v>
          </cell>
          <cell r="P164">
            <v>8</v>
          </cell>
          <cell r="Q164" t="str">
            <v>SG</v>
          </cell>
          <cell r="V164">
            <v>160</v>
          </cell>
          <cell r="W164">
            <v>1</v>
          </cell>
          <cell r="AA164">
            <v>0</v>
          </cell>
          <cell r="AE164">
            <v>4</v>
          </cell>
          <cell r="AI164">
            <v>2</v>
          </cell>
        </row>
        <row r="165">
          <cell r="B165" t="str">
            <v>St. James</v>
          </cell>
          <cell r="C165" t="str">
            <v>2B</v>
          </cell>
          <cell r="D165">
            <v>2110</v>
          </cell>
          <cell r="E165">
            <v>44360</v>
          </cell>
          <cell r="F165">
            <v>521995</v>
          </cell>
          <cell r="G165">
            <v>1295051</v>
          </cell>
          <cell r="H165">
            <v>106</v>
          </cell>
          <cell r="I165">
            <v>569.631103515625</v>
          </cell>
          <cell r="J165">
            <v>645.65570068359375</v>
          </cell>
          <cell r="K165">
            <v>33</v>
          </cell>
          <cell r="L165">
            <v>84</v>
          </cell>
          <cell r="M165">
            <v>8.0305185317993164</v>
          </cell>
          <cell r="N165">
            <v>100</v>
          </cell>
          <cell r="P165">
            <v>8</v>
          </cell>
          <cell r="Q165" t="str">
            <v>SG</v>
          </cell>
          <cell r="V165">
            <v>160</v>
          </cell>
          <cell r="W165">
            <v>1</v>
          </cell>
          <cell r="AA165">
            <v>0</v>
          </cell>
          <cell r="AE165">
            <v>2</v>
          </cell>
          <cell r="AI165">
            <v>5</v>
          </cell>
        </row>
        <row r="166">
          <cell r="B166" t="str">
            <v>St. James</v>
          </cell>
          <cell r="C166" t="str">
            <v>2B</v>
          </cell>
          <cell r="D166">
            <v>2111</v>
          </cell>
          <cell r="E166">
            <v>44360</v>
          </cell>
          <cell r="F166">
            <v>522002</v>
          </cell>
          <cell r="G166">
            <v>1300273</v>
          </cell>
          <cell r="H166">
            <v>122</v>
          </cell>
          <cell r="I166">
            <v>286.65713500976563</v>
          </cell>
          <cell r="J166">
            <v>61.072410583496094</v>
          </cell>
          <cell r="K166">
            <v>13</v>
          </cell>
          <cell r="L166">
            <v>7</v>
          </cell>
          <cell r="M166">
            <v>7.9502134323120117</v>
          </cell>
          <cell r="N166">
            <v>99</v>
          </cell>
          <cell r="P166">
            <v>8</v>
          </cell>
          <cell r="Q166" t="str">
            <v>SG</v>
          </cell>
          <cell r="V166">
            <v>159</v>
          </cell>
          <cell r="W166">
            <v>1</v>
          </cell>
          <cell r="AA166">
            <v>1</v>
          </cell>
          <cell r="AE166">
            <v>0</v>
          </cell>
          <cell r="AI166">
            <v>7</v>
          </cell>
        </row>
        <row r="167">
          <cell r="B167" t="str">
            <v>St. James</v>
          </cell>
          <cell r="C167" t="str">
            <v>2B</v>
          </cell>
          <cell r="D167">
            <v>2112</v>
          </cell>
          <cell r="E167">
            <v>44387</v>
          </cell>
          <cell r="F167">
            <v>521999</v>
          </cell>
          <cell r="G167">
            <v>1301914</v>
          </cell>
          <cell r="H167">
            <v>188</v>
          </cell>
          <cell r="I167">
            <v>84.476280212402344</v>
          </cell>
          <cell r="J167">
            <v>0</v>
          </cell>
          <cell r="K167">
            <v>2</v>
          </cell>
          <cell r="L167">
            <v>0</v>
          </cell>
          <cell r="M167">
            <v>8.0305185317993164</v>
          </cell>
          <cell r="N167">
            <v>100</v>
          </cell>
          <cell r="P167">
            <v>8</v>
          </cell>
          <cell r="Q167" t="str">
            <v>SG</v>
          </cell>
          <cell r="V167">
            <v>160</v>
          </cell>
          <cell r="W167">
            <v>1</v>
          </cell>
          <cell r="AA167">
            <v>25</v>
          </cell>
          <cell r="AE167">
            <v>0</v>
          </cell>
          <cell r="AI167">
            <v>1</v>
          </cell>
        </row>
        <row r="168">
          <cell r="B168" t="str">
            <v>St. James</v>
          </cell>
          <cell r="C168" t="str">
            <v>2B</v>
          </cell>
          <cell r="D168">
            <v>2113</v>
          </cell>
          <cell r="E168">
            <v>44387</v>
          </cell>
          <cell r="F168">
            <v>521982</v>
          </cell>
          <cell r="G168">
            <v>1303501</v>
          </cell>
          <cell r="H168">
            <v>91</v>
          </cell>
          <cell r="I168">
            <v>534.45196533203125</v>
          </cell>
          <cell r="J168">
            <v>38.937965393066406</v>
          </cell>
          <cell r="K168">
            <v>16</v>
          </cell>
          <cell r="L168">
            <v>5</v>
          </cell>
          <cell r="M168">
            <v>7.9502134323120117</v>
          </cell>
          <cell r="N168">
            <v>99</v>
          </cell>
          <cell r="P168">
            <v>8</v>
          </cell>
          <cell r="Q168" t="str">
            <v>SG</v>
          </cell>
          <cell r="V168">
            <v>160</v>
          </cell>
          <cell r="W168">
            <v>1</v>
          </cell>
          <cell r="AA168">
            <v>5</v>
          </cell>
          <cell r="AE168">
            <v>3</v>
          </cell>
          <cell r="AI168">
            <v>1</v>
          </cell>
        </row>
        <row r="169">
          <cell r="B169" t="str">
            <v>St. James</v>
          </cell>
          <cell r="C169" t="str">
            <v>2B</v>
          </cell>
          <cell r="D169">
            <v>2114</v>
          </cell>
          <cell r="E169">
            <v>44386</v>
          </cell>
          <cell r="F169">
            <v>522000</v>
          </cell>
          <cell r="G169">
            <v>1305187</v>
          </cell>
          <cell r="H169">
            <v>78</v>
          </cell>
          <cell r="I169">
            <v>553.10650634765625</v>
          </cell>
          <cell r="J169">
            <v>313.3968505859375</v>
          </cell>
          <cell r="K169">
            <v>33</v>
          </cell>
          <cell r="L169">
            <v>37</v>
          </cell>
          <cell r="M169">
            <v>7.9502134323120117</v>
          </cell>
          <cell r="N169">
            <v>99</v>
          </cell>
          <cell r="P169">
            <v>8</v>
          </cell>
          <cell r="Q169" t="str">
            <v>SG</v>
          </cell>
          <cell r="V169">
            <v>160</v>
          </cell>
          <cell r="W169">
            <v>1</v>
          </cell>
          <cell r="AA169">
            <v>0</v>
          </cell>
          <cell r="AE169">
            <v>0</v>
          </cell>
          <cell r="AI169">
            <v>2</v>
          </cell>
        </row>
        <row r="170">
          <cell r="B170" t="str">
            <v>St. James</v>
          </cell>
          <cell r="C170" t="str">
            <v>2B</v>
          </cell>
          <cell r="D170">
            <v>2115</v>
          </cell>
          <cell r="E170">
            <v>44359</v>
          </cell>
          <cell r="F170">
            <v>522996</v>
          </cell>
          <cell r="G170">
            <v>1293241</v>
          </cell>
          <cell r="H170">
            <v>50</v>
          </cell>
          <cell r="I170">
            <v>1223.238525390625</v>
          </cell>
          <cell r="J170">
            <v>533.3876953125</v>
          </cell>
          <cell r="K170">
            <v>44</v>
          </cell>
          <cell r="L170">
            <v>70</v>
          </cell>
          <cell r="M170">
            <v>7.9502134323120117</v>
          </cell>
          <cell r="N170">
            <v>99</v>
          </cell>
          <cell r="P170">
            <v>8</v>
          </cell>
          <cell r="Q170" t="str">
            <v>SG</v>
          </cell>
          <cell r="V170">
            <v>160</v>
          </cell>
          <cell r="W170">
            <v>1</v>
          </cell>
          <cell r="AA170">
            <v>0</v>
          </cell>
          <cell r="AE170">
            <v>0</v>
          </cell>
          <cell r="AI170">
            <v>2</v>
          </cell>
        </row>
        <row r="171">
          <cell r="B171" t="str">
            <v>St. James</v>
          </cell>
          <cell r="C171" t="str">
            <v>2B</v>
          </cell>
          <cell r="D171">
            <v>2116</v>
          </cell>
          <cell r="E171">
            <v>44360</v>
          </cell>
          <cell r="F171">
            <v>523352</v>
          </cell>
          <cell r="G171">
            <v>1294417</v>
          </cell>
          <cell r="H171">
            <v>81</v>
          </cell>
          <cell r="I171">
            <v>1461.8787841796875</v>
          </cell>
          <cell r="J171">
            <v>1108.44970703125</v>
          </cell>
          <cell r="K171">
            <v>79</v>
          </cell>
          <cell r="L171">
            <v>132</v>
          </cell>
          <cell r="M171">
            <v>7.7092976570129395</v>
          </cell>
          <cell r="N171">
            <v>96</v>
          </cell>
          <cell r="P171">
            <v>8</v>
          </cell>
          <cell r="Q171" t="str">
            <v>SG</v>
          </cell>
          <cell r="V171">
            <v>160</v>
          </cell>
          <cell r="W171">
            <v>1</v>
          </cell>
          <cell r="AA171">
            <v>0</v>
          </cell>
          <cell r="AE171">
            <v>1</v>
          </cell>
          <cell r="AI171">
            <v>0</v>
          </cell>
        </row>
        <row r="172">
          <cell r="B172" t="str">
            <v>St. James</v>
          </cell>
          <cell r="C172" t="str">
            <v>2B</v>
          </cell>
          <cell r="D172">
            <v>2117</v>
          </cell>
          <cell r="E172">
            <v>44388</v>
          </cell>
          <cell r="F172">
            <v>523001</v>
          </cell>
          <cell r="G172">
            <v>1300210</v>
          </cell>
          <cell r="H172">
            <v>147</v>
          </cell>
          <cell r="I172">
            <v>225.85633850097656</v>
          </cell>
          <cell r="J172">
            <v>8.2288360595703125</v>
          </cell>
          <cell r="K172">
            <v>12</v>
          </cell>
          <cell r="L172">
            <v>1</v>
          </cell>
          <cell r="M172">
            <v>7.9502134323120117</v>
          </cell>
          <cell r="N172">
            <v>99</v>
          </cell>
          <cell r="P172">
            <v>8</v>
          </cell>
          <cell r="Q172" t="str">
            <v>SG</v>
          </cell>
          <cell r="V172">
            <v>160</v>
          </cell>
          <cell r="W172">
            <v>1</v>
          </cell>
          <cell r="AA172">
            <v>1</v>
          </cell>
          <cell r="AE172">
            <v>0</v>
          </cell>
          <cell r="AI172">
            <v>2</v>
          </cell>
        </row>
        <row r="173">
          <cell r="B173" t="str">
            <v>St. James</v>
          </cell>
          <cell r="C173" t="str">
            <v>2B</v>
          </cell>
          <cell r="D173">
            <v>2118</v>
          </cell>
          <cell r="E173">
            <v>44388</v>
          </cell>
          <cell r="F173">
            <v>523000</v>
          </cell>
          <cell r="G173">
            <v>1301931</v>
          </cell>
          <cell r="H173">
            <v>140</v>
          </cell>
          <cell r="I173">
            <v>599.05267333984375</v>
          </cell>
          <cell r="J173">
            <v>15.852468490600586</v>
          </cell>
          <cell r="K173">
            <v>19</v>
          </cell>
          <cell r="L173">
            <v>2</v>
          </cell>
          <cell r="M173">
            <v>7.9502134323120117</v>
          </cell>
          <cell r="N173">
            <v>99</v>
          </cell>
          <cell r="P173">
            <v>8</v>
          </cell>
          <cell r="Q173" t="str">
            <v>SG</v>
          </cell>
          <cell r="V173">
            <v>160</v>
          </cell>
          <cell r="W173">
            <v>1</v>
          </cell>
          <cell r="AA173">
            <v>10</v>
          </cell>
          <cell r="AE173">
            <v>0</v>
          </cell>
          <cell r="AI173">
            <v>3</v>
          </cell>
        </row>
        <row r="174">
          <cell r="B174" t="str">
            <v>St. James</v>
          </cell>
          <cell r="C174" t="str">
            <v>2B</v>
          </cell>
          <cell r="D174">
            <v>2119</v>
          </cell>
          <cell r="E174">
            <v>44385</v>
          </cell>
          <cell r="F174">
            <v>523001</v>
          </cell>
          <cell r="G174">
            <v>1303495</v>
          </cell>
          <cell r="H174">
            <v>66</v>
          </cell>
          <cell r="I174">
            <v>753.32073974609375</v>
          </cell>
          <cell r="J174">
            <v>369.29074096679688</v>
          </cell>
          <cell r="K174">
            <v>46</v>
          </cell>
          <cell r="L174">
            <v>44</v>
          </cell>
          <cell r="M174">
            <v>8.0305185317993164</v>
          </cell>
          <cell r="N174">
            <v>100</v>
          </cell>
          <cell r="P174">
            <v>8</v>
          </cell>
          <cell r="Q174" t="str">
            <v>SG</v>
          </cell>
          <cell r="V174">
            <v>160</v>
          </cell>
          <cell r="W174">
            <v>1</v>
          </cell>
          <cell r="AA174">
            <v>0</v>
          </cell>
          <cell r="AE174">
            <v>1</v>
          </cell>
          <cell r="AI174">
            <v>5</v>
          </cell>
        </row>
        <row r="175">
          <cell r="B175" t="str">
            <v>St. James</v>
          </cell>
          <cell r="C175" t="str">
            <v>2B</v>
          </cell>
          <cell r="D175">
            <v>2120</v>
          </cell>
          <cell r="E175">
            <v>44386</v>
          </cell>
          <cell r="F175">
            <v>523001</v>
          </cell>
          <cell r="G175">
            <v>1305230</v>
          </cell>
          <cell r="H175">
            <v>58</v>
          </cell>
          <cell r="I175">
            <v>2250.111328125</v>
          </cell>
          <cell r="J175">
            <v>575.97357177734375</v>
          </cell>
          <cell r="K175">
            <v>94</v>
          </cell>
          <cell r="L175">
            <v>71</v>
          </cell>
          <cell r="M175">
            <v>7.9502134323120117</v>
          </cell>
          <cell r="N175">
            <v>99</v>
          </cell>
          <cell r="P175">
            <v>8</v>
          </cell>
          <cell r="Q175" t="str">
            <v>SG</v>
          </cell>
          <cell r="V175">
            <v>160</v>
          </cell>
          <cell r="W175">
            <v>1</v>
          </cell>
          <cell r="AA175">
            <v>0</v>
          </cell>
          <cell r="AE175">
            <v>1</v>
          </cell>
          <cell r="AI175">
            <v>8</v>
          </cell>
        </row>
        <row r="176">
          <cell r="B176" t="str">
            <v>St. James</v>
          </cell>
          <cell r="C176" t="str">
            <v>2B</v>
          </cell>
          <cell r="D176">
            <v>2121</v>
          </cell>
          <cell r="E176">
            <v>44381</v>
          </cell>
          <cell r="F176">
            <v>523990</v>
          </cell>
          <cell r="G176">
            <v>1294598</v>
          </cell>
          <cell r="H176">
            <v>103</v>
          </cell>
          <cell r="I176">
            <v>729.74835205078125</v>
          </cell>
          <cell r="J176">
            <v>96.573211669921875</v>
          </cell>
          <cell r="K176">
            <v>36</v>
          </cell>
          <cell r="L176">
            <v>10</v>
          </cell>
          <cell r="M176">
            <v>7.9502134323120117</v>
          </cell>
          <cell r="N176">
            <v>99</v>
          </cell>
          <cell r="P176">
            <v>8</v>
          </cell>
          <cell r="Q176" t="str">
            <v>SG</v>
          </cell>
          <cell r="V176">
            <v>160</v>
          </cell>
          <cell r="W176">
            <v>1</v>
          </cell>
          <cell r="AA176">
            <v>3</v>
          </cell>
          <cell r="AE176">
            <v>0</v>
          </cell>
          <cell r="AI176">
            <v>7</v>
          </cell>
        </row>
        <row r="177">
          <cell r="B177" t="str">
            <v>St. James</v>
          </cell>
          <cell r="C177" t="str">
            <v>2B</v>
          </cell>
          <cell r="D177">
            <v>2122</v>
          </cell>
          <cell r="E177">
            <v>44388</v>
          </cell>
          <cell r="F177">
            <v>523993</v>
          </cell>
          <cell r="G177">
            <v>1300204</v>
          </cell>
          <cell r="H177">
            <v>145</v>
          </cell>
          <cell r="I177">
            <v>114.49372100830078</v>
          </cell>
          <cell r="J177">
            <v>0</v>
          </cell>
          <cell r="K177">
            <v>5</v>
          </cell>
          <cell r="L177">
            <v>0</v>
          </cell>
          <cell r="M177">
            <v>7.9502134323120117</v>
          </cell>
          <cell r="N177">
            <v>99</v>
          </cell>
          <cell r="P177">
            <v>8</v>
          </cell>
          <cell r="Q177" t="str">
            <v>SG</v>
          </cell>
          <cell r="V177">
            <v>160</v>
          </cell>
          <cell r="W177">
            <v>1</v>
          </cell>
          <cell r="AA177">
            <v>7</v>
          </cell>
          <cell r="AE177">
            <v>0</v>
          </cell>
          <cell r="AI177">
            <v>1</v>
          </cell>
        </row>
        <row r="178">
          <cell r="B178" t="str">
            <v>St. James</v>
          </cell>
          <cell r="C178" t="str">
            <v>2B</v>
          </cell>
          <cell r="D178">
            <v>2123</v>
          </cell>
          <cell r="E178">
            <v>44385</v>
          </cell>
          <cell r="F178">
            <v>524003</v>
          </cell>
          <cell r="G178">
            <v>1301927</v>
          </cell>
          <cell r="H178">
            <v>118</v>
          </cell>
          <cell r="I178">
            <v>135.69532775878906</v>
          </cell>
          <cell r="J178">
            <v>19.880245208740234</v>
          </cell>
          <cell r="K178">
            <v>6</v>
          </cell>
          <cell r="L178">
            <v>2</v>
          </cell>
          <cell r="M178">
            <v>7.9502134323120117</v>
          </cell>
          <cell r="N178">
            <v>99</v>
          </cell>
          <cell r="P178">
            <v>8</v>
          </cell>
          <cell r="Q178" t="str">
            <v>SG</v>
          </cell>
          <cell r="V178">
            <v>160</v>
          </cell>
          <cell r="W178">
            <v>1</v>
          </cell>
          <cell r="AA178">
            <v>7</v>
          </cell>
          <cell r="AE178">
            <v>0</v>
          </cell>
          <cell r="AI178">
            <v>6</v>
          </cell>
        </row>
        <row r="179">
          <cell r="B179" t="str">
            <v>St. James</v>
          </cell>
          <cell r="C179" t="str">
            <v>2B</v>
          </cell>
          <cell r="D179">
            <v>2124</v>
          </cell>
          <cell r="E179">
            <v>44385</v>
          </cell>
          <cell r="F179">
            <v>524000</v>
          </cell>
          <cell r="G179">
            <v>1303457</v>
          </cell>
          <cell r="H179">
            <v>78</v>
          </cell>
          <cell r="I179">
            <v>881.9512939453125</v>
          </cell>
          <cell r="J179">
            <v>238.17536926269531</v>
          </cell>
          <cell r="K179">
            <v>49</v>
          </cell>
          <cell r="L179">
            <v>27</v>
          </cell>
          <cell r="M179">
            <v>7.9502134323120117</v>
          </cell>
          <cell r="N179">
            <v>99</v>
          </cell>
          <cell r="P179">
            <v>8</v>
          </cell>
          <cell r="Q179" t="str">
            <v>SG</v>
          </cell>
          <cell r="V179">
            <v>160</v>
          </cell>
          <cell r="W179">
            <v>1</v>
          </cell>
          <cell r="AA179">
            <v>2</v>
          </cell>
          <cell r="AE179">
            <v>0</v>
          </cell>
          <cell r="AI179">
            <v>8</v>
          </cell>
        </row>
        <row r="180">
          <cell r="B180" t="str">
            <v>St. James</v>
          </cell>
          <cell r="C180" t="str">
            <v>2B</v>
          </cell>
          <cell r="D180">
            <v>2125</v>
          </cell>
          <cell r="E180">
            <v>44384</v>
          </cell>
          <cell r="F180">
            <v>525006</v>
          </cell>
          <cell r="G180">
            <v>1300200</v>
          </cell>
          <cell r="H180">
            <v>141</v>
          </cell>
          <cell r="I180">
            <v>33.050888061523438</v>
          </cell>
          <cell r="J180">
            <v>0</v>
          </cell>
          <cell r="K180">
            <v>2</v>
          </cell>
          <cell r="L180">
            <v>0</v>
          </cell>
          <cell r="M180">
            <v>8.0305185317993164</v>
          </cell>
          <cell r="N180">
            <v>100</v>
          </cell>
          <cell r="P180">
            <v>8</v>
          </cell>
          <cell r="Q180" t="str">
            <v>SG</v>
          </cell>
          <cell r="V180">
            <v>160</v>
          </cell>
          <cell r="W180">
            <v>1</v>
          </cell>
          <cell r="AA180">
            <v>11</v>
          </cell>
          <cell r="AE180">
            <v>0</v>
          </cell>
          <cell r="AI180">
            <v>8</v>
          </cell>
        </row>
        <row r="181">
          <cell r="B181" t="str">
            <v>St. James</v>
          </cell>
          <cell r="C181" t="str">
            <v>2B</v>
          </cell>
          <cell r="D181">
            <v>2126</v>
          </cell>
          <cell r="E181">
            <v>44384</v>
          </cell>
          <cell r="F181">
            <v>524994</v>
          </cell>
          <cell r="G181">
            <v>1301857</v>
          </cell>
          <cell r="H181">
            <v>115</v>
          </cell>
          <cell r="I181">
            <v>305.80264282226563</v>
          </cell>
          <cell r="J181">
            <v>19.880245208740234</v>
          </cell>
          <cell r="K181">
            <v>13</v>
          </cell>
          <cell r="L181">
            <v>2</v>
          </cell>
          <cell r="M181">
            <v>7.9502134323120117</v>
          </cell>
          <cell r="N181">
            <v>99</v>
          </cell>
          <cell r="P181">
            <v>8</v>
          </cell>
          <cell r="Q181" t="str">
            <v>SG</v>
          </cell>
          <cell r="V181">
            <v>160</v>
          </cell>
          <cell r="W181">
            <v>1</v>
          </cell>
          <cell r="AA181">
            <v>0</v>
          </cell>
          <cell r="AE181">
            <v>0</v>
          </cell>
          <cell r="AI181">
            <v>0</v>
          </cell>
        </row>
        <row r="182">
          <cell r="B182" t="str">
            <v>St. James</v>
          </cell>
          <cell r="C182" t="str">
            <v>2B</v>
          </cell>
          <cell r="D182">
            <v>2127</v>
          </cell>
          <cell r="E182">
            <v>44380</v>
          </cell>
          <cell r="F182">
            <v>525977</v>
          </cell>
          <cell r="G182">
            <v>1294493</v>
          </cell>
          <cell r="H182">
            <v>98</v>
          </cell>
          <cell r="I182">
            <v>363.89376831054688</v>
          </cell>
          <cell r="J182">
            <v>274.70159912109375</v>
          </cell>
          <cell r="K182">
            <v>16</v>
          </cell>
          <cell r="L182">
            <v>38</v>
          </cell>
          <cell r="M182">
            <v>8.0305185317993164</v>
          </cell>
          <cell r="N182">
            <v>100</v>
          </cell>
          <cell r="P182">
            <v>8</v>
          </cell>
          <cell r="Q182" t="str">
            <v>SG</v>
          </cell>
          <cell r="V182">
            <v>160</v>
          </cell>
          <cell r="W182">
            <v>1</v>
          </cell>
          <cell r="AA182">
            <v>9</v>
          </cell>
          <cell r="AE182">
            <v>1</v>
          </cell>
          <cell r="AI182">
            <v>8</v>
          </cell>
        </row>
        <row r="183">
          <cell r="B183" t="str">
            <v>St. James</v>
          </cell>
          <cell r="C183" t="str">
            <v>2B</v>
          </cell>
          <cell r="D183">
            <v>2128</v>
          </cell>
          <cell r="E183">
            <v>44384</v>
          </cell>
          <cell r="F183">
            <v>530002</v>
          </cell>
          <cell r="G183">
            <v>1300170</v>
          </cell>
          <cell r="H183">
            <v>96</v>
          </cell>
          <cell r="I183">
            <v>556.45196533203125</v>
          </cell>
          <cell r="J183">
            <v>196.35734558105469</v>
          </cell>
          <cell r="K183">
            <v>29</v>
          </cell>
          <cell r="L183">
            <v>22</v>
          </cell>
          <cell r="M183">
            <v>7.9502134323120117</v>
          </cell>
          <cell r="N183">
            <v>99</v>
          </cell>
          <cell r="P183">
            <v>8</v>
          </cell>
          <cell r="Q183" t="str">
            <v>SG</v>
          </cell>
          <cell r="V183">
            <v>160</v>
          </cell>
          <cell r="W183">
            <v>1</v>
          </cell>
          <cell r="AA183">
            <v>8</v>
          </cell>
          <cell r="AE183">
            <v>0</v>
          </cell>
          <cell r="AI183">
            <v>6</v>
          </cell>
        </row>
        <row r="184">
          <cell r="B184" t="str">
            <v>Charlotte</v>
          </cell>
          <cell r="C184" t="str">
            <v>2B</v>
          </cell>
          <cell r="D184">
            <v>2129</v>
          </cell>
          <cell r="E184">
            <v>44355</v>
          </cell>
          <cell r="F184">
            <v>522998</v>
          </cell>
          <cell r="G184">
            <v>1310804</v>
          </cell>
          <cell r="H184">
            <v>46</v>
          </cell>
          <cell r="I184">
            <v>1176.6212158203125</v>
          </cell>
          <cell r="J184">
            <v>452.95254516601563</v>
          </cell>
          <cell r="K184">
            <v>64</v>
          </cell>
          <cell r="L184">
            <v>57</v>
          </cell>
          <cell r="M184">
            <v>7.9502134323120117</v>
          </cell>
          <cell r="N184">
            <v>99</v>
          </cell>
          <cell r="P184">
            <v>8</v>
          </cell>
          <cell r="Q184" t="str">
            <v>SG</v>
          </cell>
          <cell r="V184">
            <v>160</v>
          </cell>
          <cell r="W184">
            <v>1</v>
          </cell>
          <cell r="AA184">
            <v>0</v>
          </cell>
          <cell r="AE184">
            <v>0</v>
          </cell>
          <cell r="AI184">
            <v>4</v>
          </cell>
        </row>
        <row r="185">
          <cell r="B185" t="str">
            <v>Charlotte</v>
          </cell>
          <cell r="C185" t="str">
            <v>2B</v>
          </cell>
          <cell r="D185">
            <v>2130</v>
          </cell>
          <cell r="E185">
            <v>44355</v>
          </cell>
          <cell r="F185">
            <v>523001</v>
          </cell>
          <cell r="G185">
            <v>1312503</v>
          </cell>
          <cell r="H185">
            <v>68</v>
          </cell>
          <cell r="I185">
            <v>574.0596923828125</v>
          </cell>
          <cell r="J185">
            <v>60.507648468017578</v>
          </cell>
          <cell r="K185">
            <v>27</v>
          </cell>
          <cell r="L185">
            <v>6</v>
          </cell>
          <cell r="M185">
            <v>7.9502134323120117</v>
          </cell>
          <cell r="N185">
            <v>99</v>
          </cell>
          <cell r="P185">
            <v>8</v>
          </cell>
          <cell r="Q185" t="str">
            <v>SG</v>
          </cell>
          <cell r="V185">
            <v>160</v>
          </cell>
          <cell r="W185">
            <v>1</v>
          </cell>
          <cell r="AA185">
            <v>0</v>
          </cell>
          <cell r="AE185">
            <v>0</v>
          </cell>
          <cell r="AI185">
            <v>3</v>
          </cell>
        </row>
        <row r="186">
          <cell r="B186" t="str">
            <v>Charlotte</v>
          </cell>
          <cell r="C186" t="str">
            <v>2B</v>
          </cell>
          <cell r="D186">
            <v>2131</v>
          </cell>
          <cell r="E186">
            <v>44415</v>
          </cell>
          <cell r="F186">
            <v>523997</v>
          </cell>
          <cell r="G186">
            <v>1305201</v>
          </cell>
          <cell r="H186">
            <v>51</v>
          </cell>
          <cell r="I186">
            <v>1153.6458740234375</v>
          </cell>
          <cell r="J186">
            <v>713.523193359375</v>
          </cell>
          <cell r="K186">
            <v>48</v>
          </cell>
          <cell r="L186">
            <v>88</v>
          </cell>
          <cell r="M186">
            <v>7.9502134323120117</v>
          </cell>
          <cell r="N186">
            <v>99</v>
          </cell>
          <cell r="P186">
            <v>8</v>
          </cell>
          <cell r="Q186" t="str">
            <v>SG</v>
          </cell>
          <cell r="V186">
            <v>160</v>
          </cell>
          <cell r="W186">
            <v>1</v>
          </cell>
          <cell r="AA186">
            <v>0</v>
          </cell>
          <cell r="AE186">
            <v>0</v>
          </cell>
          <cell r="AI186">
            <v>0</v>
          </cell>
        </row>
        <row r="187">
          <cell r="B187" t="str">
            <v>Charlotte</v>
          </cell>
          <cell r="C187" t="str">
            <v>2B</v>
          </cell>
          <cell r="D187">
            <v>2132</v>
          </cell>
          <cell r="E187">
            <v>44356</v>
          </cell>
          <cell r="F187">
            <v>523990</v>
          </cell>
          <cell r="G187">
            <v>1310789</v>
          </cell>
          <cell r="H187">
            <v>38</v>
          </cell>
          <cell r="I187">
            <v>460.80950927734375</v>
          </cell>
          <cell r="J187">
            <v>83.305099487304688</v>
          </cell>
          <cell r="K187">
            <v>22</v>
          </cell>
          <cell r="L187">
            <v>10</v>
          </cell>
          <cell r="M187">
            <v>8.0305185317993164</v>
          </cell>
          <cell r="N187">
            <v>100</v>
          </cell>
          <cell r="P187">
            <v>8</v>
          </cell>
          <cell r="Q187" t="str">
            <v>SG</v>
          </cell>
          <cell r="V187">
            <v>160</v>
          </cell>
          <cell r="W187">
            <v>1</v>
          </cell>
          <cell r="AA187">
            <v>0</v>
          </cell>
          <cell r="AE187">
            <v>0</v>
          </cell>
          <cell r="AI187">
            <v>0</v>
          </cell>
        </row>
        <row r="188">
          <cell r="B188" t="str">
            <v>Charlotte</v>
          </cell>
          <cell r="C188" t="str">
            <v>2B</v>
          </cell>
          <cell r="D188">
            <v>2133</v>
          </cell>
          <cell r="E188">
            <v>44415</v>
          </cell>
          <cell r="F188">
            <v>525002</v>
          </cell>
          <cell r="G188">
            <v>1303491</v>
          </cell>
          <cell r="H188">
            <v>61</v>
          </cell>
          <cell r="I188">
            <v>455.48825073242188</v>
          </cell>
          <cell r="J188">
            <v>248.83151245117188</v>
          </cell>
          <cell r="K188">
            <v>25</v>
          </cell>
          <cell r="L188">
            <v>30</v>
          </cell>
          <cell r="M188">
            <v>7.9502134323120117</v>
          </cell>
          <cell r="N188">
            <v>99</v>
          </cell>
          <cell r="P188">
            <v>8</v>
          </cell>
          <cell r="Q188" t="str">
            <v>SG</v>
          </cell>
          <cell r="V188">
            <v>160</v>
          </cell>
          <cell r="W188">
            <v>1</v>
          </cell>
          <cell r="AA188">
            <v>0</v>
          </cell>
          <cell r="AE188">
            <v>8</v>
          </cell>
          <cell r="AI188">
            <v>11</v>
          </cell>
        </row>
        <row r="189">
          <cell r="B189" t="str">
            <v>Charlotte</v>
          </cell>
          <cell r="C189" t="str">
            <v>2B</v>
          </cell>
          <cell r="D189">
            <v>2134</v>
          </cell>
          <cell r="E189">
            <v>44415</v>
          </cell>
          <cell r="F189">
            <v>525003</v>
          </cell>
          <cell r="G189">
            <v>1305173</v>
          </cell>
          <cell r="H189">
            <v>26</v>
          </cell>
          <cell r="I189">
            <v>1231.416259765625</v>
          </cell>
          <cell r="J189">
            <v>421.25607299804688</v>
          </cell>
          <cell r="K189">
            <v>58</v>
          </cell>
          <cell r="L189">
            <v>56</v>
          </cell>
          <cell r="M189">
            <v>7.9502134323120117</v>
          </cell>
          <cell r="N189">
            <v>99</v>
          </cell>
          <cell r="P189">
            <v>8</v>
          </cell>
          <cell r="Q189" t="str">
            <v>SG</v>
          </cell>
          <cell r="V189">
            <v>160</v>
          </cell>
          <cell r="W189">
            <v>1</v>
          </cell>
          <cell r="AA189">
            <v>0</v>
          </cell>
          <cell r="AE189">
            <v>1</v>
          </cell>
          <cell r="AI189">
            <v>0</v>
          </cell>
        </row>
        <row r="190">
          <cell r="B190" t="str">
            <v>Charlotte</v>
          </cell>
          <cell r="C190" t="str">
            <v>2B</v>
          </cell>
          <cell r="D190">
            <v>2135</v>
          </cell>
          <cell r="E190">
            <v>44414</v>
          </cell>
          <cell r="F190">
            <v>530001</v>
          </cell>
          <cell r="G190">
            <v>1301800</v>
          </cell>
          <cell r="H190">
            <v>113</v>
          </cell>
          <cell r="I190">
            <v>166.38427734375</v>
          </cell>
          <cell r="J190">
            <v>0</v>
          </cell>
          <cell r="K190">
            <v>5</v>
          </cell>
          <cell r="L190">
            <v>0</v>
          </cell>
          <cell r="M190">
            <v>7.9502134323120117</v>
          </cell>
          <cell r="N190">
            <v>99</v>
          </cell>
          <cell r="P190">
            <v>8</v>
          </cell>
          <cell r="Q190" t="str">
            <v>SG</v>
          </cell>
          <cell r="V190">
            <v>160</v>
          </cell>
          <cell r="W190">
            <v>1</v>
          </cell>
          <cell r="AA190">
            <v>7</v>
          </cell>
          <cell r="AE190">
            <v>0</v>
          </cell>
          <cell r="AI190">
            <v>6</v>
          </cell>
        </row>
        <row r="191">
          <cell r="B191" t="str">
            <v>Charlotte</v>
          </cell>
          <cell r="C191" t="str">
            <v>2B</v>
          </cell>
          <cell r="D191">
            <v>2136</v>
          </cell>
          <cell r="E191">
            <v>44414</v>
          </cell>
          <cell r="F191">
            <v>525994</v>
          </cell>
          <cell r="G191">
            <v>1303502</v>
          </cell>
          <cell r="H191">
            <v>52</v>
          </cell>
          <cell r="I191">
            <v>191.27532958984375</v>
          </cell>
          <cell r="J191">
            <v>354.14340209960938</v>
          </cell>
          <cell r="K191">
            <v>15</v>
          </cell>
          <cell r="L191">
            <v>43</v>
          </cell>
          <cell r="M191">
            <v>7.9502134323120117</v>
          </cell>
          <cell r="N191">
            <v>99</v>
          </cell>
          <cell r="P191">
            <v>8</v>
          </cell>
          <cell r="Q191" t="str">
            <v>SG</v>
          </cell>
          <cell r="V191">
            <v>160</v>
          </cell>
          <cell r="W191">
            <v>1</v>
          </cell>
          <cell r="AA191">
            <v>0</v>
          </cell>
          <cell r="AE191">
            <v>5</v>
          </cell>
          <cell r="AI191">
            <v>0</v>
          </cell>
        </row>
        <row r="192">
          <cell r="B192" t="str">
            <v>Charlotte</v>
          </cell>
          <cell r="C192" t="str">
            <v>2B</v>
          </cell>
          <cell r="D192">
            <v>2137</v>
          </cell>
          <cell r="E192">
            <v>44386</v>
          </cell>
          <cell r="F192">
            <v>530908</v>
          </cell>
          <cell r="G192">
            <v>1301782</v>
          </cell>
          <cell r="H192">
            <v>113</v>
          </cell>
          <cell r="I192">
            <v>0</v>
          </cell>
          <cell r="J192">
            <v>22.228321075439453</v>
          </cell>
          <cell r="K192">
            <v>0</v>
          </cell>
          <cell r="L192">
            <v>3</v>
          </cell>
          <cell r="M192">
            <v>7.9502134323120117</v>
          </cell>
          <cell r="N192">
            <v>99</v>
          </cell>
          <cell r="P192">
            <v>8</v>
          </cell>
          <cell r="Q192" t="str">
            <v>SG</v>
          </cell>
          <cell r="V192">
            <v>160</v>
          </cell>
          <cell r="W192">
            <v>1</v>
          </cell>
          <cell r="AA192">
            <v>6</v>
          </cell>
          <cell r="AE192">
            <v>0</v>
          </cell>
          <cell r="AI192">
            <v>18</v>
          </cell>
        </row>
        <row r="193">
          <cell r="B193" t="str">
            <v>Charlotte</v>
          </cell>
          <cell r="C193" t="str">
            <v>2B</v>
          </cell>
          <cell r="D193">
            <v>2139</v>
          </cell>
          <cell r="E193">
            <v>44413</v>
          </cell>
          <cell r="F193">
            <v>531010</v>
          </cell>
          <cell r="G193">
            <v>1305201</v>
          </cell>
          <cell r="H193">
            <v>57</v>
          </cell>
          <cell r="I193">
            <v>170.34432983398438</v>
          </cell>
          <cell r="J193">
            <v>144.83695983886719</v>
          </cell>
          <cell r="K193">
            <v>13</v>
          </cell>
          <cell r="L193">
            <v>18</v>
          </cell>
          <cell r="M193">
            <v>7.9502134323120117</v>
          </cell>
          <cell r="N193">
            <v>99</v>
          </cell>
          <cell r="P193">
            <v>8</v>
          </cell>
          <cell r="Q193" t="str">
            <v>SG</v>
          </cell>
          <cell r="V193">
            <v>160</v>
          </cell>
          <cell r="W193">
            <v>1</v>
          </cell>
          <cell r="AA193">
            <v>2</v>
          </cell>
          <cell r="AE193">
            <v>10</v>
          </cell>
          <cell r="AI193">
            <v>0</v>
          </cell>
        </row>
        <row r="194">
          <cell r="B194" t="str">
            <v>Charlotte</v>
          </cell>
          <cell r="C194" t="str">
            <v>2B</v>
          </cell>
          <cell r="D194">
            <v>2140</v>
          </cell>
          <cell r="E194">
            <v>44386</v>
          </cell>
          <cell r="F194">
            <v>531992</v>
          </cell>
          <cell r="G194">
            <v>1301795</v>
          </cell>
          <cell r="H194">
            <v>55</v>
          </cell>
          <cell r="I194">
            <v>2041.7579345703125</v>
          </cell>
          <cell r="J194">
            <v>553.23797607421875</v>
          </cell>
          <cell r="K194">
            <v>103</v>
          </cell>
          <cell r="L194">
            <v>73</v>
          </cell>
          <cell r="M194">
            <v>8.0305185317993164</v>
          </cell>
          <cell r="N194">
            <v>100</v>
          </cell>
          <cell r="P194">
            <v>8</v>
          </cell>
          <cell r="Q194" t="str">
            <v>SG</v>
          </cell>
          <cell r="V194">
            <v>160</v>
          </cell>
          <cell r="W194">
            <v>1</v>
          </cell>
          <cell r="AA194">
            <v>0</v>
          </cell>
          <cell r="AE194">
            <v>1</v>
          </cell>
          <cell r="AI194">
            <v>0</v>
          </cell>
        </row>
        <row r="195">
          <cell r="B195" t="str">
            <v>Charlotte</v>
          </cell>
          <cell r="C195" t="str">
            <v>2B</v>
          </cell>
          <cell r="D195">
            <v>2141</v>
          </cell>
          <cell r="E195">
            <v>44364</v>
          </cell>
          <cell r="F195">
            <v>532007</v>
          </cell>
          <cell r="G195">
            <v>1303493</v>
          </cell>
          <cell r="H195">
            <v>41</v>
          </cell>
          <cell r="I195">
            <v>620.54931640625</v>
          </cell>
          <cell r="J195">
            <v>456.58819580078125</v>
          </cell>
          <cell r="K195">
            <v>29</v>
          </cell>
          <cell r="L195">
            <v>59</v>
          </cell>
          <cell r="M195">
            <v>7.9502134323120117</v>
          </cell>
          <cell r="N195">
            <v>99</v>
          </cell>
          <cell r="P195">
            <v>8</v>
          </cell>
          <cell r="Q195" t="str">
            <v>SG</v>
          </cell>
          <cell r="V195">
            <v>160</v>
          </cell>
          <cell r="W195">
            <v>1</v>
          </cell>
          <cell r="AA195">
            <v>0</v>
          </cell>
          <cell r="AE195">
            <v>1</v>
          </cell>
          <cell r="AI195">
            <v>13</v>
          </cell>
        </row>
        <row r="196">
          <cell r="B196" t="str">
            <v>Charlotte</v>
          </cell>
          <cell r="C196" t="str">
            <v>2B</v>
          </cell>
          <cell r="D196">
            <v>2142</v>
          </cell>
          <cell r="E196">
            <v>44364</v>
          </cell>
          <cell r="F196">
            <v>532001</v>
          </cell>
          <cell r="G196">
            <v>1305202</v>
          </cell>
          <cell r="H196">
            <v>76</v>
          </cell>
          <cell r="I196">
            <v>1319.103515625</v>
          </cell>
          <cell r="J196">
            <v>251.27857971191406</v>
          </cell>
          <cell r="K196">
            <v>81</v>
          </cell>
          <cell r="L196">
            <v>28</v>
          </cell>
          <cell r="M196">
            <v>7.9502134323120117</v>
          </cell>
          <cell r="N196">
            <v>99</v>
          </cell>
          <cell r="P196">
            <v>8</v>
          </cell>
          <cell r="Q196" t="str">
            <v>SG</v>
          </cell>
          <cell r="V196">
            <v>160</v>
          </cell>
          <cell r="W196">
            <v>1</v>
          </cell>
          <cell r="AA196">
            <v>2</v>
          </cell>
          <cell r="AE196">
            <v>4</v>
          </cell>
          <cell r="AI196">
            <v>2</v>
          </cell>
        </row>
        <row r="197">
          <cell r="B197" t="str">
            <v>Charlotte</v>
          </cell>
          <cell r="C197" t="str">
            <v>2B</v>
          </cell>
          <cell r="D197">
            <v>2143</v>
          </cell>
          <cell r="E197">
            <v>44404</v>
          </cell>
          <cell r="F197">
            <v>532009</v>
          </cell>
          <cell r="G197">
            <v>1324896</v>
          </cell>
          <cell r="H197">
            <v>77</v>
          </cell>
          <cell r="I197">
            <v>1046.04345703125</v>
          </cell>
          <cell r="J197">
            <v>387.278564453125</v>
          </cell>
          <cell r="K197">
            <v>31</v>
          </cell>
          <cell r="L197">
            <v>53</v>
          </cell>
          <cell r="M197">
            <v>7.9502134323120117</v>
          </cell>
          <cell r="N197">
            <v>99</v>
          </cell>
          <cell r="P197">
            <v>8</v>
          </cell>
          <cell r="Q197" t="str">
            <v>SG</v>
          </cell>
          <cell r="V197">
            <v>160</v>
          </cell>
          <cell r="W197">
            <v>1</v>
          </cell>
          <cell r="AA197">
            <v>0</v>
          </cell>
          <cell r="AE197">
            <v>0</v>
          </cell>
          <cell r="AI197">
            <v>30</v>
          </cell>
        </row>
        <row r="198">
          <cell r="B198" t="str">
            <v>Charlotte</v>
          </cell>
          <cell r="C198" t="str">
            <v>2B</v>
          </cell>
          <cell r="D198">
            <v>2144</v>
          </cell>
          <cell r="E198">
            <v>44404</v>
          </cell>
          <cell r="F198">
            <v>532022</v>
          </cell>
          <cell r="G198">
            <v>1330601</v>
          </cell>
          <cell r="H198">
            <v>127</v>
          </cell>
          <cell r="I198">
            <v>1959.1898193359375</v>
          </cell>
          <cell r="J198">
            <v>20.296802520751953</v>
          </cell>
          <cell r="K198">
            <v>61</v>
          </cell>
          <cell r="L198">
            <v>2</v>
          </cell>
          <cell r="M198">
            <v>7.9502134323120117</v>
          </cell>
          <cell r="N198">
            <v>99</v>
          </cell>
          <cell r="P198">
            <v>8</v>
          </cell>
          <cell r="Q198" t="str">
            <v>SG</v>
          </cell>
          <cell r="V198">
            <v>160</v>
          </cell>
          <cell r="W198">
            <v>1</v>
          </cell>
          <cell r="AA198">
            <v>28</v>
          </cell>
          <cell r="AE198">
            <v>0</v>
          </cell>
          <cell r="AI198">
            <v>11</v>
          </cell>
        </row>
        <row r="199">
          <cell r="B199" t="str">
            <v>Charlotte</v>
          </cell>
          <cell r="C199" t="str">
            <v>2B</v>
          </cell>
          <cell r="D199">
            <v>2145</v>
          </cell>
          <cell r="E199">
            <v>44387</v>
          </cell>
          <cell r="F199">
            <v>532999</v>
          </cell>
          <cell r="G199">
            <v>1305189</v>
          </cell>
          <cell r="H199">
            <v>51</v>
          </cell>
          <cell r="I199">
            <v>545.2822265625</v>
          </cell>
          <cell r="J199">
            <v>348.65676879882813</v>
          </cell>
          <cell r="K199">
            <v>35</v>
          </cell>
          <cell r="L199">
            <v>42</v>
          </cell>
          <cell r="M199">
            <v>7.9502134323120117</v>
          </cell>
          <cell r="N199">
            <v>99</v>
          </cell>
          <cell r="P199">
            <v>8</v>
          </cell>
          <cell r="Q199" t="str">
            <v>SG</v>
          </cell>
          <cell r="V199">
            <v>160</v>
          </cell>
          <cell r="W199">
            <v>1</v>
          </cell>
          <cell r="AA199">
            <v>1</v>
          </cell>
          <cell r="AE199">
            <v>13</v>
          </cell>
          <cell r="AI199">
            <v>1</v>
          </cell>
        </row>
        <row r="200">
          <cell r="B200" t="str">
            <v>Charlotte</v>
          </cell>
          <cell r="C200" t="str">
            <v>2B</v>
          </cell>
          <cell r="D200">
            <v>2146</v>
          </cell>
          <cell r="E200">
            <v>44404</v>
          </cell>
          <cell r="F200">
            <v>533005</v>
          </cell>
          <cell r="G200">
            <v>1330591</v>
          </cell>
          <cell r="H200">
            <v>198</v>
          </cell>
          <cell r="I200">
            <v>936.89923095703125</v>
          </cell>
          <cell r="J200">
            <v>46.076576232910156</v>
          </cell>
          <cell r="K200">
            <v>34</v>
          </cell>
          <cell r="L200">
            <v>5</v>
          </cell>
          <cell r="M200">
            <v>7.9502134323120117</v>
          </cell>
          <cell r="N200">
            <v>99</v>
          </cell>
          <cell r="P200">
            <v>8</v>
          </cell>
          <cell r="Q200" t="str">
            <v>SG</v>
          </cell>
          <cell r="V200">
            <v>160</v>
          </cell>
          <cell r="W200">
            <v>1</v>
          </cell>
          <cell r="AA200">
            <v>14</v>
          </cell>
          <cell r="AE200">
            <v>0</v>
          </cell>
          <cell r="AI200">
            <v>34</v>
          </cell>
        </row>
        <row r="201">
          <cell r="B201" t="str">
            <v>Charlotte</v>
          </cell>
          <cell r="C201" t="str">
            <v>2B</v>
          </cell>
          <cell r="D201">
            <v>2147</v>
          </cell>
          <cell r="E201">
            <v>44359</v>
          </cell>
          <cell r="F201">
            <v>533998</v>
          </cell>
          <cell r="G201">
            <v>1303511</v>
          </cell>
          <cell r="H201">
            <v>26</v>
          </cell>
          <cell r="I201">
            <v>84.614356994628906</v>
          </cell>
          <cell r="J201">
            <v>74.592842102050781</v>
          </cell>
          <cell r="K201">
            <v>5</v>
          </cell>
          <cell r="L201">
            <v>12</v>
          </cell>
          <cell r="M201">
            <v>7.869908332824707</v>
          </cell>
          <cell r="N201">
            <v>98</v>
          </cell>
          <cell r="P201">
            <v>8</v>
          </cell>
          <cell r="Q201" t="str">
            <v>SG</v>
          </cell>
          <cell r="V201">
            <v>160</v>
          </cell>
          <cell r="W201">
            <v>1</v>
          </cell>
          <cell r="AA201">
            <v>0</v>
          </cell>
          <cell r="AE201">
            <v>3</v>
          </cell>
          <cell r="AI201">
            <v>0</v>
          </cell>
        </row>
        <row r="202">
          <cell r="B202" t="str">
            <v>Charlotte</v>
          </cell>
          <cell r="C202" t="str">
            <v>2B</v>
          </cell>
          <cell r="D202">
            <v>2148</v>
          </cell>
          <cell r="E202">
            <v>44359</v>
          </cell>
          <cell r="F202">
            <v>534002</v>
          </cell>
          <cell r="G202">
            <v>1305197</v>
          </cell>
          <cell r="H202">
            <v>26</v>
          </cell>
          <cell r="I202">
            <v>307.3260498046875</v>
          </cell>
          <cell r="J202">
            <v>329.389404296875</v>
          </cell>
          <cell r="K202">
            <v>19</v>
          </cell>
          <cell r="L202">
            <v>45</v>
          </cell>
          <cell r="M202">
            <v>7.9502134323120117</v>
          </cell>
          <cell r="N202">
            <v>99</v>
          </cell>
          <cell r="P202">
            <v>8</v>
          </cell>
          <cell r="Q202" t="str">
            <v>SG</v>
          </cell>
          <cell r="V202">
            <v>160</v>
          </cell>
          <cell r="W202">
            <v>1</v>
          </cell>
          <cell r="AA202">
            <v>0</v>
          </cell>
          <cell r="AE202">
            <v>0</v>
          </cell>
          <cell r="AI202">
            <v>0</v>
          </cell>
        </row>
        <row r="203">
          <cell r="B203" t="str">
            <v>Charlotte</v>
          </cell>
          <cell r="C203" t="str">
            <v>2B</v>
          </cell>
          <cell r="D203">
            <v>2149</v>
          </cell>
          <cell r="E203">
            <v>44405</v>
          </cell>
          <cell r="F203">
            <v>534005</v>
          </cell>
          <cell r="G203">
            <v>1330682</v>
          </cell>
          <cell r="H203">
            <v>80</v>
          </cell>
          <cell r="I203">
            <v>2189.70166015625</v>
          </cell>
          <cell r="J203">
            <v>534.073486328125</v>
          </cell>
          <cell r="K203">
            <v>68</v>
          </cell>
          <cell r="L203">
            <v>74</v>
          </cell>
          <cell r="M203">
            <v>7.9502134323120117</v>
          </cell>
          <cell r="N203">
            <v>99</v>
          </cell>
          <cell r="P203">
            <v>8</v>
          </cell>
          <cell r="Q203" t="str">
            <v>SG</v>
          </cell>
          <cell r="V203">
            <v>160</v>
          </cell>
          <cell r="W203">
            <v>1</v>
          </cell>
          <cell r="AA203">
            <v>0</v>
          </cell>
          <cell r="AE203">
            <v>0</v>
          </cell>
          <cell r="AI203">
            <v>25</v>
          </cell>
        </row>
        <row r="204">
          <cell r="B204" t="str">
            <v>Charlotte</v>
          </cell>
          <cell r="C204" t="str">
            <v>2B</v>
          </cell>
          <cell r="D204">
            <v>2150</v>
          </cell>
          <cell r="E204">
            <v>44359</v>
          </cell>
          <cell r="F204">
            <v>534991</v>
          </cell>
          <cell r="G204">
            <v>1305196</v>
          </cell>
          <cell r="H204">
            <v>48</v>
          </cell>
          <cell r="I204">
            <v>47.53094482421875</v>
          </cell>
          <cell r="J204">
            <v>63.237655639648438</v>
          </cell>
          <cell r="K204">
            <v>4</v>
          </cell>
          <cell r="L204">
            <v>7</v>
          </cell>
          <cell r="M204">
            <v>7.9502134323120117</v>
          </cell>
          <cell r="N204">
            <v>99</v>
          </cell>
          <cell r="P204">
            <v>8</v>
          </cell>
          <cell r="Q204" t="str">
            <v>SG</v>
          </cell>
          <cell r="V204">
            <v>160</v>
          </cell>
          <cell r="W204">
            <v>1</v>
          </cell>
          <cell r="AA204">
            <v>1</v>
          </cell>
          <cell r="AE204">
            <v>1</v>
          </cell>
          <cell r="AI204">
            <v>0</v>
          </cell>
        </row>
        <row r="205">
          <cell r="B205" t="str">
            <v>Charlotte</v>
          </cell>
          <cell r="C205" t="str">
            <v>2B</v>
          </cell>
          <cell r="D205">
            <v>2151</v>
          </cell>
          <cell r="E205">
            <v>44406</v>
          </cell>
          <cell r="F205">
            <v>535995</v>
          </cell>
          <cell r="G205">
            <v>1332490</v>
          </cell>
          <cell r="H205">
            <v>42</v>
          </cell>
          <cell r="I205">
            <v>3133.506591796875</v>
          </cell>
          <cell r="J205">
            <v>223.10408020019531</v>
          </cell>
          <cell r="K205">
            <v>94</v>
          </cell>
          <cell r="L205">
            <v>25</v>
          </cell>
          <cell r="M205">
            <v>7.9502134323120117</v>
          </cell>
          <cell r="N205">
            <v>99</v>
          </cell>
          <cell r="P205">
            <v>8</v>
          </cell>
          <cell r="Q205" t="str">
            <v>SG</v>
          </cell>
          <cell r="V205">
            <v>160</v>
          </cell>
          <cell r="W205">
            <v>1</v>
          </cell>
          <cell r="AA205">
            <v>0</v>
          </cell>
          <cell r="AE205">
            <v>0</v>
          </cell>
          <cell r="AI205">
            <v>7</v>
          </cell>
        </row>
        <row r="206">
          <cell r="B206" t="str">
            <v>Charlotte</v>
          </cell>
          <cell r="C206" t="str">
            <v>2B</v>
          </cell>
          <cell r="D206">
            <v>2152</v>
          </cell>
          <cell r="E206">
            <v>44412</v>
          </cell>
          <cell r="F206">
            <v>541001</v>
          </cell>
          <cell r="G206">
            <v>1303497</v>
          </cell>
          <cell r="H206">
            <v>57</v>
          </cell>
          <cell r="I206">
            <v>451.36993408203125</v>
          </cell>
          <cell r="J206">
            <v>62.5426025390625</v>
          </cell>
          <cell r="K206">
            <v>13</v>
          </cell>
          <cell r="L206">
            <v>10</v>
          </cell>
          <cell r="M206">
            <v>7.9502134323120117</v>
          </cell>
          <cell r="N206">
            <v>99</v>
          </cell>
          <cell r="P206">
            <v>8</v>
          </cell>
          <cell r="Q206" t="str">
            <v>SG</v>
          </cell>
          <cell r="V206">
            <v>160</v>
          </cell>
          <cell r="W206">
            <v>1</v>
          </cell>
          <cell r="AA206">
            <v>0</v>
          </cell>
          <cell r="AE206">
            <v>0</v>
          </cell>
          <cell r="AI206">
            <v>1</v>
          </cell>
        </row>
        <row r="207">
          <cell r="B207" t="str">
            <v>Charlotte</v>
          </cell>
          <cell r="C207" t="str">
            <v>2B</v>
          </cell>
          <cell r="D207">
            <v>2153</v>
          </cell>
          <cell r="E207">
            <v>44367</v>
          </cell>
          <cell r="F207">
            <v>541008</v>
          </cell>
          <cell r="G207">
            <v>1320001</v>
          </cell>
          <cell r="H207">
            <v>38</v>
          </cell>
          <cell r="I207">
            <v>79.163825988769531</v>
          </cell>
          <cell r="J207">
            <v>364.22982788085938</v>
          </cell>
          <cell r="K207">
            <v>3</v>
          </cell>
          <cell r="L207">
            <v>56</v>
          </cell>
          <cell r="M207">
            <v>7.9502134323120117</v>
          </cell>
          <cell r="N207">
            <v>99</v>
          </cell>
          <cell r="P207">
            <v>8</v>
          </cell>
          <cell r="Q207" t="str">
            <v>SG</v>
          </cell>
          <cell r="V207">
            <v>160</v>
          </cell>
          <cell r="W207">
            <v>1</v>
          </cell>
          <cell r="AA207">
            <v>0</v>
          </cell>
          <cell r="AE207">
            <v>5</v>
          </cell>
          <cell r="AI207">
            <v>0</v>
          </cell>
        </row>
        <row r="208">
          <cell r="B208" t="str">
            <v>Charlotte</v>
          </cell>
          <cell r="C208" t="str">
            <v>2B</v>
          </cell>
          <cell r="D208">
            <v>2154</v>
          </cell>
          <cell r="E208">
            <v>44389</v>
          </cell>
          <cell r="F208">
            <v>541005</v>
          </cell>
          <cell r="G208">
            <v>1321684</v>
          </cell>
          <cell r="H208">
            <v>50</v>
          </cell>
          <cell r="I208">
            <v>56.383293151855469</v>
          </cell>
          <cell r="J208">
            <v>553.33245849609375</v>
          </cell>
          <cell r="K208">
            <v>4</v>
          </cell>
          <cell r="L208">
            <v>94</v>
          </cell>
          <cell r="M208">
            <v>7.8699078559875488</v>
          </cell>
          <cell r="N208">
            <v>98</v>
          </cell>
          <cell r="P208">
            <v>8</v>
          </cell>
          <cell r="Q208" t="str">
            <v>SG</v>
          </cell>
          <cell r="V208">
            <v>160</v>
          </cell>
          <cell r="W208">
            <v>1</v>
          </cell>
          <cell r="AA208">
            <v>0</v>
          </cell>
          <cell r="AE208">
            <v>0</v>
          </cell>
          <cell r="AI208">
            <v>0</v>
          </cell>
        </row>
        <row r="209">
          <cell r="B209" t="str">
            <v>Charlotte</v>
          </cell>
          <cell r="C209" t="str">
            <v>2B</v>
          </cell>
          <cell r="D209">
            <v>2155</v>
          </cell>
          <cell r="E209">
            <v>44390</v>
          </cell>
          <cell r="F209">
            <v>541002</v>
          </cell>
          <cell r="G209">
            <v>1323414</v>
          </cell>
          <cell r="H209">
            <v>47</v>
          </cell>
          <cell r="I209">
            <v>564.5906982421875</v>
          </cell>
          <cell r="J209">
            <v>820.66192626953125</v>
          </cell>
          <cell r="K209">
            <v>13</v>
          </cell>
          <cell r="L209">
            <v>133</v>
          </cell>
          <cell r="M209">
            <v>7.9502134323120117</v>
          </cell>
          <cell r="N209">
            <v>99</v>
          </cell>
          <cell r="P209">
            <v>8</v>
          </cell>
          <cell r="Q209" t="str">
            <v>SG</v>
          </cell>
          <cell r="V209">
            <v>160</v>
          </cell>
          <cell r="W209">
            <v>1</v>
          </cell>
          <cell r="AA209">
            <v>0</v>
          </cell>
          <cell r="AE209">
            <v>1</v>
          </cell>
          <cell r="AI209">
            <v>2</v>
          </cell>
        </row>
        <row r="210">
          <cell r="B210" t="str">
            <v>Charlotte</v>
          </cell>
          <cell r="C210" t="str">
            <v>2B</v>
          </cell>
          <cell r="D210">
            <v>2156</v>
          </cell>
          <cell r="E210">
            <v>44406</v>
          </cell>
          <cell r="F210">
            <v>540978</v>
          </cell>
          <cell r="G210">
            <v>1330930</v>
          </cell>
          <cell r="H210">
            <v>36</v>
          </cell>
          <cell r="I210">
            <v>1901.8175048828125</v>
          </cell>
          <cell r="J210">
            <v>742.32342529296875</v>
          </cell>
          <cell r="K210">
            <v>68</v>
          </cell>
          <cell r="L210">
            <v>99</v>
          </cell>
          <cell r="M210">
            <v>8.0305185317993164</v>
          </cell>
          <cell r="N210">
            <v>100</v>
          </cell>
          <cell r="P210">
            <v>8</v>
          </cell>
          <cell r="Q210" t="str">
            <v>SG</v>
          </cell>
          <cell r="V210">
            <v>160</v>
          </cell>
          <cell r="W210">
            <v>1</v>
          </cell>
          <cell r="AA210">
            <v>0</v>
          </cell>
          <cell r="AE210">
            <v>0</v>
          </cell>
          <cell r="AI210">
            <v>6</v>
          </cell>
        </row>
        <row r="211">
          <cell r="B211" t="str">
            <v>Charlotte</v>
          </cell>
          <cell r="C211" t="str">
            <v>2B</v>
          </cell>
          <cell r="D211">
            <v>2157</v>
          </cell>
          <cell r="E211">
            <v>44408</v>
          </cell>
          <cell r="F211">
            <v>540999</v>
          </cell>
          <cell r="G211">
            <v>1332549</v>
          </cell>
          <cell r="H211">
            <v>217</v>
          </cell>
          <cell r="I211">
            <v>419.80215454101563</v>
          </cell>
          <cell r="J211">
            <v>50.410099029541016</v>
          </cell>
          <cell r="K211">
            <v>16</v>
          </cell>
          <cell r="L211">
            <v>6</v>
          </cell>
          <cell r="M211">
            <v>7.9502134323120117</v>
          </cell>
          <cell r="N211">
            <v>99</v>
          </cell>
          <cell r="P211">
            <v>8</v>
          </cell>
          <cell r="Q211" t="str">
            <v>SG</v>
          </cell>
          <cell r="V211">
            <v>160</v>
          </cell>
          <cell r="W211">
            <v>1</v>
          </cell>
          <cell r="AA211">
            <v>26</v>
          </cell>
          <cell r="AE211">
            <v>0</v>
          </cell>
          <cell r="AI211">
            <v>6</v>
          </cell>
        </row>
        <row r="212">
          <cell r="B212" t="str">
            <v>Charlotte</v>
          </cell>
          <cell r="C212" t="str">
            <v>2B</v>
          </cell>
          <cell r="D212">
            <v>2158</v>
          </cell>
          <cell r="E212">
            <v>44412</v>
          </cell>
          <cell r="F212">
            <v>542009</v>
          </cell>
          <cell r="G212">
            <v>1303504</v>
          </cell>
          <cell r="H212">
            <v>47</v>
          </cell>
          <cell r="I212">
            <v>318.67852783203125</v>
          </cell>
          <cell r="J212">
            <v>223.14308166503906</v>
          </cell>
          <cell r="K212">
            <v>14</v>
          </cell>
          <cell r="L212">
            <v>29</v>
          </cell>
          <cell r="M212">
            <v>7.9502134323120117</v>
          </cell>
          <cell r="N212">
            <v>99</v>
          </cell>
          <cell r="P212">
            <v>8</v>
          </cell>
          <cell r="Q212" t="str">
            <v>SG</v>
          </cell>
          <cell r="V212">
            <v>160</v>
          </cell>
          <cell r="W212">
            <v>1</v>
          </cell>
          <cell r="AA212">
            <v>1</v>
          </cell>
          <cell r="AE212">
            <v>3</v>
          </cell>
          <cell r="AI212">
            <v>8</v>
          </cell>
        </row>
        <row r="213">
          <cell r="B213" t="str">
            <v>Charlotte</v>
          </cell>
          <cell r="C213" t="str">
            <v>2B</v>
          </cell>
          <cell r="D213">
            <v>2159</v>
          </cell>
          <cell r="E213">
            <v>44398</v>
          </cell>
          <cell r="F213">
            <v>541976</v>
          </cell>
          <cell r="G213">
            <v>1310871</v>
          </cell>
          <cell r="H213">
            <v>33</v>
          </cell>
          <cell r="I213">
            <v>212.55003356933594</v>
          </cell>
          <cell r="J213">
            <v>792.70452880859375</v>
          </cell>
          <cell r="K213">
            <v>16</v>
          </cell>
          <cell r="L213">
            <v>100</v>
          </cell>
          <cell r="M213">
            <v>7.9502134323120117</v>
          </cell>
          <cell r="N213">
            <v>99</v>
          </cell>
          <cell r="P213">
            <v>8</v>
          </cell>
          <cell r="Q213" t="str">
            <v>SG</v>
          </cell>
          <cell r="V213">
            <v>160</v>
          </cell>
          <cell r="W213">
            <v>1</v>
          </cell>
          <cell r="AA213">
            <v>0</v>
          </cell>
          <cell r="AE213">
            <v>5</v>
          </cell>
          <cell r="AI213">
            <v>0</v>
          </cell>
        </row>
        <row r="214">
          <cell r="B214" t="str">
            <v>Charlotte</v>
          </cell>
          <cell r="C214" t="str">
            <v>2B</v>
          </cell>
          <cell r="D214">
            <v>2160</v>
          </cell>
          <cell r="E214">
            <v>44397</v>
          </cell>
          <cell r="F214">
            <v>541999</v>
          </cell>
          <cell r="G214">
            <v>1312584</v>
          </cell>
          <cell r="H214">
            <v>92</v>
          </cell>
          <cell r="I214">
            <v>354.187255859375</v>
          </cell>
          <cell r="J214">
            <v>205.15289306640625</v>
          </cell>
          <cell r="K214">
            <v>25</v>
          </cell>
          <cell r="L214">
            <v>23</v>
          </cell>
          <cell r="M214">
            <v>7.9502134323120117</v>
          </cell>
          <cell r="N214">
            <v>99</v>
          </cell>
          <cell r="P214">
            <v>8</v>
          </cell>
          <cell r="Q214" t="str">
            <v>SG</v>
          </cell>
          <cell r="V214">
            <v>160</v>
          </cell>
          <cell r="W214">
            <v>1</v>
          </cell>
          <cell r="AA214">
            <v>5</v>
          </cell>
          <cell r="AE214">
            <v>2</v>
          </cell>
          <cell r="AI214">
            <v>7</v>
          </cell>
        </row>
        <row r="215">
          <cell r="B215" t="str">
            <v>Charlotte</v>
          </cell>
          <cell r="C215" t="str">
            <v>2B</v>
          </cell>
          <cell r="D215">
            <v>2161</v>
          </cell>
          <cell r="E215">
            <v>44367</v>
          </cell>
          <cell r="F215">
            <v>542014</v>
          </cell>
          <cell r="G215">
            <v>1314308</v>
          </cell>
          <cell r="H215">
            <v>105</v>
          </cell>
          <cell r="I215">
            <v>928.8692626953125</v>
          </cell>
          <cell r="J215">
            <v>302.1790771484375</v>
          </cell>
          <cell r="K215">
            <v>54</v>
          </cell>
          <cell r="L215">
            <v>35</v>
          </cell>
          <cell r="M215">
            <v>7.9502134323120117</v>
          </cell>
          <cell r="N215">
            <v>99</v>
          </cell>
          <cell r="P215">
            <v>8</v>
          </cell>
          <cell r="Q215" t="str">
            <v>SG</v>
          </cell>
          <cell r="V215">
            <v>160</v>
          </cell>
          <cell r="W215">
            <v>1</v>
          </cell>
          <cell r="AA215">
            <v>3</v>
          </cell>
          <cell r="AE215">
            <v>1</v>
          </cell>
          <cell r="AI215">
            <v>1</v>
          </cell>
        </row>
        <row r="216">
          <cell r="B216" t="str">
            <v>Charlotte</v>
          </cell>
          <cell r="C216" t="str">
            <v>2B</v>
          </cell>
          <cell r="D216">
            <v>2162</v>
          </cell>
          <cell r="E216">
            <v>44367</v>
          </cell>
          <cell r="F216">
            <v>541999</v>
          </cell>
          <cell r="G216">
            <v>1320085</v>
          </cell>
          <cell r="H216">
            <v>135</v>
          </cell>
          <cell r="I216">
            <v>517.73681640625</v>
          </cell>
          <cell r="J216">
            <v>10.559208869934082</v>
          </cell>
          <cell r="K216">
            <v>16</v>
          </cell>
          <cell r="L216">
            <v>1</v>
          </cell>
          <cell r="M216">
            <v>7.9502134323120117</v>
          </cell>
          <cell r="N216">
            <v>99</v>
          </cell>
          <cell r="P216">
            <v>8</v>
          </cell>
          <cell r="Q216" t="str">
            <v>SG</v>
          </cell>
          <cell r="V216">
            <v>160</v>
          </cell>
          <cell r="W216">
            <v>1</v>
          </cell>
          <cell r="AA216">
            <v>25</v>
          </cell>
          <cell r="AE216">
            <v>0</v>
          </cell>
          <cell r="AI216">
            <v>6</v>
          </cell>
        </row>
        <row r="217">
          <cell r="B217" t="str">
            <v>Charlotte</v>
          </cell>
          <cell r="C217" t="str">
            <v>2B</v>
          </cell>
          <cell r="D217">
            <v>2163</v>
          </cell>
          <cell r="E217">
            <v>44389</v>
          </cell>
          <cell r="F217">
            <v>541998</v>
          </cell>
          <cell r="G217">
            <v>1321816</v>
          </cell>
          <cell r="H217">
            <v>117</v>
          </cell>
          <cell r="I217">
            <v>1413.345458984375</v>
          </cell>
          <cell r="J217">
            <v>61.99853515625</v>
          </cell>
          <cell r="K217">
            <v>43</v>
          </cell>
          <cell r="L217">
            <v>9</v>
          </cell>
          <cell r="M217">
            <v>7.9502134323120117</v>
          </cell>
          <cell r="N217">
            <v>99</v>
          </cell>
          <cell r="P217">
            <v>8</v>
          </cell>
          <cell r="Q217" t="str">
            <v>SG</v>
          </cell>
          <cell r="V217">
            <v>160</v>
          </cell>
          <cell r="W217">
            <v>1</v>
          </cell>
          <cell r="AA217">
            <v>11</v>
          </cell>
          <cell r="AE217">
            <v>4</v>
          </cell>
          <cell r="AI217">
            <v>3</v>
          </cell>
        </row>
        <row r="218">
          <cell r="B218" t="str">
            <v>Charlotte</v>
          </cell>
          <cell r="C218" t="str">
            <v>2B</v>
          </cell>
          <cell r="D218">
            <v>2164</v>
          </cell>
          <cell r="E218">
            <v>44389</v>
          </cell>
          <cell r="F218">
            <v>541998</v>
          </cell>
          <cell r="G218">
            <v>1323545</v>
          </cell>
          <cell r="H218">
            <v>146</v>
          </cell>
          <cell r="I218">
            <v>387.33135986328125</v>
          </cell>
          <cell r="J218">
            <v>18.095006942749023</v>
          </cell>
          <cell r="K218">
            <v>12</v>
          </cell>
          <cell r="L218">
            <v>3</v>
          </cell>
          <cell r="M218">
            <v>7.9502134323120117</v>
          </cell>
          <cell r="N218">
            <v>99</v>
          </cell>
          <cell r="P218">
            <v>8</v>
          </cell>
          <cell r="Q218" t="str">
            <v>SG</v>
          </cell>
          <cell r="V218">
            <v>160</v>
          </cell>
          <cell r="W218">
            <v>1</v>
          </cell>
          <cell r="AA218">
            <v>20</v>
          </cell>
          <cell r="AE218">
            <v>0</v>
          </cell>
          <cell r="AI218">
            <v>8</v>
          </cell>
        </row>
        <row r="219">
          <cell r="B219" t="str">
            <v>Charlotte</v>
          </cell>
          <cell r="C219" t="str">
            <v>2B</v>
          </cell>
          <cell r="D219">
            <v>2165</v>
          </cell>
          <cell r="E219">
            <v>44390</v>
          </cell>
          <cell r="F219">
            <v>542011</v>
          </cell>
          <cell r="G219">
            <v>1325206</v>
          </cell>
          <cell r="H219">
            <v>188</v>
          </cell>
          <cell r="I219">
            <v>941.7974853515625</v>
          </cell>
          <cell r="J219">
            <v>27.081287384033203</v>
          </cell>
          <cell r="K219">
            <v>17</v>
          </cell>
          <cell r="L219">
            <v>4</v>
          </cell>
          <cell r="M219">
            <v>7.9502134323120117</v>
          </cell>
          <cell r="N219">
            <v>99</v>
          </cell>
          <cell r="P219">
            <v>8</v>
          </cell>
          <cell r="Q219" t="str">
            <v>SG</v>
          </cell>
          <cell r="V219">
            <v>160</v>
          </cell>
          <cell r="W219">
            <v>1</v>
          </cell>
          <cell r="AA219">
            <v>32</v>
          </cell>
          <cell r="AE219">
            <v>0</v>
          </cell>
          <cell r="AI219">
            <v>0</v>
          </cell>
        </row>
        <row r="220">
          <cell r="B220" t="str">
            <v>Charlotte</v>
          </cell>
          <cell r="C220" t="str">
            <v>2B</v>
          </cell>
          <cell r="D220">
            <v>2166</v>
          </cell>
          <cell r="E220">
            <v>44408</v>
          </cell>
          <cell r="F220">
            <v>541974</v>
          </cell>
          <cell r="G220">
            <v>1330891</v>
          </cell>
          <cell r="H220">
            <v>252</v>
          </cell>
          <cell r="I220">
            <v>858.046875</v>
          </cell>
          <cell r="J220">
            <v>21.90534782409668</v>
          </cell>
          <cell r="K220">
            <v>17</v>
          </cell>
          <cell r="L220">
            <v>3</v>
          </cell>
          <cell r="M220">
            <v>7.9502134323120117</v>
          </cell>
          <cell r="N220">
            <v>99</v>
          </cell>
          <cell r="P220">
            <v>8</v>
          </cell>
          <cell r="Q220" t="str">
            <v>SG</v>
          </cell>
          <cell r="V220">
            <v>160</v>
          </cell>
          <cell r="W220">
            <v>1</v>
          </cell>
          <cell r="AA220">
            <v>33</v>
          </cell>
          <cell r="AE220">
            <v>0</v>
          </cell>
          <cell r="AI220">
            <v>2</v>
          </cell>
        </row>
        <row r="221">
          <cell r="B221" t="str">
            <v>Charlotte</v>
          </cell>
          <cell r="C221" t="str">
            <v>2B</v>
          </cell>
          <cell r="D221">
            <v>2167</v>
          </cell>
          <cell r="E221">
            <v>44391</v>
          </cell>
          <cell r="F221">
            <v>542016</v>
          </cell>
          <cell r="G221">
            <v>1332602</v>
          </cell>
          <cell r="H221">
            <v>120</v>
          </cell>
          <cell r="I221">
            <v>2176.50048828125</v>
          </cell>
          <cell r="J221">
            <v>191.18913269042969</v>
          </cell>
          <cell r="K221">
            <v>84</v>
          </cell>
          <cell r="L221">
            <v>23</v>
          </cell>
          <cell r="M221">
            <v>7.9502134323120117</v>
          </cell>
          <cell r="N221">
            <v>99</v>
          </cell>
          <cell r="P221">
            <v>8</v>
          </cell>
          <cell r="Q221" t="str">
            <v>SG</v>
          </cell>
          <cell r="V221">
            <v>160</v>
          </cell>
          <cell r="W221">
            <v>1</v>
          </cell>
          <cell r="AA221">
            <v>8</v>
          </cell>
          <cell r="AE221">
            <v>2</v>
          </cell>
          <cell r="AI221">
            <v>25</v>
          </cell>
        </row>
        <row r="222">
          <cell r="B222" t="str">
            <v>Charlotte</v>
          </cell>
          <cell r="C222" t="str">
            <v>2B</v>
          </cell>
          <cell r="D222">
            <v>2168</v>
          </cell>
          <cell r="E222">
            <v>44407</v>
          </cell>
          <cell r="F222">
            <v>541970</v>
          </cell>
          <cell r="G222">
            <v>1334301</v>
          </cell>
          <cell r="H222">
            <v>135</v>
          </cell>
          <cell r="I222">
            <v>1664.1676025390625</v>
          </cell>
          <cell r="J222">
            <v>228.08114624023438</v>
          </cell>
          <cell r="K222">
            <v>59</v>
          </cell>
          <cell r="L222">
            <v>27</v>
          </cell>
          <cell r="M222">
            <v>7.9502134323120117</v>
          </cell>
          <cell r="N222">
            <v>99</v>
          </cell>
          <cell r="P222">
            <v>8</v>
          </cell>
          <cell r="Q222" t="str">
            <v>SG</v>
          </cell>
          <cell r="V222">
            <v>160</v>
          </cell>
          <cell r="W222">
            <v>1</v>
          </cell>
          <cell r="AA222">
            <v>6</v>
          </cell>
          <cell r="AE222">
            <v>1</v>
          </cell>
          <cell r="AI222">
            <v>1</v>
          </cell>
        </row>
        <row r="223">
          <cell r="B223" t="str">
            <v>Charlotte</v>
          </cell>
          <cell r="C223" t="str">
            <v>2B</v>
          </cell>
          <cell r="D223">
            <v>2169</v>
          </cell>
          <cell r="E223">
            <v>44412</v>
          </cell>
          <cell r="F223">
            <v>543008</v>
          </cell>
          <cell r="G223">
            <v>1303495</v>
          </cell>
          <cell r="H223">
            <v>63</v>
          </cell>
          <cell r="I223">
            <v>321.64752197265625</v>
          </cell>
          <cell r="J223">
            <v>288.42236328125</v>
          </cell>
          <cell r="K223">
            <v>15</v>
          </cell>
          <cell r="L223">
            <v>38</v>
          </cell>
          <cell r="M223">
            <v>7.9502134323120117</v>
          </cell>
          <cell r="N223">
            <v>99</v>
          </cell>
          <cell r="P223">
            <v>8</v>
          </cell>
          <cell r="Q223" t="str">
            <v>SG</v>
          </cell>
          <cell r="V223">
            <v>160</v>
          </cell>
          <cell r="W223">
            <v>1</v>
          </cell>
          <cell r="AA223">
            <v>6</v>
          </cell>
          <cell r="AE223">
            <v>2</v>
          </cell>
          <cell r="AI223">
            <v>2</v>
          </cell>
        </row>
        <row r="224">
          <cell r="B224" t="str">
            <v>Charlotte</v>
          </cell>
          <cell r="C224" t="str">
            <v>2B</v>
          </cell>
          <cell r="D224">
            <v>2170</v>
          </cell>
          <cell r="E224">
            <v>44396</v>
          </cell>
          <cell r="F224">
            <v>543016</v>
          </cell>
          <cell r="G224">
            <v>1310850</v>
          </cell>
          <cell r="H224">
            <v>77</v>
          </cell>
          <cell r="I224">
            <v>291.64437866210938</v>
          </cell>
          <cell r="J224">
            <v>236.16897583007813</v>
          </cell>
          <cell r="K224">
            <v>18</v>
          </cell>
          <cell r="L224">
            <v>28</v>
          </cell>
          <cell r="M224">
            <v>7.9502134323120117</v>
          </cell>
          <cell r="N224">
            <v>99</v>
          </cell>
          <cell r="P224">
            <v>8</v>
          </cell>
          <cell r="Q224" t="str">
            <v>SG</v>
          </cell>
          <cell r="V224">
            <v>160</v>
          </cell>
          <cell r="W224">
            <v>1</v>
          </cell>
          <cell r="AA224">
            <v>10</v>
          </cell>
          <cell r="AE224">
            <v>0</v>
          </cell>
          <cell r="AI224">
            <v>0</v>
          </cell>
        </row>
        <row r="225">
          <cell r="B225" t="str">
            <v>Charlotte</v>
          </cell>
          <cell r="C225" t="str">
            <v>2B</v>
          </cell>
          <cell r="D225">
            <v>2171</v>
          </cell>
          <cell r="E225">
            <v>44397</v>
          </cell>
          <cell r="F225">
            <v>542997</v>
          </cell>
          <cell r="G225">
            <v>1312600</v>
          </cell>
          <cell r="H225">
            <v>68</v>
          </cell>
          <cell r="I225">
            <v>1261.5223388671875</v>
          </cell>
          <cell r="J225">
            <v>1057.3084716796875</v>
          </cell>
          <cell r="K225">
            <v>65</v>
          </cell>
          <cell r="L225">
            <v>122</v>
          </cell>
          <cell r="M225">
            <v>8.0305185317993164</v>
          </cell>
          <cell r="N225">
            <v>100</v>
          </cell>
          <cell r="P225">
            <v>8</v>
          </cell>
          <cell r="Q225" t="str">
            <v>SG</v>
          </cell>
          <cell r="V225">
            <v>160</v>
          </cell>
          <cell r="W225">
            <v>1</v>
          </cell>
          <cell r="AA225">
            <v>1</v>
          </cell>
          <cell r="AE225">
            <v>2</v>
          </cell>
          <cell r="AI225">
            <v>8</v>
          </cell>
        </row>
        <row r="226">
          <cell r="B226" t="str">
            <v>Charlotte</v>
          </cell>
          <cell r="C226" t="str">
            <v>2B</v>
          </cell>
          <cell r="D226">
            <v>2172</v>
          </cell>
          <cell r="E226">
            <v>44397</v>
          </cell>
          <cell r="F226">
            <v>543005</v>
          </cell>
          <cell r="G226">
            <v>1314365</v>
          </cell>
          <cell r="H226">
            <v>185</v>
          </cell>
          <cell r="I226">
            <v>81.64990234375</v>
          </cell>
          <cell r="J226">
            <v>10.559208869934082</v>
          </cell>
          <cell r="K226">
            <v>4</v>
          </cell>
          <cell r="L226">
            <v>1</v>
          </cell>
          <cell r="M226">
            <v>7.9502134323120117</v>
          </cell>
          <cell r="N226">
            <v>99</v>
          </cell>
          <cell r="P226">
            <v>8</v>
          </cell>
          <cell r="Q226" t="str">
            <v>SG</v>
          </cell>
          <cell r="V226">
            <v>160</v>
          </cell>
          <cell r="W226">
            <v>1</v>
          </cell>
          <cell r="AA226">
            <v>21</v>
          </cell>
          <cell r="AE226">
            <v>0</v>
          </cell>
          <cell r="AI226">
            <v>1</v>
          </cell>
        </row>
        <row r="227">
          <cell r="B227" t="str">
            <v>Vancouver Outside</v>
          </cell>
          <cell r="C227" t="str">
            <v>2B</v>
          </cell>
          <cell r="D227">
            <v>2205</v>
          </cell>
          <cell r="E227">
            <v>44348</v>
          </cell>
          <cell r="F227">
            <v>482050</v>
          </cell>
          <cell r="G227">
            <v>1260796</v>
          </cell>
          <cell r="H227">
            <v>298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3.9349541664123535</v>
          </cell>
          <cell r="N227">
            <v>98</v>
          </cell>
          <cell r="P227">
            <v>4</v>
          </cell>
          <cell r="Q227" t="str">
            <v>SG</v>
          </cell>
          <cell r="V227">
            <v>80</v>
          </cell>
          <cell r="W227">
            <v>1</v>
          </cell>
          <cell r="AA227">
            <v>0</v>
          </cell>
          <cell r="AE227">
            <v>0</v>
          </cell>
          <cell r="AI227">
            <v>0</v>
          </cell>
        </row>
        <row r="228">
          <cell r="B228" t="str">
            <v>Vancouver Outside</v>
          </cell>
          <cell r="C228" t="str">
            <v>2B</v>
          </cell>
          <cell r="D228">
            <v>2208</v>
          </cell>
          <cell r="E228">
            <v>44346</v>
          </cell>
          <cell r="F228">
            <v>482999</v>
          </cell>
          <cell r="G228">
            <v>1250783</v>
          </cell>
          <cell r="H228">
            <v>74</v>
          </cell>
          <cell r="I228">
            <v>44.051471710205078</v>
          </cell>
          <cell r="J228">
            <v>29.258079528808594</v>
          </cell>
          <cell r="K228">
            <v>3</v>
          </cell>
          <cell r="L228">
            <v>3</v>
          </cell>
          <cell r="M228">
            <v>4.0152592658996582</v>
          </cell>
          <cell r="N228">
            <v>100</v>
          </cell>
          <cell r="P228">
            <v>4</v>
          </cell>
          <cell r="Q228" t="str">
            <v>SG</v>
          </cell>
          <cell r="V228">
            <v>80</v>
          </cell>
          <cell r="W228">
            <v>1</v>
          </cell>
          <cell r="AA228">
            <v>1</v>
          </cell>
          <cell r="AE228">
            <v>0</v>
          </cell>
          <cell r="AI228">
            <v>0</v>
          </cell>
        </row>
        <row r="229">
          <cell r="B229" t="str">
            <v>Vancouver Outside</v>
          </cell>
          <cell r="C229" t="str">
            <v>2B</v>
          </cell>
          <cell r="D229">
            <v>2209</v>
          </cell>
          <cell r="E229">
            <v>44346</v>
          </cell>
          <cell r="F229">
            <v>483981</v>
          </cell>
          <cell r="G229">
            <v>1245330</v>
          </cell>
          <cell r="H229">
            <v>15</v>
          </cell>
          <cell r="I229">
            <v>76.423362731933594</v>
          </cell>
          <cell r="J229">
            <v>0</v>
          </cell>
          <cell r="K229">
            <v>3</v>
          </cell>
          <cell r="L229">
            <v>0</v>
          </cell>
          <cell r="M229">
            <v>3.9349541664123535</v>
          </cell>
          <cell r="N229">
            <v>98</v>
          </cell>
          <cell r="P229">
            <v>4</v>
          </cell>
          <cell r="Q229" t="str">
            <v>SG</v>
          </cell>
          <cell r="V229">
            <v>80</v>
          </cell>
          <cell r="W229">
            <v>1</v>
          </cell>
          <cell r="AA229">
            <v>0</v>
          </cell>
          <cell r="AE229">
            <v>0</v>
          </cell>
          <cell r="AI229">
            <v>0</v>
          </cell>
        </row>
        <row r="230">
          <cell r="B230" t="str">
            <v>Vancouver Outside</v>
          </cell>
          <cell r="C230" t="str">
            <v>2B</v>
          </cell>
          <cell r="D230">
            <v>2213</v>
          </cell>
          <cell r="E230">
            <v>44346</v>
          </cell>
          <cell r="F230">
            <v>484999</v>
          </cell>
          <cell r="G230">
            <v>1252307</v>
          </cell>
          <cell r="H230">
            <v>33</v>
          </cell>
          <cell r="I230">
            <v>54.784580230712891</v>
          </cell>
          <cell r="J230">
            <v>0</v>
          </cell>
          <cell r="K230">
            <v>3</v>
          </cell>
          <cell r="L230">
            <v>0</v>
          </cell>
          <cell r="M230">
            <v>3.8948016166687012</v>
          </cell>
          <cell r="N230">
            <v>97</v>
          </cell>
          <cell r="P230">
            <v>4</v>
          </cell>
          <cell r="Q230" t="str">
            <v>SG</v>
          </cell>
          <cell r="V230">
            <v>80</v>
          </cell>
          <cell r="W230">
            <v>1</v>
          </cell>
          <cell r="AA230">
            <v>0</v>
          </cell>
          <cell r="AE230">
            <v>0</v>
          </cell>
          <cell r="AI230">
            <v>0</v>
          </cell>
        </row>
        <row r="231">
          <cell r="B231" t="str">
            <v>Vancouver Outside</v>
          </cell>
          <cell r="C231" t="str">
            <v>2B</v>
          </cell>
          <cell r="D231">
            <v>2214</v>
          </cell>
          <cell r="E231">
            <v>44351</v>
          </cell>
          <cell r="F231">
            <v>484999</v>
          </cell>
          <cell r="G231">
            <v>1263719</v>
          </cell>
          <cell r="H231">
            <v>256</v>
          </cell>
          <cell r="I231">
            <v>12.344038009643555</v>
          </cell>
          <cell r="J231">
            <v>0</v>
          </cell>
          <cell r="K231">
            <v>1</v>
          </cell>
          <cell r="L231">
            <v>0</v>
          </cell>
          <cell r="M231">
            <v>4.0152592658996582</v>
          </cell>
          <cell r="N231">
            <v>100</v>
          </cell>
          <cell r="P231">
            <v>4</v>
          </cell>
          <cell r="Q231" t="str">
            <v>SG</v>
          </cell>
          <cell r="V231">
            <v>80</v>
          </cell>
          <cell r="W231">
            <v>1</v>
          </cell>
          <cell r="AA231">
            <v>11</v>
          </cell>
          <cell r="AE231">
            <v>0</v>
          </cell>
          <cell r="AI231">
            <v>6</v>
          </cell>
        </row>
        <row r="232">
          <cell r="B232" t="str">
            <v>Vancouver Outside</v>
          </cell>
          <cell r="C232" t="str">
            <v>2B</v>
          </cell>
          <cell r="D232">
            <v>2218</v>
          </cell>
          <cell r="E232">
            <v>44351</v>
          </cell>
          <cell r="F232">
            <v>490000</v>
          </cell>
          <cell r="G232">
            <v>1265246</v>
          </cell>
          <cell r="H232">
            <v>315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4.0152592658996582</v>
          </cell>
          <cell r="N232">
            <v>100</v>
          </cell>
          <cell r="P232">
            <v>4</v>
          </cell>
          <cell r="Q232" t="str">
            <v>SG</v>
          </cell>
          <cell r="V232">
            <v>80</v>
          </cell>
          <cell r="W232">
            <v>1</v>
          </cell>
          <cell r="AA232">
            <v>4</v>
          </cell>
          <cell r="AE232">
            <v>0</v>
          </cell>
          <cell r="AI232">
            <v>0</v>
          </cell>
        </row>
        <row r="233">
          <cell r="B233" t="str">
            <v>Vancouver Outside</v>
          </cell>
          <cell r="C233" t="str">
            <v>2B</v>
          </cell>
          <cell r="D233">
            <v>2221</v>
          </cell>
          <cell r="E233">
            <v>44349</v>
          </cell>
          <cell r="F233">
            <v>491000</v>
          </cell>
          <cell r="G233">
            <v>1260791</v>
          </cell>
          <cell r="H233">
            <v>24</v>
          </cell>
          <cell r="I233">
            <v>471.91473388671875</v>
          </cell>
          <cell r="J233">
            <v>0</v>
          </cell>
          <cell r="K233">
            <v>21</v>
          </cell>
          <cell r="L233">
            <v>0</v>
          </cell>
          <cell r="M233">
            <v>3.8948013782501221</v>
          </cell>
          <cell r="N233">
            <v>97</v>
          </cell>
          <cell r="P233">
            <v>4</v>
          </cell>
          <cell r="Q233" t="str">
            <v>SG</v>
          </cell>
          <cell r="V233">
            <v>80</v>
          </cell>
          <cell r="W233">
            <v>1</v>
          </cell>
          <cell r="AA233">
            <v>0</v>
          </cell>
          <cell r="AE233">
            <v>0</v>
          </cell>
          <cell r="AI233">
            <v>1</v>
          </cell>
        </row>
        <row r="234">
          <cell r="B234" t="str">
            <v>Vancouver Outside</v>
          </cell>
          <cell r="C234" t="str">
            <v>2B</v>
          </cell>
          <cell r="D234">
            <v>2232</v>
          </cell>
          <cell r="E234">
            <v>44350</v>
          </cell>
          <cell r="F234">
            <v>493999</v>
          </cell>
          <cell r="G234">
            <v>1260795</v>
          </cell>
          <cell r="H234">
            <v>189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4.0152592658996582</v>
          </cell>
          <cell r="N234">
            <v>100</v>
          </cell>
          <cell r="P234">
            <v>4</v>
          </cell>
          <cell r="Q234" t="str">
            <v>SG</v>
          </cell>
          <cell r="V234">
            <v>80</v>
          </cell>
          <cell r="W234">
            <v>1</v>
          </cell>
          <cell r="AA234">
            <v>0</v>
          </cell>
          <cell r="AE234">
            <v>0</v>
          </cell>
          <cell r="AI234">
            <v>0</v>
          </cell>
        </row>
        <row r="235">
          <cell r="B235" t="str">
            <v>Vancouver Outside</v>
          </cell>
          <cell r="C235" t="str">
            <v>2B</v>
          </cell>
          <cell r="D235">
            <v>2233</v>
          </cell>
          <cell r="E235">
            <v>44352</v>
          </cell>
          <cell r="F235">
            <v>493997</v>
          </cell>
          <cell r="G235">
            <v>1273952</v>
          </cell>
          <cell r="H235">
            <v>334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3.9751067161560059</v>
          </cell>
          <cell r="N235">
            <v>99</v>
          </cell>
          <cell r="P235">
            <v>4</v>
          </cell>
          <cell r="Q235" t="str">
            <v>SG</v>
          </cell>
          <cell r="V235">
            <v>80</v>
          </cell>
          <cell r="W235">
            <v>1</v>
          </cell>
          <cell r="AA235">
            <v>3</v>
          </cell>
          <cell r="AE235">
            <v>0</v>
          </cell>
          <cell r="AI235">
            <v>0</v>
          </cell>
        </row>
        <row r="236">
          <cell r="B236" t="str">
            <v>Vancouver Outside</v>
          </cell>
          <cell r="C236" t="str">
            <v>2B</v>
          </cell>
          <cell r="D236">
            <v>2247</v>
          </cell>
          <cell r="E236">
            <v>44353</v>
          </cell>
          <cell r="F236">
            <v>503001</v>
          </cell>
          <cell r="G236">
            <v>1274196</v>
          </cell>
          <cell r="H236">
            <v>63</v>
          </cell>
          <cell r="I236">
            <v>23.808238983154297</v>
          </cell>
          <cell r="J236">
            <v>7.2093682289123535</v>
          </cell>
          <cell r="K236">
            <v>2</v>
          </cell>
          <cell r="L236">
            <v>1</v>
          </cell>
          <cell r="M236">
            <v>4.0152592658996582</v>
          </cell>
          <cell r="N236">
            <v>100</v>
          </cell>
          <cell r="P236">
            <v>4</v>
          </cell>
          <cell r="Q236" t="str">
            <v>SG</v>
          </cell>
          <cell r="V236">
            <v>80</v>
          </cell>
          <cell r="W236">
            <v>1</v>
          </cell>
          <cell r="AA236">
            <v>0</v>
          </cell>
          <cell r="AE236">
            <v>0</v>
          </cell>
          <cell r="AI236">
            <v>0</v>
          </cell>
        </row>
        <row r="237">
          <cell r="B237" t="str">
            <v>Goose Is.</v>
          </cell>
          <cell r="C237" t="str">
            <v>2B</v>
          </cell>
          <cell r="D237">
            <v>2257</v>
          </cell>
          <cell r="E237">
            <v>44421</v>
          </cell>
          <cell r="F237">
            <v>505239</v>
          </cell>
          <cell r="G237">
            <v>1284428</v>
          </cell>
          <cell r="H237">
            <v>40</v>
          </cell>
          <cell r="I237">
            <v>1721.763671875</v>
          </cell>
          <cell r="J237">
            <v>149.50755310058594</v>
          </cell>
          <cell r="K237">
            <v>61</v>
          </cell>
          <cell r="L237">
            <v>19</v>
          </cell>
          <cell r="M237">
            <v>7.9502134323120117</v>
          </cell>
          <cell r="N237">
            <v>99</v>
          </cell>
          <cell r="P237">
            <v>8</v>
          </cell>
          <cell r="Q237" t="str">
            <v>SG</v>
          </cell>
          <cell r="V237">
            <v>160</v>
          </cell>
          <cell r="W237">
            <v>1</v>
          </cell>
          <cell r="AA237">
            <v>0</v>
          </cell>
          <cell r="AE237">
            <v>0</v>
          </cell>
          <cell r="AI237">
            <v>1</v>
          </cell>
        </row>
        <row r="238">
          <cell r="B238" t="str">
            <v>Goose Is.</v>
          </cell>
          <cell r="C238" t="str">
            <v>2B</v>
          </cell>
          <cell r="D238">
            <v>2258</v>
          </cell>
          <cell r="E238">
            <v>44430</v>
          </cell>
          <cell r="F238">
            <v>505025</v>
          </cell>
          <cell r="G238">
            <v>1293171</v>
          </cell>
          <cell r="H238">
            <v>227</v>
          </cell>
          <cell r="I238">
            <v>29.724199295043945</v>
          </cell>
          <cell r="J238">
            <v>9.3438625335693359</v>
          </cell>
          <cell r="K238">
            <v>2</v>
          </cell>
          <cell r="L238">
            <v>1</v>
          </cell>
          <cell r="M238">
            <v>2.4593462944030762</v>
          </cell>
          <cell r="N238">
            <v>98</v>
          </cell>
          <cell r="P238">
            <v>2.5</v>
          </cell>
          <cell r="Q238" t="str">
            <v>SG</v>
          </cell>
          <cell r="V238">
            <v>77</v>
          </cell>
          <cell r="W238">
            <v>1</v>
          </cell>
          <cell r="AA238">
            <v>9</v>
          </cell>
          <cell r="AE238">
            <v>0</v>
          </cell>
          <cell r="AI238">
            <v>3</v>
          </cell>
        </row>
        <row r="239">
          <cell r="B239" t="str">
            <v>Goose Is.</v>
          </cell>
          <cell r="C239" t="str">
            <v>2B</v>
          </cell>
          <cell r="D239">
            <v>2261</v>
          </cell>
          <cell r="E239">
            <v>44436</v>
          </cell>
          <cell r="F239">
            <v>510253</v>
          </cell>
          <cell r="G239">
            <v>1294561</v>
          </cell>
          <cell r="H239">
            <v>274</v>
          </cell>
          <cell r="I239">
            <v>66.02880859375</v>
          </cell>
          <cell r="J239">
            <v>0</v>
          </cell>
          <cell r="K239">
            <v>2</v>
          </cell>
          <cell r="L239">
            <v>0</v>
          </cell>
          <cell r="M239">
            <v>7.9502134323120117</v>
          </cell>
          <cell r="N239">
            <v>99</v>
          </cell>
          <cell r="P239">
            <v>8</v>
          </cell>
          <cell r="Q239" t="str">
            <v>SG</v>
          </cell>
          <cell r="V239">
            <v>160</v>
          </cell>
          <cell r="W239">
            <v>1</v>
          </cell>
          <cell r="AA239">
            <v>29</v>
          </cell>
          <cell r="AE239">
            <v>0</v>
          </cell>
          <cell r="AI239">
            <v>10</v>
          </cell>
        </row>
        <row r="240">
          <cell r="B240" t="str">
            <v>Goose Is.</v>
          </cell>
          <cell r="C240" t="str">
            <v>2B</v>
          </cell>
          <cell r="D240">
            <v>2262</v>
          </cell>
          <cell r="E240">
            <v>44435</v>
          </cell>
          <cell r="F240">
            <v>511257</v>
          </cell>
          <cell r="G240">
            <v>1300115</v>
          </cell>
          <cell r="H240">
            <v>278</v>
          </cell>
          <cell r="I240">
            <v>61.102714538574219</v>
          </cell>
          <cell r="J240">
            <v>0</v>
          </cell>
          <cell r="K240">
            <v>2</v>
          </cell>
          <cell r="L240">
            <v>0</v>
          </cell>
          <cell r="M240">
            <v>7.9502134323120117</v>
          </cell>
          <cell r="N240">
            <v>99</v>
          </cell>
          <cell r="P240">
            <v>8</v>
          </cell>
          <cell r="Q240" t="str">
            <v>SG</v>
          </cell>
          <cell r="V240">
            <v>160</v>
          </cell>
          <cell r="W240">
            <v>1</v>
          </cell>
          <cell r="AA240">
            <v>29</v>
          </cell>
          <cell r="AE240">
            <v>0</v>
          </cell>
          <cell r="AI240">
            <v>15</v>
          </cell>
        </row>
        <row r="241">
          <cell r="B241" t="str">
            <v>Goose Is.</v>
          </cell>
          <cell r="C241" t="str">
            <v>2B</v>
          </cell>
          <cell r="D241">
            <v>2263</v>
          </cell>
          <cell r="E241">
            <v>44436</v>
          </cell>
          <cell r="F241">
            <v>511001</v>
          </cell>
          <cell r="G241">
            <v>1294560</v>
          </cell>
          <cell r="H241">
            <v>245</v>
          </cell>
          <cell r="I241">
            <v>187.66902160644531</v>
          </cell>
          <cell r="J241">
            <v>0</v>
          </cell>
          <cell r="K241">
            <v>6</v>
          </cell>
          <cell r="L241">
            <v>0</v>
          </cell>
          <cell r="M241">
            <v>7.9502134323120117</v>
          </cell>
          <cell r="N241">
            <v>99</v>
          </cell>
          <cell r="P241">
            <v>8</v>
          </cell>
          <cell r="Q241" t="str">
            <v>SG</v>
          </cell>
          <cell r="V241">
            <v>160</v>
          </cell>
          <cell r="W241">
            <v>1</v>
          </cell>
          <cell r="AA241">
            <v>36</v>
          </cell>
          <cell r="AE241">
            <v>0</v>
          </cell>
          <cell r="AI241">
            <v>12</v>
          </cell>
        </row>
        <row r="242">
          <cell r="B242" t="str">
            <v>Goose Is.</v>
          </cell>
          <cell r="C242" t="str">
            <v>2B</v>
          </cell>
          <cell r="D242">
            <v>2264</v>
          </cell>
          <cell r="E242">
            <v>44351</v>
          </cell>
          <cell r="F242">
            <v>511956</v>
          </cell>
          <cell r="G242">
            <v>1273898</v>
          </cell>
          <cell r="H242">
            <v>66</v>
          </cell>
          <cell r="I242">
            <v>305.02447509765625</v>
          </cell>
          <cell r="J242">
            <v>10.142650604248047</v>
          </cell>
          <cell r="K242">
            <v>7</v>
          </cell>
          <cell r="L242">
            <v>1</v>
          </cell>
          <cell r="M242">
            <v>7.9502134323120117</v>
          </cell>
          <cell r="N242">
            <v>99</v>
          </cell>
          <cell r="P242">
            <v>8</v>
          </cell>
          <cell r="Q242" t="str">
            <v>SG</v>
          </cell>
          <cell r="V242">
            <v>160</v>
          </cell>
          <cell r="W242">
            <v>1</v>
          </cell>
          <cell r="AA242">
            <v>3</v>
          </cell>
          <cell r="AE242">
            <v>0</v>
          </cell>
          <cell r="AI242">
            <v>4</v>
          </cell>
        </row>
        <row r="243">
          <cell r="B243" t="str">
            <v>Goose Is.</v>
          </cell>
          <cell r="C243" t="str">
            <v>2B</v>
          </cell>
          <cell r="D243">
            <v>2265</v>
          </cell>
          <cell r="E243">
            <v>44435</v>
          </cell>
          <cell r="F243">
            <v>511981</v>
          </cell>
          <cell r="G243">
            <v>1300256</v>
          </cell>
          <cell r="H243">
            <v>167</v>
          </cell>
          <cell r="I243">
            <v>230.49412536621094</v>
          </cell>
          <cell r="J243">
            <v>14.099332809448242</v>
          </cell>
          <cell r="K243">
            <v>9</v>
          </cell>
          <cell r="L243">
            <v>2</v>
          </cell>
          <cell r="M243">
            <v>7.9502134323120117</v>
          </cell>
          <cell r="N243">
            <v>99</v>
          </cell>
          <cell r="P243">
            <v>8</v>
          </cell>
          <cell r="Q243" t="str">
            <v>SG</v>
          </cell>
          <cell r="V243">
            <v>160</v>
          </cell>
          <cell r="W243">
            <v>1</v>
          </cell>
          <cell r="AA243">
            <v>41</v>
          </cell>
          <cell r="AE243">
            <v>0</v>
          </cell>
          <cell r="AI243">
            <v>0</v>
          </cell>
        </row>
        <row r="244">
          <cell r="B244" t="str">
            <v>Goose Is.</v>
          </cell>
          <cell r="C244" t="str">
            <v>2B</v>
          </cell>
          <cell r="D244">
            <v>2266</v>
          </cell>
          <cell r="E244">
            <v>44346</v>
          </cell>
          <cell r="F244">
            <v>514001</v>
          </cell>
          <cell r="G244">
            <v>1272291</v>
          </cell>
          <cell r="H244">
            <v>137</v>
          </cell>
          <cell r="I244">
            <v>169.87643432617188</v>
          </cell>
          <cell r="J244">
            <v>7.8786296844482422</v>
          </cell>
          <cell r="K244">
            <v>5</v>
          </cell>
          <cell r="L244">
            <v>1</v>
          </cell>
          <cell r="M244">
            <v>7.9502134323120117</v>
          </cell>
          <cell r="N244">
            <v>99</v>
          </cell>
          <cell r="P244">
            <v>8</v>
          </cell>
          <cell r="Q244" t="str">
            <v>SG</v>
          </cell>
          <cell r="V244">
            <v>160</v>
          </cell>
          <cell r="W244">
            <v>1</v>
          </cell>
          <cell r="AA244">
            <v>0</v>
          </cell>
          <cell r="AE244">
            <v>0</v>
          </cell>
          <cell r="AI244">
            <v>1</v>
          </cell>
        </row>
        <row r="245">
          <cell r="B245" t="str">
            <v>Goose Is.</v>
          </cell>
          <cell r="C245" t="str">
            <v>2B</v>
          </cell>
          <cell r="D245">
            <v>2267</v>
          </cell>
          <cell r="E245">
            <v>44347</v>
          </cell>
          <cell r="F245">
            <v>514021</v>
          </cell>
          <cell r="G245">
            <v>1275494</v>
          </cell>
          <cell r="H245">
            <v>185</v>
          </cell>
          <cell r="I245">
            <v>758.09912109375</v>
          </cell>
          <cell r="J245">
            <v>110.86135864257813</v>
          </cell>
          <cell r="K245">
            <v>42</v>
          </cell>
          <cell r="L245">
            <v>12</v>
          </cell>
          <cell r="M245">
            <v>7.8699078559875488</v>
          </cell>
          <cell r="N245">
            <v>98</v>
          </cell>
          <cell r="P245">
            <v>8</v>
          </cell>
          <cell r="Q245" t="str">
            <v>SG</v>
          </cell>
          <cell r="V245">
            <v>160</v>
          </cell>
          <cell r="W245">
            <v>1</v>
          </cell>
          <cell r="AA245">
            <v>15</v>
          </cell>
          <cell r="AE245">
            <v>0</v>
          </cell>
          <cell r="AI245">
            <v>0</v>
          </cell>
        </row>
        <row r="246">
          <cell r="B246" t="str">
            <v>Goose Is.</v>
          </cell>
          <cell r="C246" t="str">
            <v>2B</v>
          </cell>
          <cell r="D246">
            <v>2268</v>
          </cell>
          <cell r="E246">
            <v>44349</v>
          </cell>
          <cell r="F246">
            <v>513982</v>
          </cell>
          <cell r="G246">
            <v>1281287</v>
          </cell>
          <cell r="H246">
            <v>42</v>
          </cell>
          <cell r="I246">
            <v>594.839111328125</v>
          </cell>
          <cell r="J246">
            <v>205.68978881835938</v>
          </cell>
          <cell r="K246">
            <v>25</v>
          </cell>
          <cell r="L246">
            <v>31</v>
          </cell>
          <cell r="M246">
            <v>7.869908332824707</v>
          </cell>
          <cell r="N246">
            <v>98</v>
          </cell>
          <cell r="P246">
            <v>8</v>
          </cell>
          <cell r="Q246" t="str">
            <v>SG</v>
          </cell>
          <cell r="V246">
            <v>160</v>
          </cell>
          <cell r="W246">
            <v>1</v>
          </cell>
          <cell r="AA246">
            <v>0</v>
          </cell>
          <cell r="AE246">
            <v>0</v>
          </cell>
          <cell r="AI246">
            <v>2</v>
          </cell>
        </row>
        <row r="247">
          <cell r="B247" t="str">
            <v>Goose Is.</v>
          </cell>
          <cell r="C247" t="str">
            <v>2B</v>
          </cell>
          <cell r="D247">
            <v>2269</v>
          </cell>
          <cell r="E247">
            <v>44425</v>
          </cell>
          <cell r="F247">
            <v>513998</v>
          </cell>
          <cell r="G247">
            <v>1284278</v>
          </cell>
          <cell r="H247">
            <v>19</v>
          </cell>
          <cell r="I247">
            <v>757.2198486328125</v>
          </cell>
          <cell r="J247">
            <v>28.580490112304688</v>
          </cell>
          <cell r="K247">
            <v>19</v>
          </cell>
          <cell r="L247">
            <v>3</v>
          </cell>
          <cell r="M247">
            <v>7.9502134323120117</v>
          </cell>
          <cell r="N247">
            <v>99</v>
          </cell>
          <cell r="P247">
            <v>8</v>
          </cell>
          <cell r="Q247" t="str">
            <v>SG</v>
          </cell>
          <cell r="V247">
            <v>160</v>
          </cell>
          <cell r="W247">
            <v>1</v>
          </cell>
          <cell r="AA247">
            <v>3</v>
          </cell>
          <cell r="AE247">
            <v>0</v>
          </cell>
          <cell r="AI247">
            <v>0</v>
          </cell>
        </row>
        <row r="248">
          <cell r="B248" t="str">
            <v>Goose Is.</v>
          </cell>
          <cell r="C248" t="str">
            <v>2B</v>
          </cell>
          <cell r="D248">
            <v>2270</v>
          </cell>
          <cell r="E248">
            <v>44347</v>
          </cell>
          <cell r="F248">
            <v>514973</v>
          </cell>
          <cell r="G248">
            <v>1275502</v>
          </cell>
          <cell r="H248">
            <v>175</v>
          </cell>
          <cell r="I248">
            <v>279.64462280273438</v>
          </cell>
          <cell r="J248">
            <v>26.066993713378906</v>
          </cell>
          <cell r="K248">
            <v>15</v>
          </cell>
          <cell r="L248">
            <v>3</v>
          </cell>
          <cell r="M248">
            <v>7.9502134323120117</v>
          </cell>
          <cell r="N248">
            <v>99</v>
          </cell>
          <cell r="P248">
            <v>8</v>
          </cell>
          <cell r="Q248" t="str">
            <v>SG</v>
          </cell>
          <cell r="V248">
            <v>160</v>
          </cell>
          <cell r="W248">
            <v>1</v>
          </cell>
          <cell r="AA248">
            <v>18</v>
          </cell>
          <cell r="AE248">
            <v>0</v>
          </cell>
          <cell r="AI248">
            <v>0</v>
          </cell>
        </row>
        <row r="249">
          <cell r="B249" t="str">
            <v>St. James</v>
          </cell>
          <cell r="C249" t="str">
            <v>2B</v>
          </cell>
          <cell r="D249">
            <v>2271</v>
          </cell>
          <cell r="E249">
            <v>44367</v>
          </cell>
          <cell r="F249">
            <v>515986</v>
          </cell>
          <cell r="G249">
            <v>1310798</v>
          </cell>
          <cell r="H249">
            <v>38</v>
          </cell>
          <cell r="I249">
            <v>2773.048828125</v>
          </cell>
          <cell r="J249">
            <v>225.35688781738281</v>
          </cell>
          <cell r="K249">
            <v>86</v>
          </cell>
          <cell r="L249">
            <v>30</v>
          </cell>
          <cell r="M249">
            <v>7.9502134323120117</v>
          </cell>
          <cell r="N249">
            <v>99</v>
          </cell>
          <cell r="P249">
            <v>8</v>
          </cell>
          <cell r="Q249" t="str">
            <v>SG</v>
          </cell>
          <cell r="V249">
            <v>160</v>
          </cell>
          <cell r="W249">
            <v>1</v>
          </cell>
          <cell r="AA249">
            <v>0</v>
          </cell>
          <cell r="AE249">
            <v>0</v>
          </cell>
          <cell r="AI249">
            <v>15</v>
          </cell>
        </row>
        <row r="250">
          <cell r="B250" t="str">
            <v>Goose Is.</v>
          </cell>
          <cell r="C250" t="str">
            <v>2B</v>
          </cell>
          <cell r="D250">
            <v>2272</v>
          </cell>
          <cell r="E250">
            <v>44348</v>
          </cell>
          <cell r="F250">
            <v>520966</v>
          </cell>
          <cell r="G250">
            <v>1265046</v>
          </cell>
          <cell r="H250">
            <v>130</v>
          </cell>
          <cell r="I250">
            <v>63.537399291992188</v>
          </cell>
          <cell r="J250">
            <v>0</v>
          </cell>
          <cell r="K250">
            <v>2</v>
          </cell>
          <cell r="L250">
            <v>0</v>
          </cell>
          <cell r="M250">
            <v>7.869908332824707</v>
          </cell>
          <cell r="N250">
            <v>98</v>
          </cell>
          <cell r="P250">
            <v>8</v>
          </cell>
          <cell r="Q250" t="str">
            <v>SG</v>
          </cell>
          <cell r="V250">
            <v>160</v>
          </cell>
          <cell r="W250">
            <v>1</v>
          </cell>
          <cell r="AA250">
            <v>0</v>
          </cell>
          <cell r="AE250">
            <v>0</v>
          </cell>
          <cell r="AI250">
            <v>1</v>
          </cell>
        </row>
        <row r="251">
          <cell r="B251" t="str">
            <v>St. James</v>
          </cell>
          <cell r="C251" t="str">
            <v>2B</v>
          </cell>
          <cell r="D251">
            <v>2273</v>
          </cell>
          <cell r="E251">
            <v>44368</v>
          </cell>
          <cell r="F251">
            <v>521020</v>
          </cell>
          <cell r="G251">
            <v>1310798</v>
          </cell>
          <cell r="H251">
            <v>16</v>
          </cell>
          <cell r="I251">
            <v>453.43719482421875</v>
          </cell>
          <cell r="J251">
            <v>17.139688491821289</v>
          </cell>
          <cell r="K251">
            <v>13</v>
          </cell>
          <cell r="L251">
            <v>2</v>
          </cell>
          <cell r="M251">
            <v>7.869908332824707</v>
          </cell>
          <cell r="N251">
            <v>98</v>
          </cell>
          <cell r="P251">
            <v>8</v>
          </cell>
          <cell r="Q251" t="str">
            <v>SG</v>
          </cell>
          <cell r="V251">
            <v>160</v>
          </cell>
          <cell r="W251">
            <v>1</v>
          </cell>
          <cell r="AA251">
            <v>0</v>
          </cell>
          <cell r="AE251">
            <v>0</v>
          </cell>
          <cell r="AI251">
            <v>0</v>
          </cell>
        </row>
        <row r="252">
          <cell r="B252" t="str">
            <v>St. James</v>
          </cell>
          <cell r="C252" t="str">
            <v>2B</v>
          </cell>
          <cell r="D252">
            <v>2274</v>
          </cell>
          <cell r="E252">
            <v>44367</v>
          </cell>
          <cell r="F252">
            <v>521001</v>
          </cell>
          <cell r="G252">
            <v>1312332</v>
          </cell>
          <cell r="H252">
            <v>93</v>
          </cell>
          <cell r="I252">
            <v>551.275634765625</v>
          </cell>
          <cell r="J252">
            <v>37.109519958496094</v>
          </cell>
          <cell r="K252">
            <v>15</v>
          </cell>
          <cell r="L252">
            <v>5</v>
          </cell>
          <cell r="M252">
            <v>7.9502134323120117</v>
          </cell>
          <cell r="N252">
            <v>99</v>
          </cell>
          <cell r="P252">
            <v>8</v>
          </cell>
          <cell r="Q252" t="str">
            <v>SG</v>
          </cell>
          <cell r="V252">
            <v>160</v>
          </cell>
          <cell r="W252">
            <v>1</v>
          </cell>
          <cell r="AA252">
            <v>1</v>
          </cell>
          <cell r="AE252">
            <v>0</v>
          </cell>
          <cell r="AI252">
            <v>41</v>
          </cell>
        </row>
        <row r="253">
          <cell r="B253" t="str">
            <v>Goose Is.</v>
          </cell>
          <cell r="C253" t="str">
            <v>2B</v>
          </cell>
          <cell r="D253">
            <v>2275</v>
          </cell>
          <cell r="E253">
            <v>44348</v>
          </cell>
          <cell r="F253">
            <v>521993</v>
          </cell>
          <cell r="G253">
            <v>1270570</v>
          </cell>
          <cell r="H253">
            <v>119</v>
          </cell>
          <cell r="I253">
            <v>60.74462890625</v>
          </cell>
          <cell r="J253">
            <v>0</v>
          </cell>
          <cell r="K253">
            <v>1</v>
          </cell>
          <cell r="L253">
            <v>0</v>
          </cell>
          <cell r="M253">
            <v>7.9502134323120117</v>
          </cell>
          <cell r="N253">
            <v>99</v>
          </cell>
          <cell r="P253">
            <v>8</v>
          </cell>
          <cell r="Q253" t="str">
            <v>SG</v>
          </cell>
          <cell r="V253">
            <v>160</v>
          </cell>
          <cell r="W253">
            <v>1</v>
          </cell>
          <cell r="AA253">
            <v>0</v>
          </cell>
          <cell r="AE253">
            <v>0</v>
          </cell>
          <cell r="AI253">
            <v>0</v>
          </cell>
        </row>
        <row r="254">
          <cell r="B254" t="str">
            <v>St. James</v>
          </cell>
          <cell r="C254" t="str">
            <v>2B</v>
          </cell>
          <cell r="D254">
            <v>2276</v>
          </cell>
          <cell r="E254">
            <v>44358</v>
          </cell>
          <cell r="F254">
            <v>522002</v>
          </cell>
          <cell r="G254">
            <v>1285715</v>
          </cell>
          <cell r="H254">
            <v>26</v>
          </cell>
          <cell r="I254">
            <v>1206.4478759765625</v>
          </cell>
          <cell r="J254">
            <v>339.12567138671875</v>
          </cell>
          <cell r="K254">
            <v>55</v>
          </cell>
          <cell r="L254">
            <v>45</v>
          </cell>
          <cell r="M254">
            <v>8.0305185317993164</v>
          </cell>
          <cell r="N254">
            <v>100</v>
          </cell>
          <cell r="P254">
            <v>8</v>
          </cell>
          <cell r="Q254" t="str">
            <v>SG</v>
          </cell>
          <cell r="V254">
            <v>160</v>
          </cell>
          <cell r="W254">
            <v>1</v>
          </cell>
          <cell r="AA254">
            <v>0</v>
          </cell>
          <cell r="AE254">
            <v>0</v>
          </cell>
          <cell r="AI254">
            <v>4</v>
          </cell>
        </row>
        <row r="255">
          <cell r="B255" t="str">
            <v>St. James</v>
          </cell>
          <cell r="C255" t="str">
            <v>2B</v>
          </cell>
          <cell r="D255">
            <v>2277</v>
          </cell>
          <cell r="E255">
            <v>44386</v>
          </cell>
          <cell r="F255">
            <v>522008</v>
          </cell>
          <cell r="G255">
            <v>1310784</v>
          </cell>
          <cell r="H255">
            <v>45</v>
          </cell>
          <cell r="I255">
            <v>2463.6396484375</v>
          </cell>
          <cell r="J255">
            <v>13.199947357177734</v>
          </cell>
          <cell r="K255">
            <v>54</v>
          </cell>
          <cell r="L255">
            <v>2</v>
          </cell>
          <cell r="M255">
            <v>8.0305185317993164</v>
          </cell>
          <cell r="N255">
            <v>100</v>
          </cell>
          <cell r="P255">
            <v>8</v>
          </cell>
          <cell r="Q255" t="str">
            <v>SG</v>
          </cell>
          <cell r="V255">
            <v>160</v>
          </cell>
          <cell r="W255">
            <v>1</v>
          </cell>
          <cell r="AA255">
            <v>0</v>
          </cell>
          <cell r="AE255">
            <v>0</v>
          </cell>
          <cell r="AI255">
            <v>3</v>
          </cell>
        </row>
        <row r="256">
          <cell r="B256" t="str">
            <v>St. James</v>
          </cell>
          <cell r="C256" t="str">
            <v>2B</v>
          </cell>
          <cell r="D256">
            <v>2278</v>
          </cell>
          <cell r="E256">
            <v>44359</v>
          </cell>
          <cell r="F256">
            <v>522992</v>
          </cell>
          <cell r="G256">
            <v>1291284</v>
          </cell>
          <cell r="H256">
            <v>60</v>
          </cell>
          <cell r="I256">
            <v>963.3636474609375</v>
          </cell>
          <cell r="J256">
            <v>183.28816223144531</v>
          </cell>
          <cell r="K256">
            <v>38</v>
          </cell>
          <cell r="L256">
            <v>22</v>
          </cell>
          <cell r="M256">
            <v>7.9502134323120117</v>
          </cell>
          <cell r="N256">
            <v>99</v>
          </cell>
          <cell r="P256">
            <v>8</v>
          </cell>
          <cell r="Q256" t="str">
            <v>SG</v>
          </cell>
          <cell r="V256">
            <v>160</v>
          </cell>
          <cell r="W256">
            <v>1</v>
          </cell>
          <cell r="AA256">
            <v>0</v>
          </cell>
          <cell r="AE256">
            <v>1</v>
          </cell>
          <cell r="AI256">
            <v>18</v>
          </cell>
        </row>
        <row r="257">
          <cell r="B257" t="str">
            <v>St. James</v>
          </cell>
          <cell r="C257" t="str">
            <v>2B</v>
          </cell>
          <cell r="D257">
            <v>2279</v>
          </cell>
          <cell r="E257">
            <v>44378</v>
          </cell>
          <cell r="F257">
            <v>523995</v>
          </cell>
          <cell r="G257">
            <v>1285652</v>
          </cell>
          <cell r="H257">
            <v>44</v>
          </cell>
          <cell r="I257">
            <v>423.923828125</v>
          </cell>
          <cell r="J257">
            <v>77.893280029296875</v>
          </cell>
          <cell r="K257">
            <v>21</v>
          </cell>
          <cell r="L257">
            <v>9</v>
          </cell>
          <cell r="M257">
            <v>7.9502134323120117</v>
          </cell>
          <cell r="N257">
            <v>99</v>
          </cell>
          <cell r="P257">
            <v>8</v>
          </cell>
          <cell r="Q257" t="str">
            <v>SG</v>
          </cell>
          <cell r="V257">
            <v>160</v>
          </cell>
          <cell r="W257">
            <v>1</v>
          </cell>
          <cell r="AA257">
            <v>0</v>
          </cell>
          <cell r="AE257">
            <v>0</v>
          </cell>
          <cell r="AI257">
            <v>7</v>
          </cell>
        </row>
        <row r="258">
          <cell r="B258" t="str">
            <v>St. James</v>
          </cell>
          <cell r="C258" t="str">
            <v>2B</v>
          </cell>
          <cell r="D258">
            <v>2280</v>
          </cell>
          <cell r="E258">
            <v>44359</v>
          </cell>
          <cell r="F258">
            <v>523998</v>
          </cell>
          <cell r="G258">
            <v>1291732</v>
          </cell>
          <cell r="H258">
            <v>64</v>
          </cell>
          <cell r="I258">
            <v>838.17230224609375</v>
          </cell>
          <cell r="J258">
            <v>257.08920288085938</v>
          </cell>
          <cell r="K258">
            <v>36</v>
          </cell>
          <cell r="L258">
            <v>31</v>
          </cell>
          <cell r="M258">
            <v>7.9502134323120117</v>
          </cell>
          <cell r="N258">
            <v>99</v>
          </cell>
          <cell r="P258">
            <v>8</v>
          </cell>
          <cell r="Q258" t="str">
            <v>SG</v>
          </cell>
          <cell r="V258">
            <v>160</v>
          </cell>
          <cell r="W258">
            <v>1</v>
          </cell>
          <cell r="AA258">
            <v>0</v>
          </cell>
          <cell r="AE258">
            <v>0</v>
          </cell>
          <cell r="AI258">
            <v>0</v>
          </cell>
        </row>
        <row r="259">
          <cell r="B259" t="str">
            <v>St. James</v>
          </cell>
          <cell r="C259" t="str">
            <v>2B</v>
          </cell>
          <cell r="D259">
            <v>2283</v>
          </cell>
          <cell r="E259">
            <v>44378</v>
          </cell>
          <cell r="F259">
            <v>524991</v>
          </cell>
          <cell r="G259">
            <v>1291290</v>
          </cell>
          <cell r="H259">
            <v>59</v>
          </cell>
          <cell r="I259">
            <v>645.21368408203125</v>
          </cell>
          <cell r="J259">
            <v>429.38241577148438</v>
          </cell>
          <cell r="K259">
            <v>37</v>
          </cell>
          <cell r="L259">
            <v>56</v>
          </cell>
          <cell r="M259">
            <v>7.9502134323120117</v>
          </cell>
          <cell r="N259">
            <v>99</v>
          </cell>
          <cell r="P259">
            <v>8</v>
          </cell>
          <cell r="Q259" t="str">
            <v>SG</v>
          </cell>
          <cell r="V259">
            <v>160</v>
          </cell>
          <cell r="W259">
            <v>1</v>
          </cell>
          <cell r="AA259">
            <v>0</v>
          </cell>
          <cell r="AE259">
            <v>2</v>
          </cell>
          <cell r="AI259">
            <v>1</v>
          </cell>
        </row>
        <row r="260">
          <cell r="B260" t="str">
            <v>St. James</v>
          </cell>
          <cell r="C260" t="str">
            <v>2B</v>
          </cell>
          <cell r="D260">
            <v>2284</v>
          </cell>
          <cell r="E260">
            <v>44379</v>
          </cell>
          <cell r="F260">
            <v>524986</v>
          </cell>
          <cell r="G260">
            <v>1292945</v>
          </cell>
          <cell r="H260">
            <v>106</v>
          </cell>
          <cell r="I260">
            <v>703.82232666015625</v>
          </cell>
          <cell r="J260">
            <v>16.423393249511719</v>
          </cell>
          <cell r="K260">
            <v>26</v>
          </cell>
          <cell r="L260">
            <v>2</v>
          </cell>
          <cell r="M260">
            <v>7.9502134323120117</v>
          </cell>
          <cell r="N260">
            <v>99</v>
          </cell>
          <cell r="P260">
            <v>8</v>
          </cell>
          <cell r="Q260" t="str">
            <v>SG</v>
          </cell>
          <cell r="V260">
            <v>160</v>
          </cell>
          <cell r="W260">
            <v>1</v>
          </cell>
          <cell r="AA260">
            <v>12</v>
          </cell>
          <cell r="AE260">
            <v>0</v>
          </cell>
          <cell r="AI260">
            <v>13</v>
          </cell>
        </row>
        <row r="261">
          <cell r="B261" t="str">
            <v>Charlotte</v>
          </cell>
          <cell r="C261" t="str">
            <v>2B</v>
          </cell>
          <cell r="D261">
            <v>2285</v>
          </cell>
          <cell r="E261">
            <v>44356</v>
          </cell>
          <cell r="F261">
            <v>524987</v>
          </cell>
          <cell r="G261">
            <v>1312501</v>
          </cell>
          <cell r="H261">
            <v>58</v>
          </cell>
          <cell r="I261">
            <v>893.66387939453125</v>
          </cell>
          <cell r="J261">
            <v>0</v>
          </cell>
          <cell r="K261">
            <v>17</v>
          </cell>
          <cell r="L261">
            <v>0</v>
          </cell>
          <cell r="M261">
            <v>7.869908332824707</v>
          </cell>
          <cell r="N261">
            <v>98</v>
          </cell>
          <cell r="P261">
            <v>8</v>
          </cell>
          <cell r="Q261" t="str">
            <v>SG</v>
          </cell>
          <cell r="V261">
            <v>160</v>
          </cell>
          <cell r="W261">
            <v>1</v>
          </cell>
          <cell r="AA261">
            <v>0</v>
          </cell>
          <cell r="AE261">
            <v>0</v>
          </cell>
          <cell r="AI261">
            <v>4</v>
          </cell>
        </row>
        <row r="262">
          <cell r="B262" t="str">
            <v>St. James</v>
          </cell>
          <cell r="C262" t="str">
            <v>2B</v>
          </cell>
          <cell r="D262">
            <v>2286</v>
          </cell>
          <cell r="E262">
            <v>44381</v>
          </cell>
          <cell r="F262">
            <v>525001</v>
          </cell>
          <cell r="G262">
            <v>1294598</v>
          </cell>
          <cell r="H262">
            <v>67</v>
          </cell>
          <cell r="I262">
            <v>941.9564208984375</v>
          </cell>
          <cell r="J262">
            <v>490.90960693359375</v>
          </cell>
          <cell r="K262">
            <v>34</v>
          </cell>
          <cell r="L262">
            <v>59</v>
          </cell>
          <cell r="M262">
            <v>7.7896027565002441</v>
          </cell>
          <cell r="N262">
            <v>97</v>
          </cell>
          <cell r="P262">
            <v>8</v>
          </cell>
          <cell r="Q262" t="str">
            <v>SG</v>
          </cell>
          <cell r="V262">
            <v>160</v>
          </cell>
          <cell r="W262">
            <v>1</v>
          </cell>
          <cell r="AA262">
            <v>6</v>
          </cell>
          <cell r="AE262">
            <v>1</v>
          </cell>
          <cell r="AI262">
            <v>12</v>
          </cell>
        </row>
        <row r="263">
          <cell r="B263" t="str">
            <v>Charlotte</v>
          </cell>
          <cell r="C263" t="str">
            <v>2B</v>
          </cell>
          <cell r="D263">
            <v>2287</v>
          </cell>
          <cell r="E263">
            <v>44356</v>
          </cell>
          <cell r="F263">
            <v>524990</v>
          </cell>
          <cell r="G263">
            <v>1310797</v>
          </cell>
          <cell r="H263">
            <v>14</v>
          </cell>
          <cell r="I263">
            <v>839.741943359375</v>
          </cell>
          <cell r="J263">
            <v>21.118417739868164</v>
          </cell>
          <cell r="K263">
            <v>26</v>
          </cell>
          <cell r="L263">
            <v>2</v>
          </cell>
          <cell r="M263">
            <v>7.9502134323120117</v>
          </cell>
          <cell r="N263">
            <v>99</v>
          </cell>
          <cell r="P263">
            <v>8</v>
          </cell>
          <cell r="Q263" t="str">
            <v>SG</v>
          </cell>
          <cell r="V263">
            <v>160</v>
          </cell>
          <cell r="W263">
            <v>1</v>
          </cell>
          <cell r="AA263">
            <v>0</v>
          </cell>
          <cell r="AE263">
            <v>0</v>
          </cell>
          <cell r="AI263">
            <v>1</v>
          </cell>
        </row>
        <row r="264">
          <cell r="B264" t="str">
            <v>Charlotte</v>
          </cell>
          <cell r="C264" t="str">
            <v>2B</v>
          </cell>
          <cell r="D264">
            <v>2288</v>
          </cell>
          <cell r="E264">
            <v>44357</v>
          </cell>
          <cell r="F264">
            <v>525965</v>
          </cell>
          <cell r="G264">
            <v>1312440</v>
          </cell>
          <cell r="H264">
            <v>10</v>
          </cell>
          <cell r="I264">
            <v>722.50640869140625</v>
          </cell>
          <cell r="J264">
            <v>37.156707763671875</v>
          </cell>
          <cell r="K264">
            <v>21</v>
          </cell>
          <cell r="L264">
            <v>4</v>
          </cell>
          <cell r="M264">
            <v>7.869908332824707</v>
          </cell>
          <cell r="N264">
            <v>98</v>
          </cell>
          <cell r="P264">
            <v>8</v>
          </cell>
          <cell r="Q264" t="str">
            <v>SG</v>
          </cell>
          <cell r="V264">
            <v>160</v>
          </cell>
          <cell r="W264">
            <v>1</v>
          </cell>
          <cell r="AA264">
            <v>0</v>
          </cell>
          <cell r="AE264">
            <v>0</v>
          </cell>
          <cell r="AI264">
            <v>0</v>
          </cell>
        </row>
        <row r="265">
          <cell r="B265" t="str">
            <v>Charlotte</v>
          </cell>
          <cell r="C265" t="str">
            <v>2B</v>
          </cell>
          <cell r="D265">
            <v>2289</v>
          </cell>
          <cell r="E265">
            <v>44413</v>
          </cell>
          <cell r="F265">
            <v>530002</v>
          </cell>
          <cell r="G265">
            <v>1310889</v>
          </cell>
          <cell r="H265">
            <v>14</v>
          </cell>
          <cell r="I265">
            <v>250.93757629394531</v>
          </cell>
          <cell r="J265">
            <v>27.693588256835938</v>
          </cell>
          <cell r="K265">
            <v>11</v>
          </cell>
          <cell r="L265">
            <v>3</v>
          </cell>
          <cell r="M265">
            <v>7.9502134323120117</v>
          </cell>
          <cell r="N265">
            <v>99</v>
          </cell>
          <cell r="P265">
            <v>8</v>
          </cell>
          <cell r="Q265" t="str">
            <v>SG</v>
          </cell>
          <cell r="V265">
            <v>160</v>
          </cell>
          <cell r="W265">
            <v>1</v>
          </cell>
          <cell r="AA265">
            <v>0</v>
          </cell>
          <cell r="AE265">
            <v>0</v>
          </cell>
          <cell r="AI265">
            <v>1</v>
          </cell>
        </row>
        <row r="266">
          <cell r="B266" t="str">
            <v>Charlotte</v>
          </cell>
          <cell r="C266" t="str">
            <v>2B</v>
          </cell>
          <cell r="D266">
            <v>2290</v>
          </cell>
          <cell r="E266">
            <v>44403</v>
          </cell>
          <cell r="F266">
            <v>530028</v>
          </cell>
          <cell r="G266">
            <v>1321558</v>
          </cell>
          <cell r="H266">
            <v>56</v>
          </cell>
          <cell r="I266">
            <v>1880.77783203125</v>
          </cell>
          <cell r="J266">
            <v>175.43887329101563</v>
          </cell>
          <cell r="K266">
            <v>69</v>
          </cell>
          <cell r="L266">
            <v>21</v>
          </cell>
          <cell r="M266">
            <v>7.9502134323120117</v>
          </cell>
          <cell r="N266">
            <v>99</v>
          </cell>
          <cell r="P266">
            <v>8</v>
          </cell>
          <cell r="Q266" t="str">
            <v>SG</v>
          </cell>
          <cell r="V266">
            <v>160</v>
          </cell>
          <cell r="W266">
            <v>1</v>
          </cell>
          <cell r="AA266">
            <v>0</v>
          </cell>
          <cell r="AE266">
            <v>0</v>
          </cell>
          <cell r="AI266">
            <v>14</v>
          </cell>
        </row>
        <row r="267">
          <cell r="B267" t="str">
            <v>St. James</v>
          </cell>
          <cell r="C267" t="str">
            <v>2B</v>
          </cell>
          <cell r="D267">
            <v>2291</v>
          </cell>
          <cell r="E267">
            <v>44379</v>
          </cell>
          <cell r="F267">
            <v>525976</v>
          </cell>
          <cell r="G267">
            <v>1292800</v>
          </cell>
          <cell r="H267">
            <v>28</v>
          </cell>
          <cell r="I267">
            <v>336.96548461914063</v>
          </cell>
          <cell r="J267">
            <v>231.9576416015625</v>
          </cell>
          <cell r="K267">
            <v>17</v>
          </cell>
          <cell r="L267">
            <v>31</v>
          </cell>
          <cell r="M267">
            <v>7.7896032333374023</v>
          </cell>
          <cell r="N267">
            <v>97</v>
          </cell>
          <cell r="P267">
            <v>8</v>
          </cell>
          <cell r="Q267" t="str">
            <v>SG</v>
          </cell>
          <cell r="V267">
            <v>160</v>
          </cell>
          <cell r="W267">
            <v>1</v>
          </cell>
          <cell r="AA267">
            <v>0</v>
          </cell>
          <cell r="AE267">
            <v>0</v>
          </cell>
          <cell r="AI267">
            <v>3</v>
          </cell>
        </row>
        <row r="268">
          <cell r="B268" t="str">
            <v>Charlotte</v>
          </cell>
          <cell r="C268" t="str">
            <v>2B</v>
          </cell>
          <cell r="D268">
            <v>2292</v>
          </cell>
          <cell r="E268">
            <v>44413</v>
          </cell>
          <cell r="F268">
            <v>525998</v>
          </cell>
          <cell r="G268">
            <v>1305200</v>
          </cell>
          <cell r="H268">
            <v>22</v>
          </cell>
          <cell r="I268">
            <v>1740.83203125</v>
          </cell>
          <cell r="J268">
            <v>557.65087890625</v>
          </cell>
          <cell r="K268">
            <v>79</v>
          </cell>
          <cell r="L268">
            <v>70</v>
          </cell>
          <cell r="M268">
            <v>7.9502134323120117</v>
          </cell>
          <cell r="N268">
            <v>99</v>
          </cell>
          <cell r="P268">
            <v>8</v>
          </cell>
          <cell r="Q268" t="str">
            <v>SG</v>
          </cell>
          <cell r="V268">
            <v>160</v>
          </cell>
          <cell r="W268">
            <v>1</v>
          </cell>
          <cell r="AA268">
            <v>0</v>
          </cell>
          <cell r="AE268">
            <v>0</v>
          </cell>
          <cell r="AI268">
            <v>1</v>
          </cell>
        </row>
        <row r="269">
          <cell r="B269" t="str">
            <v>Charlotte</v>
          </cell>
          <cell r="C269" t="str">
            <v>2B</v>
          </cell>
          <cell r="D269">
            <v>2293</v>
          </cell>
          <cell r="E269">
            <v>44403</v>
          </cell>
          <cell r="F269">
            <v>530112</v>
          </cell>
          <cell r="G269">
            <v>1323210</v>
          </cell>
          <cell r="H269">
            <v>109</v>
          </cell>
          <cell r="I269">
            <v>1460.722900390625</v>
          </cell>
          <cell r="J269">
            <v>255.47785949707031</v>
          </cell>
          <cell r="K269">
            <v>61</v>
          </cell>
          <cell r="L269">
            <v>32</v>
          </cell>
          <cell r="M269">
            <v>7.9502134323120117</v>
          </cell>
          <cell r="N269">
            <v>99</v>
          </cell>
          <cell r="P269">
            <v>8</v>
          </cell>
          <cell r="Q269" t="str">
            <v>SG</v>
          </cell>
          <cell r="V269">
            <v>160</v>
          </cell>
          <cell r="W269">
            <v>1</v>
          </cell>
          <cell r="AA269">
            <v>4</v>
          </cell>
          <cell r="AE269">
            <v>0</v>
          </cell>
          <cell r="AI269">
            <v>9</v>
          </cell>
        </row>
        <row r="270">
          <cell r="B270" t="str">
            <v>St. James</v>
          </cell>
          <cell r="C270" t="str">
            <v>2B</v>
          </cell>
          <cell r="D270">
            <v>2294</v>
          </cell>
          <cell r="E270">
            <v>44376</v>
          </cell>
          <cell r="F270">
            <v>530997</v>
          </cell>
          <cell r="G270">
            <v>1283974</v>
          </cell>
          <cell r="H270">
            <v>144</v>
          </cell>
          <cell r="I270">
            <v>124.03881072998047</v>
          </cell>
          <cell r="J270">
            <v>0</v>
          </cell>
          <cell r="K270">
            <v>4</v>
          </cell>
          <cell r="L270">
            <v>0</v>
          </cell>
          <cell r="M270">
            <v>7.9502134323120117</v>
          </cell>
          <cell r="N270">
            <v>99</v>
          </cell>
          <cell r="P270">
            <v>8</v>
          </cell>
          <cell r="Q270" t="str">
            <v>SG</v>
          </cell>
          <cell r="V270">
            <v>160</v>
          </cell>
          <cell r="W270">
            <v>1</v>
          </cell>
          <cell r="AA270">
            <v>3</v>
          </cell>
          <cell r="AE270">
            <v>0</v>
          </cell>
          <cell r="AI270">
            <v>4</v>
          </cell>
        </row>
        <row r="271">
          <cell r="B271" t="str">
            <v>Charlotte</v>
          </cell>
          <cell r="C271" t="str">
            <v>2B</v>
          </cell>
          <cell r="D271">
            <v>2296</v>
          </cell>
          <cell r="E271">
            <v>44357</v>
          </cell>
          <cell r="F271">
            <v>530996</v>
          </cell>
          <cell r="G271">
            <v>1312450</v>
          </cell>
          <cell r="H271">
            <v>13</v>
          </cell>
          <cell r="I271">
            <v>508.26358032226563</v>
          </cell>
          <cell r="J271">
            <v>0</v>
          </cell>
          <cell r="K271">
            <v>18</v>
          </cell>
          <cell r="L271">
            <v>0</v>
          </cell>
          <cell r="M271">
            <v>7.9502134323120117</v>
          </cell>
          <cell r="N271">
            <v>99</v>
          </cell>
          <cell r="P271">
            <v>8</v>
          </cell>
          <cell r="Q271" t="str">
            <v>SG</v>
          </cell>
          <cell r="V271">
            <v>160</v>
          </cell>
          <cell r="W271">
            <v>1</v>
          </cell>
          <cell r="AA271">
            <v>0</v>
          </cell>
          <cell r="AE271">
            <v>0</v>
          </cell>
          <cell r="AI271">
            <v>0</v>
          </cell>
        </row>
        <row r="272">
          <cell r="B272" t="str">
            <v>Charlotte</v>
          </cell>
          <cell r="C272" t="str">
            <v>2B</v>
          </cell>
          <cell r="D272">
            <v>2297</v>
          </cell>
          <cell r="E272">
            <v>44372</v>
          </cell>
          <cell r="F272">
            <v>531003</v>
          </cell>
          <cell r="G272">
            <v>1310902</v>
          </cell>
          <cell r="H272">
            <v>18</v>
          </cell>
          <cell r="I272">
            <v>673.69964599609375</v>
          </cell>
          <cell r="J272">
            <v>6.8899641036987305</v>
          </cell>
          <cell r="K272">
            <v>22</v>
          </cell>
          <cell r="L272">
            <v>1</v>
          </cell>
          <cell r="M272">
            <v>8.0305185317993164</v>
          </cell>
          <cell r="N272">
            <v>100</v>
          </cell>
          <cell r="P272">
            <v>8</v>
          </cell>
          <cell r="Q272" t="str">
            <v>SG</v>
          </cell>
          <cell r="V272">
            <v>160</v>
          </cell>
          <cell r="W272">
            <v>1</v>
          </cell>
          <cell r="AA272">
            <v>0</v>
          </cell>
          <cell r="AE272">
            <v>0</v>
          </cell>
          <cell r="AI272">
            <v>2</v>
          </cell>
        </row>
        <row r="273">
          <cell r="B273" t="str">
            <v>St. James</v>
          </cell>
          <cell r="C273" t="str">
            <v>2B</v>
          </cell>
          <cell r="D273">
            <v>2298</v>
          </cell>
          <cell r="E273">
            <v>44380</v>
          </cell>
          <cell r="F273">
            <v>531039</v>
          </cell>
          <cell r="G273">
            <v>1294420</v>
          </cell>
          <cell r="H273">
            <v>51</v>
          </cell>
          <cell r="I273">
            <v>813.56927490234375</v>
          </cell>
          <cell r="J273">
            <v>9.3438625335693359</v>
          </cell>
          <cell r="K273">
            <v>21</v>
          </cell>
          <cell r="L273">
            <v>1</v>
          </cell>
          <cell r="M273">
            <v>7.9502134323120117</v>
          </cell>
          <cell r="N273">
            <v>99</v>
          </cell>
          <cell r="P273">
            <v>8</v>
          </cell>
          <cell r="Q273" t="str">
            <v>SG</v>
          </cell>
          <cell r="V273">
            <v>160</v>
          </cell>
          <cell r="W273">
            <v>1</v>
          </cell>
          <cell r="AA273">
            <v>0</v>
          </cell>
          <cell r="AE273">
            <v>1</v>
          </cell>
          <cell r="AI273">
            <v>3</v>
          </cell>
        </row>
        <row r="274">
          <cell r="B274" t="str">
            <v>Charlotte</v>
          </cell>
          <cell r="C274" t="str">
            <v>2B</v>
          </cell>
          <cell r="D274">
            <v>2299</v>
          </cell>
          <cell r="E274">
            <v>44386</v>
          </cell>
          <cell r="F274">
            <v>531100</v>
          </cell>
          <cell r="G274">
            <v>1300198</v>
          </cell>
          <cell r="H274">
            <v>52</v>
          </cell>
          <cell r="I274">
            <v>2131.84033203125</v>
          </cell>
          <cell r="J274">
            <v>132.14653015136719</v>
          </cell>
          <cell r="K274">
            <v>90</v>
          </cell>
          <cell r="L274">
            <v>15</v>
          </cell>
          <cell r="M274">
            <v>7.9502134323120117</v>
          </cell>
          <cell r="N274">
            <v>99</v>
          </cell>
          <cell r="P274">
            <v>8</v>
          </cell>
          <cell r="Q274" t="str">
            <v>SG</v>
          </cell>
          <cell r="V274">
            <v>140</v>
          </cell>
          <cell r="W274">
            <v>1</v>
          </cell>
          <cell r="AA274">
            <v>2</v>
          </cell>
          <cell r="AE274">
            <v>3</v>
          </cell>
          <cell r="AI274">
            <v>1</v>
          </cell>
        </row>
        <row r="275">
          <cell r="B275" t="str">
            <v>St. James</v>
          </cell>
          <cell r="C275" t="str">
            <v>2B</v>
          </cell>
          <cell r="D275">
            <v>2301</v>
          </cell>
          <cell r="E275">
            <v>44376</v>
          </cell>
          <cell r="F275">
            <v>531993</v>
          </cell>
          <cell r="G275">
            <v>1285486</v>
          </cell>
          <cell r="H275">
            <v>221</v>
          </cell>
          <cell r="I275">
            <v>219.63395690917969</v>
          </cell>
          <cell r="J275">
            <v>0</v>
          </cell>
          <cell r="K275">
            <v>6</v>
          </cell>
          <cell r="L275">
            <v>0</v>
          </cell>
          <cell r="M275">
            <v>8.0305185317993164</v>
          </cell>
          <cell r="N275">
            <v>100</v>
          </cell>
          <cell r="P275">
            <v>8</v>
          </cell>
          <cell r="Q275" t="str">
            <v>SG</v>
          </cell>
          <cell r="V275">
            <v>160</v>
          </cell>
          <cell r="W275">
            <v>1</v>
          </cell>
          <cell r="AA275">
            <v>17</v>
          </cell>
          <cell r="AE275">
            <v>0</v>
          </cell>
          <cell r="AI275">
            <v>0</v>
          </cell>
        </row>
        <row r="276">
          <cell r="B276" t="str">
            <v>Charlotte</v>
          </cell>
          <cell r="C276" t="str">
            <v>2B</v>
          </cell>
          <cell r="D276">
            <v>2302</v>
          </cell>
          <cell r="E276">
            <v>44358</v>
          </cell>
          <cell r="F276">
            <v>531994</v>
          </cell>
          <cell r="G276">
            <v>1313893</v>
          </cell>
          <cell r="H276">
            <v>14</v>
          </cell>
          <cell r="I276">
            <v>291.0843505859375</v>
          </cell>
          <cell r="J276">
            <v>9.7375946044921875</v>
          </cell>
          <cell r="K276">
            <v>9</v>
          </cell>
          <cell r="L276">
            <v>1</v>
          </cell>
          <cell r="M276">
            <v>8.0305185317993164</v>
          </cell>
          <cell r="N276">
            <v>100</v>
          </cell>
          <cell r="P276">
            <v>8</v>
          </cell>
          <cell r="Q276" t="str">
            <v>SG</v>
          </cell>
          <cell r="V276">
            <v>160</v>
          </cell>
          <cell r="W276">
            <v>1</v>
          </cell>
          <cell r="AA276">
            <v>0</v>
          </cell>
          <cell r="AE276">
            <v>0</v>
          </cell>
          <cell r="AI276">
            <v>0</v>
          </cell>
        </row>
        <row r="277">
          <cell r="B277" t="str">
            <v>St. James</v>
          </cell>
          <cell r="C277" t="str">
            <v>2B</v>
          </cell>
          <cell r="D277">
            <v>2303</v>
          </cell>
          <cell r="E277">
            <v>44377</v>
          </cell>
          <cell r="F277">
            <v>531974</v>
          </cell>
          <cell r="G277">
            <v>1291154</v>
          </cell>
          <cell r="H277">
            <v>257</v>
          </cell>
          <cell r="I277">
            <v>537.1788330078125</v>
          </cell>
          <cell r="J277">
            <v>7.8786296844482422</v>
          </cell>
          <cell r="K277">
            <v>14</v>
          </cell>
          <cell r="L277">
            <v>1</v>
          </cell>
          <cell r="M277">
            <v>7.869908332824707</v>
          </cell>
          <cell r="N277">
            <v>98</v>
          </cell>
          <cell r="P277">
            <v>8</v>
          </cell>
          <cell r="Q277" t="str">
            <v>SG</v>
          </cell>
          <cell r="V277">
            <v>160</v>
          </cell>
          <cell r="W277">
            <v>1</v>
          </cell>
          <cell r="AA277">
            <v>27</v>
          </cell>
          <cell r="AE277">
            <v>0</v>
          </cell>
          <cell r="AI277">
            <v>1</v>
          </cell>
        </row>
        <row r="278">
          <cell r="B278" t="str">
            <v>Charlotte</v>
          </cell>
          <cell r="C278" t="str">
            <v>2B</v>
          </cell>
          <cell r="D278">
            <v>2304</v>
          </cell>
          <cell r="E278">
            <v>44358</v>
          </cell>
          <cell r="F278">
            <v>531999</v>
          </cell>
          <cell r="G278">
            <v>1312514</v>
          </cell>
          <cell r="H278">
            <v>16</v>
          </cell>
          <cell r="I278">
            <v>1046.126220703125</v>
          </cell>
          <cell r="J278">
            <v>20.545536041259766</v>
          </cell>
          <cell r="K278">
            <v>30</v>
          </cell>
          <cell r="L278">
            <v>3</v>
          </cell>
          <cell r="M278">
            <v>7.9502134323120117</v>
          </cell>
          <cell r="N278">
            <v>99</v>
          </cell>
          <cell r="P278">
            <v>8</v>
          </cell>
          <cell r="Q278" t="str">
            <v>SG</v>
          </cell>
          <cell r="V278">
            <v>160</v>
          </cell>
          <cell r="W278">
            <v>1</v>
          </cell>
          <cell r="AA278">
            <v>0</v>
          </cell>
          <cell r="AE278">
            <v>0</v>
          </cell>
          <cell r="AI278">
            <v>0</v>
          </cell>
        </row>
        <row r="279">
          <cell r="B279" t="str">
            <v>Charlotte</v>
          </cell>
          <cell r="C279" t="str">
            <v>2B</v>
          </cell>
          <cell r="D279">
            <v>2305</v>
          </cell>
          <cell r="E279">
            <v>44372</v>
          </cell>
          <cell r="F279">
            <v>531999</v>
          </cell>
          <cell r="G279">
            <v>1310902</v>
          </cell>
          <cell r="H279">
            <v>18</v>
          </cell>
          <cell r="I279">
            <v>1854.9693603515625</v>
          </cell>
          <cell r="J279">
            <v>165.35494995117188</v>
          </cell>
          <cell r="K279">
            <v>55</v>
          </cell>
          <cell r="L279">
            <v>20</v>
          </cell>
          <cell r="M279">
            <v>8.0305185317993164</v>
          </cell>
          <cell r="N279">
            <v>100</v>
          </cell>
          <cell r="P279">
            <v>8</v>
          </cell>
          <cell r="Q279" t="str">
            <v>SG</v>
          </cell>
          <cell r="V279">
            <v>160</v>
          </cell>
          <cell r="W279">
            <v>1</v>
          </cell>
          <cell r="AA279">
            <v>0</v>
          </cell>
          <cell r="AE279">
            <v>0</v>
          </cell>
          <cell r="AI279">
            <v>1</v>
          </cell>
        </row>
        <row r="280">
          <cell r="B280" t="str">
            <v>St. James</v>
          </cell>
          <cell r="C280" t="str">
            <v>2B</v>
          </cell>
          <cell r="D280">
            <v>2306</v>
          </cell>
          <cell r="E280">
            <v>44380</v>
          </cell>
          <cell r="F280">
            <v>531992</v>
          </cell>
          <cell r="G280">
            <v>1294489</v>
          </cell>
          <cell r="H280">
            <v>111</v>
          </cell>
          <cell r="I280">
            <v>111.47627258300781</v>
          </cell>
          <cell r="J280">
            <v>0</v>
          </cell>
          <cell r="K280">
            <v>3</v>
          </cell>
          <cell r="L280">
            <v>0</v>
          </cell>
          <cell r="M280">
            <v>7.7896032333374023</v>
          </cell>
          <cell r="N280">
            <v>97</v>
          </cell>
          <cell r="P280">
            <v>8</v>
          </cell>
          <cell r="Q280" t="str">
            <v>SG</v>
          </cell>
          <cell r="V280">
            <v>160</v>
          </cell>
          <cell r="W280">
            <v>1</v>
          </cell>
          <cell r="AA280">
            <v>3</v>
          </cell>
          <cell r="AE280">
            <v>0</v>
          </cell>
          <cell r="AI280">
            <v>0</v>
          </cell>
        </row>
        <row r="281">
          <cell r="B281" t="str">
            <v>St. James</v>
          </cell>
          <cell r="C281" t="str">
            <v>2B</v>
          </cell>
          <cell r="D281">
            <v>2307</v>
          </cell>
          <cell r="E281">
            <v>44377</v>
          </cell>
          <cell r="F281">
            <v>532980</v>
          </cell>
          <cell r="G281">
            <v>1291202</v>
          </cell>
          <cell r="H281">
            <v>201</v>
          </cell>
          <cell r="I281">
            <v>86.191886901855469</v>
          </cell>
          <cell r="J281">
            <v>0</v>
          </cell>
          <cell r="K281">
            <v>4</v>
          </cell>
          <cell r="L281">
            <v>0</v>
          </cell>
          <cell r="M281">
            <v>7.9502134323120117</v>
          </cell>
          <cell r="N281">
            <v>99</v>
          </cell>
          <cell r="P281">
            <v>8</v>
          </cell>
          <cell r="Q281" t="str">
            <v>SG</v>
          </cell>
          <cell r="V281">
            <v>160</v>
          </cell>
          <cell r="W281">
            <v>1</v>
          </cell>
          <cell r="AA281">
            <v>18</v>
          </cell>
          <cell r="AE281">
            <v>0</v>
          </cell>
          <cell r="AI281">
            <v>2</v>
          </cell>
        </row>
        <row r="282">
          <cell r="B282" t="str">
            <v>Charlotte</v>
          </cell>
          <cell r="C282" t="str">
            <v>2B</v>
          </cell>
          <cell r="D282">
            <v>2308</v>
          </cell>
          <cell r="E282">
            <v>44358</v>
          </cell>
          <cell r="F282">
            <v>532998</v>
          </cell>
          <cell r="G282">
            <v>1313988</v>
          </cell>
          <cell r="H282">
            <v>13</v>
          </cell>
          <cell r="I282">
            <v>115.27194976806641</v>
          </cell>
          <cell r="J282">
            <v>0</v>
          </cell>
          <cell r="K282">
            <v>5</v>
          </cell>
          <cell r="L282">
            <v>0</v>
          </cell>
          <cell r="M282">
            <v>7.869908332824707</v>
          </cell>
          <cell r="N282">
            <v>98</v>
          </cell>
          <cell r="P282">
            <v>8</v>
          </cell>
          <cell r="Q282" t="str">
            <v>SG</v>
          </cell>
          <cell r="V282">
            <v>160</v>
          </cell>
          <cell r="W282">
            <v>1</v>
          </cell>
          <cell r="AA282">
            <v>0</v>
          </cell>
          <cell r="AE282">
            <v>0</v>
          </cell>
          <cell r="AI282">
            <v>0</v>
          </cell>
        </row>
        <row r="283">
          <cell r="B283" t="str">
            <v>Charlotte</v>
          </cell>
          <cell r="C283" t="str">
            <v>2B</v>
          </cell>
          <cell r="D283">
            <v>2309</v>
          </cell>
          <cell r="E283">
            <v>44365</v>
          </cell>
          <cell r="F283">
            <v>532990</v>
          </cell>
          <cell r="G283">
            <v>1312595</v>
          </cell>
          <cell r="H283">
            <v>14</v>
          </cell>
          <cell r="I283">
            <v>515.310302734375</v>
          </cell>
          <cell r="J283">
            <v>0</v>
          </cell>
          <cell r="K283">
            <v>10</v>
          </cell>
          <cell r="L283">
            <v>0</v>
          </cell>
          <cell r="M283">
            <v>7.9502134323120117</v>
          </cell>
          <cell r="N283">
            <v>99</v>
          </cell>
          <cell r="P283">
            <v>8</v>
          </cell>
          <cell r="Q283" t="str">
            <v>SG</v>
          </cell>
          <cell r="V283">
            <v>160</v>
          </cell>
          <cell r="W283">
            <v>1</v>
          </cell>
          <cell r="AA283">
            <v>0</v>
          </cell>
          <cell r="AE283">
            <v>0</v>
          </cell>
          <cell r="AI283">
            <v>0</v>
          </cell>
        </row>
        <row r="284">
          <cell r="B284" t="str">
            <v>Charlotte</v>
          </cell>
          <cell r="C284" t="str">
            <v>2B</v>
          </cell>
          <cell r="D284">
            <v>2311</v>
          </cell>
          <cell r="E284">
            <v>44387</v>
          </cell>
          <cell r="F284">
            <v>533003</v>
          </cell>
          <cell r="G284">
            <v>1310882</v>
          </cell>
          <cell r="H284">
            <v>21</v>
          </cell>
          <cell r="I284">
            <v>1116.3511962890625</v>
          </cell>
          <cell r="J284">
            <v>155.20921325683594</v>
          </cell>
          <cell r="K284">
            <v>36</v>
          </cell>
          <cell r="L284">
            <v>23</v>
          </cell>
          <cell r="M284">
            <v>7.9502134323120117</v>
          </cell>
          <cell r="N284">
            <v>99</v>
          </cell>
          <cell r="P284">
            <v>8</v>
          </cell>
          <cell r="Q284" t="str">
            <v>SG</v>
          </cell>
          <cell r="V284">
            <v>160</v>
          </cell>
          <cell r="W284">
            <v>1</v>
          </cell>
          <cell r="AA284">
            <v>0</v>
          </cell>
          <cell r="AE284">
            <v>0</v>
          </cell>
          <cell r="AI284">
            <v>2</v>
          </cell>
        </row>
        <row r="285">
          <cell r="B285" t="str">
            <v>Charlotte</v>
          </cell>
          <cell r="C285" t="str">
            <v>2B</v>
          </cell>
          <cell r="D285">
            <v>2312</v>
          </cell>
          <cell r="E285">
            <v>44365</v>
          </cell>
          <cell r="F285">
            <v>533993</v>
          </cell>
          <cell r="G285">
            <v>1312599</v>
          </cell>
          <cell r="H285">
            <v>12</v>
          </cell>
          <cell r="I285">
            <v>51.461383819580078</v>
          </cell>
          <cell r="J285">
            <v>0</v>
          </cell>
          <cell r="K285">
            <v>2</v>
          </cell>
          <cell r="L285">
            <v>0</v>
          </cell>
          <cell r="M285">
            <v>7.9502134323120117</v>
          </cell>
          <cell r="N285">
            <v>99</v>
          </cell>
          <cell r="P285">
            <v>8</v>
          </cell>
          <cell r="Q285" t="str">
            <v>SG</v>
          </cell>
          <cell r="V285">
            <v>160</v>
          </cell>
          <cell r="W285">
            <v>1</v>
          </cell>
          <cell r="AA285">
            <v>0</v>
          </cell>
          <cell r="AE285">
            <v>0</v>
          </cell>
          <cell r="AI285">
            <v>0</v>
          </cell>
        </row>
        <row r="286">
          <cell r="B286" t="str">
            <v>Charlotte</v>
          </cell>
          <cell r="C286" t="str">
            <v>2B</v>
          </cell>
          <cell r="D286">
            <v>2313</v>
          </cell>
          <cell r="E286">
            <v>44387</v>
          </cell>
          <cell r="F286">
            <v>533995</v>
          </cell>
          <cell r="G286">
            <v>1310865</v>
          </cell>
          <cell r="H286">
            <v>23</v>
          </cell>
          <cell r="I286">
            <v>422.2764892578125</v>
          </cell>
          <cell r="J286">
            <v>217.05908203125</v>
          </cell>
          <cell r="K286">
            <v>25</v>
          </cell>
          <cell r="L286">
            <v>29</v>
          </cell>
          <cell r="M286">
            <v>7.869908332824707</v>
          </cell>
          <cell r="N286">
            <v>98</v>
          </cell>
          <cell r="P286">
            <v>8</v>
          </cell>
          <cell r="Q286" t="str">
            <v>SG</v>
          </cell>
          <cell r="V286">
            <v>160</v>
          </cell>
          <cell r="W286">
            <v>1</v>
          </cell>
          <cell r="AA286">
            <v>0</v>
          </cell>
          <cell r="AE286">
            <v>0</v>
          </cell>
          <cell r="AI286">
            <v>0</v>
          </cell>
        </row>
        <row r="287">
          <cell r="B287" t="str">
            <v>Charlotte</v>
          </cell>
          <cell r="C287" t="str">
            <v>2B</v>
          </cell>
          <cell r="D287">
            <v>2314</v>
          </cell>
          <cell r="E287">
            <v>44365</v>
          </cell>
          <cell r="F287">
            <v>534005</v>
          </cell>
          <cell r="G287">
            <v>1314147</v>
          </cell>
          <cell r="H287">
            <v>12</v>
          </cell>
          <cell r="I287">
            <v>47.007652282714844</v>
          </cell>
          <cell r="J287">
            <v>0</v>
          </cell>
          <cell r="K287">
            <v>2</v>
          </cell>
          <cell r="L287">
            <v>0</v>
          </cell>
          <cell r="M287">
            <v>7.869908332824707</v>
          </cell>
          <cell r="N287">
            <v>98</v>
          </cell>
          <cell r="P287">
            <v>8</v>
          </cell>
          <cell r="Q287" t="str">
            <v>SG</v>
          </cell>
          <cell r="V287">
            <v>160</v>
          </cell>
          <cell r="W287">
            <v>1</v>
          </cell>
          <cell r="AA287">
            <v>0</v>
          </cell>
          <cell r="AE287">
            <v>0</v>
          </cell>
          <cell r="AI287">
            <v>0</v>
          </cell>
        </row>
        <row r="288">
          <cell r="B288" t="str">
            <v>Charlotte</v>
          </cell>
          <cell r="C288" t="str">
            <v>2B</v>
          </cell>
          <cell r="D288">
            <v>2315</v>
          </cell>
          <cell r="E288">
            <v>44363</v>
          </cell>
          <cell r="F288">
            <v>534989</v>
          </cell>
          <cell r="G288">
            <v>1300084</v>
          </cell>
          <cell r="H288">
            <v>96</v>
          </cell>
          <cell r="I288">
            <v>0</v>
          </cell>
          <cell r="J288">
            <v>10.142650604248047</v>
          </cell>
          <cell r="K288">
            <v>0</v>
          </cell>
          <cell r="L288">
            <v>1</v>
          </cell>
          <cell r="M288">
            <v>7.9502134323120117</v>
          </cell>
          <cell r="N288">
            <v>99</v>
          </cell>
          <cell r="P288">
            <v>8</v>
          </cell>
          <cell r="Q288" t="str">
            <v>SG</v>
          </cell>
          <cell r="V288">
            <v>160</v>
          </cell>
          <cell r="W288">
            <v>1</v>
          </cell>
          <cell r="AA288">
            <v>3</v>
          </cell>
          <cell r="AE288">
            <v>0</v>
          </cell>
          <cell r="AI288">
            <v>0</v>
          </cell>
        </row>
        <row r="289">
          <cell r="B289" t="str">
            <v>Charlotte</v>
          </cell>
          <cell r="C289" t="str">
            <v>2B</v>
          </cell>
          <cell r="D289">
            <v>2316</v>
          </cell>
          <cell r="E289">
            <v>44368</v>
          </cell>
          <cell r="F289">
            <v>535002</v>
          </cell>
          <cell r="G289">
            <v>1312303</v>
          </cell>
          <cell r="H289">
            <v>12</v>
          </cell>
          <cell r="I289">
            <v>182.42001342773438</v>
          </cell>
          <cell r="J289">
            <v>8.9612760543823242</v>
          </cell>
          <cell r="K289">
            <v>7</v>
          </cell>
          <cell r="L289">
            <v>1</v>
          </cell>
          <cell r="M289">
            <v>8.0305185317993164</v>
          </cell>
          <cell r="N289">
            <v>100</v>
          </cell>
          <cell r="P289">
            <v>8</v>
          </cell>
          <cell r="Q289" t="str">
            <v>SG</v>
          </cell>
          <cell r="V289">
            <v>160</v>
          </cell>
          <cell r="W289">
            <v>1</v>
          </cell>
          <cell r="AA289">
            <v>0</v>
          </cell>
          <cell r="AE289">
            <v>0</v>
          </cell>
          <cell r="AI289">
            <v>0</v>
          </cell>
        </row>
        <row r="290">
          <cell r="B290" t="str">
            <v>Charlotte</v>
          </cell>
          <cell r="C290" t="str">
            <v>2B</v>
          </cell>
          <cell r="D290">
            <v>2317</v>
          </cell>
          <cell r="E290">
            <v>44363</v>
          </cell>
          <cell r="F290">
            <v>535001</v>
          </cell>
          <cell r="G290">
            <v>1301793</v>
          </cell>
          <cell r="H290">
            <v>96</v>
          </cell>
          <cell r="I290">
            <v>477.37423706054688</v>
          </cell>
          <cell r="J290">
            <v>0</v>
          </cell>
          <cell r="K290">
            <v>16</v>
          </cell>
          <cell r="L290">
            <v>0</v>
          </cell>
          <cell r="M290">
            <v>7.869908332824707</v>
          </cell>
          <cell r="N290">
            <v>98</v>
          </cell>
          <cell r="P290">
            <v>8</v>
          </cell>
          <cell r="Q290" t="str">
            <v>SG</v>
          </cell>
          <cell r="V290">
            <v>160</v>
          </cell>
          <cell r="W290">
            <v>1</v>
          </cell>
          <cell r="AA290">
            <v>0</v>
          </cell>
          <cell r="AE290">
            <v>0</v>
          </cell>
          <cell r="AI290">
            <v>2</v>
          </cell>
        </row>
        <row r="291">
          <cell r="B291" t="str">
            <v>Charlotte</v>
          </cell>
          <cell r="C291" t="str">
            <v>2B</v>
          </cell>
          <cell r="D291">
            <v>2318</v>
          </cell>
          <cell r="E291">
            <v>44371</v>
          </cell>
          <cell r="F291">
            <v>535002</v>
          </cell>
          <cell r="G291">
            <v>1310891</v>
          </cell>
          <cell r="H291">
            <v>24</v>
          </cell>
          <cell r="I291">
            <v>991.10205078125</v>
          </cell>
          <cell r="J291">
            <v>230.14306640625</v>
          </cell>
          <cell r="K291">
            <v>49</v>
          </cell>
          <cell r="L291">
            <v>31</v>
          </cell>
          <cell r="M291">
            <v>7.9502134323120117</v>
          </cell>
          <cell r="N291">
            <v>99</v>
          </cell>
          <cell r="P291">
            <v>8</v>
          </cell>
          <cell r="Q291" t="str">
            <v>SG</v>
          </cell>
          <cell r="V291">
            <v>160</v>
          </cell>
          <cell r="W291">
            <v>1</v>
          </cell>
          <cell r="AA291">
            <v>0</v>
          </cell>
          <cell r="AE291">
            <v>0</v>
          </cell>
          <cell r="AI291">
            <v>2</v>
          </cell>
        </row>
        <row r="292">
          <cell r="B292" t="str">
            <v>Charlotte</v>
          </cell>
          <cell r="C292" t="str">
            <v>2B</v>
          </cell>
          <cell r="D292">
            <v>2320</v>
          </cell>
          <cell r="E292">
            <v>44368</v>
          </cell>
          <cell r="F292">
            <v>535014</v>
          </cell>
          <cell r="G292">
            <v>1313593</v>
          </cell>
          <cell r="H292">
            <v>9</v>
          </cell>
          <cell r="I292">
            <v>129.718505859375</v>
          </cell>
          <cell r="J292">
            <v>0</v>
          </cell>
          <cell r="K292">
            <v>4</v>
          </cell>
          <cell r="L292">
            <v>0</v>
          </cell>
          <cell r="M292">
            <v>7.9502134323120117</v>
          </cell>
          <cell r="N292">
            <v>99</v>
          </cell>
          <cell r="P292">
            <v>8</v>
          </cell>
          <cell r="Q292" t="str">
            <v>SG</v>
          </cell>
          <cell r="V292">
            <v>160</v>
          </cell>
          <cell r="W292">
            <v>1</v>
          </cell>
          <cell r="AA292">
            <v>0</v>
          </cell>
          <cell r="AE292">
            <v>0</v>
          </cell>
          <cell r="AI292">
            <v>0</v>
          </cell>
        </row>
        <row r="293">
          <cell r="B293" t="str">
            <v>Charlotte</v>
          </cell>
          <cell r="C293" t="str">
            <v>2B</v>
          </cell>
          <cell r="D293">
            <v>2321</v>
          </cell>
          <cell r="E293">
            <v>44405</v>
          </cell>
          <cell r="F293">
            <v>534992</v>
          </cell>
          <cell r="G293">
            <v>1332486</v>
          </cell>
          <cell r="H293">
            <v>150</v>
          </cell>
          <cell r="I293">
            <v>2479.484619140625</v>
          </cell>
          <cell r="J293">
            <v>266.1885986328125</v>
          </cell>
          <cell r="K293">
            <v>112</v>
          </cell>
          <cell r="L293">
            <v>30</v>
          </cell>
          <cell r="M293">
            <v>7.9502134323120117</v>
          </cell>
          <cell r="N293">
            <v>99</v>
          </cell>
          <cell r="P293">
            <v>8</v>
          </cell>
          <cell r="Q293" t="str">
            <v>SG</v>
          </cell>
          <cell r="V293">
            <v>160</v>
          </cell>
          <cell r="W293">
            <v>1</v>
          </cell>
          <cell r="AA293">
            <v>0</v>
          </cell>
          <cell r="AE293">
            <v>1</v>
          </cell>
          <cell r="AI293">
            <v>19</v>
          </cell>
        </row>
        <row r="294">
          <cell r="B294" t="str">
            <v>Charlotte</v>
          </cell>
          <cell r="C294" t="str">
            <v>2B</v>
          </cell>
          <cell r="D294">
            <v>2322</v>
          </cell>
          <cell r="E294">
            <v>44371</v>
          </cell>
          <cell r="F294">
            <v>535991</v>
          </cell>
          <cell r="G294">
            <v>1310871</v>
          </cell>
          <cell r="H294">
            <v>20</v>
          </cell>
          <cell r="I294">
            <v>331.25482177734375</v>
          </cell>
          <cell r="J294">
            <v>220.62213134765625</v>
          </cell>
          <cell r="K294">
            <v>18</v>
          </cell>
          <cell r="L294">
            <v>30</v>
          </cell>
          <cell r="M294">
            <v>7.9502134323120117</v>
          </cell>
          <cell r="N294">
            <v>99</v>
          </cell>
          <cell r="P294">
            <v>8</v>
          </cell>
          <cell r="Q294" t="str">
            <v>SG</v>
          </cell>
          <cell r="V294">
            <v>160</v>
          </cell>
          <cell r="W294">
            <v>1</v>
          </cell>
          <cell r="AA294">
            <v>0</v>
          </cell>
          <cell r="AE294">
            <v>0</v>
          </cell>
          <cell r="AI294">
            <v>2</v>
          </cell>
        </row>
        <row r="295">
          <cell r="B295" t="str">
            <v>Charlotte</v>
          </cell>
          <cell r="C295" t="str">
            <v>2B</v>
          </cell>
          <cell r="D295">
            <v>2323</v>
          </cell>
          <cell r="E295">
            <v>44406</v>
          </cell>
          <cell r="F295">
            <v>535997</v>
          </cell>
          <cell r="G295">
            <v>1331236</v>
          </cell>
          <cell r="H295">
            <v>23</v>
          </cell>
          <cell r="I295">
            <v>3230.225341796875</v>
          </cell>
          <cell r="J295">
            <v>182.20097351074219</v>
          </cell>
          <cell r="K295">
            <v>79</v>
          </cell>
          <cell r="L295">
            <v>24</v>
          </cell>
          <cell r="M295">
            <v>7.9502134323120117</v>
          </cell>
          <cell r="N295">
            <v>99</v>
          </cell>
          <cell r="P295">
            <v>8</v>
          </cell>
          <cell r="Q295" t="str">
            <v>SG</v>
          </cell>
          <cell r="V295">
            <v>160</v>
          </cell>
          <cell r="W295">
            <v>1</v>
          </cell>
          <cell r="AA295">
            <v>0</v>
          </cell>
          <cell r="AE295">
            <v>0</v>
          </cell>
          <cell r="AI295">
            <v>5</v>
          </cell>
        </row>
        <row r="296">
          <cell r="B296" t="str">
            <v>Charlotte</v>
          </cell>
          <cell r="C296" t="str">
            <v>2B</v>
          </cell>
          <cell r="D296">
            <v>2324</v>
          </cell>
          <cell r="E296">
            <v>44371</v>
          </cell>
          <cell r="F296">
            <v>535998</v>
          </cell>
          <cell r="G296">
            <v>1305381</v>
          </cell>
          <cell r="H296">
            <v>39</v>
          </cell>
          <cell r="I296">
            <v>759.94561767578125</v>
          </cell>
          <cell r="J296">
            <v>334.802734375</v>
          </cell>
          <cell r="K296">
            <v>30</v>
          </cell>
          <cell r="L296">
            <v>50</v>
          </cell>
          <cell r="M296">
            <v>7.9502134323120117</v>
          </cell>
          <cell r="N296">
            <v>99</v>
          </cell>
          <cell r="P296">
            <v>8</v>
          </cell>
          <cell r="Q296" t="str">
            <v>SG</v>
          </cell>
          <cell r="V296">
            <v>160</v>
          </cell>
          <cell r="W296">
            <v>1</v>
          </cell>
          <cell r="AA296">
            <v>0</v>
          </cell>
          <cell r="AE296">
            <v>0</v>
          </cell>
          <cell r="AI296">
            <v>0</v>
          </cell>
        </row>
        <row r="297">
          <cell r="B297" t="str">
            <v>Charlotte</v>
          </cell>
          <cell r="C297" t="str">
            <v>2B</v>
          </cell>
          <cell r="D297">
            <v>2326</v>
          </cell>
          <cell r="E297">
            <v>44390</v>
          </cell>
          <cell r="F297">
            <v>541004</v>
          </cell>
          <cell r="G297">
            <v>1325212</v>
          </cell>
          <cell r="H297">
            <v>24</v>
          </cell>
          <cell r="I297">
            <v>170.38340759277344</v>
          </cell>
          <cell r="J297">
            <v>442.5316162109375</v>
          </cell>
          <cell r="K297">
            <v>11</v>
          </cell>
          <cell r="L297">
            <v>70</v>
          </cell>
          <cell r="M297">
            <v>7.9502134323120117</v>
          </cell>
          <cell r="N297">
            <v>99</v>
          </cell>
          <cell r="P297">
            <v>8</v>
          </cell>
          <cell r="Q297" t="str">
            <v>SG</v>
          </cell>
          <cell r="V297">
            <v>160</v>
          </cell>
          <cell r="W297">
            <v>1</v>
          </cell>
          <cell r="AA297">
            <v>0</v>
          </cell>
          <cell r="AE297">
            <v>0</v>
          </cell>
          <cell r="AI297">
            <v>0</v>
          </cell>
        </row>
        <row r="298">
          <cell r="B298" t="str">
            <v>Charlotte</v>
          </cell>
          <cell r="C298" t="str">
            <v>2B</v>
          </cell>
          <cell r="D298">
            <v>2327</v>
          </cell>
          <cell r="E298">
            <v>44388</v>
          </cell>
          <cell r="F298">
            <v>541001</v>
          </cell>
          <cell r="G298">
            <v>1305305</v>
          </cell>
          <cell r="H298">
            <v>56</v>
          </cell>
          <cell r="I298">
            <v>170.79751586914063</v>
          </cell>
          <cell r="J298">
            <v>84.3695068359375</v>
          </cell>
          <cell r="K298">
            <v>11</v>
          </cell>
          <cell r="L298">
            <v>10</v>
          </cell>
          <cell r="M298">
            <v>7.869908332824707</v>
          </cell>
          <cell r="N298">
            <v>98</v>
          </cell>
          <cell r="P298">
            <v>8</v>
          </cell>
          <cell r="Q298" t="str">
            <v>SG</v>
          </cell>
          <cell r="V298">
            <v>160</v>
          </cell>
          <cell r="W298">
            <v>1</v>
          </cell>
          <cell r="AA298">
            <v>1</v>
          </cell>
          <cell r="AE298">
            <v>0</v>
          </cell>
          <cell r="AI298">
            <v>8</v>
          </cell>
        </row>
        <row r="299">
          <cell r="B299" t="str">
            <v>Charlotte</v>
          </cell>
          <cell r="C299" t="str">
            <v>2B</v>
          </cell>
          <cell r="D299">
            <v>2328</v>
          </cell>
          <cell r="E299">
            <v>44388</v>
          </cell>
          <cell r="F299">
            <v>540968</v>
          </cell>
          <cell r="G299">
            <v>1310451</v>
          </cell>
          <cell r="H299">
            <v>41</v>
          </cell>
          <cell r="I299">
            <v>592.32928466796875</v>
          </cell>
          <cell r="J299">
            <v>336.27890014648438</v>
          </cell>
          <cell r="K299">
            <v>37</v>
          </cell>
          <cell r="L299">
            <v>42</v>
          </cell>
          <cell r="M299">
            <v>7.9502134323120117</v>
          </cell>
          <cell r="N299">
            <v>99</v>
          </cell>
          <cell r="P299">
            <v>8</v>
          </cell>
          <cell r="Q299" t="str">
            <v>SG</v>
          </cell>
          <cell r="V299">
            <v>160</v>
          </cell>
          <cell r="W299">
            <v>1</v>
          </cell>
          <cell r="AA299">
            <v>2</v>
          </cell>
          <cell r="AE299">
            <v>2</v>
          </cell>
          <cell r="AI299">
            <v>0</v>
          </cell>
        </row>
        <row r="300">
          <cell r="B300" t="str">
            <v>Charlotte</v>
          </cell>
          <cell r="C300" t="str">
            <v>2B</v>
          </cell>
          <cell r="D300">
            <v>2330</v>
          </cell>
          <cell r="E300">
            <v>44407</v>
          </cell>
          <cell r="F300">
            <v>540998</v>
          </cell>
          <cell r="G300">
            <v>1334292</v>
          </cell>
          <cell r="H300">
            <v>153</v>
          </cell>
          <cell r="I300">
            <v>2137.637451171875</v>
          </cell>
          <cell r="J300">
            <v>146.18487548828125</v>
          </cell>
          <cell r="K300">
            <v>86</v>
          </cell>
          <cell r="L300">
            <v>17</v>
          </cell>
          <cell r="M300">
            <v>7.9502134323120117</v>
          </cell>
          <cell r="N300">
            <v>99</v>
          </cell>
          <cell r="P300">
            <v>8</v>
          </cell>
          <cell r="Q300" t="str">
            <v>SG</v>
          </cell>
          <cell r="V300">
            <v>160</v>
          </cell>
          <cell r="W300">
            <v>1</v>
          </cell>
          <cell r="AA300">
            <v>20</v>
          </cell>
          <cell r="AE300">
            <v>0</v>
          </cell>
          <cell r="AI300">
            <v>4</v>
          </cell>
        </row>
        <row r="301">
          <cell r="B301" t="str">
            <v>Charlotte</v>
          </cell>
          <cell r="C301" t="str">
            <v>2B</v>
          </cell>
          <cell r="D301">
            <v>2331</v>
          </cell>
          <cell r="E301">
            <v>44409</v>
          </cell>
          <cell r="F301">
            <v>541996</v>
          </cell>
          <cell r="G301">
            <v>1301829</v>
          </cell>
          <cell r="H301">
            <v>27</v>
          </cell>
          <cell r="I301">
            <v>159.96549987792969</v>
          </cell>
          <cell r="J301">
            <v>0</v>
          </cell>
          <cell r="K301">
            <v>3</v>
          </cell>
          <cell r="L301">
            <v>0</v>
          </cell>
          <cell r="M301">
            <v>8.0305185317993164</v>
          </cell>
          <cell r="N301">
            <v>100</v>
          </cell>
          <cell r="P301">
            <v>8</v>
          </cell>
          <cell r="Q301" t="str">
            <v>SG</v>
          </cell>
          <cell r="V301">
            <v>160</v>
          </cell>
          <cell r="W301">
            <v>1</v>
          </cell>
          <cell r="AA301">
            <v>0</v>
          </cell>
          <cell r="AE301">
            <v>0</v>
          </cell>
          <cell r="AI301">
            <v>0</v>
          </cell>
        </row>
        <row r="302">
          <cell r="B302" t="str">
            <v>Charlotte</v>
          </cell>
          <cell r="C302" t="str">
            <v>2B</v>
          </cell>
          <cell r="D302">
            <v>2332</v>
          </cell>
          <cell r="E302">
            <v>44398</v>
          </cell>
          <cell r="F302">
            <v>542000</v>
          </cell>
          <cell r="G302">
            <v>1305176</v>
          </cell>
          <cell r="H302">
            <v>72</v>
          </cell>
          <cell r="I302">
            <v>463.81109619140625</v>
          </cell>
          <cell r="J302">
            <v>83.470626831054688</v>
          </cell>
          <cell r="K302">
            <v>18</v>
          </cell>
          <cell r="L302">
            <v>10</v>
          </cell>
          <cell r="M302">
            <v>7.9502134323120117</v>
          </cell>
          <cell r="N302">
            <v>99</v>
          </cell>
          <cell r="P302">
            <v>8</v>
          </cell>
          <cell r="Q302" t="str">
            <v>SG</v>
          </cell>
          <cell r="V302">
            <v>160</v>
          </cell>
          <cell r="W302">
            <v>1</v>
          </cell>
          <cell r="AA302">
            <v>0</v>
          </cell>
          <cell r="AE302">
            <v>1</v>
          </cell>
          <cell r="AI302">
            <v>16</v>
          </cell>
        </row>
        <row r="303">
          <cell r="B303" t="str">
            <v>Charlotte</v>
          </cell>
          <cell r="C303" t="str">
            <v>2B</v>
          </cell>
          <cell r="D303">
            <v>2333</v>
          </cell>
          <cell r="E303">
            <v>44398</v>
          </cell>
          <cell r="F303">
            <v>542890</v>
          </cell>
          <cell r="G303">
            <v>1305306</v>
          </cell>
          <cell r="H303">
            <v>94</v>
          </cell>
          <cell r="I303">
            <v>302.22344970703125</v>
          </cell>
          <cell r="J303">
            <v>108.72457885742188</v>
          </cell>
          <cell r="K303">
            <v>10</v>
          </cell>
          <cell r="L303">
            <v>12</v>
          </cell>
          <cell r="M303">
            <v>7.9502134323120117</v>
          </cell>
          <cell r="N303">
            <v>99</v>
          </cell>
          <cell r="P303">
            <v>8</v>
          </cell>
          <cell r="Q303" t="str">
            <v>SG</v>
          </cell>
          <cell r="V303">
            <v>160</v>
          </cell>
          <cell r="W303">
            <v>1</v>
          </cell>
          <cell r="AA303">
            <v>0</v>
          </cell>
          <cell r="AE303">
            <v>1</v>
          </cell>
          <cell r="AI303">
            <v>2</v>
          </cell>
        </row>
        <row r="304">
          <cell r="B304" t="str">
            <v>Charlotte</v>
          </cell>
          <cell r="C304" t="str">
            <v>2B</v>
          </cell>
          <cell r="D304">
            <v>2334</v>
          </cell>
          <cell r="E304">
            <v>44395</v>
          </cell>
          <cell r="F304">
            <v>544002</v>
          </cell>
          <cell r="G304">
            <v>1303525</v>
          </cell>
          <cell r="H304">
            <v>136</v>
          </cell>
          <cell r="I304">
            <v>156.55854797363281</v>
          </cell>
          <cell r="J304">
            <v>9.7375946044921875</v>
          </cell>
          <cell r="K304">
            <v>8</v>
          </cell>
          <cell r="L304">
            <v>1</v>
          </cell>
          <cell r="M304">
            <v>7.9502134323120117</v>
          </cell>
          <cell r="N304">
            <v>99</v>
          </cell>
          <cell r="P304">
            <v>8</v>
          </cell>
          <cell r="Q304" t="str">
            <v>SG</v>
          </cell>
          <cell r="V304">
            <v>160</v>
          </cell>
          <cell r="W304">
            <v>1</v>
          </cell>
          <cell r="AA304">
            <v>2</v>
          </cell>
          <cell r="AE304">
            <v>0</v>
          </cell>
          <cell r="AI304">
            <v>0</v>
          </cell>
        </row>
        <row r="305">
          <cell r="B305" t="str">
            <v>Charlotte</v>
          </cell>
          <cell r="C305" t="str">
            <v>2B</v>
          </cell>
          <cell r="D305">
            <v>2335</v>
          </cell>
          <cell r="E305">
            <v>44395</v>
          </cell>
          <cell r="F305">
            <v>545993</v>
          </cell>
          <cell r="G305">
            <v>1300003</v>
          </cell>
          <cell r="H305">
            <v>60</v>
          </cell>
          <cell r="I305">
            <v>489.56591796875</v>
          </cell>
          <cell r="J305">
            <v>107.85846710205078</v>
          </cell>
          <cell r="K305">
            <v>21</v>
          </cell>
          <cell r="L305">
            <v>14</v>
          </cell>
          <cell r="M305">
            <v>7.9502134323120117</v>
          </cell>
          <cell r="N305">
            <v>99</v>
          </cell>
          <cell r="P305">
            <v>8</v>
          </cell>
          <cell r="Q305" t="str">
            <v>SG</v>
          </cell>
          <cell r="V305">
            <v>160</v>
          </cell>
          <cell r="W305">
            <v>1</v>
          </cell>
          <cell r="AA305">
            <v>1</v>
          </cell>
          <cell r="AE305">
            <v>0</v>
          </cell>
          <cell r="AI305">
            <v>0</v>
          </cell>
        </row>
        <row r="306">
          <cell r="B306" t="str">
            <v>Charlotte</v>
          </cell>
          <cell r="C306" t="str">
            <v>2B</v>
          </cell>
          <cell r="D306">
            <v>2343</v>
          </cell>
          <cell r="E306">
            <v>44368</v>
          </cell>
          <cell r="F306">
            <v>540026</v>
          </cell>
          <cell r="G306">
            <v>1312529</v>
          </cell>
          <cell r="H306">
            <v>11</v>
          </cell>
          <cell r="I306">
            <v>223.32745361328125</v>
          </cell>
          <cell r="J306">
            <v>8.5896596908569336</v>
          </cell>
          <cell r="K306">
            <v>11</v>
          </cell>
          <cell r="L306">
            <v>1</v>
          </cell>
          <cell r="M306">
            <v>7.9502134323120117</v>
          </cell>
          <cell r="N306">
            <v>99</v>
          </cell>
          <cell r="P306">
            <v>8</v>
          </cell>
          <cell r="Q306" t="str">
            <v>SG</v>
          </cell>
          <cell r="V306">
            <v>157</v>
          </cell>
          <cell r="W306">
            <v>1</v>
          </cell>
          <cell r="AA306">
            <v>0</v>
          </cell>
          <cell r="AE306">
            <v>0</v>
          </cell>
          <cell r="AI306">
            <v>0</v>
          </cell>
        </row>
        <row r="307">
          <cell r="B307" t="str">
            <v>Charlotte</v>
          </cell>
          <cell r="C307" t="str">
            <v>2B</v>
          </cell>
          <cell r="D307">
            <v>3005</v>
          </cell>
          <cell r="E307">
            <v>44391</v>
          </cell>
          <cell r="F307">
            <v>543011</v>
          </cell>
          <cell r="G307">
            <v>1331032</v>
          </cell>
          <cell r="H307">
            <v>118</v>
          </cell>
          <cell r="I307">
            <v>2505.061279296875</v>
          </cell>
          <cell r="J307">
            <v>168.90145874023438</v>
          </cell>
          <cell r="K307">
            <v>87</v>
          </cell>
          <cell r="L307">
            <v>19</v>
          </cell>
          <cell r="M307">
            <v>7.9502134323120117</v>
          </cell>
          <cell r="N307">
            <v>99</v>
          </cell>
          <cell r="P307">
            <v>8</v>
          </cell>
          <cell r="Q307" t="str">
            <v>SG</v>
          </cell>
          <cell r="V307">
            <v>160</v>
          </cell>
          <cell r="W307">
            <v>1</v>
          </cell>
          <cell r="AA307">
            <v>2</v>
          </cell>
          <cell r="AE307">
            <v>2</v>
          </cell>
          <cell r="AI307">
            <v>9</v>
          </cell>
        </row>
        <row r="308">
          <cell r="B308" t="str">
            <v>Charlotte</v>
          </cell>
          <cell r="C308" t="str">
            <v>2B</v>
          </cell>
          <cell r="D308">
            <v>3008</v>
          </cell>
          <cell r="E308">
            <v>44396</v>
          </cell>
          <cell r="F308">
            <v>544012</v>
          </cell>
          <cell r="G308">
            <v>1305009</v>
          </cell>
          <cell r="H308">
            <v>152</v>
          </cell>
          <cell r="I308">
            <v>70.720870971679688</v>
          </cell>
          <cell r="J308">
            <v>7.5388655662536621</v>
          </cell>
          <cell r="K308">
            <v>4</v>
          </cell>
          <cell r="L308">
            <v>1</v>
          </cell>
          <cell r="M308">
            <v>7.9502134323120117</v>
          </cell>
          <cell r="N308">
            <v>99</v>
          </cell>
          <cell r="P308">
            <v>8</v>
          </cell>
          <cell r="Q308" t="str">
            <v>SG</v>
          </cell>
          <cell r="V308">
            <v>160</v>
          </cell>
          <cell r="W308">
            <v>1</v>
          </cell>
          <cell r="AA308">
            <v>13</v>
          </cell>
          <cell r="AE308">
            <v>0</v>
          </cell>
          <cell r="AI308">
            <v>1</v>
          </cell>
        </row>
        <row r="309">
          <cell r="B309" t="str">
            <v>Charlotte</v>
          </cell>
          <cell r="C309" t="str">
            <v>2B</v>
          </cell>
          <cell r="D309">
            <v>3009</v>
          </cell>
          <cell r="E309">
            <v>44396</v>
          </cell>
          <cell r="F309">
            <v>544008</v>
          </cell>
          <cell r="G309">
            <v>1310784</v>
          </cell>
          <cell r="H309">
            <v>119</v>
          </cell>
          <cell r="I309">
            <v>70.6820068359375</v>
          </cell>
          <cell r="J309">
            <v>9.7375946044921875</v>
          </cell>
          <cell r="K309">
            <v>4</v>
          </cell>
          <cell r="L309">
            <v>1</v>
          </cell>
          <cell r="M309">
            <v>7.9502134323120117</v>
          </cell>
          <cell r="N309">
            <v>99</v>
          </cell>
          <cell r="P309">
            <v>8</v>
          </cell>
          <cell r="Q309" t="str">
            <v>SG</v>
          </cell>
          <cell r="V309">
            <v>160</v>
          </cell>
          <cell r="W309">
            <v>1</v>
          </cell>
          <cell r="AA309">
            <v>8</v>
          </cell>
          <cell r="AE309">
            <v>0</v>
          </cell>
          <cell r="AI309">
            <v>0</v>
          </cell>
        </row>
        <row r="310">
          <cell r="B310" t="str">
            <v>Charlotte</v>
          </cell>
          <cell r="C310" t="str">
            <v>2B</v>
          </cell>
          <cell r="D310">
            <v>3204</v>
          </cell>
          <cell r="E310">
            <v>44394</v>
          </cell>
          <cell r="F310">
            <v>545965</v>
          </cell>
          <cell r="G310">
            <v>1301490</v>
          </cell>
          <cell r="H310">
            <v>67</v>
          </cell>
          <cell r="I310">
            <v>156.65367126464844</v>
          </cell>
          <cell r="J310">
            <v>20.064407348632813</v>
          </cell>
          <cell r="K310">
            <v>6</v>
          </cell>
          <cell r="L310">
            <v>3</v>
          </cell>
          <cell r="M310">
            <v>7.9502134323120117</v>
          </cell>
          <cell r="N310">
            <v>99</v>
          </cell>
          <cell r="P310">
            <v>8</v>
          </cell>
          <cell r="Q310" t="str">
            <v>SG</v>
          </cell>
          <cell r="V310">
            <v>160</v>
          </cell>
          <cell r="W310">
            <v>1</v>
          </cell>
          <cell r="AA310">
            <v>0</v>
          </cell>
          <cell r="AE310">
            <v>0</v>
          </cell>
          <cell r="AI310">
            <v>2</v>
          </cell>
        </row>
        <row r="311">
          <cell r="B311" t="str">
            <v>Charlotte</v>
          </cell>
          <cell r="C311" t="str">
            <v>2B</v>
          </cell>
          <cell r="D311">
            <v>3210</v>
          </cell>
          <cell r="E311">
            <v>44394</v>
          </cell>
          <cell r="F311">
            <v>551995</v>
          </cell>
          <cell r="G311">
            <v>1300010</v>
          </cell>
          <cell r="H311">
            <v>146</v>
          </cell>
          <cell r="I311">
            <v>810.31396484375</v>
          </cell>
          <cell r="J311">
            <v>68.85968017578125</v>
          </cell>
          <cell r="K311">
            <v>24</v>
          </cell>
          <cell r="L311">
            <v>9</v>
          </cell>
          <cell r="M311">
            <v>7.9502134323120117</v>
          </cell>
          <cell r="N311">
            <v>99</v>
          </cell>
          <cell r="P311">
            <v>8</v>
          </cell>
          <cell r="Q311" t="str">
            <v>SG</v>
          </cell>
          <cell r="V311">
            <v>160</v>
          </cell>
          <cell r="W311">
            <v>1</v>
          </cell>
          <cell r="AA311">
            <v>2</v>
          </cell>
          <cell r="AE311">
            <v>2</v>
          </cell>
          <cell r="AI311">
            <v>1</v>
          </cell>
        </row>
        <row r="312">
          <cell r="B312" t="str">
            <v>Ketchikan</v>
          </cell>
          <cell r="C312" t="str">
            <v>2C</v>
          </cell>
          <cell r="D312">
            <v>3001</v>
          </cell>
          <cell r="E312">
            <v>44407</v>
          </cell>
          <cell r="F312">
            <v>542997</v>
          </cell>
          <cell r="G312">
            <v>1320103</v>
          </cell>
          <cell r="H312">
            <v>148</v>
          </cell>
          <cell r="I312">
            <v>723.11273193359375</v>
          </cell>
          <cell r="J312">
            <v>0</v>
          </cell>
          <cell r="K312">
            <v>22</v>
          </cell>
          <cell r="L312">
            <v>0</v>
          </cell>
          <cell r="M312">
            <v>7.9502134323120117</v>
          </cell>
          <cell r="N312">
            <v>99</v>
          </cell>
          <cell r="P312">
            <v>8</v>
          </cell>
          <cell r="Q312" t="str">
            <v>SG</v>
          </cell>
          <cell r="V312">
            <v>160</v>
          </cell>
          <cell r="W312">
            <v>1</v>
          </cell>
          <cell r="AA312">
            <v>25</v>
          </cell>
          <cell r="AE312">
            <v>0</v>
          </cell>
          <cell r="AI312">
            <v>5</v>
          </cell>
        </row>
        <row r="313">
          <cell r="B313" t="str">
            <v>Ketchikan</v>
          </cell>
          <cell r="C313" t="str">
            <v>2C</v>
          </cell>
          <cell r="D313">
            <v>3002</v>
          </cell>
          <cell r="E313">
            <v>44407</v>
          </cell>
          <cell r="F313">
            <v>543000</v>
          </cell>
          <cell r="G313">
            <v>1321761</v>
          </cell>
          <cell r="H313">
            <v>196</v>
          </cell>
          <cell r="I313">
            <v>655.126953125</v>
          </cell>
          <cell r="J313">
            <v>7.5388655662536621</v>
          </cell>
          <cell r="K313">
            <v>17</v>
          </cell>
          <cell r="L313">
            <v>1</v>
          </cell>
          <cell r="M313">
            <v>7.9502134323120117</v>
          </cell>
          <cell r="N313">
            <v>99</v>
          </cell>
          <cell r="P313">
            <v>8</v>
          </cell>
          <cell r="Q313" t="str">
            <v>SG</v>
          </cell>
          <cell r="V313">
            <v>160</v>
          </cell>
          <cell r="W313">
            <v>1</v>
          </cell>
          <cell r="AA313">
            <v>22</v>
          </cell>
          <cell r="AE313">
            <v>0</v>
          </cell>
          <cell r="AI313">
            <v>2</v>
          </cell>
        </row>
        <row r="314">
          <cell r="B314" t="str">
            <v>Ketchikan</v>
          </cell>
          <cell r="C314" t="str">
            <v>2C</v>
          </cell>
          <cell r="D314">
            <v>3003</v>
          </cell>
          <cell r="E314">
            <v>44406</v>
          </cell>
          <cell r="F314">
            <v>542999</v>
          </cell>
          <cell r="G314">
            <v>1323688</v>
          </cell>
          <cell r="H314">
            <v>206</v>
          </cell>
          <cell r="I314">
            <v>530.50042724609375</v>
          </cell>
          <cell r="J314">
            <v>8.5896596908569336</v>
          </cell>
          <cell r="K314">
            <v>12</v>
          </cell>
          <cell r="L314">
            <v>1</v>
          </cell>
          <cell r="M314">
            <v>7.9502134323120117</v>
          </cell>
          <cell r="N314">
            <v>99</v>
          </cell>
          <cell r="P314">
            <v>8</v>
          </cell>
          <cell r="Q314" t="str">
            <v>SG</v>
          </cell>
          <cell r="V314">
            <v>160</v>
          </cell>
          <cell r="W314">
            <v>1</v>
          </cell>
          <cell r="AA314">
            <v>22</v>
          </cell>
          <cell r="AE314">
            <v>0</v>
          </cell>
          <cell r="AI314">
            <v>2</v>
          </cell>
        </row>
        <row r="315">
          <cell r="B315" t="str">
            <v>Ketchikan</v>
          </cell>
          <cell r="C315" t="str">
            <v>2C</v>
          </cell>
          <cell r="D315">
            <v>3004</v>
          </cell>
          <cell r="E315">
            <v>44406</v>
          </cell>
          <cell r="F315">
            <v>543001</v>
          </cell>
          <cell r="G315">
            <v>1325211</v>
          </cell>
          <cell r="H315">
            <v>208</v>
          </cell>
          <cell r="I315">
            <v>518.2379150390625</v>
          </cell>
          <cell r="J315">
            <v>13.784946441650391</v>
          </cell>
          <cell r="K315">
            <v>10</v>
          </cell>
          <cell r="L315">
            <v>2</v>
          </cell>
          <cell r="M315">
            <v>8.0305185317993164</v>
          </cell>
          <cell r="N315">
            <v>100</v>
          </cell>
          <cell r="P315">
            <v>8</v>
          </cell>
          <cell r="Q315" t="str">
            <v>SG</v>
          </cell>
          <cell r="V315">
            <v>160</v>
          </cell>
          <cell r="W315">
            <v>1</v>
          </cell>
          <cell r="AA315">
            <v>30</v>
          </cell>
          <cell r="AE315">
            <v>0</v>
          </cell>
          <cell r="AI315">
            <v>5</v>
          </cell>
        </row>
        <row r="316">
          <cell r="B316" t="str">
            <v>Ketchikan</v>
          </cell>
          <cell r="C316" t="str">
            <v>2C</v>
          </cell>
          <cell r="D316">
            <v>3006</v>
          </cell>
          <cell r="E316">
            <v>44397</v>
          </cell>
          <cell r="F316">
            <v>543051</v>
          </cell>
          <cell r="G316">
            <v>1332697</v>
          </cell>
          <cell r="H316">
            <v>170</v>
          </cell>
          <cell r="I316">
            <v>992.65582275390625</v>
          </cell>
          <cell r="J316">
            <v>22.234447479248047</v>
          </cell>
          <cell r="K316">
            <v>20</v>
          </cell>
          <cell r="L316">
            <v>3</v>
          </cell>
          <cell r="M316">
            <v>7.9502134323120117</v>
          </cell>
          <cell r="N316">
            <v>99</v>
          </cell>
          <cell r="P316">
            <v>8</v>
          </cell>
          <cell r="Q316" t="str">
            <v>SG</v>
          </cell>
          <cell r="V316">
            <v>160</v>
          </cell>
          <cell r="W316">
            <v>1</v>
          </cell>
          <cell r="AA316">
            <v>13</v>
          </cell>
          <cell r="AE316">
            <v>0</v>
          </cell>
          <cell r="AI316">
            <v>2</v>
          </cell>
        </row>
        <row r="317">
          <cell r="B317" t="str">
            <v>Ketchikan</v>
          </cell>
          <cell r="C317" t="str">
            <v>2C</v>
          </cell>
          <cell r="D317">
            <v>3007</v>
          </cell>
          <cell r="E317">
            <v>44397</v>
          </cell>
          <cell r="F317">
            <v>543002</v>
          </cell>
          <cell r="G317">
            <v>1334284</v>
          </cell>
          <cell r="H317">
            <v>139</v>
          </cell>
          <cell r="I317">
            <v>1444.5830078125</v>
          </cell>
          <cell r="J317">
            <v>174.76661682128906</v>
          </cell>
          <cell r="K317">
            <v>43</v>
          </cell>
          <cell r="L317">
            <v>21</v>
          </cell>
          <cell r="M317">
            <v>7.9502134323120117</v>
          </cell>
          <cell r="N317">
            <v>99</v>
          </cell>
          <cell r="P317">
            <v>8</v>
          </cell>
          <cell r="Q317" t="str">
            <v>SG</v>
          </cell>
          <cell r="V317">
            <v>160</v>
          </cell>
          <cell r="W317">
            <v>1</v>
          </cell>
          <cell r="AA317">
            <v>3</v>
          </cell>
          <cell r="AE317">
            <v>1</v>
          </cell>
          <cell r="AI317">
            <v>1</v>
          </cell>
        </row>
        <row r="318">
          <cell r="B318" t="str">
            <v>Ketchikan</v>
          </cell>
          <cell r="C318" t="str">
            <v>2C</v>
          </cell>
          <cell r="D318">
            <v>3010</v>
          </cell>
          <cell r="E318">
            <v>44404</v>
          </cell>
          <cell r="F318">
            <v>544001</v>
          </cell>
          <cell r="G318">
            <v>1312481</v>
          </cell>
          <cell r="H318">
            <v>120</v>
          </cell>
          <cell r="I318">
            <v>292.9298095703125</v>
          </cell>
          <cell r="J318">
            <v>24.026168823242188</v>
          </cell>
          <cell r="K318">
            <v>10</v>
          </cell>
          <cell r="L318">
            <v>3</v>
          </cell>
          <cell r="M318">
            <v>7.9502134323120117</v>
          </cell>
          <cell r="N318">
            <v>99</v>
          </cell>
          <cell r="P318">
            <v>8</v>
          </cell>
          <cell r="Q318" t="str">
            <v>SG</v>
          </cell>
          <cell r="V318">
            <v>160</v>
          </cell>
          <cell r="W318">
            <v>1</v>
          </cell>
          <cell r="AA318">
            <v>14</v>
          </cell>
          <cell r="AE318">
            <v>0</v>
          </cell>
          <cell r="AI318">
            <v>1</v>
          </cell>
        </row>
        <row r="319">
          <cell r="B319" t="str">
            <v>Ketchikan</v>
          </cell>
          <cell r="C319" t="str">
            <v>2C</v>
          </cell>
          <cell r="D319">
            <v>3011</v>
          </cell>
          <cell r="E319">
            <v>44408</v>
          </cell>
          <cell r="F319">
            <v>543999</v>
          </cell>
          <cell r="G319">
            <v>1314327</v>
          </cell>
          <cell r="H319">
            <v>214</v>
          </cell>
          <cell r="I319">
            <v>323.19024658203125</v>
          </cell>
          <cell r="J319">
            <v>0</v>
          </cell>
          <cell r="K319">
            <v>16</v>
          </cell>
          <cell r="L319">
            <v>0</v>
          </cell>
          <cell r="M319">
            <v>7.9502134323120117</v>
          </cell>
          <cell r="N319">
            <v>99</v>
          </cell>
          <cell r="P319">
            <v>8</v>
          </cell>
          <cell r="Q319" t="str">
            <v>SG</v>
          </cell>
          <cell r="V319">
            <v>160</v>
          </cell>
          <cell r="W319">
            <v>1</v>
          </cell>
          <cell r="AA319">
            <v>23</v>
          </cell>
          <cell r="AE319">
            <v>0</v>
          </cell>
          <cell r="AI319">
            <v>0</v>
          </cell>
        </row>
        <row r="320">
          <cell r="B320" t="str">
            <v>Ketchikan</v>
          </cell>
          <cell r="C320" t="str">
            <v>2C</v>
          </cell>
          <cell r="D320">
            <v>3012</v>
          </cell>
          <cell r="E320">
            <v>44408</v>
          </cell>
          <cell r="F320">
            <v>544000</v>
          </cell>
          <cell r="G320">
            <v>1315904</v>
          </cell>
          <cell r="H320">
            <v>99</v>
          </cell>
          <cell r="I320">
            <v>1637.9942626953125</v>
          </cell>
          <cell r="J320">
            <v>37.563854217529297</v>
          </cell>
          <cell r="K320">
            <v>52</v>
          </cell>
          <cell r="L320">
            <v>5</v>
          </cell>
          <cell r="M320">
            <v>7.9502134323120117</v>
          </cell>
          <cell r="N320">
            <v>99</v>
          </cell>
          <cell r="P320">
            <v>8</v>
          </cell>
          <cell r="Q320" t="str">
            <v>SG</v>
          </cell>
          <cell r="V320">
            <v>160</v>
          </cell>
          <cell r="W320">
            <v>1</v>
          </cell>
          <cell r="AA320">
            <v>1</v>
          </cell>
          <cell r="AE320">
            <v>0</v>
          </cell>
          <cell r="AI320">
            <v>9</v>
          </cell>
        </row>
        <row r="321">
          <cell r="B321" t="str">
            <v>Ketchikan</v>
          </cell>
          <cell r="C321" t="str">
            <v>2C</v>
          </cell>
          <cell r="D321">
            <v>3013</v>
          </cell>
          <cell r="E321">
            <v>44407</v>
          </cell>
          <cell r="F321">
            <v>543998</v>
          </cell>
          <cell r="G321">
            <v>1321716</v>
          </cell>
          <cell r="H321">
            <v>61</v>
          </cell>
          <cell r="I321">
            <v>1368.813720703125</v>
          </cell>
          <cell r="J321">
            <v>553.10797119140625</v>
          </cell>
          <cell r="K321">
            <v>44</v>
          </cell>
          <cell r="L321">
            <v>67</v>
          </cell>
          <cell r="M321">
            <v>7.8699078559875488</v>
          </cell>
          <cell r="N321">
            <v>98</v>
          </cell>
          <cell r="P321">
            <v>8</v>
          </cell>
          <cell r="Q321" t="str">
            <v>SG</v>
          </cell>
          <cell r="V321">
            <v>162</v>
          </cell>
          <cell r="W321">
            <v>1</v>
          </cell>
          <cell r="AA321">
            <v>0</v>
          </cell>
          <cell r="AE321">
            <v>5</v>
          </cell>
          <cell r="AI321">
            <v>11</v>
          </cell>
        </row>
        <row r="322">
          <cell r="B322" t="str">
            <v>Ketchikan</v>
          </cell>
          <cell r="C322" t="str">
            <v>2C</v>
          </cell>
          <cell r="D322">
            <v>3014</v>
          </cell>
          <cell r="E322">
            <v>44406</v>
          </cell>
          <cell r="F322">
            <v>544000</v>
          </cell>
          <cell r="G322">
            <v>1323418</v>
          </cell>
          <cell r="H322">
            <v>97</v>
          </cell>
          <cell r="I322">
            <v>1308.025390625</v>
          </cell>
          <cell r="J322">
            <v>362.84906005859375</v>
          </cell>
          <cell r="K322">
            <v>45</v>
          </cell>
          <cell r="L322">
            <v>43</v>
          </cell>
          <cell r="M322">
            <v>7.869908332824707</v>
          </cell>
          <cell r="N322">
            <v>98</v>
          </cell>
          <cell r="P322">
            <v>8</v>
          </cell>
          <cell r="Q322" t="str">
            <v>SG</v>
          </cell>
          <cell r="V322">
            <v>160</v>
          </cell>
          <cell r="W322">
            <v>1</v>
          </cell>
          <cell r="AA322">
            <v>5</v>
          </cell>
          <cell r="AE322">
            <v>4</v>
          </cell>
          <cell r="AI322">
            <v>7</v>
          </cell>
        </row>
        <row r="323">
          <cell r="B323" t="str">
            <v>Ketchikan</v>
          </cell>
          <cell r="C323" t="str">
            <v>2C</v>
          </cell>
          <cell r="D323">
            <v>3015</v>
          </cell>
          <cell r="E323">
            <v>44405</v>
          </cell>
          <cell r="F323">
            <v>543999</v>
          </cell>
          <cell r="G323">
            <v>1325119</v>
          </cell>
          <cell r="H323">
            <v>75</v>
          </cell>
          <cell r="I323">
            <v>1145.5418701171875</v>
          </cell>
          <cell r="J323">
            <v>156.83497619628906</v>
          </cell>
          <cell r="K323">
            <v>33</v>
          </cell>
          <cell r="L323">
            <v>19</v>
          </cell>
          <cell r="M323">
            <v>7.869908332824707</v>
          </cell>
          <cell r="N323">
            <v>98</v>
          </cell>
          <cell r="P323">
            <v>8</v>
          </cell>
          <cell r="Q323" t="str">
            <v>SG</v>
          </cell>
          <cell r="V323">
            <v>161</v>
          </cell>
          <cell r="W323">
            <v>1</v>
          </cell>
          <cell r="AA323">
            <v>2</v>
          </cell>
          <cell r="AE323">
            <v>2</v>
          </cell>
          <cell r="AI323">
            <v>12</v>
          </cell>
        </row>
        <row r="324">
          <cell r="B324" t="str">
            <v>Ketchikan</v>
          </cell>
          <cell r="C324" t="str">
            <v>2C</v>
          </cell>
          <cell r="D324">
            <v>3016</v>
          </cell>
          <cell r="E324">
            <v>44405</v>
          </cell>
          <cell r="F324">
            <v>544064</v>
          </cell>
          <cell r="G324">
            <v>1330904</v>
          </cell>
          <cell r="H324">
            <v>110</v>
          </cell>
          <cell r="I324">
            <v>1390.8145751953125</v>
          </cell>
          <cell r="J324">
            <v>60.523166656494141</v>
          </cell>
          <cell r="K324">
            <v>31</v>
          </cell>
          <cell r="L324">
            <v>7</v>
          </cell>
          <cell r="M324">
            <v>7.9502134323120117</v>
          </cell>
          <cell r="N324">
            <v>99</v>
          </cell>
          <cell r="P324">
            <v>8</v>
          </cell>
          <cell r="Q324" t="str">
            <v>SG</v>
          </cell>
          <cell r="V324">
            <v>160</v>
          </cell>
          <cell r="W324">
            <v>1</v>
          </cell>
          <cell r="AA324">
            <v>4</v>
          </cell>
          <cell r="AE324">
            <v>2</v>
          </cell>
          <cell r="AI324">
            <v>23</v>
          </cell>
        </row>
        <row r="325">
          <cell r="B325" t="str">
            <v>Ketchikan</v>
          </cell>
          <cell r="C325" t="str">
            <v>2C</v>
          </cell>
          <cell r="D325">
            <v>3017</v>
          </cell>
          <cell r="E325">
            <v>44398</v>
          </cell>
          <cell r="F325">
            <v>544095</v>
          </cell>
          <cell r="G325">
            <v>1332609</v>
          </cell>
          <cell r="H325">
            <v>149</v>
          </cell>
          <cell r="I325">
            <v>1460.3624267578125</v>
          </cell>
          <cell r="J325">
            <v>66.470176696777344</v>
          </cell>
          <cell r="K325">
            <v>32</v>
          </cell>
          <cell r="L325">
            <v>11</v>
          </cell>
          <cell r="M325">
            <v>7.9502134323120117</v>
          </cell>
          <cell r="N325">
            <v>99</v>
          </cell>
          <cell r="P325">
            <v>8</v>
          </cell>
          <cell r="Q325" t="str">
            <v>SG</v>
          </cell>
          <cell r="V325">
            <v>160</v>
          </cell>
          <cell r="W325">
            <v>1</v>
          </cell>
          <cell r="AA325">
            <v>5</v>
          </cell>
          <cell r="AE325">
            <v>2</v>
          </cell>
          <cell r="AI325">
            <v>8</v>
          </cell>
        </row>
        <row r="326">
          <cell r="B326" t="str">
            <v>Ketchikan</v>
          </cell>
          <cell r="C326" t="str">
            <v>2C</v>
          </cell>
          <cell r="D326">
            <v>3018</v>
          </cell>
          <cell r="E326">
            <v>44397</v>
          </cell>
          <cell r="F326">
            <v>543987</v>
          </cell>
          <cell r="G326">
            <v>1334206</v>
          </cell>
          <cell r="H326">
            <v>134</v>
          </cell>
          <cell r="I326">
            <v>1745.26025390625</v>
          </cell>
          <cell r="J326">
            <v>54.630714416503906</v>
          </cell>
          <cell r="K326">
            <v>42</v>
          </cell>
          <cell r="L326">
            <v>8</v>
          </cell>
          <cell r="M326">
            <v>7.9502134323120117</v>
          </cell>
          <cell r="N326">
            <v>99</v>
          </cell>
          <cell r="P326">
            <v>8</v>
          </cell>
          <cell r="Q326" t="str">
            <v>SG</v>
          </cell>
          <cell r="V326">
            <v>160</v>
          </cell>
          <cell r="W326">
            <v>1</v>
          </cell>
          <cell r="AA326">
            <v>3</v>
          </cell>
          <cell r="AE326">
            <v>2</v>
          </cell>
          <cell r="AI326">
            <v>6</v>
          </cell>
        </row>
        <row r="327">
          <cell r="B327" t="str">
            <v>Ketchikan</v>
          </cell>
          <cell r="C327" t="str">
            <v>2C</v>
          </cell>
          <cell r="D327">
            <v>3019</v>
          </cell>
          <cell r="E327">
            <v>44396</v>
          </cell>
          <cell r="F327">
            <v>543997</v>
          </cell>
          <cell r="G327">
            <v>1340015</v>
          </cell>
          <cell r="H327">
            <v>123</v>
          </cell>
          <cell r="I327">
            <v>899.25579833984375</v>
          </cell>
          <cell r="J327">
            <v>149.46095275878906</v>
          </cell>
          <cell r="K327">
            <v>39</v>
          </cell>
          <cell r="L327">
            <v>19</v>
          </cell>
          <cell r="M327">
            <v>7.9502134323120117</v>
          </cell>
          <cell r="N327">
            <v>99</v>
          </cell>
          <cell r="P327">
            <v>8</v>
          </cell>
          <cell r="Q327" t="str">
            <v>SG</v>
          </cell>
          <cell r="V327">
            <v>160</v>
          </cell>
          <cell r="W327">
            <v>1</v>
          </cell>
          <cell r="AA327">
            <v>9</v>
          </cell>
          <cell r="AE327">
            <v>6</v>
          </cell>
          <cell r="AI327">
            <v>9</v>
          </cell>
        </row>
        <row r="328">
          <cell r="B328" t="str">
            <v>Ketchikan</v>
          </cell>
          <cell r="C328" t="str">
            <v>2C</v>
          </cell>
          <cell r="D328">
            <v>3020</v>
          </cell>
          <cell r="E328">
            <v>44404</v>
          </cell>
          <cell r="F328">
            <v>545001</v>
          </cell>
          <cell r="G328">
            <v>1310741</v>
          </cell>
          <cell r="H328">
            <v>134</v>
          </cell>
          <cell r="I328">
            <v>434.2904052734375</v>
          </cell>
          <cell r="J328">
            <v>36.987525939941406</v>
          </cell>
          <cell r="K328">
            <v>16</v>
          </cell>
          <cell r="L328">
            <v>5</v>
          </cell>
          <cell r="M328">
            <v>7.869908332824707</v>
          </cell>
          <cell r="N328">
            <v>98</v>
          </cell>
          <cell r="P328">
            <v>8</v>
          </cell>
          <cell r="Q328" t="str">
            <v>SG</v>
          </cell>
          <cell r="V328">
            <v>159</v>
          </cell>
          <cell r="W328">
            <v>1</v>
          </cell>
          <cell r="AA328">
            <v>12</v>
          </cell>
          <cell r="AE328">
            <v>1</v>
          </cell>
          <cell r="AI328">
            <v>0</v>
          </cell>
        </row>
        <row r="329">
          <cell r="B329" t="str">
            <v>Ketchikan</v>
          </cell>
          <cell r="C329" t="str">
            <v>2C</v>
          </cell>
          <cell r="D329">
            <v>3021</v>
          </cell>
          <cell r="E329">
            <v>44408</v>
          </cell>
          <cell r="F329">
            <v>545000</v>
          </cell>
          <cell r="G329">
            <v>1314374</v>
          </cell>
          <cell r="H329">
            <v>222</v>
          </cell>
          <cell r="I329">
            <v>265.2972412109375</v>
          </cell>
          <cell r="J329">
            <v>0</v>
          </cell>
          <cell r="K329">
            <v>11</v>
          </cell>
          <cell r="L329">
            <v>0</v>
          </cell>
          <cell r="M329">
            <v>7.9502134323120117</v>
          </cell>
          <cell r="N329">
            <v>99</v>
          </cell>
          <cell r="P329">
            <v>8</v>
          </cell>
          <cell r="Q329" t="str">
            <v>SG</v>
          </cell>
          <cell r="V329">
            <v>160</v>
          </cell>
          <cell r="W329">
            <v>1</v>
          </cell>
          <cell r="AA329">
            <v>16</v>
          </cell>
          <cell r="AE329">
            <v>0</v>
          </cell>
          <cell r="AI329">
            <v>0</v>
          </cell>
        </row>
        <row r="330">
          <cell r="B330" t="str">
            <v>Ketchikan</v>
          </cell>
          <cell r="C330" t="str">
            <v>2C</v>
          </cell>
          <cell r="D330">
            <v>3022</v>
          </cell>
          <cell r="E330">
            <v>44400</v>
          </cell>
          <cell r="F330">
            <v>545022</v>
          </cell>
          <cell r="G330">
            <v>1323405</v>
          </cell>
          <cell r="H330">
            <v>176</v>
          </cell>
          <cell r="I330">
            <v>456.50686645507813</v>
          </cell>
          <cell r="J330">
            <v>0</v>
          </cell>
          <cell r="K330">
            <v>16</v>
          </cell>
          <cell r="L330">
            <v>0</v>
          </cell>
          <cell r="M330">
            <v>7.869908332824707</v>
          </cell>
          <cell r="N330">
            <v>98</v>
          </cell>
          <cell r="P330">
            <v>8</v>
          </cell>
          <cell r="Q330" t="str">
            <v>SG</v>
          </cell>
          <cell r="V330">
            <v>160</v>
          </cell>
          <cell r="W330">
            <v>1</v>
          </cell>
          <cell r="AA330">
            <v>14</v>
          </cell>
          <cell r="AE330">
            <v>1</v>
          </cell>
          <cell r="AI330">
            <v>3</v>
          </cell>
        </row>
        <row r="331">
          <cell r="B331" t="str">
            <v>Ketchikan</v>
          </cell>
          <cell r="C331" t="str">
            <v>2C</v>
          </cell>
          <cell r="D331">
            <v>3023</v>
          </cell>
          <cell r="E331">
            <v>44405</v>
          </cell>
          <cell r="F331">
            <v>544998</v>
          </cell>
          <cell r="G331">
            <v>1330802</v>
          </cell>
          <cell r="H331">
            <v>106</v>
          </cell>
          <cell r="I331">
            <v>953.2772216796875</v>
          </cell>
          <cell r="J331">
            <v>63.137470245361328</v>
          </cell>
          <cell r="K331">
            <v>33</v>
          </cell>
          <cell r="L331">
            <v>8</v>
          </cell>
          <cell r="M331">
            <v>7.869908332824707</v>
          </cell>
          <cell r="N331">
            <v>98</v>
          </cell>
          <cell r="P331">
            <v>8</v>
          </cell>
          <cell r="Q331" t="str">
            <v>SG</v>
          </cell>
          <cell r="V331">
            <v>140</v>
          </cell>
          <cell r="W331">
            <v>1</v>
          </cell>
          <cell r="AA331">
            <v>1</v>
          </cell>
          <cell r="AE331">
            <v>3</v>
          </cell>
          <cell r="AI331">
            <v>4</v>
          </cell>
        </row>
        <row r="332">
          <cell r="B332" t="str">
            <v>Ketchikan</v>
          </cell>
          <cell r="C332" t="str">
            <v>2C</v>
          </cell>
          <cell r="D332">
            <v>3024</v>
          </cell>
          <cell r="E332">
            <v>44398</v>
          </cell>
          <cell r="F332">
            <v>544993</v>
          </cell>
          <cell r="G332">
            <v>1332599</v>
          </cell>
          <cell r="H332">
            <v>70</v>
          </cell>
          <cell r="I332">
            <v>65.324409484863281</v>
          </cell>
          <cell r="J332">
            <v>292.8572998046875</v>
          </cell>
          <cell r="K332">
            <v>5</v>
          </cell>
          <cell r="L332">
            <v>44</v>
          </cell>
          <cell r="M332">
            <v>7.869908332824707</v>
          </cell>
          <cell r="N332">
            <v>98</v>
          </cell>
          <cell r="P332">
            <v>8</v>
          </cell>
          <cell r="Q332" t="str">
            <v>SG</v>
          </cell>
          <cell r="V332">
            <v>160</v>
          </cell>
          <cell r="W332">
            <v>1</v>
          </cell>
          <cell r="AA332">
            <v>3</v>
          </cell>
          <cell r="AE332">
            <v>0</v>
          </cell>
          <cell r="AI332">
            <v>1</v>
          </cell>
        </row>
        <row r="333">
          <cell r="B333" t="str">
            <v>Ketchikan</v>
          </cell>
          <cell r="C333" t="str">
            <v>2C</v>
          </cell>
          <cell r="D333">
            <v>3025</v>
          </cell>
          <cell r="E333">
            <v>44398</v>
          </cell>
          <cell r="F333">
            <v>545000</v>
          </cell>
          <cell r="G333">
            <v>1334177</v>
          </cell>
          <cell r="H333">
            <v>73</v>
          </cell>
          <cell r="I333">
            <v>2178.498291015625</v>
          </cell>
          <cell r="J333">
            <v>363.96566772460938</v>
          </cell>
          <cell r="K333">
            <v>67</v>
          </cell>
          <cell r="L333">
            <v>47</v>
          </cell>
          <cell r="M333">
            <v>7.9502134323120117</v>
          </cell>
          <cell r="N333">
            <v>99</v>
          </cell>
          <cell r="P333">
            <v>8</v>
          </cell>
          <cell r="Q333" t="str">
            <v>SG</v>
          </cell>
          <cell r="V333">
            <v>160</v>
          </cell>
          <cell r="W333">
            <v>1</v>
          </cell>
          <cell r="AA333">
            <v>0</v>
          </cell>
          <cell r="AE333">
            <v>7</v>
          </cell>
          <cell r="AI333">
            <v>14</v>
          </cell>
        </row>
        <row r="334">
          <cell r="B334" t="str">
            <v>Ketchikan</v>
          </cell>
          <cell r="C334" t="str">
            <v>2C</v>
          </cell>
          <cell r="D334">
            <v>3026</v>
          </cell>
          <cell r="E334">
            <v>44396</v>
          </cell>
          <cell r="F334">
            <v>545001</v>
          </cell>
          <cell r="G334">
            <v>1340081</v>
          </cell>
          <cell r="H334">
            <v>105</v>
          </cell>
          <cell r="I334">
            <v>1314.1473388671875</v>
          </cell>
          <cell r="J334">
            <v>79.03680419921875</v>
          </cell>
          <cell r="K334">
            <v>42</v>
          </cell>
          <cell r="L334">
            <v>9</v>
          </cell>
          <cell r="M334">
            <v>7.9502134323120117</v>
          </cell>
          <cell r="N334">
            <v>99</v>
          </cell>
          <cell r="P334">
            <v>8</v>
          </cell>
          <cell r="Q334" t="str">
            <v>SG</v>
          </cell>
          <cell r="V334">
            <v>160</v>
          </cell>
          <cell r="W334">
            <v>1</v>
          </cell>
          <cell r="AA334">
            <v>5</v>
          </cell>
          <cell r="AE334">
            <v>1</v>
          </cell>
          <cell r="AI334">
            <v>1</v>
          </cell>
        </row>
        <row r="335">
          <cell r="B335" t="str">
            <v>Ketchikan</v>
          </cell>
          <cell r="C335" t="str">
            <v>2C</v>
          </cell>
          <cell r="D335">
            <v>3027</v>
          </cell>
          <cell r="E335">
            <v>44401</v>
          </cell>
          <cell r="F335">
            <v>550021</v>
          </cell>
          <cell r="G335">
            <v>1310607</v>
          </cell>
          <cell r="H335">
            <v>138</v>
          </cell>
          <cell r="I335">
            <v>679.95965576171875</v>
          </cell>
          <cell r="J335">
            <v>54.341690063476563</v>
          </cell>
          <cell r="K335">
            <v>20</v>
          </cell>
          <cell r="L335">
            <v>6</v>
          </cell>
          <cell r="M335">
            <v>7.9502134323120117</v>
          </cell>
          <cell r="N335">
            <v>99</v>
          </cell>
          <cell r="P335">
            <v>8</v>
          </cell>
          <cell r="Q335" t="str">
            <v>SG</v>
          </cell>
          <cell r="V335">
            <v>160</v>
          </cell>
          <cell r="W335">
            <v>1</v>
          </cell>
          <cell r="AA335">
            <v>1</v>
          </cell>
          <cell r="AE335">
            <v>0</v>
          </cell>
          <cell r="AI335">
            <v>1</v>
          </cell>
        </row>
        <row r="336">
          <cell r="B336" t="str">
            <v>Ketchikan</v>
          </cell>
          <cell r="C336" t="str">
            <v>2C</v>
          </cell>
          <cell r="D336">
            <v>3028</v>
          </cell>
          <cell r="E336">
            <v>44414</v>
          </cell>
          <cell r="F336">
            <v>550037</v>
          </cell>
          <cell r="G336">
            <v>1314098</v>
          </cell>
          <cell r="H336">
            <v>93</v>
          </cell>
          <cell r="I336">
            <v>347.12628173828125</v>
          </cell>
          <cell r="J336">
            <v>27.399116516113281</v>
          </cell>
          <cell r="K336">
            <v>19</v>
          </cell>
          <cell r="L336">
            <v>3</v>
          </cell>
          <cell r="M336">
            <v>7.9502134323120117</v>
          </cell>
          <cell r="N336">
            <v>99</v>
          </cell>
          <cell r="P336">
            <v>8</v>
          </cell>
          <cell r="Q336" t="str">
            <v>SG</v>
          </cell>
          <cell r="V336">
            <v>160</v>
          </cell>
          <cell r="W336">
            <v>1</v>
          </cell>
          <cell r="AA336">
            <v>8</v>
          </cell>
          <cell r="AE336">
            <v>0</v>
          </cell>
          <cell r="AI336">
            <v>4</v>
          </cell>
        </row>
        <row r="337">
          <cell r="B337" t="str">
            <v>Ketchikan</v>
          </cell>
          <cell r="C337" t="str">
            <v>2C</v>
          </cell>
          <cell r="D337">
            <v>3029</v>
          </cell>
          <cell r="E337">
            <v>44399</v>
          </cell>
          <cell r="F337">
            <v>550046</v>
          </cell>
          <cell r="G337">
            <v>1332605</v>
          </cell>
          <cell r="H337">
            <v>48</v>
          </cell>
          <cell r="I337">
            <v>1237.426025390625</v>
          </cell>
          <cell r="J337">
            <v>415.92257690429688</v>
          </cell>
          <cell r="K337">
            <v>49</v>
          </cell>
          <cell r="L337">
            <v>59</v>
          </cell>
          <cell r="M337">
            <v>7.9502134323120117</v>
          </cell>
          <cell r="N337">
            <v>99</v>
          </cell>
          <cell r="P337">
            <v>8</v>
          </cell>
          <cell r="Q337" t="str">
            <v>SG</v>
          </cell>
          <cell r="V337">
            <v>160</v>
          </cell>
          <cell r="W337">
            <v>1</v>
          </cell>
          <cell r="AA337">
            <v>0</v>
          </cell>
          <cell r="AE337">
            <v>0</v>
          </cell>
          <cell r="AI337">
            <v>16</v>
          </cell>
        </row>
        <row r="338">
          <cell r="B338" t="str">
            <v>Ketchikan</v>
          </cell>
          <cell r="C338" t="str">
            <v>2C</v>
          </cell>
          <cell r="D338">
            <v>3030</v>
          </cell>
          <cell r="E338">
            <v>44399</v>
          </cell>
          <cell r="F338">
            <v>550026</v>
          </cell>
          <cell r="G338">
            <v>1334305</v>
          </cell>
          <cell r="H338">
            <v>57</v>
          </cell>
          <cell r="I338">
            <v>946.05914306640625</v>
          </cell>
          <cell r="J338">
            <v>670.5032958984375</v>
          </cell>
          <cell r="K338">
            <v>25</v>
          </cell>
          <cell r="L338">
            <v>105</v>
          </cell>
          <cell r="M338">
            <v>7.9502134323120117</v>
          </cell>
          <cell r="N338">
            <v>99</v>
          </cell>
          <cell r="P338">
            <v>8</v>
          </cell>
          <cell r="Q338" t="str">
            <v>SG</v>
          </cell>
          <cell r="V338">
            <v>160</v>
          </cell>
          <cell r="W338">
            <v>1</v>
          </cell>
          <cell r="AA338">
            <v>0</v>
          </cell>
          <cell r="AE338">
            <v>2</v>
          </cell>
          <cell r="AI338">
            <v>0</v>
          </cell>
        </row>
        <row r="339">
          <cell r="B339" t="str">
            <v>Ketchikan</v>
          </cell>
          <cell r="C339" t="str">
            <v>2C</v>
          </cell>
          <cell r="D339">
            <v>3031</v>
          </cell>
          <cell r="E339">
            <v>44401</v>
          </cell>
          <cell r="F339">
            <v>550950</v>
          </cell>
          <cell r="G339">
            <v>1310601</v>
          </cell>
          <cell r="H339">
            <v>87</v>
          </cell>
          <cell r="I339">
            <v>739.08331298828125</v>
          </cell>
          <cell r="J339">
            <v>11.719030380249023</v>
          </cell>
          <cell r="K339">
            <v>20</v>
          </cell>
          <cell r="L339">
            <v>2</v>
          </cell>
          <cell r="M339">
            <v>7.9502134323120117</v>
          </cell>
          <cell r="N339">
            <v>99</v>
          </cell>
          <cell r="P339">
            <v>8</v>
          </cell>
          <cell r="Q339" t="str">
            <v>SG</v>
          </cell>
          <cell r="V339">
            <v>160</v>
          </cell>
          <cell r="W339">
            <v>1</v>
          </cell>
          <cell r="AA339">
            <v>2</v>
          </cell>
          <cell r="AE339">
            <v>0</v>
          </cell>
          <cell r="AI339">
            <v>2</v>
          </cell>
        </row>
        <row r="340">
          <cell r="B340" t="str">
            <v>Ketchikan</v>
          </cell>
          <cell r="C340" t="str">
            <v>2C</v>
          </cell>
          <cell r="D340">
            <v>3032</v>
          </cell>
          <cell r="E340">
            <v>44414</v>
          </cell>
          <cell r="F340">
            <v>550918</v>
          </cell>
          <cell r="G340">
            <v>1314114</v>
          </cell>
          <cell r="H340">
            <v>72</v>
          </cell>
          <cell r="I340">
            <v>674.25762939453125</v>
          </cell>
          <cell r="J340">
            <v>70.939926147460938</v>
          </cell>
          <cell r="K340">
            <v>14</v>
          </cell>
          <cell r="L340">
            <v>9</v>
          </cell>
          <cell r="M340">
            <v>7.9502134323120117</v>
          </cell>
          <cell r="N340">
            <v>99</v>
          </cell>
          <cell r="P340">
            <v>8</v>
          </cell>
          <cell r="Q340" t="str">
            <v>SG</v>
          </cell>
          <cell r="V340">
            <v>160</v>
          </cell>
          <cell r="W340">
            <v>1</v>
          </cell>
          <cell r="AA340">
            <v>2</v>
          </cell>
          <cell r="AE340">
            <v>0</v>
          </cell>
          <cell r="AI340">
            <v>14</v>
          </cell>
        </row>
        <row r="341">
          <cell r="B341" t="str">
            <v>Ketchikan</v>
          </cell>
          <cell r="C341" t="str">
            <v>2C</v>
          </cell>
          <cell r="D341">
            <v>3034</v>
          </cell>
          <cell r="E341">
            <v>44399</v>
          </cell>
          <cell r="F341">
            <v>550970</v>
          </cell>
          <cell r="G341">
            <v>1332601</v>
          </cell>
          <cell r="H341">
            <v>42</v>
          </cell>
          <cell r="I341">
            <v>732.22711181640625</v>
          </cell>
          <cell r="J341">
            <v>66.489250183105469</v>
          </cell>
          <cell r="K341">
            <v>26</v>
          </cell>
          <cell r="L341">
            <v>8</v>
          </cell>
          <cell r="M341">
            <v>7.9502134323120117</v>
          </cell>
          <cell r="N341">
            <v>99</v>
          </cell>
          <cell r="P341">
            <v>8</v>
          </cell>
          <cell r="Q341" t="str">
            <v>SG</v>
          </cell>
          <cell r="V341">
            <v>160</v>
          </cell>
          <cell r="W341">
            <v>1</v>
          </cell>
          <cell r="AA341">
            <v>0</v>
          </cell>
          <cell r="AE341">
            <v>0</v>
          </cell>
          <cell r="AI341">
            <v>12</v>
          </cell>
        </row>
        <row r="342">
          <cell r="B342" t="str">
            <v>Ketchikan</v>
          </cell>
          <cell r="C342" t="str">
            <v>2C</v>
          </cell>
          <cell r="D342">
            <v>3035</v>
          </cell>
          <cell r="E342">
            <v>44413</v>
          </cell>
          <cell r="F342">
            <v>552055</v>
          </cell>
          <cell r="G342">
            <v>1315811</v>
          </cell>
          <cell r="H342">
            <v>218</v>
          </cell>
          <cell r="I342">
            <v>50.951480865478516</v>
          </cell>
          <cell r="J342">
            <v>9.3438625335693359</v>
          </cell>
          <cell r="K342">
            <v>3</v>
          </cell>
          <cell r="L342">
            <v>1</v>
          </cell>
          <cell r="M342">
            <v>7.9502134323120117</v>
          </cell>
          <cell r="N342">
            <v>99</v>
          </cell>
          <cell r="P342">
            <v>8</v>
          </cell>
          <cell r="Q342" t="str">
            <v>SG</v>
          </cell>
          <cell r="V342">
            <v>160</v>
          </cell>
          <cell r="W342">
            <v>1</v>
          </cell>
          <cell r="AA342">
            <v>12</v>
          </cell>
          <cell r="AE342">
            <v>0</v>
          </cell>
          <cell r="AI342">
            <v>0</v>
          </cell>
        </row>
        <row r="343">
          <cell r="B343" t="str">
            <v>Ketchikan</v>
          </cell>
          <cell r="C343" t="str">
            <v>2C</v>
          </cell>
          <cell r="D343">
            <v>3036</v>
          </cell>
          <cell r="E343">
            <v>44413</v>
          </cell>
          <cell r="F343">
            <v>552904</v>
          </cell>
          <cell r="G343">
            <v>1315836</v>
          </cell>
          <cell r="H343">
            <v>158</v>
          </cell>
          <cell r="I343">
            <v>156.72103881835938</v>
          </cell>
          <cell r="J343">
            <v>0</v>
          </cell>
          <cell r="K343">
            <v>5</v>
          </cell>
          <cell r="L343">
            <v>0</v>
          </cell>
          <cell r="M343">
            <v>7.9502134323120117</v>
          </cell>
          <cell r="N343">
            <v>99</v>
          </cell>
          <cell r="P343">
            <v>8</v>
          </cell>
          <cell r="Q343" t="str">
            <v>SG</v>
          </cell>
          <cell r="V343">
            <v>160</v>
          </cell>
          <cell r="W343">
            <v>1</v>
          </cell>
          <cell r="AA343">
            <v>5</v>
          </cell>
          <cell r="AE343">
            <v>2</v>
          </cell>
          <cell r="AI343">
            <v>4</v>
          </cell>
        </row>
        <row r="344">
          <cell r="B344" t="str">
            <v>Ketchikan</v>
          </cell>
          <cell r="C344" t="str">
            <v>2C</v>
          </cell>
          <cell r="D344">
            <v>3037</v>
          </cell>
          <cell r="E344">
            <v>44412</v>
          </cell>
          <cell r="F344">
            <v>554093</v>
          </cell>
          <cell r="G344">
            <v>1321528</v>
          </cell>
          <cell r="H344">
            <v>207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7.869908332824707</v>
          </cell>
          <cell r="N344">
            <v>98</v>
          </cell>
          <cell r="P344">
            <v>8</v>
          </cell>
          <cell r="Q344" t="str">
            <v>SG</v>
          </cell>
          <cell r="V344">
            <v>160</v>
          </cell>
          <cell r="W344">
            <v>1</v>
          </cell>
          <cell r="AA344">
            <v>12</v>
          </cell>
          <cell r="AE344">
            <v>0</v>
          </cell>
          <cell r="AI344">
            <v>1</v>
          </cell>
        </row>
        <row r="345">
          <cell r="B345" t="str">
            <v>Ketchikan</v>
          </cell>
          <cell r="C345" t="str">
            <v>2C</v>
          </cell>
          <cell r="D345">
            <v>3039</v>
          </cell>
          <cell r="E345">
            <v>44412</v>
          </cell>
          <cell r="F345">
            <v>554927</v>
          </cell>
          <cell r="G345">
            <v>1321567</v>
          </cell>
          <cell r="H345">
            <v>89</v>
          </cell>
          <cell r="I345">
            <v>815.8720703125</v>
          </cell>
          <cell r="J345">
            <v>123.5555419921875</v>
          </cell>
          <cell r="K345">
            <v>20</v>
          </cell>
          <cell r="L345">
            <v>16</v>
          </cell>
          <cell r="M345">
            <v>7.6922330856323242</v>
          </cell>
          <cell r="N345">
            <v>97</v>
          </cell>
          <cell r="P345">
            <v>7.9000000953674316</v>
          </cell>
          <cell r="Q345" t="str">
            <v>SG</v>
          </cell>
          <cell r="V345">
            <v>160</v>
          </cell>
          <cell r="W345">
            <v>1</v>
          </cell>
          <cell r="AA345">
            <v>2</v>
          </cell>
          <cell r="AE345">
            <v>6</v>
          </cell>
          <cell r="AI345">
            <v>3</v>
          </cell>
        </row>
        <row r="346">
          <cell r="B346" t="str">
            <v>Ketchikan</v>
          </cell>
          <cell r="C346" t="str">
            <v>2C</v>
          </cell>
          <cell r="D346">
            <v>3040</v>
          </cell>
          <cell r="E346">
            <v>44412</v>
          </cell>
          <cell r="F346">
            <v>555934</v>
          </cell>
          <cell r="G346">
            <v>1323203</v>
          </cell>
          <cell r="H346">
            <v>126</v>
          </cell>
          <cell r="I346">
            <v>622.5875244140625</v>
          </cell>
          <cell r="J346">
            <v>106.70215606689453</v>
          </cell>
          <cell r="K346">
            <v>25</v>
          </cell>
          <cell r="L346">
            <v>12</v>
          </cell>
          <cell r="M346">
            <v>7.869908332824707</v>
          </cell>
          <cell r="N346">
            <v>98</v>
          </cell>
          <cell r="P346">
            <v>8</v>
          </cell>
          <cell r="Q346" t="str">
            <v>SG</v>
          </cell>
          <cell r="V346">
            <v>160</v>
          </cell>
          <cell r="W346">
            <v>1</v>
          </cell>
          <cell r="AA346">
            <v>5</v>
          </cell>
          <cell r="AE346">
            <v>1</v>
          </cell>
          <cell r="AI346">
            <v>5</v>
          </cell>
        </row>
        <row r="347">
          <cell r="B347" t="str">
            <v>Ketchikan</v>
          </cell>
          <cell r="C347" t="str">
            <v>2C</v>
          </cell>
          <cell r="D347">
            <v>3042</v>
          </cell>
          <cell r="E347">
            <v>44411</v>
          </cell>
          <cell r="F347">
            <v>561143</v>
          </cell>
          <cell r="G347">
            <v>1324998</v>
          </cell>
          <cell r="H347">
            <v>62</v>
          </cell>
          <cell r="I347">
            <v>885.97576904296875</v>
          </cell>
          <cell r="J347">
            <v>137.90397644042969</v>
          </cell>
          <cell r="K347">
            <v>36</v>
          </cell>
          <cell r="L347">
            <v>18</v>
          </cell>
          <cell r="M347">
            <v>7.9502134323120117</v>
          </cell>
          <cell r="N347">
            <v>99</v>
          </cell>
          <cell r="P347">
            <v>8</v>
          </cell>
          <cell r="Q347" t="str">
            <v>SG</v>
          </cell>
          <cell r="V347">
            <v>160</v>
          </cell>
          <cell r="W347">
            <v>1</v>
          </cell>
          <cell r="AA347">
            <v>1</v>
          </cell>
          <cell r="AE347">
            <v>6</v>
          </cell>
          <cell r="AI347">
            <v>2</v>
          </cell>
        </row>
        <row r="348">
          <cell r="B348" t="str">
            <v>Ommaney</v>
          </cell>
          <cell r="C348" t="str">
            <v>2C</v>
          </cell>
          <cell r="D348">
            <v>3043</v>
          </cell>
          <cell r="E348">
            <v>44346</v>
          </cell>
          <cell r="F348">
            <v>545999</v>
          </cell>
          <cell r="G348">
            <v>1340023</v>
          </cell>
          <cell r="H348">
            <v>82</v>
          </cell>
          <cell r="I348">
            <v>1133.6201171875</v>
          </cell>
          <cell r="J348">
            <v>248.59100341796875</v>
          </cell>
          <cell r="K348">
            <v>51</v>
          </cell>
          <cell r="L348">
            <v>32</v>
          </cell>
          <cell r="M348">
            <v>7.9502134323120117</v>
          </cell>
          <cell r="N348">
            <v>99</v>
          </cell>
          <cell r="P348">
            <v>8</v>
          </cell>
          <cell r="Q348" t="str">
            <v>SG</v>
          </cell>
          <cell r="V348">
            <v>160</v>
          </cell>
          <cell r="W348">
            <v>1</v>
          </cell>
          <cell r="AA348">
            <v>0</v>
          </cell>
          <cell r="AE348">
            <v>6</v>
          </cell>
          <cell r="AI348">
            <v>6</v>
          </cell>
        </row>
        <row r="349">
          <cell r="B349" t="str">
            <v>Ommaney</v>
          </cell>
          <cell r="C349" t="str">
            <v>2C</v>
          </cell>
          <cell r="D349">
            <v>3044</v>
          </cell>
          <cell r="E349">
            <v>44346</v>
          </cell>
          <cell r="F349">
            <v>550002</v>
          </cell>
          <cell r="G349">
            <v>1341824</v>
          </cell>
          <cell r="H349">
            <v>118</v>
          </cell>
          <cell r="I349">
            <v>488.00863647460938</v>
          </cell>
          <cell r="J349">
            <v>16.457672119140625</v>
          </cell>
          <cell r="K349">
            <v>20</v>
          </cell>
          <cell r="L349">
            <v>2</v>
          </cell>
          <cell r="M349">
            <v>8.0305185317993164</v>
          </cell>
          <cell r="N349">
            <v>100</v>
          </cell>
          <cell r="P349">
            <v>8</v>
          </cell>
          <cell r="Q349" t="str">
            <v>SG</v>
          </cell>
          <cell r="V349">
            <v>160</v>
          </cell>
          <cell r="W349">
            <v>1</v>
          </cell>
          <cell r="AA349">
            <v>0</v>
          </cell>
          <cell r="AE349">
            <v>0</v>
          </cell>
          <cell r="AI349">
            <v>0</v>
          </cell>
        </row>
        <row r="350">
          <cell r="B350" t="str">
            <v>Ommaney</v>
          </cell>
          <cell r="C350" t="str">
            <v>2C</v>
          </cell>
          <cell r="D350">
            <v>3045</v>
          </cell>
          <cell r="E350">
            <v>44348</v>
          </cell>
          <cell r="F350">
            <v>551002</v>
          </cell>
          <cell r="G350">
            <v>1334300</v>
          </cell>
          <cell r="H350">
            <v>89</v>
          </cell>
          <cell r="I350">
            <v>161.81742858886719</v>
          </cell>
          <cell r="J350">
            <v>757.3238525390625</v>
          </cell>
          <cell r="K350">
            <v>12</v>
          </cell>
          <cell r="L350">
            <v>111</v>
          </cell>
          <cell r="M350">
            <v>8.0305185317993164</v>
          </cell>
          <cell r="N350">
            <v>100</v>
          </cell>
          <cell r="P350">
            <v>8</v>
          </cell>
          <cell r="Q350" t="str">
            <v>SG</v>
          </cell>
          <cell r="V350">
            <v>160</v>
          </cell>
          <cell r="W350">
            <v>1</v>
          </cell>
          <cell r="AA350">
            <v>0</v>
          </cell>
          <cell r="AE350">
            <v>3</v>
          </cell>
          <cell r="AI350">
            <v>0</v>
          </cell>
        </row>
        <row r="351">
          <cell r="B351" t="str">
            <v>Ommaney</v>
          </cell>
          <cell r="C351" t="str">
            <v>2C</v>
          </cell>
          <cell r="D351">
            <v>3046</v>
          </cell>
          <cell r="E351">
            <v>44348</v>
          </cell>
          <cell r="F351">
            <v>551000</v>
          </cell>
          <cell r="G351">
            <v>1340119</v>
          </cell>
          <cell r="H351">
            <v>96</v>
          </cell>
          <cell r="I351">
            <v>1063.66552734375</v>
          </cell>
          <cell r="J351">
            <v>549.748046875</v>
          </cell>
          <cell r="K351">
            <v>60</v>
          </cell>
          <cell r="L351">
            <v>67</v>
          </cell>
          <cell r="M351">
            <v>8.0305185317993164</v>
          </cell>
          <cell r="N351">
            <v>100</v>
          </cell>
          <cell r="P351">
            <v>8</v>
          </cell>
          <cell r="Q351" t="str">
            <v>SG</v>
          </cell>
          <cell r="V351">
            <v>160</v>
          </cell>
          <cell r="W351">
            <v>1</v>
          </cell>
          <cell r="AA351">
            <v>1</v>
          </cell>
          <cell r="AE351">
            <v>4</v>
          </cell>
          <cell r="AI351">
            <v>1</v>
          </cell>
        </row>
        <row r="352">
          <cell r="B352" t="str">
            <v>Ommaney</v>
          </cell>
          <cell r="C352" t="str">
            <v>2C</v>
          </cell>
          <cell r="D352">
            <v>3047</v>
          </cell>
          <cell r="E352">
            <v>44349</v>
          </cell>
          <cell r="F352">
            <v>552003</v>
          </cell>
          <cell r="G352">
            <v>1334401</v>
          </cell>
          <cell r="H352">
            <v>39</v>
          </cell>
          <cell r="I352">
            <v>376.1341552734375</v>
          </cell>
          <cell r="J352">
            <v>261.763916015625</v>
          </cell>
          <cell r="K352">
            <v>17</v>
          </cell>
          <cell r="L352">
            <v>42</v>
          </cell>
          <cell r="M352">
            <v>7.9502134323120117</v>
          </cell>
          <cell r="N352">
            <v>99</v>
          </cell>
          <cell r="P352">
            <v>8</v>
          </cell>
          <cell r="Q352" t="str">
            <v>SG</v>
          </cell>
          <cell r="V352">
            <v>160</v>
          </cell>
          <cell r="W352">
            <v>1</v>
          </cell>
          <cell r="AA352">
            <v>0</v>
          </cell>
          <cell r="AE352">
            <v>0</v>
          </cell>
          <cell r="AI352">
            <v>1</v>
          </cell>
        </row>
        <row r="353">
          <cell r="B353" t="str">
            <v>Ommaney</v>
          </cell>
          <cell r="C353" t="str">
            <v>2C</v>
          </cell>
          <cell r="D353">
            <v>3048</v>
          </cell>
          <cell r="E353">
            <v>44349</v>
          </cell>
          <cell r="F353">
            <v>551979</v>
          </cell>
          <cell r="G353">
            <v>1340100</v>
          </cell>
          <cell r="H353">
            <v>66</v>
          </cell>
          <cell r="I353">
            <v>253.59510803222656</v>
          </cell>
          <cell r="J353">
            <v>618.025634765625</v>
          </cell>
          <cell r="K353">
            <v>18</v>
          </cell>
          <cell r="L353">
            <v>91</v>
          </cell>
          <cell r="M353">
            <v>8.0305185317993164</v>
          </cell>
          <cell r="N353">
            <v>100</v>
          </cell>
          <cell r="P353">
            <v>8</v>
          </cell>
          <cell r="Q353" t="str">
            <v>SG</v>
          </cell>
          <cell r="V353">
            <v>160</v>
          </cell>
          <cell r="W353">
            <v>1</v>
          </cell>
          <cell r="AA353">
            <v>0</v>
          </cell>
          <cell r="AE353">
            <v>6</v>
          </cell>
          <cell r="AI353">
            <v>0</v>
          </cell>
        </row>
        <row r="354">
          <cell r="B354" t="str">
            <v>Ommaney</v>
          </cell>
          <cell r="C354" t="str">
            <v>2C</v>
          </cell>
          <cell r="D354">
            <v>3049</v>
          </cell>
          <cell r="E354">
            <v>44348</v>
          </cell>
          <cell r="F354">
            <v>552000</v>
          </cell>
          <cell r="G354">
            <v>1341878</v>
          </cell>
          <cell r="H354">
            <v>104</v>
          </cell>
          <cell r="I354">
            <v>1508.294677734375</v>
          </cell>
          <cell r="J354">
            <v>278.36566162109375</v>
          </cell>
          <cell r="K354">
            <v>42</v>
          </cell>
          <cell r="L354">
            <v>34</v>
          </cell>
          <cell r="M354">
            <v>7.9502134323120117</v>
          </cell>
          <cell r="N354">
            <v>99</v>
          </cell>
          <cell r="P354">
            <v>8</v>
          </cell>
          <cell r="Q354" t="str">
            <v>SG</v>
          </cell>
          <cell r="V354">
            <v>160</v>
          </cell>
          <cell r="W354">
            <v>1</v>
          </cell>
          <cell r="AA354">
            <v>1</v>
          </cell>
          <cell r="AE354">
            <v>3</v>
          </cell>
          <cell r="AI354">
            <v>13</v>
          </cell>
        </row>
        <row r="355">
          <cell r="B355" t="str">
            <v>Ommaney</v>
          </cell>
          <cell r="C355" t="str">
            <v>2C</v>
          </cell>
          <cell r="D355">
            <v>3050</v>
          </cell>
          <cell r="E355">
            <v>44356</v>
          </cell>
          <cell r="F355">
            <v>552016</v>
          </cell>
          <cell r="G355">
            <v>1343599</v>
          </cell>
          <cell r="H355">
            <v>112</v>
          </cell>
          <cell r="I355">
            <v>1545.01953125</v>
          </cell>
          <cell r="J355">
            <v>131.42416381835938</v>
          </cell>
          <cell r="K355">
            <v>59</v>
          </cell>
          <cell r="L355">
            <v>17</v>
          </cell>
          <cell r="M355">
            <v>8.0305185317993164</v>
          </cell>
          <cell r="N355">
            <v>100</v>
          </cell>
          <cell r="P355">
            <v>8</v>
          </cell>
          <cell r="Q355" t="str">
            <v>SG</v>
          </cell>
          <cell r="V355">
            <v>160</v>
          </cell>
          <cell r="W355">
            <v>1</v>
          </cell>
          <cell r="AA355">
            <v>1</v>
          </cell>
          <cell r="AE355">
            <v>0</v>
          </cell>
          <cell r="AI355">
            <v>4</v>
          </cell>
        </row>
        <row r="356">
          <cell r="B356" t="str">
            <v>Ommaney</v>
          </cell>
          <cell r="C356" t="str">
            <v>2C</v>
          </cell>
          <cell r="D356">
            <v>3051</v>
          </cell>
          <cell r="E356">
            <v>44349</v>
          </cell>
          <cell r="F356">
            <v>552917</v>
          </cell>
          <cell r="G356">
            <v>1340101</v>
          </cell>
          <cell r="H356">
            <v>51</v>
          </cell>
          <cell r="I356">
            <v>168.07151794433594</v>
          </cell>
          <cell r="J356">
            <v>224.91743469238281</v>
          </cell>
          <cell r="K356">
            <v>8</v>
          </cell>
          <cell r="L356">
            <v>37</v>
          </cell>
          <cell r="M356">
            <v>8.0305185317993164</v>
          </cell>
          <cell r="N356">
            <v>100</v>
          </cell>
          <cell r="P356">
            <v>8</v>
          </cell>
          <cell r="Q356" t="str">
            <v>SG</v>
          </cell>
          <cell r="V356">
            <v>160</v>
          </cell>
          <cell r="W356">
            <v>1</v>
          </cell>
          <cell r="AA356">
            <v>0</v>
          </cell>
          <cell r="AE356">
            <v>2</v>
          </cell>
          <cell r="AI356">
            <v>16</v>
          </cell>
        </row>
        <row r="357">
          <cell r="B357" t="str">
            <v>Ommaney</v>
          </cell>
          <cell r="C357" t="str">
            <v>2C</v>
          </cell>
          <cell r="D357">
            <v>3052</v>
          </cell>
          <cell r="E357">
            <v>44350</v>
          </cell>
          <cell r="F357">
            <v>552575</v>
          </cell>
          <cell r="G357">
            <v>1341900</v>
          </cell>
          <cell r="H357">
            <v>94</v>
          </cell>
          <cell r="I357">
            <v>313.46673583984375</v>
          </cell>
          <cell r="J357">
            <v>145.76348876953125</v>
          </cell>
          <cell r="K357">
            <v>18</v>
          </cell>
          <cell r="L357">
            <v>21</v>
          </cell>
          <cell r="M357">
            <v>7.9502134323120117</v>
          </cell>
          <cell r="N357">
            <v>99</v>
          </cell>
          <cell r="P357">
            <v>8</v>
          </cell>
          <cell r="Q357" t="str">
            <v>SG</v>
          </cell>
          <cell r="V357">
            <v>160</v>
          </cell>
          <cell r="W357">
            <v>1</v>
          </cell>
          <cell r="AA357">
            <v>0</v>
          </cell>
          <cell r="AE357">
            <v>6</v>
          </cell>
          <cell r="AI357">
            <v>2</v>
          </cell>
        </row>
        <row r="358">
          <cell r="B358" t="str">
            <v>Ommaney</v>
          </cell>
          <cell r="C358" t="str">
            <v>2C</v>
          </cell>
          <cell r="D358">
            <v>3053</v>
          </cell>
          <cell r="E358">
            <v>44373</v>
          </cell>
          <cell r="F358">
            <v>552999</v>
          </cell>
          <cell r="G358">
            <v>1343726</v>
          </cell>
          <cell r="H358">
            <v>114</v>
          </cell>
          <cell r="I358">
            <v>1745.9112548828125</v>
          </cell>
          <cell r="J358">
            <v>91.708473205566406</v>
          </cell>
          <cell r="K358">
            <v>77</v>
          </cell>
          <cell r="L358">
            <v>11</v>
          </cell>
          <cell r="M358">
            <v>8.0305185317993164</v>
          </cell>
          <cell r="N358">
            <v>100</v>
          </cell>
          <cell r="P358">
            <v>8</v>
          </cell>
          <cell r="Q358" t="str">
            <v>SG</v>
          </cell>
          <cell r="V358">
            <v>160</v>
          </cell>
          <cell r="W358">
            <v>1</v>
          </cell>
          <cell r="AA358">
            <v>2</v>
          </cell>
          <cell r="AE358">
            <v>0</v>
          </cell>
          <cell r="AI358">
            <v>1</v>
          </cell>
        </row>
        <row r="359">
          <cell r="B359" t="str">
            <v>Ommaney</v>
          </cell>
          <cell r="C359" t="str">
            <v>2C</v>
          </cell>
          <cell r="D359">
            <v>3054</v>
          </cell>
          <cell r="E359">
            <v>44356</v>
          </cell>
          <cell r="F359">
            <v>553000</v>
          </cell>
          <cell r="G359">
            <v>1345395</v>
          </cell>
          <cell r="H359">
            <v>160</v>
          </cell>
          <cell r="I359">
            <v>1425.4068603515625</v>
          </cell>
          <cell r="J359">
            <v>69.741470336914063</v>
          </cell>
          <cell r="K359">
            <v>56</v>
          </cell>
          <cell r="L359">
            <v>9</v>
          </cell>
          <cell r="M359">
            <v>8.0305185317993164</v>
          </cell>
          <cell r="N359">
            <v>100</v>
          </cell>
          <cell r="P359">
            <v>8</v>
          </cell>
          <cell r="Q359" t="str">
            <v>SG</v>
          </cell>
          <cell r="V359">
            <v>160</v>
          </cell>
          <cell r="W359">
            <v>1</v>
          </cell>
          <cell r="AA359">
            <v>3</v>
          </cell>
          <cell r="AE359">
            <v>0</v>
          </cell>
          <cell r="AI359">
            <v>0</v>
          </cell>
        </row>
        <row r="360">
          <cell r="B360" t="str">
            <v>Ommaney</v>
          </cell>
          <cell r="C360" t="str">
            <v>2C</v>
          </cell>
          <cell r="D360">
            <v>3055</v>
          </cell>
          <cell r="E360">
            <v>44374</v>
          </cell>
          <cell r="F360">
            <v>554002</v>
          </cell>
          <cell r="G360">
            <v>1340105</v>
          </cell>
          <cell r="H360">
            <v>105</v>
          </cell>
          <cell r="I360">
            <v>2799.9111328125</v>
          </cell>
          <cell r="J360">
            <v>177.76466369628906</v>
          </cell>
          <cell r="K360">
            <v>124</v>
          </cell>
          <cell r="L360">
            <v>21</v>
          </cell>
          <cell r="M360">
            <v>8.0305185317993164</v>
          </cell>
          <cell r="N360">
            <v>100</v>
          </cell>
          <cell r="P360">
            <v>8</v>
          </cell>
          <cell r="Q360" t="str">
            <v>SG</v>
          </cell>
          <cell r="V360">
            <v>160</v>
          </cell>
          <cell r="W360">
            <v>1</v>
          </cell>
          <cell r="AA360">
            <v>0</v>
          </cell>
          <cell r="AE360">
            <v>0</v>
          </cell>
          <cell r="AI360">
            <v>10</v>
          </cell>
        </row>
        <row r="361">
          <cell r="B361" t="str">
            <v>Ommaney</v>
          </cell>
          <cell r="C361" t="str">
            <v>2C</v>
          </cell>
          <cell r="D361">
            <v>3056</v>
          </cell>
          <cell r="E361">
            <v>44373</v>
          </cell>
          <cell r="F361">
            <v>553997</v>
          </cell>
          <cell r="G361">
            <v>1341897</v>
          </cell>
          <cell r="H361">
            <v>112</v>
          </cell>
          <cell r="I361">
            <v>801.92987060546875</v>
          </cell>
          <cell r="J361">
            <v>112.89093017578125</v>
          </cell>
          <cell r="K361">
            <v>45</v>
          </cell>
          <cell r="L361">
            <v>16</v>
          </cell>
          <cell r="M361">
            <v>7.9502134323120117</v>
          </cell>
          <cell r="N361">
            <v>99</v>
          </cell>
          <cell r="P361">
            <v>8</v>
          </cell>
          <cell r="Q361" t="str">
            <v>SG</v>
          </cell>
          <cell r="V361">
            <v>160</v>
          </cell>
          <cell r="W361">
            <v>1</v>
          </cell>
          <cell r="AA361">
            <v>3</v>
          </cell>
          <cell r="AE361">
            <v>0</v>
          </cell>
          <cell r="AI361">
            <v>2</v>
          </cell>
        </row>
        <row r="362">
          <cell r="B362" t="str">
            <v>Ommaney</v>
          </cell>
          <cell r="C362" t="str">
            <v>2C</v>
          </cell>
          <cell r="D362">
            <v>3057</v>
          </cell>
          <cell r="E362">
            <v>44367</v>
          </cell>
          <cell r="F362">
            <v>553967</v>
          </cell>
          <cell r="G362">
            <v>1343700</v>
          </cell>
          <cell r="H362">
            <v>114</v>
          </cell>
          <cell r="I362">
            <v>1100.05078125</v>
          </cell>
          <cell r="J362">
            <v>117.17814636230469</v>
          </cell>
          <cell r="K362">
            <v>48</v>
          </cell>
          <cell r="L362">
            <v>14</v>
          </cell>
          <cell r="M362">
            <v>7.7896032333374023</v>
          </cell>
          <cell r="N362">
            <v>97</v>
          </cell>
          <cell r="P362">
            <v>8</v>
          </cell>
          <cell r="Q362" t="str">
            <v>SG</v>
          </cell>
          <cell r="V362">
            <v>160</v>
          </cell>
          <cell r="W362">
            <v>1</v>
          </cell>
          <cell r="AA362">
            <v>3</v>
          </cell>
          <cell r="AE362">
            <v>2</v>
          </cell>
          <cell r="AI362">
            <v>1</v>
          </cell>
        </row>
        <row r="363">
          <cell r="B363" t="str">
            <v>Ommaney</v>
          </cell>
          <cell r="C363" t="str">
            <v>2C</v>
          </cell>
          <cell r="D363">
            <v>3058</v>
          </cell>
          <cell r="E363">
            <v>44356</v>
          </cell>
          <cell r="F363">
            <v>554005</v>
          </cell>
          <cell r="G363">
            <v>1345499</v>
          </cell>
          <cell r="H363">
            <v>110</v>
          </cell>
          <cell r="I363">
            <v>4335.423828125</v>
          </cell>
          <cell r="J363">
            <v>309.08535766601563</v>
          </cell>
          <cell r="K363">
            <v>139</v>
          </cell>
          <cell r="L363">
            <v>37</v>
          </cell>
          <cell r="M363">
            <v>8.0305185317993164</v>
          </cell>
          <cell r="N363">
            <v>100</v>
          </cell>
          <cell r="P363">
            <v>8</v>
          </cell>
          <cell r="Q363" t="str">
            <v>SG</v>
          </cell>
          <cell r="V363">
            <v>160</v>
          </cell>
          <cell r="W363">
            <v>1</v>
          </cell>
          <cell r="AA363">
            <v>5</v>
          </cell>
          <cell r="AE363">
            <v>0</v>
          </cell>
          <cell r="AI363">
            <v>8</v>
          </cell>
        </row>
        <row r="364">
          <cell r="B364" t="str">
            <v>Ommaney</v>
          </cell>
          <cell r="C364" t="str">
            <v>2C</v>
          </cell>
          <cell r="D364">
            <v>3059</v>
          </cell>
          <cell r="E364">
            <v>44372</v>
          </cell>
          <cell r="F364">
            <v>555030</v>
          </cell>
          <cell r="G364">
            <v>1332600</v>
          </cell>
          <cell r="H364">
            <v>41</v>
          </cell>
          <cell r="I364">
            <v>379.92987060546875</v>
          </cell>
          <cell r="J364">
            <v>49.632556915283203</v>
          </cell>
          <cell r="K364">
            <v>14</v>
          </cell>
          <cell r="L364">
            <v>5</v>
          </cell>
          <cell r="M364">
            <v>8.0305185317993164</v>
          </cell>
          <cell r="N364">
            <v>100</v>
          </cell>
          <cell r="P364">
            <v>8</v>
          </cell>
          <cell r="Q364" t="str">
            <v>SG</v>
          </cell>
          <cell r="V364">
            <v>160</v>
          </cell>
          <cell r="W364">
            <v>1</v>
          </cell>
          <cell r="AA364">
            <v>2</v>
          </cell>
          <cell r="AE364">
            <v>1</v>
          </cell>
          <cell r="AI364">
            <v>2</v>
          </cell>
        </row>
        <row r="365">
          <cell r="B365" t="str">
            <v>Ommaney</v>
          </cell>
          <cell r="C365" t="str">
            <v>2C</v>
          </cell>
          <cell r="D365">
            <v>3060</v>
          </cell>
          <cell r="E365">
            <v>44372</v>
          </cell>
          <cell r="F365">
            <v>555022</v>
          </cell>
          <cell r="G365">
            <v>1334398</v>
          </cell>
          <cell r="H365">
            <v>81</v>
          </cell>
          <cell r="I365">
            <v>310.93252563476563</v>
          </cell>
          <cell r="J365">
            <v>0</v>
          </cell>
          <cell r="K365">
            <v>11</v>
          </cell>
          <cell r="L365">
            <v>0</v>
          </cell>
          <cell r="M365">
            <v>8.0305185317993164</v>
          </cell>
          <cell r="N365">
            <v>100</v>
          </cell>
          <cell r="P365">
            <v>8</v>
          </cell>
          <cell r="Q365" t="str">
            <v>SG</v>
          </cell>
          <cell r="V365">
            <v>160</v>
          </cell>
          <cell r="W365">
            <v>1</v>
          </cell>
          <cell r="AA365">
            <v>0</v>
          </cell>
          <cell r="AE365">
            <v>0</v>
          </cell>
          <cell r="AI365">
            <v>18</v>
          </cell>
        </row>
        <row r="366">
          <cell r="B366" t="str">
            <v>Ommaney</v>
          </cell>
          <cell r="C366" t="str">
            <v>2C</v>
          </cell>
          <cell r="D366">
            <v>3061</v>
          </cell>
          <cell r="E366">
            <v>44371</v>
          </cell>
          <cell r="F366">
            <v>554985</v>
          </cell>
          <cell r="G366">
            <v>1340203</v>
          </cell>
          <cell r="H366">
            <v>166</v>
          </cell>
          <cell r="I366">
            <v>1378.7720947265625</v>
          </cell>
          <cell r="J366">
            <v>56.196758270263672</v>
          </cell>
          <cell r="K366">
            <v>66</v>
          </cell>
          <cell r="L366">
            <v>6</v>
          </cell>
          <cell r="M366">
            <v>8.0305185317993164</v>
          </cell>
          <cell r="N366">
            <v>100</v>
          </cell>
          <cell r="P366">
            <v>8</v>
          </cell>
          <cell r="Q366" t="str">
            <v>SG</v>
          </cell>
          <cell r="V366">
            <v>160</v>
          </cell>
          <cell r="W366">
            <v>1</v>
          </cell>
          <cell r="AA366">
            <v>3</v>
          </cell>
          <cell r="AE366">
            <v>0</v>
          </cell>
          <cell r="AI366">
            <v>2</v>
          </cell>
        </row>
        <row r="367">
          <cell r="B367" t="str">
            <v>Ommaney</v>
          </cell>
          <cell r="C367" t="str">
            <v>2C</v>
          </cell>
          <cell r="D367">
            <v>3062</v>
          </cell>
          <cell r="E367">
            <v>44367</v>
          </cell>
          <cell r="F367">
            <v>554997</v>
          </cell>
          <cell r="G367">
            <v>1343695</v>
          </cell>
          <cell r="H367">
            <v>80</v>
          </cell>
          <cell r="I367">
            <v>449.5111083984375</v>
          </cell>
          <cell r="J367">
            <v>108.14107513427734</v>
          </cell>
          <cell r="K367">
            <v>14</v>
          </cell>
          <cell r="L367">
            <v>14</v>
          </cell>
          <cell r="M367">
            <v>8.0305185317993164</v>
          </cell>
          <cell r="N367">
            <v>100</v>
          </cell>
          <cell r="P367">
            <v>8</v>
          </cell>
          <cell r="Q367" t="str">
            <v>SG</v>
          </cell>
          <cell r="V367">
            <v>161</v>
          </cell>
          <cell r="W367">
            <v>1</v>
          </cell>
          <cell r="AA367">
            <v>4</v>
          </cell>
          <cell r="AE367">
            <v>3</v>
          </cell>
          <cell r="AI367">
            <v>23</v>
          </cell>
        </row>
        <row r="368">
          <cell r="B368" t="str">
            <v>Ommaney</v>
          </cell>
          <cell r="C368" t="str">
            <v>2C</v>
          </cell>
          <cell r="D368">
            <v>3063</v>
          </cell>
          <cell r="E368">
            <v>44354</v>
          </cell>
          <cell r="F368">
            <v>555007</v>
          </cell>
          <cell r="G368">
            <v>1345501</v>
          </cell>
          <cell r="H368">
            <v>103</v>
          </cell>
          <cell r="I368">
            <v>1061.7889404296875</v>
          </cell>
          <cell r="J368">
            <v>122.09515380859375</v>
          </cell>
          <cell r="K368">
            <v>31</v>
          </cell>
          <cell r="L368">
            <v>16</v>
          </cell>
          <cell r="M368">
            <v>7.9502134323120117</v>
          </cell>
          <cell r="N368">
            <v>99</v>
          </cell>
          <cell r="P368">
            <v>8</v>
          </cell>
          <cell r="Q368" t="str">
            <v>SG</v>
          </cell>
          <cell r="V368">
            <v>160</v>
          </cell>
          <cell r="W368">
            <v>1</v>
          </cell>
          <cell r="AA368">
            <v>0</v>
          </cell>
          <cell r="AE368">
            <v>0</v>
          </cell>
          <cell r="AI368">
            <v>3</v>
          </cell>
        </row>
        <row r="369">
          <cell r="B369" t="str">
            <v>Ommaney</v>
          </cell>
          <cell r="C369" t="str">
            <v>2C</v>
          </cell>
          <cell r="D369">
            <v>3064</v>
          </cell>
          <cell r="E369">
            <v>44355</v>
          </cell>
          <cell r="F369">
            <v>555006</v>
          </cell>
          <cell r="G369">
            <v>1351301</v>
          </cell>
          <cell r="H369">
            <v>135</v>
          </cell>
          <cell r="I369">
            <v>837.6474609375</v>
          </cell>
          <cell r="J369">
            <v>117.73745727539063</v>
          </cell>
          <cell r="K369">
            <v>34</v>
          </cell>
          <cell r="L369">
            <v>16</v>
          </cell>
          <cell r="M369">
            <v>8.0305185317993164</v>
          </cell>
          <cell r="N369">
            <v>100</v>
          </cell>
          <cell r="P369">
            <v>8</v>
          </cell>
          <cell r="Q369" t="str">
            <v>SG</v>
          </cell>
          <cell r="V369">
            <v>160</v>
          </cell>
          <cell r="W369">
            <v>1</v>
          </cell>
          <cell r="AA369">
            <v>1</v>
          </cell>
          <cell r="AE369">
            <v>0</v>
          </cell>
          <cell r="AI369">
            <v>2</v>
          </cell>
        </row>
        <row r="370">
          <cell r="B370" t="str">
            <v>Ommaney</v>
          </cell>
          <cell r="C370" t="str">
            <v>2C</v>
          </cell>
          <cell r="D370">
            <v>3066</v>
          </cell>
          <cell r="E370">
            <v>44371</v>
          </cell>
          <cell r="F370">
            <v>560002</v>
          </cell>
          <cell r="G370">
            <v>1340226</v>
          </cell>
          <cell r="H370">
            <v>57</v>
          </cell>
          <cell r="I370">
            <v>1533.7381591796875</v>
          </cell>
          <cell r="J370">
            <v>333.87100219726563</v>
          </cell>
          <cell r="K370">
            <v>60</v>
          </cell>
          <cell r="L370">
            <v>43</v>
          </cell>
          <cell r="M370">
            <v>7.9502134323120117</v>
          </cell>
          <cell r="N370">
            <v>99</v>
          </cell>
          <cell r="P370">
            <v>8</v>
          </cell>
          <cell r="Q370" t="str">
            <v>SG</v>
          </cell>
          <cell r="V370">
            <v>160</v>
          </cell>
          <cell r="W370">
            <v>1</v>
          </cell>
          <cell r="AA370">
            <v>1</v>
          </cell>
          <cell r="AE370">
            <v>4</v>
          </cell>
          <cell r="AI370">
            <v>3</v>
          </cell>
        </row>
        <row r="371">
          <cell r="B371" t="str">
            <v>Ommaney</v>
          </cell>
          <cell r="C371" t="str">
            <v>2C</v>
          </cell>
          <cell r="D371">
            <v>3067</v>
          </cell>
          <cell r="E371">
            <v>44364</v>
          </cell>
          <cell r="F371">
            <v>555993</v>
          </cell>
          <cell r="G371">
            <v>1341998</v>
          </cell>
          <cell r="H371">
            <v>45</v>
          </cell>
          <cell r="I371">
            <v>1689.6507568359375</v>
          </cell>
          <cell r="J371">
            <v>203.94651794433594</v>
          </cell>
          <cell r="K371">
            <v>53</v>
          </cell>
          <cell r="L371">
            <v>30</v>
          </cell>
          <cell r="M371">
            <v>9.4860496520996094</v>
          </cell>
          <cell r="N371">
            <v>105</v>
          </cell>
          <cell r="P371">
            <v>9</v>
          </cell>
          <cell r="Q371" t="str">
            <v>SG</v>
          </cell>
          <cell r="V371">
            <v>160</v>
          </cell>
          <cell r="W371">
            <v>1</v>
          </cell>
          <cell r="AA371">
            <v>0</v>
          </cell>
          <cell r="AE371">
            <v>1</v>
          </cell>
          <cell r="AI371">
            <v>7</v>
          </cell>
        </row>
        <row r="372">
          <cell r="B372" t="str">
            <v>Ommaney</v>
          </cell>
          <cell r="C372" t="str">
            <v>2C</v>
          </cell>
          <cell r="D372">
            <v>3068</v>
          </cell>
          <cell r="E372">
            <v>44354</v>
          </cell>
          <cell r="F372">
            <v>560003</v>
          </cell>
          <cell r="G372">
            <v>1343800</v>
          </cell>
          <cell r="H372">
            <v>206</v>
          </cell>
          <cell r="I372">
            <v>2634.595458984375</v>
          </cell>
          <cell r="J372">
            <v>111.59096527099609</v>
          </cell>
          <cell r="K372">
            <v>76</v>
          </cell>
          <cell r="L372">
            <v>13</v>
          </cell>
          <cell r="M372">
            <v>7.9502134323120117</v>
          </cell>
          <cell r="N372">
            <v>99</v>
          </cell>
          <cell r="P372">
            <v>8</v>
          </cell>
          <cell r="Q372" t="str">
            <v>SG</v>
          </cell>
          <cell r="V372">
            <v>160</v>
          </cell>
          <cell r="W372">
            <v>1</v>
          </cell>
          <cell r="AA372">
            <v>28</v>
          </cell>
          <cell r="AE372">
            <v>1</v>
          </cell>
          <cell r="AI372">
            <v>1</v>
          </cell>
        </row>
        <row r="373">
          <cell r="B373" t="str">
            <v>Ommaney</v>
          </cell>
          <cell r="C373" t="str">
            <v>2C</v>
          </cell>
          <cell r="D373">
            <v>3069</v>
          </cell>
          <cell r="E373">
            <v>44354</v>
          </cell>
          <cell r="F373">
            <v>560005</v>
          </cell>
          <cell r="G373">
            <v>1345500</v>
          </cell>
          <cell r="H373">
            <v>202</v>
          </cell>
          <cell r="I373">
            <v>1065.8934326171875</v>
          </cell>
          <cell r="J373">
            <v>176.60743713378906</v>
          </cell>
          <cell r="K373">
            <v>35</v>
          </cell>
          <cell r="L373">
            <v>21</v>
          </cell>
          <cell r="M373">
            <v>7.9502134323120117</v>
          </cell>
          <cell r="N373">
            <v>99</v>
          </cell>
          <cell r="P373">
            <v>8</v>
          </cell>
          <cell r="Q373" t="str">
            <v>SG</v>
          </cell>
          <cell r="V373">
            <v>160</v>
          </cell>
          <cell r="W373">
            <v>1</v>
          </cell>
          <cell r="AA373">
            <v>21</v>
          </cell>
          <cell r="AE373">
            <v>0</v>
          </cell>
          <cell r="AI373">
            <v>12</v>
          </cell>
        </row>
        <row r="374">
          <cell r="B374" t="str">
            <v>Ommaney</v>
          </cell>
          <cell r="C374" t="str">
            <v>2C</v>
          </cell>
          <cell r="D374">
            <v>3070</v>
          </cell>
          <cell r="E374">
            <v>44355</v>
          </cell>
          <cell r="F374">
            <v>560012</v>
          </cell>
          <cell r="G374">
            <v>1351301</v>
          </cell>
          <cell r="H374">
            <v>201</v>
          </cell>
          <cell r="I374">
            <v>1331.028564453125</v>
          </cell>
          <cell r="J374">
            <v>90.9287109375</v>
          </cell>
          <cell r="K374">
            <v>46</v>
          </cell>
          <cell r="L374">
            <v>11</v>
          </cell>
          <cell r="M374">
            <v>8.0305185317993164</v>
          </cell>
          <cell r="N374">
            <v>100</v>
          </cell>
          <cell r="P374">
            <v>8</v>
          </cell>
          <cell r="Q374" t="str">
            <v>SG</v>
          </cell>
          <cell r="V374">
            <v>160</v>
          </cell>
          <cell r="W374">
            <v>1</v>
          </cell>
          <cell r="AA374">
            <v>10</v>
          </cell>
          <cell r="AE374">
            <v>0</v>
          </cell>
          <cell r="AI374">
            <v>3</v>
          </cell>
        </row>
        <row r="375">
          <cell r="B375" t="str">
            <v>Ommaney</v>
          </cell>
          <cell r="C375" t="str">
            <v>2C</v>
          </cell>
          <cell r="D375">
            <v>3071</v>
          </cell>
          <cell r="E375">
            <v>44370</v>
          </cell>
          <cell r="F375">
            <v>561000</v>
          </cell>
          <cell r="G375">
            <v>1334393</v>
          </cell>
          <cell r="H375">
            <v>146</v>
          </cell>
          <cell r="I375">
            <v>470.99734497070313</v>
          </cell>
          <cell r="J375">
            <v>21.160129547119141</v>
          </cell>
          <cell r="K375">
            <v>14</v>
          </cell>
          <cell r="L375">
            <v>3</v>
          </cell>
          <cell r="M375">
            <v>7.9502134323120117</v>
          </cell>
          <cell r="N375">
            <v>99</v>
          </cell>
          <cell r="P375">
            <v>8</v>
          </cell>
          <cell r="Q375" t="str">
            <v>SG</v>
          </cell>
          <cell r="V375">
            <v>160</v>
          </cell>
          <cell r="W375">
            <v>1</v>
          </cell>
          <cell r="AA375">
            <v>1</v>
          </cell>
          <cell r="AE375">
            <v>9</v>
          </cell>
          <cell r="AI375">
            <v>0</v>
          </cell>
        </row>
        <row r="376">
          <cell r="B376" t="str">
            <v>Ommaney</v>
          </cell>
          <cell r="C376" t="str">
            <v>2C</v>
          </cell>
          <cell r="D376">
            <v>3072</v>
          </cell>
          <cell r="E376">
            <v>44363</v>
          </cell>
          <cell r="F376">
            <v>560998</v>
          </cell>
          <cell r="G376">
            <v>1341999</v>
          </cell>
          <cell r="H376">
            <v>75</v>
          </cell>
          <cell r="I376">
            <v>2727.296630859375</v>
          </cell>
          <cell r="J376">
            <v>642.814208984375</v>
          </cell>
          <cell r="K376">
            <v>134</v>
          </cell>
          <cell r="L376">
            <v>79</v>
          </cell>
          <cell r="M376">
            <v>7.9502134323120117</v>
          </cell>
          <cell r="N376">
            <v>99</v>
          </cell>
          <cell r="P376">
            <v>8</v>
          </cell>
          <cell r="Q376" t="str">
            <v>SG</v>
          </cell>
          <cell r="V376">
            <v>160</v>
          </cell>
          <cell r="W376">
            <v>1</v>
          </cell>
          <cell r="AA376">
            <v>2</v>
          </cell>
          <cell r="AE376">
            <v>6</v>
          </cell>
          <cell r="AI376">
            <v>3</v>
          </cell>
        </row>
        <row r="377">
          <cell r="B377" t="str">
            <v>Ommaney</v>
          </cell>
          <cell r="C377" t="str">
            <v>2C</v>
          </cell>
          <cell r="D377">
            <v>3073</v>
          </cell>
          <cell r="E377">
            <v>44364</v>
          </cell>
          <cell r="F377">
            <v>560991</v>
          </cell>
          <cell r="G377">
            <v>1343801</v>
          </cell>
          <cell r="H377">
            <v>143</v>
          </cell>
          <cell r="I377">
            <v>3319.850341796875</v>
          </cell>
          <cell r="J377">
            <v>350.07565307617188</v>
          </cell>
          <cell r="K377">
            <v>131</v>
          </cell>
          <cell r="L377">
            <v>42</v>
          </cell>
          <cell r="M377">
            <v>8.1108236312866211</v>
          </cell>
          <cell r="N377">
            <v>101</v>
          </cell>
          <cell r="P377">
            <v>8</v>
          </cell>
          <cell r="Q377" t="str">
            <v>SG</v>
          </cell>
          <cell r="V377">
            <v>160</v>
          </cell>
          <cell r="W377">
            <v>1</v>
          </cell>
          <cell r="AA377">
            <v>7</v>
          </cell>
          <cell r="AE377">
            <v>3</v>
          </cell>
          <cell r="AI377">
            <v>2</v>
          </cell>
        </row>
        <row r="378">
          <cell r="B378" t="str">
            <v>Ommaney</v>
          </cell>
          <cell r="C378" t="str">
            <v>2C</v>
          </cell>
          <cell r="D378">
            <v>3074</v>
          </cell>
          <cell r="E378">
            <v>44365</v>
          </cell>
          <cell r="F378">
            <v>560999</v>
          </cell>
          <cell r="G378">
            <v>1345586</v>
          </cell>
          <cell r="H378">
            <v>103</v>
          </cell>
          <cell r="I378">
            <v>4269.61767578125</v>
          </cell>
          <cell r="J378">
            <v>712.07232666015625</v>
          </cell>
          <cell r="K378">
            <v>197</v>
          </cell>
          <cell r="L378">
            <v>84</v>
          </cell>
          <cell r="M378">
            <v>8.0305185317993164</v>
          </cell>
          <cell r="N378">
            <v>100</v>
          </cell>
          <cell r="P378">
            <v>8</v>
          </cell>
          <cell r="Q378" t="str">
            <v>SG</v>
          </cell>
          <cell r="V378">
            <v>160</v>
          </cell>
          <cell r="W378">
            <v>1</v>
          </cell>
          <cell r="AA378">
            <v>2</v>
          </cell>
          <cell r="AE378">
            <v>0</v>
          </cell>
          <cell r="AI378">
            <v>4</v>
          </cell>
        </row>
        <row r="379">
          <cell r="B379" t="str">
            <v>Ommaney</v>
          </cell>
          <cell r="C379" t="str">
            <v>2C</v>
          </cell>
          <cell r="D379">
            <v>3076</v>
          </cell>
          <cell r="E379">
            <v>44358</v>
          </cell>
          <cell r="F379">
            <v>561984</v>
          </cell>
          <cell r="G379">
            <v>1334401</v>
          </cell>
          <cell r="H379">
            <v>103</v>
          </cell>
          <cell r="I379">
            <v>713.82916259765625</v>
          </cell>
          <cell r="J379">
            <v>29.493654251098633</v>
          </cell>
          <cell r="K379">
            <v>22</v>
          </cell>
          <cell r="L379">
            <v>4</v>
          </cell>
          <cell r="M379">
            <v>7.9502134323120117</v>
          </cell>
          <cell r="N379">
            <v>99</v>
          </cell>
          <cell r="P379">
            <v>8</v>
          </cell>
          <cell r="Q379" t="str">
            <v>SG</v>
          </cell>
          <cell r="V379">
            <v>160</v>
          </cell>
          <cell r="W379">
            <v>1</v>
          </cell>
          <cell r="AA379">
            <v>2</v>
          </cell>
          <cell r="AE379">
            <v>3</v>
          </cell>
          <cell r="AI379">
            <v>0</v>
          </cell>
        </row>
        <row r="380">
          <cell r="B380" t="str">
            <v>Ommaney</v>
          </cell>
          <cell r="C380" t="str">
            <v>2C</v>
          </cell>
          <cell r="D380">
            <v>3077</v>
          </cell>
          <cell r="E380">
            <v>44363</v>
          </cell>
          <cell r="F380">
            <v>562003</v>
          </cell>
          <cell r="G380">
            <v>1341998</v>
          </cell>
          <cell r="H380">
            <v>86</v>
          </cell>
          <cell r="I380">
            <v>1108.0546875</v>
          </cell>
          <cell r="J380">
            <v>198.91848754882813</v>
          </cell>
          <cell r="K380">
            <v>39</v>
          </cell>
          <cell r="L380">
            <v>28</v>
          </cell>
          <cell r="M380">
            <v>8.0305185317993164</v>
          </cell>
          <cell r="N380">
            <v>100</v>
          </cell>
          <cell r="P380">
            <v>8</v>
          </cell>
          <cell r="Q380" t="str">
            <v>SG</v>
          </cell>
          <cell r="V380">
            <v>160</v>
          </cell>
          <cell r="W380">
            <v>1</v>
          </cell>
          <cell r="AA380">
            <v>2</v>
          </cell>
          <cell r="AE380">
            <v>5</v>
          </cell>
          <cell r="AI380">
            <v>7</v>
          </cell>
        </row>
        <row r="381">
          <cell r="B381" t="str">
            <v>Ommaney</v>
          </cell>
          <cell r="C381" t="str">
            <v>2C</v>
          </cell>
          <cell r="D381">
            <v>3078</v>
          </cell>
          <cell r="E381">
            <v>44365</v>
          </cell>
          <cell r="F381">
            <v>562000</v>
          </cell>
          <cell r="G381">
            <v>1345683</v>
          </cell>
          <cell r="H381">
            <v>63</v>
          </cell>
          <cell r="I381">
            <v>810.08245849609375</v>
          </cell>
          <cell r="J381">
            <v>183.82406616210938</v>
          </cell>
          <cell r="K381">
            <v>25</v>
          </cell>
          <cell r="L381">
            <v>28</v>
          </cell>
          <cell r="M381">
            <v>7.9502134323120117</v>
          </cell>
          <cell r="N381">
            <v>99</v>
          </cell>
          <cell r="P381">
            <v>8</v>
          </cell>
          <cell r="Q381" t="str">
            <v>SG</v>
          </cell>
          <cell r="V381">
            <v>160</v>
          </cell>
          <cell r="W381">
            <v>1</v>
          </cell>
          <cell r="AA381">
            <v>1</v>
          </cell>
          <cell r="AE381">
            <v>7</v>
          </cell>
          <cell r="AI381">
            <v>5</v>
          </cell>
        </row>
        <row r="382">
          <cell r="B382" t="str">
            <v>Ommaney</v>
          </cell>
          <cell r="C382" t="str">
            <v>2C</v>
          </cell>
          <cell r="D382">
            <v>3079</v>
          </cell>
          <cell r="E382">
            <v>44366</v>
          </cell>
          <cell r="F382">
            <v>561999</v>
          </cell>
          <cell r="G382">
            <v>1351331</v>
          </cell>
          <cell r="H382">
            <v>85</v>
          </cell>
          <cell r="I382">
            <v>1303.5474853515625</v>
          </cell>
          <cell r="J382">
            <v>254.10618591308594</v>
          </cell>
          <cell r="K382">
            <v>58</v>
          </cell>
          <cell r="L382">
            <v>30</v>
          </cell>
          <cell r="M382">
            <v>7.9502134323120117</v>
          </cell>
          <cell r="N382">
            <v>99</v>
          </cell>
          <cell r="P382">
            <v>8</v>
          </cell>
          <cell r="Q382" t="str">
            <v>SG</v>
          </cell>
          <cell r="V382">
            <v>160</v>
          </cell>
          <cell r="W382">
            <v>1</v>
          </cell>
          <cell r="AA382">
            <v>1</v>
          </cell>
          <cell r="AE382">
            <v>8</v>
          </cell>
          <cell r="AI382">
            <v>5</v>
          </cell>
        </row>
        <row r="383">
          <cell r="B383" t="str">
            <v>Ommaney</v>
          </cell>
          <cell r="C383" t="str">
            <v>2C</v>
          </cell>
          <cell r="D383">
            <v>3081</v>
          </cell>
          <cell r="E383">
            <v>44351</v>
          </cell>
          <cell r="F383">
            <v>562654</v>
          </cell>
          <cell r="G383">
            <v>1334401</v>
          </cell>
          <cell r="H383">
            <v>49</v>
          </cell>
          <cell r="I383">
            <v>91.071990966796875</v>
          </cell>
          <cell r="J383">
            <v>3.7818164825439453</v>
          </cell>
          <cell r="K383">
            <v>2</v>
          </cell>
          <cell r="L383">
            <v>1</v>
          </cell>
          <cell r="M383">
            <v>7.9502134323120117</v>
          </cell>
          <cell r="N383">
            <v>99</v>
          </cell>
          <cell r="P383">
            <v>8</v>
          </cell>
          <cell r="Q383" t="str">
            <v>SG</v>
          </cell>
          <cell r="V383">
            <v>160</v>
          </cell>
          <cell r="W383">
            <v>1</v>
          </cell>
          <cell r="AA383">
            <v>0</v>
          </cell>
          <cell r="AE383">
            <v>0</v>
          </cell>
          <cell r="AI383">
            <v>0</v>
          </cell>
        </row>
        <row r="384">
          <cell r="B384" t="str">
            <v>Ommaney</v>
          </cell>
          <cell r="C384" t="str">
            <v>2C</v>
          </cell>
          <cell r="D384">
            <v>3082</v>
          </cell>
          <cell r="E384">
            <v>44362</v>
          </cell>
          <cell r="F384">
            <v>563004</v>
          </cell>
          <cell r="G384">
            <v>1341998</v>
          </cell>
          <cell r="H384">
            <v>59</v>
          </cell>
          <cell r="I384">
            <v>1483.4884033203125</v>
          </cell>
          <cell r="J384">
            <v>957.64788818359375</v>
          </cell>
          <cell r="K384">
            <v>92</v>
          </cell>
          <cell r="L384">
            <v>120</v>
          </cell>
          <cell r="M384">
            <v>7.9502134323120117</v>
          </cell>
          <cell r="N384">
            <v>99</v>
          </cell>
          <cell r="P384">
            <v>8</v>
          </cell>
          <cell r="Q384" t="str">
            <v>SG</v>
          </cell>
          <cell r="V384">
            <v>160</v>
          </cell>
          <cell r="W384">
            <v>1</v>
          </cell>
          <cell r="AA384">
            <v>0</v>
          </cell>
          <cell r="AE384">
            <v>5</v>
          </cell>
          <cell r="AI384">
            <v>5</v>
          </cell>
        </row>
        <row r="385">
          <cell r="B385" t="str">
            <v>Sitka</v>
          </cell>
          <cell r="C385" t="str">
            <v>2C</v>
          </cell>
          <cell r="D385">
            <v>3083</v>
          </cell>
          <cell r="E385">
            <v>44392</v>
          </cell>
          <cell r="F385">
            <v>563014</v>
          </cell>
          <cell r="G385">
            <v>1351606</v>
          </cell>
          <cell r="H385">
            <v>58</v>
          </cell>
          <cell r="I385">
            <v>1587.07568359375</v>
          </cell>
          <cell r="J385">
            <v>511.71847534179688</v>
          </cell>
          <cell r="K385">
            <v>67</v>
          </cell>
          <cell r="L385">
            <v>65</v>
          </cell>
          <cell r="M385">
            <v>7.9502134323120117</v>
          </cell>
          <cell r="N385">
            <v>99</v>
          </cell>
          <cell r="P385">
            <v>8</v>
          </cell>
          <cell r="Q385" t="str">
            <v>SG</v>
          </cell>
          <cell r="V385">
            <v>160</v>
          </cell>
          <cell r="W385">
            <v>1</v>
          </cell>
          <cell r="AA385">
            <v>0</v>
          </cell>
          <cell r="AE385">
            <v>3</v>
          </cell>
          <cell r="AI385">
            <v>4</v>
          </cell>
        </row>
        <row r="386">
          <cell r="B386" t="str">
            <v>Sitka</v>
          </cell>
          <cell r="C386" t="str">
            <v>2C</v>
          </cell>
          <cell r="D386">
            <v>3084</v>
          </cell>
          <cell r="E386">
            <v>44392</v>
          </cell>
          <cell r="F386">
            <v>562990</v>
          </cell>
          <cell r="G386">
            <v>1353287</v>
          </cell>
          <cell r="H386">
            <v>87</v>
          </cell>
          <cell r="I386">
            <v>1383.394775390625</v>
          </cell>
          <cell r="J386">
            <v>60.4093017578125</v>
          </cell>
          <cell r="K386">
            <v>38</v>
          </cell>
          <cell r="L386">
            <v>7</v>
          </cell>
          <cell r="M386">
            <v>7.9502134323120117</v>
          </cell>
          <cell r="N386">
            <v>99</v>
          </cell>
          <cell r="P386">
            <v>8</v>
          </cell>
          <cell r="Q386" t="str">
            <v>SG</v>
          </cell>
          <cell r="V386">
            <v>160</v>
          </cell>
          <cell r="W386">
            <v>1</v>
          </cell>
          <cell r="AA386">
            <v>1</v>
          </cell>
          <cell r="AE386">
            <v>2</v>
          </cell>
          <cell r="AI386">
            <v>36</v>
          </cell>
        </row>
        <row r="387">
          <cell r="B387" t="str">
            <v>Sitka</v>
          </cell>
          <cell r="C387" t="str">
            <v>2C</v>
          </cell>
          <cell r="D387">
            <v>3085</v>
          </cell>
          <cell r="E387">
            <v>44392</v>
          </cell>
          <cell r="F387">
            <v>563999</v>
          </cell>
          <cell r="G387">
            <v>1351645</v>
          </cell>
          <cell r="H387">
            <v>25</v>
          </cell>
          <cell r="I387">
            <v>3662.615478515625</v>
          </cell>
          <cell r="J387">
            <v>49.474948883056641</v>
          </cell>
          <cell r="K387">
            <v>74</v>
          </cell>
          <cell r="L387">
            <v>7</v>
          </cell>
          <cell r="M387">
            <v>7.9502134323120117</v>
          </cell>
          <cell r="N387">
            <v>99</v>
          </cell>
          <cell r="P387">
            <v>8</v>
          </cell>
          <cell r="Q387" t="str">
            <v>SG</v>
          </cell>
          <cell r="V387">
            <v>160</v>
          </cell>
          <cell r="W387">
            <v>1</v>
          </cell>
          <cell r="AA387">
            <v>0</v>
          </cell>
          <cell r="AE387">
            <v>0</v>
          </cell>
          <cell r="AI387">
            <v>18</v>
          </cell>
        </row>
        <row r="388">
          <cell r="B388" t="str">
            <v>Sitka</v>
          </cell>
          <cell r="C388" t="str">
            <v>2C</v>
          </cell>
          <cell r="D388">
            <v>3086</v>
          </cell>
          <cell r="E388">
            <v>44391</v>
          </cell>
          <cell r="F388">
            <v>563999</v>
          </cell>
          <cell r="G388">
            <v>1353486</v>
          </cell>
          <cell r="H388">
            <v>76</v>
          </cell>
          <cell r="I388">
            <v>1625.5799560546875</v>
          </cell>
          <cell r="J388">
            <v>306.14825439453125</v>
          </cell>
          <cell r="K388">
            <v>57</v>
          </cell>
          <cell r="L388">
            <v>35</v>
          </cell>
          <cell r="M388">
            <v>7.9502134323120117</v>
          </cell>
          <cell r="N388">
            <v>99</v>
          </cell>
          <cell r="P388">
            <v>8</v>
          </cell>
          <cell r="Q388" t="str">
            <v>SG</v>
          </cell>
          <cell r="V388">
            <v>160</v>
          </cell>
          <cell r="W388">
            <v>1</v>
          </cell>
          <cell r="AA388">
            <v>0</v>
          </cell>
          <cell r="AE388">
            <v>2</v>
          </cell>
          <cell r="AI388">
            <v>25</v>
          </cell>
        </row>
        <row r="389">
          <cell r="B389" t="str">
            <v>Sitka</v>
          </cell>
          <cell r="C389" t="str">
            <v>2C</v>
          </cell>
          <cell r="D389">
            <v>3088</v>
          </cell>
          <cell r="E389">
            <v>44345</v>
          </cell>
          <cell r="F389">
            <v>565001</v>
          </cell>
          <cell r="G389">
            <v>1325000</v>
          </cell>
          <cell r="H389">
            <v>112</v>
          </cell>
          <cell r="I389">
            <v>872.160400390625</v>
          </cell>
          <cell r="J389">
            <v>178.67576599121094</v>
          </cell>
          <cell r="K389">
            <v>40</v>
          </cell>
          <cell r="L389">
            <v>23</v>
          </cell>
          <cell r="M389">
            <v>7.869908332824707</v>
          </cell>
          <cell r="N389">
            <v>98</v>
          </cell>
          <cell r="P389">
            <v>8</v>
          </cell>
          <cell r="Q389" t="str">
            <v>SG</v>
          </cell>
          <cell r="V389">
            <v>160</v>
          </cell>
          <cell r="W389">
            <v>1</v>
          </cell>
          <cell r="AA389">
            <v>3</v>
          </cell>
          <cell r="AE389">
            <v>0</v>
          </cell>
          <cell r="AI389">
            <v>0</v>
          </cell>
        </row>
        <row r="390">
          <cell r="B390" t="str">
            <v>Sitka</v>
          </cell>
          <cell r="C390" t="str">
            <v>2C</v>
          </cell>
          <cell r="D390">
            <v>3089</v>
          </cell>
          <cell r="E390">
            <v>44391</v>
          </cell>
          <cell r="F390">
            <v>564999</v>
          </cell>
          <cell r="G390">
            <v>1355172</v>
          </cell>
          <cell r="H390">
            <v>103</v>
          </cell>
          <cell r="I390">
            <v>759.80291748046875</v>
          </cell>
          <cell r="J390">
            <v>144.49128723144531</v>
          </cell>
          <cell r="K390">
            <v>28</v>
          </cell>
          <cell r="L390">
            <v>16</v>
          </cell>
          <cell r="M390">
            <v>7.9502134323120117</v>
          </cell>
          <cell r="N390">
            <v>99</v>
          </cell>
          <cell r="P390">
            <v>8</v>
          </cell>
          <cell r="Q390" t="str">
            <v>SG</v>
          </cell>
          <cell r="V390">
            <v>160</v>
          </cell>
          <cell r="W390">
            <v>1</v>
          </cell>
          <cell r="AA390">
            <v>7</v>
          </cell>
          <cell r="AE390">
            <v>0</v>
          </cell>
          <cell r="AI390">
            <v>13</v>
          </cell>
        </row>
        <row r="391">
          <cell r="B391" t="str">
            <v>Sitka</v>
          </cell>
          <cell r="C391" t="str">
            <v>2C</v>
          </cell>
          <cell r="D391">
            <v>3091</v>
          </cell>
          <cell r="E391">
            <v>44346</v>
          </cell>
          <cell r="F391">
            <v>570000</v>
          </cell>
          <cell r="G391">
            <v>1342152</v>
          </cell>
          <cell r="H391">
            <v>187</v>
          </cell>
          <cell r="I391">
            <v>1774.3336181640625</v>
          </cell>
          <cell r="J391">
            <v>361.87680053710938</v>
          </cell>
          <cell r="K391">
            <v>89</v>
          </cell>
          <cell r="L391">
            <v>44</v>
          </cell>
          <cell r="M391">
            <v>7.9502134323120117</v>
          </cell>
          <cell r="N391">
            <v>99</v>
          </cell>
          <cell r="P391">
            <v>8</v>
          </cell>
          <cell r="Q391" t="str">
            <v>SG</v>
          </cell>
          <cell r="V391">
            <v>160</v>
          </cell>
          <cell r="W391">
            <v>1</v>
          </cell>
          <cell r="AA391">
            <v>14</v>
          </cell>
          <cell r="AE391">
            <v>0</v>
          </cell>
          <cell r="AI391">
            <v>0</v>
          </cell>
        </row>
        <row r="392">
          <cell r="B392" t="str">
            <v>Sitka</v>
          </cell>
          <cell r="C392" t="str">
            <v>2C</v>
          </cell>
          <cell r="D392">
            <v>3092</v>
          </cell>
          <cell r="E392">
            <v>44393</v>
          </cell>
          <cell r="F392">
            <v>570000</v>
          </cell>
          <cell r="G392">
            <v>1355995</v>
          </cell>
          <cell r="H392">
            <v>58</v>
          </cell>
          <cell r="I392">
            <v>1028.40185546875</v>
          </cell>
          <cell r="J392">
            <v>433.62615966796875</v>
          </cell>
          <cell r="K392">
            <v>41</v>
          </cell>
          <cell r="L392">
            <v>52</v>
          </cell>
          <cell r="M392">
            <v>8.0305185317993164</v>
          </cell>
          <cell r="N392">
            <v>100</v>
          </cell>
          <cell r="P392">
            <v>8</v>
          </cell>
          <cell r="Q392" t="str">
            <v>SG</v>
          </cell>
          <cell r="V392">
            <v>160</v>
          </cell>
          <cell r="W392">
            <v>1</v>
          </cell>
          <cell r="AA392">
            <v>0</v>
          </cell>
          <cell r="AE392">
            <v>0</v>
          </cell>
          <cell r="AI392">
            <v>24</v>
          </cell>
        </row>
        <row r="393">
          <cell r="B393" t="str">
            <v>Sitka</v>
          </cell>
          <cell r="C393" t="str">
            <v>2C</v>
          </cell>
          <cell r="D393">
            <v>3095</v>
          </cell>
          <cell r="E393">
            <v>44346</v>
          </cell>
          <cell r="F393">
            <v>571000</v>
          </cell>
          <cell r="G393">
            <v>1340296</v>
          </cell>
          <cell r="H393">
            <v>159</v>
          </cell>
          <cell r="I393">
            <v>2269.189208984375</v>
          </cell>
          <cell r="J393">
            <v>670.91241455078125</v>
          </cell>
          <cell r="K393">
            <v>124</v>
          </cell>
          <cell r="L393">
            <v>87</v>
          </cell>
          <cell r="M393">
            <v>7.9502134323120117</v>
          </cell>
          <cell r="N393">
            <v>99</v>
          </cell>
          <cell r="P393">
            <v>8</v>
          </cell>
          <cell r="Q393" t="str">
            <v>SG</v>
          </cell>
          <cell r="V393">
            <v>160</v>
          </cell>
          <cell r="W393">
            <v>1</v>
          </cell>
          <cell r="AA393">
            <v>9</v>
          </cell>
          <cell r="AE393">
            <v>3</v>
          </cell>
          <cell r="AI393">
            <v>0</v>
          </cell>
        </row>
        <row r="394">
          <cell r="B394" t="str">
            <v>Sitka</v>
          </cell>
          <cell r="C394" t="str">
            <v>2C</v>
          </cell>
          <cell r="D394">
            <v>3096</v>
          </cell>
          <cell r="E394">
            <v>44347</v>
          </cell>
          <cell r="F394">
            <v>571010</v>
          </cell>
          <cell r="G394">
            <v>1343991</v>
          </cell>
          <cell r="H394">
            <v>158</v>
          </cell>
          <cell r="I394">
            <v>355.50149536132813</v>
          </cell>
          <cell r="J394">
            <v>16.509162902832031</v>
          </cell>
          <cell r="K394">
            <v>10</v>
          </cell>
          <cell r="L394">
            <v>3</v>
          </cell>
          <cell r="M394">
            <v>7.8699078559875488</v>
          </cell>
          <cell r="N394">
            <v>98</v>
          </cell>
          <cell r="P394">
            <v>8</v>
          </cell>
          <cell r="Q394" t="str">
            <v>SG</v>
          </cell>
          <cell r="V394">
            <v>160</v>
          </cell>
          <cell r="W394">
            <v>1</v>
          </cell>
          <cell r="AA394">
            <v>1</v>
          </cell>
          <cell r="AE394">
            <v>8</v>
          </cell>
          <cell r="AI394">
            <v>5</v>
          </cell>
        </row>
        <row r="395">
          <cell r="B395" t="str">
            <v>Sitka</v>
          </cell>
          <cell r="C395" t="str">
            <v>2C</v>
          </cell>
          <cell r="D395">
            <v>3097</v>
          </cell>
          <cell r="E395">
            <v>44393</v>
          </cell>
          <cell r="F395">
            <v>571057</v>
          </cell>
          <cell r="G395">
            <v>1355401</v>
          </cell>
          <cell r="H395">
            <v>37</v>
          </cell>
          <cell r="I395">
            <v>2223.988037109375</v>
          </cell>
          <cell r="J395">
            <v>247.59718322753906</v>
          </cell>
          <cell r="K395">
            <v>46</v>
          </cell>
          <cell r="L395">
            <v>36</v>
          </cell>
          <cell r="M395">
            <v>8.0305185317993164</v>
          </cell>
          <cell r="N395">
            <v>100</v>
          </cell>
          <cell r="P395">
            <v>8</v>
          </cell>
          <cell r="Q395" t="str">
            <v>SG</v>
          </cell>
          <cell r="V395">
            <v>160</v>
          </cell>
          <cell r="W395">
            <v>1</v>
          </cell>
          <cell r="AA395">
            <v>0</v>
          </cell>
          <cell r="AE395">
            <v>0</v>
          </cell>
          <cell r="AI395">
            <v>9</v>
          </cell>
        </row>
        <row r="396">
          <cell r="B396" t="str">
            <v>Sitka</v>
          </cell>
          <cell r="C396" t="str">
            <v>2C</v>
          </cell>
          <cell r="D396">
            <v>3098</v>
          </cell>
          <cell r="E396">
            <v>44390</v>
          </cell>
          <cell r="F396">
            <v>571067</v>
          </cell>
          <cell r="G396">
            <v>1361199</v>
          </cell>
          <cell r="H396">
            <v>114</v>
          </cell>
          <cell r="I396">
            <v>1527.7899169921875</v>
          </cell>
          <cell r="J396">
            <v>194.56649780273438</v>
          </cell>
          <cell r="K396">
            <v>73</v>
          </cell>
          <cell r="L396">
            <v>22</v>
          </cell>
          <cell r="M396">
            <v>8.0305185317993164</v>
          </cell>
          <cell r="N396">
            <v>100</v>
          </cell>
          <cell r="P396">
            <v>8</v>
          </cell>
          <cell r="Q396" t="str">
            <v>SG</v>
          </cell>
          <cell r="V396">
            <v>160</v>
          </cell>
          <cell r="W396">
            <v>1</v>
          </cell>
          <cell r="AA396">
            <v>9</v>
          </cell>
          <cell r="AE396">
            <v>2</v>
          </cell>
          <cell r="AI396">
            <v>2</v>
          </cell>
        </row>
        <row r="397">
          <cell r="B397" t="str">
            <v>Sitka</v>
          </cell>
          <cell r="C397" t="str">
            <v>2C</v>
          </cell>
          <cell r="D397">
            <v>3099</v>
          </cell>
          <cell r="E397">
            <v>44348</v>
          </cell>
          <cell r="F397">
            <v>572000</v>
          </cell>
          <cell r="G397">
            <v>1332632</v>
          </cell>
          <cell r="H397">
            <v>75</v>
          </cell>
          <cell r="I397">
            <v>513.17041015625</v>
          </cell>
          <cell r="J397">
            <v>65.386444091796875</v>
          </cell>
          <cell r="K397">
            <v>11</v>
          </cell>
          <cell r="L397">
            <v>10</v>
          </cell>
          <cell r="M397">
            <v>7.9502134323120117</v>
          </cell>
          <cell r="N397">
            <v>99</v>
          </cell>
          <cell r="P397">
            <v>8</v>
          </cell>
          <cell r="Q397" t="str">
            <v>SG</v>
          </cell>
          <cell r="V397">
            <v>160</v>
          </cell>
          <cell r="W397">
            <v>1</v>
          </cell>
          <cell r="AA397">
            <v>1</v>
          </cell>
          <cell r="AE397">
            <v>5</v>
          </cell>
          <cell r="AI397">
            <v>0</v>
          </cell>
        </row>
        <row r="398">
          <cell r="B398" t="str">
            <v>Sitka</v>
          </cell>
          <cell r="C398" t="str">
            <v>2C</v>
          </cell>
          <cell r="D398">
            <v>3100</v>
          </cell>
          <cell r="E398">
            <v>44348</v>
          </cell>
          <cell r="F398">
            <v>572009</v>
          </cell>
          <cell r="G398">
            <v>1334498</v>
          </cell>
          <cell r="H398">
            <v>194</v>
          </cell>
          <cell r="I398">
            <v>3144.158203125</v>
          </cell>
          <cell r="J398">
            <v>279.06021118164063</v>
          </cell>
          <cell r="K398">
            <v>167</v>
          </cell>
          <cell r="L398">
            <v>31</v>
          </cell>
          <cell r="M398">
            <v>7.9502134323120117</v>
          </cell>
          <cell r="N398">
            <v>99</v>
          </cell>
          <cell r="P398">
            <v>8</v>
          </cell>
          <cell r="Q398" t="str">
            <v>SG</v>
          </cell>
          <cell r="V398">
            <v>160</v>
          </cell>
          <cell r="W398">
            <v>1</v>
          </cell>
          <cell r="AA398">
            <v>4</v>
          </cell>
          <cell r="AE398">
            <v>0</v>
          </cell>
          <cell r="AI398">
            <v>0</v>
          </cell>
        </row>
        <row r="399">
          <cell r="B399" t="str">
            <v>Sitka</v>
          </cell>
          <cell r="C399" t="str">
            <v>2C</v>
          </cell>
          <cell r="D399">
            <v>3102</v>
          </cell>
          <cell r="E399">
            <v>44390</v>
          </cell>
          <cell r="F399">
            <v>571974</v>
          </cell>
          <cell r="G399">
            <v>1355497</v>
          </cell>
          <cell r="H399">
            <v>46</v>
          </cell>
          <cell r="I399">
            <v>851.2193603515625</v>
          </cell>
          <cell r="J399">
            <v>110.07195281982422</v>
          </cell>
          <cell r="K399">
            <v>25</v>
          </cell>
          <cell r="L399">
            <v>15</v>
          </cell>
          <cell r="M399">
            <v>7.9502134323120117</v>
          </cell>
          <cell r="N399">
            <v>99</v>
          </cell>
          <cell r="P399">
            <v>8</v>
          </cell>
          <cell r="Q399" t="str">
            <v>SG</v>
          </cell>
          <cell r="V399">
            <v>160</v>
          </cell>
          <cell r="W399">
            <v>1</v>
          </cell>
          <cell r="AA399">
            <v>0</v>
          </cell>
          <cell r="AE399">
            <v>1</v>
          </cell>
          <cell r="AI399">
            <v>4</v>
          </cell>
        </row>
        <row r="400">
          <cell r="B400" t="str">
            <v>Sitka</v>
          </cell>
          <cell r="C400" t="str">
            <v>2C</v>
          </cell>
          <cell r="D400">
            <v>3103</v>
          </cell>
          <cell r="E400">
            <v>44390</v>
          </cell>
          <cell r="F400">
            <v>572000</v>
          </cell>
          <cell r="G400">
            <v>1361249</v>
          </cell>
          <cell r="H400">
            <v>95</v>
          </cell>
          <cell r="I400">
            <v>1351.3421630859375</v>
          </cell>
          <cell r="J400">
            <v>308.07492065429688</v>
          </cell>
          <cell r="K400">
            <v>58</v>
          </cell>
          <cell r="L400">
            <v>37</v>
          </cell>
          <cell r="M400">
            <v>7.9502134323120117</v>
          </cell>
          <cell r="N400">
            <v>99</v>
          </cell>
          <cell r="P400">
            <v>8</v>
          </cell>
          <cell r="Q400" t="str">
            <v>SG</v>
          </cell>
          <cell r="V400">
            <v>160</v>
          </cell>
          <cell r="W400">
            <v>1</v>
          </cell>
          <cell r="AA400">
            <v>6</v>
          </cell>
          <cell r="AE400">
            <v>0</v>
          </cell>
          <cell r="AI400">
            <v>11</v>
          </cell>
        </row>
        <row r="401">
          <cell r="B401" t="str">
            <v>Sitka</v>
          </cell>
          <cell r="C401" t="str">
            <v>2C</v>
          </cell>
          <cell r="D401">
            <v>3104</v>
          </cell>
          <cell r="E401">
            <v>44349</v>
          </cell>
          <cell r="F401">
            <v>573002</v>
          </cell>
          <cell r="G401">
            <v>1334487</v>
          </cell>
          <cell r="H401">
            <v>126</v>
          </cell>
          <cell r="I401">
            <v>879.33001708984375</v>
          </cell>
          <cell r="J401">
            <v>303.80874633789063</v>
          </cell>
          <cell r="K401">
            <v>55</v>
          </cell>
          <cell r="L401">
            <v>40</v>
          </cell>
          <cell r="M401">
            <v>7.9502134323120117</v>
          </cell>
          <cell r="N401">
            <v>99</v>
          </cell>
          <cell r="P401">
            <v>8</v>
          </cell>
          <cell r="Q401" t="str">
            <v>SG</v>
          </cell>
          <cell r="V401">
            <v>160</v>
          </cell>
          <cell r="W401">
            <v>1</v>
          </cell>
          <cell r="AA401">
            <v>1</v>
          </cell>
          <cell r="AE401">
            <v>5</v>
          </cell>
          <cell r="AI401">
            <v>1</v>
          </cell>
        </row>
        <row r="402">
          <cell r="B402" t="str">
            <v>Sitka</v>
          </cell>
          <cell r="C402" t="str">
            <v>2C</v>
          </cell>
          <cell r="D402">
            <v>3105</v>
          </cell>
          <cell r="E402">
            <v>44347</v>
          </cell>
          <cell r="F402">
            <v>573110</v>
          </cell>
          <cell r="G402">
            <v>1343803</v>
          </cell>
          <cell r="H402">
            <v>145</v>
          </cell>
          <cell r="I402">
            <v>486.86721801757813</v>
          </cell>
          <cell r="J402">
            <v>141.49092102050781</v>
          </cell>
          <cell r="K402">
            <v>17</v>
          </cell>
          <cell r="L402">
            <v>21</v>
          </cell>
          <cell r="M402">
            <v>7.9502134323120117</v>
          </cell>
          <cell r="N402">
            <v>99</v>
          </cell>
          <cell r="P402">
            <v>8</v>
          </cell>
          <cell r="Q402" t="str">
            <v>SG</v>
          </cell>
          <cell r="V402">
            <v>160</v>
          </cell>
          <cell r="W402">
            <v>1</v>
          </cell>
          <cell r="AA402">
            <v>0</v>
          </cell>
          <cell r="AE402">
            <v>12</v>
          </cell>
          <cell r="AI402">
            <v>1</v>
          </cell>
        </row>
        <row r="403">
          <cell r="B403" t="str">
            <v>Sitka</v>
          </cell>
          <cell r="C403" t="str">
            <v>2C</v>
          </cell>
          <cell r="D403">
            <v>3106</v>
          </cell>
          <cell r="E403">
            <v>44385</v>
          </cell>
          <cell r="F403">
            <v>572980</v>
          </cell>
          <cell r="G403">
            <v>1361400</v>
          </cell>
          <cell r="H403">
            <v>47</v>
          </cell>
          <cell r="I403">
            <v>2488.263671875</v>
          </cell>
          <cell r="J403">
            <v>257.39730834960938</v>
          </cell>
          <cell r="K403">
            <v>80</v>
          </cell>
          <cell r="L403">
            <v>37</v>
          </cell>
          <cell r="M403">
            <v>7.9502134323120117</v>
          </cell>
          <cell r="N403">
            <v>99</v>
          </cell>
          <cell r="P403">
            <v>8</v>
          </cell>
          <cell r="Q403" t="str">
            <v>SG</v>
          </cell>
          <cell r="V403">
            <v>160</v>
          </cell>
          <cell r="W403">
            <v>1</v>
          </cell>
          <cell r="AA403">
            <v>0</v>
          </cell>
          <cell r="AE403">
            <v>0</v>
          </cell>
          <cell r="AI403">
            <v>14</v>
          </cell>
        </row>
        <row r="404">
          <cell r="B404" t="str">
            <v>Sitka</v>
          </cell>
          <cell r="C404" t="str">
            <v>2C</v>
          </cell>
          <cell r="D404">
            <v>3107</v>
          </cell>
          <cell r="E404">
            <v>44349</v>
          </cell>
          <cell r="F404">
            <v>574002</v>
          </cell>
          <cell r="G404">
            <v>1334482</v>
          </cell>
          <cell r="H404">
            <v>181</v>
          </cell>
          <cell r="I404">
            <v>729.8121337890625</v>
          </cell>
          <cell r="J404">
            <v>287.66964721679688</v>
          </cell>
          <cell r="K404">
            <v>40</v>
          </cell>
          <cell r="L404">
            <v>34</v>
          </cell>
          <cell r="M404">
            <v>7.9502134323120117</v>
          </cell>
          <cell r="N404">
            <v>99</v>
          </cell>
          <cell r="P404">
            <v>8</v>
          </cell>
          <cell r="Q404" t="str">
            <v>SG</v>
          </cell>
          <cell r="V404">
            <v>160</v>
          </cell>
          <cell r="W404">
            <v>1</v>
          </cell>
          <cell r="AA404">
            <v>0</v>
          </cell>
          <cell r="AE404">
            <v>1</v>
          </cell>
          <cell r="AI404">
            <v>0</v>
          </cell>
        </row>
        <row r="405">
          <cell r="B405" t="str">
            <v>Sitka</v>
          </cell>
          <cell r="C405" t="str">
            <v>2C</v>
          </cell>
          <cell r="D405">
            <v>3108</v>
          </cell>
          <cell r="E405">
            <v>44384</v>
          </cell>
          <cell r="F405">
            <v>574032</v>
          </cell>
          <cell r="G405">
            <v>1363306</v>
          </cell>
          <cell r="H405">
            <v>89</v>
          </cell>
          <cell r="I405">
            <v>2687.441162109375</v>
          </cell>
          <cell r="J405">
            <v>932.73797607421875</v>
          </cell>
          <cell r="K405">
            <v>165</v>
          </cell>
          <cell r="L405">
            <v>106</v>
          </cell>
          <cell r="M405">
            <v>8.0305185317993164</v>
          </cell>
          <cell r="N405">
            <v>100</v>
          </cell>
          <cell r="P405">
            <v>8</v>
          </cell>
          <cell r="Q405" t="str">
            <v>SG</v>
          </cell>
          <cell r="V405">
            <v>160</v>
          </cell>
          <cell r="W405">
            <v>1</v>
          </cell>
          <cell r="AA405">
            <v>0</v>
          </cell>
          <cell r="AE405">
            <v>1</v>
          </cell>
          <cell r="AI405">
            <v>0</v>
          </cell>
        </row>
        <row r="406">
          <cell r="B406" t="str">
            <v>Sitka</v>
          </cell>
          <cell r="C406" t="str">
            <v>2C</v>
          </cell>
          <cell r="D406">
            <v>3110</v>
          </cell>
          <cell r="E406">
            <v>44384</v>
          </cell>
          <cell r="F406">
            <v>574860</v>
          </cell>
          <cell r="G406">
            <v>1363692</v>
          </cell>
          <cell r="H406">
            <v>65</v>
          </cell>
          <cell r="I406">
            <v>2531.701416015625</v>
          </cell>
          <cell r="J406">
            <v>872.95361328125</v>
          </cell>
          <cell r="K406">
            <v>120</v>
          </cell>
          <cell r="L406">
            <v>106</v>
          </cell>
          <cell r="M406">
            <v>7.9502134323120117</v>
          </cell>
          <cell r="N406">
            <v>99</v>
          </cell>
          <cell r="P406">
            <v>8</v>
          </cell>
          <cell r="Q406" t="str">
            <v>SG</v>
          </cell>
          <cell r="V406">
            <v>160</v>
          </cell>
          <cell r="W406">
            <v>1</v>
          </cell>
          <cell r="AA406">
            <v>0</v>
          </cell>
          <cell r="AE406">
            <v>0</v>
          </cell>
          <cell r="AI406">
            <v>26</v>
          </cell>
        </row>
        <row r="407">
          <cell r="B407" t="str">
            <v>Sitka</v>
          </cell>
          <cell r="C407" t="str">
            <v>2C</v>
          </cell>
          <cell r="D407">
            <v>3111</v>
          </cell>
          <cell r="E407">
            <v>44384</v>
          </cell>
          <cell r="F407">
            <v>575012</v>
          </cell>
          <cell r="G407">
            <v>1365252</v>
          </cell>
          <cell r="H407">
            <v>187</v>
          </cell>
          <cell r="I407">
            <v>1088.0863037109375</v>
          </cell>
          <cell r="J407">
            <v>166.44639587402344</v>
          </cell>
          <cell r="K407">
            <v>64</v>
          </cell>
          <cell r="L407">
            <v>18</v>
          </cell>
          <cell r="M407">
            <v>7.9502134323120117</v>
          </cell>
          <cell r="N407">
            <v>99</v>
          </cell>
          <cell r="P407">
            <v>8</v>
          </cell>
          <cell r="Q407" t="str">
            <v>SG</v>
          </cell>
          <cell r="V407">
            <v>160</v>
          </cell>
          <cell r="W407">
            <v>1</v>
          </cell>
          <cell r="AA407">
            <v>25</v>
          </cell>
          <cell r="AE407">
            <v>3</v>
          </cell>
          <cell r="AI407">
            <v>5</v>
          </cell>
        </row>
        <row r="408">
          <cell r="B408" t="str">
            <v>Sitka</v>
          </cell>
          <cell r="C408" t="str">
            <v>2C</v>
          </cell>
          <cell r="D408">
            <v>3112</v>
          </cell>
          <cell r="E408">
            <v>44350</v>
          </cell>
          <cell r="F408">
            <v>580000</v>
          </cell>
          <cell r="G408">
            <v>1340398</v>
          </cell>
          <cell r="H408">
            <v>124</v>
          </cell>
          <cell r="I408">
            <v>69.199089050292969</v>
          </cell>
          <cell r="J408">
            <v>18.021280288696289</v>
          </cell>
          <cell r="K408">
            <v>3</v>
          </cell>
          <cell r="L408">
            <v>2</v>
          </cell>
          <cell r="M408">
            <v>7.8699078559875488</v>
          </cell>
          <cell r="N408">
            <v>98</v>
          </cell>
          <cell r="P408">
            <v>8</v>
          </cell>
          <cell r="Q408" t="str">
            <v>SG</v>
          </cell>
          <cell r="V408">
            <v>160</v>
          </cell>
          <cell r="W408">
            <v>1</v>
          </cell>
          <cell r="AA408">
            <v>0</v>
          </cell>
          <cell r="AE408">
            <v>0</v>
          </cell>
          <cell r="AI408">
            <v>0</v>
          </cell>
        </row>
        <row r="409">
          <cell r="B409" t="str">
            <v>Sitka</v>
          </cell>
          <cell r="C409" t="str">
            <v>2C</v>
          </cell>
          <cell r="D409">
            <v>3114</v>
          </cell>
          <cell r="E409">
            <v>44376</v>
          </cell>
          <cell r="F409">
            <v>580997</v>
          </cell>
          <cell r="G409">
            <v>1350190</v>
          </cell>
          <cell r="H409">
            <v>105</v>
          </cell>
          <cell r="I409">
            <v>413.59854125976563</v>
          </cell>
          <cell r="J409">
            <v>167.73320007324219</v>
          </cell>
          <cell r="K409">
            <v>21</v>
          </cell>
          <cell r="L409">
            <v>23</v>
          </cell>
          <cell r="M409">
            <v>7.8699078559875488</v>
          </cell>
          <cell r="N409">
            <v>98</v>
          </cell>
          <cell r="P409">
            <v>8</v>
          </cell>
          <cell r="Q409" t="str">
            <v>SG</v>
          </cell>
          <cell r="V409">
            <v>160</v>
          </cell>
          <cell r="W409">
            <v>1</v>
          </cell>
          <cell r="AA409">
            <v>0</v>
          </cell>
          <cell r="AE409">
            <v>3</v>
          </cell>
          <cell r="AI409">
            <v>3</v>
          </cell>
        </row>
        <row r="410">
          <cell r="B410" t="str">
            <v>Sitka</v>
          </cell>
          <cell r="C410" t="str">
            <v>2C</v>
          </cell>
          <cell r="D410">
            <v>3115</v>
          </cell>
          <cell r="E410">
            <v>44376</v>
          </cell>
          <cell r="F410">
            <v>581001</v>
          </cell>
          <cell r="G410">
            <v>1352009</v>
          </cell>
          <cell r="H410">
            <v>95</v>
          </cell>
          <cell r="I410">
            <v>537.20135498046875</v>
          </cell>
          <cell r="J410">
            <v>271.9949951171875</v>
          </cell>
          <cell r="K410">
            <v>31</v>
          </cell>
          <cell r="L410">
            <v>36</v>
          </cell>
          <cell r="M410">
            <v>7.9502134323120117</v>
          </cell>
          <cell r="N410">
            <v>99</v>
          </cell>
          <cell r="P410">
            <v>8</v>
          </cell>
          <cell r="Q410" t="str">
            <v>SG</v>
          </cell>
          <cell r="V410">
            <v>160</v>
          </cell>
          <cell r="W410">
            <v>1</v>
          </cell>
          <cell r="AA410">
            <v>5</v>
          </cell>
          <cell r="AE410">
            <v>1</v>
          </cell>
          <cell r="AI410">
            <v>1</v>
          </cell>
        </row>
        <row r="411">
          <cell r="B411" t="str">
            <v>Sitka</v>
          </cell>
          <cell r="C411" t="str">
            <v>2C</v>
          </cell>
          <cell r="D411">
            <v>3116</v>
          </cell>
          <cell r="E411">
            <v>44368</v>
          </cell>
          <cell r="F411">
            <v>580855</v>
          </cell>
          <cell r="G411">
            <v>1363468</v>
          </cell>
          <cell r="H411">
            <v>151</v>
          </cell>
          <cell r="I411">
            <v>1871.2529296875</v>
          </cell>
          <cell r="J411">
            <v>30.392757415771484</v>
          </cell>
          <cell r="K411">
            <v>49</v>
          </cell>
          <cell r="L411">
            <v>4</v>
          </cell>
          <cell r="M411">
            <v>7.9502134323120117</v>
          </cell>
          <cell r="N411">
            <v>99</v>
          </cell>
          <cell r="P411">
            <v>8</v>
          </cell>
          <cell r="Q411" t="str">
            <v>SG</v>
          </cell>
          <cell r="V411">
            <v>160</v>
          </cell>
          <cell r="W411">
            <v>1</v>
          </cell>
          <cell r="AA411">
            <v>10</v>
          </cell>
          <cell r="AE411">
            <v>5</v>
          </cell>
          <cell r="AI411">
            <v>3</v>
          </cell>
        </row>
        <row r="412">
          <cell r="B412" t="str">
            <v>Sitka</v>
          </cell>
          <cell r="C412" t="str">
            <v>2C</v>
          </cell>
          <cell r="D412">
            <v>3121</v>
          </cell>
          <cell r="E412">
            <v>44380</v>
          </cell>
          <cell r="F412">
            <v>581995</v>
          </cell>
          <cell r="G412">
            <v>1344307</v>
          </cell>
          <cell r="H412">
            <v>41</v>
          </cell>
          <cell r="I412">
            <v>311.55264282226563</v>
          </cell>
          <cell r="J412">
            <v>6.5804800987243652</v>
          </cell>
          <cell r="K412">
            <v>11</v>
          </cell>
          <cell r="L412">
            <v>1</v>
          </cell>
          <cell r="M412">
            <v>7.9502134323120117</v>
          </cell>
          <cell r="N412">
            <v>99</v>
          </cell>
          <cell r="P412">
            <v>8</v>
          </cell>
          <cell r="Q412" t="str">
            <v>SG</v>
          </cell>
          <cell r="V412">
            <v>160</v>
          </cell>
          <cell r="W412">
            <v>1</v>
          </cell>
          <cell r="AA412">
            <v>0</v>
          </cell>
          <cell r="AE412">
            <v>0</v>
          </cell>
          <cell r="AI412">
            <v>0</v>
          </cell>
        </row>
        <row r="413">
          <cell r="B413" t="str">
            <v>Sitka</v>
          </cell>
          <cell r="C413" t="str">
            <v>2C</v>
          </cell>
          <cell r="D413">
            <v>3122</v>
          </cell>
          <cell r="E413">
            <v>44376</v>
          </cell>
          <cell r="F413">
            <v>582020</v>
          </cell>
          <cell r="G413">
            <v>1350211</v>
          </cell>
          <cell r="H413">
            <v>313</v>
          </cell>
          <cell r="I413">
            <v>94.803443908691406</v>
          </cell>
          <cell r="J413">
            <v>7.5388655662536621</v>
          </cell>
          <cell r="K413">
            <v>5</v>
          </cell>
          <cell r="L413">
            <v>1</v>
          </cell>
          <cell r="M413">
            <v>7.869908332824707</v>
          </cell>
          <cell r="N413">
            <v>98</v>
          </cell>
          <cell r="P413">
            <v>8</v>
          </cell>
          <cell r="Q413" t="str">
            <v>SG</v>
          </cell>
          <cell r="V413">
            <v>160</v>
          </cell>
          <cell r="W413">
            <v>1</v>
          </cell>
          <cell r="AA413">
            <v>27</v>
          </cell>
          <cell r="AE413">
            <v>0</v>
          </cell>
          <cell r="AI413">
            <v>0</v>
          </cell>
        </row>
        <row r="414">
          <cell r="B414" t="str">
            <v>Sitka</v>
          </cell>
          <cell r="C414" t="str">
            <v>2C</v>
          </cell>
          <cell r="D414">
            <v>3123</v>
          </cell>
          <cell r="E414">
            <v>44380</v>
          </cell>
          <cell r="F414">
            <v>582984</v>
          </cell>
          <cell r="G414">
            <v>1350186</v>
          </cell>
          <cell r="H414">
            <v>158</v>
          </cell>
          <cell r="I414">
            <v>600.09283447265625</v>
          </cell>
          <cell r="J414">
            <v>276.78018188476563</v>
          </cell>
          <cell r="K414">
            <v>34</v>
          </cell>
          <cell r="L414">
            <v>33</v>
          </cell>
          <cell r="M414">
            <v>7.8699078559875488</v>
          </cell>
          <cell r="N414">
            <v>98</v>
          </cell>
          <cell r="P414">
            <v>8</v>
          </cell>
          <cell r="Q414" t="str">
            <v>SG</v>
          </cell>
          <cell r="V414">
            <v>160</v>
          </cell>
          <cell r="W414">
            <v>1</v>
          </cell>
          <cell r="AA414">
            <v>4</v>
          </cell>
          <cell r="AE414">
            <v>0</v>
          </cell>
          <cell r="AI414">
            <v>0</v>
          </cell>
        </row>
        <row r="415">
          <cell r="B415" t="str">
            <v>Sitka</v>
          </cell>
          <cell r="C415" t="str">
            <v>2C</v>
          </cell>
          <cell r="D415">
            <v>3124</v>
          </cell>
          <cell r="E415">
            <v>44380</v>
          </cell>
          <cell r="F415">
            <v>583954</v>
          </cell>
          <cell r="G415">
            <v>1350296</v>
          </cell>
          <cell r="H415">
            <v>163</v>
          </cell>
          <cell r="I415">
            <v>598.583251953125</v>
          </cell>
          <cell r="J415">
            <v>209.76924133300781</v>
          </cell>
          <cell r="K415">
            <v>36</v>
          </cell>
          <cell r="L415">
            <v>27</v>
          </cell>
          <cell r="M415">
            <v>7.9502134323120117</v>
          </cell>
          <cell r="N415">
            <v>99</v>
          </cell>
          <cell r="P415">
            <v>8</v>
          </cell>
          <cell r="Q415" t="str">
            <v>SG</v>
          </cell>
          <cell r="V415">
            <v>160</v>
          </cell>
          <cell r="W415">
            <v>1</v>
          </cell>
          <cell r="AA415">
            <v>3</v>
          </cell>
          <cell r="AE415">
            <v>0</v>
          </cell>
          <cell r="AI415">
            <v>0</v>
          </cell>
        </row>
        <row r="416">
          <cell r="B416" t="str">
            <v>Ketchikan</v>
          </cell>
          <cell r="C416" t="str">
            <v>2C</v>
          </cell>
          <cell r="D416">
            <v>3201</v>
          </cell>
          <cell r="E416">
            <v>44396</v>
          </cell>
          <cell r="F416">
            <v>543000</v>
          </cell>
          <cell r="G416">
            <v>1335872</v>
          </cell>
          <cell r="H416">
            <v>136</v>
          </cell>
          <cell r="I416">
            <v>1377.635498046875</v>
          </cell>
          <cell r="J416">
            <v>51.967086791992188</v>
          </cell>
          <cell r="K416">
            <v>56</v>
          </cell>
          <cell r="L416">
            <v>6</v>
          </cell>
          <cell r="M416">
            <v>7.9502134323120117</v>
          </cell>
          <cell r="N416">
            <v>99</v>
          </cell>
          <cell r="P416">
            <v>8</v>
          </cell>
          <cell r="Q416" t="str">
            <v>SG</v>
          </cell>
          <cell r="V416">
            <v>160</v>
          </cell>
          <cell r="W416">
            <v>1</v>
          </cell>
          <cell r="AA416">
            <v>12</v>
          </cell>
          <cell r="AE416">
            <v>1</v>
          </cell>
          <cell r="AI416">
            <v>17</v>
          </cell>
        </row>
        <row r="417">
          <cell r="B417" t="str">
            <v>Ketchikan</v>
          </cell>
          <cell r="C417" t="str">
            <v>2C</v>
          </cell>
          <cell r="D417">
            <v>3202</v>
          </cell>
          <cell r="E417">
            <v>44404</v>
          </cell>
          <cell r="F417">
            <v>545001</v>
          </cell>
          <cell r="G417">
            <v>1312560</v>
          </cell>
          <cell r="H417">
            <v>20</v>
          </cell>
          <cell r="I417">
            <v>1875.7633056640625</v>
          </cell>
          <cell r="J417">
            <v>313.85687255859375</v>
          </cell>
          <cell r="K417">
            <v>49</v>
          </cell>
          <cell r="L417">
            <v>43</v>
          </cell>
          <cell r="M417">
            <v>7.9502134323120117</v>
          </cell>
          <cell r="N417">
            <v>99</v>
          </cell>
          <cell r="P417">
            <v>8</v>
          </cell>
          <cell r="Q417" t="str">
            <v>SG</v>
          </cell>
          <cell r="V417">
            <v>159</v>
          </cell>
          <cell r="W417">
            <v>1</v>
          </cell>
          <cell r="AA417">
            <v>0</v>
          </cell>
          <cell r="AE417">
            <v>0</v>
          </cell>
          <cell r="AI417">
            <v>6</v>
          </cell>
        </row>
        <row r="418">
          <cell r="B418" t="str">
            <v>Ketchikan</v>
          </cell>
          <cell r="C418" t="str">
            <v>2C</v>
          </cell>
          <cell r="D418">
            <v>3205</v>
          </cell>
          <cell r="E418">
            <v>44400</v>
          </cell>
          <cell r="F418">
            <v>550005</v>
          </cell>
          <cell r="G418">
            <v>1325339</v>
          </cell>
          <cell r="H418">
            <v>65</v>
          </cell>
          <cell r="I418">
            <v>1731.4429931640625</v>
          </cell>
          <cell r="J418">
            <v>45.791660308837891</v>
          </cell>
          <cell r="K418">
            <v>50</v>
          </cell>
          <cell r="L418">
            <v>5</v>
          </cell>
          <cell r="M418">
            <v>7.9502134323120117</v>
          </cell>
          <cell r="N418">
            <v>99</v>
          </cell>
          <cell r="P418">
            <v>8</v>
          </cell>
          <cell r="Q418" t="str">
            <v>SG</v>
          </cell>
          <cell r="V418">
            <v>160</v>
          </cell>
          <cell r="W418">
            <v>1</v>
          </cell>
          <cell r="AA418">
            <v>1</v>
          </cell>
          <cell r="AE418">
            <v>6</v>
          </cell>
          <cell r="AI418">
            <v>19</v>
          </cell>
        </row>
        <row r="419">
          <cell r="B419" t="str">
            <v>Ketchikan</v>
          </cell>
          <cell r="C419" t="str">
            <v>2C</v>
          </cell>
          <cell r="D419">
            <v>3206</v>
          </cell>
          <cell r="E419">
            <v>44414</v>
          </cell>
          <cell r="F419">
            <v>550070</v>
          </cell>
          <cell r="G419">
            <v>1315801</v>
          </cell>
          <cell r="H419">
            <v>162</v>
          </cell>
          <cell r="I419">
            <v>43.2303466796875</v>
          </cell>
          <cell r="J419">
            <v>5.438288688659668</v>
          </cell>
          <cell r="K419">
            <v>2</v>
          </cell>
          <cell r="L419">
            <v>1</v>
          </cell>
          <cell r="M419">
            <v>7.9502134323120117</v>
          </cell>
          <cell r="N419">
            <v>99</v>
          </cell>
          <cell r="P419">
            <v>8</v>
          </cell>
          <cell r="Q419" t="str">
            <v>SG</v>
          </cell>
          <cell r="V419">
            <v>160</v>
          </cell>
          <cell r="W419">
            <v>1</v>
          </cell>
          <cell r="AA419">
            <v>3</v>
          </cell>
          <cell r="AE419">
            <v>1</v>
          </cell>
          <cell r="AI419">
            <v>6</v>
          </cell>
        </row>
        <row r="420">
          <cell r="B420" t="str">
            <v>Ketchikan</v>
          </cell>
          <cell r="C420" t="str">
            <v>2C</v>
          </cell>
          <cell r="D420">
            <v>3207</v>
          </cell>
          <cell r="E420">
            <v>44401</v>
          </cell>
          <cell r="F420">
            <v>545999</v>
          </cell>
          <cell r="G420">
            <v>1312302</v>
          </cell>
          <cell r="H420">
            <v>29</v>
          </cell>
          <cell r="I420">
            <v>248.00619506835938</v>
          </cell>
          <cell r="J420">
            <v>54.507778167724609</v>
          </cell>
          <cell r="K420">
            <v>9</v>
          </cell>
          <cell r="L420">
            <v>7</v>
          </cell>
          <cell r="M420">
            <v>7.9502134323120117</v>
          </cell>
          <cell r="N420">
            <v>99</v>
          </cell>
          <cell r="P420">
            <v>8</v>
          </cell>
          <cell r="Q420" t="str">
            <v>SG</v>
          </cell>
          <cell r="V420">
            <v>160</v>
          </cell>
          <cell r="W420">
            <v>1</v>
          </cell>
          <cell r="AA420">
            <v>0</v>
          </cell>
          <cell r="AE420">
            <v>0</v>
          </cell>
          <cell r="AI420">
            <v>3</v>
          </cell>
        </row>
        <row r="421">
          <cell r="B421" t="str">
            <v>Ommaney</v>
          </cell>
          <cell r="C421" t="str">
            <v>2C</v>
          </cell>
          <cell r="D421">
            <v>3208</v>
          </cell>
          <cell r="E421">
            <v>44357</v>
          </cell>
          <cell r="F421">
            <v>551003</v>
          </cell>
          <cell r="G421">
            <v>1341333</v>
          </cell>
          <cell r="H421">
            <v>252</v>
          </cell>
          <cell r="I421">
            <v>13.31013011932373</v>
          </cell>
          <cell r="J421">
            <v>0</v>
          </cell>
          <cell r="K421">
            <v>1</v>
          </cell>
          <cell r="L421">
            <v>0</v>
          </cell>
          <cell r="M421">
            <v>7.9502134323120117</v>
          </cell>
          <cell r="N421">
            <v>99</v>
          </cell>
          <cell r="P421">
            <v>8</v>
          </cell>
          <cell r="Q421" t="str">
            <v>SG</v>
          </cell>
          <cell r="V421">
            <v>160</v>
          </cell>
          <cell r="W421">
            <v>1</v>
          </cell>
          <cell r="AA421">
            <v>8</v>
          </cell>
          <cell r="AE421">
            <v>0</v>
          </cell>
          <cell r="AI421">
            <v>13</v>
          </cell>
        </row>
        <row r="422">
          <cell r="B422" t="str">
            <v>Ketchikan</v>
          </cell>
          <cell r="C422" t="str">
            <v>2C</v>
          </cell>
          <cell r="D422">
            <v>3209</v>
          </cell>
          <cell r="E422">
            <v>44413</v>
          </cell>
          <cell r="F422">
            <v>551093</v>
          </cell>
          <cell r="G422">
            <v>1315779</v>
          </cell>
          <cell r="H422">
            <v>58</v>
          </cell>
          <cell r="I422">
            <v>420.64849853515625</v>
          </cell>
          <cell r="J422">
            <v>69.257087707519531</v>
          </cell>
          <cell r="K422">
            <v>15</v>
          </cell>
          <cell r="L422">
            <v>9</v>
          </cell>
          <cell r="M422">
            <v>7.9502134323120117</v>
          </cell>
          <cell r="N422">
            <v>99</v>
          </cell>
          <cell r="P422">
            <v>8</v>
          </cell>
          <cell r="Q422" t="str">
            <v>SG</v>
          </cell>
          <cell r="V422">
            <v>160</v>
          </cell>
          <cell r="W422">
            <v>1</v>
          </cell>
          <cell r="AA422">
            <v>1</v>
          </cell>
          <cell r="AE422">
            <v>7</v>
          </cell>
          <cell r="AI422">
            <v>11</v>
          </cell>
        </row>
        <row r="423">
          <cell r="B423" t="str">
            <v>Ommaney</v>
          </cell>
          <cell r="C423" t="str">
            <v>2C</v>
          </cell>
          <cell r="D423">
            <v>3211</v>
          </cell>
          <cell r="E423">
            <v>44347</v>
          </cell>
          <cell r="F423">
            <v>552001</v>
          </cell>
          <cell r="G423">
            <v>1332613</v>
          </cell>
          <cell r="H423">
            <v>53</v>
          </cell>
          <cell r="I423">
            <v>386.8035888671875</v>
          </cell>
          <cell r="J423">
            <v>72.444007873535156</v>
          </cell>
          <cell r="K423">
            <v>10</v>
          </cell>
          <cell r="L423">
            <v>9</v>
          </cell>
          <cell r="M423">
            <v>8.0305185317993164</v>
          </cell>
          <cell r="N423">
            <v>100</v>
          </cell>
          <cell r="P423">
            <v>8</v>
          </cell>
          <cell r="Q423" t="str">
            <v>SG</v>
          </cell>
          <cell r="V423">
            <v>159</v>
          </cell>
          <cell r="W423">
            <v>1</v>
          </cell>
          <cell r="AA423">
            <v>0</v>
          </cell>
          <cell r="AE423">
            <v>6</v>
          </cell>
          <cell r="AI423">
            <v>7</v>
          </cell>
        </row>
        <row r="424">
          <cell r="B424" t="str">
            <v>Ommaney</v>
          </cell>
          <cell r="C424" t="str">
            <v>2C</v>
          </cell>
          <cell r="D424">
            <v>3212</v>
          </cell>
          <cell r="E424">
            <v>44348</v>
          </cell>
          <cell r="F424">
            <v>553124</v>
          </cell>
          <cell r="G424">
            <v>1330772</v>
          </cell>
          <cell r="H424">
            <v>27</v>
          </cell>
          <cell r="I424">
            <v>196.34742736816406</v>
          </cell>
          <cell r="J424">
            <v>0</v>
          </cell>
          <cell r="K424">
            <v>2</v>
          </cell>
          <cell r="L424">
            <v>0</v>
          </cell>
          <cell r="M424">
            <v>7.9502134323120117</v>
          </cell>
          <cell r="N424">
            <v>99</v>
          </cell>
          <cell r="P424">
            <v>8</v>
          </cell>
          <cell r="Q424" t="str">
            <v>SG</v>
          </cell>
          <cell r="V424">
            <v>160</v>
          </cell>
          <cell r="W424">
            <v>1</v>
          </cell>
          <cell r="AA424">
            <v>0</v>
          </cell>
          <cell r="AE424">
            <v>0</v>
          </cell>
          <cell r="AI424">
            <v>1</v>
          </cell>
        </row>
        <row r="425">
          <cell r="B425" t="str">
            <v>Ommaney</v>
          </cell>
          <cell r="C425" t="str">
            <v>2C</v>
          </cell>
          <cell r="D425">
            <v>3213</v>
          </cell>
          <cell r="E425">
            <v>44374</v>
          </cell>
          <cell r="F425">
            <v>553047</v>
          </cell>
          <cell r="G425">
            <v>1332548</v>
          </cell>
          <cell r="H425">
            <v>23</v>
          </cell>
          <cell r="I425">
            <v>356.889404296875</v>
          </cell>
          <cell r="J425">
            <v>18.698637008666992</v>
          </cell>
          <cell r="K425">
            <v>7</v>
          </cell>
          <cell r="L425">
            <v>3</v>
          </cell>
          <cell r="M425">
            <v>8.0305185317993164</v>
          </cell>
          <cell r="N425">
            <v>100</v>
          </cell>
          <cell r="P425">
            <v>8</v>
          </cell>
          <cell r="Q425" t="str">
            <v>SG</v>
          </cell>
          <cell r="V425">
            <v>160</v>
          </cell>
          <cell r="W425">
            <v>1</v>
          </cell>
          <cell r="AA425">
            <v>0</v>
          </cell>
          <cell r="AE425">
            <v>0</v>
          </cell>
          <cell r="AI425">
            <v>0</v>
          </cell>
        </row>
        <row r="426">
          <cell r="B426" t="str">
            <v>Ommaney</v>
          </cell>
          <cell r="C426" t="str">
            <v>2C</v>
          </cell>
          <cell r="D426">
            <v>3214</v>
          </cell>
          <cell r="E426">
            <v>44374</v>
          </cell>
          <cell r="F426">
            <v>554060</v>
          </cell>
          <cell r="G426">
            <v>1334682</v>
          </cell>
          <cell r="H426">
            <v>26</v>
          </cell>
          <cell r="I426">
            <v>2306.51220703125</v>
          </cell>
          <cell r="J426">
            <v>38.400501251220703</v>
          </cell>
          <cell r="K426">
            <v>52</v>
          </cell>
          <cell r="L426">
            <v>7</v>
          </cell>
          <cell r="M426">
            <v>7.8297553062438965</v>
          </cell>
          <cell r="N426">
            <v>100</v>
          </cell>
          <cell r="P426">
            <v>7.8000001907348633</v>
          </cell>
          <cell r="Q426" t="str">
            <v>SG</v>
          </cell>
          <cell r="V426">
            <v>160</v>
          </cell>
          <cell r="W426">
            <v>1</v>
          </cell>
          <cell r="AA426">
            <v>0</v>
          </cell>
          <cell r="AE426">
            <v>0</v>
          </cell>
          <cell r="AI426">
            <v>8</v>
          </cell>
        </row>
        <row r="427">
          <cell r="B427" t="str">
            <v>Ommaney</v>
          </cell>
          <cell r="C427" t="str">
            <v>2C</v>
          </cell>
          <cell r="D427">
            <v>3215</v>
          </cell>
          <cell r="E427">
            <v>44355</v>
          </cell>
          <cell r="F427">
            <v>555997</v>
          </cell>
          <cell r="G427">
            <v>1353099</v>
          </cell>
          <cell r="H427">
            <v>328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8.0305185317993164</v>
          </cell>
          <cell r="N427">
            <v>100</v>
          </cell>
          <cell r="P427">
            <v>8</v>
          </cell>
          <cell r="Q427" t="str">
            <v>SG</v>
          </cell>
          <cell r="V427">
            <v>160</v>
          </cell>
          <cell r="W427">
            <v>1</v>
          </cell>
          <cell r="AA427">
            <v>13</v>
          </cell>
          <cell r="AE427">
            <v>0</v>
          </cell>
          <cell r="AI427">
            <v>1</v>
          </cell>
        </row>
        <row r="428">
          <cell r="B428" t="str">
            <v>Ommaney</v>
          </cell>
          <cell r="C428" t="str">
            <v>2C</v>
          </cell>
          <cell r="D428">
            <v>3216</v>
          </cell>
          <cell r="E428">
            <v>44372</v>
          </cell>
          <cell r="F428">
            <v>560081</v>
          </cell>
          <cell r="G428">
            <v>1332485</v>
          </cell>
          <cell r="H428">
            <v>31</v>
          </cell>
          <cell r="I428">
            <v>452.36865234375</v>
          </cell>
          <cell r="J428">
            <v>0</v>
          </cell>
          <cell r="K428">
            <v>5</v>
          </cell>
          <cell r="L428">
            <v>0</v>
          </cell>
          <cell r="M428">
            <v>7.9502134323120117</v>
          </cell>
          <cell r="N428">
            <v>99</v>
          </cell>
          <cell r="P428">
            <v>8</v>
          </cell>
          <cell r="Q428" t="str">
            <v>SG</v>
          </cell>
          <cell r="V428">
            <v>160</v>
          </cell>
          <cell r="W428">
            <v>1</v>
          </cell>
          <cell r="AA428">
            <v>0</v>
          </cell>
          <cell r="AE428">
            <v>0</v>
          </cell>
          <cell r="AI428">
            <v>4</v>
          </cell>
        </row>
        <row r="429">
          <cell r="B429" t="str">
            <v>Ommaney</v>
          </cell>
          <cell r="C429" t="str">
            <v>2C</v>
          </cell>
          <cell r="D429">
            <v>3217</v>
          </cell>
          <cell r="E429">
            <v>44370</v>
          </cell>
          <cell r="F429">
            <v>560908</v>
          </cell>
          <cell r="G429">
            <v>1340242</v>
          </cell>
          <cell r="H429">
            <v>27</v>
          </cell>
          <cell r="I429">
            <v>479.8736572265625</v>
          </cell>
          <cell r="J429">
            <v>197.24015808105469</v>
          </cell>
          <cell r="K429">
            <v>24</v>
          </cell>
          <cell r="L429">
            <v>30</v>
          </cell>
          <cell r="M429">
            <v>8.0305185317993164</v>
          </cell>
          <cell r="N429">
            <v>100</v>
          </cell>
          <cell r="P429">
            <v>8</v>
          </cell>
          <cell r="Q429" t="str">
            <v>SG</v>
          </cell>
          <cell r="V429">
            <v>160</v>
          </cell>
          <cell r="W429">
            <v>1</v>
          </cell>
          <cell r="AA429">
            <v>2</v>
          </cell>
          <cell r="AE429">
            <v>3</v>
          </cell>
          <cell r="AI429">
            <v>2</v>
          </cell>
        </row>
        <row r="430">
          <cell r="B430" t="str">
            <v>Ommaney</v>
          </cell>
          <cell r="C430" t="str">
            <v>2C</v>
          </cell>
          <cell r="D430">
            <v>3219</v>
          </cell>
          <cell r="E430">
            <v>44363</v>
          </cell>
          <cell r="F430">
            <v>562002</v>
          </cell>
          <cell r="G430">
            <v>1343784</v>
          </cell>
          <cell r="H430">
            <v>158</v>
          </cell>
          <cell r="I430">
            <v>625.38299560546875</v>
          </cell>
          <cell r="J430">
            <v>109.20857238769531</v>
          </cell>
          <cell r="K430">
            <v>21</v>
          </cell>
          <cell r="L430">
            <v>12</v>
          </cell>
          <cell r="M430">
            <v>8.0305185317993164</v>
          </cell>
          <cell r="N430">
            <v>100</v>
          </cell>
          <cell r="P430">
            <v>8</v>
          </cell>
          <cell r="Q430" t="str">
            <v>SG</v>
          </cell>
          <cell r="V430">
            <v>160</v>
          </cell>
          <cell r="W430">
            <v>1</v>
          </cell>
          <cell r="AA430">
            <v>2</v>
          </cell>
          <cell r="AE430">
            <v>7</v>
          </cell>
          <cell r="AI430">
            <v>12</v>
          </cell>
        </row>
        <row r="431">
          <cell r="B431" t="str">
            <v>Ommaney</v>
          </cell>
          <cell r="C431" t="str">
            <v>2C</v>
          </cell>
          <cell r="D431">
            <v>3220</v>
          </cell>
          <cell r="E431">
            <v>44351</v>
          </cell>
          <cell r="F431">
            <v>562100</v>
          </cell>
          <cell r="G431">
            <v>1330814</v>
          </cell>
          <cell r="H431">
            <v>53</v>
          </cell>
          <cell r="I431">
            <v>1192.7178955078125</v>
          </cell>
          <cell r="J431">
            <v>29.708076477050781</v>
          </cell>
          <cell r="K431">
            <v>22</v>
          </cell>
          <cell r="L431">
            <v>3</v>
          </cell>
          <cell r="M431">
            <v>8.0305185317993164</v>
          </cell>
          <cell r="N431">
            <v>100</v>
          </cell>
          <cell r="P431">
            <v>8</v>
          </cell>
          <cell r="Q431" t="str">
            <v>SG</v>
          </cell>
          <cell r="V431">
            <v>140</v>
          </cell>
          <cell r="W431">
            <v>1</v>
          </cell>
          <cell r="AA431">
            <v>0</v>
          </cell>
          <cell r="AE431">
            <v>3</v>
          </cell>
          <cell r="AI431">
            <v>3</v>
          </cell>
        </row>
        <row r="432">
          <cell r="B432" t="str">
            <v>Ketchikan</v>
          </cell>
          <cell r="C432" t="str">
            <v>2C</v>
          </cell>
          <cell r="D432">
            <v>3221</v>
          </cell>
          <cell r="E432">
            <v>44411</v>
          </cell>
          <cell r="F432">
            <v>562099</v>
          </cell>
          <cell r="G432">
            <v>1323022</v>
          </cell>
          <cell r="H432">
            <v>91</v>
          </cell>
          <cell r="I432">
            <v>228.12765502929688</v>
          </cell>
          <cell r="J432">
            <v>115.58028411865234</v>
          </cell>
          <cell r="K432">
            <v>10</v>
          </cell>
          <cell r="L432">
            <v>15</v>
          </cell>
          <cell r="M432">
            <v>7.9502134323120117</v>
          </cell>
          <cell r="N432">
            <v>99</v>
          </cell>
          <cell r="P432">
            <v>8</v>
          </cell>
          <cell r="Q432" t="str">
            <v>SG</v>
          </cell>
          <cell r="V432">
            <v>160</v>
          </cell>
          <cell r="W432">
            <v>1</v>
          </cell>
          <cell r="AA432">
            <v>0</v>
          </cell>
          <cell r="AE432">
            <v>1</v>
          </cell>
          <cell r="AI432">
            <v>0</v>
          </cell>
        </row>
        <row r="433">
          <cell r="B433" t="str">
            <v>Ommaney</v>
          </cell>
          <cell r="C433" t="str">
            <v>2C</v>
          </cell>
          <cell r="D433">
            <v>3222</v>
          </cell>
          <cell r="E433">
            <v>44362</v>
          </cell>
          <cell r="F433">
            <v>562991</v>
          </cell>
          <cell r="G433">
            <v>1343796</v>
          </cell>
          <cell r="H433">
            <v>165</v>
          </cell>
          <cell r="I433">
            <v>1087.74267578125</v>
          </cell>
          <cell r="J433">
            <v>282.09530639648438</v>
          </cell>
          <cell r="K433">
            <v>39</v>
          </cell>
          <cell r="L433">
            <v>35</v>
          </cell>
          <cell r="M433">
            <v>8.0305185317993164</v>
          </cell>
          <cell r="N433">
            <v>100</v>
          </cell>
          <cell r="P433">
            <v>8</v>
          </cell>
          <cell r="Q433" t="str">
            <v>SG</v>
          </cell>
          <cell r="V433">
            <v>160</v>
          </cell>
          <cell r="W433">
            <v>1</v>
          </cell>
          <cell r="AA433">
            <v>13</v>
          </cell>
          <cell r="AE433">
            <v>4</v>
          </cell>
          <cell r="AI433">
            <v>4</v>
          </cell>
        </row>
        <row r="434">
          <cell r="B434" t="str">
            <v>Ommaney</v>
          </cell>
          <cell r="C434" t="str">
            <v>2C</v>
          </cell>
          <cell r="D434">
            <v>3223</v>
          </cell>
          <cell r="E434">
            <v>44358</v>
          </cell>
          <cell r="F434">
            <v>564061</v>
          </cell>
          <cell r="G434">
            <v>1330901</v>
          </cell>
          <cell r="H434">
            <v>14</v>
          </cell>
          <cell r="I434">
            <v>506.29647827148438</v>
          </cell>
          <cell r="J434">
            <v>82.813117980957031</v>
          </cell>
          <cell r="K434">
            <v>17</v>
          </cell>
          <cell r="L434">
            <v>11</v>
          </cell>
          <cell r="M434">
            <v>8.0305185317993164</v>
          </cell>
          <cell r="N434">
            <v>100</v>
          </cell>
          <cell r="P434">
            <v>8</v>
          </cell>
          <cell r="Q434" t="str">
            <v>SG</v>
          </cell>
          <cell r="V434">
            <v>160</v>
          </cell>
          <cell r="W434">
            <v>1</v>
          </cell>
          <cell r="AA434">
            <v>0</v>
          </cell>
          <cell r="AE434">
            <v>0</v>
          </cell>
          <cell r="AI434">
            <v>0</v>
          </cell>
        </row>
        <row r="435">
          <cell r="B435" t="str">
            <v>Sitka</v>
          </cell>
          <cell r="C435" t="str">
            <v>2C</v>
          </cell>
          <cell r="D435">
            <v>3224</v>
          </cell>
          <cell r="E435">
            <v>44381</v>
          </cell>
          <cell r="F435">
            <v>565019</v>
          </cell>
          <cell r="G435">
            <v>1343899</v>
          </cell>
          <cell r="H435">
            <v>378</v>
          </cell>
          <cell r="I435">
            <v>279.05728149414063</v>
          </cell>
          <cell r="J435">
            <v>0</v>
          </cell>
          <cell r="K435">
            <v>5</v>
          </cell>
          <cell r="L435">
            <v>0</v>
          </cell>
          <cell r="M435">
            <v>5.0190739631652832</v>
          </cell>
          <cell r="N435">
            <v>100</v>
          </cell>
          <cell r="P435">
            <v>5</v>
          </cell>
          <cell r="Q435" t="str">
            <v>SG</v>
          </cell>
          <cell r="V435">
            <v>100</v>
          </cell>
          <cell r="W435">
            <v>1</v>
          </cell>
          <cell r="AA435">
            <v>20</v>
          </cell>
          <cell r="AE435">
            <v>0</v>
          </cell>
          <cell r="AI435">
            <v>1</v>
          </cell>
        </row>
        <row r="436">
          <cell r="B436" t="str">
            <v>Sitka</v>
          </cell>
          <cell r="C436" t="str">
            <v>2C</v>
          </cell>
          <cell r="D436">
            <v>3225</v>
          </cell>
          <cell r="E436">
            <v>44388</v>
          </cell>
          <cell r="F436">
            <v>565064</v>
          </cell>
          <cell r="G436">
            <v>1353547</v>
          </cell>
          <cell r="H436">
            <v>43</v>
          </cell>
          <cell r="I436">
            <v>367.53683471679688</v>
          </cell>
          <cell r="J436">
            <v>206.54966735839844</v>
          </cell>
          <cell r="K436">
            <v>9</v>
          </cell>
          <cell r="L436">
            <v>35</v>
          </cell>
          <cell r="M436">
            <v>7.9502134323120117</v>
          </cell>
          <cell r="N436">
            <v>99</v>
          </cell>
          <cell r="P436">
            <v>8</v>
          </cell>
          <cell r="Q436" t="str">
            <v>SG</v>
          </cell>
          <cell r="V436">
            <v>160</v>
          </cell>
          <cell r="W436">
            <v>1</v>
          </cell>
          <cell r="AA436">
            <v>0</v>
          </cell>
          <cell r="AE436">
            <v>0</v>
          </cell>
          <cell r="AI436">
            <v>6</v>
          </cell>
        </row>
        <row r="437">
          <cell r="B437" t="str">
            <v>Sitka</v>
          </cell>
          <cell r="C437" t="str">
            <v>2C</v>
          </cell>
          <cell r="D437">
            <v>3226</v>
          </cell>
          <cell r="E437">
            <v>44388</v>
          </cell>
          <cell r="F437">
            <v>565907</v>
          </cell>
          <cell r="G437">
            <v>1353414</v>
          </cell>
          <cell r="H437">
            <v>29</v>
          </cell>
          <cell r="I437">
            <v>1267.08984375</v>
          </cell>
          <cell r="J437">
            <v>101.11776733398438</v>
          </cell>
          <cell r="K437">
            <v>31</v>
          </cell>
          <cell r="L437">
            <v>16</v>
          </cell>
          <cell r="M437">
            <v>7.9502134323120117</v>
          </cell>
          <cell r="N437">
            <v>99</v>
          </cell>
          <cell r="P437">
            <v>8</v>
          </cell>
          <cell r="Q437" t="str">
            <v>SG</v>
          </cell>
          <cell r="V437">
            <v>160</v>
          </cell>
          <cell r="W437">
            <v>1</v>
          </cell>
          <cell r="AA437">
            <v>0</v>
          </cell>
          <cell r="AE437">
            <v>0</v>
          </cell>
          <cell r="AI437">
            <v>3</v>
          </cell>
        </row>
        <row r="438">
          <cell r="B438" t="str">
            <v>Sitka</v>
          </cell>
          <cell r="C438" t="str">
            <v>2C</v>
          </cell>
          <cell r="D438">
            <v>3227</v>
          </cell>
          <cell r="E438">
            <v>44346</v>
          </cell>
          <cell r="F438">
            <v>570057</v>
          </cell>
          <cell r="G438">
            <v>1340336</v>
          </cell>
          <cell r="H438">
            <v>46</v>
          </cell>
          <cell r="I438">
            <v>434.73837280273438</v>
          </cell>
          <cell r="J438">
            <v>183.68692016601563</v>
          </cell>
          <cell r="K438">
            <v>19</v>
          </cell>
          <cell r="L438">
            <v>27</v>
          </cell>
          <cell r="M438">
            <v>7.9502134323120117</v>
          </cell>
          <cell r="N438">
            <v>99</v>
          </cell>
          <cell r="P438">
            <v>8</v>
          </cell>
          <cell r="Q438" t="str">
            <v>SG</v>
          </cell>
          <cell r="V438">
            <v>160</v>
          </cell>
          <cell r="W438">
            <v>1</v>
          </cell>
          <cell r="AA438">
            <v>0</v>
          </cell>
          <cell r="AE438">
            <v>29</v>
          </cell>
          <cell r="AI438">
            <v>1</v>
          </cell>
        </row>
        <row r="439">
          <cell r="B439" t="str">
            <v>Sitka</v>
          </cell>
          <cell r="C439" t="str">
            <v>2C</v>
          </cell>
          <cell r="D439">
            <v>3228</v>
          </cell>
          <cell r="E439">
            <v>44381</v>
          </cell>
          <cell r="F439">
            <v>570025</v>
          </cell>
          <cell r="G439">
            <v>1344000</v>
          </cell>
          <cell r="H439">
            <v>320</v>
          </cell>
          <cell r="I439">
            <v>11.879681587219238</v>
          </cell>
          <cell r="J439">
            <v>10.142650604248047</v>
          </cell>
          <cell r="K439">
            <v>1</v>
          </cell>
          <cell r="L439">
            <v>1</v>
          </cell>
          <cell r="M439">
            <v>5.0190739631652832</v>
          </cell>
          <cell r="N439">
            <v>100</v>
          </cell>
          <cell r="P439">
            <v>5</v>
          </cell>
          <cell r="Q439" t="str">
            <v>SG</v>
          </cell>
          <cell r="V439">
            <v>100</v>
          </cell>
          <cell r="W439">
            <v>1</v>
          </cell>
          <cell r="AA439">
            <v>27</v>
          </cell>
          <cell r="AE439">
            <v>0</v>
          </cell>
          <cell r="AI439">
            <v>0</v>
          </cell>
        </row>
        <row r="440">
          <cell r="B440" t="str">
            <v>Sitka</v>
          </cell>
          <cell r="C440" t="str">
            <v>2C</v>
          </cell>
          <cell r="D440">
            <v>3230</v>
          </cell>
          <cell r="E440">
            <v>44388</v>
          </cell>
          <cell r="F440">
            <v>571109</v>
          </cell>
          <cell r="G440">
            <v>1353538</v>
          </cell>
          <cell r="H440">
            <v>42</v>
          </cell>
          <cell r="I440">
            <v>141.24407958984375</v>
          </cell>
          <cell r="J440">
            <v>7.3763232231140137</v>
          </cell>
          <cell r="K440">
            <v>3</v>
          </cell>
          <cell r="L440">
            <v>2</v>
          </cell>
          <cell r="M440">
            <v>7.9502134323120117</v>
          </cell>
          <cell r="N440">
            <v>99</v>
          </cell>
          <cell r="P440">
            <v>8</v>
          </cell>
          <cell r="Q440" t="str">
            <v>SG</v>
          </cell>
          <cell r="V440">
            <v>160</v>
          </cell>
          <cell r="W440">
            <v>1</v>
          </cell>
          <cell r="AA440">
            <v>0</v>
          </cell>
          <cell r="AE440">
            <v>0</v>
          </cell>
          <cell r="AI440">
            <v>6</v>
          </cell>
        </row>
        <row r="441">
          <cell r="B441" t="str">
            <v>Sitka</v>
          </cell>
          <cell r="C441" t="str">
            <v>2C</v>
          </cell>
          <cell r="D441">
            <v>3232</v>
          </cell>
          <cell r="E441">
            <v>44389</v>
          </cell>
          <cell r="F441">
            <v>573003</v>
          </cell>
          <cell r="G441">
            <v>1355506</v>
          </cell>
          <cell r="H441">
            <v>79</v>
          </cell>
          <cell r="I441">
            <v>239.55990600585938</v>
          </cell>
          <cell r="J441">
            <v>161.57817077636719</v>
          </cell>
          <cell r="K441">
            <v>11</v>
          </cell>
          <cell r="L441">
            <v>22</v>
          </cell>
          <cell r="M441">
            <v>7.9502134323120117</v>
          </cell>
          <cell r="N441">
            <v>99</v>
          </cell>
          <cell r="P441">
            <v>8</v>
          </cell>
          <cell r="Q441" t="str">
            <v>SG</v>
          </cell>
          <cell r="V441">
            <v>160</v>
          </cell>
          <cell r="W441">
            <v>1</v>
          </cell>
          <cell r="AA441">
            <v>0</v>
          </cell>
          <cell r="AE441">
            <v>2</v>
          </cell>
          <cell r="AI441">
            <v>0</v>
          </cell>
        </row>
        <row r="442">
          <cell r="B442" t="str">
            <v>Sitka</v>
          </cell>
          <cell r="C442" t="str">
            <v>2C</v>
          </cell>
          <cell r="D442">
            <v>3233</v>
          </cell>
          <cell r="E442">
            <v>44385</v>
          </cell>
          <cell r="F442">
            <v>573034</v>
          </cell>
          <cell r="G442">
            <v>1362909</v>
          </cell>
          <cell r="H442">
            <v>102</v>
          </cell>
          <cell r="I442">
            <v>2536.099609375</v>
          </cell>
          <cell r="J442">
            <v>248.4931640625</v>
          </cell>
          <cell r="K442">
            <v>120</v>
          </cell>
          <cell r="L442">
            <v>28</v>
          </cell>
          <cell r="M442">
            <v>7.9502134323120117</v>
          </cell>
          <cell r="N442">
            <v>99</v>
          </cell>
          <cell r="P442">
            <v>8</v>
          </cell>
          <cell r="Q442" t="str">
            <v>SG</v>
          </cell>
          <cell r="V442">
            <v>160</v>
          </cell>
          <cell r="W442">
            <v>1</v>
          </cell>
          <cell r="AA442">
            <v>3</v>
          </cell>
          <cell r="AE442">
            <v>0</v>
          </cell>
          <cell r="AI442">
            <v>24</v>
          </cell>
        </row>
        <row r="443">
          <cell r="B443" t="str">
            <v>Sitka</v>
          </cell>
          <cell r="C443" t="str">
            <v>2C</v>
          </cell>
          <cell r="D443">
            <v>3234</v>
          </cell>
          <cell r="E443">
            <v>44349</v>
          </cell>
          <cell r="F443">
            <v>574005</v>
          </cell>
          <cell r="G443">
            <v>1335995</v>
          </cell>
          <cell r="H443">
            <v>90</v>
          </cell>
          <cell r="I443">
            <v>759.16497802734375</v>
          </cell>
          <cell r="J443">
            <v>163.26953125</v>
          </cell>
          <cell r="K443">
            <v>19</v>
          </cell>
          <cell r="L443">
            <v>21</v>
          </cell>
          <cell r="M443">
            <v>7.8699078559875488</v>
          </cell>
          <cell r="N443">
            <v>98</v>
          </cell>
          <cell r="P443">
            <v>8</v>
          </cell>
          <cell r="Q443" t="str">
            <v>SG</v>
          </cell>
          <cell r="V443">
            <v>160</v>
          </cell>
          <cell r="W443">
            <v>1</v>
          </cell>
          <cell r="AA443">
            <v>0</v>
          </cell>
          <cell r="AE443">
            <v>4</v>
          </cell>
          <cell r="AI443">
            <v>1</v>
          </cell>
        </row>
        <row r="444">
          <cell r="B444" t="str">
            <v>Sitka</v>
          </cell>
          <cell r="C444" t="str">
            <v>2C</v>
          </cell>
          <cell r="D444">
            <v>3235</v>
          </cell>
          <cell r="E444">
            <v>44385</v>
          </cell>
          <cell r="F444">
            <v>574060</v>
          </cell>
          <cell r="G444">
            <v>1361885</v>
          </cell>
          <cell r="H444">
            <v>31</v>
          </cell>
          <cell r="I444">
            <v>1704.2462158203125</v>
          </cell>
          <cell r="J444">
            <v>171.80801391601563</v>
          </cell>
          <cell r="K444">
            <v>35</v>
          </cell>
          <cell r="L444">
            <v>27</v>
          </cell>
          <cell r="M444">
            <v>7.9502134323120117</v>
          </cell>
          <cell r="N444">
            <v>99</v>
          </cell>
          <cell r="P444">
            <v>8</v>
          </cell>
          <cell r="Q444" t="str">
            <v>SG</v>
          </cell>
          <cell r="V444">
            <v>160</v>
          </cell>
          <cell r="W444">
            <v>1</v>
          </cell>
          <cell r="AA444">
            <v>0</v>
          </cell>
          <cell r="AE444">
            <v>0</v>
          </cell>
          <cell r="AI444">
            <v>6</v>
          </cell>
        </row>
        <row r="445">
          <cell r="B445" t="str">
            <v>Sitka</v>
          </cell>
          <cell r="C445" t="str">
            <v>2C</v>
          </cell>
          <cell r="D445">
            <v>3236</v>
          </cell>
          <cell r="E445">
            <v>44350</v>
          </cell>
          <cell r="F445">
            <v>574991</v>
          </cell>
          <cell r="G445">
            <v>1334526</v>
          </cell>
          <cell r="H445">
            <v>77</v>
          </cell>
          <cell r="I445">
            <v>63.622371673583984</v>
          </cell>
          <cell r="J445">
            <v>0</v>
          </cell>
          <cell r="K445">
            <v>1</v>
          </cell>
          <cell r="L445">
            <v>0</v>
          </cell>
          <cell r="M445">
            <v>7.9502134323120117</v>
          </cell>
          <cell r="N445">
            <v>99</v>
          </cell>
          <cell r="P445">
            <v>8</v>
          </cell>
          <cell r="Q445" t="str">
            <v>SG</v>
          </cell>
          <cell r="V445">
            <v>160</v>
          </cell>
          <cell r="W445">
            <v>1</v>
          </cell>
          <cell r="AA445">
            <v>0</v>
          </cell>
          <cell r="AE445">
            <v>3</v>
          </cell>
          <cell r="AI445">
            <v>1</v>
          </cell>
        </row>
        <row r="446">
          <cell r="B446" t="str">
            <v>Sitka</v>
          </cell>
          <cell r="C446" t="str">
            <v>2C</v>
          </cell>
          <cell r="D446">
            <v>3237</v>
          </cell>
          <cell r="E446">
            <v>44382</v>
          </cell>
          <cell r="F446">
            <v>575149</v>
          </cell>
          <cell r="G446">
            <v>1345891</v>
          </cell>
          <cell r="H446">
            <v>72</v>
          </cell>
          <cell r="I446">
            <v>813.630615234375</v>
          </cell>
          <cell r="J446">
            <v>235.3182373046875</v>
          </cell>
          <cell r="K446">
            <v>37</v>
          </cell>
          <cell r="L446">
            <v>34</v>
          </cell>
          <cell r="M446">
            <v>7.9502134323120117</v>
          </cell>
          <cell r="N446">
            <v>99</v>
          </cell>
          <cell r="P446">
            <v>8</v>
          </cell>
          <cell r="Q446" t="str">
            <v>SG</v>
          </cell>
          <cell r="V446">
            <v>160</v>
          </cell>
          <cell r="W446">
            <v>1</v>
          </cell>
          <cell r="AA446">
            <v>3</v>
          </cell>
          <cell r="AE446">
            <v>13</v>
          </cell>
          <cell r="AI446">
            <v>0</v>
          </cell>
        </row>
        <row r="447">
          <cell r="B447" t="str">
            <v>Sitka</v>
          </cell>
          <cell r="C447" t="str">
            <v>2C</v>
          </cell>
          <cell r="D447">
            <v>3238</v>
          </cell>
          <cell r="E447">
            <v>44350</v>
          </cell>
          <cell r="F447">
            <v>580008</v>
          </cell>
          <cell r="G447">
            <v>1334499</v>
          </cell>
          <cell r="H447">
            <v>93</v>
          </cell>
          <cell r="I447">
            <v>185.50289916992188</v>
          </cell>
          <cell r="J447">
            <v>0</v>
          </cell>
          <cell r="K447">
            <v>6</v>
          </cell>
          <cell r="L447">
            <v>0</v>
          </cell>
          <cell r="M447">
            <v>7.9502134323120117</v>
          </cell>
          <cell r="N447">
            <v>99</v>
          </cell>
          <cell r="P447">
            <v>8</v>
          </cell>
          <cell r="Q447" t="str">
            <v>SG</v>
          </cell>
          <cell r="V447">
            <v>160</v>
          </cell>
          <cell r="W447">
            <v>1</v>
          </cell>
          <cell r="AA447">
            <v>0</v>
          </cell>
          <cell r="AE447">
            <v>0</v>
          </cell>
          <cell r="AI447">
            <v>0</v>
          </cell>
        </row>
        <row r="448">
          <cell r="B448" t="str">
            <v>Sitka</v>
          </cell>
          <cell r="C448" t="str">
            <v>2C</v>
          </cell>
          <cell r="D448">
            <v>3239</v>
          </cell>
          <cell r="E448">
            <v>44368</v>
          </cell>
          <cell r="F448">
            <v>582005</v>
          </cell>
          <cell r="G448">
            <v>1355766</v>
          </cell>
          <cell r="H448">
            <v>25</v>
          </cell>
          <cell r="I448">
            <v>2643.958740234375</v>
          </cell>
          <cell r="J448">
            <v>300.14553833007813</v>
          </cell>
          <cell r="K448">
            <v>82</v>
          </cell>
          <cell r="L448">
            <v>42</v>
          </cell>
          <cell r="M448">
            <v>7.9502134323120117</v>
          </cell>
          <cell r="N448">
            <v>99</v>
          </cell>
          <cell r="P448">
            <v>8</v>
          </cell>
          <cell r="Q448" t="str">
            <v>SG</v>
          </cell>
          <cell r="V448">
            <v>160</v>
          </cell>
          <cell r="W448">
            <v>1</v>
          </cell>
          <cell r="AA448">
            <v>0</v>
          </cell>
          <cell r="AE448">
            <v>0</v>
          </cell>
          <cell r="AI448">
            <v>0</v>
          </cell>
        </row>
        <row r="449">
          <cell r="B449" t="str">
            <v>Sitka</v>
          </cell>
          <cell r="C449" t="str">
            <v>2C</v>
          </cell>
          <cell r="D449">
            <v>3240</v>
          </cell>
          <cell r="E449">
            <v>44383</v>
          </cell>
          <cell r="F449">
            <v>583995</v>
          </cell>
          <cell r="G449">
            <v>1360153</v>
          </cell>
          <cell r="H449">
            <v>84</v>
          </cell>
          <cell r="I449">
            <v>379.00006103515625</v>
          </cell>
          <cell r="J449">
            <v>209.91476440429688</v>
          </cell>
          <cell r="K449">
            <v>14</v>
          </cell>
          <cell r="L449">
            <v>28</v>
          </cell>
          <cell r="M449">
            <v>7.9502134323120117</v>
          </cell>
          <cell r="N449">
            <v>99</v>
          </cell>
          <cell r="P449">
            <v>8</v>
          </cell>
          <cell r="Q449" t="str">
            <v>SG</v>
          </cell>
          <cell r="V449">
            <v>160</v>
          </cell>
          <cell r="W449">
            <v>1</v>
          </cell>
          <cell r="AA449">
            <v>3</v>
          </cell>
          <cell r="AE449">
            <v>13</v>
          </cell>
          <cell r="AI449">
            <v>0</v>
          </cell>
        </row>
        <row r="450">
          <cell r="B450" t="str">
            <v>Sitka</v>
          </cell>
          <cell r="C450" t="str">
            <v>2C</v>
          </cell>
          <cell r="D450">
            <v>3241</v>
          </cell>
          <cell r="E450">
            <v>44383</v>
          </cell>
          <cell r="F450">
            <v>583989</v>
          </cell>
          <cell r="G450">
            <v>1361666</v>
          </cell>
          <cell r="H450">
            <v>67</v>
          </cell>
          <cell r="I450">
            <v>885.52166748046875</v>
          </cell>
          <cell r="J450">
            <v>158.46856689453125</v>
          </cell>
          <cell r="K450">
            <v>27</v>
          </cell>
          <cell r="L450">
            <v>23</v>
          </cell>
          <cell r="M450">
            <v>7.9502134323120117</v>
          </cell>
          <cell r="N450">
            <v>99</v>
          </cell>
          <cell r="P450">
            <v>8</v>
          </cell>
          <cell r="Q450" t="str">
            <v>SG</v>
          </cell>
          <cell r="V450">
            <v>160</v>
          </cell>
          <cell r="W450">
            <v>1</v>
          </cell>
          <cell r="AA450">
            <v>0</v>
          </cell>
          <cell r="AE450">
            <v>6</v>
          </cell>
          <cell r="AI450">
            <v>0</v>
          </cell>
        </row>
        <row r="451">
          <cell r="B451" t="str">
            <v>Sitka</v>
          </cell>
          <cell r="C451" t="str">
            <v>2C</v>
          </cell>
          <cell r="D451">
            <v>3242</v>
          </cell>
          <cell r="E451">
            <v>44377</v>
          </cell>
          <cell r="F451">
            <v>585993</v>
          </cell>
          <cell r="G451">
            <v>1352191</v>
          </cell>
          <cell r="H451">
            <v>60</v>
          </cell>
          <cell r="I451">
            <v>300.99844360351563</v>
          </cell>
          <cell r="J451">
            <v>45.27667236328125</v>
          </cell>
          <cell r="K451">
            <v>11</v>
          </cell>
          <cell r="L451">
            <v>6</v>
          </cell>
          <cell r="M451">
            <v>7.869908332824707</v>
          </cell>
          <cell r="N451">
            <v>98</v>
          </cell>
          <cell r="P451">
            <v>8</v>
          </cell>
          <cell r="Q451" t="str">
            <v>SG</v>
          </cell>
          <cell r="V451">
            <v>160</v>
          </cell>
          <cell r="W451">
            <v>1</v>
          </cell>
          <cell r="AA451">
            <v>0</v>
          </cell>
          <cell r="AE451">
            <v>0</v>
          </cell>
          <cell r="AI451">
            <v>0</v>
          </cell>
        </row>
        <row r="452">
          <cell r="B452" t="str">
            <v>Sitka</v>
          </cell>
          <cell r="C452" t="str">
            <v>2C</v>
          </cell>
          <cell r="D452">
            <v>3243</v>
          </cell>
          <cell r="E452">
            <v>44377</v>
          </cell>
          <cell r="F452">
            <v>591995</v>
          </cell>
          <cell r="G452">
            <v>1352227</v>
          </cell>
          <cell r="H452">
            <v>142</v>
          </cell>
          <cell r="I452">
            <v>172.72055053710938</v>
          </cell>
          <cell r="J452">
            <v>19.475189208984375</v>
          </cell>
          <cell r="K452">
            <v>2</v>
          </cell>
          <cell r="L452">
            <v>2</v>
          </cell>
          <cell r="M452">
            <v>7.869908332824707</v>
          </cell>
          <cell r="N452">
            <v>98</v>
          </cell>
          <cell r="P452">
            <v>8</v>
          </cell>
          <cell r="Q452" t="str">
            <v>SG</v>
          </cell>
          <cell r="V452">
            <v>160</v>
          </cell>
          <cell r="W452">
            <v>1</v>
          </cell>
          <cell r="AA452">
            <v>1</v>
          </cell>
          <cell r="AE452">
            <v>0</v>
          </cell>
          <cell r="AI452">
            <v>0</v>
          </cell>
        </row>
        <row r="453">
          <cell r="B453" t="str">
            <v>Fairweather</v>
          </cell>
          <cell r="C453" t="str">
            <v>3A</v>
          </cell>
          <cell r="D453">
            <v>4004</v>
          </cell>
          <cell r="E453">
            <v>44374</v>
          </cell>
          <cell r="F453">
            <v>575990</v>
          </cell>
          <cell r="G453">
            <v>1373099</v>
          </cell>
          <cell r="H453">
            <v>90</v>
          </cell>
          <cell r="I453">
            <v>616.76849365234375</v>
          </cell>
          <cell r="J453">
            <v>33.670093536376953</v>
          </cell>
          <cell r="K453">
            <v>27</v>
          </cell>
          <cell r="L453">
            <v>4</v>
          </cell>
          <cell r="M453">
            <v>7.9502134323120117</v>
          </cell>
          <cell r="N453">
            <v>99</v>
          </cell>
          <cell r="P453">
            <v>8</v>
          </cell>
          <cell r="Q453" t="str">
            <v>SG</v>
          </cell>
          <cell r="V453">
            <v>160</v>
          </cell>
          <cell r="W453">
            <v>1</v>
          </cell>
          <cell r="AA453">
            <v>0</v>
          </cell>
          <cell r="AE453">
            <v>0</v>
          </cell>
          <cell r="AI453">
            <v>5</v>
          </cell>
        </row>
        <row r="454">
          <cell r="B454" t="str">
            <v>Fairweather</v>
          </cell>
          <cell r="C454" t="str">
            <v>3A</v>
          </cell>
          <cell r="D454">
            <v>4005</v>
          </cell>
          <cell r="E454">
            <v>44372</v>
          </cell>
          <cell r="F454">
            <v>580012</v>
          </cell>
          <cell r="G454">
            <v>1374999</v>
          </cell>
          <cell r="H454">
            <v>99</v>
          </cell>
          <cell r="I454">
            <v>764.7591552734375</v>
          </cell>
          <cell r="J454">
            <v>377.91635131835938</v>
          </cell>
          <cell r="K454">
            <v>38</v>
          </cell>
          <cell r="L454">
            <v>50</v>
          </cell>
          <cell r="M454">
            <v>7.9502134323120117</v>
          </cell>
          <cell r="N454">
            <v>99</v>
          </cell>
          <cell r="P454">
            <v>8</v>
          </cell>
          <cell r="Q454" t="str">
            <v>SG</v>
          </cell>
          <cell r="V454">
            <v>160</v>
          </cell>
          <cell r="W454">
            <v>1</v>
          </cell>
          <cell r="AA454">
            <v>4</v>
          </cell>
          <cell r="AE454">
            <v>2</v>
          </cell>
          <cell r="AI454">
            <v>4</v>
          </cell>
        </row>
        <row r="455">
          <cell r="B455" t="str">
            <v>Fairweather</v>
          </cell>
          <cell r="C455" t="str">
            <v>3A</v>
          </cell>
          <cell r="D455">
            <v>4008</v>
          </cell>
          <cell r="E455">
            <v>44372</v>
          </cell>
          <cell r="F455">
            <v>581000</v>
          </cell>
          <cell r="G455">
            <v>1372999</v>
          </cell>
          <cell r="H455">
            <v>78</v>
          </cell>
          <cell r="I455">
            <v>479.35531616210938</v>
          </cell>
          <cell r="J455">
            <v>579.7318115234375</v>
          </cell>
          <cell r="K455">
            <v>21</v>
          </cell>
          <cell r="L455">
            <v>83</v>
          </cell>
          <cell r="M455">
            <v>7.9502134323120117</v>
          </cell>
          <cell r="N455">
            <v>99</v>
          </cell>
          <cell r="P455">
            <v>8</v>
          </cell>
          <cell r="Q455" t="str">
            <v>SG</v>
          </cell>
          <cell r="V455">
            <v>160</v>
          </cell>
          <cell r="W455">
            <v>1</v>
          </cell>
          <cell r="AA455">
            <v>2</v>
          </cell>
          <cell r="AE455">
            <v>0</v>
          </cell>
          <cell r="AI455">
            <v>0</v>
          </cell>
        </row>
        <row r="456">
          <cell r="B456" t="str">
            <v>Fairweather</v>
          </cell>
          <cell r="C456" t="str">
            <v>3A</v>
          </cell>
          <cell r="D456">
            <v>4009</v>
          </cell>
          <cell r="E456">
            <v>44372</v>
          </cell>
          <cell r="F456">
            <v>580995</v>
          </cell>
          <cell r="G456">
            <v>1374901</v>
          </cell>
          <cell r="H456">
            <v>83</v>
          </cell>
          <cell r="I456">
            <v>349.6156005859375</v>
          </cell>
          <cell r="J456">
            <v>108.21996307373047</v>
          </cell>
          <cell r="K456">
            <v>17</v>
          </cell>
          <cell r="L456">
            <v>13</v>
          </cell>
          <cell r="M456">
            <v>7.869908332824707</v>
          </cell>
          <cell r="N456">
            <v>98</v>
          </cell>
          <cell r="P456">
            <v>8</v>
          </cell>
          <cell r="Q456" t="str">
            <v>SG</v>
          </cell>
          <cell r="V456">
            <v>160</v>
          </cell>
          <cell r="W456">
            <v>1</v>
          </cell>
          <cell r="AA456">
            <v>1</v>
          </cell>
          <cell r="AE456">
            <v>0</v>
          </cell>
          <cell r="AI456">
            <v>0</v>
          </cell>
        </row>
        <row r="457">
          <cell r="B457" t="str">
            <v>Fairweather</v>
          </cell>
          <cell r="C457" t="str">
            <v>3A</v>
          </cell>
          <cell r="D457">
            <v>4011</v>
          </cell>
          <cell r="E457">
            <v>44367</v>
          </cell>
          <cell r="F457">
            <v>581000</v>
          </cell>
          <cell r="G457">
            <v>1382702</v>
          </cell>
          <cell r="H457">
            <v>89</v>
          </cell>
          <cell r="I457">
            <v>2250.8857421875</v>
          </cell>
          <cell r="J457">
            <v>350.60830688476563</v>
          </cell>
          <cell r="K457">
            <v>89</v>
          </cell>
          <cell r="L457">
            <v>42</v>
          </cell>
          <cell r="M457">
            <v>7.9502134323120117</v>
          </cell>
          <cell r="N457">
            <v>99</v>
          </cell>
          <cell r="P457">
            <v>8</v>
          </cell>
          <cell r="Q457" t="str">
            <v>SG</v>
          </cell>
          <cell r="V457">
            <v>160</v>
          </cell>
          <cell r="W457">
            <v>1</v>
          </cell>
          <cell r="AA457">
            <v>0</v>
          </cell>
          <cell r="AE457">
            <v>0</v>
          </cell>
          <cell r="AI457">
            <v>15</v>
          </cell>
        </row>
        <row r="458">
          <cell r="B458" t="str">
            <v>Fairweather</v>
          </cell>
          <cell r="C458" t="str">
            <v>3A</v>
          </cell>
          <cell r="D458">
            <v>4012</v>
          </cell>
          <cell r="E458">
            <v>44366</v>
          </cell>
          <cell r="F458">
            <v>581021</v>
          </cell>
          <cell r="G458">
            <v>1384602</v>
          </cell>
          <cell r="H458">
            <v>105</v>
          </cell>
          <cell r="I458">
            <v>953.766357421875</v>
          </cell>
          <cell r="J458">
            <v>414.65994262695313</v>
          </cell>
          <cell r="K458">
            <v>41</v>
          </cell>
          <cell r="L458">
            <v>56</v>
          </cell>
          <cell r="M458">
            <v>8.0305185317993164</v>
          </cell>
          <cell r="N458">
            <v>100</v>
          </cell>
          <cell r="P458">
            <v>8</v>
          </cell>
          <cell r="Q458" t="str">
            <v>SG</v>
          </cell>
          <cell r="V458">
            <v>160</v>
          </cell>
          <cell r="W458">
            <v>1</v>
          </cell>
          <cell r="AA458">
            <v>0</v>
          </cell>
          <cell r="AE458">
            <v>0</v>
          </cell>
          <cell r="AI458">
            <v>5</v>
          </cell>
        </row>
        <row r="459">
          <cell r="B459" t="str">
            <v>Fairweather</v>
          </cell>
          <cell r="C459" t="str">
            <v>3A</v>
          </cell>
          <cell r="D459">
            <v>4013</v>
          </cell>
          <cell r="E459">
            <v>44353</v>
          </cell>
          <cell r="F459">
            <v>582001</v>
          </cell>
          <cell r="G459">
            <v>1371066</v>
          </cell>
          <cell r="H459">
            <v>94</v>
          </cell>
          <cell r="I459">
            <v>30.190120697021484</v>
          </cell>
          <cell r="J459">
            <v>42.518966674804688</v>
          </cell>
          <cell r="K459">
            <v>2</v>
          </cell>
          <cell r="L459">
            <v>7</v>
          </cell>
          <cell r="M459">
            <v>7.869908332824707</v>
          </cell>
          <cell r="N459">
            <v>98</v>
          </cell>
          <cell r="P459">
            <v>8</v>
          </cell>
          <cell r="Q459" t="str">
            <v>SG</v>
          </cell>
          <cell r="V459">
            <v>160</v>
          </cell>
          <cell r="W459">
            <v>1</v>
          </cell>
          <cell r="AA459">
            <v>9</v>
          </cell>
          <cell r="AE459">
            <v>0</v>
          </cell>
          <cell r="AI459">
            <v>2</v>
          </cell>
        </row>
        <row r="460">
          <cell r="B460" t="str">
            <v>Fairweather</v>
          </cell>
          <cell r="C460" t="str">
            <v>3A</v>
          </cell>
          <cell r="D460">
            <v>4014</v>
          </cell>
          <cell r="E460">
            <v>44353</v>
          </cell>
          <cell r="F460">
            <v>582001</v>
          </cell>
          <cell r="G460">
            <v>1372880</v>
          </cell>
          <cell r="H460">
            <v>102</v>
          </cell>
          <cell r="I460">
            <v>19.575479507446289</v>
          </cell>
          <cell r="J460">
            <v>22.494941711425781</v>
          </cell>
          <cell r="K460">
            <v>1</v>
          </cell>
          <cell r="L460">
            <v>3</v>
          </cell>
          <cell r="M460">
            <v>7.9502134323120117</v>
          </cell>
          <cell r="N460">
            <v>99</v>
          </cell>
          <cell r="P460">
            <v>8</v>
          </cell>
          <cell r="Q460" t="str">
            <v>SG</v>
          </cell>
          <cell r="V460">
            <v>160</v>
          </cell>
          <cell r="W460">
            <v>1</v>
          </cell>
          <cell r="AA460">
            <v>3</v>
          </cell>
          <cell r="AE460">
            <v>0</v>
          </cell>
          <cell r="AI460">
            <v>0</v>
          </cell>
        </row>
        <row r="461">
          <cell r="B461" t="str">
            <v>Fairweather</v>
          </cell>
          <cell r="C461" t="str">
            <v>3A</v>
          </cell>
          <cell r="D461">
            <v>4015</v>
          </cell>
          <cell r="E461">
            <v>44373</v>
          </cell>
          <cell r="F461">
            <v>582017</v>
          </cell>
          <cell r="G461">
            <v>1374801</v>
          </cell>
          <cell r="H461">
            <v>95</v>
          </cell>
          <cell r="I461">
            <v>447.63699340820313</v>
          </cell>
          <cell r="J461">
            <v>25.636940002441406</v>
          </cell>
          <cell r="K461">
            <v>18</v>
          </cell>
          <cell r="L461">
            <v>3</v>
          </cell>
          <cell r="M461">
            <v>7.9502134323120117</v>
          </cell>
          <cell r="N461">
            <v>99</v>
          </cell>
          <cell r="P461">
            <v>8</v>
          </cell>
          <cell r="Q461" t="str">
            <v>SG</v>
          </cell>
          <cell r="V461">
            <v>160</v>
          </cell>
          <cell r="W461">
            <v>1</v>
          </cell>
          <cell r="AA461">
            <v>1</v>
          </cell>
          <cell r="AE461">
            <v>0</v>
          </cell>
          <cell r="AI461">
            <v>0</v>
          </cell>
        </row>
        <row r="462">
          <cell r="B462" t="str">
            <v>Fairweather</v>
          </cell>
          <cell r="C462" t="str">
            <v>3A</v>
          </cell>
          <cell r="D462">
            <v>4016</v>
          </cell>
          <cell r="E462">
            <v>44373</v>
          </cell>
          <cell r="F462">
            <v>582001</v>
          </cell>
          <cell r="G462">
            <v>1380701</v>
          </cell>
          <cell r="H462">
            <v>71</v>
          </cell>
          <cell r="I462">
            <v>117.446044921875</v>
          </cell>
          <cell r="J462">
            <v>173.80183410644531</v>
          </cell>
          <cell r="K462">
            <v>6</v>
          </cell>
          <cell r="L462">
            <v>25</v>
          </cell>
          <cell r="M462">
            <v>7.9502134323120117</v>
          </cell>
          <cell r="N462">
            <v>99</v>
          </cell>
          <cell r="P462">
            <v>8</v>
          </cell>
          <cell r="Q462" t="str">
            <v>SG</v>
          </cell>
          <cell r="V462">
            <v>160</v>
          </cell>
          <cell r="W462">
            <v>1</v>
          </cell>
          <cell r="AA462">
            <v>0</v>
          </cell>
          <cell r="AE462">
            <v>1</v>
          </cell>
          <cell r="AI462">
            <v>0</v>
          </cell>
        </row>
        <row r="463">
          <cell r="B463" t="str">
            <v>Fairweather</v>
          </cell>
          <cell r="C463" t="str">
            <v>3A</v>
          </cell>
          <cell r="D463">
            <v>4017</v>
          </cell>
          <cell r="E463">
            <v>44366</v>
          </cell>
          <cell r="F463">
            <v>581999</v>
          </cell>
          <cell r="G463">
            <v>1382604</v>
          </cell>
          <cell r="H463">
            <v>72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7.9502134323120117</v>
          </cell>
          <cell r="N463">
            <v>99</v>
          </cell>
          <cell r="P463">
            <v>8</v>
          </cell>
          <cell r="Q463" t="str">
            <v>SG</v>
          </cell>
          <cell r="V463">
            <v>160</v>
          </cell>
          <cell r="W463">
            <v>1</v>
          </cell>
          <cell r="AA463">
            <v>0</v>
          </cell>
          <cell r="AE463">
            <v>0</v>
          </cell>
          <cell r="AI463">
            <v>0</v>
          </cell>
        </row>
        <row r="464">
          <cell r="B464" t="str">
            <v>Fairweather</v>
          </cell>
          <cell r="C464" t="str">
            <v>3A</v>
          </cell>
          <cell r="D464">
            <v>4018</v>
          </cell>
          <cell r="E464">
            <v>44366</v>
          </cell>
          <cell r="F464">
            <v>582004</v>
          </cell>
          <cell r="G464">
            <v>1384600</v>
          </cell>
          <cell r="H464">
            <v>67</v>
          </cell>
          <cell r="I464">
            <v>323.03305053710938</v>
          </cell>
          <cell r="J464">
            <v>146.1893310546875</v>
          </cell>
          <cell r="K464">
            <v>12</v>
          </cell>
          <cell r="L464">
            <v>24</v>
          </cell>
          <cell r="M464">
            <v>8.0305185317993164</v>
          </cell>
          <cell r="N464">
            <v>100</v>
          </cell>
          <cell r="P464">
            <v>8</v>
          </cell>
          <cell r="Q464" t="str">
            <v>SG</v>
          </cell>
          <cell r="V464">
            <v>160</v>
          </cell>
          <cell r="W464">
            <v>1</v>
          </cell>
          <cell r="AA464">
            <v>0</v>
          </cell>
          <cell r="AE464">
            <v>0</v>
          </cell>
          <cell r="AI464">
            <v>8</v>
          </cell>
        </row>
        <row r="465">
          <cell r="B465" t="str">
            <v>Fairweather</v>
          </cell>
          <cell r="C465" t="str">
            <v>3A</v>
          </cell>
          <cell r="D465">
            <v>4019</v>
          </cell>
          <cell r="E465">
            <v>44365</v>
          </cell>
          <cell r="F465">
            <v>582005</v>
          </cell>
          <cell r="G465">
            <v>1390514</v>
          </cell>
          <cell r="H465">
            <v>62</v>
          </cell>
          <cell r="I465">
            <v>1710.5877685546875</v>
          </cell>
          <cell r="J465">
            <v>593.3660888671875</v>
          </cell>
          <cell r="K465">
            <v>69</v>
          </cell>
          <cell r="L465">
            <v>83</v>
          </cell>
          <cell r="M465">
            <v>7.9502134323120117</v>
          </cell>
          <cell r="N465">
            <v>99</v>
          </cell>
          <cell r="P465">
            <v>8</v>
          </cell>
          <cell r="Q465" t="str">
            <v>SG</v>
          </cell>
          <cell r="V465">
            <v>160</v>
          </cell>
          <cell r="W465">
            <v>1</v>
          </cell>
          <cell r="AA465">
            <v>0</v>
          </cell>
          <cell r="AE465">
            <v>0</v>
          </cell>
          <cell r="AI465">
            <v>12</v>
          </cell>
        </row>
        <row r="466">
          <cell r="B466" t="str">
            <v>Fairweather</v>
          </cell>
          <cell r="C466" t="str">
            <v>3A</v>
          </cell>
          <cell r="D466">
            <v>4021</v>
          </cell>
          <cell r="E466">
            <v>44353</v>
          </cell>
          <cell r="F466">
            <v>582856</v>
          </cell>
          <cell r="G466">
            <v>1373016</v>
          </cell>
          <cell r="H466">
            <v>78</v>
          </cell>
          <cell r="I466">
            <v>13.812229156494141</v>
          </cell>
          <cell r="J466">
            <v>30.633392333984375</v>
          </cell>
          <cell r="K466">
            <v>1</v>
          </cell>
          <cell r="L466">
            <v>4</v>
          </cell>
          <cell r="M466">
            <v>7.869908332824707</v>
          </cell>
          <cell r="N466">
            <v>98</v>
          </cell>
          <cell r="P466">
            <v>8</v>
          </cell>
          <cell r="Q466" t="str">
            <v>SG</v>
          </cell>
          <cell r="V466">
            <v>160</v>
          </cell>
          <cell r="W466">
            <v>1</v>
          </cell>
          <cell r="AA466">
            <v>1</v>
          </cell>
          <cell r="AE466">
            <v>0</v>
          </cell>
          <cell r="AI466">
            <v>0</v>
          </cell>
        </row>
        <row r="467">
          <cell r="B467" t="str">
            <v>Fairweather</v>
          </cell>
          <cell r="C467" t="str">
            <v>3A</v>
          </cell>
          <cell r="D467">
            <v>4022</v>
          </cell>
          <cell r="E467">
            <v>44373</v>
          </cell>
          <cell r="F467">
            <v>582972</v>
          </cell>
          <cell r="G467">
            <v>1374701</v>
          </cell>
          <cell r="H467">
            <v>84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7.9502134323120117</v>
          </cell>
          <cell r="N467">
            <v>99</v>
          </cell>
          <cell r="P467">
            <v>8</v>
          </cell>
          <cell r="Q467" t="str">
            <v>SG</v>
          </cell>
          <cell r="V467">
            <v>160</v>
          </cell>
          <cell r="W467">
            <v>1</v>
          </cell>
          <cell r="AA467">
            <v>1</v>
          </cell>
          <cell r="AE467">
            <v>0</v>
          </cell>
          <cell r="AI467">
            <v>0</v>
          </cell>
        </row>
        <row r="468">
          <cell r="B468" t="str">
            <v>Fairweather</v>
          </cell>
          <cell r="C468" t="str">
            <v>3A</v>
          </cell>
          <cell r="D468">
            <v>4023</v>
          </cell>
          <cell r="E468">
            <v>44354</v>
          </cell>
          <cell r="F468">
            <v>582999</v>
          </cell>
          <cell r="G468">
            <v>1380647</v>
          </cell>
          <cell r="H468">
            <v>73</v>
          </cell>
          <cell r="I468">
            <v>0</v>
          </cell>
          <cell r="J468">
            <v>13.529444694519043</v>
          </cell>
          <cell r="K468">
            <v>0</v>
          </cell>
          <cell r="L468">
            <v>2</v>
          </cell>
          <cell r="M468">
            <v>7.9502134323120117</v>
          </cell>
          <cell r="N468">
            <v>99</v>
          </cell>
          <cell r="P468">
            <v>8</v>
          </cell>
          <cell r="Q468" t="str">
            <v>SG</v>
          </cell>
          <cell r="V468">
            <v>160</v>
          </cell>
          <cell r="W468">
            <v>1</v>
          </cell>
          <cell r="AA468">
            <v>0</v>
          </cell>
          <cell r="AE468">
            <v>0</v>
          </cell>
          <cell r="AI468">
            <v>0</v>
          </cell>
        </row>
        <row r="469">
          <cell r="B469" t="str">
            <v>Fairweather</v>
          </cell>
          <cell r="C469" t="str">
            <v>3A</v>
          </cell>
          <cell r="D469">
            <v>4024</v>
          </cell>
          <cell r="E469">
            <v>44354</v>
          </cell>
          <cell r="F469">
            <v>583007</v>
          </cell>
          <cell r="G469">
            <v>1382622</v>
          </cell>
          <cell r="H469">
            <v>63</v>
          </cell>
          <cell r="I469">
            <v>148.293212890625</v>
          </cell>
          <cell r="J469">
            <v>425.69146728515625</v>
          </cell>
          <cell r="K469">
            <v>10</v>
          </cell>
          <cell r="L469">
            <v>56</v>
          </cell>
          <cell r="M469">
            <v>7.869908332824707</v>
          </cell>
          <cell r="N469">
            <v>98</v>
          </cell>
          <cell r="P469">
            <v>8</v>
          </cell>
          <cell r="Q469" t="str">
            <v>SG</v>
          </cell>
          <cell r="V469">
            <v>160</v>
          </cell>
          <cell r="W469">
            <v>1</v>
          </cell>
          <cell r="AA469">
            <v>0</v>
          </cell>
          <cell r="AE469">
            <v>0</v>
          </cell>
          <cell r="AI469">
            <v>6</v>
          </cell>
        </row>
        <row r="470">
          <cell r="B470" t="str">
            <v>Fairweather</v>
          </cell>
          <cell r="C470" t="str">
            <v>3A</v>
          </cell>
          <cell r="D470">
            <v>4025</v>
          </cell>
          <cell r="E470">
            <v>44355</v>
          </cell>
          <cell r="F470">
            <v>583001</v>
          </cell>
          <cell r="G470">
            <v>1384480</v>
          </cell>
          <cell r="H470">
            <v>52</v>
          </cell>
          <cell r="I470">
            <v>676.86627197265625</v>
          </cell>
          <cell r="J470">
            <v>719.4310302734375</v>
          </cell>
          <cell r="K470">
            <v>37</v>
          </cell>
          <cell r="L470">
            <v>98</v>
          </cell>
          <cell r="M470">
            <v>7.9502134323120117</v>
          </cell>
          <cell r="N470">
            <v>99</v>
          </cell>
          <cell r="P470">
            <v>8</v>
          </cell>
          <cell r="Q470" t="str">
            <v>SG</v>
          </cell>
          <cell r="V470">
            <v>160</v>
          </cell>
          <cell r="W470">
            <v>1</v>
          </cell>
          <cell r="AA470">
            <v>0</v>
          </cell>
          <cell r="AE470">
            <v>0</v>
          </cell>
          <cell r="AI470">
            <v>5</v>
          </cell>
        </row>
        <row r="471">
          <cell r="B471" t="str">
            <v>Fairweather</v>
          </cell>
          <cell r="C471" t="str">
            <v>3A</v>
          </cell>
          <cell r="D471">
            <v>4026</v>
          </cell>
          <cell r="E471">
            <v>44365</v>
          </cell>
          <cell r="F471">
            <v>582976</v>
          </cell>
          <cell r="G471">
            <v>1390401</v>
          </cell>
          <cell r="H471">
            <v>55</v>
          </cell>
          <cell r="I471">
            <v>72.843490600585938</v>
          </cell>
          <cell r="J471">
            <v>397.68899536132813</v>
          </cell>
          <cell r="K471">
            <v>6</v>
          </cell>
          <cell r="L471">
            <v>60</v>
          </cell>
          <cell r="M471">
            <v>7.9502134323120117</v>
          </cell>
          <cell r="N471">
            <v>99</v>
          </cell>
          <cell r="P471">
            <v>8</v>
          </cell>
          <cell r="Q471" t="str">
            <v>SG</v>
          </cell>
          <cell r="V471">
            <v>160</v>
          </cell>
          <cell r="W471">
            <v>1</v>
          </cell>
          <cell r="AA471">
            <v>0</v>
          </cell>
          <cell r="AE471">
            <v>0</v>
          </cell>
          <cell r="AI471">
            <v>2</v>
          </cell>
        </row>
        <row r="472">
          <cell r="B472" t="str">
            <v>Fairweather</v>
          </cell>
          <cell r="C472" t="str">
            <v>3A</v>
          </cell>
          <cell r="D472">
            <v>4029</v>
          </cell>
          <cell r="E472">
            <v>44354</v>
          </cell>
          <cell r="F472">
            <v>584001</v>
          </cell>
          <cell r="G472">
            <v>1380673</v>
          </cell>
          <cell r="H472">
            <v>51</v>
          </cell>
          <cell r="I472">
            <v>254.83108520507813</v>
          </cell>
          <cell r="J472">
            <v>0</v>
          </cell>
          <cell r="K472">
            <v>6</v>
          </cell>
          <cell r="L472">
            <v>0</v>
          </cell>
          <cell r="M472">
            <v>7.869908332824707</v>
          </cell>
          <cell r="N472">
            <v>98</v>
          </cell>
          <cell r="P472">
            <v>8</v>
          </cell>
          <cell r="Q472" t="str">
            <v>SG</v>
          </cell>
          <cell r="V472">
            <v>160</v>
          </cell>
          <cell r="W472">
            <v>1</v>
          </cell>
          <cell r="AA472">
            <v>0</v>
          </cell>
          <cell r="AE472">
            <v>0</v>
          </cell>
          <cell r="AI472">
            <v>1</v>
          </cell>
        </row>
        <row r="473">
          <cell r="B473" t="str">
            <v>Fairweather</v>
          </cell>
          <cell r="C473" t="str">
            <v>3A</v>
          </cell>
          <cell r="D473">
            <v>4030</v>
          </cell>
          <cell r="E473">
            <v>44355</v>
          </cell>
          <cell r="F473">
            <v>584000</v>
          </cell>
          <cell r="G473">
            <v>1382523</v>
          </cell>
          <cell r="H473">
            <v>73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7.9502134323120117</v>
          </cell>
          <cell r="N473">
            <v>99</v>
          </cell>
          <cell r="P473">
            <v>8</v>
          </cell>
          <cell r="Q473" t="str">
            <v>SG</v>
          </cell>
          <cell r="V473">
            <v>160</v>
          </cell>
          <cell r="W473">
            <v>1</v>
          </cell>
          <cell r="AA473">
            <v>0</v>
          </cell>
          <cell r="AE473">
            <v>0</v>
          </cell>
          <cell r="AI473">
            <v>0</v>
          </cell>
        </row>
        <row r="474">
          <cell r="B474" t="str">
            <v>Fairweather</v>
          </cell>
          <cell r="C474" t="str">
            <v>3A</v>
          </cell>
          <cell r="D474">
            <v>4031</v>
          </cell>
          <cell r="E474">
            <v>44355</v>
          </cell>
          <cell r="F474">
            <v>584000</v>
          </cell>
          <cell r="G474">
            <v>1384435</v>
          </cell>
          <cell r="H474">
            <v>55</v>
          </cell>
          <cell r="I474">
            <v>235.77180480957031</v>
          </cell>
          <cell r="J474">
            <v>139.27536010742188</v>
          </cell>
          <cell r="K474">
            <v>8</v>
          </cell>
          <cell r="L474">
            <v>23</v>
          </cell>
          <cell r="M474">
            <v>8.0305185317993164</v>
          </cell>
          <cell r="N474">
            <v>100</v>
          </cell>
          <cell r="P474">
            <v>8</v>
          </cell>
          <cell r="Q474" t="str">
            <v>SG</v>
          </cell>
          <cell r="V474">
            <v>160</v>
          </cell>
          <cell r="W474">
            <v>1</v>
          </cell>
          <cell r="AA474">
            <v>0</v>
          </cell>
          <cell r="AE474">
            <v>0</v>
          </cell>
          <cell r="AI474">
            <v>1</v>
          </cell>
        </row>
        <row r="475">
          <cell r="B475" t="str">
            <v>Fairweather</v>
          </cell>
          <cell r="C475" t="str">
            <v>3A</v>
          </cell>
          <cell r="D475">
            <v>4032</v>
          </cell>
          <cell r="E475">
            <v>44356</v>
          </cell>
          <cell r="F475">
            <v>584003</v>
          </cell>
          <cell r="G475">
            <v>1390326</v>
          </cell>
          <cell r="H475">
            <v>78</v>
          </cell>
          <cell r="I475">
            <v>286.90298461914063</v>
          </cell>
          <cell r="J475">
            <v>390.52667236328125</v>
          </cell>
          <cell r="K475">
            <v>17</v>
          </cell>
          <cell r="L475">
            <v>57</v>
          </cell>
          <cell r="M475">
            <v>7.9502134323120117</v>
          </cell>
          <cell r="N475">
            <v>99</v>
          </cell>
          <cell r="P475">
            <v>8</v>
          </cell>
          <cell r="Q475" t="str">
            <v>SG</v>
          </cell>
          <cell r="V475">
            <v>160</v>
          </cell>
          <cell r="W475">
            <v>1</v>
          </cell>
          <cell r="AA475">
            <v>2</v>
          </cell>
          <cell r="AE475">
            <v>2</v>
          </cell>
          <cell r="AI475">
            <v>0</v>
          </cell>
        </row>
        <row r="476">
          <cell r="B476" t="str">
            <v>Fairweather</v>
          </cell>
          <cell r="C476" t="str">
            <v>3A</v>
          </cell>
          <cell r="D476">
            <v>4033</v>
          </cell>
          <cell r="E476">
            <v>44356</v>
          </cell>
          <cell r="F476">
            <v>584001</v>
          </cell>
          <cell r="G476">
            <v>1392323</v>
          </cell>
          <cell r="H476">
            <v>138</v>
          </cell>
          <cell r="I476">
            <v>857.99932861328125</v>
          </cell>
          <cell r="J476">
            <v>65.496124267578125</v>
          </cell>
          <cell r="K476">
            <v>37</v>
          </cell>
          <cell r="L476">
            <v>8</v>
          </cell>
          <cell r="M476">
            <v>7.9502134323120117</v>
          </cell>
          <cell r="N476">
            <v>99</v>
          </cell>
          <cell r="P476">
            <v>8</v>
          </cell>
          <cell r="Q476" t="str">
            <v>SG</v>
          </cell>
          <cell r="V476">
            <v>160</v>
          </cell>
          <cell r="W476">
            <v>1</v>
          </cell>
          <cell r="AA476">
            <v>13</v>
          </cell>
          <cell r="AE476">
            <v>0</v>
          </cell>
          <cell r="AI476">
            <v>1</v>
          </cell>
        </row>
        <row r="477">
          <cell r="B477" t="str">
            <v>Fairweather</v>
          </cell>
          <cell r="C477" t="str">
            <v>3A</v>
          </cell>
          <cell r="D477">
            <v>4035</v>
          </cell>
          <cell r="E477">
            <v>44357</v>
          </cell>
          <cell r="F477">
            <v>584002</v>
          </cell>
          <cell r="G477">
            <v>1400077</v>
          </cell>
          <cell r="H477">
            <v>105</v>
          </cell>
          <cell r="I477">
            <v>2078.755615234375</v>
          </cell>
          <cell r="J477">
            <v>328.75717163085938</v>
          </cell>
          <cell r="K477">
            <v>69</v>
          </cell>
          <cell r="L477">
            <v>48</v>
          </cell>
          <cell r="M477">
            <v>8.0305185317993164</v>
          </cell>
          <cell r="N477">
            <v>100</v>
          </cell>
          <cell r="P477">
            <v>8</v>
          </cell>
          <cell r="Q477" t="str">
            <v>SG</v>
          </cell>
          <cell r="V477">
            <v>160</v>
          </cell>
          <cell r="W477">
            <v>1</v>
          </cell>
          <cell r="AA477">
            <v>6</v>
          </cell>
          <cell r="AE477">
            <v>3</v>
          </cell>
          <cell r="AI477">
            <v>1</v>
          </cell>
        </row>
        <row r="478">
          <cell r="B478" t="str">
            <v>Fairweather</v>
          </cell>
          <cell r="C478" t="str">
            <v>3A</v>
          </cell>
          <cell r="D478">
            <v>4036</v>
          </cell>
          <cell r="E478">
            <v>44358</v>
          </cell>
          <cell r="F478">
            <v>584983</v>
          </cell>
          <cell r="G478">
            <v>1380498</v>
          </cell>
          <cell r="H478">
            <v>29</v>
          </cell>
          <cell r="I478">
            <v>1149.7574462890625</v>
          </cell>
          <cell r="J478">
            <v>27.4129638671875</v>
          </cell>
          <cell r="K478">
            <v>28</v>
          </cell>
          <cell r="L478">
            <v>4</v>
          </cell>
          <cell r="M478">
            <v>7.9502134323120117</v>
          </cell>
          <cell r="N478">
            <v>99</v>
          </cell>
          <cell r="P478">
            <v>8</v>
          </cell>
          <cell r="Q478" t="str">
            <v>SG</v>
          </cell>
          <cell r="V478">
            <v>160</v>
          </cell>
          <cell r="W478">
            <v>1</v>
          </cell>
          <cell r="AA478">
            <v>0</v>
          </cell>
          <cell r="AE478">
            <v>0</v>
          </cell>
          <cell r="AI478">
            <v>3</v>
          </cell>
        </row>
        <row r="479">
          <cell r="B479" t="str">
            <v>Fairweather</v>
          </cell>
          <cell r="C479" t="str">
            <v>3A</v>
          </cell>
          <cell r="D479">
            <v>4037</v>
          </cell>
          <cell r="E479">
            <v>44358</v>
          </cell>
          <cell r="F479">
            <v>585004</v>
          </cell>
          <cell r="G479">
            <v>1382402</v>
          </cell>
          <cell r="H479">
            <v>40</v>
          </cell>
          <cell r="I479">
            <v>1020.287841796875</v>
          </cell>
          <cell r="J479">
            <v>26.012302398681641</v>
          </cell>
          <cell r="K479">
            <v>39</v>
          </cell>
          <cell r="L479">
            <v>4</v>
          </cell>
          <cell r="M479">
            <v>7.9502134323120117</v>
          </cell>
          <cell r="N479">
            <v>99</v>
          </cell>
          <cell r="P479">
            <v>8</v>
          </cell>
          <cell r="Q479" t="str">
            <v>SG</v>
          </cell>
          <cell r="V479">
            <v>160</v>
          </cell>
          <cell r="W479">
            <v>1</v>
          </cell>
          <cell r="AA479">
            <v>0</v>
          </cell>
          <cell r="AE479">
            <v>0</v>
          </cell>
          <cell r="AI479">
            <v>0</v>
          </cell>
        </row>
        <row r="480">
          <cell r="B480" t="str">
            <v>Fairweather</v>
          </cell>
          <cell r="C480" t="str">
            <v>3A</v>
          </cell>
          <cell r="D480">
            <v>4038</v>
          </cell>
          <cell r="E480">
            <v>44359</v>
          </cell>
          <cell r="F480">
            <v>585002</v>
          </cell>
          <cell r="G480">
            <v>1384336</v>
          </cell>
          <cell r="H480">
            <v>66</v>
          </cell>
          <cell r="I480">
            <v>183.77880859375</v>
          </cell>
          <cell r="J480">
            <v>553.74383544921875</v>
          </cell>
          <cell r="K480">
            <v>9</v>
          </cell>
          <cell r="L480">
            <v>81</v>
          </cell>
          <cell r="M480">
            <v>8.0305185317993164</v>
          </cell>
          <cell r="N480">
            <v>100</v>
          </cell>
          <cell r="P480">
            <v>8</v>
          </cell>
          <cell r="Q480" t="str">
            <v>SG</v>
          </cell>
          <cell r="V480">
            <v>160</v>
          </cell>
          <cell r="W480">
            <v>1</v>
          </cell>
          <cell r="AA480">
            <v>0</v>
          </cell>
          <cell r="AE480">
            <v>1</v>
          </cell>
          <cell r="AI480">
            <v>0</v>
          </cell>
        </row>
        <row r="481">
          <cell r="B481" t="str">
            <v>Fairweather</v>
          </cell>
          <cell r="C481" t="str">
            <v>3A</v>
          </cell>
          <cell r="D481">
            <v>4039</v>
          </cell>
          <cell r="E481">
            <v>44359</v>
          </cell>
          <cell r="F481">
            <v>585000</v>
          </cell>
          <cell r="G481">
            <v>1390292</v>
          </cell>
          <cell r="H481">
            <v>106</v>
          </cell>
          <cell r="I481">
            <v>328.72183227539063</v>
          </cell>
          <cell r="J481">
            <v>60.607776641845703</v>
          </cell>
          <cell r="K481">
            <v>18</v>
          </cell>
          <cell r="L481">
            <v>8</v>
          </cell>
          <cell r="M481">
            <v>7.9502134323120117</v>
          </cell>
          <cell r="N481">
            <v>99</v>
          </cell>
          <cell r="P481">
            <v>8</v>
          </cell>
          <cell r="Q481" t="str">
            <v>SG</v>
          </cell>
          <cell r="V481">
            <v>160</v>
          </cell>
          <cell r="W481">
            <v>1</v>
          </cell>
          <cell r="AA481">
            <v>3</v>
          </cell>
          <cell r="AE481">
            <v>0</v>
          </cell>
          <cell r="AI481">
            <v>0</v>
          </cell>
        </row>
        <row r="482">
          <cell r="B482" t="str">
            <v>Fairweather</v>
          </cell>
          <cell r="C482" t="str">
            <v>3A</v>
          </cell>
          <cell r="D482">
            <v>4040</v>
          </cell>
          <cell r="E482">
            <v>44363</v>
          </cell>
          <cell r="F482">
            <v>585014</v>
          </cell>
          <cell r="G482">
            <v>1392202</v>
          </cell>
          <cell r="H482">
            <v>74</v>
          </cell>
          <cell r="I482">
            <v>787.24578857421875</v>
          </cell>
          <cell r="J482">
            <v>351.99826049804688</v>
          </cell>
          <cell r="K482">
            <v>24</v>
          </cell>
          <cell r="L482">
            <v>47</v>
          </cell>
          <cell r="M482">
            <v>7.9502134323120117</v>
          </cell>
          <cell r="N482">
            <v>99</v>
          </cell>
          <cell r="P482">
            <v>8</v>
          </cell>
          <cell r="Q482" t="str">
            <v>SG</v>
          </cell>
          <cell r="V482">
            <v>160</v>
          </cell>
          <cell r="W482">
            <v>1</v>
          </cell>
          <cell r="AA482">
            <v>0</v>
          </cell>
          <cell r="AE482">
            <v>1</v>
          </cell>
          <cell r="AI482">
            <v>9</v>
          </cell>
        </row>
        <row r="483">
          <cell r="B483" t="str">
            <v>Fairweather</v>
          </cell>
          <cell r="C483" t="str">
            <v>3A</v>
          </cell>
          <cell r="D483">
            <v>4041</v>
          </cell>
          <cell r="E483">
            <v>44364</v>
          </cell>
          <cell r="F483">
            <v>584972</v>
          </cell>
          <cell r="G483">
            <v>1394202</v>
          </cell>
          <cell r="H483">
            <v>89</v>
          </cell>
          <cell r="I483">
            <v>817.65020751953125</v>
          </cell>
          <cell r="J483">
            <v>540.3798828125</v>
          </cell>
          <cell r="K483">
            <v>32</v>
          </cell>
          <cell r="L483">
            <v>67</v>
          </cell>
          <cell r="M483">
            <v>7.9502134323120117</v>
          </cell>
          <cell r="N483">
            <v>99</v>
          </cell>
          <cell r="P483">
            <v>8</v>
          </cell>
          <cell r="Q483" t="str">
            <v>SG</v>
          </cell>
          <cell r="V483">
            <v>160</v>
          </cell>
          <cell r="W483">
            <v>1</v>
          </cell>
          <cell r="AA483">
            <v>2</v>
          </cell>
          <cell r="AE483">
            <v>0</v>
          </cell>
          <cell r="AI483">
            <v>0</v>
          </cell>
        </row>
        <row r="484">
          <cell r="B484" t="str">
            <v>Fairweather</v>
          </cell>
          <cell r="C484" t="str">
            <v>3A</v>
          </cell>
          <cell r="D484">
            <v>4042</v>
          </cell>
          <cell r="E484">
            <v>44364</v>
          </cell>
          <cell r="F484">
            <v>584992</v>
          </cell>
          <cell r="G484">
            <v>1400101</v>
          </cell>
          <cell r="H484">
            <v>96</v>
          </cell>
          <cell r="I484">
            <v>609.29736328125</v>
          </cell>
          <cell r="J484">
            <v>461.20208740234375</v>
          </cell>
          <cell r="K484">
            <v>19</v>
          </cell>
          <cell r="L484">
            <v>61</v>
          </cell>
          <cell r="M484">
            <v>7.9502134323120117</v>
          </cell>
          <cell r="N484">
            <v>99</v>
          </cell>
          <cell r="P484">
            <v>8</v>
          </cell>
          <cell r="Q484" t="str">
            <v>SG</v>
          </cell>
          <cell r="V484">
            <v>160</v>
          </cell>
          <cell r="W484">
            <v>1</v>
          </cell>
          <cell r="AA484">
            <v>2</v>
          </cell>
          <cell r="AE484">
            <v>0</v>
          </cell>
          <cell r="AI484">
            <v>0</v>
          </cell>
        </row>
        <row r="485">
          <cell r="B485" t="str">
            <v>Fairweather</v>
          </cell>
          <cell r="C485" t="str">
            <v>3A</v>
          </cell>
          <cell r="D485">
            <v>4043</v>
          </cell>
          <cell r="E485">
            <v>44358</v>
          </cell>
          <cell r="F485">
            <v>590000</v>
          </cell>
          <cell r="G485">
            <v>1382491</v>
          </cell>
          <cell r="H485">
            <v>35</v>
          </cell>
          <cell r="I485">
            <v>174.96910095214844</v>
          </cell>
          <cell r="J485">
            <v>66.979934692382813</v>
          </cell>
          <cell r="K485">
            <v>6</v>
          </cell>
          <cell r="L485">
            <v>9</v>
          </cell>
          <cell r="M485">
            <v>7.9502134323120117</v>
          </cell>
          <cell r="N485">
            <v>99</v>
          </cell>
          <cell r="P485">
            <v>8</v>
          </cell>
          <cell r="Q485" t="str">
            <v>SG</v>
          </cell>
          <cell r="V485">
            <v>160</v>
          </cell>
          <cell r="W485">
            <v>1</v>
          </cell>
          <cell r="AA485">
            <v>0</v>
          </cell>
          <cell r="AE485">
            <v>1</v>
          </cell>
          <cell r="AI485">
            <v>1</v>
          </cell>
        </row>
        <row r="486">
          <cell r="B486" t="str">
            <v>Fairweather</v>
          </cell>
          <cell r="C486" t="str">
            <v>3A</v>
          </cell>
          <cell r="D486">
            <v>4044</v>
          </cell>
          <cell r="E486">
            <v>44359</v>
          </cell>
          <cell r="F486">
            <v>590000</v>
          </cell>
          <cell r="G486">
            <v>1384319</v>
          </cell>
          <cell r="H486">
            <v>87</v>
          </cell>
          <cell r="I486">
            <v>35.527381896972656</v>
          </cell>
          <cell r="J486">
            <v>4.6773867607116699</v>
          </cell>
          <cell r="K486">
            <v>2</v>
          </cell>
          <cell r="L486">
            <v>1</v>
          </cell>
          <cell r="M486">
            <v>7.9502134323120117</v>
          </cell>
          <cell r="N486">
            <v>99</v>
          </cell>
          <cell r="P486">
            <v>8</v>
          </cell>
          <cell r="Q486" t="str">
            <v>SG</v>
          </cell>
          <cell r="V486">
            <v>160</v>
          </cell>
          <cell r="W486">
            <v>1</v>
          </cell>
          <cell r="AA486">
            <v>1</v>
          </cell>
          <cell r="AE486">
            <v>0</v>
          </cell>
          <cell r="AI486">
            <v>0</v>
          </cell>
        </row>
        <row r="487">
          <cell r="B487" t="str">
            <v>Fairweather</v>
          </cell>
          <cell r="C487" t="str">
            <v>3A</v>
          </cell>
          <cell r="D487">
            <v>4045</v>
          </cell>
          <cell r="E487">
            <v>44363</v>
          </cell>
          <cell r="F487">
            <v>585997</v>
          </cell>
          <cell r="G487">
            <v>1390202</v>
          </cell>
          <cell r="H487">
            <v>57</v>
          </cell>
          <cell r="I487">
            <v>291.22247314453125</v>
          </cell>
          <cell r="J487">
            <v>130.25665283203125</v>
          </cell>
          <cell r="K487">
            <v>9</v>
          </cell>
          <cell r="L487">
            <v>20</v>
          </cell>
          <cell r="M487">
            <v>7.869908332824707</v>
          </cell>
          <cell r="N487">
            <v>98</v>
          </cell>
          <cell r="P487">
            <v>8</v>
          </cell>
          <cell r="Q487" t="str">
            <v>SG</v>
          </cell>
          <cell r="V487">
            <v>160</v>
          </cell>
          <cell r="W487">
            <v>1</v>
          </cell>
          <cell r="AA487">
            <v>0</v>
          </cell>
          <cell r="AE487">
            <v>0</v>
          </cell>
          <cell r="AI487">
            <v>0</v>
          </cell>
        </row>
        <row r="488">
          <cell r="B488" t="str">
            <v>Fairweather</v>
          </cell>
          <cell r="C488" t="str">
            <v>3A</v>
          </cell>
          <cell r="D488">
            <v>4046</v>
          </cell>
          <cell r="E488">
            <v>44363</v>
          </cell>
          <cell r="F488">
            <v>585996</v>
          </cell>
          <cell r="G488">
            <v>1392202</v>
          </cell>
          <cell r="H488">
            <v>61</v>
          </cell>
          <cell r="I488">
            <v>29.923866271972656</v>
          </cell>
          <cell r="J488">
            <v>140.04562377929688</v>
          </cell>
          <cell r="K488">
            <v>2</v>
          </cell>
          <cell r="L488">
            <v>24</v>
          </cell>
          <cell r="M488">
            <v>7.9502134323120117</v>
          </cell>
          <cell r="N488">
            <v>99</v>
          </cell>
          <cell r="P488">
            <v>8</v>
          </cell>
          <cell r="Q488" t="str">
            <v>SG</v>
          </cell>
          <cell r="V488">
            <v>160</v>
          </cell>
          <cell r="W488">
            <v>1</v>
          </cell>
          <cell r="AA488">
            <v>0</v>
          </cell>
          <cell r="AE488">
            <v>0</v>
          </cell>
          <cell r="AI488">
            <v>0</v>
          </cell>
        </row>
        <row r="489">
          <cell r="B489" t="str">
            <v>Fairweather</v>
          </cell>
          <cell r="C489" t="str">
            <v>3A</v>
          </cell>
          <cell r="D489">
            <v>4047</v>
          </cell>
          <cell r="E489">
            <v>44364</v>
          </cell>
          <cell r="F489">
            <v>585995</v>
          </cell>
          <cell r="G489">
            <v>1394103</v>
          </cell>
          <cell r="H489">
            <v>67</v>
          </cell>
          <cell r="I489">
            <v>1187.0283203125</v>
          </cell>
          <cell r="J489">
            <v>355.64450073242188</v>
          </cell>
          <cell r="K489">
            <v>33</v>
          </cell>
          <cell r="L489">
            <v>51</v>
          </cell>
          <cell r="M489">
            <v>8.0305185317993164</v>
          </cell>
          <cell r="N489">
            <v>100</v>
          </cell>
          <cell r="P489">
            <v>8</v>
          </cell>
          <cell r="Q489" t="str">
            <v>SG</v>
          </cell>
          <cell r="V489">
            <v>160</v>
          </cell>
          <cell r="W489">
            <v>1</v>
          </cell>
          <cell r="AA489">
            <v>0</v>
          </cell>
          <cell r="AE489">
            <v>1</v>
          </cell>
          <cell r="AI489">
            <v>1</v>
          </cell>
        </row>
        <row r="490">
          <cell r="B490" t="str">
            <v>Fairweather</v>
          </cell>
          <cell r="C490" t="str">
            <v>3A</v>
          </cell>
          <cell r="D490">
            <v>4048</v>
          </cell>
          <cell r="E490">
            <v>44362</v>
          </cell>
          <cell r="F490">
            <v>590972</v>
          </cell>
          <cell r="G490">
            <v>1390203</v>
          </cell>
          <cell r="H490">
            <v>30</v>
          </cell>
          <cell r="I490">
            <v>84.401908874511719</v>
          </cell>
          <cell r="J490">
            <v>96.068199157714844</v>
          </cell>
          <cell r="K490">
            <v>6</v>
          </cell>
          <cell r="L490">
            <v>18</v>
          </cell>
          <cell r="M490">
            <v>8.0305185317993164</v>
          </cell>
          <cell r="N490">
            <v>100</v>
          </cell>
          <cell r="P490">
            <v>8</v>
          </cell>
          <cell r="Q490" t="str">
            <v>SG</v>
          </cell>
          <cell r="V490">
            <v>160</v>
          </cell>
          <cell r="W490">
            <v>1</v>
          </cell>
          <cell r="AA490">
            <v>0</v>
          </cell>
          <cell r="AE490">
            <v>0</v>
          </cell>
          <cell r="AI490">
            <v>0</v>
          </cell>
        </row>
        <row r="491">
          <cell r="B491" t="str">
            <v>Fairweather</v>
          </cell>
          <cell r="C491" t="str">
            <v>3A</v>
          </cell>
          <cell r="D491">
            <v>4049</v>
          </cell>
          <cell r="E491">
            <v>44362</v>
          </cell>
          <cell r="F491">
            <v>590989</v>
          </cell>
          <cell r="G491">
            <v>1392103</v>
          </cell>
          <cell r="H491">
            <v>54</v>
          </cell>
          <cell r="I491">
            <v>0</v>
          </cell>
          <cell r="J491">
            <v>5.7098183631896973</v>
          </cell>
          <cell r="K491">
            <v>0</v>
          </cell>
          <cell r="L491">
            <v>1</v>
          </cell>
          <cell r="M491">
            <v>8.0305185317993164</v>
          </cell>
          <cell r="N491">
            <v>100</v>
          </cell>
          <cell r="P491">
            <v>8</v>
          </cell>
          <cell r="Q491" t="str">
            <v>SG</v>
          </cell>
          <cell r="V491">
            <v>160</v>
          </cell>
          <cell r="W491">
            <v>1</v>
          </cell>
          <cell r="AA491">
            <v>0</v>
          </cell>
          <cell r="AE491">
            <v>0</v>
          </cell>
          <cell r="AI491">
            <v>0</v>
          </cell>
        </row>
        <row r="492">
          <cell r="B492" t="str">
            <v>Fairweather</v>
          </cell>
          <cell r="C492" t="str">
            <v>3A</v>
          </cell>
          <cell r="D492">
            <v>4050</v>
          </cell>
          <cell r="E492">
            <v>44362</v>
          </cell>
          <cell r="F492">
            <v>591976</v>
          </cell>
          <cell r="G492">
            <v>1392094</v>
          </cell>
          <cell r="H492">
            <v>14</v>
          </cell>
          <cell r="I492">
            <v>37.371818542480469</v>
          </cell>
          <cell r="J492">
            <v>184.64407348632813</v>
          </cell>
          <cell r="K492">
            <v>3</v>
          </cell>
          <cell r="L492">
            <v>30</v>
          </cell>
          <cell r="M492">
            <v>7.9502134323120117</v>
          </cell>
          <cell r="N492">
            <v>99</v>
          </cell>
          <cell r="P492">
            <v>8</v>
          </cell>
          <cell r="Q492" t="str">
            <v>SG</v>
          </cell>
          <cell r="V492">
            <v>160</v>
          </cell>
          <cell r="W492">
            <v>1</v>
          </cell>
          <cell r="AA492">
            <v>0</v>
          </cell>
          <cell r="AE492">
            <v>0</v>
          </cell>
          <cell r="AI492">
            <v>0</v>
          </cell>
        </row>
        <row r="493">
          <cell r="B493" t="str">
            <v>Yakutat</v>
          </cell>
          <cell r="C493" t="str">
            <v>3A</v>
          </cell>
          <cell r="D493">
            <v>4051</v>
          </cell>
          <cell r="E493">
            <v>44384</v>
          </cell>
          <cell r="F493">
            <v>585005</v>
          </cell>
          <cell r="G493">
            <v>1402003</v>
          </cell>
          <cell r="H493">
            <v>103</v>
          </cell>
          <cell r="I493">
            <v>1713.02490234375</v>
          </cell>
          <cell r="J493">
            <v>294.49838256835938</v>
          </cell>
          <cell r="K493">
            <v>51</v>
          </cell>
          <cell r="L493">
            <v>38</v>
          </cell>
          <cell r="M493">
            <v>7.9502134323120117</v>
          </cell>
          <cell r="N493">
            <v>99</v>
          </cell>
          <cell r="P493">
            <v>8</v>
          </cell>
          <cell r="Q493" t="str">
            <v>SG</v>
          </cell>
          <cell r="V493">
            <v>160</v>
          </cell>
          <cell r="W493">
            <v>1</v>
          </cell>
          <cell r="AA493">
            <v>2</v>
          </cell>
          <cell r="AE493">
            <v>1</v>
          </cell>
          <cell r="AI493">
            <v>1</v>
          </cell>
        </row>
        <row r="494">
          <cell r="B494" t="str">
            <v>Yakutat</v>
          </cell>
          <cell r="C494" t="str">
            <v>3A</v>
          </cell>
          <cell r="D494">
            <v>4052</v>
          </cell>
          <cell r="E494">
            <v>44385</v>
          </cell>
          <cell r="F494">
            <v>585000</v>
          </cell>
          <cell r="G494">
            <v>1404032</v>
          </cell>
          <cell r="H494">
            <v>109</v>
          </cell>
          <cell r="I494">
            <v>1598.4913330078125</v>
          </cell>
          <cell r="J494">
            <v>401.85556030273438</v>
          </cell>
          <cell r="K494">
            <v>57</v>
          </cell>
          <cell r="L494">
            <v>57</v>
          </cell>
          <cell r="M494">
            <v>7.9502134323120117</v>
          </cell>
          <cell r="N494">
            <v>99</v>
          </cell>
          <cell r="P494">
            <v>8</v>
          </cell>
          <cell r="Q494" t="str">
            <v>SG</v>
          </cell>
          <cell r="V494">
            <v>160</v>
          </cell>
          <cell r="W494">
            <v>1</v>
          </cell>
          <cell r="AA494">
            <v>10</v>
          </cell>
          <cell r="AE494">
            <v>1</v>
          </cell>
          <cell r="AI494">
            <v>0</v>
          </cell>
        </row>
        <row r="495">
          <cell r="B495" t="str">
            <v>Yakutat</v>
          </cell>
          <cell r="C495" t="str">
            <v>3A</v>
          </cell>
          <cell r="D495">
            <v>4053</v>
          </cell>
          <cell r="E495">
            <v>44377</v>
          </cell>
          <cell r="F495">
            <v>585998</v>
          </cell>
          <cell r="G495">
            <v>1400094</v>
          </cell>
          <cell r="H495">
            <v>77</v>
          </cell>
          <cell r="I495">
            <v>1100.01611328125</v>
          </cell>
          <cell r="J495">
            <v>486.01126098632813</v>
          </cell>
          <cell r="K495">
            <v>34</v>
          </cell>
          <cell r="L495">
            <v>65</v>
          </cell>
          <cell r="M495">
            <v>7.9502134323120117</v>
          </cell>
          <cell r="N495">
            <v>99</v>
          </cell>
          <cell r="P495">
            <v>8</v>
          </cell>
          <cell r="Q495" t="str">
            <v>SG</v>
          </cell>
          <cell r="V495">
            <v>160</v>
          </cell>
          <cell r="W495">
            <v>1</v>
          </cell>
          <cell r="AA495">
            <v>0</v>
          </cell>
          <cell r="AE495">
            <v>1</v>
          </cell>
          <cell r="AI495">
            <v>1</v>
          </cell>
        </row>
        <row r="496">
          <cell r="B496" t="str">
            <v>Yakutat</v>
          </cell>
          <cell r="C496" t="str">
            <v>3A</v>
          </cell>
          <cell r="D496">
            <v>4054</v>
          </cell>
          <cell r="E496">
            <v>44377</v>
          </cell>
          <cell r="F496">
            <v>590001</v>
          </cell>
          <cell r="G496">
            <v>1402007</v>
          </cell>
          <cell r="H496">
            <v>89</v>
          </cell>
          <cell r="I496">
            <v>984.127685546875</v>
          </cell>
          <cell r="J496">
            <v>511.3121337890625</v>
          </cell>
          <cell r="K496">
            <v>31</v>
          </cell>
          <cell r="L496">
            <v>65</v>
          </cell>
          <cell r="M496">
            <v>7.7896032333374023</v>
          </cell>
          <cell r="N496">
            <v>97</v>
          </cell>
          <cell r="P496">
            <v>8</v>
          </cell>
          <cell r="Q496" t="str">
            <v>SG</v>
          </cell>
          <cell r="V496">
            <v>160</v>
          </cell>
          <cell r="W496">
            <v>1</v>
          </cell>
          <cell r="AA496">
            <v>0</v>
          </cell>
          <cell r="AE496">
            <v>0</v>
          </cell>
          <cell r="AI496">
            <v>2</v>
          </cell>
        </row>
        <row r="497">
          <cell r="B497" t="str">
            <v>Yakutat</v>
          </cell>
          <cell r="C497" t="str">
            <v>3A</v>
          </cell>
          <cell r="D497">
            <v>4055</v>
          </cell>
          <cell r="E497">
            <v>44378</v>
          </cell>
          <cell r="F497">
            <v>585999</v>
          </cell>
          <cell r="G497">
            <v>1403888</v>
          </cell>
          <cell r="H497">
            <v>101</v>
          </cell>
          <cell r="I497">
            <v>617.31103515625</v>
          </cell>
          <cell r="J497">
            <v>542.323486328125</v>
          </cell>
          <cell r="K497">
            <v>28</v>
          </cell>
          <cell r="L497">
            <v>71</v>
          </cell>
          <cell r="M497">
            <v>7.9502134323120117</v>
          </cell>
          <cell r="N497">
            <v>99</v>
          </cell>
          <cell r="P497">
            <v>8</v>
          </cell>
          <cell r="Q497" t="str">
            <v>SG</v>
          </cell>
          <cell r="V497">
            <v>160</v>
          </cell>
          <cell r="W497">
            <v>1</v>
          </cell>
          <cell r="AA497">
            <v>3</v>
          </cell>
          <cell r="AE497">
            <v>0</v>
          </cell>
          <cell r="AI497">
            <v>1</v>
          </cell>
        </row>
        <row r="498">
          <cell r="B498" t="str">
            <v>Yakutat</v>
          </cell>
          <cell r="C498" t="str">
            <v>3A</v>
          </cell>
          <cell r="D498">
            <v>4056</v>
          </cell>
          <cell r="E498">
            <v>44385</v>
          </cell>
          <cell r="F498">
            <v>585999</v>
          </cell>
          <cell r="G498">
            <v>1405911</v>
          </cell>
          <cell r="H498">
            <v>108</v>
          </cell>
          <cell r="I498">
            <v>1702.4569091796875</v>
          </cell>
          <cell r="J498">
            <v>480.36614990234375</v>
          </cell>
          <cell r="K498">
            <v>69</v>
          </cell>
          <cell r="L498">
            <v>74</v>
          </cell>
          <cell r="M498">
            <v>7.869908332824707</v>
          </cell>
          <cell r="N498">
            <v>98</v>
          </cell>
          <cell r="P498">
            <v>8</v>
          </cell>
          <cell r="Q498" t="str">
            <v>SG</v>
          </cell>
          <cell r="V498">
            <v>160</v>
          </cell>
          <cell r="W498">
            <v>1</v>
          </cell>
          <cell r="AA498">
            <v>2</v>
          </cell>
          <cell r="AE498">
            <v>0</v>
          </cell>
          <cell r="AI498">
            <v>1</v>
          </cell>
        </row>
        <row r="499">
          <cell r="B499" t="str">
            <v>Yakutat</v>
          </cell>
          <cell r="C499" t="str">
            <v>3A</v>
          </cell>
          <cell r="D499">
            <v>4057</v>
          </cell>
          <cell r="E499">
            <v>44376</v>
          </cell>
          <cell r="F499">
            <v>591001</v>
          </cell>
          <cell r="G499">
            <v>1394107</v>
          </cell>
          <cell r="H499">
            <v>73</v>
          </cell>
          <cell r="I499">
            <v>169.76499938964844</v>
          </cell>
          <cell r="J499">
            <v>294.54531860351563</v>
          </cell>
          <cell r="K499">
            <v>8</v>
          </cell>
          <cell r="L499">
            <v>40</v>
          </cell>
          <cell r="M499">
            <v>8.0305185317993164</v>
          </cell>
          <cell r="N499">
            <v>100</v>
          </cell>
          <cell r="P499">
            <v>8</v>
          </cell>
          <cell r="Q499" t="str">
            <v>SG</v>
          </cell>
          <cell r="V499">
            <v>160</v>
          </cell>
          <cell r="W499">
            <v>1</v>
          </cell>
          <cell r="AA499">
            <v>0</v>
          </cell>
          <cell r="AE499">
            <v>0</v>
          </cell>
          <cell r="AI499">
            <v>0</v>
          </cell>
        </row>
        <row r="500">
          <cell r="B500" t="str">
            <v>Yakutat</v>
          </cell>
          <cell r="C500" t="str">
            <v>3A</v>
          </cell>
          <cell r="D500">
            <v>4058</v>
          </cell>
          <cell r="E500">
            <v>44377</v>
          </cell>
          <cell r="F500">
            <v>590999</v>
          </cell>
          <cell r="G500">
            <v>1400023</v>
          </cell>
          <cell r="H500">
            <v>66</v>
          </cell>
          <cell r="I500">
            <v>863.7623291015625</v>
          </cell>
          <cell r="J500">
            <v>362.865234375</v>
          </cell>
          <cell r="K500">
            <v>31</v>
          </cell>
          <cell r="L500">
            <v>51</v>
          </cell>
          <cell r="M500">
            <v>7.9502134323120117</v>
          </cell>
          <cell r="N500">
            <v>99</v>
          </cell>
          <cell r="P500">
            <v>8</v>
          </cell>
          <cell r="Q500" t="str">
            <v>SG</v>
          </cell>
          <cell r="V500">
            <v>160</v>
          </cell>
          <cell r="W500">
            <v>1</v>
          </cell>
          <cell r="AA500">
            <v>0</v>
          </cell>
          <cell r="AE500">
            <v>0</v>
          </cell>
          <cell r="AI500">
            <v>0</v>
          </cell>
        </row>
        <row r="501">
          <cell r="B501" t="str">
            <v>Yakutat</v>
          </cell>
          <cell r="C501" t="str">
            <v>3A</v>
          </cell>
          <cell r="D501">
            <v>4059</v>
          </cell>
          <cell r="E501">
            <v>44378</v>
          </cell>
          <cell r="F501">
            <v>590999</v>
          </cell>
          <cell r="G501">
            <v>1401976</v>
          </cell>
          <cell r="H501">
            <v>74</v>
          </cell>
          <cell r="I501">
            <v>54.492931365966797</v>
          </cell>
          <cell r="J501">
            <v>107.04325866699219</v>
          </cell>
          <cell r="K501">
            <v>2</v>
          </cell>
          <cell r="L501">
            <v>17</v>
          </cell>
          <cell r="M501">
            <v>7.9502134323120117</v>
          </cell>
          <cell r="N501">
            <v>99</v>
          </cell>
          <cell r="P501">
            <v>8</v>
          </cell>
          <cell r="Q501" t="str">
            <v>SG</v>
          </cell>
          <cell r="V501">
            <v>160</v>
          </cell>
          <cell r="W501">
            <v>1</v>
          </cell>
          <cell r="AA501">
            <v>0</v>
          </cell>
          <cell r="AE501">
            <v>0</v>
          </cell>
          <cell r="AI501">
            <v>0</v>
          </cell>
        </row>
        <row r="502">
          <cell r="B502" t="str">
            <v>Yakutat</v>
          </cell>
          <cell r="C502" t="str">
            <v>3A</v>
          </cell>
          <cell r="D502">
            <v>4060</v>
          </cell>
          <cell r="E502">
            <v>44378</v>
          </cell>
          <cell r="F502">
            <v>590998</v>
          </cell>
          <cell r="G502">
            <v>1403978</v>
          </cell>
          <cell r="H502">
            <v>86</v>
          </cell>
          <cell r="I502">
            <v>657.31463623046875</v>
          </cell>
          <cell r="J502">
            <v>780.2470703125</v>
          </cell>
          <cell r="K502">
            <v>21</v>
          </cell>
          <cell r="L502">
            <v>110</v>
          </cell>
          <cell r="M502">
            <v>7.869908332824707</v>
          </cell>
          <cell r="N502">
            <v>98</v>
          </cell>
          <cell r="P502">
            <v>8</v>
          </cell>
          <cell r="Q502" t="str">
            <v>SG</v>
          </cell>
          <cell r="V502">
            <v>160</v>
          </cell>
          <cell r="W502">
            <v>1</v>
          </cell>
          <cell r="AA502">
            <v>0</v>
          </cell>
          <cell r="AE502">
            <v>5</v>
          </cell>
          <cell r="AI502">
            <v>0</v>
          </cell>
        </row>
        <row r="503">
          <cell r="B503" t="str">
            <v>Yakutat</v>
          </cell>
          <cell r="C503" t="str">
            <v>3A</v>
          </cell>
          <cell r="D503">
            <v>4061</v>
          </cell>
          <cell r="E503">
            <v>44386</v>
          </cell>
          <cell r="F503">
            <v>591003</v>
          </cell>
          <cell r="G503">
            <v>1405933</v>
          </cell>
          <cell r="H503">
            <v>103</v>
          </cell>
          <cell r="I503">
            <v>1615.4647216796875</v>
          </cell>
          <cell r="J503">
            <v>347.98513793945313</v>
          </cell>
          <cell r="K503">
            <v>57</v>
          </cell>
          <cell r="L503">
            <v>50</v>
          </cell>
          <cell r="M503">
            <v>7.8699078559875488</v>
          </cell>
          <cell r="N503">
            <v>98</v>
          </cell>
          <cell r="P503">
            <v>8</v>
          </cell>
          <cell r="Q503" t="str">
            <v>SG</v>
          </cell>
          <cell r="V503">
            <v>160</v>
          </cell>
          <cell r="W503">
            <v>1</v>
          </cell>
          <cell r="AA503">
            <v>0</v>
          </cell>
          <cell r="AE503">
            <v>0</v>
          </cell>
          <cell r="AI503">
            <v>0</v>
          </cell>
        </row>
        <row r="504">
          <cell r="B504" t="str">
            <v>Yakutat</v>
          </cell>
          <cell r="C504" t="str">
            <v>3A</v>
          </cell>
          <cell r="D504">
            <v>4062</v>
          </cell>
          <cell r="E504">
            <v>44386</v>
          </cell>
          <cell r="F504">
            <v>591003</v>
          </cell>
          <cell r="G504">
            <v>1411759</v>
          </cell>
          <cell r="H504">
            <v>190</v>
          </cell>
          <cell r="I504">
            <v>308.77743530273438</v>
          </cell>
          <cell r="J504">
            <v>15.24201774597168</v>
          </cell>
          <cell r="K504">
            <v>12</v>
          </cell>
          <cell r="L504">
            <v>2</v>
          </cell>
          <cell r="M504">
            <v>7.869908332824707</v>
          </cell>
          <cell r="N504">
            <v>98</v>
          </cell>
          <cell r="P504">
            <v>8</v>
          </cell>
          <cell r="Q504" t="str">
            <v>SG</v>
          </cell>
          <cell r="V504">
            <v>160</v>
          </cell>
          <cell r="W504">
            <v>1</v>
          </cell>
          <cell r="AA504">
            <v>20</v>
          </cell>
          <cell r="AE504">
            <v>0</v>
          </cell>
          <cell r="AI504">
            <v>0</v>
          </cell>
        </row>
        <row r="505">
          <cell r="B505" t="str">
            <v>Yakutat</v>
          </cell>
          <cell r="C505" t="str">
            <v>3A</v>
          </cell>
          <cell r="D505">
            <v>4064</v>
          </cell>
          <cell r="E505">
            <v>44376</v>
          </cell>
          <cell r="F505">
            <v>592001</v>
          </cell>
          <cell r="G505">
            <v>1394015</v>
          </cell>
          <cell r="H505">
            <v>88</v>
          </cell>
          <cell r="I505">
            <v>87.732345581054688</v>
          </cell>
          <cell r="J505">
            <v>21.027061462402344</v>
          </cell>
          <cell r="K505">
            <v>3</v>
          </cell>
          <cell r="L505">
            <v>3</v>
          </cell>
          <cell r="M505">
            <v>8.1911287307739258</v>
          </cell>
          <cell r="N505">
            <v>102</v>
          </cell>
          <cell r="P505">
            <v>8</v>
          </cell>
          <cell r="Q505" t="str">
            <v>SG</v>
          </cell>
          <cell r="V505">
            <v>160</v>
          </cell>
          <cell r="W505">
            <v>1</v>
          </cell>
          <cell r="AA505">
            <v>0</v>
          </cell>
          <cell r="AE505">
            <v>0</v>
          </cell>
          <cell r="AI505">
            <v>0</v>
          </cell>
        </row>
        <row r="506">
          <cell r="B506" t="str">
            <v>Yakutat</v>
          </cell>
          <cell r="C506" t="str">
            <v>3A</v>
          </cell>
          <cell r="D506">
            <v>4065</v>
          </cell>
          <cell r="E506">
            <v>44376</v>
          </cell>
          <cell r="F506">
            <v>591998</v>
          </cell>
          <cell r="G506">
            <v>1395997</v>
          </cell>
          <cell r="H506">
            <v>90</v>
          </cell>
          <cell r="I506">
            <v>113.85734558105469</v>
          </cell>
          <cell r="J506">
            <v>17.768577575683594</v>
          </cell>
          <cell r="K506">
            <v>4</v>
          </cell>
          <cell r="L506">
            <v>2</v>
          </cell>
          <cell r="M506">
            <v>7.869908332824707</v>
          </cell>
          <cell r="N506">
            <v>98</v>
          </cell>
          <cell r="P506">
            <v>8</v>
          </cell>
          <cell r="Q506" t="str">
            <v>SG</v>
          </cell>
          <cell r="V506">
            <v>160</v>
          </cell>
          <cell r="W506">
            <v>1</v>
          </cell>
          <cell r="AA506">
            <v>0</v>
          </cell>
          <cell r="AE506">
            <v>0</v>
          </cell>
          <cell r="AI506">
            <v>0</v>
          </cell>
        </row>
        <row r="507">
          <cell r="B507" t="str">
            <v>Yakutat</v>
          </cell>
          <cell r="C507" t="str">
            <v>3A</v>
          </cell>
          <cell r="D507">
            <v>4066</v>
          </cell>
          <cell r="E507">
            <v>44380</v>
          </cell>
          <cell r="F507">
            <v>592002</v>
          </cell>
          <cell r="G507">
            <v>1401984</v>
          </cell>
          <cell r="H507">
            <v>74</v>
          </cell>
          <cell r="I507">
            <v>894.64373779296875</v>
          </cell>
          <cell r="J507">
            <v>285.43161010742188</v>
          </cell>
          <cell r="K507">
            <v>28</v>
          </cell>
          <cell r="L507">
            <v>44</v>
          </cell>
          <cell r="M507">
            <v>7.9502134323120117</v>
          </cell>
          <cell r="N507">
            <v>99</v>
          </cell>
          <cell r="P507">
            <v>8</v>
          </cell>
          <cell r="Q507" t="str">
            <v>SG</v>
          </cell>
          <cell r="V507">
            <v>160</v>
          </cell>
          <cell r="W507">
            <v>1</v>
          </cell>
          <cell r="AA507">
            <v>0</v>
          </cell>
          <cell r="AE507">
            <v>0</v>
          </cell>
          <cell r="AI507">
            <v>0</v>
          </cell>
        </row>
        <row r="508">
          <cell r="B508" t="str">
            <v>Yakutat</v>
          </cell>
          <cell r="C508" t="str">
            <v>3A</v>
          </cell>
          <cell r="D508">
            <v>4067</v>
          </cell>
          <cell r="E508">
            <v>44380</v>
          </cell>
          <cell r="F508">
            <v>592004</v>
          </cell>
          <cell r="G508">
            <v>1403898</v>
          </cell>
          <cell r="H508">
            <v>81</v>
          </cell>
          <cell r="I508">
            <v>300.06192016601563</v>
          </cell>
          <cell r="J508">
            <v>310.230712890625</v>
          </cell>
          <cell r="K508">
            <v>11</v>
          </cell>
          <cell r="L508">
            <v>43</v>
          </cell>
          <cell r="M508">
            <v>7.9502134323120117</v>
          </cell>
          <cell r="N508">
            <v>99</v>
          </cell>
          <cell r="P508">
            <v>8</v>
          </cell>
          <cell r="Q508" t="str">
            <v>SG</v>
          </cell>
          <cell r="V508">
            <v>160</v>
          </cell>
          <cell r="W508">
            <v>1</v>
          </cell>
          <cell r="AA508">
            <v>1</v>
          </cell>
          <cell r="AE508">
            <v>0</v>
          </cell>
          <cell r="AI508">
            <v>0</v>
          </cell>
        </row>
        <row r="509">
          <cell r="B509" t="str">
            <v>Yakutat</v>
          </cell>
          <cell r="C509" t="str">
            <v>3A</v>
          </cell>
          <cell r="D509">
            <v>4068</v>
          </cell>
          <cell r="E509">
            <v>44387</v>
          </cell>
          <cell r="F509">
            <v>592011</v>
          </cell>
          <cell r="G509">
            <v>1405909</v>
          </cell>
          <cell r="H509">
            <v>90</v>
          </cell>
          <cell r="I509">
            <v>586.85498046875</v>
          </cell>
          <cell r="J509">
            <v>344.45245361328125</v>
          </cell>
          <cell r="K509">
            <v>33</v>
          </cell>
          <cell r="L509">
            <v>46</v>
          </cell>
          <cell r="M509">
            <v>7.9502134323120117</v>
          </cell>
          <cell r="N509">
            <v>99</v>
          </cell>
          <cell r="P509">
            <v>8</v>
          </cell>
          <cell r="Q509" t="str">
            <v>SG</v>
          </cell>
          <cell r="V509">
            <v>160</v>
          </cell>
          <cell r="W509">
            <v>1</v>
          </cell>
          <cell r="AA509">
            <v>1</v>
          </cell>
          <cell r="AE509">
            <v>1</v>
          </cell>
          <cell r="AI509">
            <v>0</v>
          </cell>
        </row>
        <row r="510">
          <cell r="B510" t="str">
            <v>Yakutat</v>
          </cell>
          <cell r="C510" t="str">
            <v>3A</v>
          </cell>
          <cell r="D510">
            <v>4069</v>
          </cell>
          <cell r="E510">
            <v>44392</v>
          </cell>
          <cell r="F510">
            <v>591999</v>
          </cell>
          <cell r="G510">
            <v>1411819</v>
          </cell>
          <cell r="H510">
            <v>187</v>
          </cell>
          <cell r="I510">
            <v>373.283935546875</v>
          </cell>
          <cell r="J510">
            <v>5.1758203506469727</v>
          </cell>
          <cell r="K510">
            <v>16</v>
          </cell>
          <cell r="L510">
            <v>1</v>
          </cell>
          <cell r="M510">
            <v>7.9502134323120117</v>
          </cell>
          <cell r="N510">
            <v>99</v>
          </cell>
          <cell r="P510">
            <v>8</v>
          </cell>
          <cell r="Q510" t="str">
            <v>SG</v>
          </cell>
          <cell r="V510">
            <v>160</v>
          </cell>
          <cell r="W510">
            <v>1</v>
          </cell>
          <cell r="AA510">
            <v>24</v>
          </cell>
          <cell r="AE510">
            <v>0</v>
          </cell>
          <cell r="AI510">
            <v>1</v>
          </cell>
        </row>
        <row r="511">
          <cell r="B511" t="str">
            <v>Yakutat</v>
          </cell>
          <cell r="C511" t="str">
            <v>3A</v>
          </cell>
          <cell r="D511">
            <v>4070</v>
          </cell>
          <cell r="E511">
            <v>44392</v>
          </cell>
          <cell r="F511">
            <v>591997</v>
          </cell>
          <cell r="G511">
            <v>1413781</v>
          </cell>
          <cell r="H511">
            <v>108</v>
          </cell>
          <cell r="I511">
            <v>2872.855224609375</v>
          </cell>
          <cell r="J511">
            <v>351.74127197265625</v>
          </cell>
          <cell r="K511">
            <v>113</v>
          </cell>
          <cell r="L511">
            <v>50</v>
          </cell>
          <cell r="M511">
            <v>7.9502134323120117</v>
          </cell>
          <cell r="N511">
            <v>99</v>
          </cell>
          <cell r="P511">
            <v>8</v>
          </cell>
          <cell r="Q511" t="str">
            <v>SG</v>
          </cell>
          <cell r="V511">
            <v>160</v>
          </cell>
          <cell r="W511">
            <v>1</v>
          </cell>
          <cell r="AA511">
            <v>2</v>
          </cell>
          <cell r="AE511">
            <v>1</v>
          </cell>
          <cell r="AI511">
            <v>0</v>
          </cell>
        </row>
        <row r="512">
          <cell r="B512" t="str">
            <v>Yakutat</v>
          </cell>
          <cell r="C512" t="str">
            <v>3A</v>
          </cell>
          <cell r="D512">
            <v>4071</v>
          </cell>
          <cell r="E512">
            <v>44397</v>
          </cell>
          <cell r="F512">
            <v>592002</v>
          </cell>
          <cell r="G512">
            <v>1415813</v>
          </cell>
          <cell r="H512">
            <v>122</v>
          </cell>
          <cell r="I512">
            <v>2126.50927734375</v>
          </cell>
          <cell r="J512">
            <v>162.24821472167969</v>
          </cell>
          <cell r="K512">
            <v>104</v>
          </cell>
          <cell r="L512">
            <v>23</v>
          </cell>
          <cell r="M512">
            <v>7.9502134323120117</v>
          </cell>
          <cell r="N512">
            <v>99</v>
          </cell>
          <cell r="P512">
            <v>8</v>
          </cell>
          <cell r="Q512" t="str">
            <v>SG</v>
          </cell>
          <cell r="V512">
            <v>160</v>
          </cell>
          <cell r="W512">
            <v>1</v>
          </cell>
          <cell r="AA512">
            <v>2</v>
          </cell>
          <cell r="AE512">
            <v>0</v>
          </cell>
          <cell r="AI512">
            <v>0</v>
          </cell>
        </row>
        <row r="513">
          <cell r="B513" t="str">
            <v>Yakutat</v>
          </cell>
          <cell r="C513" t="str">
            <v>3A</v>
          </cell>
          <cell r="D513">
            <v>4072</v>
          </cell>
          <cell r="E513">
            <v>44381</v>
          </cell>
          <cell r="F513">
            <v>593000</v>
          </cell>
          <cell r="G513">
            <v>1400028</v>
          </cell>
          <cell r="H513">
            <v>65</v>
          </cell>
          <cell r="I513">
            <v>61.135761260986328</v>
          </cell>
          <cell r="J513">
            <v>67.137382507324219</v>
          </cell>
          <cell r="K513">
            <v>4</v>
          </cell>
          <cell r="L513">
            <v>11</v>
          </cell>
          <cell r="M513">
            <v>8.0305185317993164</v>
          </cell>
          <cell r="N513">
            <v>100</v>
          </cell>
          <cell r="P513">
            <v>8</v>
          </cell>
          <cell r="Q513" t="str">
            <v>SG</v>
          </cell>
          <cell r="V513">
            <v>160</v>
          </cell>
          <cell r="W513">
            <v>1</v>
          </cell>
          <cell r="AA513">
            <v>0</v>
          </cell>
          <cell r="AE513">
            <v>0</v>
          </cell>
          <cell r="AI513">
            <v>0</v>
          </cell>
        </row>
        <row r="514">
          <cell r="B514" t="str">
            <v>Yakutat</v>
          </cell>
          <cell r="C514" t="str">
            <v>3A</v>
          </cell>
          <cell r="D514">
            <v>4073</v>
          </cell>
          <cell r="E514">
            <v>44380</v>
          </cell>
          <cell r="F514">
            <v>592999</v>
          </cell>
          <cell r="G514">
            <v>1401909</v>
          </cell>
          <cell r="H514">
            <v>128</v>
          </cell>
          <cell r="I514">
            <v>195.36045837402344</v>
          </cell>
          <cell r="J514">
            <v>0</v>
          </cell>
          <cell r="K514">
            <v>9</v>
          </cell>
          <cell r="L514">
            <v>0</v>
          </cell>
          <cell r="M514">
            <v>7.7896032333374023</v>
          </cell>
          <cell r="N514">
            <v>97</v>
          </cell>
          <cell r="P514">
            <v>8</v>
          </cell>
          <cell r="Q514" t="str">
            <v>SG</v>
          </cell>
          <cell r="V514">
            <v>160</v>
          </cell>
          <cell r="W514">
            <v>1</v>
          </cell>
          <cell r="AA514">
            <v>7</v>
          </cell>
          <cell r="AE514">
            <v>0</v>
          </cell>
          <cell r="AI514">
            <v>4</v>
          </cell>
        </row>
        <row r="515">
          <cell r="B515" t="str">
            <v>Yakutat</v>
          </cell>
          <cell r="C515" t="str">
            <v>3A</v>
          </cell>
          <cell r="D515">
            <v>4074</v>
          </cell>
          <cell r="E515">
            <v>44379</v>
          </cell>
          <cell r="F515">
            <v>593018</v>
          </cell>
          <cell r="G515">
            <v>1403899</v>
          </cell>
          <cell r="H515">
            <v>157</v>
          </cell>
          <cell r="I515">
            <v>153.80961608886719</v>
          </cell>
          <cell r="J515">
            <v>9.3438625335693359</v>
          </cell>
          <cell r="K515">
            <v>8</v>
          </cell>
          <cell r="L515">
            <v>1</v>
          </cell>
          <cell r="M515">
            <v>7.869908332824707</v>
          </cell>
          <cell r="N515">
            <v>98</v>
          </cell>
          <cell r="P515">
            <v>8</v>
          </cell>
          <cell r="Q515" t="str">
            <v>SG</v>
          </cell>
          <cell r="V515">
            <v>160</v>
          </cell>
          <cell r="W515">
            <v>1</v>
          </cell>
          <cell r="AA515">
            <v>8</v>
          </cell>
          <cell r="AE515">
            <v>0</v>
          </cell>
          <cell r="AI515">
            <v>0</v>
          </cell>
        </row>
        <row r="516">
          <cell r="B516" t="str">
            <v>Yakutat</v>
          </cell>
          <cell r="C516" t="str">
            <v>3A</v>
          </cell>
          <cell r="D516">
            <v>4075</v>
          </cell>
          <cell r="E516">
            <v>44387</v>
          </cell>
          <cell r="F516">
            <v>592993</v>
          </cell>
          <cell r="G516">
            <v>1405899</v>
          </cell>
          <cell r="H516">
            <v>165</v>
          </cell>
          <cell r="I516">
            <v>737.2662353515625</v>
          </cell>
          <cell r="J516">
            <v>10.142650604248047</v>
          </cell>
          <cell r="K516">
            <v>34</v>
          </cell>
          <cell r="L516">
            <v>1</v>
          </cell>
          <cell r="M516">
            <v>7.869908332824707</v>
          </cell>
          <cell r="N516">
            <v>98</v>
          </cell>
          <cell r="P516">
            <v>8</v>
          </cell>
          <cell r="Q516" t="str">
            <v>SG</v>
          </cell>
          <cell r="V516">
            <v>160</v>
          </cell>
          <cell r="W516">
            <v>1</v>
          </cell>
          <cell r="AA516">
            <v>9</v>
          </cell>
          <cell r="AE516">
            <v>0</v>
          </cell>
          <cell r="AI516">
            <v>4</v>
          </cell>
        </row>
        <row r="517">
          <cell r="B517" t="str">
            <v>Yakutat</v>
          </cell>
          <cell r="C517" t="str">
            <v>3A</v>
          </cell>
          <cell r="D517">
            <v>4076</v>
          </cell>
          <cell r="E517">
            <v>44387</v>
          </cell>
          <cell r="F517">
            <v>592998</v>
          </cell>
          <cell r="G517">
            <v>1411902</v>
          </cell>
          <cell r="H517">
            <v>92</v>
          </cell>
          <cell r="I517">
            <v>48.034637451171875</v>
          </cell>
          <cell r="J517">
            <v>8.9612760543823242</v>
          </cell>
          <cell r="K517">
            <v>3</v>
          </cell>
          <cell r="L517">
            <v>1</v>
          </cell>
          <cell r="M517">
            <v>7.9502134323120117</v>
          </cell>
          <cell r="N517">
            <v>99</v>
          </cell>
          <cell r="P517">
            <v>8</v>
          </cell>
          <cell r="Q517" t="str">
            <v>SG</v>
          </cell>
          <cell r="V517">
            <v>160</v>
          </cell>
          <cell r="W517">
            <v>1</v>
          </cell>
          <cell r="AA517">
            <v>0</v>
          </cell>
          <cell r="AE517">
            <v>0</v>
          </cell>
          <cell r="AI517">
            <v>0</v>
          </cell>
        </row>
        <row r="518">
          <cell r="B518" t="str">
            <v>Yakutat</v>
          </cell>
          <cell r="C518" t="str">
            <v>3A</v>
          </cell>
          <cell r="D518">
            <v>4077</v>
          </cell>
          <cell r="E518">
            <v>44393</v>
          </cell>
          <cell r="F518">
            <v>593006</v>
          </cell>
          <cell r="G518">
            <v>1413805</v>
          </cell>
          <cell r="H518">
            <v>92</v>
          </cell>
          <cell r="I518">
            <v>140.74200439453125</v>
          </cell>
          <cell r="J518">
            <v>29.820648193359375</v>
          </cell>
          <cell r="K518">
            <v>6</v>
          </cell>
          <cell r="L518">
            <v>4</v>
          </cell>
          <cell r="M518">
            <v>7.9502134323120117</v>
          </cell>
          <cell r="N518">
            <v>99</v>
          </cell>
          <cell r="P518">
            <v>8</v>
          </cell>
          <cell r="Q518" t="str">
            <v>SG</v>
          </cell>
          <cell r="V518">
            <v>160</v>
          </cell>
          <cell r="W518">
            <v>1</v>
          </cell>
          <cell r="AA518">
            <v>2</v>
          </cell>
          <cell r="AE518">
            <v>0</v>
          </cell>
          <cell r="AI518">
            <v>0</v>
          </cell>
        </row>
        <row r="519">
          <cell r="B519" t="str">
            <v>Yakutat</v>
          </cell>
          <cell r="C519" t="str">
            <v>3A</v>
          </cell>
          <cell r="D519">
            <v>4078</v>
          </cell>
          <cell r="E519">
            <v>44397</v>
          </cell>
          <cell r="F519">
            <v>592993</v>
          </cell>
          <cell r="G519">
            <v>1415796</v>
          </cell>
          <cell r="H519">
            <v>101</v>
          </cell>
          <cell r="I519">
            <v>723.53179931640625</v>
          </cell>
          <cell r="J519">
            <v>21.53233528137207</v>
          </cell>
          <cell r="K519">
            <v>36</v>
          </cell>
          <cell r="L519">
            <v>3</v>
          </cell>
          <cell r="M519">
            <v>7.869908332824707</v>
          </cell>
          <cell r="N519">
            <v>98</v>
          </cell>
          <cell r="P519">
            <v>8</v>
          </cell>
          <cell r="Q519" t="str">
            <v>SG</v>
          </cell>
          <cell r="V519">
            <v>160</v>
          </cell>
          <cell r="W519">
            <v>1</v>
          </cell>
          <cell r="AA519">
            <v>0</v>
          </cell>
          <cell r="AE519">
            <v>0</v>
          </cell>
          <cell r="AI519">
            <v>0</v>
          </cell>
        </row>
        <row r="520">
          <cell r="B520" t="str">
            <v>Yakutat</v>
          </cell>
          <cell r="C520" t="str">
            <v>3A</v>
          </cell>
          <cell r="D520">
            <v>4079</v>
          </cell>
          <cell r="E520">
            <v>44381</v>
          </cell>
          <cell r="F520">
            <v>594002</v>
          </cell>
          <cell r="G520">
            <v>1395943</v>
          </cell>
          <cell r="H520">
            <v>78</v>
          </cell>
          <cell r="I520">
            <v>1881.0565185546875</v>
          </cell>
          <cell r="J520">
            <v>177.33268737792969</v>
          </cell>
          <cell r="K520">
            <v>62</v>
          </cell>
          <cell r="L520">
            <v>20</v>
          </cell>
          <cell r="M520">
            <v>7.8699078559875488</v>
          </cell>
          <cell r="N520">
            <v>98</v>
          </cell>
          <cell r="P520">
            <v>8</v>
          </cell>
          <cell r="Q520" t="str">
            <v>SG</v>
          </cell>
          <cell r="V520">
            <v>160</v>
          </cell>
          <cell r="W520">
            <v>1</v>
          </cell>
          <cell r="AA520">
            <v>3</v>
          </cell>
          <cell r="AE520">
            <v>11</v>
          </cell>
          <cell r="AI520">
            <v>0</v>
          </cell>
        </row>
        <row r="521">
          <cell r="B521" t="str">
            <v>Yakutat</v>
          </cell>
          <cell r="C521" t="str">
            <v>3A</v>
          </cell>
          <cell r="D521">
            <v>4080</v>
          </cell>
          <cell r="E521">
            <v>44379</v>
          </cell>
          <cell r="F521">
            <v>594004</v>
          </cell>
          <cell r="G521">
            <v>1405866</v>
          </cell>
          <cell r="H521">
            <v>31</v>
          </cell>
          <cell r="I521">
            <v>213.98342895507813</v>
          </cell>
          <cell r="J521">
            <v>122.10806274414063</v>
          </cell>
          <cell r="K521">
            <v>10</v>
          </cell>
          <cell r="L521">
            <v>15</v>
          </cell>
          <cell r="M521">
            <v>7.9502134323120117</v>
          </cell>
          <cell r="N521">
            <v>99</v>
          </cell>
          <cell r="P521">
            <v>8</v>
          </cell>
          <cell r="Q521" t="str">
            <v>SG</v>
          </cell>
          <cell r="V521">
            <v>160</v>
          </cell>
          <cell r="W521">
            <v>1</v>
          </cell>
          <cell r="AA521">
            <v>0</v>
          </cell>
          <cell r="AE521">
            <v>6</v>
          </cell>
          <cell r="AI521">
            <v>0</v>
          </cell>
        </row>
        <row r="522">
          <cell r="B522" t="str">
            <v>Yakutat</v>
          </cell>
          <cell r="C522" t="str">
            <v>3A</v>
          </cell>
          <cell r="D522">
            <v>4081</v>
          </cell>
          <cell r="E522">
            <v>44393</v>
          </cell>
          <cell r="F522">
            <v>593997</v>
          </cell>
          <cell r="G522">
            <v>1411902</v>
          </cell>
          <cell r="H522">
            <v>37</v>
          </cell>
          <cell r="I522">
            <v>187.86076354980469</v>
          </cell>
          <cell r="J522">
            <v>61.719932556152344</v>
          </cell>
          <cell r="K522">
            <v>8</v>
          </cell>
          <cell r="L522">
            <v>8</v>
          </cell>
          <cell r="M522">
            <v>7.9502134323120117</v>
          </cell>
          <cell r="N522">
            <v>99</v>
          </cell>
          <cell r="P522">
            <v>8</v>
          </cell>
          <cell r="Q522" t="str">
            <v>SG</v>
          </cell>
          <cell r="V522">
            <v>160</v>
          </cell>
          <cell r="W522">
            <v>1</v>
          </cell>
          <cell r="AA522">
            <v>0</v>
          </cell>
          <cell r="AE522">
            <v>0</v>
          </cell>
          <cell r="AI522">
            <v>0</v>
          </cell>
        </row>
        <row r="523">
          <cell r="B523" t="str">
            <v>Yakutat</v>
          </cell>
          <cell r="C523" t="str">
            <v>3A</v>
          </cell>
          <cell r="D523">
            <v>4082</v>
          </cell>
          <cell r="E523">
            <v>44393</v>
          </cell>
          <cell r="F523">
            <v>594014</v>
          </cell>
          <cell r="G523">
            <v>1413808</v>
          </cell>
          <cell r="H523">
            <v>53</v>
          </cell>
          <cell r="I523">
            <v>334.43838500976563</v>
          </cell>
          <cell r="J523">
            <v>0</v>
          </cell>
          <cell r="K523">
            <v>11</v>
          </cell>
          <cell r="L523">
            <v>0</v>
          </cell>
          <cell r="M523">
            <v>7.869908332824707</v>
          </cell>
          <cell r="N523">
            <v>98</v>
          </cell>
          <cell r="P523">
            <v>8</v>
          </cell>
          <cell r="Q523" t="str">
            <v>SG</v>
          </cell>
          <cell r="V523">
            <v>160</v>
          </cell>
          <cell r="W523">
            <v>1</v>
          </cell>
          <cell r="AA523">
            <v>1</v>
          </cell>
          <cell r="AE523">
            <v>0</v>
          </cell>
          <cell r="AI523">
            <v>0</v>
          </cell>
        </row>
        <row r="524">
          <cell r="B524" t="str">
            <v>Yakutat</v>
          </cell>
          <cell r="C524" t="str">
            <v>3A</v>
          </cell>
          <cell r="D524">
            <v>4083</v>
          </cell>
          <cell r="E524">
            <v>44394</v>
          </cell>
          <cell r="F524">
            <v>593998</v>
          </cell>
          <cell r="G524">
            <v>1415768</v>
          </cell>
          <cell r="H524">
            <v>83</v>
          </cell>
          <cell r="I524">
            <v>312.3197021484375</v>
          </cell>
          <cell r="J524">
            <v>30.856010437011719</v>
          </cell>
          <cell r="K524">
            <v>12</v>
          </cell>
          <cell r="L524">
            <v>3</v>
          </cell>
          <cell r="M524">
            <v>8.0305185317993164</v>
          </cell>
          <cell r="N524">
            <v>100</v>
          </cell>
          <cell r="P524">
            <v>8</v>
          </cell>
          <cell r="Q524" t="str">
            <v>SG</v>
          </cell>
          <cell r="V524">
            <v>160</v>
          </cell>
          <cell r="W524">
            <v>1</v>
          </cell>
          <cell r="AA524">
            <v>0</v>
          </cell>
          <cell r="AE524">
            <v>0</v>
          </cell>
          <cell r="AI524">
            <v>0</v>
          </cell>
        </row>
        <row r="525">
          <cell r="B525" t="str">
            <v>Yakutat</v>
          </cell>
          <cell r="C525" t="str">
            <v>3A</v>
          </cell>
          <cell r="D525">
            <v>4084</v>
          </cell>
          <cell r="E525">
            <v>44394</v>
          </cell>
          <cell r="F525">
            <v>593999</v>
          </cell>
          <cell r="G525">
            <v>1421799</v>
          </cell>
          <cell r="H525">
            <v>122</v>
          </cell>
          <cell r="I525">
            <v>641.7529296875</v>
          </cell>
          <cell r="J525">
            <v>56.971988677978516</v>
          </cell>
          <cell r="K525">
            <v>30</v>
          </cell>
          <cell r="L525">
            <v>7</v>
          </cell>
          <cell r="M525">
            <v>7.9502134323120117</v>
          </cell>
          <cell r="N525">
            <v>99</v>
          </cell>
          <cell r="P525">
            <v>8</v>
          </cell>
          <cell r="Q525" t="str">
            <v>SG</v>
          </cell>
          <cell r="V525">
            <v>160</v>
          </cell>
          <cell r="W525">
            <v>1</v>
          </cell>
          <cell r="AA525">
            <v>7</v>
          </cell>
          <cell r="AE525">
            <v>0</v>
          </cell>
          <cell r="AI525">
            <v>0</v>
          </cell>
        </row>
        <row r="526">
          <cell r="B526" t="str">
            <v>Yakutat</v>
          </cell>
          <cell r="C526" t="str">
            <v>3A</v>
          </cell>
          <cell r="D526">
            <v>4085</v>
          </cell>
          <cell r="E526">
            <v>44396</v>
          </cell>
          <cell r="F526">
            <v>593978</v>
          </cell>
          <cell r="G526">
            <v>1423801</v>
          </cell>
          <cell r="H526">
            <v>219</v>
          </cell>
          <cell r="I526">
            <v>224.45266723632813</v>
          </cell>
          <cell r="J526">
            <v>26.287384033203125</v>
          </cell>
          <cell r="K526">
            <v>11</v>
          </cell>
          <cell r="L526">
            <v>3</v>
          </cell>
          <cell r="M526">
            <v>7.9502134323120117</v>
          </cell>
          <cell r="N526">
            <v>99</v>
          </cell>
          <cell r="P526">
            <v>8</v>
          </cell>
          <cell r="Q526" t="str">
            <v>SG</v>
          </cell>
          <cell r="V526">
            <v>160</v>
          </cell>
          <cell r="W526">
            <v>1</v>
          </cell>
          <cell r="AA526">
            <v>36</v>
          </cell>
          <cell r="AE526">
            <v>0</v>
          </cell>
          <cell r="AI526">
            <v>9</v>
          </cell>
        </row>
        <row r="527">
          <cell r="B527" t="str">
            <v>Yakutat</v>
          </cell>
          <cell r="C527" t="str">
            <v>3A</v>
          </cell>
          <cell r="D527">
            <v>4086</v>
          </cell>
          <cell r="E527">
            <v>44396</v>
          </cell>
          <cell r="F527">
            <v>593999</v>
          </cell>
          <cell r="G527">
            <v>1425820</v>
          </cell>
          <cell r="H527">
            <v>114</v>
          </cell>
          <cell r="I527">
            <v>2794.350341796875</v>
          </cell>
          <cell r="J527">
            <v>288.10690307617188</v>
          </cell>
          <cell r="K527">
            <v>131</v>
          </cell>
          <cell r="L527">
            <v>36</v>
          </cell>
          <cell r="M527">
            <v>7.9502134323120117</v>
          </cell>
          <cell r="N527">
            <v>99</v>
          </cell>
          <cell r="P527">
            <v>8</v>
          </cell>
          <cell r="Q527" t="str">
            <v>SG</v>
          </cell>
          <cell r="V527">
            <v>160</v>
          </cell>
          <cell r="W527">
            <v>1</v>
          </cell>
          <cell r="AA527">
            <v>1</v>
          </cell>
          <cell r="AE527">
            <v>1</v>
          </cell>
          <cell r="AI527">
            <v>0</v>
          </cell>
        </row>
        <row r="528">
          <cell r="B528" t="str">
            <v>Yakutat</v>
          </cell>
          <cell r="C528" t="str">
            <v>3A</v>
          </cell>
          <cell r="D528">
            <v>4089</v>
          </cell>
          <cell r="E528">
            <v>44404</v>
          </cell>
          <cell r="F528">
            <v>594010</v>
          </cell>
          <cell r="G528">
            <v>1435703</v>
          </cell>
          <cell r="H528">
            <v>73</v>
          </cell>
          <cell r="I528">
            <v>2211.458984375</v>
          </cell>
          <cell r="J528">
            <v>457.17349243164063</v>
          </cell>
          <cell r="K528">
            <v>89</v>
          </cell>
          <cell r="L528">
            <v>64</v>
          </cell>
          <cell r="M528">
            <v>7.869908332824707</v>
          </cell>
          <cell r="N528">
            <v>98</v>
          </cell>
          <cell r="P528">
            <v>8</v>
          </cell>
          <cell r="Q528" t="str">
            <v>SG</v>
          </cell>
          <cell r="V528">
            <v>160</v>
          </cell>
          <cell r="W528">
            <v>1</v>
          </cell>
          <cell r="AA528">
            <v>1</v>
          </cell>
          <cell r="AE528">
            <v>7</v>
          </cell>
          <cell r="AI528">
            <v>7</v>
          </cell>
        </row>
        <row r="529">
          <cell r="B529" t="str">
            <v>Yakutat</v>
          </cell>
          <cell r="C529" t="str">
            <v>3A</v>
          </cell>
          <cell r="D529">
            <v>4090</v>
          </cell>
          <cell r="E529">
            <v>44405</v>
          </cell>
          <cell r="F529">
            <v>593978</v>
          </cell>
          <cell r="G529">
            <v>1441691</v>
          </cell>
          <cell r="H529">
            <v>95</v>
          </cell>
          <cell r="I529">
            <v>764.9560546875</v>
          </cell>
          <cell r="J529">
            <v>108.08400726318359</v>
          </cell>
          <cell r="K529">
            <v>35</v>
          </cell>
          <cell r="L529">
            <v>16</v>
          </cell>
          <cell r="M529">
            <v>7.869908332824707</v>
          </cell>
          <cell r="N529">
            <v>98</v>
          </cell>
          <cell r="P529">
            <v>8</v>
          </cell>
          <cell r="Q529" t="str">
            <v>SG</v>
          </cell>
          <cell r="V529">
            <v>160</v>
          </cell>
          <cell r="W529">
            <v>1</v>
          </cell>
          <cell r="AA529">
            <v>2</v>
          </cell>
          <cell r="AE529">
            <v>0</v>
          </cell>
          <cell r="AI529">
            <v>4</v>
          </cell>
        </row>
        <row r="530">
          <cell r="B530" t="str">
            <v>Yakutat</v>
          </cell>
          <cell r="C530" t="str">
            <v>3A</v>
          </cell>
          <cell r="D530">
            <v>4091</v>
          </cell>
          <cell r="E530">
            <v>44405</v>
          </cell>
          <cell r="F530">
            <v>593990</v>
          </cell>
          <cell r="G530">
            <v>1443701</v>
          </cell>
          <cell r="H530">
            <v>82</v>
          </cell>
          <cell r="I530">
            <v>355.04241943359375</v>
          </cell>
          <cell r="J530">
            <v>43.886726379394531</v>
          </cell>
          <cell r="K530">
            <v>16</v>
          </cell>
          <cell r="L530">
            <v>7</v>
          </cell>
          <cell r="M530">
            <v>7.9502134323120117</v>
          </cell>
          <cell r="N530">
            <v>99</v>
          </cell>
          <cell r="P530">
            <v>8</v>
          </cell>
          <cell r="Q530" t="str">
            <v>SG</v>
          </cell>
          <cell r="V530">
            <v>160</v>
          </cell>
          <cell r="W530">
            <v>1</v>
          </cell>
          <cell r="AA530">
            <v>0</v>
          </cell>
          <cell r="AE530">
            <v>0</v>
          </cell>
          <cell r="AI530">
            <v>0</v>
          </cell>
        </row>
        <row r="531">
          <cell r="B531" t="str">
            <v>Yakutat</v>
          </cell>
          <cell r="C531" t="str">
            <v>3A</v>
          </cell>
          <cell r="D531">
            <v>4092</v>
          </cell>
          <cell r="E531">
            <v>44394</v>
          </cell>
          <cell r="F531">
            <v>595003</v>
          </cell>
          <cell r="G531">
            <v>1415902</v>
          </cell>
          <cell r="H531">
            <v>40</v>
          </cell>
          <cell r="I531">
            <v>66.416534423828125</v>
          </cell>
          <cell r="J531">
            <v>41.590526580810547</v>
          </cell>
          <cell r="K531">
            <v>4</v>
          </cell>
          <cell r="L531">
            <v>7</v>
          </cell>
          <cell r="M531">
            <v>7.9502134323120117</v>
          </cell>
          <cell r="N531">
            <v>99</v>
          </cell>
          <cell r="P531">
            <v>8</v>
          </cell>
          <cell r="Q531" t="str">
            <v>SG</v>
          </cell>
          <cell r="V531">
            <v>160</v>
          </cell>
          <cell r="W531">
            <v>1</v>
          </cell>
          <cell r="AA531">
            <v>0</v>
          </cell>
          <cell r="AE531">
            <v>1</v>
          </cell>
          <cell r="AI531">
            <v>0</v>
          </cell>
        </row>
        <row r="532">
          <cell r="B532" t="str">
            <v>Yakutat</v>
          </cell>
          <cell r="C532" t="str">
            <v>3A</v>
          </cell>
          <cell r="D532">
            <v>4093</v>
          </cell>
          <cell r="E532">
            <v>44395</v>
          </cell>
          <cell r="F532">
            <v>595015</v>
          </cell>
          <cell r="G532">
            <v>1421814</v>
          </cell>
          <cell r="H532">
            <v>49</v>
          </cell>
          <cell r="I532">
            <v>3578.607177734375</v>
          </cell>
          <cell r="J532">
            <v>178.2403564453125</v>
          </cell>
          <cell r="K532">
            <v>140</v>
          </cell>
          <cell r="L532">
            <v>23</v>
          </cell>
          <cell r="M532">
            <v>7.9502134323120117</v>
          </cell>
          <cell r="N532">
            <v>99</v>
          </cell>
          <cell r="P532">
            <v>8</v>
          </cell>
          <cell r="Q532" t="str">
            <v>SG</v>
          </cell>
          <cell r="V532">
            <v>160</v>
          </cell>
          <cell r="W532">
            <v>1</v>
          </cell>
          <cell r="AA532">
            <v>0</v>
          </cell>
          <cell r="AE532">
            <v>4</v>
          </cell>
          <cell r="AI532">
            <v>3</v>
          </cell>
        </row>
        <row r="533">
          <cell r="B533" t="str">
            <v>Yakutat</v>
          </cell>
          <cell r="C533" t="str">
            <v>3A</v>
          </cell>
          <cell r="D533">
            <v>4094</v>
          </cell>
          <cell r="E533">
            <v>44396</v>
          </cell>
          <cell r="F533">
            <v>594995</v>
          </cell>
          <cell r="G533">
            <v>1423799</v>
          </cell>
          <cell r="H533">
            <v>93</v>
          </cell>
          <cell r="I533">
            <v>2261.027587890625</v>
          </cell>
          <cell r="J533">
            <v>126.96759033203125</v>
          </cell>
          <cell r="K533">
            <v>82</v>
          </cell>
          <cell r="L533">
            <v>15</v>
          </cell>
          <cell r="M533">
            <v>7.869908332824707</v>
          </cell>
          <cell r="N533">
            <v>98</v>
          </cell>
          <cell r="P533">
            <v>8</v>
          </cell>
          <cell r="Q533" t="str">
            <v>SG</v>
          </cell>
          <cell r="V533">
            <v>160</v>
          </cell>
          <cell r="W533">
            <v>1</v>
          </cell>
          <cell r="AA533">
            <v>1</v>
          </cell>
          <cell r="AE533">
            <v>0</v>
          </cell>
          <cell r="AI533">
            <v>0</v>
          </cell>
        </row>
        <row r="534">
          <cell r="B534" t="str">
            <v>Yakutat</v>
          </cell>
          <cell r="C534" t="str">
            <v>3A</v>
          </cell>
          <cell r="D534">
            <v>4095</v>
          </cell>
          <cell r="E534">
            <v>44401</v>
          </cell>
          <cell r="F534">
            <v>594996</v>
          </cell>
          <cell r="G534">
            <v>1425839</v>
          </cell>
          <cell r="H534">
            <v>97</v>
          </cell>
          <cell r="I534">
            <v>615.59185791015625</v>
          </cell>
          <cell r="J534">
            <v>8.5896596908569336</v>
          </cell>
          <cell r="K534">
            <v>17</v>
          </cell>
          <cell r="L534">
            <v>1</v>
          </cell>
          <cell r="M534">
            <v>7.9502134323120117</v>
          </cell>
          <cell r="N534">
            <v>99</v>
          </cell>
          <cell r="P534">
            <v>8</v>
          </cell>
          <cell r="Q534" t="str">
            <v>SG</v>
          </cell>
          <cell r="V534">
            <v>160</v>
          </cell>
          <cell r="W534">
            <v>1</v>
          </cell>
          <cell r="AA534">
            <v>1</v>
          </cell>
          <cell r="AE534">
            <v>0</v>
          </cell>
          <cell r="AI534">
            <v>0</v>
          </cell>
        </row>
        <row r="535">
          <cell r="B535" t="str">
            <v>Yakutat</v>
          </cell>
          <cell r="C535" t="str">
            <v>3A</v>
          </cell>
          <cell r="D535">
            <v>4096</v>
          </cell>
          <cell r="E535">
            <v>44402</v>
          </cell>
          <cell r="F535">
            <v>595004</v>
          </cell>
          <cell r="G535">
            <v>1431810</v>
          </cell>
          <cell r="H535">
            <v>122</v>
          </cell>
          <cell r="I535">
            <v>1040.438232421875</v>
          </cell>
          <cell r="J535">
            <v>119.74172973632813</v>
          </cell>
          <cell r="K535">
            <v>43</v>
          </cell>
          <cell r="L535">
            <v>17</v>
          </cell>
          <cell r="M535">
            <v>7.9502134323120117</v>
          </cell>
          <cell r="N535">
            <v>99</v>
          </cell>
          <cell r="P535">
            <v>8</v>
          </cell>
          <cell r="Q535" t="str">
            <v>SG</v>
          </cell>
          <cell r="V535">
            <v>160</v>
          </cell>
          <cell r="W535">
            <v>1</v>
          </cell>
          <cell r="AA535">
            <v>4</v>
          </cell>
          <cell r="AE535">
            <v>1</v>
          </cell>
          <cell r="AI535">
            <v>0</v>
          </cell>
        </row>
        <row r="536">
          <cell r="B536" t="str">
            <v>Yakutat</v>
          </cell>
          <cell r="C536" t="str">
            <v>3A</v>
          </cell>
          <cell r="D536">
            <v>4097</v>
          </cell>
          <cell r="E536">
            <v>44402</v>
          </cell>
          <cell r="F536">
            <v>594998</v>
          </cell>
          <cell r="G536">
            <v>1433826</v>
          </cell>
          <cell r="H536">
            <v>156</v>
          </cell>
          <cell r="I536">
            <v>322.27450561523438</v>
          </cell>
          <cell r="J536">
            <v>5.438288688659668</v>
          </cell>
          <cell r="K536">
            <v>9</v>
          </cell>
          <cell r="L536">
            <v>1</v>
          </cell>
          <cell r="M536">
            <v>7.869908332824707</v>
          </cell>
          <cell r="N536">
            <v>98</v>
          </cell>
          <cell r="P536">
            <v>8</v>
          </cell>
          <cell r="Q536" t="str">
            <v>SG</v>
          </cell>
          <cell r="V536">
            <v>160</v>
          </cell>
          <cell r="W536">
            <v>1</v>
          </cell>
          <cell r="AA536">
            <v>21</v>
          </cell>
          <cell r="AE536">
            <v>0</v>
          </cell>
          <cell r="AI536">
            <v>4</v>
          </cell>
        </row>
        <row r="537">
          <cell r="B537" t="str">
            <v>Yakutat</v>
          </cell>
          <cell r="C537" t="str">
            <v>3A</v>
          </cell>
          <cell r="D537">
            <v>4098</v>
          </cell>
          <cell r="E537">
            <v>44404</v>
          </cell>
          <cell r="F537">
            <v>595021</v>
          </cell>
          <cell r="G537">
            <v>1435827</v>
          </cell>
          <cell r="H537">
            <v>52</v>
          </cell>
          <cell r="I537">
            <v>327.04672241210938</v>
          </cell>
          <cell r="J537">
            <v>289.76913452148438</v>
          </cell>
          <cell r="K537">
            <v>17</v>
          </cell>
          <cell r="L537">
            <v>38</v>
          </cell>
          <cell r="M537">
            <v>7.9502134323120117</v>
          </cell>
          <cell r="N537">
            <v>99</v>
          </cell>
          <cell r="P537">
            <v>8</v>
          </cell>
          <cell r="Q537" t="str">
            <v>SG</v>
          </cell>
          <cell r="V537">
            <v>160</v>
          </cell>
          <cell r="W537">
            <v>1</v>
          </cell>
          <cell r="AA537">
            <v>1</v>
          </cell>
          <cell r="AE537">
            <v>0</v>
          </cell>
          <cell r="AI537">
            <v>0</v>
          </cell>
        </row>
        <row r="538">
          <cell r="B538" t="str">
            <v>Yakutat</v>
          </cell>
          <cell r="C538" t="str">
            <v>3A</v>
          </cell>
          <cell r="D538">
            <v>4099</v>
          </cell>
          <cell r="E538">
            <v>44404</v>
          </cell>
          <cell r="F538">
            <v>594994</v>
          </cell>
          <cell r="G538">
            <v>1441802</v>
          </cell>
          <cell r="H538">
            <v>35</v>
          </cell>
          <cell r="I538">
            <v>326.28826904296875</v>
          </cell>
          <cell r="J538">
            <v>171.62677001953125</v>
          </cell>
          <cell r="K538">
            <v>13</v>
          </cell>
          <cell r="L538">
            <v>32</v>
          </cell>
          <cell r="M538">
            <v>7.9502134323120117</v>
          </cell>
          <cell r="N538">
            <v>99</v>
          </cell>
          <cell r="P538">
            <v>8</v>
          </cell>
          <cell r="Q538" t="str">
            <v>SG</v>
          </cell>
          <cell r="V538">
            <v>160</v>
          </cell>
          <cell r="W538">
            <v>1</v>
          </cell>
          <cell r="AA538">
            <v>0</v>
          </cell>
          <cell r="AE538">
            <v>13</v>
          </cell>
          <cell r="AI538">
            <v>0</v>
          </cell>
        </row>
        <row r="539">
          <cell r="B539" t="str">
            <v>Yakutat</v>
          </cell>
          <cell r="C539" t="str">
            <v>3A</v>
          </cell>
          <cell r="D539">
            <v>4100</v>
          </cell>
          <cell r="E539">
            <v>44395</v>
          </cell>
          <cell r="F539">
            <v>600003</v>
          </cell>
          <cell r="G539">
            <v>1423910</v>
          </cell>
          <cell r="H539">
            <v>46</v>
          </cell>
          <cell r="I539">
            <v>1421.3685302734375</v>
          </cell>
          <cell r="J539">
            <v>114.25263214111328</v>
          </cell>
          <cell r="K539">
            <v>34</v>
          </cell>
          <cell r="L539">
            <v>18</v>
          </cell>
          <cell r="M539">
            <v>7.869908332824707</v>
          </cell>
          <cell r="N539">
            <v>98</v>
          </cell>
          <cell r="P539">
            <v>8</v>
          </cell>
          <cell r="Q539" t="str">
            <v>SG</v>
          </cell>
          <cell r="V539">
            <v>160</v>
          </cell>
          <cell r="W539">
            <v>1</v>
          </cell>
          <cell r="AA539">
            <v>0</v>
          </cell>
          <cell r="AE539">
            <v>2</v>
          </cell>
          <cell r="AI539">
            <v>0</v>
          </cell>
        </row>
        <row r="540">
          <cell r="B540" t="str">
            <v>Yakutat</v>
          </cell>
          <cell r="C540" t="str">
            <v>3A</v>
          </cell>
          <cell r="D540">
            <v>4101</v>
          </cell>
          <cell r="E540">
            <v>44401</v>
          </cell>
          <cell r="F540">
            <v>595995</v>
          </cell>
          <cell r="G540">
            <v>1425897</v>
          </cell>
          <cell r="H540">
            <v>63</v>
          </cell>
          <cell r="I540">
            <v>297.68252563476563</v>
          </cell>
          <cell r="J540">
            <v>19.741439819335938</v>
          </cell>
          <cell r="K540">
            <v>5</v>
          </cell>
          <cell r="L540">
            <v>3</v>
          </cell>
          <cell r="M540">
            <v>8.0305185317993164</v>
          </cell>
          <cell r="N540">
            <v>100</v>
          </cell>
          <cell r="P540">
            <v>8</v>
          </cell>
          <cell r="Q540" t="str">
            <v>SG</v>
          </cell>
          <cell r="V540">
            <v>160</v>
          </cell>
          <cell r="W540">
            <v>1</v>
          </cell>
          <cell r="AA540">
            <v>2</v>
          </cell>
          <cell r="AE540">
            <v>1</v>
          </cell>
          <cell r="AI540">
            <v>0</v>
          </cell>
        </row>
        <row r="541">
          <cell r="B541" t="str">
            <v>PWS</v>
          </cell>
          <cell r="C541" t="str">
            <v>3A</v>
          </cell>
          <cell r="D541">
            <v>4102</v>
          </cell>
          <cell r="E541">
            <v>44429</v>
          </cell>
          <cell r="F541">
            <v>591968</v>
          </cell>
          <cell r="G541">
            <v>1461603</v>
          </cell>
          <cell r="H541">
            <v>182</v>
          </cell>
          <cell r="I541">
            <v>433.66448974609375</v>
          </cell>
          <cell r="J541">
            <v>107.66993713378906</v>
          </cell>
          <cell r="K541">
            <v>25</v>
          </cell>
          <cell r="L541">
            <v>13</v>
          </cell>
          <cell r="M541">
            <v>7.9502134323120117</v>
          </cell>
          <cell r="N541">
            <v>99</v>
          </cell>
          <cell r="P541">
            <v>8</v>
          </cell>
          <cell r="Q541" t="str">
            <v>SG</v>
          </cell>
          <cell r="V541">
            <v>160</v>
          </cell>
          <cell r="W541">
            <v>1</v>
          </cell>
          <cell r="AA541">
            <v>6</v>
          </cell>
          <cell r="AE541">
            <v>0</v>
          </cell>
          <cell r="AI541">
            <v>4</v>
          </cell>
        </row>
        <row r="542">
          <cell r="B542" t="str">
            <v>PWS</v>
          </cell>
          <cell r="C542" t="str">
            <v>3A</v>
          </cell>
          <cell r="D542">
            <v>4103</v>
          </cell>
          <cell r="E542">
            <v>44430</v>
          </cell>
          <cell r="F542">
            <v>591970</v>
          </cell>
          <cell r="G542">
            <v>1463501</v>
          </cell>
          <cell r="H542">
            <v>83</v>
          </cell>
          <cell r="I542">
            <v>200.54681396484375</v>
          </cell>
          <cell r="J542">
            <v>117.08470153808594</v>
          </cell>
          <cell r="K542">
            <v>12</v>
          </cell>
          <cell r="L542">
            <v>15</v>
          </cell>
          <cell r="M542">
            <v>7.9502134323120117</v>
          </cell>
          <cell r="N542">
            <v>99</v>
          </cell>
          <cell r="P542">
            <v>8</v>
          </cell>
          <cell r="Q542" t="str">
            <v>SG</v>
          </cell>
          <cell r="V542">
            <v>160</v>
          </cell>
          <cell r="W542">
            <v>1</v>
          </cell>
          <cell r="AA542">
            <v>4</v>
          </cell>
          <cell r="AE542">
            <v>3</v>
          </cell>
          <cell r="AI542">
            <v>3</v>
          </cell>
        </row>
        <row r="543">
          <cell r="B543" t="str">
            <v>PWS</v>
          </cell>
          <cell r="C543" t="str">
            <v>3A</v>
          </cell>
          <cell r="D543">
            <v>4104</v>
          </cell>
          <cell r="E543">
            <v>44430</v>
          </cell>
          <cell r="F543">
            <v>591974</v>
          </cell>
          <cell r="G543">
            <v>1465549</v>
          </cell>
          <cell r="H543">
            <v>105</v>
          </cell>
          <cell r="I543">
            <v>115.93024444580078</v>
          </cell>
          <cell r="J543">
            <v>56.214042663574219</v>
          </cell>
          <cell r="K543">
            <v>8</v>
          </cell>
          <cell r="L543">
            <v>8</v>
          </cell>
          <cell r="M543">
            <v>7.7896032333374023</v>
          </cell>
          <cell r="N543">
            <v>97</v>
          </cell>
          <cell r="P543">
            <v>8</v>
          </cell>
          <cell r="Q543" t="str">
            <v>SG</v>
          </cell>
          <cell r="V543">
            <v>160</v>
          </cell>
          <cell r="W543">
            <v>1</v>
          </cell>
          <cell r="AA543">
            <v>7</v>
          </cell>
          <cell r="AE543">
            <v>0</v>
          </cell>
          <cell r="AI543">
            <v>0</v>
          </cell>
        </row>
        <row r="544">
          <cell r="B544" t="str">
            <v>PWS</v>
          </cell>
          <cell r="C544" t="str">
            <v>3A</v>
          </cell>
          <cell r="D544">
            <v>4106</v>
          </cell>
          <cell r="E544">
            <v>44427</v>
          </cell>
          <cell r="F544">
            <v>592992</v>
          </cell>
          <cell r="G544">
            <v>1451600</v>
          </cell>
          <cell r="H544">
            <v>80</v>
          </cell>
          <cell r="I544">
            <v>917.4359130859375</v>
          </cell>
          <cell r="J544">
            <v>196.14884948730469</v>
          </cell>
          <cell r="K544">
            <v>35</v>
          </cell>
          <cell r="L544">
            <v>24</v>
          </cell>
          <cell r="M544">
            <v>8.1911287307739258</v>
          </cell>
          <cell r="N544">
            <v>102</v>
          </cell>
          <cell r="P544">
            <v>8</v>
          </cell>
          <cell r="Q544" t="str">
            <v>SG</v>
          </cell>
          <cell r="V544">
            <v>160</v>
          </cell>
          <cell r="W544">
            <v>1</v>
          </cell>
          <cell r="AA544">
            <v>0</v>
          </cell>
          <cell r="AE544">
            <v>0</v>
          </cell>
          <cell r="AI544">
            <v>21</v>
          </cell>
        </row>
        <row r="545">
          <cell r="B545" t="str">
            <v>PWS</v>
          </cell>
          <cell r="C545" t="str">
            <v>3A</v>
          </cell>
          <cell r="D545">
            <v>4107</v>
          </cell>
          <cell r="E545">
            <v>44429</v>
          </cell>
          <cell r="F545">
            <v>592984</v>
          </cell>
          <cell r="G545">
            <v>1455547</v>
          </cell>
          <cell r="H545">
            <v>94</v>
          </cell>
          <cell r="I545">
            <v>574.09625244140625</v>
          </cell>
          <cell r="J545">
            <v>255.30534362792969</v>
          </cell>
          <cell r="K545">
            <v>37</v>
          </cell>
          <cell r="L545">
            <v>29</v>
          </cell>
          <cell r="M545">
            <v>7.9502134323120117</v>
          </cell>
          <cell r="N545">
            <v>99</v>
          </cell>
          <cell r="P545">
            <v>8</v>
          </cell>
          <cell r="Q545" t="str">
            <v>SG</v>
          </cell>
          <cell r="V545">
            <v>140</v>
          </cell>
          <cell r="W545">
            <v>1</v>
          </cell>
          <cell r="AA545">
            <v>1</v>
          </cell>
          <cell r="AE545">
            <v>5</v>
          </cell>
          <cell r="AI545">
            <v>0</v>
          </cell>
        </row>
        <row r="546">
          <cell r="B546" t="str">
            <v>PWS</v>
          </cell>
          <cell r="C546" t="str">
            <v>3A</v>
          </cell>
          <cell r="D546">
            <v>4108</v>
          </cell>
          <cell r="E546">
            <v>44437</v>
          </cell>
          <cell r="F546">
            <v>592998</v>
          </cell>
          <cell r="G546">
            <v>1463499</v>
          </cell>
          <cell r="H546">
            <v>50</v>
          </cell>
          <cell r="I546">
            <v>648.55938720703125</v>
          </cell>
          <cell r="J546">
            <v>127.57332611083984</v>
          </cell>
          <cell r="K546">
            <v>25</v>
          </cell>
          <cell r="L546">
            <v>19</v>
          </cell>
          <cell r="M546">
            <v>7.869908332824707</v>
          </cell>
          <cell r="N546">
            <v>98</v>
          </cell>
          <cell r="P546">
            <v>8</v>
          </cell>
          <cell r="Q546" t="str">
            <v>SG</v>
          </cell>
          <cell r="V546">
            <v>160</v>
          </cell>
          <cell r="W546">
            <v>1</v>
          </cell>
          <cell r="AA546">
            <v>0</v>
          </cell>
          <cell r="AE546">
            <v>1</v>
          </cell>
          <cell r="AI546">
            <v>5</v>
          </cell>
        </row>
        <row r="547">
          <cell r="B547" t="str">
            <v>PWS</v>
          </cell>
          <cell r="C547" t="str">
            <v>3A</v>
          </cell>
          <cell r="D547">
            <v>4109</v>
          </cell>
          <cell r="E547">
            <v>44430</v>
          </cell>
          <cell r="F547">
            <v>585983</v>
          </cell>
          <cell r="G547">
            <v>1465398</v>
          </cell>
          <cell r="H547">
            <v>99</v>
          </cell>
          <cell r="I547">
            <v>144.05708312988281</v>
          </cell>
          <cell r="J547">
            <v>7.8786296844482422</v>
          </cell>
          <cell r="K547">
            <v>6</v>
          </cell>
          <cell r="L547">
            <v>1</v>
          </cell>
          <cell r="M547">
            <v>7.869908332824707</v>
          </cell>
          <cell r="N547">
            <v>98</v>
          </cell>
          <cell r="P547">
            <v>8</v>
          </cell>
          <cell r="Q547" t="str">
            <v>SG</v>
          </cell>
          <cell r="V547">
            <v>160</v>
          </cell>
          <cell r="W547">
            <v>1</v>
          </cell>
          <cell r="AA547">
            <v>1</v>
          </cell>
          <cell r="AE547">
            <v>1</v>
          </cell>
          <cell r="AI547">
            <v>1</v>
          </cell>
        </row>
        <row r="548">
          <cell r="B548" t="str">
            <v>PWS</v>
          </cell>
          <cell r="C548" t="str">
            <v>3A</v>
          </cell>
          <cell r="D548">
            <v>4110</v>
          </cell>
          <cell r="E548">
            <v>44438</v>
          </cell>
          <cell r="F548">
            <v>592966</v>
          </cell>
          <cell r="G548">
            <v>1471401</v>
          </cell>
          <cell r="H548">
            <v>119</v>
          </cell>
          <cell r="I548">
            <v>175.83935546875</v>
          </cell>
          <cell r="J548">
            <v>25.920454025268555</v>
          </cell>
          <cell r="K548">
            <v>7</v>
          </cell>
          <cell r="L548">
            <v>4</v>
          </cell>
          <cell r="M548">
            <v>7.7896032333374023</v>
          </cell>
          <cell r="N548">
            <v>97</v>
          </cell>
          <cell r="P548">
            <v>8</v>
          </cell>
          <cell r="Q548" t="str">
            <v>SG</v>
          </cell>
          <cell r="V548">
            <v>160</v>
          </cell>
          <cell r="W548">
            <v>1</v>
          </cell>
          <cell r="AA548">
            <v>2</v>
          </cell>
          <cell r="AE548">
            <v>0</v>
          </cell>
          <cell r="AI548">
            <v>1</v>
          </cell>
        </row>
        <row r="549">
          <cell r="B549" t="str">
            <v>PWS</v>
          </cell>
          <cell r="C549" t="str">
            <v>3A</v>
          </cell>
          <cell r="D549">
            <v>4111</v>
          </cell>
          <cell r="E549">
            <v>44438</v>
          </cell>
          <cell r="F549">
            <v>593002</v>
          </cell>
          <cell r="G549">
            <v>1473398</v>
          </cell>
          <cell r="H549">
            <v>60</v>
          </cell>
          <cell r="I549">
            <v>746.6690673828125</v>
          </cell>
          <cell r="J549">
            <v>143.10198974609375</v>
          </cell>
          <cell r="K549">
            <v>25</v>
          </cell>
          <cell r="L549">
            <v>22</v>
          </cell>
          <cell r="M549">
            <v>7.9502134323120117</v>
          </cell>
          <cell r="N549">
            <v>99</v>
          </cell>
          <cell r="P549">
            <v>8</v>
          </cell>
          <cell r="Q549" t="str">
            <v>SG</v>
          </cell>
          <cell r="V549">
            <v>160</v>
          </cell>
          <cell r="W549">
            <v>1</v>
          </cell>
          <cell r="AA549">
            <v>0</v>
          </cell>
          <cell r="AE549">
            <v>0</v>
          </cell>
          <cell r="AI549">
            <v>2</v>
          </cell>
        </row>
        <row r="550">
          <cell r="B550" t="str">
            <v>PWS</v>
          </cell>
          <cell r="C550" t="str">
            <v>3A</v>
          </cell>
          <cell r="D550">
            <v>4112</v>
          </cell>
          <cell r="E550">
            <v>44428</v>
          </cell>
          <cell r="F550">
            <v>593997</v>
          </cell>
          <cell r="G550">
            <v>1453402</v>
          </cell>
          <cell r="H550">
            <v>58</v>
          </cell>
          <cell r="I550">
            <v>217.27694702148438</v>
          </cell>
          <cell r="J550">
            <v>85.950424194335938</v>
          </cell>
          <cell r="K550">
            <v>13</v>
          </cell>
          <cell r="L550">
            <v>11</v>
          </cell>
          <cell r="M550">
            <v>7.869908332824707</v>
          </cell>
          <cell r="N550">
            <v>98</v>
          </cell>
          <cell r="P550">
            <v>8</v>
          </cell>
          <cell r="Q550" t="str">
            <v>SG</v>
          </cell>
          <cell r="V550">
            <v>160</v>
          </cell>
          <cell r="W550">
            <v>1</v>
          </cell>
          <cell r="AA550">
            <v>0</v>
          </cell>
          <cell r="AE550">
            <v>0</v>
          </cell>
          <cell r="AI550">
            <v>0</v>
          </cell>
        </row>
        <row r="551">
          <cell r="B551" t="str">
            <v>PWS</v>
          </cell>
          <cell r="C551" t="str">
            <v>3A</v>
          </cell>
          <cell r="D551">
            <v>4113</v>
          </cell>
          <cell r="E551">
            <v>44428</v>
          </cell>
          <cell r="F551">
            <v>594004</v>
          </cell>
          <cell r="G551">
            <v>1455397</v>
          </cell>
          <cell r="H551">
            <v>45</v>
          </cell>
          <cell r="I551">
            <v>1142.4522705078125</v>
          </cell>
          <cell r="J551">
            <v>670.45343017578125</v>
          </cell>
          <cell r="K551">
            <v>41</v>
          </cell>
          <cell r="L551">
            <v>88</v>
          </cell>
          <cell r="M551">
            <v>8.0305185317993164</v>
          </cell>
          <cell r="N551">
            <v>100</v>
          </cell>
          <cell r="P551">
            <v>8</v>
          </cell>
          <cell r="Q551" t="str">
            <v>SG</v>
          </cell>
          <cell r="V551">
            <v>160</v>
          </cell>
          <cell r="W551">
            <v>1</v>
          </cell>
          <cell r="AA551">
            <v>0</v>
          </cell>
          <cell r="AE551">
            <v>0</v>
          </cell>
          <cell r="AI551">
            <v>1</v>
          </cell>
        </row>
        <row r="552">
          <cell r="B552" t="str">
            <v>PWS</v>
          </cell>
          <cell r="C552" t="str">
            <v>3A</v>
          </cell>
          <cell r="D552">
            <v>4114</v>
          </cell>
          <cell r="E552">
            <v>44437</v>
          </cell>
          <cell r="F552">
            <v>594003</v>
          </cell>
          <cell r="G552">
            <v>1461398</v>
          </cell>
          <cell r="H552">
            <v>47</v>
          </cell>
          <cell r="I552">
            <v>225.0732421875</v>
          </cell>
          <cell r="J552">
            <v>127.79830169677734</v>
          </cell>
          <cell r="K552">
            <v>9</v>
          </cell>
          <cell r="L552">
            <v>21</v>
          </cell>
          <cell r="M552">
            <v>7.9502134323120117</v>
          </cell>
          <cell r="N552">
            <v>99</v>
          </cell>
          <cell r="P552">
            <v>8</v>
          </cell>
          <cell r="Q552" t="str">
            <v>SG</v>
          </cell>
          <cell r="V552">
            <v>160</v>
          </cell>
          <cell r="W552">
            <v>1</v>
          </cell>
          <cell r="AA552">
            <v>0</v>
          </cell>
          <cell r="AE552">
            <v>0</v>
          </cell>
          <cell r="AI552">
            <v>0</v>
          </cell>
        </row>
        <row r="553">
          <cell r="B553" t="str">
            <v>PWS</v>
          </cell>
          <cell r="C553" t="str">
            <v>3A</v>
          </cell>
          <cell r="D553">
            <v>4115</v>
          </cell>
          <cell r="E553">
            <v>44437</v>
          </cell>
          <cell r="F553">
            <v>593997</v>
          </cell>
          <cell r="G553">
            <v>1463397</v>
          </cell>
          <cell r="H553">
            <v>48</v>
          </cell>
          <cell r="I553">
            <v>1078.5799560546875</v>
          </cell>
          <cell r="J553">
            <v>384.52957153320313</v>
          </cell>
          <cell r="K553">
            <v>35</v>
          </cell>
          <cell r="L553">
            <v>54</v>
          </cell>
          <cell r="M553">
            <v>8.0305185317993164</v>
          </cell>
          <cell r="N553">
            <v>100</v>
          </cell>
          <cell r="P553">
            <v>8</v>
          </cell>
          <cell r="Q553" t="str">
            <v>SG</v>
          </cell>
          <cell r="V553">
            <v>160</v>
          </cell>
          <cell r="W553">
            <v>1</v>
          </cell>
          <cell r="AA553">
            <v>0</v>
          </cell>
          <cell r="AE553">
            <v>1</v>
          </cell>
          <cell r="AI553">
            <v>14</v>
          </cell>
        </row>
        <row r="554">
          <cell r="B554" t="str">
            <v>PWS</v>
          </cell>
          <cell r="C554" t="str">
            <v>3A</v>
          </cell>
          <cell r="D554">
            <v>4116</v>
          </cell>
          <cell r="E554">
            <v>44402</v>
          </cell>
          <cell r="F554">
            <v>594001</v>
          </cell>
          <cell r="G554">
            <v>1465285</v>
          </cell>
          <cell r="H554">
            <v>59</v>
          </cell>
          <cell r="I554">
            <v>55.960472106933594</v>
          </cell>
          <cell r="J554">
            <v>8.5896596908569336</v>
          </cell>
          <cell r="K554">
            <v>2</v>
          </cell>
          <cell r="L554">
            <v>1</v>
          </cell>
          <cell r="M554">
            <v>8.0305185317993164</v>
          </cell>
          <cell r="N554">
            <v>100</v>
          </cell>
          <cell r="P554">
            <v>8</v>
          </cell>
          <cell r="Q554" t="str">
            <v>SG</v>
          </cell>
          <cell r="V554">
            <v>160</v>
          </cell>
          <cell r="W554">
            <v>1</v>
          </cell>
          <cell r="AA554">
            <v>0</v>
          </cell>
          <cell r="AE554">
            <v>0</v>
          </cell>
          <cell r="AI554">
            <v>0</v>
          </cell>
        </row>
        <row r="555">
          <cell r="B555" t="str">
            <v>PWS</v>
          </cell>
          <cell r="C555" t="str">
            <v>3A</v>
          </cell>
          <cell r="D555">
            <v>4117</v>
          </cell>
          <cell r="E555">
            <v>44397</v>
          </cell>
          <cell r="F555">
            <v>593977</v>
          </cell>
          <cell r="G555">
            <v>1471297</v>
          </cell>
          <cell r="H555">
            <v>103</v>
          </cell>
          <cell r="I555">
            <v>252.27388000488281</v>
          </cell>
          <cell r="J555">
            <v>26.927707672119141</v>
          </cell>
          <cell r="K555">
            <v>13</v>
          </cell>
          <cell r="L555">
            <v>3</v>
          </cell>
          <cell r="M555">
            <v>8.1108236312866211</v>
          </cell>
          <cell r="N555">
            <v>101</v>
          </cell>
          <cell r="P555">
            <v>8</v>
          </cell>
          <cell r="Q555" t="str">
            <v>SG</v>
          </cell>
          <cell r="V555">
            <v>160</v>
          </cell>
          <cell r="W555">
            <v>1</v>
          </cell>
          <cell r="AA555">
            <v>2</v>
          </cell>
          <cell r="AE555">
            <v>1</v>
          </cell>
          <cell r="AI555">
            <v>0</v>
          </cell>
        </row>
        <row r="556">
          <cell r="B556" t="str">
            <v>PWS</v>
          </cell>
          <cell r="C556" t="str">
            <v>3A</v>
          </cell>
          <cell r="D556">
            <v>4118</v>
          </cell>
          <cell r="E556">
            <v>44397</v>
          </cell>
          <cell r="F556">
            <v>593999</v>
          </cell>
          <cell r="G556">
            <v>1472974</v>
          </cell>
          <cell r="H556">
            <v>65</v>
          </cell>
          <cell r="I556">
            <v>197.82791137695313</v>
          </cell>
          <cell r="J556">
            <v>66.833625793457031</v>
          </cell>
          <cell r="K556">
            <v>10</v>
          </cell>
          <cell r="L556">
            <v>8</v>
          </cell>
          <cell r="M556">
            <v>8.1108236312866211</v>
          </cell>
          <cell r="N556">
            <v>101</v>
          </cell>
          <cell r="P556">
            <v>8</v>
          </cell>
          <cell r="Q556" t="str">
            <v>SG</v>
          </cell>
          <cell r="V556">
            <v>160</v>
          </cell>
          <cell r="W556">
            <v>1</v>
          </cell>
          <cell r="AA556">
            <v>0</v>
          </cell>
          <cell r="AE556">
            <v>0</v>
          </cell>
          <cell r="AI556">
            <v>0</v>
          </cell>
        </row>
        <row r="557">
          <cell r="B557" t="str">
            <v>PWS</v>
          </cell>
          <cell r="C557" t="str">
            <v>3A</v>
          </cell>
          <cell r="D557">
            <v>4119</v>
          </cell>
          <cell r="E557">
            <v>44408</v>
          </cell>
          <cell r="F557">
            <v>594999</v>
          </cell>
          <cell r="G557">
            <v>1445790</v>
          </cell>
          <cell r="H557">
            <v>109</v>
          </cell>
          <cell r="I557">
            <v>1417.3912353515625</v>
          </cell>
          <cell r="J557">
            <v>65.401123046875</v>
          </cell>
          <cell r="K557">
            <v>50</v>
          </cell>
          <cell r="L557">
            <v>8</v>
          </cell>
          <cell r="M557">
            <v>7.9502134323120117</v>
          </cell>
          <cell r="N557">
            <v>99</v>
          </cell>
          <cell r="P557">
            <v>8</v>
          </cell>
          <cell r="Q557" t="str">
            <v>SG</v>
          </cell>
          <cell r="V557">
            <v>160</v>
          </cell>
          <cell r="W557">
            <v>1</v>
          </cell>
          <cell r="AA557">
            <v>2</v>
          </cell>
          <cell r="AE557">
            <v>6</v>
          </cell>
          <cell r="AI557">
            <v>0</v>
          </cell>
        </row>
        <row r="558">
          <cell r="B558" t="str">
            <v>PWS</v>
          </cell>
          <cell r="C558" t="str">
            <v>3A</v>
          </cell>
          <cell r="D558">
            <v>4120</v>
          </cell>
          <cell r="E558">
            <v>44401</v>
          </cell>
          <cell r="F558">
            <v>595008</v>
          </cell>
          <cell r="G558">
            <v>1455299</v>
          </cell>
          <cell r="H558">
            <v>56</v>
          </cell>
          <cell r="I558">
            <v>71.871360778808594</v>
          </cell>
          <cell r="J558">
            <v>38.492717742919922</v>
          </cell>
          <cell r="K558">
            <v>4</v>
          </cell>
          <cell r="L558">
            <v>5</v>
          </cell>
          <cell r="M558">
            <v>7.9502134323120117</v>
          </cell>
          <cell r="N558">
            <v>99</v>
          </cell>
          <cell r="P558">
            <v>8</v>
          </cell>
          <cell r="Q558" t="str">
            <v>SG</v>
          </cell>
          <cell r="V558">
            <v>160</v>
          </cell>
          <cell r="W558">
            <v>1</v>
          </cell>
          <cell r="AA558">
            <v>0</v>
          </cell>
          <cell r="AE558">
            <v>0</v>
          </cell>
          <cell r="AI558">
            <v>0</v>
          </cell>
        </row>
        <row r="559">
          <cell r="B559" t="str">
            <v>PWS</v>
          </cell>
          <cell r="C559" t="str">
            <v>3A</v>
          </cell>
          <cell r="D559">
            <v>4121</v>
          </cell>
          <cell r="E559">
            <v>44401</v>
          </cell>
          <cell r="F559">
            <v>595000</v>
          </cell>
          <cell r="G559">
            <v>1461264</v>
          </cell>
          <cell r="H559">
            <v>34</v>
          </cell>
          <cell r="I559">
            <v>291.32620239257813</v>
          </cell>
          <cell r="J559">
            <v>229.00978088378906</v>
          </cell>
          <cell r="K559">
            <v>10</v>
          </cell>
          <cell r="L559">
            <v>30</v>
          </cell>
          <cell r="M559">
            <v>7.9502134323120117</v>
          </cell>
          <cell r="N559">
            <v>99</v>
          </cell>
          <cell r="P559">
            <v>8</v>
          </cell>
          <cell r="Q559" t="str">
            <v>SG</v>
          </cell>
          <cell r="V559">
            <v>160</v>
          </cell>
          <cell r="W559">
            <v>1</v>
          </cell>
          <cell r="AA559">
            <v>0</v>
          </cell>
          <cell r="AE559">
            <v>0</v>
          </cell>
          <cell r="AI559">
            <v>4</v>
          </cell>
        </row>
        <row r="560">
          <cell r="B560" t="str">
            <v>PWS</v>
          </cell>
          <cell r="C560" t="str">
            <v>3A</v>
          </cell>
          <cell r="D560">
            <v>4122</v>
          </cell>
          <cell r="E560">
            <v>44402</v>
          </cell>
          <cell r="F560">
            <v>595002</v>
          </cell>
          <cell r="G560">
            <v>1463299</v>
          </cell>
          <cell r="H560">
            <v>38</v>
          </cell>
          <cell r="I560">
            <v>987.074462890625</v>
          </cell>
          <cell r="J560">
            <v>390.68179321289063</v>
          </cell>
          <cell r="K560">
            <v>33</v>
          </cell>
          <cell r="L560">
            <v>53</v>
          </cell>
          <cell r="M560">
            <v>7.9502134323120117</v>
          </cell>
          <cell r="N560">
            <v>99</v>
          </cell>
          <cell r="P560">
            <v>8</v>
          </cell>
          <cell r="Q560" t="str">
            <v>SG</v>
          </cell>
          <cell r="V560">
            <v>160</v>
          </cell>
          <cell r="W560">
            <v>1</v>
          </cell>
          <cell r="AA560">
            <v>0</v>
          </cell>
          <cell r="AE560">
            <v>0</v>
          </cell>
          <cell r="AI560">
            <v>3</v>
          </cell>
        </row>
        <row r="561">
          <cell r="B561" t="str">
            <v>PWS</v>
          </cell>
          <cell r="C561" t="str">
            <v>3A</v>
          </cell>
          <cell r="D561">
            <v>4123</v>
          </cell>
          <cell r="E561">
            <v>44402</v>
          </cell>
          <cell r="F561">
            <v>594999</v>
          </cell>
          <cell r="G561">
            <v>1465279</v>
          </cell>
          <cell r="H561">
            <v>42</v>
          </cell>
          <cell r="I561">
            <v>638.3165283203125</v>
          </cell>
          <cell r="J561">
            <v>879.82049560546875</v>
          </cell>
          <cell r="K561">
            <v>21</v>
          </cell>
          <cell r="L561">
            <v>124</v>
          </cell>
          <cell r="M561">
            <v>8.0305185317993164</v>
          </cell>
          <cell r="N561">
            <v>100</v>
          </cell>
          <cell r="P561">
            <v>8</v>
          </cell>
          <cell r="Q561" t="str">
            <v>SG</v>
          </cell>
          <cell r="V561">
            <v>160</v>
          </cell>
          <cell r="W561">
            <v>1</v>
          </cell>
          <cell r="AA561">
            <v>0</v>
          </cell>
          <cell r="AE561">
            <v>0</v>
          </cell>
          <cell r="AI561">
            <v>0</v>
          </cell>
        </row>
        <row r="562">
          <cell r="B562" t="str">
            <v>PWS</v>
          </cell>
          <cell r="C562" t="str">
            <v>3A</v>
          </cell>
          <cell r="D562">
            <v>4124</v>
          </cell>
          <cell r="E562">
            <v>44397</v>
          </cell>
          <cell r="F562">
            <v>594999</v>
          </cell>
          <cell r="G562">
            <v>1471301</v>
          </cell>
          <cell r="H562">
            <v>88</v>
          </cell>
          <cell r="I562">
            <v>347.4478759765625</v>
          </cell>
          <cell r="J562">
            <v>61.628582000732422</v>
          </cell>
          <cell r="K562">
            <v>17</v>
          </cell>
          <cell r="L562">
            <v>7</v>
          </cell>
          <cell r="M562">
            <v>7.869908332824707</v>
          </cell>
          <cell r="N562">
            <v>98</v>
          </cell>
          <cell r="P562">
            <v>8</v>
          </cell>
          <cell r="Q562" t="str">
            <v>SG</v>
          </cell>
          <cell r="V562">
            <v>160</v>
          </cell>
          <cell r="W562">
            <v>1</v>
          </cell>
          <cell r="AA562">
            <v>0</v>
          </cell>
          <cell r="AE562">
            <v>6</v>
          </cell>
          <cell r="AI562">
            <v>0</v>
          </cell>
        </row>
        <row r="563">
          <cell r="B563" t="str">
            <v>PWS</v>
          </cell>
          <cell r="C563" t="str">
            <v>3A</v>
          </cell>
          <cell r="D563">
            <v>4125</v>
          </cell>
          <cell r="E563">
            <v>44407</v>
          </cell>
          <cell r="F563">
            <v>600001</v>
          </cell>
          <cell r="G563">
            <v>1443939</v>
          </cell>
          <cell r="H563">
            <v>126</v>
          </cell>
          <cell r="I563">
            <v>1707.1795654296875</v>
          </cell>
          <cell r="J563">
            <v>71.835830688476563</v>
          </cell>
          <cell r="K563">
            <v>74</v>
          </cell>
          <cell r="L563">
            <v>8</v>
          </cell>
          <cell r="M563">
            <v>7.9502134323120117</v>
          </cell>
          <cell r="N563">
            <v>99</v>
          </cell>
          <cell r="P563">
            <v>8</v>
          </cell>
          <cell r="Q563" t="str">
            <v>SG</v>
          </cell>
          <cell r="V563">
            <v>160</v>
          </cell>
          <cell r="W563">
            <v>1</v>
          </cell>
          <cell r="AA563">
            <v>8</v>
          </cell>
          <cell r="AE563">
            <v>3</v>
          </cell>
          <cell r="AI563">
            <v>0</v>
          </cell>
        </row>
        <row r="564">
          <cell r="B564" t="str">
            <v>PWS</v>
          </cell>
          <cell r="C564" t="str">
            <v>3A</v>
          </cell>
          <cell r="D564">
            <v>4126</v>
          </cell>
          <cell r="E564">
            <v>44407</v>
          </cell>
          <cell r="F564">
            <v>600001</v>
          </cell>
          <cell r="G564">
            <v>1445895</v>
          </cell>
          <cell r="H564">
            <v>73</v>
          </cell>
          <cell r="I564">
            <v>491.9794921875</v>
          </cell>
          <cell r="J564">
            <v>57.8594970703125</v>
          </cell>
          <cell r="K564">
            <v>19</v>
          </cell>
          <cell r="L564">
            <v>7</v>
          </cell>
          <cell r="M564">
            <v>8.0305185317993164</v>
          </cell>
          <cell r="N564">
            <v>100</v>
          </cell>
          <cell r="P564">
            <v>8</v>
          </cell>
          <cell r="Q564" t="str">
            <v>SG</v>
          </cell>
          <cell r="V564">
            <v>160</v>
          </cell>
          <cell r="W564">
            <v>1</v>
          </cell>
          <cell r="AA564">
            <v>3</v>
          </cell>
          <cell r="AE564">
            <v>0</v>
          </cell>
          <cell r="AI564">
            <v>0</v>
          </cell>
        </row>
        <row r="565">
          <cell r="B565" t="str">
            <v>PWS</v>
          </cell>
          <cell r="C565" t="str">
            <v>3A</v>
          </cell>
          <cell r="D565">
            <v>4127</v>
          </cell>
          <cell r="E565">
            <v>44406</v>
          </cell>
          <cell r="F565">
            <v>595996</v>
          </cell>
          <cell r="G565">
            <v>1451886</v>
          </cell>
          <cell r="H565">
            <v>66</v>
          </cell>
          <cell r="I565">
            <v>323.27102661132813</v>
          </cell>
          <cell r="J565">
            <v>56.174064636230469</v>
          </cell>
          <cell r="K565">
            <v>16</v>
          </cell>
          <cell r="L565">
            <v>7</v>
          </cell>
          <cell r="M565">
            <v>8.0305185317993164</v>
          </cell>
          <cell r="N565">
            <v>100</v>
          </cell>
          <cell r="P565">
            <v>8</v>
          </cell>
          <cell r="Q565" t="str">
            <v>SG</v>
          </cell>
          <cell r="V565">
            <v>160</v>
          </cell>
          <cell r="W565">
            <v>1</v>
          </cell>
          <cell r="AA565">
            <v>1</v>
          </cell>
          <cell r="AE565">
            <v>2</v>
          </cell>
          <cell r="AI565">
            <v>0</v>
          </cell>
        </row>
        <row r="566">
          <cell r="B566" t="str">
            <v>PWS</v>
          </cell>
          <cell r="C566" t="str">
            <v>3A</v>
          </cell>
          <cell r="D566">
            <v>4128</v>
          </cell>
          <cell r="E566">
            <v>44400</v>
          </cell>
          <cell r="F566">
            <v>600000</v>
          </cell>
          <cell r="G566">
            <v>1461178</v>
          </cell>
          <cell r="H566">
            <v>34</v>
          </cell>
          <cell r="I566">
            <v>1548.6146240234375</v>
          </cell>
          <cell r="J566">
            <v>403.44979858398438</v>
          </cell>
          <cell r="K566">
            <v>55</v>
          </cell>
          <cell r="L566">
            <v>55</v>
          </cell>
          <cell r="M566">
            <v>7.9502134323120117</v>
          </cell>
          <cell r="N566">
            <v>99</v>
          </cell>
          <cell r="P566">
            <v>8</v>
          </cell>
          <cell r="Q566" t="str">
            <v>SG</v>
          </cell>
          <cell r="V566">
            <v>160</v>
          </cell>
          <cell r="W566">
            <v>1</v>
          </cell>
          <cell r="AA566">
            <v>0</v>
          </cell>
          <cell r="AE566">
            <v>0</v>
          </cell>
          <cell r="AI566">
            <v>1</v>
          </cell>
        </row>
        <row r="567">
          <cell r="B567" t="str">
            <v>PWS</v>
          </cell>
          <cell r="C567" t="str">
            <v>3A</v>
          </cell>
          <cell r="D567">
            <v>4129</v>
          </cell>
          <cell r="E567">
            <v>44400</v>
          </cell>
          <cell r="F567">
            <v>600003</v>
          </cell>
          <cell r="G567">
            <v>1463193</v>
          </cell>
          <cell r="H567">
            <v>36</v>
          </cell>
          <cell r="I567">
            <v>424.43423461914063</v>
          </cell>
          <cell r="J567">
            <v>498.85516357421875</v>
          </cell>
          <cell r="K567">
            <v>17</v>
          </cell>
          <cell r="L567">
            <v>84</v>
          </cell>
          <cell r="M567">
            <v>7.9502134323120117</v>
          </cell>
          <cell r="N567">
            <v>99</v>
          </cell>
          <cell r="P567">
            <v>8</v>
          </cell>
          <cell r="Q567" t="str">
            <v>SG</v>
          </cell>
          <cell r="V567">
            <v>160</v>
          </cell>
          <cell r="W567">
            <v>1</v>
          </cell>
          <cell r="AA567">
            <v>0</v>
          </cell>
          <cell r="AE567">
            <v>0</v>
          </cell>
          <cell r="AI567">
            <v>0</v>
          </cell>
        </row>
        <row r="568">
          <cell r="B568" t="str">
            <v>PWS</v>
          </cell>
          <cell r="C568" t="str">
            <v>3A</v>
          </cell>
          <cell r="D568">
            <v>4130</v>
          </cell>
          <cell r="E568">
            <v>44398</v>
          </cell>
          <cell r="F568">
            <v>595999</v>
          </cell>
          <cell r="G568">
            <v>1465218</v>
          </cell>
          <cell r="H568">
            <v>78</v>
          </cell>
          <cell r="I568">
            <v>147.42547607421875</v>
          </cell>
          <cell r="J568">
            <v>38.651718139648438</v>
          </cell>
          <cell r="K568">
            <v>7</v>
          </cell>
          <cell r="L568">
            <v>5</v>
          </cell>
          <cell r="M568">
            <v>7.9502134323120117</v>
          </cell>
          <cell r="N568">
            <v>99</v>
          </cell>
          <cell r="P568">
            <v>8</v>
          </cell>
          <cell r="Q568" t="str">
            <v>SG</v>
          </cell>
          <cell r="V568">
            <v>160</v>
          </cell>
          <cell r="W568">
            <v>1</v>
          </cell>
          <cell r="AA568">
            <v>2</v>
          </cell>
          <cell r="AE568">
            <v>0</v>
          </cell>
          <cell r="AI568">
            <v>0</v>
          </cell>
        </row>
        <row r="569">
          <cell r="B569" t="str">
            <v>PWS</v>
          </cell>
          <cell r="C569" t="str">
            <v>3A</v>
          </cell>
          <cell r="D569">
            <v>4131</v>
          </cell>
          <cell r="E569">
            <v>44398</v>
          </cell>
          <cell r="F569">
            <v>595989</v>
          </cell>
          <cell r="G569">
            <v>1471200</v>
          </cell>
          <cell r="H569">
            <v>102</v>
          </cell>
          <cell r="I569">
            <v>572.81219482421875</v>
          </cell>
          <cell r="J569">
            <v>51.563289642333984</v>
          </cell>
          <cell r="K569">
            <v>31</v>
          </cell>
          <cell r="L569">
            <v>7</v>
          </cell>
          <cell r="M569">
            <v>7.9502134323120117</v>
          </cell>
          <cell r="N569">
            <v>99</v>
          </cell>
          <cell r="P569">
            <v>8</v>
          </cell>
          <cell r="Q569" t="str">
            <v>SG</v>
          </cell>
          <cell r="V569">
            <v>160</v>
          </cell>
          <cell r="W569">
            <v>1</v>
          </cell>
          <cell r="AA569">
            <v>6</v>
          </cell>
          <cell r="AE569">
            <v>23</v>
          </cell>
          <cell r="AI569">
            <v>0</v>
          </cell>
        </row>
        <row r="570">
          <cell r="B570" t="str">
            <v>PWS</v>
          </cell>
          <cell r="C570" t="str">
            <v>3A</v>
          </cell>
          <cell r="D570">
            <v>4132</v>
          </cell>
          <cell r="E570">
            <v>44406</v>
          </cell>
          <cell r="F570">
            <v>601009</v>
          </cell>
          <cell r="G570">
            <v>1453098</v>
          </cell>
          <cell r="H570">
            <v>47</v>
          </cell>
          <cell r="I570">
            <v>485.17129516601563</v>
          </cell>
          <cell r="J570">
            <v>92.429817199707031</v>
          </cell>
          <cell r="K570">
            <v>22</v>
          </cell>
          <cell r="L570">
            <v>11</v>
          </cell>
          <cell r="M570">
            <v>7.9502134323120117</v>
          </cell>
          <cell r="N570">
            <v>99</v>
          </cell>
          <cell r="P570">
            <v>8</v>
          </cell>
          <cell r="Q570" t="str">
            <v>SG</v>
          </cell>
          <cell r="V570">
            <v>160</v>
          </cell>
          <cell r="W570">
            <v>1</v>
          </cell>
          <cell r="AA570">
            <v>0</v>
          </cell>
          <cell r="AE570">
            <v>1</v>
          </cell>
          <cell r="AI570">
            <v>0</v>
          </cell>
        </row>
        <row r="571">
          <cell r="B571" t="str">
            <v>PWS</v>
          </cell>
          <cell r="C571" t="str">
            <v>3A</v>
          </cell>
          <cell r="D571">
            <v>4133</v>
          </cell>
          <cell r="E571">
            <v>44405</v>
          </cell>
          <cell r="F571">
            <v>601001</v>
          </cell>
          <cell r="G571">
            <v>1455118</v>
          </cell>
          <cell r="H571">
            <v>59</v>
          </cell>
          <cell r="I571">
            <v>492.17657470703125</v>
          </cell>
          <cell r="J571">
            <v>81.841896057128906</v>
          </cell>
          <cell r="K571">
            <v>19</v>
          </cell>
          <cell r="L571">
            <v>10</v>
          </cell>
          <cell r="M571">
            <v>8.0305185317993164</v>
          </cell>
          <cell r="N571">
            <v>100</v>
          </cell>
          <cell r="P571">
            <v>8</v>
          </cell>
          <cell r="Q571" t="str">
            <v>SG</v>
          </cell>
          <cell r="V571">
            <v>160</v>
          </cell>
          <cell r="W571">
            <v>1</v>
          </cell>
          <cell r="AA571">
            <v>1</v>
          </cell>
          <cell r="AE571">
            <v>0</v>
          </cell>
          <cell r="AI571">
            <v>0</v>
          </cell>
        </row>
        <row r="572">
          <cell r="B572" t="str">
            <v>PWS</v>
          </cell>
          <cell r="C572" t="str">
            <v>3A</v>
          </cell>
          <cell r="D572">
            <v>4134</v>
          </cell>
          <cell r="E572">
            <v>44405</v>
          </cell>
          <cell r="F572">
            <v>601011</v>
          </cell>
          <cell r="G572">
            <v>1461097</v>
          </cell>
          <cell r="H572">
            <v>45</v>
          </cell>
          <cell r="I572">
            <v>2050.902587890625</v>
          </cell>
          <cell r="J572">
            <v>519.13494873046875</v>
          </cell>
          <cell r="K572">
            <v>83</v>
          </cell>
          <cell r="L572">
            <v>74</v>
          </cell>
          <cell r="M572">
            <v>8.0305185317993164</v>
          </cell>
          <cell r="N572">
            <v>100</v>
          </cell>
          <cell r="P572">
            <v>8</v>
          </cell>
          <cell r="Q572" t="str">
            <v>SG</v>
          </cell>
          <cell r="V572">
            <v>160</v>
          </cell>
          <cell r="W572">
            <v>1</v>
          </cell>
          <cell r="AA572">
            <v>2</v>
          </cell>
          <cell r="AE572">
            <v>2</v>
          </cell>
          <cell r="AI572">
            <v>0</v>
          </cell>
        </row>
        <row r="573">
          <cell r="B573" t="str">
            <v>PWS</v>
          </cell>
          <cell r="C573" t="str">
            <v>3A</v>
          </cell>
          <cell r="D573">
            <v>4135</v>
          </cell>
          <cell r="E573">
            <v>44415</v>
          </cell>
          <cell r="F573">
            <v>600999</v>
          </cell>
          <cell r="G573">
            <v>1473108</v>
          </cell>
          <cell r="H573">
            <v>41</v>
          </cell>
          <cell r="I573">
            <v>695.5599365234375</v>
          </cell>
          <cell r="J573">
            <v>220.23654174804688</v>
          </cell>
          <cell r="K573">
            <v>32</v>
          </cell>
          <cell r="L573">
            <v>30</v>
          </cell>
          <cell r="M573">
            <v>7.9502134323120117</v>
          </cell>
          <cell r="N573">
            <v>99</v>
          </cell>
          <cell r="P573">
            <v>8</v>
          </cell>
          <cell r="Q573" t="str">
            <v>SG</v>
          </cell>
          <cell r="V573">
            <v>160</v>
          </cell>
          <cell r="W573">
            <v>1</v>
          </cell>
          <cell r="AA573">
            <v>0</v>
          </cell>
          <cell r="AE573">
            <v>1</v>
          </cell>
          <cell r="AI573">
            <v>5</v>
          </cell>
        </row>
        <row r="574">
          <cell r="B574" t="str">
            <v>PWS</v>
          </cell>
          <cell r="C574" t="str">
            <v>3A</v>
          </cell>
          <cell r="D574">
            <v>4136</v>
          </cell>
          <cell r="E574">
            <v>44415</v>
          </cell>
          <cell r="F574">
            <v>600999</v>
          </cell>
          <cell r="G574">
            <v>1475143</v>
          </cell>
          <cell r="H574">
            <v>180</v>
          </cell>
          <cell r="I574">
            <v>857.202392578125</v>
          </cell>
          <cell r="J574">
            <v>461.52398681640625</v>
          </cell>
          <cell r="K574">
            <v>48</v>
          </cell>
          <cell r="L574">
            <v>58</v>
          </cell>
          <cell r="M574">
            <v>7.9502134323120117</v>
          </cell>
          <cell r="N574">
            <v>99</v>
          </cell>
          <cell r="P574">
            <v>8</v>
          </cell>
          <cell r="Q574" t="str">
            <v>SG</v>
          </cell>
          <cell r="V574">
            <v>160</v>
          </cell>
          <cell r="W574">
            <v>1</v>
          </cell>
          <cell r="AA574">
            <v>2</v>
          </cell>
          <cell r="AE574">
            <v>0</v>
          </cell>
          <cell r="AI574">
            <v>4</v>
          </cell>
        </row>
        <row r="575">
          <cell r="B575" t="str">
            <v>PWS</v>
          </cell>
          <cell r="C575" t="str">
            <v>3A</v>
          </cell>
          <cell r="D575">
            <v>4137</v>
          </cell>
          <cell r="E575">
            <v>44416</v>
          </cell>
          <cell r="F575">
            <v>601988</v>
          </cell>
          <cell r="G575">
            <v>1473100</v>
          </cell>
          <cell r="H575">
            <v>70</v>
          </cell>
          <cell r="I575">
            <v>868.3529052734375</v>
          </cell>
          <cell r="J575">
            <v>158.67781066894531</v>
          </cell>
          <cell r="K575">
            <v>37</v>
          </cell>
          <cell r="L575">
            <v>18</v>
          </cell>
          <cell r="M575">
            <v>7.9502134323120117</v>
          </cell>
          <cell r="N575">
            <v>99</v>
          </cell>
          <cell r="P575">
            <v>8</v>
          </cell>
          <cell r="Q575" t="str">
            <v>SG</v>
          </cell>
          <cell r="V575">
            <v>160</v>
          </cell>
          <cell r="W575">
            <v>1</v>
          </cell>
          <cell r="AA575">
            <v>0</v>
          </cell>
          <cell r="AE575">
            <v>14</v>
          </cell>
          <cell r="AI575">
            <v>10</v>
          </cell>
        </row>
        <row r="576">
          <cell r="B576" t="str">
            <v>PWS</v>
          </cell>
          <cell r="C576" t="str">
            <v>3A</v>
          </cell>
          <cell r="D576">
            <v>4138</v>
          </cell>
          <cell r="E576">
            <v>44431</v>
          </cell>
          <cell r="F576">
            <v>603010</v>
          </cell>
          <cell r="G576">
            <v>1462901</v>
          </cell>
          <cell r="H576">
            <v>39</v>
          </cell>
          <cell r="I576">
            <v>643.35687255859375</v>
          </cell>
          <cell r="J576">
            <v>347.01815795898438</v>
          </cell>
          <cell r="K576">
            <v>29</v>
          </cell>
          <cell r="L576">
            <v>53</v>
          </cell>
          <cell r="M576">
            <v>7.9502134323120117</v>
          </cell>
          <cell r="N576">
            <v>99</v>
          </cell>
          <cell r="P576">
            <v>8</v>
          </cell>
          <cell r="Q576" t="str">
            <v>SG</v>
          </cell>
          <cell r="V576">
            <v>160</v>
          </cell>
          <cell r="W576">
            <v>1</v>
          </cell>
          <cell r="AA576">
            <v>4</v>
          </cell>
          <cell r="AE576">
            <v>1</v>
          </cell>
          <cell r="AI576">
            <v>0</v>
          </cell>
        </row>
        <row r="577">
          <cell r="B577" t="str">
            <v>PWS</v>
          </cell>
          <cell r="C577" t="str">
            <v>3A</v>
          </cell>
          <cell r="D577">
            <v>4139</v>
          </cell>
          <cell r="E577">
            <v>44399</v>
          </cell>
          <cell r="F577">
            <v>602984</v>
          </cell>
          <cell r="G577">
            <v>1464897</v>
          </cell>
          <cell r="H577">
            <v>219</v>
          </cell>
          <cell r="I577">
            <v>1062.4259033203125</v>
          </cell>
          <cell r="J577">
            <v>58.887245178222656</v>
          </cell>
          <cell r="K577">
            <v>56</v>
          </cell>
          <cell r="L577">
            <v>6</v>
          </cell>
          <cell r="M577">
            <v>7.9502134323120117</v>
          </cell>
          <cell r="N577">
            <v>99</v>
          </cell>
          <cell r="P577">
            <v>8</v>
          </cell>
          <cell r="Q577" t="str">
            <v>SG</v>
          </cell>
          <cell r="V577">
            <v>160</v>
          </cell>
          <cell r="W577">
            <v>1</v>
          </cell>
          <cell r="AA577">
            <v>5</v>
          </cell>
          <cell r="AE577">
            <v>0</v>
          </cell>
          <cell r="AI577">
            <v>0</v>
          </cell>
        </row>
        <row r="578">
          <cell r="B578" t="str">
            <v>PWS</v>
          </cell>
          <cell r="C578" t="str">
            <v>3A</v>
          </cell>
          <cell r="D578">
            <v>4140</v>
          </cell>
          <cell r="E578">
            <v>44416</v>
          </cell>
          <cell r="F578">
            <v>602991</v>
          </cell>
          <cell r="G578">
            <v>1470998</v>
          </cell>
          <cell r="H578">
            <v>99</v>
          </cell>
          <cell r="I578">
            <v>1117.325927734375</v>
          </cell>
          <cell r="J578">
            <v>264.6278076171875</v>
          </cell>
          <cell r="K578">
            <v>63</v>
          </cell>
          <cell r="L578">
            <v>32</v>
          </cell>
          <cell r="M578">
            <v>7.9502134323120117</v>
          </cell>
          <cell r="N578">
            <v>99</v>
          </cell>
          <cell r="P578">
            <v>8</v>
          </cell>
          <cell r="Q578" t="str">
            <v>SG</v>
          </cell>
          <cell r="V578">
            <v>160</v>
          </cell>
          <cell r="W578">
            <v>1</v>
          </cell>
          <cell r="AA578">
            <v>1</v>
          </cell>
          <cell r="AE578">
            <v>8</v>
          </cell>
          <cell r="AI578">
            <v>0</v>
          </cell>
        </row>
        <row r="579">
          <cell r="B579" t="str">
            <v>PWS</v>
          </cell>
          <cell r="C579" t="str">
            <v>3A</v>
          </cell>
          <cell r="D579">
            <v>4141</v>
          </cell>
          <cell r="E579">
            <v>44416</v>
          </cell>
          <cell r="F579">
            <v>602999</v>
          </cell>
          <cell r="G579">
            <v>1472968</v>
          </cell>
          <cell r="H579">
            <v>113</v>
          </cell>
          <cell r="I579">
            <v>1049.8802490234375</v>
          </cell>
          <cell r="J579">
            <v>469.2774658203125</v>
          </cell>
          <cell r="K579">
            <v>63</v>
          </cell>
          <cell r="L579">
            <v>57</v>
          </cell>
          <cell r="M579">
            <v>7.9502134323120117</v>
          </cell>
          <cell r="N579">
            <v>99</v>
          </cell>
          <cell r="P579">
            <v>8</v>
          </cell>
          <cell r="Q579" t="str">
            <v>SG</v>
          </cell>
          <cell r="V579">
            <v>160</v>
          </cell>
          <cell r="W579">
            <v>1</v>
          </cell>
          <cell r="AA579">
            <v>1</v>
          </cell>
          <cell r="AE579">
            <v>9</v>
          </cell>
          <cell r="AI579">
            <v>0</v>
          </cell>
        </row>
        <row r="580">
          <cell r="B580" t="str">
            <v>PWS</v>
          </cell>
          <cell r="C580" t="str">
            <v>3A</v>
          </cell>
          <cell r="D580">
            <v>4142</v>
          </cell>
          <cell r="E580">
            <v>44432</v>
          </cell>
          <cell r="F580">
            <v>602915</v>
          </cell>
          <cell r="G580">
            <v>1474998</v>
          </cell>
          <cell r="H580">
            <v>260</v>
          </cell>
          <cell r="I580">
            <v>352.21560668945313</v>
          </cell>
          <cell r="J580">
            <v>105.26222991943359</v>
          </cell>
          <cell r="K580">
            <v>20</v>
          </cell>
          <cell r="L580">
            <v>12</v>
          </cell>
          <cell r="M580">
            <v>7.9502134323120117</v>
          </cell>
          <cell r="N580">
            <v>99</v>
          </cell>
          <cell r="P580">
            <v>8</v>
          </cell>
          <cell r="Q580" t="str">
            <v>SG</v>
          </cell>
          <cell r="V580">
            <v>160</v>
          </cell>
          <cell r="W580">
            <v>1</v>
          </cell>
          <cell r="AA580">
            <v>7</v>
          </cell>
          <cell r="AE580">
            <v>0</v>
          </cell>
          <cell r="AI580">
            <v>6</v>
          </cell>
        </row>
        <row r="581">
          <cell r="B581" t="str">
            <v>PWS</v>
          </cell>
          <cell r="C581" t="str">
            <v>3A</v>
          </cell>
          <cell r="D581">
            <v>4143</v>
          </cell>
          <cell r="E581">
            <v>44431</v>
          </cell>
          <cell r="F581">
            <v>603995</v>
          </cell>
          <cell r="G581">
            <v>1464899</v>
          </cell>
          <cell r="H581">
            <v>228</v>
          </cell>
          <cell r="I581">
            <v>1871.45703125</v>
          </cell>
          <cell r="J581">
            <v>112.60342407226563</v>
          </cell>
          <cell r="K581">
            <v>102</v>
          </cell>
          <cell r="L581">
            <v>12</v>
          </cell>
          <cell r="M581">
            <v>7.869908332824707</v>
          </cell>
          <cell r="N581">
            <v>98</v>
          </cell>
          <cell r="P581">
            <v>8</v>
          </cell>
          <cell r="Q581" t="str">
            <v>SG</v>
          </cell>
          <cell r="V581">
            <v>160</v>
          </cell>
          <cell r="W581">
            <v>1</v>
          </cell>
          <cell r="AA581">
            <v>10</v>
          </cell>
          <cell r="AE581">
            <v>0</v>
          </cell>
          <cell r="AI581">
            <v>2</v>
          </cell>
        </row>
        <row r="582">
          <cell r="B582" t="str">
            <v>PWS</v>
          </cell>
          <cell r="C582" t="str">
            <v>3A</v>
          </cell>
          <cell r="D582">
            <v>4144</v>
          </cell>
          <cell r="E582">
            <v>44417</v>
          </cell>
          <cell r="F582">
            <v>603991</v>
          </cell>
          <cell r="G582">
            <v>1470900</v>
          </cell>
          <cell r="H582">
            <v>136</v>
          </cell>
          <cell r="I582">
            <v>1887.97705078125</v>
          </cell>
          <cell r="J582">
            <v>371.02337646484375</v>
          </cell>
          <cell r="K582">
            <v>89</v>
          </cell>
          <cell r="L582">
            <v>42</v>
          </cell>
          <cell r="M582">
            <v>7.9502134323120117</v>
          </cell>
          <cell r="N582">
            <v>99</v>
          </cell>
          <cell r="P582">
            <v>8</v>
          </cell>
          <cell r="Q582" t="str">
            <v>SG</v>
          </cell>
          <cell r="V582">
            <v>160</v>
          </cell>
          <cell r="W582">
            <v>1</v>
          </cell>
          <cell r="AA582">
            <v>3</v>
          </cell>
          <cell r="AE582">
            <v>5</v>
          </cell>
          <cell r="AI582">
            <v>0</v>
          </cell>
        </row>
        <row r="583">
          <cell r="B583" t="str">
            <v>PWS</v>
          </cell>
          <cell r="C583" t="str">
            <v>3A</v>
          </cell>
          <cell r="D583">
            <v>4145</v>
          </cell>
          <cell r="E583">
            <v>44418</v>
          </cell>
          <cell r="F583">
            <v>604989</v>
          </cell>
          <cell r="G583">
            <v>1470797</v>
          </cell>
          <cell r="H583">
            <v>148</v>
          </cell>
          <cell r="I583">
            <v>1293.4813232421875</v>
          </cell>
          <cell r="J583">
            <v>411.627197265625</v>
          </cell>
          <cell r="K583">
            <v>69</v>
          </cell>
          <cell r="L583">
            <v>49</v>
          </cell>
          <cell r="M583">
            <v>8.0305185317993164</v>
          </cell>
          <cell r="N583">
            <v>100</v>
          </cell>
          <cell r="P583">
            <v>8</v>
          </cell>
          <cell r="Q583" t="str">
            <v>SG</v>
          </cell>
          <cell r="V583">
            <v>160</v>
          </cell>
          <cell r="W583">
            <v>1</v>
          </cell>
          <cell r="AA583">
            <v>3</v>
          </cell>
          <cell r="AE583">
            <v>7</v>
          </cell>
          <cell r="AI583">
            <v>10</v>
          </cell>
        </row>
        <row r="584">
          <cell r="B584" t="str">
            <v>PWS</v>
          </cell>
          <cell r="C584" t="str">
            <v>3A</v>
          </cell>
          <cell r="D584">
            <v>4146</v>
          </cell>
          <cell r="E584">
            <v>44419</v>
          </cell>
          <cell r="F584">
            <v>604989</v>
          </cell>
          <cell r="G584">
            <v>1481002</v>
          </cell>
          <cell r="H584">
            <v>160</v>
          </cell>
          <cell r="I584">
            <v>1319.37646484375</v>
          </cell>
          <cell r="J584">
            <v>163.27545166015625</v>
          </cell>
          <cell r="K584">
            <v>56</v>
          </cell>
          <cell r="L584">
            <v>19</v>
          </cell>
          <cell r="M584">
            <v>7.9502134323120117</v>
          </cell>
          <cell r="N584">
            <v>99</v>
          </cell>
          <cell r="P584">
            <v>8</v>
          </cell>
          <cell r="Q584" t="str">
            <v>SG</v>
          </cell>
          <cell r="V584">
            <v>160</v>
          </cell>
          <cell r="W584">
            <v>1</v>
          </cell>
          <cell r="AA584">
            <v>1</v>
          </cell>
          <cell r="AE584">
            <v>2</v>
          </cell>
          <cell r="AI584">
            <v>8</v>
          </cell>
        </row>
        <row r="585">
          <cell r="B585" t="str">
            <v>Seward</v>
          </cell>
          <cell r="C585" t="str">
            <v>3A</v>
          </cell>
          <cell r="D585">
            <v>4147</v>
          </cell>
          <cell r="E585">
            <v>44383</v>
          </cell>
          <cell r="F585">
            <v>584000</v>
          </cell>
          <cell r="G585">
            <v>1483405</v>
          </cell>
          <cell r="H585">
            <v>131</v>
          </cell>
          <cell r="I585">
            <v>764.73846435546875</v>
          </cell>
          <cell r="J585">
            <v>19.148868560791016</v>
          </cell>
          <cell r="K585">
            <v>45</v>
          </cell>
          <cell r="L585">
            <v>2</v>
          </cell>
          <cell r="M585">
            <v>8.0305185317993164</v>
          </cell>
          <cell r="N585">
            <v>100</v>
          </cell>
          <cell r="P585">
            <v>8</v>
          </cell>
          <cell r="Q585" t="str">
            <v>GS</v>
          </cell>
          <cell r="V585">
            <v>160</v>
          </cell>
          <cell r="W585">
            <v>1</v>
          </cell>
          <cell r="AA585">
            <v>36</v>
          </cell>
          <cell r="AE585">
            <v>0</v>
          </cell>
          <cell r="AI585">
            <v>4</v>
          </cell>
        </row>
        <row r="586">
          <cell r="B586" t="str">
            <v>Seward</v>
          </cell>
          <cell r="C586" t="str">
            <v>3A</v>
          </cell>
          <cell r="D586">
            <v>4147</v>
          </cell>
          <cell r="E586">
            <v>44407</v>
          </cell>
          <cell r="F586">
            <v>584002</v>
          </cell>
          <cell r="G586">
            <v>1483400</v>
          </cell>
          <cell r="H586">
            <v>129</v>
          </cell>
          <cell r="I586">
            <v>130.74392700195313</v>
          </cell>
          <cell r="J586">
            <v>20.864477157592773</v>
          </cell>
          <cell r="K586">
            <v>8</v>
          </cell>
          <cell r="L586">
            <v>3</v>
          </cell>
          <cell r="M586">
            <v>8.0305185317993164</v>
          </cell>
          <cell r="N586">
            <v>100</v>
          </cell>
          <cell r="P586">
            <v>8</v>
          </cell>
          <cell r="Q586" t="str">
            <v>SG</v>
          </cell>
          <cell r="V586">
            <v>160</v>
          </cell>
          <cell r="W586">
            <v>1</v>
          </cell>
          <cell r="AA586">
            <v>59</v>
          </cell>
          <cell r="AE586">
            <v>0</v>
          </cell>
          <cell r="AI586">
            <v>0</v>
          </cell>
        </row>
        <row r="587">
          <cell r="B587" t="str">
            <v>Seward</v>
          </cell>
          <cell r="C587" t="str">
            <v>3A</v>
          </cell>
          <cell r="D587">
            <v>4148</v>
          </cell>
          <cell r="E587">
            <v>44408</v>
          </cell>
          <cell r="F587">
            <v>584000</v>
          </cell>
          <cell r="G587">
            <v>1485308</v>
          </cell>
          <cell r="H587">
            <v>91</v>
          </cell>
          <cell r="I587">
            <v>155.59782409667969</v>
          </cell>
          <cell r="J587">
            <v>28.874961853027344</v>
          </cell>
          <cell r="K587">
            <v>8</v>
          </cell>
          <cell r="L587">
            <v>3</v>
          </cell>
          <cell r="M587">
            <v>8.0305185317993164</v>
          </cell>
          <cell r="N587">
            <v>100</v>
          </cell>
          <cell r="P587">
            <v>8</v>
          </cell>
          <cell r="Q587" t="str">
            <v>SG</v>
          </cell>
          <cell r="V587">
            <v>160</v>
          </cell>
          <cell r="W587">
            <v>1</v>
          </cell>
          <cell r="AA587">
            <v>7</v>
          </cell>
          <cell r="AE587">
            <v>3</v>
          </cell>
          <cell r="AI587">
            <v>3</v>
          </cell>
        </row>
        <row r="588">
          <cell r="B588" t="str">
            <v>Seward</v>
          </cell>
          <cell r="C588" t="str">
            <v>3A</v>
          </cell>
          <cell r="D588">
            <v>4148</v>
          </cell>
          <cell r="E588">
            <v>44446</v>
          </cell>
          <cell r="F588">
            <v>583991</v>
          </cell>
          <cell r="G588">
            <v>1485300</v>
          </cell>
          <cell r="H588">
            <v>89</v>
          </cell>
          <cell r="I588">
            <v>150.63499450683594</v>
          </cell>
          <cell r="J588">
            <v>85.983802795410156</v>
          </cell>
          <cell r="K588">
            <v>9</v>
          </cell>
          <cell r="L588">
            <v>12</v>
          </cell>
          <cell r="M588">
            <v>7.9502134323120117</v>
          </cell>
          <cell r="N588">
            <v>99</v>
          </cell>
          <cell r="P588">
            <v>8</v>
          </cell>
          <cell r="Q588" t="str">
            <v>GS</v>
          </cell>
          <cell r="V588">
            <v>160</v>
          </cell>
          <cell r="W588">
            <v>1</v>
          </cell>
          <cell r="AA588">
            <v>9</v>
          </cell>
          <cell r="AE588">
            <v>6</v>
          </cell>
          <cell r="AI588">
            <v>4</v>
          </cell>
        </row>
        <row r="589">
          <cell r="B589" t="str">
            <v>Seward</v>
          </cell>
          <cell r="C589" t="str">
            <v>3A</v>
          </cell>
          <cell r="D589">
            <v>4149</v>
          </cell>
          <cell r="E589">
            <v>44407</v>
          </cell>
          <cell r="F589">
            <v>585010</v>
          </cell>
          <cell r="G589">
            <v>1481500</v>
          </cell>
          <cell r="H589">
            <v>152</v>
          </cell>
          <cell r="I589">
            <v>759.786865234375</v>
          </cell>
          <cell r="J589">
            <v>36.460075378417969</v>
          </cell>
          <cell r="K589">
            <v>38</v>
          </cell>
          <cell r="L589">
            <v>5</v>
          </cell>
          <cell r="M589">
            <v>8.0305185317993164</v>
          </cell>
          <cell r="N589">
            <v>100</v>
          </cell>
          <cell r="P589">
            <v>8</v>
          </cell>
          <cell r="Q589" t="str">
            <v>SG</v>
          </cell>
          <cell r="V589">
            <v>160</v>
          </cell>
          <cell r="W589">
            <v>1</v>
          </cell>
          <cell r="AA589">
            <v>19</v>
          </cell>
          <cell r="AE589">
            <v>0</v>
          </cell>
          <cell r="AI589">
            <v>2</v>
          </cell>
        </row>
        <row r="590">
          <cell r="B590" t="str">
            <v>Seward</v>
          </cell>
          <cell r="C590" t="str">
            <v>3A</v>
          </cell>
          <cell r="D590">
            <v>4149</v>
          </cell>
          <cell r="E590">
            <v>44439</v>
          </cell>
          <cell r="F590">
            <v>585010</v>
          </cell>
          <cell r="G590">
            <v>1481497</v>
          </cell>
          <cell r="H590">
            <v>153</v>
          </cell>
          <cell r="I590">
            <v>1256.68359375</v>
          </cell>
          <cell r="J590">
            <v>475.9801025390625</v>
          </cell>
          <cell r="K590">
            <v>70</v>
          </cell>
          <cell r="L590">
            <v>58</v>
          </cell>
          <cell r="M590">
            <v>8.0305185317993164</v>
          </cell>
          <cell r="N590">
            <v>100</v>
          </cell>
          <cell r="P590">
            <v>8</v>
          </cell>
          <cell r="Q590" t="str">
            <v>GS</v>
          </cell>
          <cell r="V590">
            <v>160</v>
          </cell>
          <cell r="W590">
            <v>1</v>
          </cell>
          <cell r="AA590">
            <v>17</v>
          </cell>
          <cell r="AE590">
            <v>0</v>
          </cell>
          <cell r="AI590">
            <v>8</v>
          </cell>
        </row>
        <row r="591">
          <cell r="B591" t="str">
            <v>Seward</v>
          </cell>
          <cell r="C591" t="str">
            <v>3A</v>
          </cell>
          <cell r="D591">
            <v>4150</v>
          </cell>
          <cell r="E591">
            <v>44408</v>
          </cell>
          <cell r="F591">
            <v>585011</v>
          </cell>
          <cell r="G591">
            <v>1483399</v>
          </cell>
          <cell r="H591">
            <v>159</v>
          </cell>
          <cell r="I591">
            <v>117.86976623535156</v>
          </cell>
          <cell r="J591">
            <v>28.492733001708984</v>
          </cell>
          <cell r="K591">
            <v>5</v>
          </cell>
          <cell r="L591">
            <v>3</v>
          </cell>
          <cell r="M591">
            <v>7.9502134323120117</v>
          </cell>
          <cell r="N591">
            <v>99</v>
          </cell>
          <cell r="P591">
            <v>8</v>
          </cell>
          <cell r="Q591" t="str">
            <v>SG</v>
          </cell>
          <cell r="V591">
            <v>160</v>
          </cell>
          <cell r="W591">
            <v>1</v>
          </cell>
          <cell r="AA591">
            <v>15</v>
          </cell>
          <cell r="AE591">
            <v>0</v>
          </cell>
          <cell r="AI591">
            <v>1</v>
          </cell>
        </row>
        <row r="592">
          <cell r="B592" t="str">
            <v>Seward</v>
          </cell>
          <cell r="C592" t="str">
            <v>3A</v>
          </cell>
          <cell r="D592">
            <v>4150</v>
          </cell>
          <cell r="E592">
            <v>44446</v>
          </cell>
          <cell r="F592">
            <v>584986</v>
          </cell>
          <cell r="G592">
            <v>1483400</v>
          </cell>
          <cell r="H592">
            <v>161</v>
          </cell>
          <cell r="I592">
            <v>216.760986328125</v>
          </cell>
          <cell r="J592">
            <v>99.466087341308594</v>
          </cell>
          <cell r="K592">
            <v>12</v>
          </cell>
          <cell r="L592">
            <v>14</v>
          </cell>
          <cell r="M592">
            <v>7.8699078559875488</v>
          </cell>
          <cell r="N592">
            <v>98</v>
          </cell>
          <cell r="P592">
            <v>8</v>
          </cell>
          <cell r="Q592" t="str">
            <v>GS</v>
          </cell>
          <cell r="V592">
            <v>160</v>
          </cell>
          <cell r="W592">
            <v>1</v>
          </cell>
          <cell r="AA592">
            <v>23</v>
          </cell>
          <cell r="AE592">
            <v>0</v>
          </cell>
          <cell r="AI592">
            <v>0</v>
          </cell>
        </row>
        <row r="593">
          <cell r="B593" t="str">
            <v>Seward</v>
          </cell>
          <cell r="C593" t="str">
            <v>3A</v>
          </cell>
          <cell r="D593">
            <v>4151</v>
          </cell>
          <cell r="E593">
            <v>44408</v>
          </cell>
          <cell r="F593">
            <v>585002</v>
          </cell>
          <cell r="G593">
            <v>1485299</v>
          </cell>
          <cell r="H593">
            <v>138</v>
          </cell>
          <cell r="I593">
            <v>223.51699829101563</v>
          </cell>
          <cell r="J593">
            <v>7.8786296844482422</v>
          </cell>
          <cell r="K593">
            <v>12</v>
          </cell>
          <cell r="L593">
            <v>1</v>
          </cell>
          <cell r="M593">
            <v>8.0305185317993164</v>
          </cell>
          <cell r="N593">
            <v>100</v>
          </cell>
          <cell r="P593">
            <v>8</v>
          </cell>
          <cell r="Q593" t="str">
            <v>SG</v>
          </cell>
          <cell r="V593">
            <v>160</v>
          </cell>
          <cell r="W593">
            <v>1</v>
          </cell>
          <cell r="AA593">
            <v>35</v>
          </cell>
          <cell r="AE593">
            <v>0</v>
          </cell>
          <cell r="AI593">
            <v>3</v>
          </cell>
        </row>
        <row r="594">
          <cell r="B594" t="str">
            <v>Seward</v>
          </cell>
          <cell r="C594" t="str">
            <v>3A</v>
          </cell>
          <cell r="D594">
            <v>4151</v>
          </cell>
          <cell r="E594">
            <v>44446</v>
          </cell>
          <cell r="F594">
            <v>584991</v>
          </cell>
          <cell r="G594">
            <v>1485500</v>
          </cell>
          <cell r="H594">
            <v>138</v>
          </cell>
          <cell r="I594">
            <v>302.66903686523438</v>
          </cell>
          <cell r="J594">
            <v>41.239433288574219</v>
          </cell>
          <cell r="K594">
            <v>14</v>
          </cell>
          <cell r="L594">
            <v>5</v>
          </cell>
          <cell r="M594">
            <v>8.0305185317993164</v>
          </cell>
          <cell r="N594">
            <v>100</v>
          </cell>
          <cell r="P594">
            <v>8</v>
          </cell>
          <cell r="Q594" t="str">
            <v>GS</v>
          </cell>
          <cell r="V594">
            <v>160</v>
          </cell>
          <cell r="W594">
            <v>1</v>
          </cell>
          <cell r="AA594">
            <v>36</v>
          </cell>
          <cell r="AE594">
            <v>0</v>
          </cell>
          <cell r="AI594">
            <v>4</v>
          </cell>
        </row>
        <row r="595">
          <cell r="B595" t="str">
            <v>Seward</v>
          </cell>
          <cell r="C595" t="str">
            <v>3A</v>
          </cell>
          <cell r="D595">
            <v>4152</v>
          </cell>
          <cell r="E595">
            <v>44384</v>
          </cell>
          <cell r="F595">
            <v>585011</v>
          </cell>
          <cell r="G595">
            <v>1491198</v>
          </cell>
          <cell r="H595">
            <v>113</v>
          </cell>
          <cell r="I595">
            <v>330.0418701171875</v>
          </cell>
          <cell r="J595">
            <v>20.679502487182617</v>
          </cell>
          <cell r="K595">
            <v>17</v>
          </cell>
          <cell r="L595">
            <v>3</v>
          </cell>
          <cell r="M595">
            <v>7.8699078559875488</v>
          </cell>
          <cell r="N595">
            <v>98</v>
          </cell>
          <cell r="P595">
            <v>8</v>
          </cell>
          <cell r="Q595" t="str">
            <v>GS</v>
          </cell>
          <cell r="V595">
            <v>160</v>
          </cell>
          <cell r="W595">
            <v>1</v>
          </cell>
          <cell r="AA595">
            <v>20</v>
          </cell>
          <cell r="AE595">
            <v>4</v>
          </cell>
          <cell r="AI595">
            <v>1</v>
          </cell>
        </row>
        <row r="596">
          <cell r="B596" t="str">
            <v>Seward</v>
          </cell>
          <cell r="C596" t="str">
            <v>3A</v>
          </cell>
          <cell r="D596">
            <v>4152</v>
          </cell>
          <cell r="E596">
            <v>44410</v>
          </cell>
          <cell r="F596">
            <v>584999</v>
          </cell>
          <cell r="G596">
            <v>1491203</v>
          </cell>
          <cell r="H596">
            <v>111</v>
          </cell>
          <cell r="I596">
            <v>368.47763061523438</v>
          </cell>
          <cell r="J596">
            <v>42.683612823486328</v>
          </cell>
          <cell r="K596">
            <v>14</v>
          </cell>
          <cell r="L596">
            <v>5</v>
          </cell>
          <cell r="M596">
            <v>8.0305185317993164</v>
          </cell>
          <cell r="N596">
            <v>100</v>
          </cell>
          <cell r="P596">
            <v>8</v>
          </cell>
          <cell r="Q596" t="str">
            <v>SG</v>
          </cell>
          <cell r="V596">
            <v>160</v>
          </cell>
          <cell r="W596">
            <v>1</v>
          </cell>
          <cell r="AA596">
            <v>35</v>
          </cell>
          <cell r="AE596">
            <v>6</v>
          </cell>
          <cell r="AI596">
            <v>3</v>
          </cell>
        </row>
        <row r="597">
          <cell r="B597" t="str">
            <v>Seward</v>
          </cell>
          <cell r="C597" t="str">
            <v>3A</v>
          </cell>
          <cell r="D597">
            <v>4153</v>
          </cell>
          <cell r="E597">
            <v>44382</v>
          </cell>
          <cell r="F597">
            <v>585996</v>
          </cell>
          <cell r="G597">
            <v>1475495</v>
          </cell>
          <cell r="H597">
            <v>255</v>
          </cell>
          <cell r="I597">
            <v>26.022161483764648</v>
          </cell>
          <cell r="J597">
            <v>0</v>
          </cell>
          <cell r="K597">
            <v>1</v>
          </cell>
          <cell r="L597">
            <v>0</v>
          </cell>
          <cell r="M597">
            <v>8.1108236312866211</v>
          </cell>
          <cell r="N597">
            <v>101</v>
          </cell>
          <cell r="P597">
            <v>8</v>
          </cell>
          <cell r="Q597" t="str">
            <v>GS</v>
          </cell>
          <cell r="V597">
            <v>158</v>
          </cell>
          <cell r="W597">
            <v>1</v>
          </cell>
          <cell r="AA597">
            <v>23</v>
          </cell>
          <cell r="AE597">
            <v>0</v>
          </cell>
          <cell r="AI597">
            <v>1</v>
          </cell>
        </row>
        <row r="598">
          <cell r="B598" t="str">
            <v>Seward</v>
          </cell>
          <cell r="C598" t="str">
            <v>3A</v>
          </cell>
          <cell r="D598">
            <v>4153</v>
          </cell>
          <cell r="E598">
            <v>44406</v>
          </cell>
          <cell r="F598">
            <v>585987</v>
          </cell>
          <cell r="G598">
            <v>1475521</v>
          </cell>
          <cell r="H598">
            <v>237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8.0305185317993164</v>
          </cell>
          <cell r="N598">
            <v>100</v>
          </cell>
          <cell r="P598">
            <v>8</v>
          </cell>
          <cell r="Q598" t="str">
            <v>SG</v>
          </cell>
          <cell r="V598">
            <v>160</v>
          </cell>
          <cell r="W598">
            <v>1</v>
          </cell>
          <cell r="AA598">
            <v>8</v>
          </cell>
          <cell r="AE598">
            <v>0</v>
          </cell>
          <cell r="AI598">
            <v>7</v>
          </cell>
        </row>
        <row r="599">
          <cell r="B599" t="str">
            <v>Seward</v>
          </cell>
          <cell r="C599" t="str">
            <v>3A</v>
          </cell>
          <cell r="D599">
            <v>4154</v>
          </cell>
          <cell r="E599">
            <v>44406</v>
          </cell>
          <cell r="F599">
            <v>590002</v>
          </cell>
          <cell r="G599">
            <v>1481401</v>
          </cell>
          <cell r="H599">
            <v>117</v>
          </cell>
          <cell r="I599">
            <v>1293.97314453125</v>
          </cell>
          <cell r="J599">
            <v>61.057361602783203</v>
          </cell>
          <cell r="K599">
            <v>67</v>
          </cell>
          <cell r="L599">
            <v>7</v>
          </cell>
          <cell r="M599">
            <v>8.0305185317993164</v>
          </cell>
          <cell r="N599">
            <v>100</v>
          </cell>
          <cell r="P599">
            <v>8</v>
          </cell>
          <cell r="Q599" t="str">
            <v>SG</v>
          </cell>
          <cell r="V599">
            <v>160</v>
          </cell>
          <cell r="W599">
            <v>1</v>
          </cell>
          <cell r="AA599">
            <v>17</v>
          </cell>
          <cell r="AE599">
            <v>7</v>
          </cell>
          <cell r="AI599">
            <v>8</v>
          </cell>
        </row>
        <row r="600">
          <cell r="B600" t="str">
            <v>Seward</v>
          </cell>
          <cell r="C600" t="str">
            <v>3A</v>
          </cell>
          <cell r="D600">
            <v>4154</v>
          </cell>
          <cell r="E600">
            <v>44439</v>
          </cell>
          <cell r="F600">
            <v>590031</v>
          </cell>
          <cell r="G600">
            <v>1481400</v>
          </cell>
          <cell r="H600">
            <v>109</v>
          </cell>
          <cell r="I600">
            <v>2299.506103515625</v>
          </cell>
          <cell r="J600">
            <v>214.25979614257813</v>
          </cell>
          <cell r="K600">
            <v>134</v>
          </cell>
          <cell r="L600">
            <v>28</v>
          </cell>
          <cell r="M600">
            <v>7.9502134323120117</v>
          </cell>
          <cell r="N600">
            <v>99</v>
          </cell>
          <cell r="P600">
            <v>8</v>
          </cell>
          <cell r="Q600" t="str">
            <v>GS</v>
          </cell>
          <cell r="V600">
            <v>160</v>
          </cell>
          <cell r="W600">
            <v>1</v>
          </cell>
          <cell r="AA600">
            <v>10</v>
          </cell>
          <cell r="AE600">
            <v>20</v>
          </cell>
          <cell r="AI600">
            <v>0</v>
          </cell>
        </row>
        <row r="601">
          <cell r="B601" t="str">
            <v>Seward</v>
          </cell>
          <cell r="C601" t="str">
            <v>3A</v>
          </cell>
          <cell r="D601">
            <v>4155</v>
          </cell>
          <cell r="E601">
            <v>44409</v>
          </cell>
          <cell r="F601">
            <v>590002</v>
          </cell>
          <cell r="G601">
            <v>1483288</v>
          </cell>
          <cell r="H601">
            <v>133</v>
          </cell>
          <cell r="I601">
            <v>464.97735595703125</v>
          </cell>
          <cell r="J601">
            <v>37.891971588134766</v>
          </cell>
          <cell r="K601">
            <v>29</v>
          </cell>
          <cell r="L601">
            <v>4</v>
          </cell>
          <cell r="M601">
            <v>8.0305185317993164</v>
          </cell>
          <cell r="N601">
            <v>100</v>
          </cell>
          <cell r="P601">
            <v>8</v>
          </cell>
          <cell r="Q601" t="str">
            <v>SG</v>
          </cell>
          <cell r="V601">
            <v>160</v>
          </cell>
          <cell r="W601">
            <v>1</v>
          </cell>
          <cell r="AA601">
            <v>28</v>
          </cell>
          <cell r="AE601">
            <v>0</v>
          </cell>
          <cell r="AI601">
            <v>0</v>
          </cell>
        </row>
        <row r="602">
          <cell r="B602" t="str">
            <v>Seward</v>
          </cell>
          <cell r="C602" t="str">
            <v>3A</v>
          </cell>
          <cell r="D602">
            <v>4155</v>
          </cell>
          <cell r="E602">
            <v>44447</v>
          </cell>
          <cell r="F602">
            <v>590000</v>
          </cell>
          <cell r="G602">
            <v>1483399</v>
          </cell>
          <cell r="H602">
            <v>133</v>
          </cell>
          <cell r="I602">
            <v>536.6258544921875</v>
          </cell>
          <cell r="J602">
            <v>112.28497314453125</v>
          </cell>
          <cell r="K602">
            <v>32</v>
          </cell>
          <cell r="L602">
            <v>14</v>
          </cell>
          <cell r="M602">
            <v>8.0305185317993164</v>
          </cell>
          <cell r="N602">
            <v>100</v>
          </cell>
          <cell r="P602">
            <v>8</v>
          </cell>
          <cell r="Q602" t="str">
            <v>GS</v>
          </cell>
          <cell r="V602">
            <v>160</v>
          </cell>
          <cell r="W602">
            <v>1</v>
          </cell>
          <cell r="AA602">
            <v>35</v>
          </cell>
          <cell r="AE602">
            <v>0</v>
          </cell>
          <cell r="AI602">
            <v>0</v>
          </cell>
        </row>
        <row r="603">
          <cell r="B603" t="str">
            <v>Seward</v>
          </cell>
          <cell r="C603" t="str">
            <v>3A</v>
          </cell>
          <cell r="D603">
            <v>4156</v>
          </cell>
          <cell r="E603">
            <v>44410</v>
          </cell>
          <cell r="F603">
            <v>590001</v>
          </cell>
          <cell r="G603">
            <v>1485299</v>
          </cell>
          <cell r="H603">
            <v>116</v>
          </cell>
          <cell r="I603">
            <v>304.39999389648438</v>
          </cell>
          <cell r="J603">
            <v>39.02911376953125</v>
          </cell>
          <cell r="K603">
            <v>17</v>
          </cell>
          <cell r="L603">
            <v>4</v>
          </cell>
          <cell r="M603">
            <v>7.9502134323120117</v>
          </cell>
          <cell r="N603">
            <v>99</v>
          </cell>
          <cell r="P603">
            <v>8</v>
          </cell>
          <cell r="Q603" t="str">
            <v>SG</v>
          </cell>
          <cell r="V603">
            <v>160</v>
          </cell>
          <cell r="W603">
            <v>1</v>
          </cell>
          <cell r="AA603">
            <v>20</v>
          </cell>
          <cell r="AE603">
            <v>1</v>
          </cell>
          <cell r="AI603">
            <v>0</v>
          </cell>
        </row>
        <row r="604">
          <cell r="B604" t="str">
            <v>Seward</v>
          </cell>
          <cell r="C604" t="str">
            <v>3A</v>
          </cell>
          <cell r="D604">
            <v>4156</v>
          </cell>
          <cell r="E604">
            <v>44447</v>
          </cell>
          <cell r="F604">
            <v>585998</v>
          </cell>
          <cell r="G604">
            <v>1485298</v>
          </cell>
          <cell r="H604">
            <v>117</v>
          </cell>
          <cell r="I604">
            <v>625.72406005859375</v>
          </cell>
          <cell r="J604">
            <v>10.142650604248047</v>
          </cell>
          <cell r="K604">
            <v>33</v>
          </cell>
          <cell r="L604">
            <v>1</v>
          </cell>
          <cell r="M604">
            <v>8.0305185317993164</v>
          </cell>
          <cell r="N604">
            <v>100</v>
          </cell>
          <cell r="P604">
            <v>8</v>
          </cell>
          <cell r="Q604" t="str">
            <v>GS</v>
          </cell>
          <cell r="V604">
            <v>160</v>
          </cell>
          <cell r="W604">
            <v>1</v>
          </cell>
          <cell r="AA604">
            <v>38</v>
          </cell>
          <cell r="AE604">
            <v>1</v>
          </cell>
          <cell r="AI604">
            <v>0</v>
          </cell>
        </row>
        <row r="605">
          <cell r="B605" t="str">
            <v>Seward</v>
          </cell>
          <cell r="C605" t="str">
            <v>3A</v>
          </cell>
          <cell r="D605">
            <v>4157</v>
          </cell>
          <cell r="E605">
            <v>44410</v>
          </cell>
          <cell r="F605">
            <v>590000</v>
          </cell>
          <cell r="G605">
            <v>1491181</v>
          </cell>
          <cell r="H605">
            <v>118</v>
          </cell>
          <cell r="I605">
            <v>269.61135864257813</v>
          </cell>
          <cell r="J605">
            <v>33.045143127441406</v>
          </cell>
          <cell r="K605">
            <v>14</v>
          </cell>
          <cell r="L605">
            <v>4</v>
          </cell>
          <cell r="M605">
            <v>8.0305185317993164</v>
          </cell>
          <cell r="N605">
            <v>100</v>
          </cell>
          <cell r="P605">
            <v>8</v>
          </cell>
          <cell r="Q605" t="str">
            <v>SG</v>
          </cell>
          <cell r="V605">
            <v>160</v>
          </cell>
          <cell r="W605">
            <v>1</v>
          </cell>
          <cell r="AA605">
            <v>21</v>
          </cell>
          <cell r="AE605">
            <v>3</v>
          </cell>
          <cell r="AI605">
            <v>2</v>
          </cell>
        </row>
        <row r="606">
          <cell r="B606" t="str">
            <v>Seward</v>
          </cell>
          <cell r="C606" t="str">
            <v>3A</v>
          </cell>
          <cell r="D606">
            <v>4157</v>
          </cell>
          <cell r="E606">
            <v>44443</v>
          </cell>
          <cell r="F606">
            <v>590009</v>
          </cell>
          <cell r="G606">
            <v>1491200</v>
          </cell>
          <cell r="H606">
            <v>113</v>
          </cell>
          <cell r="I606">
            <v>758.8516845703125</v>
          </cell>
          <cell r="J606">
            <v>67.94500732421875</v>
          </cell>
          <cell r="K606">
            <v>39</v>
          </cell>
          <cell r="L606">
            <v>8</v>
          </cell>
          <cell r="M606">
            <v>7.9502134323120117</v>
          </cell>
          <cell r="N606">
            <v>99</v>
          </cell>
          <cell r="P606">
            <v>8</v>
          </cell>
          <cell r="Q606" t="str">
            <v>GS</v>
          </cell>
          <cell r="V606">
            <v>160</v>
          </cell>
          <cell r="W606">
            <v>1</v>
          </cell>
          <cell r="AA606">
            <v>19</v>
          </cell>
          <cell r="AE606">
            <v>7</v>
          </cell>
          <cell r="AI606">
            <v>1</v>
          </cell>
        </row>
        <row r="607">
          <cell r="B607" t="str">
            <v>Seward</v>
          </cell>
          <cell r="C607" t="str">
            <v>3A</v>
          </cell>
          <cell r="D607">
            <v>4158</v>
          </cell>
          <cell r="E607">
            <v>44393</v>
          </cell>
          <cell r="F607">
            <v>585995</v>
          </cell>
          <cell r="G607">
            <v>1493202</v>
          </cell>
          <cell r="H607">
            <v>128</v>
          </cell>
          <cell r="I607">
            <v>478.15652465820313</v>
          </cell>
          <cell r="J607">
            <v>23.729915618896484</v>
          </cell>
          <cell r="K607">
            <v>24</v>
          </cell>
          <cell r="L607">
            <v>3</v>
          </cell>
          <cell r="M607">
            <v>7.9502134323120117</v>
          </cell>
          <cell r="N607">
            <v>99</v>
          </cell>
          <cell r="P607">
            <v>8</v>
          </cell>
          <cell r="Q607" t="str">
            <v>SG</v>
          </cell>
          <cell r="V607">
            <v>160</v>
          </cell>
          <cell r="W607">
            <v>1</v>
          </cell>
          <cell r="AA607">
            <v>18</v>
          </cell>
          <cell r="AE607">
            <v>0</v>
          </cell>
          <cell r="AI607">
            <v>0</v>
          </cell>
        </row>
        <row r="608">
          <cell r="B608" t="str">
            <v>Seward</v>
          </cell>
          <cell r="C608" t="str">
            <v>3A</v>
          </cell>
          <cell r="D608">
            <v>4158</v>
          </cell>
          <cell r="E608">
            <v>44443</v>
          </cell>
          <cell r="F608">
            <v>590011</v>
          </cell>
          <cell r="G608">
            <v>1493199</v>
          </cell>
          <cell r="H608">
            <v>128</v>
          </cell>
          <cell r="I608">
            <v>567.024658203125</v>
          </cell>
          <cell r="J608">
            <v>225.95033264160156</v>
          </cell>
          <cell r="K608">
            <v>33</v>
          </cell>
          <cell r="L608">
            <v>28</v>
          </cell>
          <cell r="M608">
            <v>8.0305185317993164</v>
          </cell>
          <cell r="N608">
            <v>100</v>
          </cell>
          <cell r="P608">
            <v>8</v>
          </cell>
          <cell r="Q608" t="str">
            <v>GS</v>
          </cell>
          <cell r="V608">
            <v>160</v>
          </cell>
          <cell r="W608">
            <v>1</v>
          </cell>
          <cell r="AA608">
            <v>21</v>
          </cell>
          <cell r="AE608">
            <v>0</v>
          </cell>
          <cell r="AI608">
            <v>0</v>
          </cell>
        </row>
        <row r="609">
          <cell r="B609" t="str">
            <v>Seward</v>
          </cell>
          <cell r="C609" t="str">
            <v>3A</v>
          </cell>
          <cell r="D609">
            <v>4159</v>
          </cell>
          <cell r="E609">
            <v>44405</v>
          </cell>
          <cell r="F609">
            <v>590991</v>
          </cell>
          <cell r="G609">
            <v>1473501</v>
          </cell>
          <cell r="H609">
            <v>144</v>
          </cell>
          <cell r="I609">
            <v>2252.734130859375</v>
          </cell>
          <cell r="J609">
            <v>95.25823974609375</v>
          </cell>
          <cell r="K609">
            <v>124</v>
          </cell>
          <cell r="L609">
            <v>10</v>
          </cell>
          <cell r="M609">
            <v>8.0305185317993164</v>
          </cell>
          <cell r="N609">
            <v>100</v>
          </cell>
          <cell r="P609">
            <v>8</v>
          </cell>
          <cell r="Q609" t="str">
            <v>SG</v>
          </cell>
          <cell r="V609">
            <v>160</v>
          </cell>
          <cell r="W609">
            <v>1</v>
          </cell>
          <cell r="AA609">
            <v>5</v>
          </cell>
          <cell r="AE609">
            <v>8</v>
          </cell>
          <cell r="AI609">
            <v>16</v>
          </cell>
        </row>
        <row r="610">
          <cell r="B610" t="str">
            <v>Seward</v>
          </cell>
          <cell r="C610" t="str">
            <v>3A</v>
          </cell>
          <cell r="D610">
            <v>4160</v>
          </cell>
          <cell r="E610">
            <v>44382</v>
          </cell>
          <cell r="F610">
            <v>591000</v>
          </cell>
          <cell r="G610">
            <v>1475377</v>
          </cell>
          <cell r="H610">
            <v>111</v>
          </cell>
          <cell r="I610">
            <v>371.44036865234375</v>
          </cell>
          <cell r="J610">
            <v>90.905921936035156</v>
          </cell>
          <cell r="K610">
            <v>21</v>
          </cell>
          <cell r="L610">
            <v>11</v>
          </cell>
          <cell r="M610">
            <v>8.0305185317993164</v>
          </cell>
          <cell r="N610">
            <v>100</v>
          </cell>
          <cell r="P610">
            <v>8</v>
          </cell>
          <cell r="Q610" t="str">
            <v>GS</v>
          </cell>
          <cell r="V610">
            <v>160</v>
          </cell>
          <cell r="W610">
            <v>1</v>
          </cell>
          <cell r="AA610">
            <v>7</v>
          </cell>
          <cell r="AE610">
            <v>0</v>
          </cell>
          <cell r="AI610">
            <v>1</v>
          </cell>
        </row>
        <row r="611">
          <cell r="B611" t="str">
            <v>Seward</v>
          </cell>
          <cell r="C611" t="str">
            <v>3A</v>
          </cell>
          <cell r="D611">
            <v>4160</v>
          </cell>
          <cell r="E611">
            <v>44405</v>
          </cell>
          <cell r="F611">
            <v>590992</v>
          </cell>
          <cell r="G611">
            <v>1475399</v>
          </cell>
          <cell r="H611">
            <v>109</v>
          </cell>
          <cell r="I611">
            <v>1567.6072998046875</v>
          </cell>
          <cell r="J611">
            <v>152.21134948730469</v>
          </cell>
          <cell r="K611">
            <v>80</v>
          </cell>
          <cell r="L611">
            <v>18</v>
          </cell>
          <cell r="M611">
            <v>8.0305185317993164</v>
          </cell>
          <cell r="N611">
            <v>100</v>
          </cell>
          <cell r="P611">
            <v>8</v>
          </cell>
          <cell r="Q611" t="str">
            <v>SG</v>
          </cell>
          <cell r="V611">
            <v>160</v>
          </cell>
          <cell r="W611">
            <v>1</v>
          </cell>
          <cell r="AA611">
            <v>5</v>
          </cell>
          <cell r="AE611">
            <v>0</v>
          </cell>
          <cell r="AI611">
            <v>1</v>
          </cell>
        </row>
        <row r="612">
          <cell r="B612" t="str">
            <v>Seward</v>
          </cell>
          <cell r="C612" t="str">
            <v>3A</v>
          </cell>
          <cell r="D612">
            <v>4161</v>
          </cell>
          <cell r="E612">
            <v>44382</v>
          </cell>
          <cell r="F612">
            <v>590998</v>
          </cell>
          <cell r="G612">
            <v>1481441</v>
          </cell>
          <cell r="H612">
            <v>67</v>
          </cell>
          <cell r="I612">
            <v>2044.4237060546875</v>
          </cell>
          <cell r="J612">
            <v>115.80506134033203</v>
          </cell>
          <cell r="K612">
            <v>74</v>
          </cell>
          <cell r="L612">
            <v>16</v>
          </cell>
          <cell r="M612">
            <v>7.8699078559875488</v>
          </cell>
          <cell r="N612">
            <v>98</v>
          </cell>
          <cell r="P612">
            <v>8</v>
          </cell>
          <cell r="Q612" t="str">
            <v>GS</v>
          </cell>
          <cell r="V612">
            <v>160</v>
          </cell>
          <cell r="W612">
            <v>1</v>
          </cell>
          <cell r="AA612">
            <v>0</v>
          </cell>
          <cell r="AE612">
            <v>10</v>
          </cell>
          <cell r="AI612">
            <v>23</v>
          </cell>
        </row>
        <row r="613">
          <cell r="B613" t="str">
            <v>Seward</v>
          </cell>
          <cell r="C613" t="str">
            <v>3A</v>
          </cell>
          <cell r="D613">
            <v>4161</v>
          </cell>
          <cell r="E613">
            <v>44406</v>
          </cell>
          <cell r="F613">
            <v>591000</v>
          </cell>
          <cell r="G613">
            <v>1481400</v>
          </cell>
          <cell r="H613">
            <v>67</v>
          </cell>
          <cell r="I613">
            <v>844.5048828125</v>
          </cell>
          <cell r="J613">
            <v>178.38604736328125</v>
          </cell>
          <cell r="K613">
            <v>31</v>
          </cell>
          <cell r="L613">
            <v>26</v>
          </cell>
          <cell r="M613">
            <v>8.0305185317993164</v>
          </cell>
          <cell r="N613">
            <v>100</v>
          </cell>
          <cell r="P613">
            <v>8</v>
          </cell>
          <cell r="Q613" t="str">
            <v>SG</v>
          </cell>
          <cell r="V613">
            <v>160</v>
          </cell>
          <cell r="W613">
            <v>1</v>
          </cell>
          <cell r="AA613">
            <v>0</v>
          </cell>
          <cell r="AE613">
            <v>7</v>
          </cell>
          <cell r="AI613">
            <v>37</v>
          </cell>
        </row>
        <row r="614">
          <cell r="B614" t="str">
            <v>Seward</v>
          </cell>
          <cell r="C614" t="str">
            <v>3A</v>
          </cell>
          <cell r="D614">
            <v>4162</v>
          </cell>
          <cell r="E614">
            <v>44409</v>
          </cell>
          <cell r="F614">
            <v>591001</v>
          </cell>
          <cell r="G614">
            <v>1483304</v>
          </cell>
          <cell r="H614">
            <v>83</v>
          </cell>
          <cell r="I614">
            <v>595.84698486328125</v>
          </cell>
          <cell r="J614">
            <v>227.68609619140625</v>
          </cell>
          <cell r="K614">
            <v>37</v>
          </cell>
          <cell r="L614">
            <v>29</v>
          </cell>
          <cell r="M614">
            <v>8.0305185317993164</v>
          </cell>
          <cell r="N614">
            <v>100</v>
          </cell>
          <cell r="P614">
            <v>8</v>
          </cell>
          <cell r="Q614" t="str">
            <v>SG</v>
          </cell>
          <cell r="V614">
            <v>160</v>
          </cell>
          <cell r="W614">
            <v>1</v>
          </cell>
          <cell r="AA614">
            <v>3</v>
          </cell>
          <cell r="AE614">
            <v>3</v>
          </cell>
          <cell r="AI614">
            <v>0</v>
          </cell>
        </row>
        <row r="615">
          <cell r="B615" t="str">
            <v>Seward</v>
          </cell>
          <cell r="C615" t="str">
            <v>3A</v>
          </cell>
          <cell r="D615">
            <v>4162</v>
          </cell>
          <cell r="E615">
            <v>44447</v>
          </cell>
          <cell r="F615">
            <v>590992</v>
          </cell>
          <cell r="G615">
            <v>1483302</v>
          </cell>
          <cell r="H615">
            <v>85</v>
          </cell>
          <cell r="I615">
            <v>607.94281005859375</v>
          </cell>
          <cell r="J615">
            <v>281.95742797851563</v>
          </cell>
          <cell r="K615">
            <v>41</v>
          </cell>
          <cell r="L615">
            <v>37</v>
          </cell>
          <cell r="M615">
            <v>8.1108236312866211</v>
          </cell>
          <cell r="N615">
            <v>101</v>
          </cell>
          <cell r="P615">
            <v>8</v>
          </cell>
          <cell r="Q615" t="str">
            <v>GS</v>
          </cell>
          <cell r="V615">
            <v>160</v>
          </cell>
          <cell r="W615">
            <v>1</v>
          </cell>
          <cell r="AA615">
            <v>1</v>
          </cell>
          <cell r="AE615">
            <v>7</v>
          </cell>
          <cell r="AI615">
            <v>0</v>
          </cell>
        </row>
        <row r="616">
          <cell r="B616" t="str">
            <v>Seward</v>
          </cell>
          <cell r="C616" t="str">
            <v>3A</v>
          </cell>
          <cell r="D616">
            <v>4163</v>
          </cell>
          <cell r="E616">
            <v>44385</v>
          </cell>
          <cell r="F616">
            <v>591000</v>
          </cell>
          <cell r="G616">
            <v>1485302</v>
          </cell>
          <cell r="H616">
            <v>97</v>
          </cell>
          <cell r="I616">
            <v>600.86614990234375</v>
          </cell>
          <cell r="J616">
            <v>226.6077880859375</v>
          </cell>
          <cell r="K616">
            <v>36</v>
          </cell>
          <cell r="L616">
            <v>27</v>
          </cell>
          <cell r="M616">
            <v>7.9502134323120117</v>
          </cell>
          <cell r="N616">
            <v>99</v>
          </cell>
          <cell r="P616">
            <v>8</v>
          </cell>
          <cell r="Q616" t="str">
            <v>GS</v>
          </cell>
          <cell r="V616">
            <v>160</v>
          </cell>
          <cell r="W616">
            <v>1</v>
          </cell>
          <cell r="AA616">
            <v>9</v>
          </cell>
          <cell r="AE616">
            <v>9</v>
          </cell>
          <cell r="AI616">
            <v>0</v>
          </cell>
        </row>
        <row r="617">
          <cell r="B617" t="str">
            <v>Seward</v>
          </cell>
          <cell r="C617" t="str">
            <v>3A</v>
          </cell>
          <cell r="D617">
            <v>4163</v>
          </cell>
          <cell r="E617">
            <v>44409</v>
          </cell>
          <cell r="F617">
            <v>591001</v>
          </cell>
          <cell r="G617">
            <v>1485125</v>
          </cell>
          <cell r="H617">
            <v>94</v>
          </cell>
          <cell r="I617">
            <v>692.57647705078125</v>
          </cell>
          <cell r="J617">
            <v>162.7669677734375</v>
          </cell>
          <cell r="K617">
            <v>40</v>
          </cell>
          <cell r="L617">
            <v>19</v>
          </cell>
          <cell r="M617">
            <v>8.0305185317993164</v>
          </cell>
          <cell r="N617">
            <v>100</v>
          </cell>
          <cell r="P617">
            <v>8</v>
          </cell>
          <cell r="Q617" t="str">
            <v>SG</v>
          </cell>
          <cell r="V617">
            <v>159</v>
          </cell>
          <cell r="W617">
            <v>1</v>
          </cell>
          <cell r="AA617">
            <v>6</v>
          </cell>
          <cell r="AE617">
            <v>1</v>
          </cell>
          <cell r="AI617">
            <v>0</v>
          </cell>
        </row>
        <row r="618">
          <cell r="B618" t="str">
            <v>Seward</v>
          </cell>
          <cell r="C618" t="str">
            <v>3A</v>
          </cell>
          <cell r="D618">
            <v>4164</v>
          </cell>
          <cell r="E618">
            <v>44384</v>
          </cell>
          <cell r="F618">
            <v>591002</v>
          </cell>
          <cell r="G618">
            <v>1491196</v>
          </cell>
          <cell r="H618">
            <v>88</v>
          </cell>
          <cell r="I618">
            <v>800.2755126953125</v>
          </cell>
          <cell r="J618">
            <v>247.14607238769531</v>
          </cell>
          <cell r="K618">
            <v>41</v>
          </cell>
          <cell r="L618">
            <v>33</v>
          </cell>
          <cell r="M618">
            <v>8.0305185317993164</v>
          </cell>
          <cell r="N618">
            <v>100</v>
          </cell>
          <cell r="P618">
            <v>8</v>
          </cell>
          <cell r="Q618" t="str">
            <v>GS</v>
          </cell>
          <cell r="V618">
            <v>160</v>
          </cell>
          <cell r="W618">
            <v>1</v>
          </cell>
          <cell r="AA618">
            <v>7</v>
          </cell>
          <cell r="AE618">
            <v>18</v>
          </cell>
          <cell r="AI618">
            <v>6</v>
          </cell>
        </row>
        <row r="619">
          <cell r="B619" t="str">
            <v>Seward</v>
          </cell>
          <cell r="C619" t="str">
            <v>3A</v>
          </cell>
          <cell r="D619">
            <v>4164</v>
          </cell>
          <cell r="E619">
            <v>44415</v>
          </cell>
          <cell r="F619">
            <v>591001</v>
          </cell>
          <cell r="G619">
            <v>1491199</v>
          </cell>
          <cell r="H619">
            <v>84</v>
          </cell>
          <cell r="I619">
            <v>919.379150390625</v>
          </cell>
          <cell r="J619">
            <v>222.1051025390625</v>
          </cell>
          <cell r="K619">
            <v>49</v>
          </cell>
          <cell r="L619">
            <v>27</v>
          </cell>
          <cell r="M619">
            <v>7.9502134323120117</v>
          </cell>
          <cell r="N619">
            <v>99</v>
          </cell>
          <cell r="P619">
            <v>8</v>
          </cell>
          <cell r="Q619" t="str">
            <v>SG</v>
          </cell>
          <cell r="V619">
            <v>160</v>
          </cell>
          <cell r="W619">
            <v>1</v>
          </cell>
          <cell r="AA619">
            <v>6</v>
          </cell>
          <cell r="AE619">
            <v>13</v>
          </cell>
          <cell r="AI619">
            <v>3</v>
          </cell>
        </row>
        <row r="620">
          <cell r="B620" t="str">
            <v>Seward</v>
          </cell>
          <cell r="C620" t="str">
            <v>3A</v>
          </cell>
          <cell r="D620">
            <v>4165</v>
          </cell>
          <cell r="E620">
            <v>44393</v>
          </cell>
          <cell r="F620">
            <v>590993</v>
          </cell>
          <cell r="G620">
            <v>1493189</v>
          </cell>
          <cell r="H620">
            <v>86</v>
          </cell>
          <cell r="I620">
            <v>493.41860961914063</v>
          </cell>
          <cell r="J620">
            <v>57.024684906005859</v>
          </cell>
          <cell r="K620">
            <v>27</v>
          </cell>
          <cell r="L620">
            <v>7</v>
          </cell>
          <cell r="M620">
            <v>8.0305185317993164</v>
          </cell>
          <cell r="N620">
            <v>100</v>
          </cell>
          <cell r="P620">
            <v>8</v>
          </cell>
          <cell r="Q620" t="str">
            <v>SG</v>
          </cell>
          <cell r="V620">
            <v>160</v>
          </cell>
          <cell r="W620">
            <v>1</v>
          </cell>
          <cell r="AA620">
            <v>7</v>
          </cell>
          <cell r="AE620">
            <v>0</v>
          </cell>
          <cell r="AI620">
            <v>0</v>
          </cell>
        </row>
        <row r="621">
          <cell r="B621" t="str">
            <v>Seward</v>
          </cell>
          <cell r="C621" t="str">
            <v>3A</v>
          </cell>
          <cell r="D621">
            <v>4165</v>
          </cell>
          <cell r="E621">
            <v>44443</v>
          </cell>
          <cell r="F621">
            <v>591003</v>
          </cell>
          <cell r="G621">
            <v>1493200</v>
          </cell>
          <cell r="H621">
            <v>88</v>
          </cell>
          <cell r="I621">
            <v>1034.134521484375</v>
          </cell>
          <cell r="J621">
            <v>310.09869384765625</v>
          </cell>
          <cell r="K621">
            <v>56</v>
          </cell>
          <cell r="L621">
            <v>40</v>
          </cell>
          <cell r="M621">
            <v>8.1108236312866211</v>
          </cell>
          <cell r="N621">
            <v>101</v>
          </cell>
          <cell r="P621">
            <v>8</v>
          </cell>
          <cell r="Q621" t="str">
            <v>GS</v>
          </cell>
          <cell r="V621">
            <v>140</v>
          </cell>
          <cell r="W621">
            <v>1</v>
          </cell>
          <cell r="AA621">
            <v>5</v>
          </cell>
          <cell r="AE621">
            <v>2</v>
          </cell>
          <cell r="AI621">
            <v>0</v>
          </cell>
        </row>
        <row r="622">
          <cell r="B622" t="str">
            <v>Seward</v>
          </cell>
          <cell r="C622" t="str">
            <v>3A</v>
          </cell>
          <cell r="D622">
            <v>4166</v>
          </cell>
          <cell r="E622">
            <v>44391</v>
          </cell>
          <cell r="F622">
            <v>591000</v>
          </cell>
          <cell r="G622">
            <v>1495113</v>
          </cell>
          <cell r="H622">
            <v>74</v>
          </cell>
          <cell r="I622">
            <v>948.7890625</v>
          </cell>
          <cell r="J622">
            <v>238.65618896484375</v>
          </cell>
          <cell r="K622">
            <v>55</v>
          </cell>
          <cell r="L622">
            <v>34</v>
          </cell>
          <cell r="M622">
            <v>8.1108236312866211</v>
          </cell>
          <cell r="N622">
            <v>101</v>
          </cell>
          <cell r="P622">
            <v>8</v>
          </cell>
          <cell r="Q622" t="str">
            <v>GS</v>
          </cell>
          <cell r="V622">
            <v>160</v>
          </cell>
          <cell r="W622">
            <v>1</v>
          </cell>
          <cell r="AA622">
            <v>11</v>
          </cell>
          <cell r="AE622">
            <v>11</v>
          </cell>
          <cell r="AI622">
            <v>0</v>
          </cell>
        </row>
        <row r="623">
          <cell r="B623" t="str">
            <v>Seward</v>
          </cell>
          <cell r="C623" t="str">
            <v>3A</v>
          </cell>
          <cell r="D623">
            <v>4166</v>
          </cell>
          <cell r="E623">
            <v>44394</v>
          </cell>
          <cell r="F623">
            <v>590993</v>
          </cell>
          <cell r="G623">
            <v>1495106</v>
          </cell>
          <cell r="H623">
            <v>73</v>
          </cell>
          <cell r="I623">
            <v>627.74072265625</v>
          </cell>
          <cell r="J623">
            <v>140.48086547851563</v>
          </cell>
          <cell r="K623">
            <v>35</v>
          </cell>
          <cell r="L623">
            <v>17</v>
          </cell>
          <cell r="M623">
            <v>8.0305185317993164</v>
          </cell>
          <cell r="N623">
            <v>100</v>
          </cell>
          <cell r="P623">
            <v>8</v>
          </cell>
          <cell r="Q623" t="str">
            <v>SG</v>
          </cell>
          <cell r="V623">
            <v>160</v>
          </cell>
          <cell r="W623">
            <v>1</v>
          </cell>
          <cell r="AA623">
            <v>1</v>
          </cell>
          <cell r="AE623">
            <v>12</v>
          </cell>
          <cell r="AI623">
            <v>0</v>
          </cell>
        </row>
        <row r="624">
          <cell r="B624" t="str">
            <v>Seward</v>
          </cell>
          <cell r="C624" t="str">
            <v>3A</v>
          </cell>
          <cell r="D624">
            <v>4167</v>
          </cell>
          <cell r="E624">
            <v>44381</v>
          </cell>
          <cell r="F624">
            <v>591999</v>
          </cell>
          <cell r="G624">
            <v>1473395</v>
          </cell>
          <cell r="H624">
            <v>68</v>
          </cell>
          <cell r="I624">
            <v>1610.36572265625</v>
          </cell>
          <cell r="J624">
            <v>187.73709106445313</v>
          </cell>
          <cell r="K624">
            <v>59</v>
          </cell>
          <cell r="L624">
            <v>30</v>
          </cell>
          <cell r="M624">
            <v>7.9502134323120117</v>
          </cell>
          <cell r="N624">
            <v>99</v>
          </cell>
          <cell r="P624">
            <v>8</v>
          </cell>
          <cell r="Q624" t="str">
            <v>GS</v>
          </cell>
          <cell r="V624">
            <v>160</v>
          </cell>
          <cell r="W624">
            <v>1</v>
          </cell>
          <cell r="AA624">
            <v>0</v>
          </cell>
          <cell r="AE624">
            <v>2</v>
          </cell>
          <cell r="AI624">
            <v>9</v>
          </cell>
        </row>
        <row r="625">
          <cell r="B625" t="str">
            <v>Seward</v>
          </cell>
          <cell r="C625" t="str">
            <v>3A</v>
          </cell>
          <cell r="D625">
            <v>4167</v>
          </cell>
          <cell r="E625">
            <v>44405</v>
          </cell>
          <cell r="F625">
            <v>591995</v>
          </cell>
          <cell r="G625">
            <v>1473398</v>
          </cell>
          <cell r="H625">
            <v>68</v>
          </cell>
          <cell r="I625">
            <v>1590.0882568359375</v>
          </cell>
          <cell r="J625">
            <v>257.2109375</v>
          </cell>
          <cell r="K625">
            <v>64</v>
          </cell>
          <cell r="L625">
            <v>36</v>
          </cell>
          <cell r="M625">
            <v>8.1108236312866211</v>
          </cell>
          <cell r="N625">
            <v>101</v>
          </cell>
          <cell r="P625">
            <v>8</v>
          </cell>
          <cell r="Q625" t="str">
            <v>SG</v>
          </cell>
          <cell r="V625">
            <v>160</v>
          </cell>
          <cell r="W625">
            <v>1</v>
          </cell>
          <cell r="AA625">
            <v>0</v>
          </cell>
          <cell r="AE625">
            <v>5</v>
          </cell>
          <cell r="AI625">
            <v>11</v>
          </cell>
        </row>
        <row r="626">
          <cell r="B626" t="str">
            <v>Seward</v>
          </cell>
          <cell r="C626" t="str">
            <v>3A</v>
          </cell>
          <cell r="D626">
            <v>4168</v>
          </cell>
          <cell r="E626">
            <v>44401</v>
          </cell>
          <cell r="F626">
            <v>592014</v>
          </cell>
          <cell r="G626">
            <v>1475402</v>
          </cell>
          <cell r="H626">
            <v>98</v>
          </cell>
          <cell r="I626">
            <v>1054.430419921875</v>
          </cell>
          <cell r="J626">
            <v>76.919059753417969</v>
          </cell>
          <cell r="K626">
            <v>50</v>
          </cell>
          <cell r="L626">
            <v>10</v>
          </cell>
          <cell r="M626">
            <v>8.0305185317993164</v>
          </cell>
          <cell r="N626">
            <v>100</v>
          </cell>
          <cell r="P626">
            <v>8</v>
          </cell>
          <cell r="Q626" t="str">
            <v>SG</v>
          </cell>
          <cell r="V626">
            <v>160</v>
          </cell>
          <cell r="W626">
            <v>1</v>
          </cell>
          <cell r="AA626">
            <v>4</v>
          </cell>
          <cell r="AE626">
            <v>0</v>
          </cell>
          <cell r="AI626">
            <v>1</v>
          </cell>
        </row>
        <row r="627">
          <cell r="B627" t="str">
            <v>Seward</v>
          </cell>
          <cell r="C627" t="str">
            <v>3A</v>
          </cell>
          <cell r="D627">
            <v>4169</v>
          </cell>
          <cell r="E627">
            <v>44401</v>
          </cell>
          <cell r="F627">
            <v>591982</v>
          </cell>
          <cell r="G627">
            <v>1481322</v>
          </cell>
          <cell r="H627">
            <v>84</v>
          </cell>
          <cell r="I627">
            <v>1956.2132568359375</v>
          </cell>
          <cell r="J627">
            <v>256.57208251953125</v>
          </cell>
          <cell r="K627">
            <v>105</v>
          </cell>
          <cell r="L627">
            <v>31</v>
          </cell>
          <cell r="M627">
            <v>8.0305185317993164</v>
          </cell>
          <cell r="N627">
            <v>100</v>
          </cell>
          <cell r="P627">
            <v>8</v>
          </cell>
          <cell r="Q627" t="str">
            <v>SG</v>
          </cell>
          <cell r="V627">
            <v>160</v>
          </cell>
          <cell r="W627">
            <v>1</v>
          </cell>
          <cell r="AA627">
            <v>0</v>
          </cell>
          <cell r="AE627">
            <v>2</v>
          </cell>
          <cell r="AI627">
            <v>0</v>
          </cell>
        </row>
        <row r="628">
          <cell r="B628" t="str">
            <v>Seward</v>
          </cell>
          <cell r="C628" t="str">
            <v>3A</v>
          </cell>
          <cell r="D628">
            <v>4169</v>
          </cell>
          <cell r="E628">
            <v>44453</v>
          </cell>
          <cell r="F628">
            <v>591999</v>
          </cell>
          <cell r="G628">
            <v>1481295</v>
          </cell>
          <cell r="H628">
            <v>87</v>
          </cell>
          <cell r="I628">
            <v>507.93850708007813</v>
          </cell>
          <cell r="J628">
            <v>113.81341552734375</v>
          </cell>
          <cell r="K628">
            <v>24</v>
          </cell>
          <cell r="L628">
            <v>12</v>
          </cell>
          <cell r="M628">
            <v>8.1108236312866211</v>
          </cell>
          <cell r="N628">
            <v>101</v>
          </cell>
          <cell r="P628">
            <v>8</v>
          </cell>
          <cell r="Q628" t="str">
            <v>GS</v>
          </cell>
          <cell r="V628">
            <v>160</v>
          </cell>
          <cell r="W628">
            <v>1</v>
          </cell>
          <cell r="AA628">
            <v>0</v>
          </cell>
          <cell r="AE628">
            <v>2</v>
          </cell>
          <cell r="AI628">
            <v>0</v>
          </cell>
        </row>
        <row r="629">
          <cell r="B629" t="str">
            <v>Seward</v>
          </cell>
          <cell r="C629" t="str">
            <v>3A</v>
          </cell>
          <cell r="D629">
            <v>4170</v>
          </cell>
          <cell r="E629">
            <v>44385</v>
          </cell>
          <cell r="F629">
            <v>592012</v>
          </cell>
          <cell r="G629">
            <v>1483298</v>
          </cell>
          <cell r="H629">
            <v>51</v>
          </cell>
          <cell r="I629">
            <v>511.154541015625</v>
          </cell>
          <cell r="J629">
            <v>113.35624694824219</v>
          </cell>
          <cell r="K629">
            <v>24</v>
          </cell>
          <cell r="L629">
            <v>16</v>
          </cell>
          <cell r="M629">
            <v>7.9502134323120117</v>
          </cell>
          <cell r="N629">
            <v>99</v>
          </cell>
          <cell r="P629">
            <v>8</v>
          </cell>
          <cell r="Q629" t="str">
            <v>GS</v>
          </cell>
          <cell r="V629">
            <v>160</v>
          </cell>
          <cell r="W629">
            <v>1</v>
          </cell>
          <cell r="AA629">
            <v>0</v>
          </cell>
          <cell r="AE629">
            <v>0</v>
          </cell>
          <cell r="AI629">
            <v>17</v>
          </cell>
        </row>
        <row r="630">
          <cell r="B630" t="str">
            <v>Seward</v>
          </cell>
          <cell r="C630" t="str">
            <v>3A</v>
          </cell>
          <cell r="D630">
            <v>4170</v>
          </cell>
          <cell r="E630">
            <v>44402</v>
          </cell>
          <cell r="F630">
            <v>591993</v>
          </cell>
          <cell r="G630">
            <v>1483299</v>
          </cell>
          <cell r="H630">
            <v>49</v>
          </cell>
          <cell r="I630">
            <v>2184.768798828125</v>
          </cell>
          <cell r="J630">
            <v>239.24087524414063</v>
          </cell>
          <cell r="K630">
            <v>70</v>
          </cell>
          <cell r="L630">
            <v>32</v>
          </cell>
          <cell r="M630">
            <v>8.1108236312866211</v>
          </cell>
          <cell r="N630">
            <v>101</v>
          </cell>
          <cell r="P630">
            <v>8</v>
          </cell>
          <cell r="Q630" t="str">
            <v>SG</v>
          </cell>
          <cell r="V630">
            <v>160</v>
          </cell>
          <cell r="W630">
            <v>1</v>
          </cell>
          <cell r="AA630">
            <v>0</v>
          </cell>
          <cell r="AE630">
            <v>0</v>
          </cell>
          <cell r="AI630">
            <v>15</v>
          </cell>
        </row>
        <row r="631">
          <cell r="B631" t="str">
            <v>Seward</v>
          </cell>
          <cell r="C631" t="str">
            <v>3A</v>
          </cell>
          <cell r="D631">
            <v>4171</v>
          </cell>
          <cell r="E631">
            <v>44402</v>
          </cell>
          <cell r="F631">
            <v>591997</v>
          </cell>
          <cell r="G631">
            <v>1485302</v>
          </cell>
          <cell r="H631">
            <v>90</v>
          </cell>
          <cell r="I631">
            <v>755.4075927734375</v>
          </cell>
          <cell r="J631">
            <v>117.44895935058594</v>
          </cell>
          <cell r="K631">
            <v>42</v>
          </cell>
          <cell r="L631">
            <v>13</v>
          </cell>
          <cell r="M631">
            <v>8.0305185317993164</v>
          </cell>
          <cell r="N631">
            <v>100</v>
          </cell>
          <cell r="P631">
            <v>8</v>
          </cell>
          <cell r="Q631" t="str">
            <v>SG</v>
          </cell>
          <cell r="V631">
            <v>160</v>
          </cell>
          <cell r="W631">
            <v>1</v>
          </cell>
          <cell r="AA631">
            <v>4</v>
          </cell>
          <cell r="AE631">
            <v>4</v>
          </cell>
          <cell r="AI631">
            <v>0</v>
          </cell>
        </row>
        <row r="632">
          <cell r="B632" t="str">
            <v>Seward</v>
          </cell>
          <cell r="C632" t="str">
            <v>3A</v>
          </cell>
          <cell r="D632">
            <v>4171</v>
          </cell>
          <cell r="E632">
            <v>44450</v>
          </cell>
          <cell r="F632">
            <v>592015</v>
          </cell>
          <cell r="G632">
            <v>1485298</v>
          </cell>
          <cell r="H632">
            <v>95</v>
          </cell>
          <cell r="I632">
            <v>340.41146850585938</v>
          </cell>
          <cell r="J632">
            <v>137.19239807128906</v>
          </cell>
          <cell r="K632">
            <v>17</v>
          </cell>
          <cell r="L632">
            <v>16</v>
          </cell>
          <cell r="M632">
            <v>8.0305185317993164</v>
          </cell>
          <cell r="N632">
            <v>100</v>
          </cell>
          <cell r="P632">
            <v>8</v>
          </cell>
          <cell r="Q632" t="str">
            <v>GS</v>
          </cell>
          <cell r="V632">
            <v>160</v>
          </cell>
          <cell r="W632">
            <v>1</v>
          </cell>
          <cell r="AA632">
            <v>11</v>
          </cell>
          <cell r="AE632">
            <v>5</v>
          </cell>
          <cell r="AI632">
            <v>0</v>
          </cell>
        </row>
        <row r="633">
          <cell r="B633" t="str">
            <v>Seward</v>
          </cell>
          <cell r="C633" t="str">
            <v>3A</v>
          </cell>
          <cell r="D633">
            <v>4172</v>
          </cell>
          <cell r="E633">
            <v>44392</v>
          </cell>
          <cell r="F633">
            <v>592000</v>
          </cell>
          <cell r="G633">
            <v>1491211</v>
          </cell>
          <cell r="H633">
            <v>102</v>
          </cell>
          <cell r="I633">
            <v>907.17474365234375</v>
          </cell>
          <cell r="J633">
            <v>97.115493774414063</v>
          </cell>
          <cell r="K633">
            <v>45</v>
          </cell>
          <cell r="L633">
            <v>11</v>
          </cell>
          <cell r="M633">
            <v>8.0305185317993164</v>
          </cell>
          <cell r="N633">
            <v>100</v>
          </cell>
          <cell r="P633">
            <v>8</v>
          </cell>
          <cell r="Q633" t="str">
            <v>GS</v>
          </cell>
          <cell r="V633">
            <v>160</v>
          </cell>
          <cell r="W633">
            <v>1</v>
          </cell>
          <cell r="AA633">
            <v>15</v>
          </cell>
          <cell r="AE633">
            <v>5</v>
          </cell>
          <cell r="AI633">
            <v>0</v>
          </cell>
        </row>
        <row r="634">
          <cell r="B634" t="str">
            <v>Seward</v>
          </cell>
          <cell r="C634" t="str">
            <v>3A</v>
          </cell>
          <cell r="D634">
            <v>4172</v>
          </cell>
          <cell r="E634">
            <v>44415</v>
          </cell>
          <cell r="F634">
            <v>592000</v>
          </cell>
          <cell r="G634">
            <v>1491203</v>
          </cell>
          <cell r="H634">
            <v>99</v>
          </cell>
          <cell r="I634">
            <v>1213.8221435546875</v>
          </cell>
          <cell r="J634">
            <v>186.86473083496094</v>
          </cell>
          <cell r="K634">
            <v>67</v>
          </cell>
          <cell r="L634">
            <v>21</v>
          </cell>
          <cell r="M634">
            <v>7.9502134323120117</v>
          </cell>
          <cell r="N634">
            <v>99</v>
          </cell>
          <cell r="P634">
            <v>8</v>
          </cell>
          <cell r="Q634" t="str">
            <v>SG</v>
          </cell>
          <cell r="V634">
            <v>160</v>
          </cell>
          <cell r="W634">
            <v>1</v>
          </cell>
          <cell r="AA634">
            <v>11</v>
          </cell>
          <cell r="AE634">
            <v>27</v>
          </cell>
          <cell r="AI634">
            <v>0</v>
          </cell>
        </row>
        <row r="635">
          <cell r="B635" t="str">
            <v>Seward</v>
          </cell>
          <cell r="C635" t="str">
            <v>3A</v>
          </cell>
          <cell r="D635">
            <v>4173</v>
          </cell>
          <cell r="E635">
            <v>44392</v>
          </cell>
          <cell r="F635">
            <v>592000</v>
          </cell>
          <cell r="G635">
            <v>1493203</v>
          </cell>
          <cell r="H635">
            <v>69</v>
          </cell>
          <cell r="I635">
            <v>1153.7510986328125</v>
          </cell>
          <cell r="J635">
            <v>298.27597045898438</v>
          </cell>
          <cell r="K635">
            <v>55</v>
          </cell>
          <cell r="L635">
            <v>44</v>
          </cell>
          <cell r="M635">
            <v>8.0305185317993164</v>
          </cell>
          <cell r="N635">
            <v>100</v>
          </cell>
          <cell r="P635">
            <v>8</v>
          </cell>
          <cell r="Q635" t="str">
            <v>GS</v>
          </cell>
          <cell r="V635">
            <v>160</v>
          </cell>
          <cell r="W635">
            <v>1</v>
          </cell>
          <cell r="AA635">
            <v>2</v>
          </cell>
          <cell r="AE635">
            <v>8</v>
          </cell>
          <cell r="AI635">
            <v>1</v>
          </cell>
        </row>
        <row r="636">
          <cell r="B636" t="str">
            <v>Seward</v>
          </cell>
          <cell r="C636" t="str">
            <v>3A</v>
          </cell>
          <cell r="D636">
            <v>4173</v>
          </cell>
          <cell r="E636">
            <v>44415</v>
          </cell>
          <cell r="F636">
            <v>591999</v>
          </cell>
          <cell r="G636">
            <v>1493213</v>
          </cell>
          <cell r="H636">
            <v>67</v>
          </cell>
          <cell r="I636">
            <v>1472.6424560546875</v>
          </cell>
          <cell r="J636">
            <v>454.75735473632813</v>
          </cell>
          <cell r="K636">
            <v>69</v>
          </cell>
          <cell r="L636">
            <v>63</v>
          </cell>
          <cell r="M636">
            <v>8.0305185317993164</v>
          </cell>
          <cell r="N636">
            <v>100</v>
          </cell>
          <cell r="P636">
            <v>8</v>
          </cell>
          <cell r="Q636" t="str">
            <v>SG</v>
          </cell>
          <cell r="V636">
            <v>160</v>
          </cell>
          <cell r="W636">
            <v>1</v>
          </cell>
          <cell r="AA636">
            <v>0</v>
          </cell>
          <cell r="AE636">
            <v>20</v>
          </cell>
          <cell r="AI636">
            <v>2</v>
          </cell>
        </row>
        <row r="637">
          <cell r="B637" t="str">
            <v>Seward</v>
          </cell>
          <cell r="C637" t="str">
            <v>3A</v>
          </cell>
          <cell r="D637">
            <v>4174</v>
          </cell>
          <cell r="E637">
            <v>44394</v>
          </cell>
          <cell r="F637">
            <v>592000</v>
          </cell>
          <cell r="G637">
            <v>1495101</v>
          </cell>
          <cell r="H637">
            <v>102</v>
          </cell>
          <cell r="I637">
            <v>993.2777099609375</v>
          </cell>
          <cell r="J637">
            <v>129.70010375976563</v>
          </cell>
          <cell r="K637">
            <v>49</v>
          </cell>
          <cell r="L637">
            <v>14</v>
          </cell>
          <cell r="M637">
            <v>8.0305185317993164</v>
          </cell>
          <cell r="N637">
            <v>100</v>
          </cell>
          <cell r="P637">
            <v>8</v>
          </cell>
          <cell r="Q637" t="str">
            <v>SG</v>
          </cell>
          <cell r="V637">
            <v>160</v>
          </cell>
          <cell r="W637">
            <v>1</v>
          </cell>
          <cell r="AA637">
            <v>3</v>
          </cell>
          <cell r="AE637">
            <v>5</v>
          </cell>
          <cell r="AI637">
            <v>1</v>
          </cell>
        </row>
        <row r="638">
          <cell r="B638" t="str">
            <v>Seward</v>
          </cell>
          <cell r="C638" t="str">
            <v>3A</v>
          </cell>
          <cell r="D638">
            <v>4174</v>
          </cell>
          <cell r="E638">
            <v>44442</v>
          </cell>
          <cell r="F638">
            <v>591984</v>
          </cell>
          <cell r="G638">
            <v>1495100</v>
          </cell>
          <cell r="H638">
            <v>104</v>
          </cell>
          <cell r="I638">
            <v>590.77850341796875</v>
          </cell>
          <cell r="J638">
            <v>46.849742889404297</v>
          </cell>
          <cell r="K638">
            <v>30</v>
          </cell>
          <cell r="L638">
            <v>7</v>
          </cell>
          <cell r="M638">
            <v>7.6289925575256348</v>
          </cell>
          <cell r="N638">
            <v>95</v>
          </cell>
          <cell r="P638">
            <v>8</v>
          </cell>
          <cell r="Q638" t="str">
            <v>GS</v>
          </cell>
          <cell r="V638">
            <v>160</v>
          </cell>
          <cell r="W638">
            <v>1</v>
          </cell>
          <cell r="AA638">
            <v>10</v>
          </cell>
          <cell r="AE638">
            <v>2</v>
          </cell>
          <cell r="AI638">
            <v>0</v>
          </cell>
        </row>
        <row r="639">
          <cell r="B639" t="str">
            <v>Seward</v>
          </cell>
          <cell r="C639" t="str">
            <v>3A</v>
          </cell>
          <cell r="D639">
            <v>4175</v>
          </cell>
          <cell r="E639">
            <v>44391</v>
          </cell>
          <cell r="F639">
            <v>591998</v>
          </cell>
          <cell r="G639">
            <v>1501104</v>
          </cell>
          <cell r="H639">
            <v>86</v>
          </cell>
          <cell r="I639">
            <v>862.15374755859375</v>
          </cell>
          <cell r="J639">
            <v>171.05030822753906</v>
          </cell>
          <cell r="K639">
            <v>41</v>
          </cell>
          <cell r="L639">
            <v>21</v>
          </cell>
          <cell r="M639">
            <v>7.9502134323120117</v>
          </cell>
          <cell r="N639">
            <v>99</v>
          </cell>
          <cell r="P639">
            <v>8</v>
          </cell>
          <cell r="Q639" t="str">
            <v>GS</v>
          </cell>
          <cell r="V639">
            <v>160</v>
          </cell>
          <cell r="W639">
            <v>1</v>
          </cell>
          <cell r="AA639">
            <v>10</v>
          </cell>
          <cell r="AE639">
            <v>3</v>
          </cell>
          <cell r="AI639">
            <v>0</v>
          </cell>
        </row>
        <row r="640">
          <cell r="B640" t="str">
            <v>Seward</v>
          </cell>
          <cell r="C640" t="str">
            <v>3A</v>
          </cell>
          <cell r="D640">
            <v>4175</v>
          </cell>
          <cell r="E640">
            <v>44394</v>
          </cell>
          <cell r="F640">
            <v>592001</v>
          </cell>
          <cell r="G640">
            <v>1501106</v>
          </cell>
          <cell r="H640">
            <v>87</v>
          </cell>
          <cell r="I640">
            <v>977.64825439453125</v>
          </cell>
          <cell r="J640">
            <v>182.4908447265625</v>
          </cell>
          <cell r="K640">
            <v>52</v>
          </cell>
          <cell r="L640">
            <v>23</v>
          </cell>
          <cell r="M640">
            <v>8.0305185317993164</v>
          </cell>
          <cell r="N640">
            <v>100</v>
          </cell>
          <cell r="P640">
            <v>8</v>
          </cell>
          <cell r="Q640" t="str">
            <v>SG</v>
          </cell>
          <cell r="V640">
            <v>160</v>
          </cell>
          <cell r="W640">
            <v>1</v>
          </cell>
          <cell r="AA640">
            <v>1</v>
          </cell>
          <cell r="AE640">
            <v>40</v>
          </cell>
          <cell r="AI640">
            <v>0</v>
          </cell>
        </row>
        <row r="641">
          <cell r="B641" t="str">
            <v>Seward</v>
          </cell>
          <cell r="C641" t="str">
            <v>3A</v>
          </cell>
          <cell r="D641">
            <v>4176</v>
          </cell>
          <cell r="E641">
            <v>44401</v>
          </cell>
          <cell r="F641">
            <v>592994</v>
          </cell>
          <cell r="G641">
            <v>1475303</v>
          </cell>
          <cell r="H641">
            <v>60</v>
          </cell>
          <cell r="I641">
            <v>1351.6824951171875</v>
          </cell>
          <cell r="J641">
            <v>415.18438720703125</v>
          </cell>
          <cell r="K641">
            <v>46</v>
          </cell>
          <cell r="L641">
            <v>59</v>
          </cell>
          <cell r="M641">
            <v>8.0305185317993164</v>
          </cell>
          <cell r="N641">
            <v>100</v>
          </cell>
          <cell r="P641">
            <v>8</v>
          </cell>
          <cell r="Q641" t="str">
            <v>SG</v>
          </cell>
          <cell r="V641">
            <v>160</v>
          </cell>
          <cell r="W641">
            <v>1</v>
          </cell>
          <cell r="AA641">
            <v>0</v>
          </cell>
          <cell r="AE641">
            <v>4</v>
          </cell>
          <cell r="AI641">
            <v>0</v>
          </cell>
        </row>
        <row r="642">
          <cell r="B642" t="str">
            <v>Seward</v>
          </cell>
          <cell r="C642" t="str">
            <v>3A</v>
          </cell>
          <cell r="D642">
            <v>4177</v>
          </cell>
          <cell r="E642">
            <v>44398</v>
          </cell>
          <cell r="F642">
            <v>593071</v>
          </cell>
          <cell r="G642">
            <v>1481238</v>
          </cell>
          <cell r="H642">
            <v>112</v>
          </cell>
          <cell r="I642">
            <v>619.0941162109375</v>
          </cell>
          <cell r="J642">
            <v>10.559208869934082</v>
          </cell>
          <cell r="K642">
            <v>26</v>
          </cell>
          <cell r="L642">
            <v>1</v>
          </cell>
          <cell r="M642">
            <v>8.0305185317993164</v>
          </cell>
          <cell r="N642">
            <v>100</v>
          </cell>
          <cell r="P642">
            <v>8</v>
          </cell>
          <cell r="Q642" t="str">
            <v>SG</v>
          </cell>
          <cell r="V642">
            <v>160</v>
          </cell>
          <cell r="W642">
            <v>1</v>
          </cell>
          <cell r="AA642">
            <v>0</v>
          </cell>
          <cell r="AE642">
            <v>4</v>
          </cell>
          <cell r="AI642">
            <v>0</v>
          </cell>
        </row>
        <row r="643">
          <cell r="B643" t="str">
            <v>Seward</v>
          </cell>
          <cell r="C643" t="str">
            <v>3A</v>
          </cell>
          <cell r="D643">
            <v>4177</v>
          </cell>
          <cell r="E643">
            <v>44453</v>
          </cell>
          <cell r="F643">
            <v>592992</v>
          </cell>
          <cell r="G643">
            <v>1481300</v>
          </cell>
          <cell r="H643">
            <v>115</v>
          </cell>
          <cell r="I643">
            <v>67.001670837402344</v>
          </cell>
          <cell r="J643">
            <v>13.402359962463379</v>
          </cell>
          <cell r="K643">
            <v>3</v>
          </cell>
          <cell r="L643">
            <v>2</v>
          </cell>
          <cell r="M643">
            <v>8.0305185317993164</v>
          </cell>
          <cell r="N643">
            <v>100</v>
          </cell>
          <cell r="P643">
            <v>8</v>
          </cell>
          <cell r="Q643" t="str">
            <v>GS</v>
          </cell>
          <cell r="V643">
            <v>160</v>
          </cell>
          <cell r="W643">
            <v>1</v>
          </cell>
          <cell r="AA643">
            <v>2</v>
          </cell>
          <cell r="AE643">
            <v>2</v>
          </cell>
          <cell r="AI643">
            <v>0</v>
          </cell>
        </row>
        <row r="644">
          <cell r="B644" t="str">
            <v>Seward</v>
          </cell>
          <cell r="C644" t="str">
            <v>3A</v>
          </cell>
          <cell r="D644">
            <v>4178</v>
          </cell>
          <cell r="E644">
            <v>44402</v>
          </cell>
          <cell r="F644">
            <v>593003</v>
          </cell>
          <cell r="G644">
            <v>1483300</v>
          </cell>
          <cell r="H644">
            <v>51</v>
          </cell>
          <cell r="I644">
            <v>895.0067138671875</v>
          </cell>
          <cell r="J644">
            <v>361.24505615234375</v>
          </cell>
          <cell r="K644">
            <v>40</v>
          </cell>
          <cell r="L644">
            <v>52</v>
          </cell>
          <cell r="M644">
            <v>8.0305185317993164</v>
          </cell>
          <cell r="N644">
            <v>100</v>
          </cell>
          <cell r="P644">
            <v>8</v>
          </cell>
          <cell r="Q644" t="str">
            <v>SG</v>
          </cell>
          <cell r="V644">
            <v>160</v>
          </cell>
          <cell r="W644">
            <v>1</v>
          </cell>
          <cell r="AA644">
            <v>0</v>
          </cell>
          <cell r="AE644">
            <v>7</v>
          </cell>
          <cell r="AI644">
            <v>1</v>
          </cell>
        </row>
        <row r="645">
          <cell r="B645" t="str">
            <v>Seward</v>
          </cell>
          <cell r="C645" t="str">
            <v>3A</v>
          </cell>
          <cell r="D645">
            <v>4178</v>
          </cell>
          <cell r="E645">
            <v>44453</v>
          </cell>
          <cell r="F645">
            <v>592991</v>
          </cell>
          <cell r="G645">
            <v>1483297</v>
          </cell>
          <cell r="H645">
            <v>53</v>
          </cell>
          <cell r="I645">
            <v>388.49105834960938</v>
          </cell>
          <cell r="J645">
            <v>417.33636474609375</v>
          </cell>
          <cell r="K645">
            <v>20</v>
          </cell>
          <cell r="L645">
            <v>62</v>
          </cell>
          <cell r="M645">
            <v>8.0305185317993164</v>
          </cell>
          <cell r="N645">
            <v>100</v>
          </cell>
          <cell r="P645">
            <v>8</v>
          </cell>
          <cell r="Q645" t="str">
            <v>GS</v>
          </cell>
          <cell r="V645">
            <v>160</v>
          </cell>
          <cell r="W645">
            <v>1</v>
          </cell>
          <cell r="AA645">
            <v>0</v>
          </cell>
          <cell r="AE645">
            <v>0</v>
          </cell>
          <cell r="AI645">
            <v>4</v>
          </cell>
        </row>
        <row r="646">
          <cell r="B646" t="str">
            <v>Seward</v>
          </cell>
          <cell r="C646" t="str">
            <v>3A</v>
          </cell>
          <cell r="D646">
            <v>4179</v>
          </cell>
          <cell r="E646">
            <v>44414</v>
          </cell>
          <cell r="F646">
            <v>593005</v>
          </cell>
          <cell r="G646">
            <v>1485203</v>
          </cell>
          <cell r="H646">
            <v>91</v>
          </cell>
          <cell r="I646">
            <v>266.3753662109375</v>
          </cell>
          <cell r="J646">
            <v>152.58853149414063</v>
          </cell>
          <cell r="K646">
            <v>15</v>
          </cell>
          <cell r="L646">
            <v>18</v>
          </cell>
          <cell r="M646">
            <v>8.0305185317993164</v>
          </cell>
          <cell r="N646">
            <v>100</v>
          </cell>
          <cell r="P646">
            <v>8</v>
          </cell>
          <cell r="Q646" t="str">
            <v>SG</v>
          </cell>
          <cell r="V646">
            <v>160</v>
          </cell>
          <cell r="W646">
            <v>1</v>
          </cell>
          <cell r="AA646">
            <v>4</v>
          </cell>
          <cell r="AE646">
            <v>0</v>
          </cell>
          <cell r="AI646">
            <v>0</v>
          </cell>
        </row>
        <row r="647">
          <cell r="B647" t="str">
            <v>Seward</v>
          </cell>
          <cell r="C647" t="str">
            <v>3A</v>
          </cell>
          <cell r="D647">
            <v>4179</v>
          </cell>
          <cell r="E647">
            <v>44450</v>
          </cell>
          <cell r="F647">
            <v>593004</v>
          </cell>
          <cell r="G647">
            <v>1485200</v>
          </cell>
          <cell r="H647">
            <v>93</v>
          </cell>
          <cell r="I647">
            <v>268.97354125976563</v>
          </cell>
          <cell r="J647">
            <v>65.856498718261719</v>
          </cell>
          <cell r="K647">
            <v>14</v>
          </cell>
          <cell r="L647">
            <v>7</v>
          </cell>
          <cell r="M647">
            <v>8.0305185317993164</v>
          </cell>
          <cell r="N647">
            <v>100</v>
          </cell>
          <cell r="P647">
            <v>8</v>
          </cell>
          <cell r="Q647" t="str">
            <v>GS</v>
          </cell>
          <cell r="V647">
            <v>160</v>
          </cell>
          <cell r="W647">
            <v>1</v>
          </cell>
          <cell r="AA647">
            <v>1</v>
          </cell>
          <cell r="AE647">
            <v>1</v>
          </cell>
          <cell r="AI647">
            <v>0</v>
          </cell>
        </row>
        <row r="648">
          <cell r="B648" t="str">
            <v>Seward</v>
          </cell>
          <cell r="C648" t="str">
            <v>3A</v>
          </cell>
          <cell r="D648">
            <v>4180</v>
          </cell>
          <cell r="E648">
            <v>44414</v>
          </cell>
          <cell r="F648">
            <v>593000</v>
          </cell>
          <cell r="G648">
            <v>1491219</v>
          </cell>
          <cell r="H648">
            <v>121</v>
          </cell>
          <cell r="I648">
            <v>1188.1478271484375</v>
          </cell>
          <cell r="J648">
            <v>77.857643127441406</v>
          </cell>
          <cell r="K648">
            <v>58</v>
          </cell>
          <cell r="L648">
            <v>9</v>
          </cell>
          <cell r="M648">
            <v>8.0305185317993164</v>
          </cell>
          <cell r="N648">
            <v>100</v>
          </cell>
          <cell r="P648">
            <v>8</v>
          </cell>
          <cell r="Q648" t="str">
            <v>SG</v>
          </cell>
          <cell r="V648">
            <v>160</v>
          </cell>
          <cell r="W648">
            <v>1</v>
          </cell>
          <cell r="AA648">
            <v>10</v>
          </cell>
          <cell r="AE648">
            <v>2</v>
          </cell>
          <cell r="AI648">
            <v>0</v>
          </cell>
        </row>
        <row r="649">
          <cell r="B649" t="str">
            <v>Seward</v>
          </cell>
          <cell r="C649" t="str">
            <v>3A</v>
          </cell>
          <cell r="D649">
            <v>4180</v>
          </cell>
          <cell r="E649">
            <v>44450</v>
          </cell>
          <cell r="F649">
            <v>592996</v>
          </cell>
          <cell r="G649">
            <v>1491201</v>
          </cell>
          <cell r="H649">
            <v>127</v>
          </cell>
          <cell r="I649">
            <v>263.415283203125</v>
          </cell>
          <cell r="J649">
            <v>6.8899641036987305</v>
          </cell>
          <cell r="K649">
            <v>12</v>
          </cell>
          <cell r="L649">
            <v>1</v>
          </cell>
          <cell r="M649">
            <v>6.9564366340637207</v>
          </cell>
          <cell r="N649">
            <v>99</v>
          </cell>
          <cell r="P649">
            <v>7</v>
          </cell>
          <cell r="Q649" t="str">
            <v>GS</v>
          </cell>
          <cell r="V649">
            <v>160</v>
          </cell>
          <cell r="W649">
            <v>1</v>
          </cell>
          <cell r="AA649">
            <v>18</v>
          </cell>
          <cell r="AE649">
            <v>7</v>
          </cell>
          <cell r="AI649">
            <v>0</v>
          </cell>
        </row>
        <row r="650">
          <cell r="B650" t="str">
            <v>Seward</v>
          </cell>
          <cell r="C650" t="str">
            <v>3A</v>
          </cell>
          <cell r="D650">
            <v>4181</v>
          </cell>
          <cell r="E650">
            <v>44392</v>
          </cell>
          <cell r="F650">
            <v>592999</v>
          </cell>
          <cell r="G650">
            <v>1493196</v>
          </cell>
          <cell r="H650">
            <v>58</v>
          </cell>
          <cell r="I650">
            <v>673.86083984375</v>
          </cell>
          <cell r="J650">
            <v>432.59536743164063</v>
          </cell>
          <cell r="K650">
            <v>33</v>
          </cell>
          <cell r="L650">
            <v>69</v>
          </cell>
          <cell r="M650">
            <v>7.9502134323120117</v>
          </cell>
          <cell r="N650">
            <v>99</v>
          </cell>
          <cell r="P650">
            <v>8</v>
          </cell>
          <cell r="Q650" t="str">
            <v>GS</v>
          </cell>
          <cell r="V650">
            <v>160</v>
          </cell>
          <cell r="W650">
            <v>1</v>
          </cell>
          <cell r="AA650">
            <v>2</v>
          </cell>
          <cell r="AE650">
            <v>8</v>
          </cell>
          <cell r="AI650">
            <v>2</v>
          </cell>
        </row>
        <row r="651">
          <cell r="B651" t="str">
            <v>Seward</v>
          </cell>
          <cell r="C651" t="str">
            <v>3A</v>
          </cell>
          <cell r="D651">
            <v>4181</v>
          </cell>
          <cell r="E651">
            <v>44416</v>
          </cell>
          <cell r="F651">
            <v>593000</v>
          </cell>
          <cell r="G651">
            <v>1493211</v>
          </cell>
          <cell r="H651">
            <v>55</v>
          </cell>
          <cell r="I651">
            <v>1414.4072265625</v>
          </cell>
          <cell r="J651">
            <v>607.81048583984375</v>
          </cell>
          <cell r="K651">
            <v>63</v>
          </cell>
          <cell r="L651">
            <v>93</v>
          </cell>
          <cell r="M651">
            <v>7.9502134323120117</v>
          </cell>
          <cell r="N651">
            <v>99</v>
          </cell>
          <cell r="P651">
            <v>8</v>
          </cell>
          <cell r="Q651" t="str">
            <v>SG</v>
          </cell>
          <cell r="V651">
            <v>160</v>
          </cell>
          <cell r="W651">
            <v>1</v>
          </cell>
          <cell r="AA651">
            <v>0</v>
          </cell>
          <cell r="AE651">
            <v>4</v>
          </cell>
          <cell r="AI651">
            <v>1</v>
          </cell>
        </row>
        <row r="652">
          <cell r="B652" t="str">
            <v>Seward</v>
          </cell>
          <cell r="C652" t="str">
            <v>3A</v>
          </cell>
          <cell r="D652">
            <v>4182</v>
          </cell>
          <cell r="E652">
            <v>44390</v>
          </cell>
          <cell r="F652">
            <v>593000</v>
          </cell>
          <cell r="G652">
            <v>1495166</v>
          </cell>
          <cell r="H652">
            <v>110</v>
          </cell>
          <cell r="I652">
            <v>678.24310302734375</v>
          </cell>
          <cell r="J652">
            <v>79.203086853027344</v>
          </cell>
          <cell r="K652">
            <v>27</v>
          </cell>
          <cell r="L652">
            <v>9</v>
          </cell>
          <cell r="M652">
            <v>8.0305185317993164</v>
          </cell>
          <cell r="N652">
            <v>100</v>
          </cell>
          <cell r="P652">
            <v>8</v>
          </cell>
          <cell r="Q652" t="str">
            <v>GS</v>
          </cell>
          <cell r="V652">
            <v>160</v>
          </cell>
          <cell r="W652">
            <v>1</v>
          </cell>
          <cell r="AA652">
            <v>7</v>
          </cell>
          <cell r="AE652">
            <v>24</v>
          </cell>
          <cell r="AI652">
            <v>0</v>
          </cell>
        </row>
        <row r="653">
          <cell r="B653" t="str">
            <v>Seward</v>
          </cell>
          <cell r="C653" t="str">
            <v>3A</v>
          </cell>
          <cell r="D653">
            <v>4182</v>
          </cell>
          <cell r="E653">
            <v>44416</v>
          </cell>
          <cell r="F653">
            <v>592997</v>
          </cell>
          <cell r="G653">
            <v>1495215</v>
          </cell>
          <cell r="H653">
            <v>110</v>
          </cell>
          <cell r="I653">
            <v>897.712890625</v>
          </cell>
          <cell r="J653">
            <v>56.668167114257813</v>
          </cell>
          <cell r="K653">
            <v>41</v>
          </cell>
          <cell r="L653">
            <v>6</v>
          </cell>
          <cell r="M653">
            <v>8.1108236312866211</v>
          </cell>
          <cell r="N653">
            <v>101</v>
          </cell>
          <cell r="P653">
            <v>8</v>
          </cell>
          <cell r="Q653" t="str">
            <v>SG</v>
          </cell>
          <cell r="V653">
            <v>160</v>
          </cell>
          <cell r="W653">
            <v>1</v>
          </cell>
          <cell r="AA653">
            <v>13</v>
          </cell>
          <cell r="AE653">
            <v>29</v>
          </cell>
          <cell r="AI653">
            <v>0</v>
          </cell>
        </row>
        <row r="654">
          <cell r="B654" t="str">
            <v>Seward</v>
          </cell>
          <cell r="C654" t="str">
            <v>3A</v>
          </cell>
          <cell r="D654">
            <v>4183</v>
          </cell>
          <cell r="E654">
            <v>44417</v>
          </cell>
          <cell r="F654">
            <v>592995</v>
          </cell>
          <cell r="G654">
            <v>1501104</v>
          </cell>
          <cell r="H654">
            <v>56</v>
          </cell>
          <cell r="I654">
            <v>682.393798828125</v>
          </cell>
          <cell r="J654">
            <v>345.40399169921875</v>
          </cell>
          <cell r="K654">
            <v>34</v>
          </cell>
          <cell r="L654">
            <v>50</v>
          </cell>
          <cell r="M654">
            <v>7.9502134323120117</v>
          </cell>
          <cell r="N654">
            <v>99</v>
          </cell>
          <cell r="P654">
            <v>8</v>
          </cell>
          <cell r="Q654" t="str">
            <v>SG</v>
          </cell>
          <cell r="V654">
            <v>160</v>
          </cell>
          <cell r="W654">
            <v>1</v>
          </cell>
          <cell r="AA654">
            <v>0</v>
          </cell>
          <cell r="AE654">
            <v>3</v>
          </cell>
          <cell r="AI654">
            <v>0</v>
          </cell>
        </row>
        <row r="655">
          <cell r="B655" t="str">
            <v>Seward</v>
          </cell>
          <cell r="C655" t="str">
            <v>3A</v>
          </cell>
          <cell r="D655">
            <v>4183</v>
          </cell>
          <cell r="E655">
            <v>44442</v>
          </cell>
          <cell r="F655">
            <v>592941</v>
          </cell>
          <cell r="G655">
            <v>1501099</v>
          </cell>
          <cell r="H655">
            <v>59</v>
          </cell>
          <cell r="I655">
            <v>1195.2864990234375</v>
          </cell>
          <cell r="J655">
            <v>466.107177734375</v>
          </cell>
          <cell r="K655">
            <v>52</v>
          </cell>
          <cell r="L655">
            <v>64</v>
          </cell>
          <cell r="M655">
            <v>8.0305185317993164</v>
          </cell>
          <cell r="N655">
            <v>100</v>
          </cell>
          <cell r="P655">
            <v>8</v>
          </cell>
          <cell r="Q655" t="str">
            <v>GS</v>
          </cell>
          <cell r="V655">
            <v>160</v>
          </cell>
          <cell r="W655">
            <v>1</v>
          </cell>
          <cell r="AA655">
            <v>0</v>
          </cell>
          <cell r="AE655">
            <v>0</v>
          </cell>
          <cell r="AI655">
            <v>2</v>
          </cell>
        </row>
        <row r="656">
          <cell r="B656" t="str">
            <v>Seward</v>
          </cell>
          <cell r="C656" t="str">
            <v>3A</v>
          </cell>
          <cell r="D656">
            <v>4184</v>
          </cell>
          <cell r="E656">
            <v>44381</v>
          </cell>
          <cell r="F656">
            <v>594001</v>
          </cell>
          <cell r="G656">
            <v>1475281</v>
          </cell>
          <cell r="H656">
            <v>37</v>
          </cell>
          <cell r="I656">
            <v>4132.865234375</v>
          </cell>
          <cell r="J656">
            <v>413.39404296875</v>
          </cell>
          <cell r="K656">
            <v>146</v>
          </cell>
          <cell r="L656">
            <v>49</v>
          </cell>
          <cell r="M656">
            <v>8.2714338302612305</v>
          </cell>
          <cell r="N656">
            <v>103</v>
          </cell>
          <cell r="P656">
            <v>8</v>
          </cell>
          <cell r="Q656" t="str">
            <v>GS</v>
          </cell>
          <cell r="V656">
            <v>160</v>
          </cell>
          <cell r="W656">
            <v>1</v>
          </cell>
          <cell r="AA656">
            <v>0</v>
          </cell>
          <cell r="AE656">
            <v>1</v>
          </cell>
          <cell r="AI656">
            <v>14</v>
          </cell>
        </row>
        <row r="657">
          <cell r="B657" t="str">
            <v>Seward</v>
          </cell>
          <cell r="C657" t="str">
            <v>3A</v>
          </cell>
          <cell r="D657">
            <v>4184</v>
          </cell>
          <cell r="E657">
            <v>44398</v>
          </cell>
          <cell r="F657">
            <v>594000</v>
          </cell>
          <cell r="G657">
            <v>1475317</v>
          </cell>
          <cell r="H657">
            <v>36</v>
          </cell>
          <cell r="I657">
            <v>1481.6728515625</v>
          </cell>
          <cell r="J657">
            <v>342.7027587890625</v>
          </cell>
          <cell r="K657">
            <v>60</v>
          </cell>
          <cell r="L657">
            <v>40</v>
          </cell>
          <cell r="M657">
            <v>8.0305185317993164</v>
          </cell>
          <cell r="N657">
            <v>100</v>
          </cell>
          <cell r="P657">
            <v>8</v>
          </cell>
          <cell r="Q657" t="str">
            <v>SG</v>
          </cell>
          <cell r="V657">
            <v>160</v>
          </cell>
          <cell r="W657">
            <v>1</v>
          </cell>
          <cell r="AA657">
            <v>0</v>
          </cell>
          <cell r="AE657">
            <v>0</v>
          </cell>
          <cell r="AI657">
            <v>38</v>
          </cell>
        </row>
        <row r="658">
          <cell r="B658" t="str">
            <v>Seward</v>
          </cell>
          <cell r="C658" t="str">
            <v>3A</v>
          </cell>
          <cell r="D658">
            <v>4185</v>
          </cell>
          <cell r="E658">
            <v>44394</v>
          </cell>
          <cell r="F658">
            <v>593990</v>
          </cell>
          <cell r="G658">
            <v>1481300</v>
          </cell>
          <cell r="H658">
            <v>66</v>
          </cell>
          <cell r="I658">
            <v>115.36687469482422</v>
          </cell>
          <cell r="J658">
            <v>270.17758178710938</v>
          </cell>
          <cell r="K658">
            <v>7</v>
          </cell>
          <cell r="L658">
            <v>46</v>
          </cell>
          <cell r="M658">
            <v>7.8699078559875488</v>
          </cell>
          <cell r="N658">
            <v>98</v>
          </cell>
          <cell r="P658">
            <v>8</v>
          </cell>
          <cell r="Q658" t="str">
            <v>GS</v>
          </cell>
          <cell r="V658">
            <v>160</v>
          </cell>
          <cell r="W658">
            <v>1</v>
          </cell>
          <cell r="AA658">
            <v>1</v>
          </cell>
          <cell r="AE658">
            <v>6</v>
          </cell>
          <cell r="AI658">
            <v>0</v>
          </cell>
        </row>
        <row r="659">
          <cell r="B659" t="str">
            <v>Seward</v>
          </cell>
          <cell r="C659" t="str">
            <v>3A</v>
          </cell>
          <cell r="D659">
            <v>4185</v>
          </cell>
          <cell r="E659">
            <v>44398</v>
          </cell>
          <cell r="F659">
            <v>594001</v>
          </cell>
          <cell r="G659">
            <v>1481304</v>
          </cell>
          <cell r="H659">
            <v>69</v>
          </cell>
          <cell r="I659">
            <v>200.36866760253906</v>
          </cell>
          <cell r="J659">
            <v>267.20098876953125</v>
          </cell>
          <cell r="K659">
            <v>10</v>
          </cell>
          <cell r="L659">
            <v>40</v>
          </cell>
          <cell r="M659">
            <v>8.0305185317993164</v>
          </cell>
          <cell r="N659">
            <v>100</v>
          </cell>
          <cell r="P659">
            <v>8</v>
          </cell>
          <cell r="Q659" t="str">
            <v>SG</v>
          </cell>
          <cell r="V659">
            <v>160</v>
          </cell>
          <cell r="W659">
            <v>1</v>
          </cell>
          <cell r="AA659">
            <v>2</v>
          </cell>
          <cell r="AE659">
            <v>9</v>
          </cell>
          <cell r="AI659">
            <v>0</v>
          </cell>
        </row>
        <row r="660">
          <cell r="B660" t="str">
            <v>Seward</v>
          </cell>
          <cell r="C660" t="str">
            <v>3A</v>
          </cell>
          <cell r="D660">
            <v>4186</v>
          </cell>
          <cell r="E660">
            <v>44393</v>
          </cell>
          <cell r="F660">
            <v>593999</v>
          </cell>
          <cell r="G660">
            <v>1483218</v>
          </cell>
          <cell r="H660">
            <v>113</v>
          </cell>
          <cell r="I660">
            <v>184.29019165039063</v>
          </cell>
          <cell r="J660">
            <v>50.015445709228516</v>
          </cell>
          <cell r="K660">
            <v>7</v>
          </cell>
          <cell r="L660">
            <v>6</v>
          </cell>
          <cell r="M660">
            <v>7.9502134323120117</v>
          </cell>
          <cell r="N660">
            <v>99</v>
          </cell>
          <cell r="P660">
            <v>8</v>
          </cell>
          <cell r="Q660" t="str">
            <v>GS</v>
          </cell>
          <cell r="V660">
            <v>160</v>
          </cell>
          <cell r="W660">
            <v>1</v>
          </cell>
          <cell r="AA660">
            <v>7</v>
          </cell>
          <cell r="AE660">
            <v>0</v>
          </cell>
          <cell r="AI660">
            <v>0</v>
          </cell>
        </row>
        <row r="661">
          <cell r="B661" t="str">
            <v>Seward</v>
          </cell>
          <cell r="C661" t="str">
            <v>3A</v>
          </cell>
          <cell r="D661">
            <v>4186</v>
          </cell>
          <cell r="E661">
            <v>44400</v>
          </cell>
          <cell r="F661">
            <v>594005</v>
          </cell>
          <cell r="G661">
            <v>1483205</v>
          </cell>
          <cell r="H661">
            <v>113</v>
          </cell>
          <cell r="I661">
            <v>201.47149658203125</v>
          </cell>
          <cell r="J661">
            <v>9.3438625335693359</v>
          </cell>
          <cell r="K661">
            <v>8</v>
          </cell>
          <cell r="L661">
            <v>1</v>
          </cell>
          <cell r="M661">
            <v>8.0305185317993164</v>
          </cell>
          <cell r="N661">
            <v>100</v>
          </cell>
          <cell r="P661">
            <v>8</v>
          </cell>
          <cell r="Q661" t="str">
            <v>SG</v>
          </cell>
          <cell r="V661">
            <v>160</v>
          </cell>
          <cell r="W661">
            <v>1</v>
          </cell>
          <cell r="AA661">
            <v>6</v>
          </cell>
          <cell r="AE661">
            <v>22</v>
          </cell>
          <cell r="AI661">
            <v>0</v>
          </cell>
        </row>
        <row r="662">
          <cell r="B662" t="str">
            <v>Seward</v>
          </cell>
          <cell r="C662" t="str">
            <v>3A</v>
          </cell>
          <cell r="D662">
            <v>4187</v>
          </cell>
          <cell r="E662">
            <v>44393</v>
          </cell>
          <cell r="F662">
            <v>593992</v>
          </cell>
          <cell r="G662">
            <v>1485204</v>
          </cell>
          <cell r="H662">
            <v>99</v>
          </cell>
          <cell r="I662">
            <v>845.13720703125</v>
          </cell>
          <cell r="J662">
            <v>186.77900695800781</v>
          </cell>
          <cell r="K662">
            <v>42</v>
          </cell>
          <cell r="L662">
            <v>21</v>
          </cell>
          <cell r="M662">
            <v>7.6289925575256348</v>
          </cell>
          <cell r="N662">
            <v>95</v>
          </cell>
          <cell r="P662">
            <v>8</v>
          </cell>
          <cell r="Q662" t="str">
            <v>GS</v>
          </cell>
          <cell r="V662">
            <v>160</v>
          </cell>
          <cell r="W662">
            <v>1</v>
          </cell>
          <cell r="AA662">
            <v>4</v>
          </cell>
          <cell r="AE662">
            <v>3</v>
          </cell>
          <cell r="AI662">
            <v>0</v>
          </cell>
        </row>
        <row r="663">
          <cell r="B663" t="str">
            <v>Seward</v>
          </cell>
          <cell r="C663" t="str">
            <v>3A</v>
          </cell>
          <cell r="D663">
            <v>4187</v>
          </cell>
          <cell r="E663">
            <v>44414</v>
          </cell>
          <cell r="F663">
            <v>593999</v>
          </cell>
          <cell r="G663">
            <v>1485200</v>
          </cell>
          <cell r="H663">
            <v>96</v>
          </cell>
          <cell r="I663">
            <v>754.82293701171875</v>
          </cell>
          <cell r="J663">
            <v>63.768566131591797</v>
          </cell>
          <cell r="K663">
            <v>41</v>
          </cell>
          <cell r="L663">
            <v>8</v>
          </cell>
          <cell r="M663">
            <v>8.0305185317993164</v>
          </cell>
          <cell r="N663">
            <v>100</v>
          </cell>
          <cell r="P663">
            <v>8</v>
          </cell>
          <cell r="Q663" t="str">
            <v>SG</v>
          </cell>
          <cell r="V663">
            <v>160</v>
          </cell>
          <cell r="W663">
            <v>1</v>
          </cell>
          <cell r="AA663">
            <v>4</v>
          </cell>
          <cell r="AE663">
            <v>3</v>
          </cell>
          <cell r="AI663">
            <v>0</v>
          </cell>
        </row>
        <row r="664">
          <cell r="B664" t="str">
            <v>Seward</v>
          </cell>
          <cell r="C664" t="str">
            <v>3A</v>
          </cell>
          <cell r="D664">
            <v>4188</v>
          </cell>
          <cell r="E664">
            <v>44389</v>
          </cell>
          <cell r="F664">
            <v>594000</v>
          </cell>
          <cell r="G664">
            <v>1491200</v>
          </cell>
          <cell r="H664">
            <v>113</v>
          </cell>
          <cell r="I664">
            <v>745.05596923828125</v>
          </cell>
          <cell r="J664">
            <v>123.39894104003906</v>
          </cell>
          <cell r="K664">
            <v>35</v>
          </cell>
          <cell r="L664">
            <v>16</v>
          </cell>
          <cell r="M664">
            <v>7.8699078559875488</v>
          </cell>
          <cell r="N664">
            <v>98</v>
          </cell>
          <cell r="P664">
            <v>8</v>
          </cell>
          <cell r="Q664" t="str">
            <v>GS</v>
          </cell>
          <cell r="V664">
            <v>160</v>
          </cell>
          <cell r="W664">
            <v>1</v>
          </cell>
          <cell r="AA664">
            <v>11</v>
          </cell>
          <cell r="AE664">
            <v>9</v>
          </cell>
          <cell r="AI664">
            <v>0</v>
          </cell>
        </row>
        <row r="665">
          <cell r="B665" t="str">
            <v>Seward</v>
          </cell>
          <cell r="C665" t="str">
            <v>3A</v>
          </cell>
          <cell r="D665">
            <v>4188</v>
          </cell>
          <cell r="E665">
            <v>44413</v>
          </cell>
          <cell r="F665">
            <v>594000</v>
          </cell>
          <cell r="G665">
            <v>1491211</v>
          </cell>
          <cell r="H665">
            <v>114</v>
          </cell>
          <cell r="I665">
            <v>1136.85302734375</v>
          </cell>
          <cell r="J665">
            <v>91.571334838867188</v>
          </cell>
          <cell r="K665">
            <v>57</v>
          </cell>
          <cell r="L665">
            <v>12</v>
          </cell>
          <cell r="M665">
            <v>8.0305185317993164</v>
          </cell>
          <cell r="N665">
            <v>100</v>
          </cell>
          <cell r="P665">
            <v>8</v>
          </cell>
          <cell r="Q665" t="str">
            <v>SG</v>
          </cell>
          <cell r="V665">
            <v>160</v>
          </cell>
          <cell r="W665">
            <v>1</v>
          </cell>
          <cell r="AA665">
            <v>9</v>
          </cell>
          <cell r="AE665">
            <v>3</v>
          </cell>
          <cell r="AI665">
            <v>0</v>
          </cell>
        </row>
        <row r="666">
          <cell r="B666" t="str">
            <v>Seward</v>
          </cell>
          <cell r="C666" t="str">
            <v>3A</v>
          </cell>
          <cell r="D666">
            <v>4189</v>
          </cell>
          <cell r="E666">
            <v>44390</v>
          </cell>
          <cell r="F666">
            <v>594003</v>
          </cell>
          <cell r="G666">
            <v>1493199</v>
          </cell>
          <cell r="H666">
            <v>143</v>
          </cell>
          <cell r="I666">
            <v>290.38980102539063</v>
          </cell>
          <cell r="J666">
            <v>72.498451232910156</v>
          </cell>
          <cell r="K666">
            <v>13</v>
          </cell>
          <cell r="L666">
            <v>9</v>
          </cell>
          <cell r="M666">
            <v>7.9502134323120117</v>
          </cell>
          <cell r="N666">
            <v>99</v>
          </cell>
          <cell r="P666">
            <v>8</v>
          </cell>
          <cell r="Q666" t="str">
            <v>GS</v>
          </cell>
          <cell r="V666">
            <v>160</v>
          </cell>
          <cell r="W666">
            <v>1</v>
          </cell>
          <cell r="AA666">
            <v>8</v>
          </cell>
          <cell r="AE666">
            <v>8</v>
          </cell>
          <cell r="AI666">
            <v>0</v>
          </cell>
        </row>
        <row r="667">
          <cell r="B667" t="str">
            <v>Seward</v>
          </cell>
          <cell r="C667" t="str">
            <v>3A</v>
          </cell>
          <cell r="D667">
            <v>4189</v>
          </cell>
          <cell r="E667">
            <v>44416</v>
          </cell>
          <cell r="F667">
            <v>594001</v>
          </cell>
          <cell r="G667">
            <v>1493202</v>
          </cell>
          <cell r="H667">
            <v>152</v>
          </cell>
          <cell r="I667">
            <v>353.63604736328125</v>
          </cell>
          <cell r="J667">
            <v>78.872161865234375</v>
          </cell>
          <cell r="K667">
            <v>19</v>
          </cell>
          <cell r="L667">
            <v>11</v>
          </cell>
          <cell r="M667">
            <v>7.9502134323120117</v>
          </cell>
          <cell r="N667">
            <v>99</v>
          </cell>
          <cell r="P667">
            <v>8</v>
          </cell>
          <cell r="Q667" t="str">
            <v>SG</v>
          </cell>
          <cell r="V667">
            <v>160</v>
          </cell>
          <cell r="W667">
            <v>1</v>
          </cell>
          <cell r="AA667">
            <v>13</v>
          </cell>
          <cell r="AE667">
            <v>9</v>
          </cell>
          <cell r="AI667">
            <v>0</v>
          </cell>
        </row>
        <row r="668">
          <cell r="B668" t="str">
            <v>Seward</v>
          </cell>
          <cell r="C668" t="str">
            <v>3A</v>
          </cell>
          <cell r="D668">
            <v>4190</v>
          </cell>
          <cell r="E668">
            <v>44397</v>
          </cell>
          <cell r="F668">
            <v>595004</v>
          </cell>
          <cell r="G668">
            <v>1481198</v>
          </cell>
          <cell r="H668">
            <v>50</v>
          </cell>
          <cell r="I668">
            <v>341.04364013671875</v>
          </cell>
          <cell r="J668">
            <v>318.23358154296875</v>
          </cell>
          <cell r="K668">
            <v>19</v>
          </cell>
          <cell r="L668">
            <v>48</v>
          </cell>
          <cell r="M668">
            <v>8.0305185317993164</v>
          </cell>
          <cell r="N668">
            <v>100</v>
          </cell>
          <cell r="P668">
            <v>8</v>
          </cell>
          <cell r="Q668" t="str">
            <v>SG</v>
          </cell>
          <cell r="V668">
            <v>160</v>
          </cell>
          <cell r="W668">
            <v>1</v>
          </cell>
          <cell r="AA668">
            <v>0</v>
          </cell>
          <cell r="AE668">
            <v>0</v>
          </cell>
          <cell r="AI668">
            <v>0</v>
          </cell>
        </row>
        <row r="669">
          <cell r="B669" t="str">
            <v>Seward</v>
          </cell>
          <cell r="C669" t="str">
            <v>3A</v>
          </cell>
          <cell r="D669">
            <v>4190</v>
          </cell>
          <cell r="E669">
            <v>44452</v>
          </cell>
          <cell r="F669">
            <v>595012</v>
          </cell>
          <cell r="G669">
            <v>1481200</v>
          </cell>
          <cell r="H669">
            <v>47</v>
          </cell>
          <cell r="I669">
            <v>136.77519226074219</v>
          </cell>
          <cell r="J669">
            <v>546.284912109375</v>
          </cell>
          <cell r="K669">
            <v>11</v>
          </cell>
          <cell r="L669">
            <v>83</v>
          </cell>
          <cell r="M669">
            <v>8.0305185317993164</v>
          </cell>
          <cell r="N669">
            <v>100</v>
          </cell>
          <cell r="P669">
            <v>8</v>
          </cell>
          <cell r="Q669" t="str">
            <v>GS</v>
          </cell>
          <cell r="V669">
            <v>160</v>
          </cell>
          <cell r="W669">
            <v>1</v>
          </cell>
          <cell r="AA669">
            <v>0</v>
          </cell>
          <cell r="AE669">
            <v>4</v>
          </cell>
          <cell r="AI669">
            <v>0</v>
          </cell>
        </row>
        <row r="670">
          <cell r="B670" t="str">
            <v>Seward</v>
          </cell>
          <cell r="C670" t="str">
            <v>3A</v>
          </cell>
          <cell r="D670">
            <v>4191</v>
          </cell>
          <cell r="E670">
            <v>44400</v>
          </cell>
          <cell r="F670">
            <v>595001</v>
          </cell>
          <cell r="G670">
            <v>1483203</v>
          </cell>
          <cell r="H670">
            <v>73</v>
          </cell>
          <cell r="I670">
            <v>144.24072265625</v>
          </cell>
          <cell r="J670">
            <v>30.669132232666016</v>
          </cell>
          <cell r="K670">
            <v>8</v>
          </cell>
          <cell r="L670">
            <v>4</v>
          </cell>
          <cell r="M670">
            <v>7.9502134323120117</v>
          </cell>
          <cell r="N670">
            <v>99</v>
          </cell>
          <cell r="P670">
            <v>8</v>
          </cell>
          <cell r="Q670" t="str">
            <v>SG</v>
          </cell>
          <cell r="V670">
            <v>160</v>
          </cell>
          <cell r="W670">
            <v>1</v>
          </cell>
          <cell r="AA670">
            <v>0</v>
          </cell>
          <cell r="AE670">
            <v>0</v>
          </cell>
          <cell r="AI670">
            <v>0</v>
          </cell>
        </row>
        <row r="671">
          <cell r="B671" t="str">
            <v>Seward</v>
          </cell>
          <cell r="C671" t="str">
            <v>3A</v>
          </cell>
          <cell r="D671">
            <v>4191</v>
          </cell>
          <cell r="E671">
            <v>44452</v>
          </cell>
          <cell r="F671">
            <v>594983</v>
          </cell>
          <cell r="G671">
            <v>1483200</v>
          </cell>
          <cell r="H671">
            <v>76</v>
          </cell>
          <cell r="I671">
            <v>162.52102661132813</v>
          </cell>
          <cell r="J671">
            <v>78.087486267089844</v>
          </cell>
          <cell r="K671">
            <v>9</v>
          </cell>
          <cell r="L671">
            <v>9</v>
          </cell>
          <cell r="M671">
            <v>8.0305185317993164</v>
          </cell>
          <cell r="N671">
            <v>100</v>
          </cell>
          <cell r="P671">
            <v>8</v>
          </cell>
          <cell r="Q671" t="str">
            <v>GS</v>
          </cell>
          <cell r="V671">
            <v>160</v>
          </cell>
          <cell r="W671">
            <v>1</v>
          </cell>
          <cell r="AA671">
            <v>1</v>
          </cell>
          <cell r="AE671">
            <v>0</v>
          </cell>
          <cell r="AI671">
            <v>0</v>
          </cell>
        </row>
        <row r="672">
          <cell r="B672" t="str">
            <v>Seward</v>
          </cell>
          <cell r="C672" t="str">
            <v>3A</v>
          </cell>
          <cell r="D672">
            <v>4192</v>
          </cell>
          <cell r="E672">
            <v>44393</v>
          </cell>
          <cell r="F672">
            <v>594996</v>
          </cell>
          <cell r="G672">
            <v>1485200</v>
          </cell>
          <cell r="H672">
            <v>94</v>
          </cell>
          <cell r="I672">
            <v>192.59074401855469</v>
          </cell>
          <cell r="J672">
            <v>140.03291320800781</v>
          </cell>
          <cell r="K672">
            <v>10</v>
          </cell>
          <cell r="L672">
            <v>19</v>
          </cell>
          <cell r="M672">
            <v>7.9502134323120117</v>
          </cell>
          <cell r="N672">
            <v>99</v>
          </cell>
          <cell r="P672">
            <v>8</v>
          </cell>
          <cell r="Q672" t="str">
            <v>GS</v>
          </cell>
          <cell r="V672">
            <v>160</v>
          </cell>
          <cell r="W672">
            <v>1</v>
          </cell>
          <cell r="AA672">
            <v>6</v>
          </cell>
          <cell r="AE672">
            <v>3</v>
          </cell>
          <cell r="AI672">
            <v>0</v>
          </cell>
        </row>
        <row r="673">
          <cell r="B673" t="str">
            <v>Seward</v>
          </cell>
          <cell r="C673" t="str">
            <v>3A</v>
          </cell>
          <cell r="D673">
            <v>4192</v>
          </cell>
          <cell r="E673">
            <v>44400</v>
          </cell>
          <cell r="F673">
            <v>595003</v>
          </cell>
          <cell r="G673">
            <v>1485203</v>
          </cell>
          <cell r="H673">
            <v>93</v>
          </cell>
          <cell r="I673">
            <v>164.36996459960938</v>
          </cell>
          <cell r="J673">
            <v>81.420906066894531</v>
          </cell>
          <cell r="K673">
            <v>3</v>
          </cell>
          <cell r="L673">
            <v>10</v>
          </cell>
          <cell r="M673">
            <v>8.0305185317993164</v>
          </cell>
          <cell r="N673">
            <v>100</v>
          </cell>
          <cell r="P673">
            <v>8</v>
          </cell>
          <cell r="Q673" t="str">
            <v>SG</v>
          </cell>
          <cell r="V673">
            <v>160</v>
          </cell>
          <cell r="W673">
            <v>1</v>
          </cell>
          <cell r="AA673">
            <v>8</v>
          </cell>
          <cell r="AE673">
            <v>12</v>
          </cell>
          <cell r="AI673">
            <v>0</v>
          </cell>
        </row>
        <row r="674">
          <cell r="B674" t="str">
            <v>Seward</v>
          </cell>
          <cell r="C674" t="str">
            <v>3A</v>
          </cell>
          <cell r="D674">
            <v>4193</v>
          </cell>
          <cell r="E674">
            <v>44389</v>
          </cell>
          <cell r="F674">
            <v>595000</v>
          </cell>
          <cell r="G674">
            <v>1491215</v>
          </cell>
          <cell r="H674">
            <v>80</v>
          </cell>
          <cell r="I674">
            <v>1511.7230224609375</v>
          </cell>
          <cell r="J674">
            <v>480.62155151367188</v>
          </cell>
          <cell r="K674">
            <v>75</v>
          </cell>
          <cell r="L674">
            <v>65</v>
          </cell>
          <cell r="M674">
            <v>7.9502134323120117</v>
          </cell>
          <cell r="N674">
            <v>99</v>
          </cell>
          <cell r="P674">
            <v>8</v>
          </cell>
          <cell r="Q674" t="str">
            <v>GS</v>
          </cell>
          <cell r="V674">
            <v>160</v>
          </cell>
          <cell r="W674">
            <v>1</v>
          </cell>
          <cell r="AA674">
            <v>1</v>
          </cell>
          <cell r="AE674">
            <v>4</v>
          </cell>
          <cell r="AI674">
            <v>2</v>
          </cell>
        </row>
        <row r="675">
          <cell r="B675" t="str">
            <v>Seward</v>
          </cell>
          <cell r="C675" t="str">
            <v>3A</v>
          </cell>
          <cell r="D675">
            <v>4193</v>
          </cell>
          <cell r="E675">
            <v>44413</v>
          </cell>
          <cell r="F675">
            <v>595001</v>
          </cell>
          <cell r="G675">
            <v>1491185</v>
          </cell>
          <cell r="H675">
            <v>82</v>
          </cell>
          <cell r="I675">
            <v>926.9312744140625</v>
          </cell>
          <cell r="J675">
            <v>187.824951171875</v>
          </cell>
          <cell r="K675">
            <v>54</v>
          </cell>
          <cell r="L675">
            <v>24</v>
          </cell>
          <cell r="M675">
            <v>8.1108236312866211</v>
          </cell>
          <cell r="N675">
            <v>101</v>
          </cell>
          <cell r="P675">
            <v>8</v>
          </cell>
          <cell r="Q675" t="str">
            <v>SG</v>
          </cell>
          <cell r="V675">
            <v>160</v>
          </cell>
          <cell r="W675">
            <v>1</v>
          </cell>
          <cell r="AA675">
            <v>1</v>
          </cell>
          <cell r="AE675">
            <v>22</v>
          </cell>
          <cell r="AI675">
            <v>1</v>
          </cell>
        </row>
        <row r="676">
          <cell r="B676" t="str">
            <v>Seward</v>
          </cell>
          <cell r="C676" t="str">
            <v>3A</v>
          </cell>
          <cell r="D676">
            <v>4194</v>
          </cell>
          <cell r="E676">
            <v>44389</v>
          </cell>
          <cell r="F676">
            <v>594995</v>
          </cell>
          <cell r="G676">
            <v>1493191</v>
          </cell>
          <cell r="H676">
            <v>88</v>
          </cell>
          <cell r="I676">
            <v>964.49102783203125</v>
          </cell>
          <cell r="J676">
            <v>318.34750366210938</v>
          </cell>
          <cell r="K676">
            <v>58</v>
          </cell>
          <cell r="L676">
            <v>37</v>
          </cell>
          <cell r="M676">
            <v>7.7092976570129395</v>
          </cell>
          <cell r="N676">
            <v>96</v>
          </cell>
          <cell r="P676">
            <v>8</v>
          </cell>
          <cell r="Q676" t="str">
            <v>GS</v>
          </cell>
          <cell r="V676">
            <v>160</v>
          </cell>
          <cell r="W676">
            <v>1</v>
          </cell>
          <cell r="AA676">
            <v>3</v>
          </cell>
          <cell r="AE676">
            <v>0</v>
          </cell>
          <cell r="AI676">
            <v>0</v>
          </cell>
        </row>
        <row r="677">
          <cell r="B677" t="str">
            <v>Seward</v>
          </cell>
          <cell r="C677" t="str">
            <v>3A</v>
          </cell>
          <cell r="D677">
            <v>4194</v>
          </cell>
          <cell r="E677">
            <v>44413</v>
          </cell>
          <cell r="F677">
            <v>595002</v>
          </cell>
          <cell r="G677">
            <v>1493200</v>
          </cell>
          <cell r="H677">
            <v>80</v>
          </cell>
          <cell r="I677">
            <v>485.197509765625</v>
          </cell>
          <cell r="J677">
            <v>113.47000122070313</v>
          </cell>
          <cell r="K677">
            <v>27</v>
          </cell>
          <cell r="L677">
            <v>13</v>
          </cell>
          <cell r="M677">
            <v>8.0305185317993164</v>
          </cell>
          <cell r="N677">
            <v>100</v>
          </cell>
          <cell r="P677">
            <v>8</v>
          </cell>
          <cell r="Q677" t="str">
            <v>SG</v>
          </cell>
          <cell r="V677">
            <v>160</v>
          </cell>
          <cell r="W677">
            <v>1</v>
          </cell>
          <cell r="AA677">
            <v>0</v>
          </cell>
          <cell r="AE677">
            <v>4</v>
          </cell>
          <cell r="AI677">
            <v>0</v>
          </cell>
        </row>
        <row r="678">
          <cell r="B678" t="str">
            <v>Gore Pt.</v>
          </cell>
          <cell r="C678" t="str">
            <v>3A</v>
          </cell>
          <cell r="D678">
            <v>4195</v>
          </cell>
          <cell r="E678">
            <v>44374</v>
          </cell>
          <cell r="F678">
            <v>575994</v>
          </cell>
          <cell r="G678">
            <v>1491298</v>
          </cell>
          <cell r="H678">
            <v>75</v>
          </cell>
          <cell r="I678">
            <v>3021.356689453125</v>
          </cell>
          <cell r="J678">
            <v>698.591796875</v>
          </cell>
          <cell r="K678">
            <v>209</v>
          </cell>
          <cell r="L678">
            <v>87</v>
          </cell>
          <cell r="M678">
            <v>8.0305185317993164</v>
          </cell>
          <cell r="N678">
            <v>100</v>
          </cell>
          <cell r="P678">
            <v>8</v>
          </cell>
          <cell r="Q678" t="str">
            <v>SG</v>
          </cell>
          <cell r="V678">
            <v>160</v>
          </cell>
          <cell r="W678">
            <v>1</v>
          </cell>
          <cell r="AA678">
            <v>0</v>
          </cell>
          <cell r="AE678">
            <v>1</v>
          </cell>
          <cell r="AI678">
            <v>3</v>
          </cell>
        </row>
        <row r="679">
          <cell r="B679" t="str">
            <v>Gore Pt.</v>
          </cell>
          <cell r="C679" t="str">
            <v>3A</v>
          </cell>
          <cell r="D679">
            <v>4196</v>
          </cell>
          <cell r="E679">
            <v>44374</v>
          </cell>
          <cell r="F679">
            <v>581000</v>
          </cell>
          <cell r="G679">
            <v>1485403</v>
          </cell>
          <cell r="H679">
            <v>73</v>
          </cell>
          <cell r="I679">
            <v>881.3521728515625</v>
          </cell>
          <cell r="J679">
            <v>255.01521301269531</v>
          </cell>
          <cell r="K679">
            <v>58</v>
          </cell>
          <cell r="L679">
            <v>38</v>
          </cell>
          <cell r="M679">
            <v>8.0305185317993164</v>
          </cell>
          <cell r="N679">
            <v>100</v>
          </cell>
          <cell r="P679">
            <v>8</v>
          </cell>
          <cell r="Q679" t="str">
            <v>SG</v>
          </cell>
          <cell r="V679">
            <v>160</v>
          </cell>
          <cell r="W679">
            <v>1</v>
          </cell>
          <cell r="AA679">
            <v>1</v>
          </cell>
          <cell r="AE679">
            <v>4</v>
          </cell>
          <cell r="AI679">
            <v>8</v>
          </cell>
        </row>
        <row r="680">
          <cell r="B680" t="str">
            <v>Gore Pt.</v>
          </cell>
          <cell r="C680" t="str">
            <v>3A</v>
          </cell>
          <cell r="D680">
            <v>4197</v>
          </cell>
          <cell r="E680">
            <v>44376</v>
          </cell>
          <cell r="F680">
            <v>581005</v>
          </cell>
          <cell r="G680">
            <v>1491300</v>
          </cell>
          <cell r="H680">
            <v>64</v>
          </cell>
          <cell r="I680">
            <v>1716.654052734375</v>
          </cell>
          <cell r="J680">
            <v>339.86944580078125</v>
          </cell>
          <cell r="K680">
            <v>94</v>
          </cell>
          <cell r="L680">
            <v>47</v>
          </cell>
          <cell r="M680">
            <v>8.0305185317993164</v>
          </cell>
          <cell r="N680">
            <v>100</v>
          </cell>
          <cell r="P680">
            <v>8</v>
          </cell>
          <cell r="Q680" t="str">
            <v>SG</v>
          </cell>
          <cell r="V680">
            <v>160</v>
          </cell>
          <cell r="W680">
            <v>1</v>
          </cell>
          <cell r="AA680">
            <v>0</v>
          </cell>
          <cell r="AE680">
            <v>1</v>
          </cell>
          <cell r="AI680">
            <v>32</v>
          </cell>
        </row>
        <row r="681">
          <cell r="B681" t="str">
            <v>Gore Pt.</v>
          </cell>
          <cell r="C681" t="str">
            <v>3A</v>
          </cell>
          <cell r="D681">
            <v>4198</v>
          </cell>
          <cell r="E681">
            <v>44349</v>
          </cell>
          <cell r="F681">
            <v>581000</v>
          </cell>
          <cell r="G681">
            <v>1493217</v>
          </cell>
          <cell r="H681">
            <v>60</v>
          </cell>
          <cell r="I681">
            <v>64.149574279785156</v>
          </cell>
          <cell r="J681">
            <v>78.493988037109375</v>
          </cell>
          <cell r="K681">
            <v>4</v>
          </cell>
          <cell r="L681">
            <v>13</v>
          </cell>
          <cell r="M681">
            <v>7.9502134323120117</v>
          </cell>
          <cell r="N681">
            <v>99</v>
          </cell>
          <cell r="P681">
            <v>8</v>
          </cell>
          <cell r="Q681" t="str">
            <v>SG</v>
          </cell>
          <cell r="V681">
            <v>160</v>
          </cell>
          <cell r="W681">
            <v>1</v>
          </cell>
          <cell r="AA681">
            <v>0</v>
          </cell>
          <cell r="AE681">
            <v>0</v>
          </cell>
          <cell r="AI681">
            <v>13</v>
          </cell>
        </row>
        <row r="682">
          <cell r="B682" t="str">
            <v>Gore Pt.</v>
          </cell>
          <cell r="C682" t="str">
            <v>3A</v>
          </cell>
          <cell r="D682">
            <v>4199</v>
          </cell>
          <cell r="E682">
            <v>44349</v>
          </cell>
          <cell r="F682">
            <v>581002</v>
          </cell>
          <cell r="G682">
            <v>1495104</v>
          </cell>
          <cell r="H682">
            <v>76</v>
          </cell>
          <cell r="I682">
            <v>526.2967529296875</v>
          </cell>
          <cell r="J682">
            <v>299.17721557617188</v>
          </cell>
          <cell r="K682">
            <v>38</v>
          </cell>
          <cell r="L682">
            <v>37</v>
          </cell>
          <cell r="M682">
            <v>8.0305185317993164</v>
          </cell>
          <cell r="N682">
            <v>100</v>
          </cell>
          <cell r="P682">
            <v>8</v>
          </cell>
          <cell r="Q682" t="str">
            <v>SG</v>
          </cell>
          <cell r="V682">
            <v>160</v>
          </cell>
          <cell r="W682">
            <v>1</v>
          </cell>
          <cell r="AA682">
            <v>0</v>
          </cell>
          <cell r="AE682">
            <v>25</v>
          </cell>
          <cell r="AI682">
            <v>0</v>
          </cell>
        </row>
        <row r="683">
          <cell r="B683" t="str">
            <v>Gore Pt.</v>
          </cell>
          <cell r="C683" t="str">
            <v>3A</v>
          </cell>
          <cell r="D683">
            <v>4200</v>
          </cell>
          <cell r="E683">
            <v>44373</v>
          </cell>
          <cell r="F683">
            <v>581994</v>
          </cell>
          <cell r="G683">
            <v>1483500</v>
          </cell>
          <cell r="H683">
            <v>102</v>
          </cell>
          <cell r="I683">
            <v>1997.1077880859375</v>
          </cell>
          <cell r="J683">
            <v>218.8302001953125</v>
          </cell>
          <cell r="K683">
            <v>113</v>
          </cell>
          <cell r="L683">
            <v>32</v>
          </cell>
          <cell r="M683">
            <v>7.9502134323120117</v>
          </cell>
          <cell r="N683">
            <v>99</v>
          </cell>
          <cell r="P683">
            <v>8</v>
          </cell>
          <cell r="Q683" t="str">
            <v>SG</v>
          </cell>
          <cell r="V683">
            <v>160</v>
          </cell>
          <cell r="W683">
            <v>1</v>
          </cell>
          <cell r="AA683">
            <v>9</v>
          </cell>
          <cell r="AE683">
            <v>3</v>
          </cell>
          <cell r="AI683">
            <v>0</v>
          </cell>
        </row>
        <row r="684">
          <cell r="B684" t="str">
            <v>Gore Pt.</v>
          </cell>
          <cell r="C684" t="str">
            <v>3A</v>
          </cell>
          <cell r="D684">
            <v>4201</v>
          </cell>
          <cell r="E684">
            <v>44376</v>
          </cell>
          <cell r="F684">
            <v>581997</v>
          </cell>
          <cell r="G684">
            <v>1485396</v>
          </cell>
          <cell r="H684">
            <v>69</v>
          </cell>
          <cell r="I684">
            <v>1163.0074462890625</v>
          </cell>
          <cell r="J684">
            <v>515.00347900390625</v>
          </cell>
          <cell r="K684">
            <v>72</v>
          </cell>
          <cell r="L684">
            <v>78</v>
          </cell>
          <cell r="M684">
            <v>7.9502134323120117</v>
          </cell>
          <cell r="N684">
            <v>99</v>
          </cell>
          <cell r="P684">
            <v>8</v>
          </cell>
          <cell r="Q684" t="str">
            <v>SG</v>
          </cell>
          <cell r="V684">
            <v>160</v>
          </cell>
          <cell r="W684">
            <v>1</v>
          </cell>
          <cell r="AA684">
            <v>0</v>
          </cell>
          <cell r="AE684">
            <v>12</v>
          </cell>
          <cell r="AI684">
            <v>0</v>
          </cell>
        </row>
        <row r="685">
          <cell r="B685" t="str">
            <v>Gore Pt.</v>
          </cell>
          <cell r="C685" t="str">
            <v>3A</v>
          </cell>
          <cell r="D685">
            <v>4202</v>
          </cell>
          <cell r="E685">
            <v>44376</v>
          </cell>
          <cell r="F685">
            <v>581999</v>
          </cell>
          <cell r="G685">
            <v>1491300</v>
          </cell>
          <cell r="H685">
            <v>85</v>
          </cell>
          <cell r="I685">
            <v>1097.738037109375</v>
          </cell>
          <cell r="J685">
            <v>502.33535766601563</v>
          </cell>
          <cell r="K685">
            <v>72</v>
          </cell>
          <cell r="L685">
            <v>63</v>
          </cell>
          <cell r="M685">
            <v>8.0305185317993164</v>
          </cell>
          <cell r="N685">
            <v>100</v>
          </cell>
          <cell r="P685">
            <v>8</v>
          </cell>
          <cell r="Q685" t="str">
            <v>SG</v>
          </cell>
          <cell r="V685">
            <v>160</v>
          </cell>
          <cell r="W685">
            <v>1</v>
          </cell>
          <cell r="AA685">
            <v>2</v>
          </cell>
          <cell r="AE685">
            <v>14</v>
          </cell>
          <cell r="AI685">
            <v>0</v>
          </cell>
        </row>
        <row r="686">
          <cell r="B686" t="str">
            <v>Gore Pt.</v>
          </cell>
          <cell r="C686" t="str">
            <v>3A</v>
          </cell>
          <cell r="D686">
            <v>4203</v>
          </cell>
          <cell r="E686">
            <v>44377</v>
          </cell>
          <cell r="F686">
            <v>582001</v>
          </cell>
          <cell r="G686">
            <v>1493203</v>
          </cell>
          <cell r="H686">
            <v>83</v>
          </cell>
          <cell r="I686">
            <v>120.22682952880859</v>
          </cell>
          <cell r="J686">
            <v>220.91520690917969</v>
          </cell>
          <cell r="K686">
            <v>9</v>
          </cell>
          <cell r="L686">
            <v>30</v>
          </cell>
          <cell r="M686">
            <v>8.0305185317993164</v>
          </cell>
          <cell r="N686">
            <v>100</v>
          </cell>
          <cell r="P686">
            <v>8</v>
          </cell>
          <cell r="Q686" t="str">
            <v>SG</v>
          </cell>
          <cell r="V686">
            <v>160</v>
          </cell>
          <cell r="W686">
            <v>1</v>
          </cell>
          <cell r="AA686">
            <v>4</v>
          </cell>
          <cell r="AE686">
            <v>3</v>
          </cell>
          <cell r="AI686">
            <v>0</v>
          </cell>
        </row>
        <row r="687">
          <cell r="B687" t="str">
            <v>Gore Pt.</v>
          </cell>
          <cell r="C687" t="str">
            <v>3A</v>
          </cell>
          <cell r="D687">
            <v>4204</v>
          </cell>
          <cell r="E687">
            <v>44349</v>
          </cell>
          <cell r="F687">
            <v>581999</v>
          </cell>
          <cell r="G687">
            <v>1495101</v>
          </cell>
          <cell r="H687">
            <v>43</v>
          </cell>
          <cell r="I687">
            <v>101.73505401611328</v>
          </cell>
          <cell r="J687">
            <v>284.99429321289063</v>
          </cell>
          <cell r="K687">
            <v>7</v>
          </cell>
          <cell r="L687">
            <v>40</v>
          </cell>
          <cell r="M687">
            <v>8.0305185317993164</v>
          </cell>
          <cell r="N687">
            <v>100</v>
          </cell>
          <cell r="P687">
            <v>8</v>
          </cell>
          <cell r="Q687" t="str">
            <v>SG</v>
          </cell>
          <cell r="V687">
            <v>160</v>
          </cell>
          <cell r="W687">
            <v>1</v>
          </cell>
          <cell r="AA687">
            <v>0</v>
          </cell>
          <cell r="AE687">
            <v>0</v>
          </cell>
          <cell r="AI687">
            <v>0</v>
          </cell>
        </row>
        <row r="688">
          <cell r="B688" t="str">
            <v>Gore Pt.</v>
          </cell>
          <cell r="C688" t="str">
            <v>3A</v>
          </cell>
          <cell r="D688">
            <v>4205</v>
          </cell>
          <cell r="E688">
            <v>44350</v>
          </cell>
          <cell r="F688">
            <v>582000</v>
          </cell>
          <cell r="G688">
            <v>1500998</v>
          </cell>
          <cell r="H688">
            <v>29</v>
          </cell>
          <cell r="I688">
            <v>99.3358154296875</v>
          </cell>
          <cell r="J688">
            <v>284.9578857421875</v>
          </cell>
          <cell r="K688">
            <v>7</v>
          </cell>
          <cell r="L688">
            <v>37</v>
          </cell>
          <cell r="M688">
            <v>3.5133516788482666</v>
          </cell>
          <cell r="N688">
            <v>100</v>
          </cell>
          <cell r="P688">
            <v>3.5</v>
          </cell>
          <cell r="Q688" t="str">
            <v>SG</v>
          </cell>
          <cell r="V688">
            <v>80</v>
          </cell>
          <cell r="W688">
            <v>1</v>
          </cell>
          <cell r="AA688">
            <v>0</v>
          </cell>
          <cell r="AE688">
            <v>0</v>
          </cell>
          <cell r="AI688">
            <v>0</v>
          </cell>
        </row>
        <row r="689">
          <cell r="B689" t="str">
            <v>Gore Pt.</v>
          </cell>
          <cell r="C689" t="str">
            <v>3A</v>
          </cell>
          <cell r="D689">
            <v>4206</v>
          </cell>
          <cell r="E689">
            <v>44350</v>
          </cell>
          <cell r="F689">
            <v>582000</v>
          </cell>
          <cell r="G689">
            <v>1502892</v>
          </cell>
          <cell r="H689">
            <v>31</v>
          </cell>
          <cell r="I689">
            <v>44.815254211425781</v>
          </cell>
          <cell r="J689">
            <v>209.40330505371094</v>
          </cell>
          <cell r="K689">
            <v>3</v>
          </cell>
          <cell r="L689">
            <v>30</v>
          </cell>
          <cell r="M689">
            <v>8.0305185317993164</v>
          </cell>
          <cell r="N689">
            <v>100</v>
          </cell>
          <cell r="P689">
            <v>8</v>
          </cell>
          <cell r="Q689" t="str">
            <v>SG</v>
          </cell>
          <cell r="V689">
            <v>160</v>
          </cell>
          <cell r="W689">
            <v>1</v>
          </cell>
          <cell r="AA689">
            <v>0</v>
          </cell>
          <cell r="AE689">
            <v>6</v>
          </cell>
          <cell r="AI689">
            <v>0</v>
          </cell>
        </row>
        <row r="690">
          <cell r="B690" t="str">
            <v>Gore Pt.</v>
          </cell>
          <cell r="C690" t="str">
            <v>3A</v>
          </cell>
          <cell r="D690">
            <v>4207</v>
          </cell>
          <cell r="E690">
            <v>44373</v>
          </cell>
          <cell r="F690">
            <v>582999</v>
          </cell>
          <cell r="G690">
            <v>1483395</v>
          </cell>
          <cell r="H690">
            <v>80</v>
          </cell>
          <cell r="I690">
            <v>899.23883056640625</v>
          </cell>
          <cell r="J690">
            <v>250.65879821777344</v>
          </cell>
          <cell r="K690">
            <v>58</v>
          </cell>
          <cell r="L690">
            <v>30</v>
          </cell>
          <cell r="M690">
            <v>8.0305185317993164</v>
          </cell>
          <cell r="N690">
            <v>100</v>
          </cell>
          <cell r="P690">
            <v>8</v>
          </cell>
          <cell r="Q690" t="str">
            <v>SG</v>
          </cell>
          <cell r="V690">
            <v>160</v>
          </cell>
          <cell r="W690">
            <v>1</v>
          </cell>
          <cell r="AA690">
            <v>4</v>
          </cell>
          <cell r="AE690">
            <v>5</v>
          </cell>
          <cell r="AI690">
            <v>6</v>
          </cell>
        </row>
        <row r="691">
          <cell r="B691" t="str">
            <v>Gore Pt.</v>
          </cell>
          <cell r="C691" t="str">
            <v>3A</v>
          </cell>
          <cell r="D691">
            <v>4208</v>
          </cell>
          <cell r="E691">
            <v>44373</v>
          </cell>
          <cell r="F691">
            <v>583002</v>
          </cell>
          <cell r="G691">
            <v>1485284</v>
          </cell>
          <cell r="H691">
            <v>61</v>
          </cell>
          <cell r="I691">
            <v>900.8228759765625</v>
          </cell>
          <cell r="J691">
            <v>438.89834594726563</v>
          </cell>
          <cell r="K691">
            <v>52</v>
          </cell>
          <cell r="L691">
            <v>61</v>
          </cell>
          <cell r="M691">
            <v>8.0305185317993164</v>
          </cell>
          <cell r="N691">
            <v>100</v>
          </cell>
          <cell r="P691">
            <v>8</v>
          </cell>
          <cell r="Q691" t="str">
            <v>SG</v>
          </cell>
          <cell r="V691">
            <v>160</v>
          </cell>
          <cell r="W691">
            <v>1</v>
          </cell>
          <cell r="AA691">
            <v>0</v>
          </cell>
          <cell r="AE691">
            <v>9</v>
          </cell>
          <cell r="AI691">
            <v>3</v>
          </cell>
        </row>
        <row r="692">
          <cell r="B692" t="str">
            <v>Gore Pt.</v>
          </cell>
          <cell r="C692" t="str">
            <v>3A</v>
          </cell>
          <cell r="D692">
            <v>4209</v>
          </cell>
          <cell r="E692">
            <v>44377</v>
          </cell>
          <cell r="F692">
            <v>583004</v>
          </cell>
          <cell r="G692">
            <v>1491296</v>
          </cell>
          <cell r="H692">
            <v>66</v>
          </cell>
          <cell r="I692">
            <v>473.09793090820313</v>
          </cell>
          <cell r="J692">
            <v>408.7969970703125</v>
          </cell>
          <cell r="K692">
            <v>28</v>
          </cell>
          <cell r="L692">
            <v>64</v>
          </cell>
          <cell r="M692">
            <v>7.9502134323120117</v>
          </cell>
          <cell r="N692">
            <v>99</v>
          </cell>
          <cell r="P692">
            <v>8</v>
          </cell>
          <cell r="Q692" t="str">
            <v>SG</v>
          </cell>
          <cell r="V692">
            <v>160</v>
          </cell>
          <cell r="W692">
            <v>1</v>
          </cell>
          <cell r="AA692">
            <v>1</v>
          </cell>
          <cell r="AE692">
            <v>19</v>
          </cell>
          <cell r="AI692">
            <v>0</v>
          </cell>
        </row>
        <row r="693">
          <cell r="B693" t="str">
            <v>Gore Pt.</v>
          </cell>
          <cell r="C693" t="str">
            <v>3A</v>
          </cell>
          <cell r="D693">
            <v>4210</v>
          </cell>
          <cell r="E693">
            <v>44377</v>
          </cell>
          <cell r="F693">
            <v>582999</v>
          </cell>
          <cell r="G693">
            <v>1493252</v>
          </cell>
          <cell r="H693">
            <v>77</v>
          </cell>
          <cell r="I693">
            <v>66.164100646972656</v>
          </cell>
          <cell r="J693">
            <v>205.16860961914063</v>
          </cell>
          <cell r="K693">
            <v>4</v>
          </cell>
          <cell r="L693">
            <v>33</v>
          </cell>
          <cell r="M693">
            <v>8.1108236312866211</v>
          </cell>
          <cell r="N693">
            <v>101</v>
          </cell>
          <cell r="P693">
            <v>8</v>
          </cell>
          <cell r="Q693" t="str">
            <v>SG</v>
          </cell>
          <cell r="V693">
            <v>160</v>
          </cell>
          <cell r="W693">
            <v>1</v>
          </cell>
          <cell r="AA693">
            <v>1</v>
          </cell>
          <cell r="AE693">
            <v>26</v>
          </cell>
          <cell r="AI693">
            <v>0</v>
          </cell>
        </row>
        <row r="694">
          <cell r="B694" t="str">
            <v>Gore Pt.</v>
          </cell>
          <cell r="C694" t="str">
            <v>3A</v>
          </cell>
          <cell r="D694">
            <v>4211</v>
          </cell>
          <cell r="E694">
            <v>44351</v>
          </cell>
          <cell r="F694">
            <v>583005</v>
          </cell>
          <cell r="G694">
            <v>1495101</v>
          </cell>
          <cell r="H694">
            <v>75</v>
          </cell>
          <cell r="I694">
            <v>716.0191650390625</v>
          </cell>
          <cell r="J694">
            <v>340.58953857421875</v>
          </cell>
          <cell r="K694">
            <v>49</v>
          </cell>
          <cell r="L694">
            <v>43</v>
          </cell>
          <cell r="M694">
            <v>7.9502134323120117</v>
          </cell>
          <cell r="N694">
            <v>99</v>
          </cell>
          <cell r="P694">
            <v>8</v>
          </cell>
          <cell r="Q694" t="str">
            <v>SG</v>
          </cell>
          <cell r="V694">
            <v>160</v>
          </cell>
          <cell r="W694">
            <v>1</v>
          </cell>
          <cell r="AA694">
            <v>1</v>
          </cell>
          <cell r="AE694">
            <v>26</v>
          </cell>
          <cell r="AI694">
            <v>0</v>
          </cell>
        </row>
        <row r="695">
          <cell r="B695" t="str">
            <v>Gore Pt.</v>
          </cell>
          <cell r="C695" t="str">
            <v>3A</v>
          </cell>
          <cell r="D695">
            <v>4212</v>
          </cell>
          <cell r="E695">
            <v>44351</v>
          </cell>
          <cell r="F695">
            <v>583001</v>
          </cell>
          <cell r="G695">
            <v>1501003</v>
          </cell>
          <cell r="H695">
            <v>50</v>
          </cell>
          <cell r="I695">
            <v>469.20614624023438</v>
          </cell>
          <cell r="J695">
            <v>323.52365112304688</v>
          </cell>
          <cell r="K695">
            <v>23</v>
          </cell>
          <cell r="L695">
            <v>51</v>
          </cell>
          <cell r="M695">
            <v>8.0305185317993164</v>
          </cell>
          <cell r="N695">
            <v>100</v>
          </cell>
          <cell r="P695">
            <v>8</v>
          </cell>
          <cell r="Q695" t="str">
            <v>SG</v>
          </cell>
          <cell r="V695">
            <v>160</v>
          </cell>
          <cell r="W695">
            <v>1</v>
          </cell>
          <cell r="AA695">
            <v>0</v>
          </cell>
          <cell r="AE695">
            <v>27</v>
          </cell>
          <cell r="AI695">
            <v>1</v>
          </cell>
        </row>
        <row r="696">
          <cell r="B696" t="str">
            <v>Gore Pt.</v>
          </cell>
          <cell r="C696" t="str">
            <v>3A</v>
          </cell>
          <cell r="D696">
            <v>4213</v>
          </cell>
          <cell r="E696">
            <v>44380</v>
          </cell>
          <cell r="F696">
            <v>583008</v>
          </cell>
          <cell r="G696">
            <v>1502899</v>
          </cell>
          <cell r="H696">
            <v>46</v>
          </cell>
          <cell r="I696">
            <v>42.363449096679688</v>
          </cell>
          <cell r="J696">
            <v>284.48513793945313</v>
          </cell>
          <cell r="K696">
            <v>3</v>
          </cell>
          <cell r="L696">
            <v>48</v>
          </cell>
          <cell r="M696">
            <v>8.0305185317993164</v>
          </cell>
          <cell r="N696">
            <v>100</v>
          </cell>
          <cell r="P696">
            <v>8</v>
          </cell>
          <cell r="Q696" t="str">
            <v>SG</v>
          </cell>
          <cell r="V696">
            <v>160</v>
          </cell>
          <cell r="W696">
            <v>1</v>
          </cell>
          <cell r="AA696">
            <v>0</v>
          </cell>
          <cell r="AE696">
            <v>5</v>
          </cell>
          <cell r="AI696">
            <v>2</v>
          </cell>
        </row>
        <row r="697">
          <cell r="B697" t="str">
            <v>Gore Pt.</v>
          </cell>
          <cell r="C697" t="str">
            <v>3A</v>
          </cell>
          <cell r="D697">
            <v>4214</v>
          </cell>
          <cell r="E697">
            <v>44381</v>
          </cell>
          <cell r="F697">
            <v>582999</v>
          </cell>
          <cell r="G697">
            <v>1504799</v>
          </cell>
          <cell r="H697">
            <v>55</v>
          </cell>
          <cell r="I697">
            <v>258.97186279296875</v>
          </cell>
          <cell r="J697">
            <v>521.03826904296875</v>
          </cell>
          <cell r="K697">
            <v>15</v>
          </cell>
          <cell r="L697">
            <v>75</v>
          </cell>
          <cell r="M697">
            <v>8.0305185317993164</v>
          </cell>
          <cell r="N697">
            <v>100</v>
          </cell>
          <cell r="P697">
            <v>8</v>
          </cell>
          <cell r="Q697" t="str">
            <v>SG</v>
          </cell>
          <cell r="V697">
            <v>160</v>
          </cell>
          <cell r="W697">
            <v>1</v>
          </cell>
          <cell r="AA697">
            <v>0</v>
          </cell>
          <cell r="AE697">
            <v>12</v>
          </cell>
          <cell r="AI697">
            <v>1</v>
          </cell>
        </row>
        <row r="698">
          <cell r="B698" t="str">
            <v>Gore Pt.</v>
          </cell>
          <cell r="C698" t="str">
            <v>3A</v>
          </cell>
          <cell r="D698">
            <v>4215</v>
          </cell>
          <cell r="E698">
            <v>44372</v>
          </cell>
          <cell r="F698">
            <v>583999</v>
          </cell>
          <cell r="G698">
            <v>1491316</v>
          </cell>
          <cell r="H698">
            <v>73</v>
          </cell>
          <cell r="I698">
            <v>176.93618774414063</v>
          </cell>
          <cell r="J698">
            <v>277.32122802734375</v>
          </cell>
          <cell r="K698">
            <v>10</v>
          </cell>
          <cell r="L698">
            <v>43</v>
          </cell>
          <cell r="M698">
            <v>8.0305185317993164</v>
          </cell>
          <cell r="N698">
            <v>100</v>
          </cell>
          <cell r="P698">
            <v>8</v>
          </cell>
          <cell r="Q698" t="str">
            <v>SG</v>
          </cell>
          <cell r="V698">
            <v>160</v>
          </cell>
          <cell r="W698">
            <v>1</v>
          </cell>
          <cell r="AA698">
            <v>2</v>
          </cell>
          <cell r="AE698">
            <v>1</v>
          </cell>
          <cell r="AI698">
            <v>1</v>
          </cell>
        </row>
        <row r="699">
          <cell r="B699" t="str">
            <v>Gore Pt.</v>
          </cell>
          <cell r="C699" t="str">
            <v>3A</v>
          </cell>
          <cell r="D699">
            <v>4216</v>
          </cell>
          <cell r="E699">
            <v>44372</v>
          </cell>
          <cell r="F699">
            <v>583997</v>
          </cell>
          <cell r="G699">
            <v>1493205</v>
          </cell>
          <cell r="H699">
            <v>71</v>
          </cell>
          <cell r="I699">
            <v>89.26959228515625</v>
          </cell>
          <cell r="J699">
            <v>250.453369140625</v>
          </cell>
          <cell r="K699">
            <v>7</v>
          </cell>
          <cell r="L699">
            <v>36</v>
          </cell>
          <cell r="M699">
            <v>8.1108236312866211</v>
          </cell>
          <cell r="N699">
            <v>101</v>
          </cell>
          <cell r="P699">
            <v>8</v>
          </cell>
          <cell r="Q699" t="str">
            <v>SG</v>
          </cell>
          <cell r="V699">
            <v>160</v>
          </cell>
          <cell r="W699">
            <v>1</v>
          </cell>
          <cell r="AA699">
            <v>3</v>
          </cell>
          <cell r="AE699">
            <v>20</v>
          </cell>
          <cell r="AI699">
            <v>1</v>
          </cell>
        </row>
        <row r="700">
          <cell r="B700" t="str">
            <v>Gore Pt.</v>
          </cell>
          <cell r="C700" t="str">
            <v>3A</v>
          </cell>
          <cell r="D700">
            <v>4217</v>
          </cell>
          <cell r="E700">
            <v>44351</v>
          </cell>
          <cell r="F700">
            <v>584005</v>
          </cell>
          <cell r="G700">
            <v>1495099</v>
          </cell>
          <cell r="H700">
            <v>82</v>
          </cell>
          <cell r="I700">
            <v>746.69952392578125</v>
          </cell>
          <cell r="J700">
            <v>158.33900451660156</v>
          </cell>
          <cell r="K700">
            <v>45</v>
          </cell>
          <cell r="L700">
            <v>20</v>
          </cell>
          <cell r="M700">
            <v>8.0305185317993164</v>
          </cell>
          <cell r="N700">
            <v>100</v>
          </cell>
          <cell r="P700">
            <v>8</v>
          </cell>
          <cell r="Q700" t="str">
            <v>SG</v>
          </cell>
          <cell r="V700">
            <v>160</v>
          </cell>
          <cell r="W700">
            <v>1</v>
          </cell>
          <cell r="AA700">
            <v>4</v>
          </cell>
          <cell r="AE700">
            <v>19</v>
          </cell>
          <cell r="AI700">
            <v>0</v>
          </cell>
        </row>
        <row r="701">
          <cell r="B701" t="str">
            <v>Gore Pt.</v>
          </cell>
          <cell r="C701" t="str">
            <v>3A</v>
          </cell>
          <cell r="D701">
            <v>4218</v>
          </cell>
          <cell r="E701">
            <v>44366</v>
          </cell>
          <cell r="F701">
            <v>584002</v>
          </cell>
          <cell r="G701">
            <v>1501002</v>
          </cell>
          <cell r="H701">
            <v>68</v>
          </cell>
          <cell r="I701">
            <v>1352.653076171875</v>
          </cell>
          <cell r="J701">
            <v>333.00094604492188</v>
          </cell>
          <cell r="K701">
            <v>83</v>
          </cell>
          <cell r="L701">
            <v>47</v>
          </cell>
          <cell r="M701">
            <v>8.0305185317993164</v>
          </cell>
          <cell r="N701">
            <v>100</v>
          </cell>
          <cell r="P701">
            <v>8</v>
          </cell>
          <cell r="Q701" t="str">
            <v>SG</v>
          </cell>
          <cell r="V701">
            <v>160</v>
          </cell>
          <cell r="W701">
            <v>1</v>
          </cell>
          <cell r="AA701">
            <v>0</v>
          </cell>
          <cell r="AE701">
            <v>4</v>
          </cell>
          <cell r="AI701">
            <v>0</v>
          </cell>
        </row>
        <row r="702">
          <cell r="B702" t="str">
            <v>Gore Pt.</v>
          </cell>
          <cell r="C702" t="str">
            <v>3A</v>
          </cell>
          <cell r="D702">
            <v>4219</v>
          </cell>
          <cell r="E702">
            <v>44366</v>
          </cell>
          <cell r="F702">
            <v>584003</v>
          </cell>
          <cell r="G702">
            <v>1502902</v>
          </cell>
          <cell r="H702">
            <v>111</v>
          </cell>
          <cell r="I702">
            <v>459.92230224609375</v>
          </cell>
          <cell r="J702">
            <v>70.080757141113281</v>
          </cell>
          <cell r="K702">
            <v>31</v>
          </cell>
          <cell r="L702">
            <v>8</v>
          </cell>
          <cell r="M702">
            <v>7.9502134323120117</v>
          </cell>
          <cell r="N702">
            <v>99</v>
          </cell>
          <cell r="P702">
            <v>8</v>
          </cell>
          <cell r="Q702" t="str">
            <v>SG</v>
          </cell>
          <cell r="V702">
            <v>160</v>
          </cell>
          <cell r="W702">
            <v>1</v>
          </cell>
          <cell r="AA702">
            <v>0</v>
          </cell>
          <cell r="AE702">
            <v>17</v>
          </cell>
          <cell r="AI702">
            <v>1</v>
          </cell>
        </row>
        <row r="703">
          <cell r="B703" t="str">
            <v>Gore Pt.</v>
          </cell>
          <cell r="C703" t="str">
            <v>3A</v>
          </cell>
          <cell r="D703">
            <v>4220</v>
          </cell>
          <cell r="E703">
            <v>44365</v>
          </cell>
          <cell r="F703">
            <v>584001</v>
          </cell>
          <cell r="G703">
            <v>1504901</v>
          </cell>
          <cell r="H703">
            <v>109</v>
          </cell>
          <cell r="I703">
            <v>719.4322509765625</v>
          </cell>
          <cell r="J703">
            <v>136.12882995605469</v>
          </cell>
          <cell r="K703">
            <v>48</v>
          </cell>
          <cell r="L703">
            <v>16</v>
          </cell>
          <cell r="M703">
            <v>8.0305185317993164</v>
          </cell>
          <cell r="N703">
            <v>100</v>
          </cell>
          <cell r="P703">
            <v>8</v>
          </cell>
          <cell r="Q703" t="str">
            <v>SG</v>
          </cell>
          <cell r="V703">
            <v>160</v>
          </cell>
          <cell r="W703">
            <v>1</v>
          </cell>
          <cell r="AA703">
            <v>6</v>
          </cell>
          <cell r="AE703">
            <v>9</v>
          </cell>
          <cell r="AI703">
            <v>0</v>
          </cell>
        </row>
        <row r="704">
          <cell r="B704" t="str">
            <v>Gore Pt.</v>
          </cell>
          <cell r="C704" t="str">
            <v>3A</v>
          </cell>
          <cell r="D704">
            <v>4221</v>
          </cell>
          <cell r="E704">
            <v>44365</v>
          </cell>
          <cell r="F704">
            <v>583994</v>
          </cell>
          <cell r="G704">
            <v>1510806</v>
          </cell>
          <cell r="H704">
            <v>105</v>
          </cell>
          <cell r="I704">
            <v>357.94769287109375</v>
          </cell>
          <cell r="J704">
            <v>93.002609252929688</v>
          </cell>
          <cell r="K704">
            <v>20</v>
          </cell>
          <cell r="L704">
            <v>11</v>
          </cell>
          <cell r="M704">
            <v>8.0305185317993164</v>
          </cell>
          <cell r="N704">
            <v>100</v>
          </cell>
          <cell r="P704">
            <v>8</v>
          </cell>
          <cell r="Q704" t="str">
            <v>SG</v>
          </cell>
          <cell r="V704">
            <v>160</v>
          </cell>
          <cell r="W704">
            <v>1</v>
          </cell>
          <cell r="AA704">
            <v>9</v>
          </cell>
          <cell r="AE704">
            <v>8</v>
          </cell>
          <cell r="AI704">
            <v>0</v>
          </cell>
        </row>
        <row r="705">
          <cell r="B705" t="str">
            <v>Gore Pt.</v>
          </cell>
          <cell r="C705" t="str">
            <v>3A</v>
          </cell>
          <cell r="D705">
            <v>4222</v>
          </cell>
          <cell r="E705">
            <v>44372</v>
          </cell>
          <cell r="F705">
            <v>585001</v>
          </cell>
          <cell r="G705">
            <v>1493192</v>
          </cell>
          <cell r="H705">
            <v>122</v>
          </cell>
          <cell r="I705">
            <v>300.78213500976563</v>
          </cell>
          <cell r="J705">
            <v>0</v>
          </cell>
          <cell r="K705">
            <v>15</v>
          </cell>
          <cell r="L705">
            <v>0</v>
          </cell>
          <cell r="M705">
            <v>8.0305185317993164</v>
          </cell>
          <cell r="N705">
            <v>100</v>
          </cell>
          <cell r="P705">
            <v>8</v>
          </cell>
          <cell r="Q705" t="str">
            <v>SG</v>
          </cell>
          <cell r="V705">
            <v>160</v>
          </cell>
          <cell r="W705">
            <v>1</v>
          </cell>
          <cell r="AA705">
            <v>11</v>
          </cell>
          <cell r="AE705">
            <v>0</v>
          </cell>
          <cell r="AI705">
            <v>0</v>
          </cell>
        </row>
        <row r="706">
          <cell r="B706" t="str">
            <v>Gore Pt.</v>
          </cell>
          <cell r="C706" t="str">
            <v>3A</v>
          </cell>
          <cell r="D706">
            <v>4223</v>
          </cell>
          <cell r="E706">
            <v>44367</v>
          </cell>
          <cell r="F706">
            <v>584999</v>
          </cell>
          <cell r="G706">
            <v>1495101</v>
          </cell>
          <cell r="H706">
            <v>130</v>
          </cell>
          <cell r="I706">
            <v>119.14341735839844</v>
          </cell>
          <cell r="J706">
            <v>36.924362182617188</v>
          </cell>
          <cell r="K706">
            <v>9</v>
          </cell>
          <cell r="L706">
            <v>4</v>
          </cell>
          <cell r="M706">
            <v>8.0305185317993164</v>
          </cell>
          <cell r="N706">
            <v>100</v>
          </cell>
          <cell r="P706">
            <v>8</v>
          </cell>
          <cell r="Q706" t="str">
            <v>SG</v>
          </cell>
          <cell r="V706">
            <v>160</v>
          </cell>
          <cell r="W706">
            <v>1</v>
          </cell>
          <cell r="AA706">
            <v>10</v>
          </cell>
          <cell r="AE706">
            <v>1</v>
          </cell>
          <cell r="AI706">
            <v>2</v>
          </cell>
        </row>
        <row r="707">
          <cell r="B707" t="str">
            <v>Gore Pt.</v>
          </cell>
          <cell r="C707" t="str">
            <v>3A</v>
          </cell>
          <cell r="D707">
            <v>4224</v>
          </cell>
          <cell r="E707">
            <v>44366</v>
          </cell>
          <cell r="F707">
            <v>584996</v>
          </cell>
          <cell r="G707">
            <v>1501001</v>
          </cell>
          <cell r="H707">
            <v>89</v>
          </cell>
          <cell r="I707">
            <v>1133.9107666015625</v>
          </cell>
          <cell r="J707">
            <v>222.98471069335938</v>
          </cell>
          <cell r="K707">
            <v>69</v>
          </cell>
          <cell r="L707">
            <v>31</v>
          </cell>
          <cell r="M707">
            <v>8.0305185317993164</v>
          </cell>
          <cell r="N707">
            <v>100</v>
          </cell>
          <cell r="P707">
            <v>8</v>
          </cell>
          <cell r="Q707" t="str">
            <v>SG</v>
          </cell>
          <cell r="V707">
            <v>160</v>
          </cell>
          <cell r="W707">
            <v>1</v>
          </cell>
          <cell r="AA707">
            <v>3</v>
          </cell>
          <cell r="AE707">
            <v>8</v>
          </cell>
          <cell r="AI707">
            <v>0</v>
          </cell>
        </row>
        <row r="708">
          <cell r="B708" t="str">
            <v>Gore Pt.</v>
          </cell>
          <cell r="C708" t="str">
            <v>3A</v>
          </cell>
          <cell r="D708">
            <v>4225</v>
          </cell>
          <cell r="E708">
            <v>44355</v>
          </cell>
          <cell r="F708">
            <v>585001</v>
          </cell>
          <cell r="G708">
            <v>1503000</v>
          </cell>
          <cell r="H708">
            <v>90</v>
          </cell>
          <cell r="I708">
            <v>880.97552490234375</v>
          </cell>
          <cell r="J708">
            <v>100.97213745117188</v>
          </cell>
          <cell r="K708">
            <v>53</v>
          </cell>
          <cell r="L708">
            <v>11</v>
          </cell>
          <cell r="M708">
            <v>8.0305185317993164</v>
          </cell>
          <cell r="N708">
            <v>100</v>
          </cell>
          <cell r="P708">
            <v>8</v>
          </cell>
          <cell r="Q708" t="str">
            <v>SG</v>
          </cell>
          <cell r="V708">
            <v>160</v>
          </cell>
          <cell r="W708">
            <v>1</v>
          </cell>
          <cell r="AA708">
            <v>2</v>
          </cell>
          <cell r="AE708">
            <v>2</v>
          </cell>
          <cell r="AI708">
            <v>0</v>
          </cell>
        </row>
        <row r="709">
          <cell r="B709" t="str">
            <v>Gore Pt.</v>
          </cell>
          <cell r="C709" t="str">
            <v>3A</v>
          </cell>
          <cell r="D709">
            <v>4226</v>
          </cell>
          <cell r="E709">
            <v>44355</v>
          </cell>
          <cell r="F709">
            <v>584997</v>
          </cell>
          <cell r="G709">
            <v>1504903</v>
          </cell>
          <cell r="H709">
            <v>95</v>
          </cell>
          <cell r="I709">
            <v>445.64559936523438</v>
          </cell>
          <cell r="J709">
            <v>280.98199462890625</v>
          </cell>
          <cell r="K709">
            <v>31</v>
          </cell>
          <cell r="L709">
            <v>35</v>
          </cell>
          <cell r="M709">
            <v>7.9502134323120117</v>
          </cell>
          <cell r="N709">
            <v>99</v>
          </cell>
          <cell r="P709">
            <v>8</v>
          </cell>
          <cell r="Q709" t="str">
            <v>SG</v>
          </cell>
          <cell r="V709">
            <v>160</v>
          </cell>
          <cell r="W709">
            <v>1</v>
          </cell>
          <cell r="AA709">
            <v>1</v>
          </cell>
          <cell r="AE709">
            <v>3</v>
          </cell>
          <cell r="AI709">
            <v>0</v>
          </cell>
        </row>
        <row r="710">
          <cell r="B710" t="str">
            <v>Gore Pt.</v>
          </cell>
          <cell r="C710" t="str">
            <v>3A</v>
          </cell>
          <cell r="D710">
            <v>4227</v>
          </cell>
          <cell r="E710">
            <v>44357</v>
          </cell>
          <cell r="F710">
            <v>585034</v>
          </cell>
          <cell r="G710">
            <v>1510823</v>
          </cell>
          <cell r="H710">
            <v>78</v>
          </cell>
          <cell r="I710">
            <v>891.29718017578125</v>
          </cell>
          <cell r="J710">
            <v>339.83843994140625</v>
          </cell>
          <cell r="K710">
            <v>47</v>
          </cell>
          <cell r="L710">
            <v>48</v>
          </cell>
          <cell r="M710">
            <v>7.9502134323120117</v>
          </cell>
          <cell r="N710">
            <v>99</v>
          </cell>
          <cell r="P710">
            <v>8</v>
          </cell>
          <cell r="Q710" t="str">
            <v>SG</v>
          </cell>
          <cell r="V710">
            <v>160</v>
          </cell>
          <cell r="W710">
            <v>1</v>
          </cell>
          <cell r="AA710">
            <v>1</v>
          </cell>
          <cell r="AE710">
            <v>6</v>
          </cell>
          <cell r="AI710">
            <v>0</v>
          </cell>
        </row>
        <row r="711">
          <cell r="B711" t="str">
            <v>Gore Pt.</v>
          </cell>
          <cell r="C711" t="str">
            <v>3A</v>
          </cell>
          <cell r="D711">
            <v>4228</v>
          </cell>
          <cell r="E711">
            <v>44357</v>
          </cell>
          <cell r="F711">
            <v>585000</v>
          </cell>
          <cell r="G711">
            <v>1512791</v>
          </cell>
          <cell r="H711">
            <v>57</v>
          </cell>
          <cell r="I711">
            <v>478.13189697265625</v>
          </cell>
          <cell r="J711">
            <v>351.60891723632813</v>
          </cell>
          <cell r="K711">
            <v>27</v>
          </cell>
          <cell r="L711">
            <v>45</v>
          </cell>
          <cell r="M711">
            <v>7.9502134323120117</v>
          </cell>
          <cell r="N711">
            <v>99</v>
          </cell>
          <cell r="P711">
            <v>8</v>
          </cell>
          <cell r="Q711" t="str">
            <v>SG</v>
          </cell>
          <cell r="V711">
            <v>160</v>
          </cell>
          <cell r="W711">
            <v>1</v>
          </cell>
          <cell r="AA711">
            <v>0</v>
          </cell>
          <cell r="AE711">
            <v>0</v>
          </cell>
          <cell r="AI711">
            <v>5</v>
          </cell>
        </row>
        <row r="712">
          <cell r="B712" t="str">
            <v>Gore Pt.</v>
          </cell>
          <cell r="C712" t="str">
            <v>3A</v>
          </cell>
          <cell r="D712">
            <v>4229</v>
          </cell>
          <cell r="E712">
            <v>44367</v>
          </cell>
          <cell r="F712">
            <v>585999</v>
          </cell>
          <cell r="G712">
            <v>1495116</v>
          </cell>
          <cell r="H712">
            <v>122</v>
          </cell>
          <cell r="I712">
            <v>255.7335205078125</v>
          </cell>
          <cell r="J712">
            <v>17.572698593139648</v>
          </cell>
          <cell r="K712">
            <v>16</v>
          </cell>
          <cell r="L712">
            <v>2</v>
          </cell>
          <cell r="M712">
            <v>8.0305185317993164</v>
          </cell>
          <cell r="N712">
            <v>100</v>
          </cell>
          <cell r="P712">
            <v>8</v>
          </cell>
          <cell r="Q712" t="str">
            <v>SG</v>
          </cell>
          <cell r="V712">
            <v>160</v>
          </cell>
          <cell r="W712">
            <v>1</v>
          </cell>
          <cell r="AA712">
            <v>9</v>
          </cell>
          <cell r="AE712">
            <v>0</v>
          </cell>
          <cell r="AI712">
            <v>0</v>
          </cell>
        </row>
        <row r="713">
          <cell r="B713" t="str">
            <v>Gore Pt.</v>
          </cell>
          <cell r="C713" t="str">
            <v>3A</v>
          </cell>
          <cell r="D713">
            <v>4230</v>
          </cell>
          <cell r="E713">
            <v>44367</v>
          </cell>
          <cell r="F713">
            <v>590001</v>
          </cell>
          <cell r="G713">
            <v>1501117</v>
          </cell>
          <cell r="H713">
            <v>103</v>
          </cell>
          <cell r="I713">
            <v>320.01455688476563</v>
          </cell>
          <cell r="J713">
            <v>90.361793518066406</v>
          </cell>
          <cell r="K713">
            <v>21</v>
          </cell>
          <cell r="L713">
            <v>10</v>
          </cell>
          <cell r="M713">
            <v>7.9502134323120117</v>
          </cell>
          <cell r="N713">
            <v>99</v>
          </cell>
          <cell r="P713">
            <v>8</v>
          </cell>
          <cell r="Q713" t="str">
            <v>SG</v>
          </cell>
          <cell r="V713">
            <v>160</v>
          </cell>
          <cell r="W713">
            <v>1</v>
          </cell>
          <cell r="AA713">
            <v>25</v>
          </cell>
          <cell r="AE713">
            <v>4</v>
          </cell>
          <cell r="AI713">
            <v>0</v>
          </cell>
        </row>
        <row r="714">
          <cell r="B714" t="str">
            <v>Gore Pt.</v>
          </cell>
          <cell r="C714" t="str">
            <v>3A</v>
          </cell>
          <cell r="D714">
            <v>4231</v>
          </cell>
          <cell r="E714">
            <v>44354</v>
          </cell>
          <cell r="F714">
            <v>585997</v>
          </cell>
          <cell r="G714">
            <v>1503001</v>
          </cell>
          <cell r="H714">
            <v>64</v>
          </cell>
          <cell r="I714">
            <v>218.78929138183594</v>
          </cell>
          <cell r="J714">
            <v>389.49069213867188</v>
          </cell>
          <cell r="K714">
            <v>16</v>
          </cell>
          <cell r="L714">
            <v>53</v>
          </cell>
          <cell r="M714">
            <v>7.9502134323120117</v>
          </cell>
          <cell r="N714">
            <v>99</v>
          </cell>
          <cell r="P714">
            <v>8</v>
          </cell>
          <cell r="Q714" t="str">
            <v>SG</v>
          </cell>
          <cell r="V714">
            <v>160</v>
          </cell>
          <cell r="W714">
            <v>1</v>
          </cell>
          <cell r="AA714">
            <v>0</v>
          </cell>
          <cell r="AE714">
            <v>3</v>
          </cell>
          <cell r="AI714">
            <v>1</v>
          </cell>
        </row>
        <row r="715">
          <cell r="B715" t="str">
            <v>Gore Pt.</v>
          </cell>
          <cell r="C715" t="str">
            <v>3A</v>
          </cell>
          <cell r="D715">
            <v>4232</v>
          </cell>
          <cell r="E715">
            <v>44355</v>
          </cell>
          <cell r="F715">
            <v>585999</v>
          </cell>
          <cell r="G715">
            <v>1505002</v>
          </cell>
          <cell r="H715">
            <v>87</v>
          </cell>
          <cell r="I715">
            <v>332.35565185546875</v>
          </cell>
          <cell r="J715">
            <v>86.439849853515625</v>
          </cell>
          <cell r="K715">
            <v>17</v>
          </cell>
          <cell r="L715">
            <v>10</v>
          </cell>
          <cell r="M715">
            <v>7.9502134323120117</v>
          </cell>
          <cell r="N715">
            <v>99</v>
          </cell>
          <cell r="P715">
            <v>8</v>
          </cell>
          <cell r="Q715" t="str">
            <v>SG</v>
          </cell>
          <cell r="V715">
            <v>160</v>
          </cell>
          <cell r="W715">
            <v>1</v>
          </cell>
          <cell r="AA715">
            <v>0</v>
          </cell>
          <cell r="AE715">
            <v>2</v>
          </cell>
          <cell r="AI715">
            <v>0</v>
          </cell>
        </row>
        <row r="716">
          <cell r="B716" t="str">
            <v>Gore Pt.</v>
          </cell>
          <cell r="C716" t="str">
            <v>3A</v>
          </cell>
          <cell r="D716">
            <v>4233</v>
          </cell>
          <cell r="E716">
            <v>44357</v>
          </cell>
          <cell r="F716">
            <v>585989</v>
          </cell>
          <cell r="G716">
            <v>1510953</v>
          </cell>
          <cell r="H716">
            <v>84</v>
          </cell>
          <cell r="I716">
            <v>1337.0648193359375</v>
          </cell>
          <cell r="J716">
            <v>189.6318359375</v>
          </cell>
          <cell r="K716">
            <v>68</v>
          </cell>
          <cell r="L716">
            <v>22</v>
          </cell>
          <cell r="M716">
            <v>8.1108236312866211</v>
          </cell>
          <cell r="N716">
            <v>101</v>
          </cell>
          <cell r="P716">
            <v>8</v>
          </cell>
          <cell r="Q716" t="str">
            <v>SG</v>
          </cell>
          <cell r="V716">
            <v>160</v>
          </cell>
          <cell r="W716">
            <v>1</v>
          </cell>
          <cell r="AA716">
            <v>0</v>
          </cell>
          <cell r="AE716">
            <v>3</v>
          </cell>
          <cell r="AI716">
            <v>0</v>
          </cell>
        </row>
        <row r="717">
          <cell r="B717" t="str">
            <v>Gore Pt.</v>
          </cell>
          <cell r="C717" t="str">
            <v>3A</v>
          </cell>
          <cell r="D717">
            <v>4234</v>
          </cell>
          <cell r="E717">
            <v>44359</v>
          </cell>
          <cell r="F717">
            <v>590002</v>
          </cell>
          <cell r="G717">
            <v>1512795</v>
          </cell>
          <cell r="H717">
            <v>69</v>
          </cell>
          <cell r="I717">
            <v>389.72470092773438</v>
          </cell>
          <cell r="J717">
            <v>300.20114135742188</v>
          </cell>
          <cell r="K717">
            <v>24</v>
          </cell>
          <cell r="L717">
            <v>37</v>
          </cell>
          <cell r="M717">
            <v>8.0305185317993164</v>
          </cell>
          <cell r="N717">
            <v>100</v>
          </cell>
          <cell r="P717">
            <v>8</v>
          </cell>
          <cell r="Q717" t="str">
            <v>SG</v>
          </cell>
          <cell r="V717">
            <v>160</v>
          </cell>
          <cell r="W717">
            <v>1</v>
          </cell>
          <cell r="AA717">
            <v>0</v>
          </cell>
          <cell r="AE717">
            <v>6</v>
          </cell>
          <cell r="AI717">
            <v>0</v>
          </cell>
        </row>
        <row r="718">
          <cell r="B718" t="str">
            <v>Gore Pt.</v>
          </cell>
          <cell r="C718" t="str">
            <v>3A</v>
          </cell>
          <cell r="D718">
            <v>4235</v>
          </cell>
          <cell r="E718">
            <v>44354</v>
          </cell>
          <cell r="F718">
            <v>591001</v>
          </cell>
          <cell r="G718">
            <v>1501097</v>
          </cell>
          <cell r="H718">
            <v>67</v>
          </cell>
          <cell r="I718">
            <v>212.48625183105469</v>
          </cell>
          <cell r="J718">
            <v>99.767189025878906</v>
          </cell>
          <cell r="K718">
            <v>12</v>
          </cell>
          <cell r="L718">
            <v>13</v>
          </cell>
          <cell r="M718">
            <v>7.9502134323120117</v>
          </cell>
          <cell r="N718">
            <v>99</v>
          </cell>
          <cell r="P718">
            <v>8</v>
          </cell>
          <cell r="Q718" t="str">
            <v>SG</v>
          </cell>
          <cell r="V718">
            <v>160</v>
          </cell>
          <cell r="W718">
            <v>1</v>
          </cell>
          <cell r="AA718">
            <v>0</v>
          </cell>
          <cell r="AE718">
            <v>0</v>
          </cell>
          <cell r="AI718">
            <v>0</v>
          </cell>
        </row>
        <row r="719">
          <cell r="B719" t="str">
            <v>Gore Pt.</v>
          </cell>
          <cell r="C719" t="str">
            <v>3A</v>
          </cell>
          <cell r="D719">
            <v>4236</v>
          </cell>
          <cell r="E719">
            <v>44354</v>
          </cell>
          <cell r="F719">
            <v>591001</v>
          </cell>
          <cell r="G719">
            <v>1503001</v>
          </cell>
          <cell r="H719">
            <v>65</v>
          </cell>
          <cell r="I719">
            <v>238.12884521484375</v>
          </cell>
          <cell r="J719">
            <v>139.23204040527344</v>
          </cell>
          <cell r="K719">
            <v>13</v>
          </cell>
          <cell r="L719">
            <v>20</v>
          </cell>
          <cell r="M719">
            <v>8.0305185317993164</v>
          </cell>
          <cell r="N719">
            <v>100</v>
          </cell>
          <cell r="P719">
            <v>8</v>
          </cell>
          <cell r="Q719" t="str">
            <v>SG</v>
          </cell>
          <cell r="V719">
            <v>160</v>
          </cell>
          <cell r="W719">
            <v>1</v>
          </cell>
          <cell r="AA719">
            <v>0</v>
          </cell>
          <cell r="AE719">
            <v>4</v>
          </cell>
          <cell r="AI719">
            <v>0</v>
          </cell>
        </row>
        <row r="720">
          <cell r="B720" t="str">
            <v>Gore Pt.</v>
          </cell>
          <cell r="C720" t="str">
            <v>3A</v>
          </cell>
          <cell r="D720">
            <v>4237</v>
          </cell>
          <cell r="E720">
            <v>44356</v>
          </cell>
          <cell r="F720">
            <v>591000</v>
          </cell>
          <cell r="G720">
            <v>1505002</v>
          </cell>
          <cell r="H720">
            <v>68</v>
          </cell>
          <cell r="I720">
            <v>477.8575439453125</v>
          </cell>
          <cell r="J720">
            <v>267.38372802734375</v>
          </cell>
          <cell r="K720">
            <v>25</v>
          </cell>
          <cell r="L720">
            <v>31</v>
          </cell>
          <cell r="M720">
            <v>8.0305185317993164</v>
          </cell>
          <cell r="N720">
            <v>100</v>
          </cell>
          <cell r="P720">
            <v>8</v>
          </cell>
          <cell r="Q720" t="str">
            <v>SG</v>
          </cell>
          <cell r="V720">
            <v>160</v>
          </cell>
          <cell r="W720">
            <v>1</v>
          </cell>
          <cell r="AA720">
            <v>0</v>
          </cell>
          <cell r="AE720">
            <v>2</v>
          </cell>
          <cell r="AI720">
            <v>8</v>
          </cell>
        </row>
        <row r="721">
          <cell r="B721" t="str">
            <v>Gore Pt.</v>
          </cell>
          <cell r="C721" t="str">
            <v>3A</v>
          </cell>
          <cell r="D721">
            <v>4238</v>
          </cell>
          <cell r="E721">
            <v>44359</v>
          </cell>
          <cell r="F721">
            <v>591000</v>
          </cell>
          <cell r="G721">
            <v>1510917</v>
          </cell>
          <cell r="H721">
            <v>28</v>
          </cell>
          <cell r="I721">
            <v>1395.378662109375</v>
          </cell>
          <cell r="J721">
            <v>468.29739379882813</v>
          </cell>
          <cell r="K721">
            <v>60</v>
          </cell>
          <cell r="L721">
            <v>57</v>
          </cell>
          <cell r="M721">
            <v>7.9502134323120117</v>
          </cell>
          <cell r="N721">
            <v>99</v>
          </cell>
          <cell r="P721">
            <v>8</v>
          </cell>
          <cell r="Q721" t="str">
            <v>SG</v>
          </cell>
          <cell r="V721">
            <v>160</v>
          </cell>
          <cell r="W721">
            <v>1</v>
          </cell>
          <cell r="AA721">
            <v>0</v>
          </cell>
          <cell r="AE721">
            <v>0</v>
          </cell>
          <cell r="AI721">
            <v>8</v>
          </cell>
        </row>
        <row r="722">
          <cell r="B722" t="str">
            <v>Gore Pt.</v>
          </cell>
          <cell r="C722" t="str">
            <v>3A</v>
          </cell>
          <cell r="D722">
            <v>4239</v>
          </cell>
          <cell r="E722">
            <v>44356</v>
          </cell>
          <cell r="F722">
            <v>591973</v>
          </cell>
          <cell r="G722">
            <v>1503254</v>
          </cell>
          <cell r="H722">
            <v>145</v>
          </cell>
          <cell r="I722">
            <v>1010.318359375</v>
          </cell>
          <cell r="J722">
            <v>192.45967102050781</v>
          </cell>
          <cell r="K722">
            <v>54</v>
          </cell>
          <cell r="L722">
            <v>21</v>
          </cell>
          <cell r="M722">
            <v>8.0305185317993164</v>
          </cell>
          <cell r="N722">
            <v>100</v>
          </cell>
          <cell r="P722">
            <v>8</v>
          </cell>
          <cell r="Q722" t="str">
            <v>SG</v>
          </cell>
          <cell r="V722">
            <v>160</v>
          </cell>
          <cell r="W722">
            <v>1</v>
          </cell>
          <cell r="AA722">
            <v>0</v>
          </cell>
          <cell r="AE722">
            <v>13</v>
          </cell>
          <cell r="AI722">
            <v>0</v>
          </cell>
        </row>
        <row r="723">
          <cell r="B723" t="str">
            <v>Portlock</v>
          </cell>
          <cell r="C723" t="str">
            <v>3A</v>
          </cell>
          <cell r="D723">
            <v>4240</v>
          </cell>
          <cell r="E723">
            <v>44346</v>
          </cell>
          <cell r="F723">
            <v>571995</v>
          </cell>
          <cell r="G723">
            <v>1504602</v>
          </cell>
          <cell r="H723">
            <v>88</v>
          </cell>
          <cell r="I723">
            <v>752.2578125</v>
          </cell>
          <cell r="J723">
            <v>285.99542236328125</v>
          </cell>
          <cell r="K723">
            <v>51</v>
          </cell>
          <cell r="L723">
            <v>33</v>
          </cell>
          <cell r="M723">
            <v>8.1108236312866211</v>
          </cell>
          <cell r="N723">
            <v>101</v>
          </cell>
          <cell r="P723">
            <v>8</v>
          </cell>
          <cell r="Q723" t="str">
            <v>SG</v>
          </cell>
          <cell r="V723">
            <v>160</v>
          </cell>
          <cell r="W723">
            <v>1</v>
          </cell>
          <cell r="AA723">
            <v>7</v>
          </cell>
          <cell r="AE723">
            <v>0</v>
          </cell>
          <cell r="AI723">
            <v>0</v>
          </cell>
        </row>
        <row r="724">
          <cell r="B724" t="str">
            <v>Portlock</v>
          </cell>
          <cell r="C724" t="str">
            <v>3A</v>
          </cell>
          <cell r="D724">
            <v>4241</v>
          </cell>
          <cell r="E724">
            <v>44347</v>
          </cell>
          <cell r="F724">
            <v>573010</v>
          </cell>
          <cell r="G724">
            <v>1500899</v>
          </cell>
          <cell r="H724">
            <v>244</v>
          </cell>
          <cell r="I724">
            <v>1024.4697265625</v>
          </cell>
          <cell r="J724">
            <v>306.84307861328125</v>
          </cell>
          <cell r="K724">
            <v>76</v>
          </cell>
          <cell r="L724">
            <v>33</v>
          </cell>
          <cell r="M724">
            <v>8.0305185317993164</v>
          </cell>
          <cell r="N724">
            <v>100</v>
          </cell>
          <cell r="P724">
            <v>8</v>
          </cell>
          <cell r="Q724" t="str">
            <v>SG</v>
          </cell>
          <cell r="V724">
            <v>160</v>
          </cell>
          <cell r="W724">
            <v>1</v>
          </cell>
          <cell r="AA724">
            <v>24</v>
          </cell>
          <cell r="AE724">
            <v>0</v>
          </cell>
          <cell r="AI724">
            <v>2</v>
          </cell>
        </row>
        <row r="725">
          <cell r="B725" t="str">
            <v>Portlock</v>
          </cell>
          <cell r="C725" t="str">
            <v>3A</v>
          </cell>
          <cell r="D725">
            <v>4242</v>
          </cell>
          <cell r="E725">
            <v>44347</v>
          </cell>
          <cell r="F725">
            <v>572997</v>
          </cell>
          <cell r="G725">
            <v>1502802</v>
          </cell>
          <cell r="H725">
            <v>85</v>
          </cell>
          <cell r="I725">
            <v>1024.5264892578125</v>
          </cell>
          <cell r="J725">
            <v>327.95455932617188</v>
          </cell>
          <cell r="K725">
            <v>76</v>
          </cell>
          <cell r="L725">
            <v>38</v>
          </cell>
          <cell r="M725">
            <v>8.0305185317993164</v>
          </cell>
          <cell r="N725">
            <v>100</v>
          </cell>
          <cell r="P725">
            <v>8</v>
          </cell>
          <cell r="Q725" t="str">
            <v>SG</v>
          </cell>
          <cell r="V725">
            <v>160</v>
          </cell>
          <cell r="W725">
            <v>1</v>
          </cell>
          <cell r="AA725">
            <v>4</v>
          </cell>
          <cell r="AE725">
            <v>0</v>
          </cell>
          <cell r="AI725">
            <v>0</v>
          </cell>
        </row>
        <row r="726">
          <cell r="B726" t="str">
            <v>Portlock</v>
          </cell>
          <cell r="C726" t="str">
            <v>3A</v>
          </cell>
          <cell r="D726">
            <v>4243</v>
          </cell>
          <cell r="E726">
            <v>44346</v>
          </cell>
          <cell r="F726">
            <v>573001</v>
          </cell>
          <cell r="G726">
            <v>1504611</v>
          </cell>
          <cell r="H726">
            <v>54</v>
          </cell>
          <cell r="I726">
            <v>1118.5191650390625</v>
          </cell>
          <cell r="J726">
            <v>601.17852783203125</v>
          </cell>
          <cell r="K726">
            <v>71</v>
          </cell>
          <cell r="L726">
            <v>86</v>
          </cell>
          <cell r="M726">
            <v>8.0305185317993164</v>
          </cell>
          <cell r="N726">
            <v>100</v>
          </cell>
          <cell r="P726">
            <v>8</v>
          </cell>
          <cell r="Q726" t="str">
            <v>SG</v>
          </cell>
          <cell r="V726">
            <v>160</v>
          </cell>
          <cell r="W726">
            <v>1</v>
          </cell>
          <cell r="AA726">
            <v>1</v>
          </cell>
          <cell r="AE726">
            <v>6</v>
          </cell>
          <cell r="AI726">
            <v>0</v>
          </cell>
        </row>
        <row r="727">
          <cell r="B727" t="str">
            <v>Portlock</v>
          </cell>
          <cell r="C727" t="str">
            <v>3A</v>
          </cell>
          <cell r="D727">
            <v>4244</v>
          </cell>
          <cell r="E727">
            <v>44375</v>
          </cell>
          <cell r="F727">
            <v>574001</v>
          </cell>
          <cell r="G727">
            <v>1494999</v>
          </cell>
          <cell r="H727">
            <v>229</v>
          </cell>
          <cell r="I727">
            <v>79.239479064941406</v>
          </cell>
          <cell r="J727">
            <v>20.701858520507813</v>
          </cell>
          <cell r="K727">
            <v>6</v>
          </cell>
          <cell r="L727">
            <v>2</v>
          </cell>
          <cell r="M727">
            <v>7.9502134323120117</v>
          </cell>
          <cell r="N727">
            <v>99</v>
          </cell>
          <cell r="P727">
            <v>8</v>
          </cell>
          <cell r="Q727" t="str">
            <v>SG</v>
          </cell>
          <cell r="V727">
            <v>160</v>
          </cell>
          <cell r="W727">
            <v>1</v>
          </cell>
          <cell r="AA727">
            <v>24</v>
          </cell>
          <cell r="AE727">
            <v>0</v>
          </cell>
          <cell r="AI727">
            <v>6</v>
          </cell>
        </row>
        <row r="728">
          <cell r="B728" t="str">
            <v>Portlock</v>
          </cell>
          <cell r="C728" t="str">
            <v>3A</v>
          </cell>
          <cell r="D728">
            <v>4245</v>
          </cell>
          <cell r="E728">
            <v>44347</v>
          </cell>
          <cell r="F728">
            <v>573990</v>
          </cell>
          <cell r="G728">
            <v>1500930</v>
          </cell>
          <cell r="H728">
            <v>115</v>
          </cell>
          <cell r="I728">
            <v>1176.6529541015625</v>
          </cell>
          <cell r="J728">
            <v>498.47128295898438</v>
          </cell>
          <cell r="K728">
            <v>84</v>
          </cell>
          <cell r="L728">
            <v>59</v>
          </cell>
          <cell r="M728">
            <v>8.0305185317993164</v>
          </cell>
          <cell r="N728">
            <v>100</v>
          </cell>
          <cell r="P728">
            <v>8</v>
          </cell>
          <cell r="Q728" t="str">
            <v>SG</v>
          </cell>
          <cell r="V728">
            <v>160</v>
          </cell>
          <cell r="W728">
            <v>1</v>
          </cell>
          <cell r="AA728">
            <v>19</v>
          </cell>
          <cell r="AE728">
            <v>0</v>
          </cell>
          <cell r="AI728">
            <v>0</v>
          </cell>
        </row>
        <row r="729">
          <cell r="B729" t="str">
            <v>Portlock</v>
          </cell>
          <cell r="C729" t="str">
            <v>3A</v>
          </cell>
          <cell r="D729">
            <v>4246</v>
          </cell>
          <cell r="E729">
            <v>44383</v>
          </cell>
          <cell r="F729">
            <v>573998</v>
          </cell>
          <cell r="G729">
            <v>1502823</v>
          </cell>
          <cell r="H729">
            <v>50</v>
          </cell>
          <cell r="I729">
            <v>929.00396728515625</v>
          </cell>
          <cell r="J729">
            <v>511.1802978515625</v>
          </cell>
          <cell r="K729">
            <v>59</v>
          </cell>
          <cell r="L729">
            <v>83</v>
          </cell>
          <cell r="M729">
            <v>8.0305185317993164</v>
          </cell>
          <cell r="N729">
            <v>100</v>
          </cell>
          <cell r="P729">
            <v>8</v>
          </cell>
          <cell r="Q729" t="str">
            <v>SG</v>
          </cell>
          <cell r="V729">
            <v>160</v>
          </cell>
          <cell r="W729">
            <v>1</v>
          </cell>
          <cell r="AA729">
            <v>0</v>
          </cell>
          <cell r="AE729">
            <v>3</v>
          </cell>
          <cell r="AI729">
            <v>0</v>
          </cell>
        </row>
        <row r="730">
          <cell r="B730" t="str">
            <v>Portlock</v>
          </cell>
          <cell r="C730" t="str">
            <v>3A</v>
          </cell>
          <cell r="D730">
            <v>4247</v>
          </cell>
          <cell r="E730">
            <v>44383</v>
          </cell>
          <cell r="F730">
            <v>573990</v>
          </cell>
          <cell r="G730">
            <v>1504718</v>
          </cell>
          <cell r="H730">
            <v>45</v>
          </cell>
          <cell r="I730">
            <v>2584.73779296875</v>
          </cell>
          <cell r="J730">
            <v>945.27734375</v>
          </cell>
          <cell r="K730">
            <v>127</v>
          </cell>
          <cell r="L730">
            <v>117</v>
          </cell>
          <cell r="M730">
            <v>8.0305185317993164</v>
          </cell>
          <cell r="N730">
            <v>100</v>
          </cell>
          <cell r="P730">
            <v>8</v>
          </cell>
          <cell r="Q730" t="str">
            <v>SG</v>
          </cell>
          <cell r="V730">
            <v>160</v>
          </cell>
          <cell r="W730">
            <v>1</v>
          </cell>
          <cell r="AA730">
            <v>0</v>
          </cell>
          <cell r="AE730">
            <v>15</v>
          </cell>
          <cell r="AI730">
            <v>0</v>
          </cell>
        </row>
        <row r="731">
          <cell r="B731" t="str">
            <v>Portlock</v>
          </cell>
          <cell r="C731" t="str">
            <v>3A</v>
          </cell>
          <cell r="D731">
            <v>4248</v>
          </cell>
          <cell r="E731">
            <v>44392</v>
          </cell>
          <cell r="F731">
            <v>574000</v>
          </cell>
          <cell r="G731">
            <v>1510499</v>
          </cell>
          <cell r="H731">
            <v>40</v>
          </cell>
          <cell r="I731">
            <v>546.2666015625</v>
          </cell>
          <cell r="J731">
            <v>331.01080322265625</v>
          </cell>
          <cell r="K731">
            <v>21</v>
          </cell>
          <cell r="L731">
            <v>43</v>
          </cell>
          <cell r="M731">
            <v>8.0305185317993164</v>
          </cell>
          <cell r="N731">
            <v>100</v>
          </cell>
          <cell r="P731">
            <v>8</v>
          </cell>
          <cell r="Q731" t="str">
            <v>SG</v>
          </cell>
          <cell r="V731">
            <v>160</v>
          </cell>
          <cell r="W731">
            <v>1</v>
          </cell>
          <cell r="AA731">
            <v>0</v>
          </cell>
          <cell r="AE731">
            <v>45</v>
          </cell>
          <cell r="AI731">
            <v>0</v>
          </cell>
        </row>
        <row r="732">
          <cell r="B732" t="str">
            <v>Portlock</v>
          </cell>
          <cell r="C732" t="str">
            <v>3A</v>
          </cell>
          <cell r="D732">
            <v>4249</v>
          </cell>
          <cell r="E732">
            <v>44392</v>
          </cell>
          <cell r="F732">
            <v>574000</v>
          </cell>
          <cell r="G732">
            <v>1512399</v>
          </cell>
          <cell r="H732">
            <v>35</v>
          </cell>
          <cell r="I732">
            <v>612.2259521484375</v>
          </cell>
          <cell r="J732">
            <v>1158.7362060546875</v>
          </cell>
          <cell r="K732">
            <v>39</v>
          </cell>
          <cell r="L732">
            <v>144</v>
          </cell>
          <cell r="M732">
            <v>8.0305185317993164</v>
          </cell>
          <cell r="N732">
            <v>100</v>
          </cell>
          <cell r="P732">
            <v>8</v>
          </cell>
          <cell r="Q732" t="str">
            <v>SG</v>
          </cell>
          <cell r="V732">
            <v>160</v>
          </cell>
          <cell r="W732">
            <v>1</v>
          </cell>
          <cell r="AA732">
            <v>0</v>
          </cell>
          <cell r="AE732">
            <v>8</v>
          </cell>
          <cell r="AI732">
            <v>0</v>
          </cell>
        </row>
        <row r="733">
          <cell r="B733" t="str">
            <v>Portlock</v>
          </cell>
          <cell r="C733" t="str">
            <v>3A</v>
          </cell>
          <cell r="D733">
            <v>4252</v>
          </cell>
          <cell r="E733">
            <v>44382</v>
          </cell>
          <cell r="F733">
            <v>574998</v>
          </cell>
          <cell r="G733">
            <v>1500900</v>
          </cell>
          <cell r="H733">
            <v>107</v>
          </cell>
          <cell r="I733">
            <v>496.80816650390625</v>
          </cell>
          <cell r="J733">
            <v>231.83006286621094</v>
          </cell>
          <cell r="K733">
            <v>37</v>
          </cell>
          <cell r="L733">
            <v>26</v>
          </cell>
          <cell r="M733">
            <v>8.0305185317993164</v>
          </cell>
          <cell r="N733">
            <v>100</v>
          </cell>
          <cell r="P733">
            <v>8</v>
          </cell>
          <cell r="Q733" t="str">
            <v>SG</v>
          </cell>
          <cell r="V733">
            <v>160</v>
          </cell>
          <cell r="W733">
            <v>1</v>
          </cell>
          <cell r="AA733">
            <v>16</v>
          </cell>
          <cell r="AE733">
            <v>8</v>
          </cell>
          <cell r="AI733">
            <v>0</v>
          </cell>
        </row>
        <row r="734">
          <cell r="B734" t="str">
            <v>Portlock</v>
          </cell>
          <cell r="C734" t="str">
            <v>3A</v>
          </cell>
          <cell r="D734">
            <v>4253</v>
          </cell>
          <cell r="E734">
            <v>44383</v>
          </cell>
          <cell r="F734">
            <v>574995</v>
          </cell>
          <cell r="G734">
            <v>1502802</v>
          </cell>
          <cell r="H734">
            <v>49</v>
          </cell>
          <cell r="I734">
            <v>4659.73828125</v>
          </cell>
          <cell r="J734">
            <v>636.68524169921875</v>
          </cell>
          <cell r="K734">
            <v>287</v>
          </cell>
          <cell r="L734">
            <v>77</v>
          </cell>
          <cell r="M734">
            <v>8.0305185317993164</v>
          </cell>
          <cell r="N734">
            <v>100</v>
          </cell>
          <cell r="P734">
            <v>8</v>
          </cell>
          <cell r="Q734" t="str">
            <v>SG</v>
          </cell>
          <cell r="V734">
            <v>160</v>
          </cell>
          <cell r="W734">
            <v>1</v>
          </cell>
          <cell r="AA734">
            <v>0</v>
          </cell>
          <cell r="AE734">
            <v>0</v>
          </cell>
          <cell r="AI734">
            <v>3</v>
          </cell>
        </row>
        <row r="735">
          <cell r="B735" t="str">
            <v>Portlock</v>
          </cell>
          <cell r="C735" t="str">
            <v>3A</v>
          </cell>
          <cell r="D735">
            <v>4254</v>
          </cell>
          <cell r="E735">
            <v>44384</v>
          </cell>
          <cell r="F735">
            <v>574998</v>
          </cell>
          <cell r="G735">
            <v>1504711</v>
          </cell>
          <cell r="H735">
            <v>44</v>
          </cell>
          <cell r="I735">
            <v>1446.136474609375</v>
          </cell>
          <cell r="J735">
            <v>1029.6356201171875</v>
          </cell>
          <cell r="K735">
            <v>85</v>
          </cell>
          <cell r="L735">
            <v>146</v>
          </cell>
          <cell r="M735">
            <v>8.0305185317993164</v>
          </cell>
          <cell r="N735">
            <v>100</v>
          </cell>
          <cell r="P735">
            <v>8</v>
          </cell>
          <cell r="Q735" t="str">
            <v>SG</v>
          </cell>
          <cell r="V735">
            <v>160</v>
          </cell>
          <cell r="W735">
            <v>1</v>
          </cell>
          <cell r="AA735">
            <v>0</v>
          </cell>
          <cell r="AE735">
            <v>4</v>
          </cell>
          <cell r="AI735">
            <v>0</v>
          </cell>
        </row>
        <row r="736">
          <cell r="B736" t="str">
            <v>Portlock</v>
          </cell>
          <cell r="C736" t="str">
            <v>3A</v>
          </cell>
          <cell r="D736">
            <v>4255</v>
          </cell>
          <cell r="E736">
            <v>44392</v>
          </cell>
          <cell r="F736">
            <v>575001</v>
          </cell>
          <cell r="G736">
            <v>1510590</v>
          </cell>
          <cell r="H736">
            <v>38</v>
          </cell>
          <cell r="I736">
            <v>12.344038009643555</v>
          </cell>
          <cell r="J736">
            <v>62.350482940673828</v>
          </cell>
          <cell r="K736">
            <v>1</v>
          </cell>
          <cell r="L736">
            <v>10</v>
          </cell>
          <cell r="M736">
            <v>8.0305185317993164</v>
          </cell>
          <cell r="N736">
            <v>100</v>
          </cell>
          <cell r="P736">
            <v>8</v>
          </cell>
          <cell r="Q736" t="str">
            <v>SG</v>
          </cell>
          <cell r="V736">
            <v>160</v>
          </cell>
          <cell r="W736">
            <v>1</v>
          </cell>
          <cell r="AA736">
            <v>0</v>
          </cell>
          <cell r="AE736">
            <v>6</v>
          </cell>
          <cell r="AI736">
            <v>0</v>
          </cell>
        </row>
        <row r="737">
          <cell r="B737" t="str">
            <v>Portlock</v>
          </cell>
          <cell r="C737" t="str">
            <v>3A</v>
          </cell>
          <cell r="D737">
            <v>4256</v>
          </cell>
          <cell r="E737">
            <v>44391</v>
          </cell>
          <cell r="F737">
            <v>574998</v>
          </cell>
          <cell r="G737">
            <v>1512424</v>
          </cell>
          <cell r="H737">
            <v>29</v>
          </cell>
          <cell r="I737">
            <v>142.83258056640625</v>
          </cell>
          <cell r="J737">
            <v>590.32025146484375</v>
          </cell>
          <cell r="K737">
            <v>10</v>
          </cell>
          <cell r="L737">
            <v>80</v>
          </cell>
          <cell r="M737">
            <v>8.0305185317993164</v>
          </cell>
          <cell r="N737">
            <v>100</v>
          </cell>
          <cell r="P737">
            <v>8</v>
          </cell>
          <cell r="Q737" t="str">
            <v>SG</v>
          </cell>
          <cell r="V737">
            <v>160</v>
          </cell>
          <cell r="W737">
            <v>1</v>
          </cell>
          <cell r="AA737">
            <v>0</v>
          </cell>
          <cell r="AE737">
            <v>35</v>
          </cell>
          <cell r="AI737">
            <v>0</v>
          </cell>
        </row>
        <row r="738">
          <cell r="B738" t="str">
            <v>Portlock</v>
          </cell>
          <cell r="C738" t="str">
            <v>3A</v>
          </cell>
          <cell r="D738">
            <v>4257</v>
          </cell>
          <cell r="E738">
            <v>44391</v>
          </cell>
          <cell r="F738">
            <v>575001</v>
          </cell>
          <cell r="G738">
            <v>1514293</v>
          </cell>
          <cell r="H738">
            <v>29</v>
          </cell>
          <cell r="I738">
            <v>177.57745361328125</v>
          </cell>
          <cell r="J738">
            <v>425.496826171875</v>
          </cell>
          <cell r="K738">
            <v>11</v>
          </cell>
          <cell r="L738">
            <v>59</v>
          </cell>
          <cell r="M738">
            <v>7.9502134323120117</v>
          </cell>
          <cell r="N738">
            <v>99</v>
          </cell>
          <cell r="P738">
            <v>8</v>
          </cell>
          <cell r="Q738" t="str">
            <v>SG</v>
          </cell>
          <cell r="V738">
            <v>160</v>
          </cell>
          <cell r="W738">
            <v>1</v>
          </cell>
          <cell r="AA738">
            <v>0</v>
          </cell>
          <cell r="AE738">
            <v>55</v>
          </cell>
          <cell r="AI738">
            <v>0</v>
          </cell>
        </row>
        <row r="739">
          <cell r="B739" t="str">
            <v>Portlock</v>
          </cell>
          <cell r="C739" t="str">
            <v>3A</v>
          </cell>
          <cell r="D739">
            <v>4258</v>
          </cell>
          <cell r="E739">
            <v>44390</v>
          </cell>
          <cell r="F739">
            <v>575007</v>
          </cell>
          <cell r="G739">
            <v>1520200</v>
          </cell>
          <cell r="H739">
            <v>49</v>
          </cell>
          <cell r="I739">
            <v>865.774658203125</v>
          </cell>
          <cell r="J739">
            <v>606.0574951171875</v>
          </cell>
          <cell r="K739">
            <v>50</v>
          </cell>
          <cell r="L739">
            <v>78</v>
          </cell>
          <cell r="M739">
            <v>8.0305185317993164</v>
          </cell>
          <cell r="N739">
            <v>100</v>
          </cell>
          <cell r="P739">
            <v>8</v>
          </cell>
          <cell r="Q739" t="str">
            <v>SG</v>
          </cell>
          <cell r="V739">
            <v>160</v>
          </cell>
          <cell r="W739">
            <v>1</v>
          </cell>
          <cell r="AA739">
            <v>4</v>
          </cell>
          <cell r="AE739">
            <v>24</v>
          </cell>
          <cell r="AI739">
            <v>0</v>
          </cell>
        </row>
        <row r="740">
          <cell r="B740" t="str">
            <v>Portlock</v>
          </cell>
          <cell r="C740" t="str">
            <v>3A</v>
          </cell>
          <cell r="D740">
            <v>4259</v>
          </cell>
          <cell r="E740">
            <v>44348</v>
          </cell>
          <cell r="F740">
            <v>575991</v>
          </cell>
          <cell r="G740">
            <v>1493203</v>
          </cell>
          <cell r="H740">
            <v>80</v>
          </cell>
          <cell r="I740">
            <v>483.49807739257813</v>
          </cell>
          <cell r="J740">
            <v>263.45791625976563</v>
          </cell>
          <cell r="K740">
            <v>35</v>
          </cell>
          <cell r="L740">
            <v>34</v>
          </cell>
          <cell r="M740">
            <v>8.0305185317993164</v>
          </cell>
          <cell r="N740">
            <v>100</v>
          </cell>
          <cell r="P740">
            <v>8</v>
          </cell>
          <cell r="Q740" t="str">
            <v>SG</v>
          </cell>
          <cell r="V740">
            <v>160</v>
          </cell>
          <cell r="W740">
            <v>1</v>
          </cell>
          <cell r="AA740">
            <v>1</v>
          </cell>
          <cell r="AE740">
            <v>2</v>
          </cell>
          <cell r="AI740">
            <v>0</v>
          </cell>
        </row>
        <row r="741">
          <cell r="B741" t="str">
            <v>Portlock</v>
          </cell>
          <cell r="C741" t="str">
            <v>3A</v>
          </cell>
          <cell r="D741">
            <v>4260</v>
          </cell>
          <cell r="E741">
            <v>44348</v>
          </cell>
          <cell r="F741">
            <v>580004</v>
          </cell>
          <cell r="G741">
            <v>1495099</v>
          </cell>
          <cell r="H741">
            <v>127</v>
          </cell>
          <cell r="I741">
            <v>235.78158569335938</v>
          </cell>
          <cell r="J741">
            <v>163.45829772949219</v>
          </cell>
          <cell r="K741">
            <v>17</v>
          </cell>
          <cell r="L741">
            <v>18</v>
          </cell>
          <cell r="M741">
            <v>8.0305185317993164</v>
          </cell>
          <cell r="N741">
            <v>100</v>
          </cell>
          <cell r="P741">
            <v>8</v>
          </cell>
          <cell r="Q741" t="str">
            <v>SG</v>
          </cell>
          <cell r="V741">
            <v>160</v>
          </cell>
          <cell r="W741">
            <v>1</v>
          </cell>
          <cell r="AA741">
            <v>17</v>
          </cell>
          <cell r="AE741">
            <v>0</v>
          </cell>
          <cell r="AI741">
            <v>1</v>
          </cell>
        </row>
        <row r="742">
          <cell r="B742" t="str">
            <v>Portlock</v>
          </cell>
          <cell r="C742" t="str">
            <v>3A</v>
          </cell>
          <cell r="D742">
            <v>4261</v>
          </cell>
          <cell r="E742">
            <v>44382</v>
          </cell>
          <cell r="F742">
            <v>580000</v>
          </cell>
          <cell r="G742">
            <v>1500902</v>
          </cell>
          <cell r="H742">
            <v>122</v>
          </cell>
          <cell r="I742">
            <v>856.00274658203125</v>
          </cell>
          <cell r="J742">
            <v>82.15240478515625</v>
          </cell>
          <cell r="K742">
            <v>52</v>
          </cell>
          <cell r="L742">
            <v>9</v>
          </cell>
          <cell r="M742">
            <v>8.0305185317993164</v>
          </cell>
          <cell r="N742">
            <v>100</v>
          </cell>
          <cell r="P742">
            <v>8</v>
          </cell>
          <cell r="Q742" t="str">
            <v>SG</v>
          </cell>
          <cell r="V742">
            <v>160</v>
          </cell>
          <cell r="W742">
            <v>1</v>
          </cell>
          <cell r="AA742">
            <v>16</v>
          </cell>
          <cell r="AE742">
            <v>3</v>
          </cell>
          <cell r="AI742">
            <v>0</v>
          </cell>
        </row>
        <row r="743">
          <cell r="B743" t="str">
            <v>Portlock</v>
          </cell>
          <cell r="C743" t="str">
            <v>3A</v>
          </cell>
          <cell r="D743">
            <v>4262</v>
          </cell>
          <cell r="E743">
            <v>44382</v>
          </cell>
          <cell r="F743">
            <v>580000</v>
          </cell>
          <cell r="G743">
            <v>1502796</v>
          </cell>
          <cell r="H743">
            <v>88</v>
          </cell>
          <cell r="I743">
            <v>873.62982177734375</v>
          </cell>
          <cell r="J743">
            <v>588.2564697265625</v>
          </cell>
          <cell r="K743">
            <v>63</v>
          </cell>
          <cell r="L743">
            <v>66</v>
          </cell>
          <cell r="M743">
            <v>8.0305185317993164</v>
          </cell>
          <cell r="N743">
            <v>100</v>
          </cell>
          <cell r="P743">
            <v>8</v>
          </cell>
          <cell r="Q743" t="str">
            <v>SG</v>
          </cell>
          <cell r="V743">
            <v>160</v>
          </cell>
          <cell r="W743">
            <v>1</v>
          </cell>
          <cell r="AA743">
            <v>8</v>
          </cell>
          <cell r="AE743">
            <v>16</v>
          </cell>
          <cell r="AI743">
            <v>0</v>
          </cell>
        </row>
        <row r="744">
          <cell r="B744" t="str">
            <v>Portlock</v>
          </cell>
          <cell r="C744" t="str">
            <v>3A</v>
          </cell>
          <cell r="D744">
            <v>4263</v>
          </cell>
          <cell r="E744">
            <v>44384</v>
          </cell>
          <cell r="F744">
            <v>575995</v>
          </cell>
          <cell r="G744">
            <v>1504700</v>
          </cell>
          <cell r="H744">
            <v>70</v>
          </cell>
          <cell r="I744">
            <v>213.18190002441406</v>
          </cell>
          <cell r="J744">
            <v>220.12394714355469</v>
          </cell>
          <cell r="K744">
            <v>16</v>
          </cell>
          <cell r="L744">
            <v>28</v>
          </cell>
          <cell r="M744">
            <v>8.0305185317993164</v>
          </cell>
          <cell r="N744">
            <v>100</v>
          </cell>
          <cell r="P744">
            <v>8</v>
          </cell>
          <cell r="Q744" t="str">
            <v>SG</v>
          </cell>
          <cell r="V744">
            <v>160</v>
          </cell>
          <cell r="W744">
            <v>1</v>
          </cell>
          <cell r="AA744">
            <v>0</v>
          </cell>
          <cell r="AE744">
            <v>6</v>
          </cell>
          <cell r="AI744">
            <v>0</v>
          </cell>
        </row>
        <row r="745">
          <cell r="B745" t="str">
            <v>Portlock</v>
          </cell>
          <cell r="C745" t="str">
            <v>3A</v>
          </cell>
          <cell r="D745">
            <v>4264</v>
          </cell>
          <cell r="E745">
            <v>44384</v>
          </cell>
          <cell r="F745">
            <v>580003</v>
          </cell>
          <cell r="G745">
            <v>1510601</v>
          </cell>
          <cell r="H745">
            <v>44</v>
          </cell>
          <cell r="I745">
            <v>1215.779052734375</v>
          </cell>
          <cell r="J745">
            <v>1084.5648193359375</v>
          </cell>
          <cell r="K745">
            <v>76</v>
          </cell>
          <cell r="L745">
            <v>145</v>
          </cell>
          <cell r="M745">
            <v>8.0305185317993164</v>
          </cell>
          <cell r="N745">
            <v>100</v>
          </cell>
          <cell r="P745">
            <v>8</v>
          </cell>
          <cell r="Q745" t="str">
            <v>SG</v>
          </cell>
          <cell r="V745">
            <v>160</v>
          </cell>
          <cell r="W745">
            <v>1</v>
          </cell>
          <cell r="AA745">
            <v>0</v>
          </cell>
          <cell r="AE745">
            <v>6</v>
          </cell>
          <cell r="AI745">
            <v>0</v>
          </cell>
        </row>
        <row r="746">
          <cell r="B746" t="str">
            <v>Portlock</v>
          </cell>
          <cell r="C746" t="str">
            <v>3A</v>
          </cell>
          <cell r="D746">
            <v>4265</v>
          </cell>
          <cell r="E746">
            <v>44391</v>
          </cell>
          <cell r="F746">
            <v>575999</v>
          </cell>
          <cell r="G746">
            <v>1512505</v>
          </cell>
          <cell r="H746">
            <v>42</v>
          </cell>
          <cell r="I746">
            <v>750.12725830078125</v>
          </cell>
          <cell r="J746">
            <v>745.69805908203125</v>
          </cell>
          <cell r="K746">
            <v>49</v>
          </cell>
          <cell r="L746">
            <v>96</v>
          </cell>
          <cell r="M746">
            <v>8.0305185317993164</v>
          </cell>
          <cell r="N746">
            <v>100</v>
          </cell>
          <cell r="P746">
            <v>8</v>
          </cell>
          <cell r="Q746" t="str">
            <v>SG</v>
          </cell>
          <cell r="V746">
            <v>160</v>
          </cell>
          <cell r="W746">
            <v>1</v>
          </cell>
          <cell r="AA746">
            <v>0</v>
          </cell>
          <cell r="AE746">
            <v>7</v>
          </cell>
          <cell r="AI746">
            <v>0</v>
          </cell>
        </row>
        <row r="747">
          <cell r="B747" t="str">
            <v>Portlock</v>
          </cell>
          <cell r="C747" t="str">
            <v>3A</v>
          </cell>
          <cell r="D747">
            <v>4266</v>
          </cell>
          <cell r="E747">
            <v>44389</v>
          </cell>
          <cell r="F747">
            <v>580003</v>
          </cell>
          <cell r="G747">
            <v>1514395</v>
          </cell>
          <cell r="H747">
            <v>62</v>
          </cell>
          <cell r="I747">
            <v>866.37200927734375</v>
          </cell>
          <cell r="J747">
            <v>672.43084716796875</v>
          </cell>
          <cell r="K747">
            <v>65</v>
          </cell>
          <cell r="L747">
            <v>80</v>
          </cell>
          <cell r="M747">
            <v>8.0305185317993164</v>
          </cell>
          <cell r="N747">
            <v>100</v>
          </cell>
          <cell r="P747">
            <v>8</v>
          </cell>
          <cell r="Q747" t="str">
            <v>SG</v>
          </cell>
          <cell r="V747">
            <v>160</v>
          </cell>
          <cell r="W747">
            <v>1</v>
          </cell>
          <cell r="AA747">
            <v>6</v>
          </cell>
          <cell r="AE747">
            <v>21</v>
          </cell>
          <cell r="AI747">
            <v>0</v>
          </cell>
        </row>
        <row r="748">
          <cell r="B748" t="str">
            <v>Portlock</v>
          </cell>
          <cell r="C748" t="str">
            <v>3A</v>
          </cell>
          <cell r="D748">
            <v>4267</v>
          </cell>
          <cell r="E748">
            <v>44390</v>
          </cell>
          <cell r="F748">
            <v>580000</v>
          </cell>
          <cell r="G748">
            <v>1520308</v>
          </cell>
          <cell r="H748">
            <v>95</v>
          </cell>
          <cell r="I748">
            <v>1588.896728515625</v>
          </cell>
          <cell r="J748">
            <v>221.78630065917969</v>
          </cell>
          <cell r="K748">
            <v>89</v>
          </cell>
          <cell r="L748">
            <v>25</v>
          </cell>
          <cell r="M748">
            <v>8.0305185317993164</v>
          </cell>
          <cell r="N748">
            <v>100</v>
          </cell>
          <cell r="P748">
            <v>8</v>
          </cell>
          <cell r="Q748" t="str">
            <v>SG</v>
          </cell>
          <cell r="V748">
            <v>160</v>
          </cell>
          <cell r="W748">
            <v>1</v>
          </cell>
          <cell r="AA748">
            <v>4</v>
          </cell>
          <cell r="AE748">
            <v>29</v>
          </cell>
          <cell r="AI748">
            <v>0</v>
          </cell>
        </row>
        <row r="749">
          <cell r="B749" t="str">
            <v>Portlock</v>
          </cell>
          <cell r="C749" t="str">
            <v>3A</v>
          </cell>
          <cell r="D749">
            <v>4268</v>
          </cell>
          <cell r="E749">
            <v>44390</v>
          </cell>
          <cell r="F749">
            <v>580000</v>
          </cell>
          <cell r="G749">
            <v>1522190</v>
          </cell>
          <cell r="H749">
            <v>110</v>
          </cell>
          <cell r="I749">
            <v>1401.96728515625</v>
          </cell>
          <cell r="J749">
            <v>175.59344482421875</v>
          </cell>
          <cell r="K749">
            <v>70</v>
          </cell>
          <cell r="L749">
            <v>20</v>
          </cell>
          <cell r="M749">
            <v>8.0305185317993164</v>
          </cell>
          <cell r="N749">
            <v>100</v>
          </cell>
          <cell r="P749">
            <v>8</v>
          </cell>
          <cell r="Q749" t="str">
            <v>SG</v>
          </cell>
          <cell r="V749">
            <v>160</v>
          </cell>
          <cell r="W749">
            <v>1</v>
          </cell>
          <cell r="AA749">
            <v>2</v>
          </cell>
          <cell r="AE749">
            <v>20</v>
          </cell>
          <cell r="AI749">
            <v>0</v>
          </cell>
        </row>
        <row r="750">
          <cell r="B750" t="str">
            <v>Portlock</v>
          </cell>
          <cell r="C750" t="str">
            <v>3A</v>
          </cell>
          <cell r="D750">
            <v>4269</v>
          </cell>
          <cell r="E750">
            <v>44350</v>
          </cell>
          <cell r="F750">
            <v>580999</v>
          </cell>
          <cell r="G750">
            <v>1501010</v>
          </cell>
          <cell r="H750">
            <v>80</v>
          </cell>
          <cell r="I750">
            <v>679.135009765625</v>
          </cell>
          <cell r="J750">
            <v>70.12933349609375</v>
          </cell>
          <cell r="K750">
            <v>40</v>
          </cell>
          <cell r="L750">
            <v>8</v>
          </cell>
          <cell r="M750">
            <v>8.0305185317993164</v>
          </cell>
          <cell r="N750">
            <v>100</v>
          </cell>
          <cell r="P750">
            <v>8</v>
          </cell>
          <cell r="Q750" t="str">
            <v>SG</v>
          </cell>
          <cell r="V750">
            <v>160</v>
          </cell>
          <cell r="W750">
            <v>1</v>
          </cell>
          <cell r="AA750">
            <v>4</v>
          </cell>
          <cell r="AE750">
            <v>24</v>
          </cell>
          <cell r="AI750">
            <v>4</v>
          </cell>
        </row>
        <row r="751">
          <cell r="B751" t="str">
            <v>Portlock</v>
          </cell>
          <cell r="C751" t="str">
            <v>3A</v>
          </cell>
          <cell r="D751">
            <v>4270</v>
          </cell>
          <cell r="E751">
            <v>44381</v>
          </cell>
          <cell r="F751">
            <v>581000</v>
          </cell>
          <cell r="G751">
            <v>1502902</v>
          </cell>
          <cell r="H751">
            <v>62</v>
          </cell>
          <cell r="I751">
            <v>1406.4117431640625</v>
          </cell>
          <cell r="J751">
            <v>873.916015625</v>
          </cell>
          <cell r="K751">
            <v>85</v>
          </cell>
          <cell r="L751">
            <v>105</v>
          </cell>
          <cell r="M751">
            <v>8.0305185317993164</v>
          </cell>
          <cell r="N751">
            <v>100</v>
          </cell>
          <cell r="P751">
            <v>8</v>
          </cell>
          <cell r="Q751" t="str">
            <v>SG</v>
          </cell>
          <cell r="V751">
            <v>160</v>
          </cell>
          <cell r="W751">
            <v>1</v>
          </cell>
          <cell r="AA751">
            <v>0</v>
          </cell>
          <cell r="AE751">
            <v>9</v>
          </cell>
          <cell r="AI751">
            <v>1</v>
          </cell>
        </row>
        <row r="752">
          <cell r="B752" t="str">
            <v>Portlock</v>
          </cell>
          <cell r="C752" t="str">
            <v>3A</v>
          </cell>
          <cell r="D752">
            <v>4271</v>
          </cell>
          <cell r="E752">
            <v>44385</v>
          </cell>
          <cell r="F752">
            <v>580999</v>
          </cell>
          <cell r="G752">
            <v>1504793</v>
          </cell>
          <cell r="H752">
            <v>59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8.0305185317993164</v>
          </cell>
          <cell r="N752">
            <v>100</v>
          </cell>
          <cell r="P752">
            <v>8</v>
          </cell>
          <cell r="Q752" t="str">
            <v>SG</v>
          </cell>
          <cell r="V752">
            <v>160</v>
          </cell>
          <cell r="W752">
            <v>1</v>
          </cell>
          <cell r="AA752">
            <v>0</v>
          </cell>
          <cell r="AE752">
            <v>0</v>
          </cell>
          <cell r="AI752">
            <v>0</v>
          </cell>
        </row>
        <row r="753">
          <cell r="B753" t="str">
            <v>Portlock</v>
          </cell>
          <cell r="C753" t="str">
            <v>3A</v>
          </cell>
          <cell r="D753">
            <v>4272</v>
          </cell>
          <cell r="E753">
            <v>44385</v>
          </cell>
          <cell r="F753">
            <v>581000</v>
          </cell>
          <cell r="G753">
            <v>1510697</v>
          </cell>
          <cell r="H753">
            <v>76</v>
          </cell>
          <cell r="I753">
            <v>1093.677490234375</v>
          </cell>
          <cell r="J753">
            <v>288.8009033203125</v>
          </cell>
          <cell r="K753">
            <v>73</v>
          </cell>
          <cell r="L753">
            <v>35</v>
          </cell>
          <cell r="M753">
            <v>8.0305185317993164</v>
          </cell>
          <cell r="N753">
            <v>100</v>
          </cell>
          <cell r="P753">
            <v>8</v>
          </cell>
          <cell r="Q753" t="str">
            <v>SG</v>
          </cell>
          <cell r="V753">
            <v>160</v>
          </cell>
          <cell r="W753">
            <v>1</v>
          </cell>
          <cell r="AA753">
            <v>0</v>
          </cell>
          <cell r="AE753">
            <v>19</v>
          </cell>
          <cell r="AI753">
            <v>0</v>
          </cell>
        </row>
        <row r="754">
          <cell r="B754" t="str">
            <v>Portlock</v>
          </cell>
          <cell r="C754" t="str">
            <v>3A</v>
          </cell>
          <cell r="D754">
            <v>4273</v>
          </cell>
          <cell r="E754">
            <v>44389</v>
          </cell>
          <cell r="F754">
            <v>580997</v>
          </cell>
          <cell r="G754">
            <v>1512501</v>
          </cell>
          <cell r="H754">
            <v>91</v>
          </cell>
          <cell r="I754">
            <v>796.091064453125</v>
          </cell>
          <cell r="J754">
            <v>219.57070922851563</v>
          </cell>
          <cell r="K754">
            <v>55</v>
          </cell>
          <cell r="L754">
            <v>25</v>
          </cell>
          <cell r="M754">
            <v>8.0305185317993164</v>
          </cell>
          <cell r="N754">
            <v>100</v>
          </cell>
          <cell r="P754">
            <v>8</v>
          </cell>
          <cell r="Q754" t="str">
            <v>SG</v>
          </cell>
          <cell r="V754">
            <v>160</v>
          </cell>
          <cell r="W754">
            <v>1</v>
          </cell>
          <cell r="AA754">
            <v>3</v>
          </cell>
          <cell r="AE754">
            <v>10</v>
          </cell>
          <cell r="AI754">
            <v>0</v>
          </cell>
        </row>
        <row r="755">
          <cell r="B755" t="str">
            <v>Portlock</v>
          </cell>
          <cell r="C755" t="str">
            <v>3A</v>
          </cell>
          <cell r="D755">
            <v>4274</v>
          </cell>
          <cell r="E755">
            <v>44389</v>
          </cell>
          <cell r="F755">
            <v>580988</v>
          </cell>
          <cell r="G755">
            <v>1514274</v>
          </cell>
          <cell r="H755">
            <v>34</v>
          </cell>
          <cell r="I755">
            <v>2245.775634765625</v>
          </cell>
          <cell r="J755">
            <v>1186.4349365234375</v>
          </cell>
          <cell r="K755">
            <v>126</v>
          </cell>
          <cell r="L755">
            <v>149</v>
          </cell>
          <cell r="M755">
            <v>8.0305185317993164</v>
          </cell>
          <cell r="N755">
            <v>100</v>
          </cell>
          <cell r="P755">
            <v>8</v>
          </cell>
          <cell r="Q755" t="str">
            <v>SG</v>
          </cell>
          <cell r="V755">
            <v>160</v>
          </cell>
          <cell r="W755">
            <v>1</v>
          </cell>
          <cell r="AA755">
            <v>0</v>
          </cell>
          <cell r="AE755">
            <v>1</v>
          </cell>
          <cell r="AI755">
            <v>2</v>
          </cell>
        </row>
        <row r="756">
          <cell r="B756" t="str">
            <v>Portlock</v>
          </cell>
          <cell r="C756" t="str">
            <v>3A</v>
          </cell>
          <cell r="D756">
            <v>4275</v>
          </cell>
          <cell r="E756">
            <v>44381</v>
          </cell>
          <cell r="F756">
            <v>582001</v>
          </cell>
          <cell r="G756">
            <v>1504800</v>
          </cell>
          <cell r="H756">
            <v>35</v>
          </cell>
          <cell r="I756">
            <v>86.66644287109375</v>
          </cell>
          <cell r="J756">
            <v>151.08845520019531</v>
          </cell>
          <cell r="K756">
            <v>5</v>
          </cell>
          <cell r="L756">
            <v>24</v>
          </cell>
          <cell r="M756">
            <v>8.0305185317993164</v>
          </cell>
          <cell r="N756">
            <v>100</v>
          </cell>
          <cell r="P756">
            <v>8</v>
          </cell>
          <cell r="Q756" t="str">
            <v>SG</v>
          </cell>
          <cell r="V756">
            <v>160</v>
          </cell>
          <cell r="W756">
            <v>1</v>
          </cell>
          <cell r="AA756">
            <v>0</v>
          </cell>
          <cell r="AE756">
            <v>3</v>
          </cell>
          <cell r="AI756">
            <v>0</v>
          </cell>
        </row>
        <row r="757">
          <cell r="B757" t="str">
            <v>Portlock</v>
          </cell>
          <cell r="C757" t="str">
            <v>3A</v>
          </cell>
          <cell r="D757">
            <v>4276</v>
          </cell>
          <cell r="E757">
            <v>44385</v>
          </cell>
          <cell r="F757">
            <v>582003</v>
          </cell>
          <cell r="G757">
            <v>1510702</v>
          </cell>
          <cell r="H757">
            <v>67</v>
          </cell>
          <cell r="I757">
            <v>497.03170776367188</v>
          </cell>
          <cell r="J757">
            <v>334.73031616210938</v>
          </cell>
          <cell r="K757">
            <v>33</v>
          </cell>
          <cell r="L757">
            <v>46</v>
          </cell>
          <cell r="M757">
            <v>8.0305185317993164</v>
          </cell>
          <cell r="N757">
            <v>100</v>
          </cell>
          <cell r="P757">
            <v>8</v>
          </cell>
          <cell r="Q757" t="str">
            <v>SG</v>
          </cell>
          <cell r="V757">
            <v>160</v>
          </cell>
          <cell r="W757">
            <v>1</v>
          </cell>
          <cell r="AA757">
            <v>10</v>
          </cell>
          <cell r="AE757">
            <v>9</v>
          </cell>
          <cell r="AI757">
            <v>0</v>
          </cell>
        </row>
        <row r="758">
          <cell r="B758" t="str">
            <v>Portlock</v>
          </cell>
          <cell r="C758" t="str">
            <v>3A</v>
          </cell>
          <cell r="D758">
            <v>4277</v>
          </cell>
          <cell r="E758">
            <v>44364</v>
          </cell>
          <cell r="F758">
            <v>581998</v>
          </cell>
          <cell r="G758">
            <v>1512603</v>
          </cell>
          <cell r="H758">
            <v>46</v>
          </cell>
          <cell r="I758">
            <v>1869.5614013671875</v>
          </cell>
          <cell r="J758">
            <v>954.80694580078125</v>
          </cell>
          <cell r="K758">
            <v>119</v>
          </cell>
          <cell r="L758">
            <v>120</v>
          </cell>
          <cell r="M758">
            <v>7.9502134323120117</v>
          </cell>
          <cell r="N758">
            <v>99</v>
          </cell>
          <cell r="P758">
            <v>8</v>
          </cell>
          <cell r="Q758" t="str">
            <v>SG</v>
          </cell>
          <cell r="V758">
            <v>160</v>
          </cell>
          <cell r="W758">
            <v>1</v>
          </cell>
          <cell r="AA758">
            <v>0</v>
          </cell>
          <cell r="AE758">
            <v>1</v>
          </cell>
          <cell r="AI758">
            <v>0</v>
          </cell>
        </row>
        <row r="759">
          <cell r="B759" t="str">
            <v>Portlock</v>
          </cell>
          <cell r="C759" t="str">
            <v>3A</v>
          </cell>
          <cell r="D759">
            <v>4278</v>
          </cell>
          <cell r="E759">
            <v>44364</v>
          </cell>
          <cell r="F759">
            <v>582004</v>
          </cell>
          <cell r="G759">
            <v>1514602</v>
          </cell>
          <cell r="H759">
            <v>28</v>
          </cell>
          <cell r="I759">
            <v>1527.466064453125</v>
          </cell>
          <cell r="J759">
            <v>443.00299072265625</v>
          </cell>
          <cell r="K759">
            <v>77</v>
          </cell>
          <cell r="L759">
            <v>57</v>
          </cell>
          <cell r="M759">
            <v>8.0305185317993164</v>
          </cell>
          <cell r="N759">
            <v>100</v>
          </cell>
          <cell r="P759">
            <v>8</v>
          </cell>
          <cell r="Q759" t="str">
            <v>SG</v>
          </cell>
          <cell r="V759">
            <v>160</v>
          </cell>
          <cell r="W759">
            <v>1</v>
          </cell>
          <cell r="AA759">
            <v>0</v>
          </cell>
          <cell r="AE759">
            <v>3</v>
          </cell>
          <cell r="AI759">
            <v>0</v>
          </cell>
        </row>
        <row r="760">
          <cell r="B760" t="str">
            <v>Portlock</v>
          </cell>
          <cell r="C760" t="str">
            <v>3A</v>
          </cell>
          <cell r="D760">
            <v>4279</v>
          </cell>
          <cell r="E760">
            <v>44365</v>
          </cell>
          <cell r="F760">
            <v>583004</v>
          </cell>
          <cell r="G760">
            <v>1510706</v>
          </cell>
          <cell r="H760">
            <v>58</v>
          </cell>
          <cell r="I760">
            <v>206.96530151367188</v>
          </cell>
          <cell r="J760">
            <v>250.35459899902344</v>
          </cell>
          <cell r="K760">
            <v>13</v>
          </cell>
          <cell r="L760">
            <v>38</v>
          </cell>
          <cell r="M760">
            <v>8.0305185317993164</v>
          </cell>
          <cell r="N760">
            <v>100</v>
          </cell>
          <cell r="P760">
            <v>8</v>
          </cell>
          <cell r="Q760" t="str">
            <v>SG</v>
          </cell>
          <cell r="V760">
            <v>160</v>
          </cell>
          <cell r="W760">
            <v>1</v>
          </cell>
          <cell r="AA760">
            <v>0</v>
          </cell>
          <cell r="AE760">
            <v>8</v>
          </cell>
          <cell r="AI760">
            <v>0</v>
          </cell>
        </row>
        <row r="761">
          <cell r="B761" t="str">
            <v>Portlock</v>
          </cell>
          <cell r="C761" t="str">
            <v>3A</v>
          </cell>
          <cell r="D761">
            <v>4280</v>
          </cell>
          <cell r="E761">
            <v>44364</v>
          </cell>
          <cell r="F761">
            <v>582995</v>
          </cell>
          <cell r="G761">
            <v>1512699</v>
          </cell>
          <cell r="H761">
            <v>93</v>
          </cell>
          <cell r="I761">
            <v>1056.6480712890625</v>
          </cell>
          <cell r="J761">
            <v>281.640380859375</v>
          </cell>
          <cell r="K761">
            <v>73</v>
          </cell>
          <cell r="L761">
            <v>32</v>
          </cell>
          <cell r="M761">
            <v>8.0305185317993164</v>
          </cell>
          <cell r="N761">
            <v>100</v>
          </cell>
          <cell r="P761">
            <v>8</v>
          </cell>
          <cell r="Q761" t="str">
            <v>SG</v>
          </cell>
          <cell r="V761">
            <v>160</v>
          </cell>
          <cell r="W761">
            <v>1</v>
          </cell>
          <cell r="AA761">
            <v>1</v>
          </cell>
          <cell r="AE761">
            <v>3</v>
          </cell>
          <cell r="AI761">
            <v>0</v>
          </cell>
        </row>
        <row r="762">
          <cell r="B762" t="str">
            <v>Portlock</v>
          </cell>
          <cell r="C762" t="str">
            <v>3A</v>
          </cell>
          <cell r="D762">
            <v>4281</v>
          </cell>
          <cell r="E762">
            <v>44363</v>
          </cell>
          <cell r="F762">
            <v>583000</v>
          </cell>
          <cell r="G762">
            <v>1514590</v>
          </cell>
          <cell r="H762">
            <v>95</v>
          </cell>
          <cell r="I762">
            <v>691.111572265625</v>
          </cell>
          <cell r="J762">
            <v>177.08726501464844</v>
          </cell>
          <cell r="K762">
            <v>40</v>
          </cell>
          <cell r="L762">
            <v>20</v>
          </cell>
          <cell r="M762">
            <v>7.9502134323120117</v>
          </cell>
          <cell r="N762">
            <v>99</v>
          </cell>
          <cell r="P762">
            <v>8</v>
          </cell>
          <cell r="Q762" t="str">
            <v>SG</v>
          </cell>
          <cell r="V762">
            <v>160</v>
          </cell>
          <cell r="W762">
            <v>1</v>
          </cell>
          <cell r="AA762">
            <v>9</v>
          </cell>
          <cell r="AE762">
            <v>17</v>
          </cell>
          <cell r="AI762">
            <v>0</v>
          </cell>
        </row>
        <row r="763">
          <cell r="B763" t="str">
            <v>Portlock</v>
          </cell>
          <cell r="C763" t="str">
            <v>3A</v>
          </cell>
          <cell r="D763">
            <v>4282</v>
          </cell>
          <cell r="E763">
            <v>44358</v>
          </cell>
          <cell r="F763">
            <v>584001</v>
          </cell>
          <cell r="G763">
            <v>1512699</v>
          </cell>
          <cell r="H763">
            <v>100</v>
          </cell>
          <cell r="I763">
            <v>494.56210327148438</v>
          </cell>
          <cell r="J763">
            <v>218.25285339355469</v>
          </cell>
          <cell r="K763">
            <v>29</v>
          </cell>
          <cell r="L763">
            <v>29</v>
          </cell>
          <cell r="M763">
            <v>8.0305185317993164</v>
          </cell>
          <cell r="N763">
            <v>100</v>
          </cell>
          <cell r="P763">
            <v>8</v>
          </cell>
          <cell r="Q763" t="str">
            <v>SG</v>
          </cell>
          <cell r="V763">
            <v>160</v>
          </cell>
          <cell r="W763">
            <v>1</v>
          </cell>
          <cell r="AA763">
            <v>7</v>
          </cell>
          <cell r="AE763">
            <v>4</v>
          </cell>
          <cell r="AI763">
            <v>0</v>
          </cell>
        </row>
        <row r="764">
          <cell r="B764" t="str">
            <v>Portlock</v>
          </cell>
          <cell r="C764" t="str">
            <v>3A</v>
          </cell>
          <cell r="D764">
            <v>4283</v>
          </cell>
          <cell r="E764">
            <v>44358</v>
          </cell>
          <cell r="F764">
            <v>584001</v>
          </cell>
          <cell r="G764">
            <v>1514591</v>
          </cell>
          <cell r="H764">
            <v>70</v>
          </cell>
          <cell r="I764">
            <v>1226.6865234375</v>
          </cell>
          <cell r="J764">
            <v>643.509521484375</v>
          </cell>
          <cell r="K764">
            <v>70</v>
          </cell>
          <cell r="L764">
            <v>84</v>
          </cell>
          <cell r="M764">
            <v>7.9502134323120117</v>
          </cell>
          <cell r="N764">
            <v>99</v>
          </cell>
          <cell r="P764">
            <v>8</v>
          </cell>
          <cell r="Q764" t="str">
            <v>SG</v>
          </cell>
          <cell r="V764">
            <v>160</v>
          </cell>
          <cell r="W764">
            <v>1</v>
          </cell>
          <cell r="AA764">
            <v>0</v>
          </cell>
          <cell r="AE764">
            <v>2</v>
          </cell>
          <cell r="AI764">
            <v>0</v>
          </cell>
        </row>
        <row r="765">
          <cell r="B765" t="str">
            <v>Portlock</v>
          </cell>
          <cell r="C765" t="str">
            <v>3A</v>
          </cell>
          <cell r="D765">
            <v>4284</v>
          </cell>
          <cell r="E765">
            <v>44362</v>
          </cell>
          <cell r="F765">
            <v>584002</v>
          </cell>
          <cell r="G765">
            <v>1520600</v>
          </cell>
          <cell r="H765">
            <v>70</v>
          </cell>
          <cell r="I765">
            <v>835.590576171875</v>
          </cell>
          <cell r="J765">
            <v>203.581298828125</v>
          </cell>
          <cell r="K765">
            <v>47</v>
          </cell>
          <cell r="L765">
            <v>27</v>
          </cell>
          <cell r="M765">
            <v>8.1108236312866211</v>
          </cell>
          <cell r="N765">
            <v>101</v>
          </cell>
          <cell r="P765">
            <v>8</v>
          </cell>
          <cell r="Q765" t="str">
            <v>SG</v>
          </cell>
          <cell r="V765">
            <v>160</v>
          </cell>
          <cell r="W765">
            <v>1</v>
          </cell>
          <cell r="AA765">
            <v>0</v>
          </cell>
          <cell r="AE765">
            <v>1</v>
          </cell>
          <cell r="AI765">
            <v>1</v>
          </cell>
        </row>
        <row r="766">
          <cell r="B766" t="str">
            <v>Portlock</v>
          </cell>
          <cell r="C766" t="str">
            <v>3A</v>
          </cell>
          <cell r="D766">
            <v>4285</v>
          </cell>
          <cell r="E766">
            <v>44362</v>
          </cell>
          <cell r="F766">
            <v>584998</v>
          </cell>
          <cell r="G766">
            <v>1520606</v>
          </cell>
          <cell r="H766">
            <v>56</v>
          </cell>
          <cell r="I766">
            <v>1924.6849365234375</v>
          </cell>
          <cell r="J766">
            <v>560.23089599609375</v>
          </cell>
          <cell r="K766">
            <v>80</v>
          </cell>
          <cell r="L766">
            <v>78</v>
          </cell>
          <cell r="M766">
            <v>8.0305185317993164</v>
          </cell>
          <cell r="N766">
            <v>100</v>
          </cell>
          <cell r="P766">
            <v>8</v>
          </cell>
          <cell r="Q766" t="str">
            <v>SG</v>
          </cell>
          <cell r="V766">
            <v>160</v>
          </cell>
          <cell r="W766">
            <v>1</v>
          </cell>
          <cell r="AA766">
            <v>0</v>
          </cell>
          <cell r="AE766">
            <v>0</v>
          </cell>
          <cell r="AI766">
            <v>2</v>
          </cell>
        </row>
        <row r="767">
          <cell r="B767" t="str">
            <v>Albatross</v>
          </cell>
          <cell r="C767" t="str">
            <v>3A</v>
          </cell>
          <cell r="D767">
            <v>4286</v>
          </cell>
          <cell r="E767">
            <v>44364</v>
          </cell>
          <cell r="F767">
            <v>561999</v>
          </cell>
          <cell r="G767">
            <v>1525054</v>
          </cell>
          <cell r="H767">
            <v>56</v>
          </cell>
          <cell r="I767">
            <v>2384.36279296875</v>
          </cell>
          <cell r="J767">
            <v>852.65716552734375</v>
          </cell>
          <cell r="K767">
            <v>146</v>
          </cell>
          <cell r="L767">
            <v>115</v>
          </cell>
          <cell r="M767">
            <v>8.0305185317993164</v>
          </cell>
          <cell r="N767">
            <v>100</v>
          </cell>
          <cell r="P767">
            <v>8</v>
          </cell>
          <cell r="Q767" t="str">
            <v>SG</v>
          </cell>
          <cell r="V767">
            <v>160</v>
          </cell>
          <cell r="W767">
            <v>1</v>
          </cell>
          <cell r="AA767">
            <v>0</v>
          </cell>
          <cell r="AE767">
            <v>4</v>
          </cell>
          <cell r="AI767">
            <v>2</v>
          </cell>
        </row>
        <row r="768">
          <cell r="B768" t="str">
            <v>Albatross</v>
          </cell>
          <cell r="C768" t="str">
            <v>3A</v>
          </cell>
          <cell r="D768">
            <v>4287</v>
          </cell>
          <cell r="E768">
            <v>44364</v>
          </cell>
          <cell r="F768">
            <v>562000</v>
          </cell>
          <cell r="G768">
            <v>1530786</v>
          </cell>
          <cell r="H768">
            <v>48</v>
          </cell>
          <cell r="I768">
            <v>785.45111083984375</v>
          </cell>
          <cell r="J768">
            <v>503.484130859375</v>
          </cell>
          <cell r="K768">
            <v>54</v>
          </cell>
          <cell r="L768">
            <v>63</v>
          </cell>
          <cell r="M768">
            <v>7.7896032333374023</v>
          </cell>
          <cell r="N768">
            <v>97</v>
          </cell>
          <cell r="P768">
            <v>8</v>
          </cell>
          <cell r="Q768" t="str">
            <v>SG</v>
          </cell>
          <cell r="V768">
            <v>160</v>
          </cell>
          <cell r="W768">
            <v>1</v>
          </cell>
          <cell r="AA768">
            <v>1</v>
          </cell>
          <cell r="AE768">
            <v>0</v>
          </cell>
          <cell r="AI768">
            <v>0</v>
          </cell>
        </row>
        <row r="769">
          <cell r="B769" t="str">
            <v>Albatross</v>
          </cell>
          <cell r="C769" t="str">
            <v>3A</v>
          </cell>
          <cell r="D769">
            <v>4288</v>
          </cell>
          <cell r="E769">
            <v>44359</v>
          </cell>
          <cell r="F769">
            <v>561973</v>
          </cell>
          <cell r="G769">
            <v>1532595</v>
          </cell>
          <cell r="H769">
            <v>32</v>
          </cell>
          <cell r="I769">
            <v>1072.6263427734375</v>
          </cell>
          <cell r="J769">
            <v>804.783935546875</v>
          </cell>
          <cell r="K769">
            <v>48</v>
          </cell>
          <cell r="L769">
            <v>123</v>
          </cell>
          <cell r="M769">
            <v>8.0305185317993164</v>
          </cell>
          <cell r="N769">
            <v>100</v>
          </cell>
          <cell r="P769">
            <v>8</v>
          </cell>
          <cell r="Q769" t="str">
            <v>SG</v>
          </cell>
          <cell r="V769">
            <v>160</v>
          </cell>
          <cell r="W769">
            <v>1</v>
          </cell>
          <cell r="AA769">
            <v>0</v>
          </cell>
          <cell r="AE769">
            <v>1</v>
          </cell>
          <cell r="AI769">
            <v>0</v>
          </cell>
        </row>
        <row r="770">
          <cell r="B770" t="str">
            <v>Albatross</v>
          </cell>
          <cell r="C770" t="str">
            <v>3A</v>
          </cell>
          <cell r="D770">
            <v>4289</v>
          </cell>
          <cell r="E770">
            <v>44365</v>
          </cell>
          <cell r="F770">
            <v>562995</v>
          </cell>
          <cell r="G770">
            <v>1521428</v>
          </cell>
          <cell r="H770">
            <v>99</v>
          </cell>
          <cell r="I770">
            <v>1019.176025390625</v>
          </cell>
          <cell r="J770">
            <v>630.61572265625</v>
          </cell>
          <cell r="K770">
            <v>73</v>
          </cell>
          <cell r="L770">
            <v>84</v>
          </cell>
          <cell r="M770">
            <v>8.0305185317993164</v>
          </cell>
          <cell r="N770">
            <v>100</v>
          </cell>
          <cell r="P770">
            <v>8</v>
          </cell>
          <cell r="Q770" t="str">
            <v>SG</v>
          </cell>
          <cell r="V770">
            <v>160</v>
          </cell>
          <cell r="W770">
            <v>1</v>
          </cell>
          <cell r="AA770">
            <v>9</v>
          </cell>
          <cell r="AE770">
            <v>8</v>
          </cell>
          <cell r="AI770">
            <v>4</v>
          </cell>
        </row>
        <row r="771">
          <cell r="B771" t="str">
            <v>Albatross</v>
          </cell>
          <cell r="C771" t="str">
            <v>3A</v>
          </cell>
          <cell r="D771">
            <v>4290</v>
          </cell>
          <cell r="E771">
            <v>44365</v>
          </cell>
          <cell r="F771">
            <v>563012</v>
          </cell>
          <cell r="G771">
            <v>1523297</v>
          </cell>
          <cell r="H771">
            <v>148</v>
          </cell>
          <cell r="I771">
            <v>490.36346435546875</v>
          </cell>
          <cell r="J771">
            <v>35.359870910644531</v>
          </cell>
          <cell r="K771">
            <v>29</v>
          </cell>
          <cell r="L771">
            <v>4</v>
          </cell>
          <cell r="M771">
            <v>7.7896032333374023</v>
          </cell>
          <cell r="N771">
            <v>97</v>
          </cell>
          <cell r="P771">
            <v>8</v>
          </cell>
          <cell r="Q771" t="str">
            <v>SG</v>
          </cell>
          <cell r="V771">
            <v>160</v>
          </cell>
          <cell r="W771">
            <v>1</v>
          </cell>
          <cell r="AA771">
            <v>22</v>
          </cell>
          <cell r="AE771">
            <v>0</v>
          </cell>
          <cell r="AI771">
            <v>0</v>
          </cell>
        </row>
        <row r="772">
          <cell r="B772" t="str">
            <v>Albatross</v>
          </cell>
          <cell r="C772" t="str">
            <v>3A</v>
          </cell>
          <cell r="D772">
            <v>4291</v>
          </cell>
          <cell r="E772">
            <v>44364</v>
          </cell>
          <cell r="F772">
            <v>562995</v>
          </cell>
          <cell r="G772">
            <v>1525090</v>
          </cell>
          <cell r="H772">
            <v>28</v>
          </cell>
          <cell r="I772">
            <v>2107.887451171875</v>
          </cell>
          <cell r="J772">
            <v>1010.7828979492188</v>
          </cell>
          <cell r="K772">
            <v>111</v>
          </cell>
          <cell r="L772">
            <v>115</v>
          </cell>
          <cell r="M772">
            <v>8.0305185317993164</v>
          </cell>
          <cell r="N772">
            <v>100</v>
          </cell>
          <cell r="P772">
            <v>8</v>
          </cell>
          <cell r="Q772" t="str">
            <v>SG</v>
          </cell>
          <cell r="V772">
            <v>160</v>
          </cell>
          <cell r="W772">
            <v>1</v>
          </cell>
          <cell r="AA772">
            <v>0</v>
          </cell>
          <cell r="AE772">
            <v>23</v>
          </cell>
          <cell r="AI772">
            <v>0</v>
          </cell>
        </row>
        <row r="773">
          <cell r="B773" t="str">
            <v>Albatross</v>
          </cell>
          <cell r="C773" t="str">
            <v>3A</v>
          </cell>
          <cell r="D773">
            <v>4292</v>
          </cell>
          <cell r="E773">
            <v>44360</v>
          </cell>
          <cell r="F773">
            <v>562995</v>
          </cell>
          <cell r="G773">
            <v>1530885</v>
          </cell>
          <cell r="H773">
            <v>41</v>
          </cell>
          <cell r="I773">
            <v>305.32901000976563</v>
          </cell>
          <cell r="J773">
            <v>200.28167724609375</v>
          </cell>
          <cell r="K773">
            <v>20</v>
          </cell>
          <cell r="L773">
            <v>26</v>
          </cell>
          <cell r="M773">
            <v>8.0305185317993164</v>
          </cell>
          <cell r="N773">
            <v>100</v>
          </cell>
          <cell r="P773">
            <v>8</v>
          </cell>
          <cell r="Q773" t="str">
            <v>SG</v>
          </cell>
          <cell r="V773">
            <v>160</v>
          </cell>
          <cell r="W773">
            <v>1</v>
          </cell>
          <cell r="AA773">
            <v>0</v>
          </cell>
          <cell r="AE773">
            <v>18</v>
          </cell>
          <cell r="AI773">
            <v>0</v>
          </cell>
        </row>
        <row r="774">
          <cell r="B774" t="str">
            <v>Albatross</v>
          </cell>
          <cell r="C774" t="str">
            <v>3A</v>
          </cell>
          <cell r="D774">
            <v>4293</v>
          </cell>
          <cell r="E774">
            <v>44359</v>
          </cell>
          <cell r="F774">
            <v>562992</v>
          </cell>
          <cell r="G774">
            <v>1532701</v>
          </cell>
          <cell r="H774">
            <v>47</v>
          </cell>
          <cell r="I774">
            <v>952.8763427734375</v>
          </cell>
          <cell r="J774">
            <v>716.00982666015625</v>
          </cell>
          <cell r="K774">
            <v>59</v>
          </cell>
          <cell r="L774">
            <v>88</v>
          </cell>
          <cell r="M774">
            <v>7.869908332824707</v>
          </cell>
          <cell r="N774">
            <v>98</v>
          </cell>
          <cell r="P774">
            <v>8</v>
          </cell>
          <cell r="Q774" t="str">
            <v>SG</v>
          </cell>
          <cell r="V774">
            <v>160</v>
          </cell>
          <cell r="W774">
            <v>1</v>
          </cell>
          <cell r="AA774">
            <v>0</v>
          </cell>
          <cell r="AE774">
            <v>1</v>
          </cell>
          <cell r="AI774">
            <v>0</v>
          </cell>
        </row>
        <row r="775">
          <cell r="B775" t="str">
            <v>Albatross</v>
          </cell>
          <cell r="C775" t="str">
            <v>3A</v>
          </cell>
          <cell r="D775">
            <v>4294</v>
          </cell>
          <cell r="E775">
            <v>44359</v>
          </cell>
          <cell r="F775">
            <v>563005</v>
          </cell>
          <cell r="G775">
            <v>1534510</v>
          </cell>
          <cell r="H775">
            <v>36</v>
          </cell>
          <cell r="I775">
            <v>2824.06884765625</v>
          </cell>
          <cell r="J775">
            <v>260.70407104492188</v>
          </cell>
          <cell r="K775">
            <v>103</v>
          </cell>
          <cell r="L775">
            <v>31</v>
          </cell>
          <cell r="M775">
            <v>6.8159022331237793</v>
          </cell>
          <cell r="N775">
            <v>97</v>
          </cell>
          <cell r="P775">
            <v>7</v>
          </cell>
          <cell r="Q775" t="str">
            <v>SG</v>
          </cell>
          <cell r="V775">
            <v>150</v>
          </cell>
          <cell r="W775">
            <v>1</v>
          </cell>
          <cell r="AA775">
            <v>0</v>
          </cell>
          <cell r="AE775">
            <v>9</v>
          </cell>
          <cell r="AI775">
            <v>0</v>
          </cell>
        </row>
        <row r="776">
          <cell r="B776" t="str">
            <v>Albatross</v>
          </cell>
          <cell r="C776" t="str">
            <v>3A</v>
          </cell>
          <cell r="D776">
            <v>4295</v>
          </cell>
          <cell r="E776">
            <v>44366</v>
          </cell>
          <cell r="F776">
            <v>563994</v>
          </cell>
          <cell r="G776">
            <v>1515691</v>
          </cell>
          <cell r="H776">
            <v>34</v>
          </cell>
          <cell r="I776">
            <v>2495.45849609375</v>
          </cell>
          <cell r="J776">
            <v>1087.2254638671875</v>
          </cell>
          <cell r="K776">
            <v>139</v>
          </cell>
          <cell r="L776">
            <v>134</v>
          </cell>
          <cell r="M776">
            <v>7.869908332824707</v>
          </cell>
          <cell r="N776">
            <v>98</v>
          </cell>
          <cell r="P776">
            <v>8</v>
          </cell>
          <cell r="Q776" t="str">
            <v>SG</v>
          </cell>
          <cell r="V776">
            <v>160</v>
          </cell>
          <cell r="W776">
            <v>1</v>
          </cell>
          <cell r="AA776">
            <v>0</v>
          </cell>
          <cell r="AE776">
            <v>0</v>
          </cell>
          <cell r="AI776">
            <v>2</v>
          </cell>
        </row>
        <row r="777">
          <cell r="B777" t="str">
            <v>Albatross</v>
          </cell>
          <cell r="C777" t="str">
            <v>3A</v>
          </cell>
          <cell r="D777">
            <v>4296</v>
          </cell>
          <cell r="E777">
            <v>44366</v>
          </cell>
          <cell r="F777">
            <v>564266</v>
          </cell>
          <cell r="G777">
            <v>1521444</v>
          </cell>
          <cell r="H777">
            <v>26</v>
          </cell>
          <cell r="I777">
            <v>814.78900146484375</v>
          </cell>
          <cell r="J777">
            <v>500.29788208007813</v>
          </cell>
          <cell r="K777">
            <v>42</v>
          </cell>
          <cell r="L777">
            <v>68</v>
          </cell>
          <cell r="M777">
            <v>7.9502134323120117</v>
          </cell>
          <cell r="N777">
            <v>99</v>
          </cell>
          <cell r="P777">
            <v>8</v>
          </cell>
          <cell r="Q777" t="str">
            <v>SG</v>
          </cell>
          <cell r="V777">
            <v>160</v>
          </cell>
          <cell r="W777">
            <v>1</v>
          </cell>
          <cell r="AA777">
            <v>0</v>
          </cell>
          <cell r="AE777">
            <v>18</v>
          </cell>
          <cell r="AI777">
            <v>0</v>
          </cell>
        </row>
        <row r="778">
          <cell r="B778" t="str">
            <v>Albatross</v>
          </cell>
          <cell r="C778" t="str">
            <v>3A</v>
          </cell>
          <cell r="D778">
            <v>4297</v>
          </cell>
          <cell r="E778">
            <v>44365</v>
          </cell>
          <cell r="F778">
            <v>564005</v>
          </cell>
          <cell r="G778">
            <v>1523371</v>
          </cell>
          <cell r="H778">
            <v>76</v>
          </cell>
          <cell r="I778">
            <v>522.41363525390625</v>
          </cell>
          <cell r="J778">
            <v>261.7132568359375</v>
          </cell>
          <cell r="K778">
            <v>35</v>
          </cell>
          <cell r="L778">
            <v>29</v>
          </cell>
          <cell r="M778">
            <v>7.7896032333374023</v>
          </cell>
          <cell r="N778">
            <v>97</v>
          </cell>
          <cell r="P778">
            <v>8</v>
          </cell>
          <cell r="Q778" t="str">
            <v>SG</v>
          </cell>
          <cell r="V778">
            <v>160</v>
          </cell>
          <cell r="W778">
            <v>1</v>
          </cell>
          <cell r="AA778">
            <v>16</v>
          </cell>
          <cell r="AE778">
            <v>4</v>
          </cell>
          <cell r="AI778">
            <v>0</v>
          </cell>
        </row>
        <row r="779">
          <cell r="B779" t="str">
            <v>Albatross</v>
          </cell>
          <cell r="C779" t="str">
            <v>3A</v>
          </cell>
          <cell r="D779">
            <v>4298</v>
          </cell>
          <cell r="E779">
            <v>44360</v>
          </cell>
          <cell r="F779">
            <v>563976</v>
          </cell>
          <cell r="G779">
            <v>1525202</v>
          </cell>
          <cell r="H779">
            <v>38</v>
          </cell>
          <cell r="I779">
            <v>1352.702392578125</v>
          </cell>
          <cell r="J779">
            <v>499.67929077148438</v>
          </cell>
          <cell r="K779">
            <v>78</v>
          </cell>
          <cell r="L779">
            <v>63</v>
          </cell>
          <cell r="M779">
            <v>7.7092976570129395</v>
          </cell>
          <cell r="N779">
            <v>96</v>
          </cell>
          <cell r="P779">
            <v>8</v>
          </cell>
          <cell r="Q779" t="str">
            <v>SG</v>
          </cell>
          <cell r="V779">
            <v>160</v>
          </cell>
          <cell r="W779">
            <v>1</v>
          </cell>
          <cell r="AA779">
            <v>0</v>
          </cell>
          <cell r="AE779">
            <v>2</v>
          </cell>
          <cell r="AI779">
            <v>0</v>
          </cell>
        </row>
        <row r="780">
          <cell r="B780" t="str">
            <v>Albatross</v>
          </cell>
          <cell r="C780" t="str">
            <v>3A</v>
          </cell>
          <cell r="D780">
            <v>4299</v>
          </cell>
          <cell r="E780">
            <v>44360</v>
          </cell>
          <cell r="F780">
            <v>564007</v>
          </cell>
          <cell r="G780">
            <v>1531005</v>
          </cell>
          <cell r="H780">
            <v>82</v>
          </cell>
          <cell r="I780">
            <v>583.19390869140625</v>
          </cell>
          <cell r="J780">
            <v>168.86239624023438</v>
          </cell>
          <cell r="K780">
            <v>36</v>
          </cell>
          <cell r="L780">
            <v>18</v>
          </cell>
          <cell r="M780">
            <v>8.0305185317993164</v>
          </cell>
          <cell r="N780">
            <v>100</v>
          </cell>
          <cell r="P780">
            <v>8</v>
          </cell>
          <cell r="Q780" t="str">
            <v>SG</v>
          </cell>
          <cell r="V780">
            <v>160</v>
          </cell>
          <cell r="W780">
            <v>1</v>
          </cell>
          <cell r="AA780">
            <v>0</v>
          </cell>
          <cell r="AE780">
            <v>5</v>
          </cell>
          <cell r="AI780">
            <v>0</v>
          </cell>
        </row>
        <row r="781">
          <cell r="B781" t="str">
            <v>Albatross</v>
          </cell>
          <cell r="C781" t="str">
            <v>3A</v>
          </cell>
          <cell r="D781">
            <v>4300</v>
          </cell>
          <cell r="E781">
            <v>44358</v>
          </cell>
          <cell r="F781">
            <v>563970</v>
          </cell>
          <cell r="G781">
            <v>1532798</v>
          </cell>
          <cell r="H781">
            <v>79</v>
          </cell>
          <cell r="I781">
            <v>1336.773193359375</v>
          </cell>
          <cell r="J781">
            <v>546.9051513671875</v>
          </cell>
          <cell r="K781">
            <v>78</v>
          </cell>
          <cell r="L781">
            <v>63</v>
          </cell>
          <cell r="M781">
            <v>7.9502134323120117</v>
          </cell>
          <cell r="N781">
            <v>99</v>
          </cell>
          <cell r="P781">
            <v>8</v>
          </cell>
          <cell r="Q781" t="str">
            <v>SG</v>
          </cell>
          <cell r="V781">
            <v>160</v>
          </cell>
          <cell r="W781">
            <v>1</v>
          </cell>
          <cell r="AA781">
            <v>1</v>
          </cell>
          <cell r="AE781">
            <v>29</v>
          </cell>
          <cell r="AI781">
            <v>0</v>
          </cell>
        </row>
        <row r="782">
          <cell r="B782" t="str">
            <v>Albatross</v>
          </cell>
          <cell r="C782" t="str">
            <v>3A</v>
          </cell>
          <cell r="D782">
            <v>4301</v>
          </cell>
          <cell r="E782">
            <v>44358</v>
          </cell>
          <cell r="F782">
            <v>564008</v>
          </cell>
          <cell r="G782">
            <v>1534615</v>
          </cell>
          <cell r="H782">
            <v>48</v>
          </cell>
          <cell r="I782">
            <v>1467.1954345703125</v>
          </cell>
          <cell r="J782">
            <v>319.45428466796875</v>
          </cell>
          <cell r="K782">
            <v>60</v>
          </cell>
          <cell r="L782">
            <v>42</v>
          </cell>
          <cell r="M782">
            <v>7.7896032333374023</v>
          </cell>
          <cell r="N782">
            <v>97</v>
          </cell>
          <cell r="P782">
            <v>8</v>
          </cell>
          <cell r="Q782" t="str">
            <v>SG</v>
          </cell>
          <cell r="V782">
            <v>160</v>
          </cell>
          <cell r="W782">
            <v>1</v>
          </cell>
          <cell r="AA782">
            <v>0</v>
          </cell>
          <cell r="AE782">
            <v>6</v>
          </cell>
          <cell r="AI782">
            <v>0</v>
          </cell>
        </row>
        <row r="783">
          <cell r="B783" t="str">
            <v>Albatross</v>
          </cell>
          <cell r="C783" t="str">
            <v>3A</v>
          </cell>
          <cell r="D783">
            <v>4303</v>
          </cell>
          <cell r="E783">
            <v>44363</v>
          </cell>
          <cell r="F783">
            <v>564992</v>
          </cell>
          <cell r="G783">
            <v>1515789</v>
          </cell>
          <cell r="H783">
            <v>42</v>
          </cell>
          <cell r="I783">
            <v>2468.0244140625</v>
          </cell>
          <cell r="J783">
            <v>886.996337890625</v>
          </cell>
          <cell r="K783">
            <v>131</v>
          </cell>
          <cell r="L783">
            <v>114</v>
          </cell>
          <cell r="M783">
            <v>7.9502134323120117</v>
          </cell>
          <cell r="N783">
            <v>99</v>
          </cell>
          <cell r="P783">
            <v>8</v>
          </cell>
          <cell r="Q783" t="str">
            <v>SG</v>
          </cell>
          <cell r="V783">
            <v>160</v>
          </cell>
          <cell r="W783">
            <v>1</v>
          </cell>
          <cell r="AA783">
            <v>0</v>
          </cell>
          <cell r="AE783">
            <v>4</v>
          </cell>
          <cell r="AI783">
            <v>3</v>
          </cell>
        </row>
        <row r="784">
          <cell r="B784" t="str">
            <v>Albatross</v>
          </cell>
          <cell r="C784" t="str">
            <v>3A</v>
          </cell>
          <cell r="D784">
            <v>4304</v>
          </cell>
          <cell r="E784">
            <v>44363</v>
          </cell>
          <cell r="F784">
            <v>565001</v>
          </cell>
          <cell r="G784">
            <v>1521648</v>
          </cell>
          <cell r="H784">
            <v>54</v>
          </cell>
          <cell r="I784">
            <v>2335.945068359375</v>
          </cell>
          <cell r="J784">
            <v>940.3262939453125</v>
          </cell>
          <cell r="K784">
            <v>160</v>
          </cell>
          <cell r="L784">
            <v>116</v>
          </cell>
          <cell r="M784">
            <v>8.0305185317993164</v>
          </cell>
          <cell r="N784">
            <v>100</v>
          </cell>
          <cell r="P784">
            <v>8</v>
          </cell>
          <cell r="Q784" t="str">
            <v>SG</v>
          </cell>
          <cell r="V784">
            <v>160</v>
          </cell>
          <cell r="W784">
            <v>1</v>
          </cell>
          <cell r="AA784">
            <v>0</v>
          </cell>
          <cell r="AE784">
            <v>1</v>
          </cell>
          <cell r="AI784">
            <v>0</v>
          </cell>
        </row>
        <row r="785">
          <cell r="B785" t="str">
            <v>Albatross</v>
          </cell>
          <cell r="C785" t="str">
            <v>3A</v>
          </cell>
          <cell r="D785">
            <v>4305</v>
          </cell>
          <cell r="E785">
            <v>44356</v>
          </cell>
          <cell r="F785">
            <v>564992</v>
          </cell>
          <cell r="G785">
            <v>1523519</v>
          </cell>
          <cell r="H785">
            <v>72</v>
          </cell>
          <cell r="I785">
            <v>313.01202392578125</v>
          </cell>
          <cell r="J785">
            <v>161.08255004882813</v>
          </cell>
          <cell r="K785">
            <v>21</v>
          </cell>
          <cell r="L785">
            <v>19</v>
          </cell>
          <cell r="M785">
            <v>7.9502134323120117</v>
          </cell>
          <cell r="N785">
            <v>99</v>
          </cell>
          <cell r="P785">
            <v>8</v>
          </cell>
          <cell r="Q785" t="str">
            <v>SG</v>
          </cell>
          <cell r="V785">
            <v>160</v>
          </cell>
          <cell r="W785">
            <v>1</v>
          </cell>
          <cell r="AA785">
            <v>1</v>
          </cell>
          <cell r="AE785">
            <v>0</v>
          </cell>
          <cell r="AI785">
            <v>0</v>
          </cell>
        </row>
        <row r="786">
          <cell r="B786" t="str">
            <v>Albatross</v>
          </cell>
          <cell r="C786" t="str">
            <v>3A</v>
          </cell>
          <cell r="D786">
            <v>4306</v>
          </cell>
          <cell r="E786">
            <v>44356</v>
          </cell>
          <cell r="F786">
            <v>564977</v>
          </cell>
          <cell r="G786">
            <v>1525287</v>
          </cell>
          <cell r="H786">
            <v>34</v>
          </cell>
          <cell r="I786">
            <v>519.464111328125</v>
          </cell>
          <cell r="J786">
            <v>363.209716796875</v>
          </cell>
          <cell r="K786">
            <v>28</v>
          </cell>
          <cell r="L786">
            <v>51</v>
          </cell>
          <cell r="M786">
            <v>7.9502134323120117</v>
          </cell>
          <cell r="N786">
            <v>99</v>
          </cell>
          <cell r="P786">
            <v>8</v>
          </cell>
          <cell r="Q786" t="str">
            <v>SG</v>
          </cell>
          <cell r="V786">
            <v>160</v>
          </cell>
          <cell r="W786">
            <v>1</v>
          </cell>
          <cell r="AA786">
            <v>0</v>
          </cell>
          <cell r="AE786">
            <v>9</v>
          </cell>
          <cell r="AI786">
            <v>0</v>
          </cell>
        </row>
        <row r="787">
          <cell r="B787" t="str">
            <v>Albatross</v>
          </cell>
          <cell r="C787" t="str">
            <v>3A</v>
          </cell>
          <cell r="D787">
            <v>4307</v>
          </cell>
          <cell r="E787">
            <v>44357</v>
          </cell>
          <cell r="F787">
            <v>564983</v>
          </cell>
          <cell r="G787">
            <v>1531111</v>
          </cell>
          <cell r="H787">
            <v>46</v>
          </cell>
          <cell r="I787">
            <v>763.790283203125</v>
          </cell>
          <cell r="J787">
            <v>472.29913330078125</v>
          </cell>
          <cell r="K787">
            <v>42</v>
          </cell>
          <cell r="L787">
            <v>62</v>
          </cell>
          <cell r="M787">
            <v>8.0305185317993164</v>
          </cell>
          <cell r="N787">
            <v>100</v>
          </cell>
          <cell r="P787">
            <v>8</v>
          </cell>
          <cell r="Q787" t="str">
            <v>SG</v>
          </cell>
          <cell r="V787">
            <v>160</v>
          </cell>
          <cell r="W787">
            <v>1</v>
          </cell>
          <cell r="AA787">
            <v>0</v>
          </cell>
          <cell r="AE787">
            <v>19</v>
          </cell>
          <cell r="AI787">
            <v>0</v>
          </cell>
        </row>
        <row r="788">
          <cell r="B788" t="str">
            <v>Albatross</v>
          </cell>
          <cell r="C788" t="str">
            <v>3A</v>
          </cell>
          <cell r="D788">
            <v>4308</v>
          </cell>
          <cell r="E788">
            <v>44358</v>
          </cell>
          <cell r="F788">
            <v>564973</v>
          </cell>
          <cell r="G788">
            <v>1532520</v>
          </cell>
          <cell r="H788">
            <v>51</v>
          </cell>
          <cell r="I788">
            <v>860.8284912109375</v>
          </cell>
          <cell r="J788">
            <v>192.46487426757813</v>
          </cell>
          <cell r="K788">
            <v>43</v>
          </cell>
          <cell r="L788">
            <v>26</v>
          </cell>
          <cell r="M788">
            <v>8.0305185317993164</v>
          </cell>
          <cell r="N788">
            <v>100</v>
          </cell>
          <cell r="P788">
            <v>8</v>
          </cell>
          <cell r="Q788" t="str">
            <v>SG</v>
          </cell>
          <cell r="V788">
            <v>160</v>
          </cell>
          <cell r="W788">
            <v>1</v>
          </cell>
          <cell r="AA788">
            <v>0</v>
          </cell>
          <cell r="AE788">
            <v>16</v>
          </cell>
          <cell r="AI788">
            <v>0</v>
          </cell>
        </row>
        <row r="789">
          <cell r="B789" t="str">
            <v>Albatross</v>
          </cell>
          <cell r="C789" t="str">
            <v>3A</v>
          </cell>
          <cell r="D789">
            <v>4309</v>
          </cell>
          <cell r="E789">
            <v>44367</v>
          </cell>
          <cell r="F789">
            <v>565999</v>
          </cell>
          <cell r="G789">
            <v>1513974</v>
          </cell>
          <cell r="H789">
            <v>42</v>
          </cell>
          <cell r="I789">
            <v>2466.091064453125</v>
          </cell>
          <cell r="J789">
            <v>724.22332763671875</v>
          </cell>
          <cell r="K789">
            <v>142</v>
          </cell>
          <cell r="L789">
            <v>89</v>
          </cell>
          <cell r="M789">
            <v>7.869908332824707</v>
          </cell>
          <cell r="N789">
            <v>98</v>
          </cell>
          <cell r="P789">
            <v>8</v>
          </cell>
          <cell r="Q789" t="str">
            <v>SG</v>
          </cell>
          <cell r="V789">
            <v>160</v>
          </cell>
          <cell r="W789">
            <v>1</v>
          </cell>
          <cell r="AA789">
            <v>0</v>
          </cell>
          <cell r="AE789">
            <v>4</v>
          </cell>
          <cell r="AI789">
            <v>12</v>
          </cell>
        </row>
        <row r="790">
          <cell r="B790" t="str">
            <v>Albatross</v>
          </cell>
          <cell r="C790" t="str">
            <v>3A</v>
          </cell>
          <cell r="D790">
            <v>4310</v>
          </cell>
          <cell r="E790">
            <v>44367</v>
          </cell>
          <cell r="F790">
            <v>570001</v>
          </cell>
          <cell r="G790">
            <v>1515910</v>
          </cell>
          <cell r="H790">
            <v>45</v>
          </cell>
          <cell r="I790">
            <v>875.6845703125</v>
          </cell>
          <cell r="J790">
            <v>275.17401123046875</v>
          </cell>
          <cell r="K790">
            <v>44</v>
          </cell>
          <cell r="L790">
            <v>41</v>
          </cell>
          <cell r="M790">
            <v>8.0305185317993164</v>
          </cell>
          <cell r="N790">
            <v>100</v>
          </cell>
          <cell r="P790">
            <v>8</v>
          </cell>
          <cell r="Q790" t="str">
            <v>SG</v>
          </cell>
          <cell r="V790">
            <v>160</v>
          </cell>
          <cell r="W790">
            <v>1</v>
          </cell>
          <cell r="AA790">
            <v>0</v>
          </cell>
          <cell r="AE790">
            <v>19</v>
          </cell>
          <cell r="AI790">
            <v>0</v>
          </cell>
        </row>
        <row r="791">
          <cell r="B791" t="str">
            <v>Albatross</v>
          </cell>
          <cell r="C791" t="str">
            <v>3A</v>
          </cell>
          <cell r="D791">
            <v>4311</v>
          </cell>
          <cell r="E791">
            <v>44363</v>
          </cell>
          <cell r="F791">
            <v>565997</v>
          </cell>
          <cell r="G791">
            <v>1521703</v>
          </cell>
          <cell r="H791">
            <v>41</v>
          </cell>
          <cell r="I791">
            <v>964.84161376953125</v>
          </cell>
          <cell r="J791">
            <v>730.1595458984375</v>
          </cell>
          <cell r="K791">
            <v>61</v>
          </cell>
          <cell r="L791">
            <v>101</v>
          </cell>
          <cell r="M791">
            <v>7.869908332824707</v>
          </cell>
          <cell r="N791">
            <v>98</v>
          </cell>
          <cell r="P791">
            <v>8</v>
          </cell>
          <cell r="Q791" t="str">
            <v>SG</v>
          </cell>
          <cell r="V791">
            <v>160</v>
          </cell>
          <cell r="W791">
            <v>1</v>
          </cell>
          <cell r="AA791">
            <v>0</v>
          </cell>
          <cell r="AE791">
            <v>13</v>
          </cell>
          <cell r="AI791">
            <v>0</v>
          </cell>
        </row>
        <row r="792">
          <cell r="B792" t="str">
            <v>Albatross</v>
          </cell>
          <cell r="C792" t="str">
            <v>3A</v>
          </cell>
          <cell r="D792">
            <v>4312</v>
          </cell>
          <cell r="E792">
            <v>44355</v>
          </cell>
          <cell r="F792">
            <v>565971</v>
          </cell>
          <cell r="G792">
            <v>1523495</v>
          </cell>
          <cell r="H792">
            <v>85</v>
          </cell>
          <cell r="I792">
            <v>711.8353271484375</v>
          </cell>
          <cell r="J792">
            <v>373.58523559570313</v>
          </cell>
          <cell r="K792">
            <v>47</v>
          </cell>
          <cell r="L792">
            <v>41</v>
          </cell>
          <cell r="M792">
            <v>7.869908332824707</v>
          </cell>
          <cell r="N792">
            <v>98</v>
          </cell>
          <cell r="P792">
            <v>8</v>
          </cell>
          <cell r="Q792" t="str">
            <v>SG</v>
          </cell>
          <cell r="V792">
            <v>160</v>
          </cell>
          <cell r="W792">
            <v>1</v>
          </cell>
          <cell r="AA792">
            <v>4</v>
          </cell>
          <cell r="AE792">
            <v>0</v>
          </cell>
          <cell r="AI792">
            <v>0</v>
          </cell>
        </row>
        <row r="793">
          <cell r="B793" t="str">
            <v>Albatross</v>
          </cell>
          <cell r="C793" t="str">
            <v>3A</v>
          </cell>
          <cell r="D793">
            <v>4313</v>
          </cell>
          <cell r="E793">
            <v>44356</v>
          </cell>
          <cell r="F793">
            <v>565996</v>
          </cell>
          <cell r="G793">
            <v>1525374</v>
          </cell>
          <cell r="H793">
            <v>63</v>
          </cell>
          <cell r="I793">
            <v>520.90460205078125</v>
          </cell>
          <cell r="J793">
            <v>439.1649169921875</v>
          </cell>
          <cell r="K793">
            <v>30</v>
          </cell>
          <cell r="L793">
            <v>55</v>
          </cell>
          <cell r="M793">
            <v>7.9502134323120117</v>
          </cell>
          <cell r="N793">
            <v>99</v>
          </cell>
          <cell r="P793">
            <v>8</v>
          </cell>
          <cell r="Q793" t="str">
            <v>SG</v>
          </cell>
          <cell r="V793">
            <v>160</v>
          </cell>
          <cell r="W793">
            <v>1</v>
          </cell>
          <cell r="AA793">
            <v>0</v>
          </cell>
          <cell r="AE793">
            <v>9</v>
          </cell>
          <cell r="AI793">
            <v>0</v>
          </cell>
        </row>
        <row r="794">
          <cell r="B794" t="str">
            <v>Albatross</v>
          </cell>
          <cell r="C794" t="str">
            <v>3A</v>
          </cell>
          <cell r="D794">
            <v>4315</v>
          </cell>
          <cell r="E794">
            <v>44368</v>
          </cell>
          <cell r="F794">
            <v>570983</v>
          </cell>
          <cell r="G794">
            <v>1512169</v>
          </cell>
          <cell r="H794">
            <v>70</v>
          </cell>
          <cell r="I794">
            <v>991.9539794921875</v>
          </cell>
          <cell r="J794">
            <v>624.432373046875</v>
          </cell>
          <cell r="K794">
            <v>67</v>
          </cell>
          <cell r="L794">
            <v>71</v>
          </cell>
          <cell r="M794">
            <v>7.9502134323120117</v>
          </cell>
          <cell r="N794">
            <v>99</v>
          </cell>
          <cell r="P794">
            <v>8</v>
          </cell>
          <cell r="Q794" t="str">
            <v>SG</v>
          </cell>
          <cell r="V794">
            <v>160</v>
          </cell>
          <cell r="W794">
            <v>1</v>
          </cell>
          <cell r="AA794">
            <v>0</v>
          </cell>
          <cell r="AE794">
            <v>18</v>
          </cell>
          <cell r="AI794">
            <v>0</v>
          </cell>
        </row>
        <row r="795">
          <cell r="B795" t="str">
            <v>Albatross</v>
          </cell>
          <cell r="C795" t="str">
            <v>3A</v>
          </cell>
          <cell r="D795">
            <v>4316</v>
          </cell>
          <cell r="E795">
            <v>44350</v>
          </cell>
          <cell r="F795">
            <v>570978</v>
          </cell>
          <cell r="G795">
            <v>1514091</v>
          </cell>
          <cell r="H795">
            <v>41</v>
          </cell>
          <cell r="I795">
            <v>1123.589111328125</v>
          </cell>
          <cell r="J795">
            <v>229.76736450195313</v>
          </cell>
          <cell r="K795">
            <v>55</v>
          </cell>
          <cell r="L795">
            <v>30</v>
          </cell>
          <cell r="M795">
            <v>7.7896032333374023</v>
          </cell>
          <cell r="N795">
            <v>97</v>
          </cell>
          <cell r="P795">
            <v>8</v>
          </cell>
          <cell r="Q795" t="str">
            <v>SG</v>
          </cell>
          <cell r="V795">
            <v>160</v>
          </cell>
          <cell r="W795">
            <v>1</v>
          </cell>
          <cell r="AA795">
            <v>0</v>
          </cell>
          <cell r="AE795">
            <v>46</v>
          </cell>
          <cell r="AI795">
            <v>0</v>
          </cell>
        </row>
        <row r="796">
          <cell r="B796" t="str">
            <v>Albatross</v>
          </cell>
          <cell r="C796" t="str">
            <v>3A</v>
          </cell>
          <cell r="D796">
            <v>4317</v>
          </cell>
          <cell r="E796">
            <v>44351</v>
          </cell>
          <cell r="F796">
            <v>570996</v>
          </cell>
          <cell r="G796">
            <v>1515907</v>
          </cell>
          <cell r="H796">
            <v>39</v>
          </cell>
          <cell r="I796">
            <v>147.17282104492188</v>
          </cell>
          <cell r="J796">
            <v>92.270179748535156</v>
          </cell>
          <cell r="K796">
            <v>7</v>
          </cell>
          <cell r="L796">
            <v>12</v>
          </cell>
          <cell r="M796">
            <v>7.869908332824707</v>
          </cell>
          <cell r="N796">
            <v>98</v>
          </cell>
          <cell r="P796">
            <v>8</v>
          </cell>
          <cell r="Q796" t="str">
            <v>SG</v>
          </cell>
          <cell r="V796">
            <v>160</v>
          </cell>
          <cell r="W796">
            <v>1</v>
          </cell>
          <cell r="AA796">
            <v>0</v>
          </cell>
          <cell r="AE796">
            <v>42</v>
          </cell>
          <cell r="AI796">
            <v>0</v>
          </cell>
        </row>
        <row r="797">
          <cell r="B797" t="str">
            <v>Albatross</v>
          </cell>
          <cell r="C797" t="str">
            <v>3A</v>
          </cell>
          <cell r="D797">
            <v>4318</v>
          </cell>
          <cell r="E797">
            <v>44355</v>
          </cell>
          <cell r="F797">
            <v>570996</v>
          </cell>
          <cell r="G797">
            <v>1521797</v>
          </cell>
          <cell r="H797">
            <v>43</v>
          </cell>
          <cell r="I797">
            <v>400.53634643554688</v>
          </cell>
          <cell r="J797">
            <v>269.08010864257813</v>
          </cell>
          <cell r="K797">
            <v>28</v>
          </cell>
          <cell r="L797">
            <v>37</v>
          </cell>
          <cell r="M797">
            <v>7.869908332824707</v>
          </cell>
          <cell r="N797">
            <v>98</v>
          </cell>
          <cell r="P797">
            <v>8</v>
          </cell>
          <cell r="Q797" t="str">
            <v>SG</v>
          </cell>
          <cell r="V797">
            <v>160</v>
          </cell>
          <cell r="W797">
            <v>1</v>
          </cell>
          <cell r="AA797">
            <v>0</v>
          </cell>
          <cell r="AE797">
            <v>34</v>
          </cell>
          <cell r="AI797">
            <v>0</v>
          </cell>
        </row>
        <row r="798">
          <cell r="B798" t="str">
            <v>Albatross</v>
          </cell>
          <cell r="C798" t="str">
            <v>3A</v>
          </cell>
          <cell r="D798">
            <v>4319</v>
          </cell>
          <cell r="E798">
            <v>44355</v>
          </cell>
          <cell r="F798">
            <v>570986</v>
          </cell>
          <cell r="G798">
            <v>1523595</v>
          </cell>
          <cell r="H798">
            <v>53</v>
          </cell>
          <cell r="I798">
            <v>457.73007202148438</v>
          </cell>
          <cell r="J798">
            <v>185.7255859375</v>
          </cell>
          <cell r="K798">
            <v>29</v>
          </cell>
          <cell r="L798">
            <v>28</v>
          </cell>
          <cell r="M798">
            <v>7.869908332824707</v>
          </cell>
          <cell r="N798">
            <v>98</v>
          </cell>
          <cell r="P798">
            <v>8</v>
          </cell>
          <cell r="Q798" t="str">
            <v>SG</v>
          </cell>
          <cell r="V798">
            <v>160</v>
          </cell>
          <cell r="W798">
            <v>1</v>
          </cell>
          <cell r="AA798">
            <v>0</v>
          </cell>
          <cell r="AE798">
            <v>7</v>
          </cell>
          <cell r="AI798">
            <v>0</v>
          </cell>
        </row>
        <row r="799">
          <cell r="B799" t="str">
            <v>Albatross</v>
          </cell>
          <cell r="C799" t="str">
            <v>3A</v>
          </cell>
          <cell r="D799">
            <v>4320</v>
          </cell>
          <cell r="E799">
            <v>44349</v>
          </cell>
          <cell r="F799">
            <v>571989</v>
          </cell>
          <cell r="G799">
            <v>1510403</v>
          </cell>
          <cell r="H799">
            <v>50</v>
          </cell>
          <cell r="I799">
            <v>1398.5496826171875</v>
          </cell>
          <cell r="J799">
            <v>681.1815185546875</v>
          </cell>
          <cell r="K799">
            <v>83</v>
          </cell>
          <cell r="L799">
            <v>86</v>
          </cell>
          <cell r="M799">
            <v>7.869908332824707</v>
          </cell>
          <cell r="N799">
            <v>98</v>
          </cell>
          <cell r="P799">
            <v>8</v>
          </cell>
          <cell r="Q799" t="str">
            <v>SG</v>
          </cell>
          <cell r="V799">
            <v>160</v>
          </cell>
          <cell r="W799">
            <v>1</v>
          </cell>
          <cell r="AA799">
            <v>0</v>
          </cell>
          <cell r="AE799">
            <v>9</v>
          </cell>
          <cell r="AI799">
            <v>0</v>
          </cell>
        </row>
        <row r="800">
          <cell r="B800" t="str">
            <v>Albatross</v>
          </cell>
          <cell r="C800" t="str">
            <v>3A</v>
          </cell>
          <cell r="D800">
            <v>4321</v>
          </cell>
          <cell r="E800">
            <v>44350</v>
          </cell>
          <cell r="F800">
            <v>571990</v>
          </cell>
          <cell r="G800">
            <v>1512303</v>
          </cell>
          <cell r="H800">
            <v>74</v>
          </cell>
          <cell r="I800">
            <v>2700.650634765625</v>
          </cell>
          <cell r="J800">
            <v>976.15869140625</v>
          </cell>
          <cell r="K800">
            <v>183</v>
          </cell>
          <cell r="L800">
            <v>113</v>
          </cell>
          <cell r="M800">
            <v>7.869908332824707</v>
          </cell>
          <cell r="N800">
            <v>98</v>
          </cell>
          <cell r="P800">
            <v>8</v>
          </cell>
          <cell r="Q800" t="str">
            <v>SG</v>
          </cell>
          <cell r="V800">
            <v>160</v>
          </cell>
          <cell r="W800">
            <v>1</v>
          </cell>
          <cell r="AA800">
            <v>0</v>
          </cell>
          <cell r="AE800">
            <v>4</v>
          </cell>
          <cell r="AI800">
            <v>0</v>
          </cell>
        </row>
        <row r="801">
          <cell r="B801" t="str">
            <v>Albatross</v>
          </cell>
          <cell r="C801" t="str">
            <v>3A</v>
          </cell>
          <cell r="D801">
            <v>4322</v>
          </cell>
          <cell r="E801">
            <v>44350</v>
          </cell>
          <cell r="F801">
            <v>571989</v>
          </cell>
          <cell r="G801">
            <v>1514095</v>
          </cell>
          <cell r="H801">
            <v>34</v>
          </cell>
          <cell r="I801">
            <v>979.8397216796875</v>
          </cell>
          <cell r="J801">
            <v>93.492706298828125</v>
          </cell>
          <cell r="K801">
            <v>38</v>
          </cell>
          <cell r="L801">
            <v>11</v>
          </cell>
          <cell r="M801">
            <v>7.9502134323120117</v>
          </cell>
          <cell r="N801">
            <v>99</v>
          </cell>
          <cell r="P801">
            <v>8</v>
          </cell>
          <cell r="Q801" t="str">
            <v>SG</v>
          </cell>
          <cell r="V801">
            <v>160</v>
          </cell>
          <cell r="W801">
            <v>1</v>
          </cell>
          <cell r="AA801">
            <v>0</v>
          </cell>
          <cell r="AE801">
            <v>61</v>
          </cell>
          <cell r="AI801">
            <v>0</v>
          </cell>
        </row>
        <row r="802">
          <cell r="B802" t="str">
            <v>Albatross</v>
          </cell>
          <cell r="C802" t="str">
            <v>3A</v>
          </cell>
          <cell r="D802">
            <v>4323</v>
          </cell>
          <cell r="E802">
            <v>44351</v>
          </cell>
          <cell r="F802">
            <v>571993</v>
          </cell>
          <cell r="G802">
            <v>1520034</v>
          </cell>
          <cell r="H802">
            <v>40</v>
          </cell>
          <cell r="I802">
            <v>553.417724609375</v>
          </cell>
          <cell r="J802">
            <v>164.77210998535156</v>
          </cell>
          <cell r="K802">
            <v>29</v>
          </cell>
          <cell r="L802">
            <v>23</v>
          </cell>
          <cell r="M802">
            <v>7.9502134323120117</v>
          </cell>
          <cell r="N802">
            <v>99</v>
          </cell>
          <cell r="P802">
            <v>8</v>
          </cell>
          <cell r="Q802" t="str">
            <v>SG</v>
          </cell>
          <cell r="V802">
            <v>160</v>
          </cell>
          <cell r="W802">
            <v>1</v>
          </cell>
          <cell r="AA802">
            <v>0</v>
          </cell>
          <cell r="AE802">
            <v>38</v>
          </cell>
          <cell r="AI802">
            <v>0</v>
          </cell>
        </row>
        <row r="803">
          <cell r="B803" t="str">
            <v>Albatross</v>
          </cell>
          <cell r="C803" t="str">
            <v>3A</v>
          </cell>
          <cell r="D803">
            <v>4324</v>
          </cell>
          <cell r="E803">
            <v>44351</v>
          </cell>
          <cell r="F803">
            <v>571753</v>
          </cell>
          <cell r="G803">
            <v>1521751</v>
          </cell>
          <cell r="H803">
            <v>37</v>
          </cell>
          <cell r="I803">
            <v>305.08123779296875</v>
          </cell>
          <cell r="J803">
            <v>157.42713928222656</v>
          </cell>
          <cell r="K803">
            <v>17</v>
          </cell>
          <cell r="L803">
            <v>20</v>
          </cell>
          <cell r="M803">
            <v>7.869908332824707</v>
          </cell>
          <cell r="N803">
            <v>98</v>
          </cell>
          <cell r="P803">
            <v>8</v>
          </cell>
          <cell r="Q803" t="str">
            <v>SG</v>
          </cell>
          <cell r="V803">
            <v>160</v>
          </cell>
          <cell r="W803">
            <v>1</v>
          </cell>
          <cell r="AA803">
            <v>0</v>
          </cell>
          <cell r="AE803">
            <v>48</v>
          </cell>
          <cell r="AI803">
            <v>0</v>
          </cell>
        </row>
        <row r="804">
          <cell r="B804" t="str">
            <v>Albatross</v>
          </cell>
          <cell r="C804" t="str">
            <v>3A</v>
          </cell>
          <cell r="D804">
            <v>4325</v>
          </cell>
          <cell r="E804">
            <v>44349</v>
          </cell>
          <cell r="F804">
            <v>572989</v>
          </cell>
          <cell r="G804">
            <v>1510499</v>
          </cell>
          <cell r="H804">
            <v>45</v>
          </cell>
          <cell r="I804">
            <v>799.73162841796875</v>
          </cell>
          <cell r="J804">
            <v>608.8131103515625</v>
          </cell>
          <cell r="K804">
            <v>42</v>
          </cell>
          <cell r="L804">
            <v>83</v>
          </cell>
          <cell r="M804">
            <v>7.7896032333374023</v>
          </cell>
          <cell r="N804">
            <v>97</v>
          </cell>
          <cell r="P804">
            <v>8</v>
          </cell>
          <cell r="Q804" t="str">
            <v>SG</v>
          </cell>
          <cell r="V804">
            <v>160</v>
          </cell>
          <cell r="W804">
            <v>1</v>
          </cell>
          <cell r="AA804">
            <v>0</v>
          </cell>
          <cell r="AE804">
            <v>36</v>
          </cell>
          <cell r="AI804">
            <v>0</v>
          </cell>
        </row>
        <row r="805">
          <cell r="B805" t="str">
            <v>Albatross</v>
          </cell>
          <cell r="C805" t="str">
            <v>3A</v>
          </cell>
          <cell r="D805">
            <v>4326</v>
          </cell>
          <cell r="E805">
            <v>44348</v>
          </cell>
          <cell r="F805">
            <v>572999</v>
          </cell>
          <cell r="G805">
            <v>1512300</v>
          </cell>
          <cell r="H805">
            <v>47</v>
          </cell>
          <cell r="I805">
            <v>527.8272705078125</v>
          </cell>
          <cell r="J805">
            <v>303.02716064453125</v>
          </cell>
          <cell r="K805">
            <v>30</v>
          </cell>
          <cell r="L805">
            <v>41</v>
          </cell>
          <cell r="M805">
            <v>7.869908332824707</v>
          </cell>
          <cell r="N805">
            <v>98</v>
          </cell>
          <cell r="P805">
            <v>8</v>
          </cell>
          <cell r="Q805" t="str">
            <v>SG</v>
          </cell>
          <cell r="V805">
            <v>160</v>
          </cell>
          <cell r="W805">
            <v>1</v>
          </cell>
          <cell r="AA805">
            <v>0</v>
          </cell>
          <cell r="AE805">
            <v>30</v>
          </cell>
          <cell r="AI805">
            <v>0</v>
          </cell>
        </row>
        <row r="806">
          <cell r="B806" t="str">
            <v>Albatross</v>
          </cell>
          <cell r="C806" t="str">
            <v>3A</v>
          </cell>
          <cell r="D806">
            <v>4327</v>
          </cell>
          <cell r="E806">
            <v>44348</v>
          </cell>
          <cell r="F806">
            <v>573006</v>
          </cell>
          <cell r="G806">
            <v>1514197</v>
          </cell>
          <cell r="H806">
            <v>60</v>
          </cell>
          <cell r="I806">
            <v>794.1131591796875</v>
          </cell>
          <cell r="J806">
            <v>482.67599487304688</v>
          </cell>
          <cell r="K806">
            <v>55</v>
          </cell>
          <cell r="L806">
            <v>62</v>
          </cell>
          <cell r="M806">
            <v>8.1108236312866211</v>
          </cell>
          <cell r="N806">
            <v>101</v>
          </cell>
          <cell r="P806">
            <v>8</v>
          </cell>
          <cell r="Q806" t="str">
            <v>SG</v>
          </cell>
          <cell r="V806">
            <v>160</v>
          </cell>
          <cell r="W806">
            <v>1</v>
          </cell>
          <cell r="AA806">
            <v>1</v>
          </cell>
          <cell r="AE806">
            <v>19</v>
          </cell>
          <cell r="AI806">
            <v>0</v>
          </cell>
        </row>
        <row r="807">
          <cell r="B807" t="str">
            <v>Albatross</v>
          </cell>
          <cell r="C807" t="str">
            <v>3A</v>
          </cell>
          <cell r="D807">
            <v>4328</v>
          </cell>
          <cell r="E807">
            <v>44369</v>
          </cell>
          <cell r="F807">
            <v>573082</v>
          </cell>
          <cell r="G807">
            <v>1520351</v>
          </cell>
          <cell r="H807">
            <v>30</v>
          </cell>
          <cell r="I807">
            <v>1415.401611328125</v>
          </cell>
          <cell r="J807">
            <v>330.607666015625</v>
          </cell>
          <cell r="K807">
            <v>59</v>
          </cell>
          <cell r="L807">
            <v>45</v>
          </cell>
          <cell r="M807">
            <v>7.9502134323120117</v>
          </cell>
          <cell r="N807">
            <v>99</v>
          </cell>
          <cell r="P807">
            <v>8</v>
          </cell>
          <cell r="Q807" t="str">
            <v>SG</v>
          </cell>
          <cell r="V807">
            <v>160</v>
          </cell>
          <cell r="W807">
            <v>1</v>
          </cell>
          <cell r="AA807">
            <v>0</v>
          </cell>
          <cell r="AE807">
            <v>27</v>
          </cell>
          <cell r="AI807">
            <v>0</v>
          </cell>
        </row>
        <row r="808">
          <cell r="B808" t="str">
            <v>Albatross</v>
          </cell>
          <cell r="C808" t="str">
            <v>3A</v>
          </cell>
          <cell r="D808">
            <v>4329</v>
          </cell>
          <cell r="E808">
            <v>44348</v>
          </cell>
          <cell r="F808">
            <v>574007</v>
          </cell>
          <cell r="G808">
            <v>1514314</v>
          </cell>
          <cell r="H808">
            <v>36</v>
          </cell>
          <cell r="I808">
            <v>351.3912353515625</v>
          </cell>
          <cell r="J808">
            <v>354.7620849609375</v>
          </cell>
          <cell r="K808">
            <v>21</v>
          </cell>
          <cell r="L808">
            <v>45</v>
          </cell>
          <cell r="M808">
            <v>7.9502134323120117</v>
          </cell>
          <cell r="N808">
            <v>99</v>
          </cell>
          <cell r="P808">
            <v>8</v>
          </cell>
          <cell r="Q808" t="str">
            <v>SG</v>
          </cell>
          <cell r="V808">
            <v>160</v>
          </cell>
          <cell r="W808">
            <v>1</v>
          </cell>
          <cell r="AA808">
            <v>0</v>
          </cell>
          <cell r="AE808">
            <v>10</v>
          </cell>
          <cell r="AI808">
            <v>0</v>
          </cell>
        </row>
        <row r="809">
          <cell r="B809" t="str">
            <v>Albatross</v>
          </cell>
          <cell r="C809" t="str">
            <v>3A</v>
          </cell>
          <cell r="D809">
            <v>4330</v>
          </cell>
          <cell r="E809">
            <v>44369</v>
          </cell>
          <cell r="F809">
            <v>573999</v>
          </cell>
          <cell r="G809">
            <v>1520064</v>
          </cell>
          <cell r="H809">
            <v>94</v>
          </cell>
          <cell r="I809">
            <v>1449.70703125</v>
          </cell>
          <cell r="J809">
            <v>477.65225219726563</v>
          </cell>
          <cell r="K809">
            <v>87</v>
          </cell>
          <cell r="L809">
            <v>60</v>
          </cell>
          <cell r="M809">
            <v>7.869908332824707</v>
          </cell>
          <cell r="N809">
            <v>98</v>
          </cell>
          <cell r="P809">
            <v>8</v>
          </cell>
          <cell r="Q809" t="str">
            <v>SG</v>
          </cell>
          <cell r="V809">
            <v>160</v>
          </cell>
          <cell r="W809">
            <v>1</v>
          </cell>
          <cell r="AA809">
            <v>1</v>
          </cell>
          <cell r="AE809">
            <v>14</v>
          </cell>
          <cell r="AI809">
            <v>0</v>
          </cell>
        </row>
        <row r="810">
          <cell r="B810" t="str">
            <v>Shelikof</v>
          </cell>
          <cell r="C810" t="str">
            <v>3A</v>
          </cell>
          <cell r="D810">
            <v>4331</v>
          </cell>
          <cell r="E810">
            <v>44389</v>
          </cell>
          <cell r="F810">
            <v>573026</v>
          </cell>
          <cell r="G810">
            <v>1545544</v>
          </cell>
          <cell r="H810">
            <v>125</v>
          </cell>
          <cell r="I810">
            <v>1053.8292236328125</v>
          </cell>
          <cell r="J810">
            <v>422.50143432617188</v>
          </cell>
          <cell r="K810">
            <v>66</v>
          </cell>
          <cell r="L810">
            <v>48</v>
          </cell>
          <cell r="M810">
            <v>8.0305185317993164</v>
          </cell>
          <cell r="N810">
            <v>100</v>
          </cell>
          <cell r="P810">
            <v>8</v>
          </cell>
          <cell r="Q810" t="str">
            <v>SG</v>
          </cell>
          <cell r="V810">
            <v>160</v>
          </cell>
          <cell r="W810">
            <v>1</v>
          </cell>
          <cell r="AA810">
            <v>16</v>
          </cell>
          <cell r="AE810">
            <v>8</v>
          </cell>
          <cell r="AI810">
            <v>0</v>
          </cell>
        </row>
        <row r="811">
          <cell r="B811" t="str">
            <v>Shelikof</v>
          </cell>
          <cell r="C811" t="str">
            <v>3A</v>
          </cell>
          <cell r="D811">
            <v>4332</v>
          </cell>
          <cell r="E811">
            <v>44391</v>
          </cell>
          <cell r="F811">
            <v>574031</v>
          </cell>
          <cell r="G811">
            <v>1543505</v>
          </cell>
          <cell r="H811">
            <v>118</v>
          </cell>
          <cell r="I811">
            <v>675.185302734375</v>
          </cell>
          <cell r="J811">
            <v>211.81610107421875</v>
          </cell>
          <cell r="K811">
            <v>42</v>
          </cell>
          <cell r="L811">
            <v>23</v>
          </cell>
          <cell r="M811">
            <v>7.9502134323120117</v>
          </cell>
          <cell r="N811">
            <v>99</v>
          </cell>
          <cell r="P811">
            <v>8</v>
          </cell>
          <cell r="Q811" t="str">
            <v>SG</v>
          </cell>
          <cell r="V811">
            <v>160</v>
          </cell>
          <cell r="W811">
            <v>1</v>
          </cell>
          <cell r="AA811">
            <v>10</v>
          </cell>
          <cell r="AE811">
            <v>4</v>
          </cell>
          <cell r="AI811">
            <v>0</v>
          </cell>
        </row>
        <row r="812">
          <cell r="B812" t="str">
            <v>Shelikof</v>
          </cell>
          <cell r="C812" t="str">
            <v>3A</v>
          </cell>
          <cell r="D812">
            <v>4333</v>
          </cell>
          <cell r="E812">
            <v>44389</v>
          </cell>
          <cell r="F812">
            <v>573997</v>
          </cell>
          <cell r="G812">
            <v>1545552</v>
          </cell>
          <cell r="H812">
            <v>127</v>
          </cell>
          <cell r="I812">
            <v>2351.704345703125</v>
          </cell>
          <cell r="J812">
            <v>424.264892578125</v>
          </cell>
          <cell r="K812">
            <v>138</v>
          </cell>
          <cell r="L812">
            <v>45</v>
          </cell>
          <cell r="M812">
            <v>8.0305185317993164</v>
          </cell>
          <cell r="N812">
            <v>100</v>
          </cell>
          <cell r="P812">
            <v>8</v>
          </cell>
          <cell r="Q812" t="str">
            <v>SG</v>
          </cell>
          <cell r="V812">
            <v>160</v>
          </cell>
          <cell r="W812">
            <v>1</v>
          </cell>
          <cell r="AA812">
            <v>10</v>
          </cell>
          <cell r="AE812">
            <v>1</v>
          </cell>
          <cell r="AI812">
            <v>0</v>
          </cell>
        </row>
        <row r="813">
          <cell r="B813" t="str">
            <v>Shelikof</v>
          </cell>
          <cell r="C813" t="str">
            <v>3A</v>
          </cell>
          <cell r="D813">
            <v>4334</v>
          </cell>
          <cell r="E813">
            <v>44389</v>
          </cell>
          <cell r="F813">
            <v>573944</v>
          </cell>
          <cell r="G813">
            <v>1551201</v>
          </cell>
          <cell r="H813">
            <v>156</v>
          </cell>
          <cell r="I813">
            <v>1356.5870361328125</v>
          </cell>
          <cell r="J813">
            <v>257.28878784179688</v>
          </cell>
          <cell r="K813">
            <v>76</v>
          </cell>
          <cell r="L813">
            <v>28</v>
          </cell>
          <cell r="M813">
            <v>8.0305185317993164</v>
          </cell>
          <cell r="N813">
            <v>100</v>
          </cell>
          <cell r="P813">
            <v>8</v>
          </cell>
          <cell r="Q813" t="str">
            <v>SG</v>
          </cell>
          <cell r="V813">
            <v>160</v>
          </cell>
          <cell r="W813">
            <v>1</v>
          </cell>
          <cell r="AA813">
            <v>24</v>
          </cell>
          <cell r="AE813">
            <v>0</v>
          </cell>
          <cell r="AI813">
            <v>0</v>
          </cell>
        </row>
        <row r="814">
          <cell r="B814" t="str">
            <v>Shelikof</v>
          </cell>
          <cell r="C814" t="str">
            <v>3A</v>
          </cell>
          <cell r="D814">
            <v>4335</v>
          </cell>
          <cell r="E814">
            <v>44392</v>
          </cell>
          <cell r="F814">
            <v>574996</v>
          </cell>
          <cell r="G814">
            <v>1541444</v>
          </cell>
          <cell r="H814">
            <v>111</v>
          </cell>
          <cell r="I814">
            <v>1964.079345703125</v>
          </cell>
          <cell r="J814">
            <v>508.96749877929688</v>
          </cell>
          <cell r="K814">
            <v>114</v>
          </cell>
          <cell r="L814">
            <v>57</v>
          </cell>
          <cell r="M814">
            <v>8.0305185317993164</v>
          </cell>
          <cell r="N814">
            <v>100</v>
          </cell>
          <cell r="P814">
            <v>8</v>
          </cell>
          <cell r="Q814" t="str">
            <v>SG</v>
          </cell>
          <cell r="V814">
            <v>160</v>
          </cell>
          <cell r="W814">
            <v>1</v>
          </cell>
          <cell r="AA814">
            <v>8</v>
          </cell>
          <cell r="AE814">
            <v>2</v>
          </cell>
          <cell r="AI814">
            <v>0</v>
          </cell>
        </row>
        <row r="815">
          <cell r="B815" t="str">
            <v>Shelikof</v>
          </cell>
          <cell r="C815" t="str">
            <v>3A</v>
          </cell>
          <cell r="D815">
            <v>4336</v>
          </cell>
          <cell r="E815">
            <v>44391</v>
          </cell>
          <cell r="F815">
            <v>574965</v>
          </cell>
          <cell r="G815">
            <v>1543414</v>
          </cell>
          <cell r="H815">
            <v>124</v>
          </cell>
          <cell r="I815">
            <v>1271.0528564453125</v>
          </cell>
          <cell r="J815">
            <v>372.49932861328125</v>
          </cell>
          <cell r="K815">
            <v>79</v>
          </cell>
          <cell r="L815">
            <v>42</v>
          </cell>
          <cell r="M815">
            <v>7.9502134323120117</v>
          </cell>
          <cell r="N815">
            <v>99</v>
          </cell>
          <cell r="P815">
            <v>8</v>
          </cell>
          <cell r="Q815" t="str">
            <v>SG</v>
          </cell>
          <cell r="V815">
            <v>160</v>
          </cell>
          <cell r="W815">
            <v>1</v>
          </cell>
          <cell r="AA815">
            <v>10</v>
          </cell>
          <cell r="AE815">
            <v>0</v>
          </cell>
          <cell r="AI815">
            <v>0</v>
          </cell>
        </row>
        <row r="816">
          <cell r="B816" t="str">
            <v>Shelikof</v>
          </cell>
          <cell r="C816" t="str">
            <v>3A</v>
          </cell>
          <cell r="D816">
            <v>4337</v>
          </cell>
          <cell r="E816">
            <v>44390</v>
          </cell>
          <cell r="F816">
            <v>574997</v>
          </cell>
          <cell r="G816">
            <v>1545377</v>
          </cell>
          <cell r="H816">
            <v>159</v>
          </cell>
          <cell r="I816">
            <v>888.36175537109375</v>
          </cell>
          <cell r="J816">
            <v>418.00949096679688</v>
          </cell>
          <cell r="K816">
            <v>54</v>
          </cell>
          <cell r="L816">
            <v>45</v>
          </cell>
          <cell r="M816">
            <v>8.0305185317993164</v>
          </cell>
          <cell r="N816">
            <v>100</v>
          </cell>
          <cell r="P816">
            <v>8</v>
          </cell>
          <cell r="Q816" t="str">
            <v>SG</v>
          </cell>
          <cell r="V816">
            <v>160</v>
          </cell>
          <cell r="W816">
            <v>1</v>
          </cell>
          <cell r="AA816">
            <v>17</v>
          </cell>
          <cell r="AE816">
            <v>0</v>
          </cell>
          <cell r="AI816">
            <v>0</v>
          </cell>
        </row>
        <row r="817">
          <cell r="B817" t="str">
            <v>Shelikof</v>
          </cell>
          <cell r="C817" t="str">
            <v>3A</v>
          </cell>
          <cell r="D817">
            <v>4338</v>
          </cell>
          <cell r="E817">
            <v>44393</v>
          </cell>
          <cell r="F817">
            <v>575995</v>
          </cell>
          <cell r="G817">
            <v>1533849</v>
          </cell>
          <cell r="H817">
            <v>96</v>
          </cell>
          <cell r="I817">
            <v>726.91900634765625</v>
          </cell>
          <cell r="J817">
            <v>454.50909423828125</v>
          </cell>
          <cell r="K817">
            <v>50</v>
          </cell>
          <cell r="L817">
            <v>60</v>
          </cell>
          <cell r="M817">
            <v>8.0305185317993164</v>
          </cell>
          <cell r="N817">
            <v>100</v>
          </cell>
          <cell r="P817">
            <v>8</v>
          </cell>
          <cell r="Q817" t="str">
            <v>SG</v>
          </cell>
          <cell r="V817">
            <v>160</v>
          </cell>
          <cell r="W817">
            <v>1</v>
          </cell>
          <cell r="AA817">
            <v>7</v>
          </cell>
          <cell r="AE817">
            <v>20</v>
          </cell>
          <cell r="AI817">
            <v>0</v>
          </cell>
        </row>
        <row r="818">
          <cell r="B818" t="str">
            <v>Shelikof</v>
          </cell>
          <cell r="C818" t="str">
            <v>3A</v>
          </cell>
          <cell r="D818">
            <v>4339</v>
          </cell>
          <cell r="E818">
            <v>44393</v>
          </cell>
          <cell r="F818">
            <v>575991</v>
          </cell>
          <cell r="G818">
            <v>1535609</v>
          </cell>
          <cell r="H818">
            <v>109</v>
          </cell>
          <cell r="I818">
            <v>1505.5849609375</v>
          </cell>
          <cell r="J818">
            <v>344.75518798828125</v>
          </cell>
          <cell r="K818">
            <v>86</v>
          </cell>
          <cell r="L818">
            <v>40</v>
          </cell>
          <cell r="M818">
            <v>7.9502134323120117</v>
          </cell>
          <cell r="N818">
            <v>99</v>
          </cell>
          <cell r="P818">
            <v>8</v>
          </cell>
          <cell r="Q818" t="str">
            <v>SG</v>
          </cell>
          <cell r="V818">
            <v>160</v>
          </cell>
          <cell r="W818">
            <v>1</v>
          </cell>
          <cell r="AA818">
            <v>10</v>
          </cell>
          <cell r="AE818">
            <v>0</v>
          </cell>
          <cell r="AI818">
            <v>0</v>
          </cell>
        </row>
        <row r="819">
          <cell r="B819" t="str">
            <v>Shelikof</v>
          </cell>
          <cell r="C819" t="str">
            <v>3A</v>
          </cell>
          <cell r="D819">
            <v>4340</v>
          </cell>
          <cell r="E819">
            <v>44393</v>
          </cell>
          <cell r="F819">
            <v>575981</v>
          </cell>
          <cell r="G819">
            <v>1541393</v>
          </cell>
          <cell r="H819">
            <v>126</v>
          </cell>
          <cell r="I819">
            <v>1142.9140625</v>
          </cell>
          <cell r="J819">
            <v>504.48275756835938</v>
          </cell>
          <cell r="K819">
            <v>68</v>
          </cell>
          <cell r="L819">
            <v>56</v>
          </cell>
          <cell r="M819">
            <v>8.0305185317993164</v>
          </cell>
          <cell r="N819">
            <v>100</v>
          </cell>
          <cell r="P819">
            <v>8</v>
          </cell>
          <cell r="Q819" t="str">
            <v>SG</v>
          </cell>
          <cell r="V819">
            <v>160</v>
          </cell>
          <cell r="W819">
            <v>1</v>
          </cell>
          <cell r="AA819">
            <v>19</v>
          </cell>
          <cell r="AE819">
            <v>0</v>
          </cell>
          <cell r="AI819">
            <v>0</v>
          </cell>
        </row>
        <row r="820">
          <cell r="B820" t="str">
            <v>Shelikof</v>
          </cell>
          <cell r="C820" t="str">
            <v>3A</v>
          </cell>
          <cell r="D820">
            <v>4341</v>
          </cell>
          <cell r="E820">
            <v>44400</v>
          </cell>
          <cell r="F820">
            <v>581003</v>
          </cell>
          <cell r="G820">
            <v>1531855</v>
          </cell>
          <cell r="H820">
            <v>51</v>
          </cell>
          <cell r="I820">
            <v>455.71798706054688</v>
          </cell>
          <cell r="J820">
            <v>786.6514892578125</v>
          </cell>
          <cell r="K820">
            <v>26</v>
          </cell>
          <cell r="L820">
            <v>108</v>
          </cell>
          <cell r="M820">
            <v>7.9502134323120117</v>
          </cell>
          <cell r="N820">
            <v>99</v>
          </cell>
          <cell r="P820">
            <v>8</v>
          </cell>
          <cell r="Q820" t="str">
            <v>SG</v>
          </cell>
          <cell r="V820">
            <v>160</v>
          </cell>
          <cell r="W820">
            <v>1</v>
          </cell>
          <cell r="AA820">
            <v>0</v>
          </cell>
          <cell r="AE820">
            <v>23</v>
          </cell>
          <cell r="AI820">
            <v>0</v>
          </cell>
        </row>
        <row r="821">
          <cell r="B821" t="str">
            <v>Shelikof</v>
          </cell>
          <cell r="C821" t="str">
            <v>3A</v>
          </cell>
          <cell r="D821">
            <v>4342</v>
          </cell>
          <cell r="E821">
            <v>44400</v>
          </cell>
          <cell r="F821">
            <v>581047</v>
          </cell>
          <cell r="G821">
            <v>1533707</v>
          </cell>
          <cell r="H821">
            <v>103</v>
          </cell>
          <cell r="I821">
            <v>1371.95166015625</v>
          </cell>
          <cell r="J821">
            <v>206.57975769042969</v>
          </cell>
          <cell r="K821">
            <v>77</v>
          </cell>
          <cell r="L821">
            <v>23</v>
          </cell>
          <cell r="M821">
            <v>7.9502134323120117</v>
          </cell>
          <cell r="N821">
            <v>99</v>
          </cell>
          <cell r="P821">
            <v>8</v>
          </cell>
          <cell r="Q821" t="str">
            <v>SG</v>
          </cell>
          <cell r="V821">
            <v>160</v>
          </cell>
          <cell r="W821">
            <v>1</v>
          </cell>
          <cell r="AA821">
            <v>14</v>
          </cell>
          <cell r="AE821">
            <v>0</v>
          </cell>
          <cell r="AI821">
            <v>0</v>
          </cell>
        </row>
        <row r="822">
          <cell r="B822" t="str">
            <v>Shelikof</v>
          </cell>
          <cell r="C822" t="str">
            <v>3A</v>
          </cell>
          <cell r="D822">
            <v>4343</v>
          </cell>
          <cell r="E822">
            <v>44423</v>
          </cell>
          <cell r="F822">
            <v>581023</v>
          </cell>
          <cell r="G822">
            <v>1535711</v>
          </cell>
          <cell r="H822">
            <v>117</v>
          </cell>
          <cell r="I822">
            <v>1268.5411376953125</v>
          </cell>
          <cell r="J822">
            <v>566.24365234375</v>
          </cell>
          <cell r="K822">
            <v>82</v>
          </cell>
          <cell r="L822">
            <v>63</v>
          </cell>
          <cell r="M822">
            <v>8.0305185317993164</v>
          </cell>
          <cell r="N822">
            <v>100</v>
          </cell>
          <cell r="P822">
            <v>8</v>
          </cell>
          <cell r="Q822" t="str">
            <v>SG</v>
          </cell>
          <cell r="V822">
            <v>160</v>
          </cell>
          <cell r="W822">
            <v>1</v>
          </cell>
          <cell r="AA822">
            <v>5</v>
          </cell>
          <cell r="AE822">
            <v>0</v>
          </cell>
          <cell r="AI822">
            <v>0</v>
          </cell>
        </row>
        <row r="823">
          <cell r="B823" t="str">
            <v>Shelikof</v>
          </cell>
          <cell r="C823" t="str">
            <v>3A</v>
          </cell>
          <cell r="D823">
            <v>4344</v>
          </cell>
          <cell r="E823">
            <v>44400</v>
          </cell>
          <cell r="F823">
            <v>581992</v>
          </cell>
          <cell r="G823">
            <v>1532026</v>
          </cell>
          <cell r="H823">
            <v>93</v>
          </cell>
          <cell r="I823">
            <v>1071.739501953125</v>
          </cell>
          <cell r="J823">
            <v>282.94760131835938</v>
          </cell>
          <cell r="K823">
            <v>59</v>
          </cell>
          <cell r="L823">
            <v>31</v>
          </cell>
          <cell r="M823">
            <v>8.0305185317993164</v>
          </cell>
          <cell r="N823">
            <v>100</v>
          </cell>
          <cell r="P823">
            <v>8</v>
          </cell>
          <cell r="Q823" t="str">
            <v>SG</v>
          </cell>
          <cell r="V823">
            <v>160</v>
          </cell>
          <cell r="W823">
            <v>1</v>
          </cell>
          <cell r="AA823">
            <v>4</v>
          </cell>
          <cell r="AE823">
            <v>2</v>
          </cell>
          <cell r="AI823">
            <v>0</v>
          </cell>
        </row>
        <row r="824">
          <cell r="B824" t="str">
            <v>Shelikof</v>
          </cell>
          <cell r="C824" t="str">
            <v>3A</v>
          </cell>
          <cell r="D824">
            <v>4345</v>
          </cell>
          <cell r="E824">
            <v>44422</v>
          </cell>
          <cell r="F824">
            <v>582095</v>
          </cell>
          <cell r="G824">
            <v>1533902</v>
          </cell>
          <cell r="H824">
            <v>93</v>
          </cell>
          <cell r="I824">
            <v>1152.468017578125</v>
          </cell>
          <cell r="J824">
            <v>249.95452880859375</v>
          </cell>
          <cell r="K824">
            <v>59</v>
          </cell>
          <cell r="L824">
            <v>29</v>
          </cell>
          <cell r="M824">
            <v>8.0305185317993164</v>
          </cell>
          <cell r="N824">
            <v>100</v>
          </cell>
          <cell r="P824">
            <v>8</v>
          </cell>
          <cell r="Q824" t="str">
            <v>SG</v>
          </cell>
          <cell r="V824">
            <v>160</v>
          </cell>
          <cell r="W824">
            <v>1</v>
          </cell>
          <cell r="AA824">
            <v>10</v>
          </cell>
          <cell r="AE824">
            <v>1</v>
          </cell>
          <cell r="AI824">
            <v>0</v>
          </cell>
        </row>
        <row r="825">
          <cell r="B825" t="str">
            <v>Shelikof</v>
          </cell>
          <cell r="C825" t="str">
            <v>3A</v>
          </cell>
          <cell r="D825">
            <v>4346</v>
          </cell>
          <cell r="E825">
            <v>44423</v>
          </cell>
          <cell r="F825">
            <v>581998</v>
          </cell>
          <cell r="G825">
            <v>1535804</v>
          </cell>
          <cell r="H825">
            <v>46</v>
          </cell>
          <cell r="I825">
            <v>749.30548095703125</v>
          </cell>
          <cell r="J825">
            <v>534.75469970703125</v>
          </cell>
          <cell r="K825">
            <v>39</v>
          </cell>
          <cell r="L825">
            <v>84</v>
          </cell>
          <cell r="M825">
            <v>7.9502134323120117</v>
          </cell>
          <cell r="N825">
            <v>99</v>
          </cell>
          <cell r="P825">
            <v>8</v>
          </cell>
          <cell r="Q825" t="str">
            <v>SG</v>
          </cell>
          <cell r="V825">
            <v>160</v>
          </cell>
          <cell r="W825">
            <v>1</v>
          </cell>
          <cell r="AA825">
            <v>0</v>
          </cell>
          <cell r="AE825">
            <v>2</v>
          </cell>
          <cell r="AI825">
            <v>0</v>
          </cell>
        </row>
        <row r="826">
          <cell r="B826" t="str">
            <v>Shelikof</v>
          </cell>
          <cell r="C826" t="str">
            <v>3A</v>
          </cell>
          <cell r="D826">
            <v>4347</v>
          </cell>
          <cell r="E826">
            <v>44401</v>
          </cell>
          <cell r="F826">
            <v>582968</v>
          </cell>
          <cell r="G826">
            <v>1530196</v>
          </cell>
          <cell r="H826">
            <v>89</v>
          </cell>
          <cell r="I826">
            <v>1101.023193359375</v>
          </cell>
          <cell r="J826">
            <v>406.84963989257813</v>
          </cell>
          <cell r="K826">
            <v>68</v>
          </cell>
          <cell r="L826">
            <v>50</v>
          </cell>
          <cell r="M826">
            <v>7.9502134323120117</v>
          </cell>
          <cell r="N826">
            <v>99</v>
          </cell>
          <cell r="P826">
            <v>8</v>
          </cell>
          <cell r="Q826" t="str">
            <v>SG</v>
          </cell>
          <cell r="V826">
            <v>159</v>
          </cell>
          <cell r="W826">
            <v>1</v>
          </cell>
          <cell r="AA826">
            <v>11</v>
          </cell>
          <cell r="AE826">
            <v>12</v>
          </cell>
          <cell r="AI826">
            <v>0</v>
          </cell>
        </row>
        <row r="827">
          <cell r="B827" t="str">
            <v>Shelikof</v>
          </cell>
          <cell r="C827" t="str">
            <v>3A</v>
          </cell>
          <cell r="D827">
            <v>4348</v>
          </cell>
          <cell r="E827">
            <v>44422</v>
          </cell>
          <cell r="F827">
            <v>582997</v>
          </cell>
          <cell r="G827">
            <v>1532162</v>
          </cell>
          <cell r="H827">
            <v>97</v>
          </cell>
          <cell r="I827">
            <v>898.01458740234375</v>
          </cell>
          <cell r="J827">
            <v>221.6014404296875</v>
          </cell>
          <cell r="K827">
            <v>44</v>
          </cell>
          <cell r="L827">
            <v>26</v>
          </cell>
          <cell r="M827">
            <v>8.0305185317993164</v>
          </cell>
          <cell r="N827">
            <v>100</v>
          </cell>
          <cell r="P827">
            <v>8</v>
          </cell>
          <cell r="Q827" t="str">
            <v>SG</v>
          </cell>
          <cell r="V827">
            <v>160</v>
          </cell>
          <cell r="W827">
            <v>1</v>
          </cell>
          <cell r="AA827">
            <v>20</v>
          </cell>
          <cell r="AE827">
            <v>3</v>
          </cell>
          <cell r="AI827">
            <v>0</v>
          </cell>
        </row>
        <row r="828">
          <cell r="B828" t="str">
            <v>Shelikof</v>
          </cell>
          <cell r="C828" t="str">
            <v>3A</v>
          </cell>
          <cell r="D828">
            <v>4349</v>
          </cell>
          <cell r="E828">
            <v>44422</v>
          </cell>
          <cell r="F828">
            <v>583002</v>
          </cell>
          <cell r="G828">
            <v>1534087</v>
          </cell>
          <cell r="H828">
            <v>54</v>
          </cell>
          <cell r="I828">
            <v>723.8404541015625</v>
          </cell>
          <cell r="J828">
            <v>240.80531311035156</v>
          </cell>
          <cell r="K828">
            <v>29</v>
          </cell>
          <cell r="L828">
            <v>33</v>
          </cell>
          <cell r="M828">
            <v>7.9502134323120117</v>
          </cell>
          <cell r="N828">
            <v>99</v>
          </cell>
          <cell r="P828">
            <v>8</v>
          </cell>
          <cell r="Q828" t="str">
            <v>SG</v>
          </cell>
          <cell r="V828">
            <v>160</v>
          </cell>
          <cell r="W828">
            <v>1</v>
          </cell>
          <cell r="AA828">
            <v>6</v>
          </cell>
          <cell r="AE828">
            <v>6</v>
          </cell>
          <cell r="AI828">
            <v>0</v>
          </cell>
        </row>
        <row r="829">
          <cell r="B829" t="str">
            <v>Shelikof</v>
          </cell>
          <cell r="C829" t="str">
            <v>3A</v>
          </cell>
          <cell r="D829">
            <v>4350</v>
          </cell>
          <cell r="E829">
            <v>44402</v>
          </cell>
          <cell r="F829">
            <v>584027</v>
          </cell>
          <cell r="G829">
            <v>1524406</v>
          </cell>
          <cell r="H829">
            <v>106</v>
          </cell>
          <cell r="I829">
            <v>257.768798828125</v>
          </cell>
          <cell r="J829">
            <v>88.536163330078125</v>
          </cell>
          <cell r="K829">
            <v>15</v>
          </cell>
          <cell r="L829">
            <v>12</v>
          </cell>
          <cell r="M829">
            <v>7.8699078559875488</v>
          </cell>
          <cell r="N829">
            <v>98</v>
          </cell>
          <cell r="P829">
            <v>8</v>
          </cell>
          <cell r="Q829" t="str">
            <v>SG</v>
          </cell>
          <cell r="V829">
            <v>160</v>
          </cell>
          <cell r="W829">
            <v>1</v>
          </cell>
          <cell r="AA829">
            <v>12</v>
          </cell>
          <cell r="AE829">
            <v>6</v>
          </cell>
          <cell r="AI829">
            <v>0</v>
          </cell>
        </row>
        <row r="830">
          <cell r="B830" t="str">
            <v>Shelikof</v>
          </cell>
          <cell r="C830" t="str">
            <v>3A</v>
          </cell>
          <cell r="D830">
            <v>4351</v>
          </cell>
          <cell r="E830">
            <v>44421</v>
          </cell>
          <cell r="F830">
            <v>584015</v>
          </cell>
          <cell r="G830">
            <v>1530382</v>
          </cell>
          <cell r="H830">
            <v>87</v>
          </cell>
          <cell r="I830">
            <v>1885.8638916015625</v>
          </cell>
          <cell r="J830">
            <v>264.64031982421875</v>
          </cell>
          <cell r="K830">
            <v>91</v>
          </cell>
          <cell r="L830">
            <v>33</v>
          </cell>
          <cell r="M830">
            <v>8.0305185317993164</v>
          </cell>
          <cell r="N830">
            <v>100</v>
          </cell>
          <cell r="P830">
            <v>8</v>
          </cell>
          <cell r="Q830" t="str">
            <v>SG</v>
          </cell>
          <cell r="V830">
            <v>160</v>
          </cell>
          <cell r="W830">
            <v>1</v>
          </cell>
          <cell r="AA830">
            <v>11</v>
          </cell>
          <cell r="AE830">
            <v>10</v>
          </cell>
          <cell r="AI830">
            <v>0</v>
          </cell>
        </row>
        <row r="831">
          <cell r="B831" t="str">
            <v>Shelikof</v>
          </cell>
          <cell r="C831" t="str">
            <v>3A</v>
          </cell>
          <cell r="D831">
            <v>4352</v>
          </cell>
          <cell r="E831">
            <v>44421</v>
          </cell>
          <cell r="F831">
            <v>583997</v>
          </cell>
          <cell r="G831">
            <v>1532266</v>
          </cell>
          <cell r="H831">
            <v>27</v>
          </cell>
          <cell r="I831">
            <v>829.99285888671875</v>
          </cell>
          <cell r="J831">
            <v>376.47003173828125</v>
          </cell>
          <cell r="K831">
            <v>38</v>
          </cell>
          <cell r="L831">
            <v>62</v>
          </cell>
          <cell r="M831">
            <v>8.0305185317993164</v>
          </cell>
          <cell r="N831">
            <v>100</v>
          </cell>
          <cell r="P831">
            <v>8</v>
          </cell>
          <cell r="Q831" t="str">
            <v>SG</v>
          </cell>
          <cell r="V831">
            <v>160</v>
          </cell>
          <cell r="W831">
            <v>1</v>
          </cell>
          <cell r="AA831">
            <v>0</v>
          </cell>
          <cell r="AE831">
            <v>2</v>
          </cell>
          <cell r="AI831">
            <v>0</v>
          </cell>
        </row>
        <row r="832">
          <cell r="B832" t="str">
            <v>Shelikof</v>
          </cell>
          <cell r="C832" t="str">
            <v>3A</v>
          </cell>
          <cell r="D832">
            <v>4353</v>
          </cell>
          <cell r="E832">
            <v>44402</v>
          </cell>
          <cell r="F832">
            <v>584956</v>
          </cell>
          <cell r="G832">
            <v>1522568</v>
          </cell>
          <cell r="H832">
            <v>89</v>
          </cell>
          <cell r="I832">
            <v>1130.7647705078125</v>
          </cell>
          <cell r="J832">
            <v>72.519828796386719</v>
          </cell>
          <cell r="K832">
            <v>67</v>
          </cell>
          <cell r="L832">
            <v>8</v>
          </cell>
          <cell r="M832">
            <v>7.721644401550293</v>
          </cell>
          <cell r="N832">
            <v>99</v>
          </cell>
          <cell r="P832">
            <v>7.7699999809265137</v>
          </cell>
          <cell r="Q832" t="str">
            <v>SG</v>
          </cell>
          <cell r="V832">
            <v>140</v>
          </cell>
          <cell r="W832">
            <v>1</v>
          </cell>
          <cell r="AA832">
            <v>9</v>
          </cell>
          <cell r="AE832">
            <v>14</v>
          </cell>
          <cell r="AI832">
            <v>0</v>
          </cell>
        </row>
        <row r="833">
          <cell r="B833" t="str">
            <v>Shelikof</v>
          </cell>
          <cell r="C833" t="str">
            <v>3A</v>
          </cell>
          <cell r="D833">
            <v>4354</v>
          </cell>
          <cell r="E833">
            <v>44402</v>
          </cell>
          <cell r="F833">
            <v>584997</v>
          </cell>
          <cell r="G833">
            <v>1524468</v>
          </cell>
          <cell r="H833">
            <v>102</v>
          </cell>
          <cell r="I833">
            <v>412.84091186523438</v>
          </cell>
          <cell r="J833">
            <v>73.525917053222656</v>
          </cell>
          <cell r="K833">
            <v>23</v>
          </cell>
          <cell r="L833">
            <v>10</v>
          </cell>
          <cell r="M833">
            <v>7.8699078559875488</v>
          </cell>
          <cell r="N833">
            <v>98</v>
          </cell>
          <cell r="P833">
            <v>8</v>
          </cell>
          <cell r="Q833" t="str">
            <v>SG</v>
          </cell>
          <cell r="V833">
            <v>160</v>
          </cell>
          <cell r="W833">
            <v>1</v>
          </cell>
          <cell r="AA833">
            <v>18</v>
          </cell>
          <cell r="AE833">
            <v>18</v>
          </cell>
          <cell r="AI833">
            <v>0</v>
          </cell>
        </row>
        <row r="834">
          <cell r="B834" t="str">
            <v>Shelikof</v>
          </cell>
          <cell r="C834" t="str">
            <v>3A</v>
          </cell>
          <cell r="D834">
            <v>4355</v>
          </cell>
          <cell r="E834">
            <v>44421</v>
          </cell>
          <cell r="F834">
            <v>585011</v>
          </cell>
          <cell r="G834">
            <v>1530395</v>
          </cell>
          <cell r="H834">
            <v>90</v>
          </cell>
          <cell r="I834">
            <v>951.18536376953125</v>
          </cell>
          <cell r="J834">
            <v>172.78842163085938</v>
          </cell>
          <cell r="K834">
            <v>40</v>
          </cell>
          <cell r="L834">
            <v>23</v>
          </cell>
          <cell r="M834">
            <v>7.8699078559875488</v>
          </cell>
          <cell r="N834">
            <v>98</v>
          </cell>
          <cell r="P834">
            <v>8</v>
          </cell>
          <cell r="Q834" t="str">
            <v>SG</v>
          </cell>
          <cell r="V834">
            <v>140</v>
          </cell>
          <cell r="W834">
            <v>1</v>
          </cell>
          <cell r="AA834">
            <v>9</v>
          </cell>
          <cell r="AE834">
            <v>4</v>
          </cell>
          <cell r="AI834">
            <v>0</v>
          </cell>
        </row>
        <row r="835">
          <cell r="B835" t="str">
            <v>Shelikof</v>
          </cell>
          <cell r="C835" t="str">
            <v>3A</v>
          </cell>
          <cell r="D835">
            <v>4356</v>
          </cell>
          <cell r="E835">
            <v>44403</v>
          </cell>
          <cell r="F835">
            <v>585998</v>
          </cell>
          <cell r="G835">
            <v>1514929</v>
          </cell>
          <cell r="H835">
            <v>79</v>
          </cell>
          <cell r="I835">
            <v>2006.15283203125</v>
          </cell>
          <cell r="J835">
            <v>595.24310302734375</v>
          </cell>
          <cell r="K835">
            <v>103</v>
          </cell>
          <cell r="L835">
            <v>80</v>
          </cell>
          <cell r="M835">
            <v>7.9502134323120117</v>
          </cell>
          <cell r="N835">
            <v>99</v>
          </cell>
          <cell r="P835">
            <v>8</v>
          </cell>
          <cell r="Q835" t="str">
            <v>SG</v>
          </cell>
          <cell r="V835">
            <v>160</v>
          </cell>
          <cell r="W835">
            <v>1</v>
          </cell>
          <cell r="AA835">
            <v>0</v>
          </cell>
          <cell r="AE835">
            <v>9</v>
          </cell>
          <cell r="AI835">
            <v>0</v>
          </cell>
        </row>
        <row r="836">
          <cell r="B836" t="str">
            <v>Shelikof</v>
          </cell>
          <cell r="C836" t="str">
            <v>3A</v>
          </cell>
          <cell r="D836">
            <v>4357</v>
          </cell>
          <cell r="E836">
            <v>44403</v>
          </cell>
          <cell r="F836">
            <v>585997</v>
          </cell>
          <cell r="G836">
            <v>1520662</v>
          </cell>
          <cell r="H836">
            <v>78</v>
          </cell>
          <cell r="I836">
            <v>662.08355712890625</v>
          </cell>
          <cell r="J836">
            <v>780.1243896484375</v>
          </cell>
          <cell r="K836">
            <v>31</v>
          </cell>
          <cell r="L836">
            <v>105</v>
          </cell>
          <cell r="M836">
            <v>8.0305185317993164</v>
          </cell>
          <cell r="N836">
            <v>100</v>
          </cell>
          <cell r="P836">
            <v>8</v>
          </cell>
          <cell r="Q836" t="str">
            <v>SG</v>
          </cell>
          <cell r="V836">
            <v>160</v>
          </cell>
          <cell r="W836">
            <v>1</v>
          </cell>
          <cell r="AA836">
            <v>0</v>
          </cell>
          <cell r="AE836">
            <v>31</v>
          </cell>
          <cell r="AI836">
            <v>0</v>
          </cell>
        </row>
        <row r="837">
          <cell r="B837" t="str">
            <v>Shelikof</v>
          </cell>
          <cell r="C837" t="str">
            <v>3A</v>
          </cell>
          <cell r="D837">
            <v>4359</v>
          </cell>
          <cell r="E837">
            <v>44420</v>
          </cell>
          <cell r="F837">
            <v>590022</v>
          </cell>
          <cell r="G837">
            <v>1524597</v>
          </cell>
          <cell r="H837">
            <v>90</v>
          </cell>
          <cell r="I837">
            <v>703.35302734375</v>
          </cell>
          <cell r="J837">
            <v>116.25234985351563</v>
          </cell>
          <cell r="K837">
            <v>40</v>
          </cell>
          <cell r="L837">
            <v>14</v>
          </cell>
          <cell r="M837">
            <v>8.0305185317993164</v>
          </cell>
          <cell r="N837">
            <v>100</v>
          </cell>
          <cell r="P837">
            <v>8</v>
          </cell>
          <cell r="Q837" t="str">
            <v>SG</v>
          </cell>
          <cell r="V837">
            <v>140</v>
          </cell>
          <cell r="W837">
            <v>1</v>
          </cell>
          <cell r="AA837">
            <v>6</v>
          </cell>
          <cell r="AE837">
            <v>16</v>
          </cell>
          <cell r="AI837">
            <v>0</v>
          </cell>
        </row>
        <row r="838">
          <cell r="B838" t="str">
            <v>Shelikof</v>
          </cell>
          <cell r="C838" t="str">
            <v>3A</v>
          </cell>
          <cell r="D838">
            <v>4361</v>
          </cell>
          <cell r="E838">
            <v>44403</v>
          </cell>
          <cell r="F838">
            <v>590977</v>
          </cell>
          <cell r="G838">
            <v>1520804</v>
          </cell>
          <cell r="H838">
            <v>76</v>
          </cell>
          <cell r="I838">
            <v>948.46490478515625</v>
          </cell>
          <cell r="J838">
            <v>964.2001953125</v>
          </cell>
          <cell r="K838">
            <v>44</v>
          </cell>
          <cell r="L838">
            <v>130</v>
          </cell>
          <cell r="M838">
            <v>7.9502134323120117</v>
          </cell>
          <cell r="N838">
            <v>99</v>
          </cell>
          <cell r="P838">
            <v>8</v>
          </cell>
          <cell r="Q838" t="str">
            <v>SG</v>
          </cell>
          <cell r="V838">
            <v>160</v>
          </cell>
          <cell r="W838">
            <v>1</v>
          </cell>
          <cell r="AA838">
            <v>0</v>
          </cell>
          <cell r="AE838">
            <v>20</v>
          </cell>
          <cell r="AI838">
            <v>0</v>
          </cell>
        </row>
        <row r="839">
          <cell r="B839" t="str">
            <v>Shelikof</v>
          </cell>
          <cell r="C839" t="str">
            <v>3A</v>
          </cell>
          <cell r="D839">
            <v>4362</v>
          </cell>
          <cell r="E839">
            <v>44404</v>
          </cell>
          <cell r="F839">
            <v>591022</v>
          </cell>
          <cell r="G839">
            <v>1522695</v>
          </cell>
          <cell r="H839">
            <v>52</v>
          </cell>
          <cell r="I839">
            <v>85.731391906738281</v>
          </cell>
          <cell r="J839">
            <v>577.77447509765625</v>
          </cell>
          <cell r="K839">
            <v>6</v>
          </cell>
          <cell r="L839">
            <v>99</v>
          </cell>
          <cell r="M839">
            <v>8.0305185317993164</v>
          </cell>
          <cell r="N839">
            <v>100</v>
          </cell>
          <cell r="P839">
            <v>8</v>
          </cell>
          <cell r="Q839" t="str">
            <v>SG</v>
          </cell>
          <cell r="V839">
            <v>160</v>
          </cell>
          <cell r="W839">
            <v>1</v>
          </cell>
          <cell r="AA839">
            <v>0</v>
          </cell>
          <cell r="AE839">
            <v>31</v>
          </cell>
          <cell r="AI839">
            <v>0</v>
          </cell>
        </row>
        <row r="840">
          <cell r="B840" t="str">
            <v>Shelikof</v>
          </cell>
          <cell r="C840" t="str">
            <v>3A</v>
          </cell>
          <cell r="D840">
            <v>4363</v>
          </cell>
          <cell r="E840">
            <v>44420</v>
          </cell>
          <cell r="F840">
            <v>590974</v>
          </cell>
          <cell r="G840">
            <v>1524732</v>
          </cell>
          <cell r="H840">
            <v>76</v>
          </cell>
          <cell r="I840">
            <v>1237.050048828125</v>
          </cell>
          <cell r="J840">
            <v>272.87017822265625</v>
          </cell>
          <cell r="K840">
            <v>69</v>
          </cell>
          <cell r="L840">
            <v>34</v>
          </cell>
          <cell r="M840">
            <v>8.0305185317993164</v>
          </cell>
          <cell r="N840">
            <v>100</v>
          </cell>
          <cell r="P840">
            <v>8</v>
          </cell>
          <cell r="Q840" t="str">
            <v>SG</v>
          </cell>
          <cell r="V840">
            <v>160</v>
          </cell>
          <cell r="W840">
            <v>1</v>
          </cell>
          <cell r="AA840">
            <v>5</v>
          </cell>
          <cell r="AE840">
            <v>12</v>
          </cell>
          <cell r="AI840">
            <v>0</v>
          </cell>
        </row>
        <row r="841">
          <cell r="B841" t="str">
            <v>Shelikof</v>
          </cell>
          <cell r="C841" t="str">
            <v>3A</v>
          </cell>
          <cell r="D841">
            <v>4364</v>
          </cell>
          <cell r="E841">
            <v>44419</v>
          </cell>
          <cell r="F841">
            <v>590998</v>
          </cell>
          <cell r="G841">
            <v>1530524</v>
          </cell>
          <cell r="H841">
            <v>46</v>
          </cell>
          <cell r="I841">
            <v>816.90301513671875</v>
          </cell>
          <cell r="J841">
            <v>373.38723754882813</v>
          </cell>
          <cell r="K841">
            <v>44</v>
          </cell>
          <cell r="L841">
            <v>49</v>
          </cell>
          <cell r="M841">
            <v>7.8699078559875488</v>
          </cell>
          <cell r="N841">
            <v>98</v>
          </cell>
          <cell r="P841">
            <v>8</v>
          </cell>
          <cell r="Q841" t="str">
            <v>SG</v>
          </cell>
          <cell r="V841">
            <v>160</v>
          </cell>
          <cell r="W841">
            <v>1</v>
          </cell>
          <cell r="AA841">
            <v>0</v>
          </cell>
          <cell r="AE841">
            <v>11</v>
          </cell>
          <cell r="AI841">
            <v>0</v>
          </cell>
        </row>
        <row r="842">
          <cell r="B842" t="str">
            <v>Shelikof</v>
          </cell>
          <cell r="C842" t="str">
            <v>3A</v>
          </cell>
          <cell r="D842">
            <v>4365</v>
          </cell>
          <cell r="E842">
            <v>44419</v>
          </cell>
          <cell r="F842">
            <v>590997</v>
          </cell>
          <cell r="G842">
            <v>1532545</v>
          </cell>
          <cell r="H842">
            <v>21</v>
          </cell>
          <cell r="I842">
            <v>3039.4296875</v>
          </cell>
          <cell r="J842">
            <v>89.645088195800781</v>
          </cell>
          <cell r="K842">
            <v>133</v>
          </cell>
          <cell r="L842">
            <v>12</v>
          </cell>
          <cell r="M842">
            <v>8.0305185317993164</v>
          </cell>
          <cell r="N842">
            <v>100</v>
          </cell>
          <cell r="P842">
            <v>8</v>
          </cell>
          <cell r="Q842" t="str">
            <v>SG</v>
          </cell>
          <cell r="V842">
            <v>160</v>
          </cell>
          <cell r="W842">
            <v>1</v>
          </cell>
          <cell r="AA842">
            <v>0</v>
          </cell>
          <cell r="AE842">
            <v>0</v>
          </cell>
          <cell r="AI842">
            <v>0</v>
          </cell>
        </row>
        <row r="843">
          <cell r="B843" t="str">
            <v>Shelikof</v>
          </cell>
          <cell r="C843" t="str">
            <v>3A</v>
          </cell>
          <cell r="D843">
            <v>4366</v>
          </cell>
          <cell r="E843">
            <v>44404</v>
          </cell>
          <cell r="F843">
            <v>591955</v>
          </cell>
          <cell r="G843">
            <v>1520995</v>
          </cell>
          <cell r="H843">
            <v>35</v>
          </cell>
          <cell r="I843">
            <v>130.94094848632813</v>
          </cell>
          <cell r="J843">
            <v>505.0252685546875</v>
          </cell>
          <cell r="K843">
            <v>7</v>
          </cell>
          <cell r="L843">
            <v>78</v>
          </cell>
          <cell r="M843">
            <v>7.8699078559875488</v>
          </cell>
          <cell r="N843">
            <v>98</v>
          </cell>
          <cell r="P843">
            <v>8</v>
          </cell>
          <cell r="Q843" t="str">
            <v>SG</v>
          </cell>
          <cell r="V843">
            <v>160</v>
          </cell>
          <cell r="W843">
            <v>1</v>
          </cell>
          <cell r="AA843">
            <v>0</v>
          </cell>
          <cell r="AE843">
            <v>0</v>
          </cell>
          <cell r="AI843">
            <v>0</v>
          </cell>
        </row>
        <row r="844">
          <cell r="B844" t="str">
            <v>Shelikof</v>
          </cell>
          <cell r="C844" t="str">
            <v>3A</v>
          </cell>
          <cell r="D844">
            <v>4367</v>
          </cell>
          <cell r="E844">
            <v>44404</v>
          </cell>
          <cell r="F844">
            <v>591893</v>
          </cell>
          <cell r="G844">
            <v>1522782</v>
          </cell>
          <cell r="H844">
            <v>40</v>
          </cell>
          <cell r="I844">
            <v>353.72576904296875</v>
          </cell>
          <cell r="J844">
            <v>337.24838256835938</v>
          </cell>
          <cell r="K844">
            <v>19</v>
          </cell>
          <cell r="L844">
            <v>45</v>
          </cell>
          <cell r="M844">
            <v>7.8699078559875488</v>
          </cell>
          <cell r="N844">
            <v>98</v>
          </cell>
          <cell r="P844">
            <v>8</v>
          </cell>
          <cell r="Q844" t="str">
            <v>SG</v>
          </cell>
          <cell r="V844">
            <v>160</v>
          </cell>
          <cell r="W844">
            <v>1</v>
          </cell>
          <cell r="AA844">
            <v>0</v>
          </cell>
          <cell r="AE844">
            <v>5</v>
          </cell>
          <cell r="AI844">
            <v>0</v>
          </cell>
        </row>
        <row r="845">
          <cell r="B845" t="str">
            <v>Shelikof</v>
          </cell>
          <cell r="C845" t="str">
            <v>3A</v>
          </cell>
          <cell r="D845">
            <v>4368</v>
          </cell>
          <cell r="E845">
            <v>44411</v>
          </cell>
          <cell r="F845">
            <v>591994</v>
          </cell>
          <cell r="G845">
            <v>1524798</v>
          </cell>
          <cell r="H845">
            <v>42</v>
          </cell>
          <cell r="I845">
            <v>387.63784790039063</v>
          </cell>
          <cell r="J845">
            <v>522.6572265625</v>
          </cell>
          <cell r="K845">
            <v>19</v>
          </cell>
          <cell r="L845">
            <v>74</v>
          </cell>
          <cell r="M845">
            <v>7.8699078559875488</v>
          </cell>
          <cell r="N845">
            <v>98</v>
          </cell>
          <cell r="P845">
            <v>8</v>
          </cell>
          <cell r="Q845" t="str">
            <v>SG</v>
          </cell>
          <cell r="V845">
            <v>140</v>
          </cell>
          <cell r="W845">
            <v>1</v>
          </cell>
          <cell r="AA845">
            <v>0</v>
          </cell>
          <cell r="AE845">
            <v>4</v>
          </cell>
          <cell r="AI845">
            <v>0</v>
          </cell>
        </row>
        <row r="846">
          <cell r="B846" t="str">
            <v>Shelikof</v>
          </cell>
          <cell r="C846" t="str">
            <v>3A</v>
          </cell>
          <cell r="D846">
            <v>4369</v>
          </cell>
          <cell r="E846">
            <v>44410</v>
          </cell>
          <cell r="F846">
            <v>592005</v>
          </cell>
          <cell r="G846">
            <v>1530807</v>
          </cell>
          <cell r="H846">
            <v>27</v>
          </cell>
          <cell r="I846">
            <v>381.0054931640625</v>
          </cell>
          <cell r="J846">
            <v>121.84194183349609</v>
          </cell>
          <cell r="K846">
            <v>21</v>
          </cell>
          <cell r="L846">
            <v>16</v>
          </cell>
          <cell r="M846">
            <v>7.9502134323120117</v>
          </cell>
          <cell r="N846">
            <v>99</v>
          </cell>
          <cell r="P846">
            <v>8</v>
          </cell>
          <cell r="Q846" t="str">
            <v>SG</v>
          </cell>
          <cell r="V846">
            <v>160</v>
          </cell>
          <cell r="W846">
            <v>1</v>
          </cell>
          <cell r="AA846">
            <v>0</v>
          </cell>
          <cell r="AE846">
            <v>0</v>
          </cell>
          <cell r="AI846">
            <v>0</v>
          </cell>
        </row>
        <row r="847">
          <cell r="B847" t="str">
            <v>Shelikof</v>
          </cell>
          <cell r="C847" t="str">
            <v>3A</v>
          </cell>
          <cell r="D847">
            <v>4370</v>
          </cell>
          <cell r="E847">
            <v>44418</v>
          </cell>
          <cell r="F847">
            <v>593000</v>
          </cell>
          <cell r="G847">
            <v>1514941</v>
          </cell>
          <cell r="H847">
            <v>36</v>
          </cell>
          <cell r="I847">
            <v>1228.22998046875</v>
          </cell>
          <cell r="J847">
            <v>423.69793701171875</v>
          </cell>
          <cell r="K847">
            <v>74</v>
          </cell>
          <cell r="L847">
            <v>63</v>
          </cell>
          <cell r="M847">
            <v>8.0305185317993164</v>
          </cell>
          <cell r="N847">
            <v>100</v>
          </cell>
          <cell r="P847">
            <v>8</v>
          </cell>
          <cell r="Q847" t="str">
            <v>SG</v>
          </cell>
          <cell r="V847">
            <v>160</v>
          </cell>
          <cell r="W847">
            <v>1</v>
          </cell>
          <cell r="AA847">
            <v>0</v>
          </cell>
          <cell r="AE847">
            <v>4</v>
          </cell>
          <cell r="AI847">
            <v>0</v>
          </cell>
        </row>
        <row r="848">
          <cell r="B848" t="str">
            <v>Shelikof</v>
          </cell>
          <cell r="C848" t="str">
            <v>3A</v>
          </cell>
          <cell r="D848">
            <v>4371</v>
          </cell>
          <cell r="E848">
            <v>44412</v>
          </cell>
          <cell r="F848">
            <v>592980</v>
          </cell>
          <cell r="G848">
            <v>1520903</v>
          </cell>
          <cell r="H848">
            <v>22</v>
          </cell>
          <cell r="I848">
            <v>968.30560302734375</v>
          </cell>
          <cell r="J848">
            <v>823.64617919921875</v>
          </cell>
          <cell r="K848">
            <v>53</v>
          </cell>
          <cell r="L848">
            <v>109</v>
          </cell>
          <cell r="M848">
            <v>7.869908332824707</v>
          </cell>
          <cell r="N848">
            <v>98</v>
          </cell>
          <cell r="P848">
            <v>8</v>
          </cell>
          <cell r="Q848" t="str">
            <v>SG</v>
          </cell>
          <cell r="V848">
            <v>160</v>
          </cell>
          <cell r="W848">
            <v>1</v>
          </cell>
          <cell r="AA848">
            <v>0</v>
          </cell>
          <cell r="AE848">
            <v>0</v>
          </cell>
          <cell r="AI848">
            <v>0</v>
          </cell>
        </row>
        <row r="849">
          <cell r="B849" t="str">
            <v>Shelikof</v>
          </cell>
          <cell r="C849" t="str">
            <v>3A</v>
          </cell>
          <cell r="D849">
            <v>4372</v>
          </cell>
          <cell r="E849">
            <v>44411</v>
          </cell>
          <cell r="F849">
            <v>592979</v>
          </cell>
          <cell r="G849">
            <v>1522923</v>
          </cell>
          <cell r="H849">
            <v>30</v>
          </cell>
          <cell r="I849">
            <v>1420.739501953125</v>
          </cell>
          <cell r="J849">
            <v>839.17938232421875</v>
          </cell>
          <cell r="K849">
            <v>75</v>
          </cell>
          <cell r="L849">
            <v>110</v>
          </cell>
          <cell r="M849">
            <v>7.9502134323120117</v>
          </cell>
          <cell r="N849">
            <v>99</v>
          </cell>
          <cell r="P849">
            <v>8</v>
          </cell>
          <cell r="Q849" t="str">
            <v>SG</v>
          </cell>
          <cell r="V849">
            <v>160</v>
          </cell>
          <cell r="W849">
            <v>1</v>
          </cell>
          <cell r="AA849">
            <v>0</v>
          </cell>
          <cell r="AE849">
            <v>3</v>
          </cell>
          <cell r="AI849">
            <v>0</v>
          </cell>
        </row>
        <row r="850">
          <cell r="B850" t="str">
            <v>Shelikof</v>
          </cell>
          <cell r="C850" t="str">
            <v>3A</v>
          </cell>
          <cell r="D850">
            <v>4373</v>
          </cell>
          <cell r="E850">
            <v>44411</v>
          </cell>
          <cell r="F850">
            <v>592959</v>
          </cell>
          <cell r="G850">
            <v>1524901</v>
          </cell>
          <cell r="H850">
            <v>27</v>
          </cell>
          <cell r="I850">
            <v>995.8414306640625</v>
          </cell>
          <cell r="J850">
            <v>354.24078369140625</v>
          </cell>
          <cell r="K850">
            <v>54</v>
          </cell>
          <cell r="L850">
            <v>47</v>
          </cell>
          <cell r="M850">
            <v>8.0305185317993164</v>
          </cell>
          <cell r="N850">
            <v>100</v>
          </cell>
          <cell r="P850">
            <v>8</v>
          </cell>
          <cell r="Q850" t="str">
            <v>SG</v>
          </cell>
          <cell r="V850">
            <v>160</v>
          </cell>
          <cell r="W850">
            <v>1</v>
          </cell>
          <cell r="AA850">
            <v>0</v>
          </cell>
          <cell r="AE850">
            <v>0</v>
          </cell>
          <cell r="AI850">
            <v>0</v>
          </cell>
        </row>
        <row r="851">
          <cell r="B851" t="str">
            <v>Shelikof</v>
          </cell>
          <cell r="C851" t="str">
            <v>3A</v>
          </cell>
          <cell r="D851">
            <v>4374</v>
          </cell>
          <cell r="E851">
            <v>44409</v>
          </cell>
          <cell r="F851">
            <v>594031</v>
          </cell>
          <cell r="G851">
            <v>1522995</v>
          </cell>
          <cell r="H851">
            <v>43</v>
          </cell>
          <cell r="I851">
            <v>1735.447998046875</v>
          </cell>
          <cell r="J851">
            <v>293.99298095703125</v>
          </cell>
          <cell r="K851">
            <v>89</v>
          </cell>
          <cell r="L851">
            <v>38</v>
          </cell>
          <cell r="M851">
            <v>8.0305185317993164</v>
          </cell>
          <cell r="N851">
            <v>100</v>
          </cell>
          <cell r="P851">
            <v>8</v>
          </cell>
          <cell r="Q851" t="str">
            <v>SG</v>
          </cell>
          <cell r="V851">
            <v>160</v>
          </cell>
          <cell r="W851">
            <v>1</v>
          </cell>
          <cell r="AA851">
            <v>0</v>
          </cell>
          <cell r="AE851">
            <v>6</v>
          </cell>
          <cell r="AI851">
            <v>0</v>
          </cell>
        </row>
        <row r="852">
          <cell r="B852" t="str">
            <v>Shelikof</v>
          </cell>
          <cell r="C852" t="str">
            <v>3A</v>
          </cell>
          <cell r="D852">
            <v>4375</v>
          </cell>
          <cell r="E852">
            <v>44408</v>
          </cell>
          <cell r="F852">
            <v>595023</v>
          </cell>
          <cell r="G852">
            <v>1521119</v>
          </cell>
          <cell r="H852">
            <v>27</v>
          </cell>
          <cell r="I852">
            <v>998.36798095703125</v>
          </cell>
          <cell r="J852">
            <v>1441.63330078125</v>
          </cell>
          <cell r="K852">
            <v>66</v>
          </cell>
          <cell r="L852">
            <v>188</v>
          </cell>
          <cell r="M852">
            <v>7.9502134323120117</v>
          </cell>
          <cell r="N852">
            <v>99</v>
          </cell>
          <cell r="P852">
            <v>8</v>
          </cell>
          <cell r="Q852" t="str">
            <v>SG</v>
          </cell>
          <cell r="V852">
            <v>160</v>
          </cell>
          <cell r="W852">
            <v>1</v>
          </cell>
          <cell r="AA852">
            <v>0</v>
          </cell>
          <cell r="AE852">
            <v>1</v>
          </cell>
          <cell r="AI852">
            <v>0</v>
          </cell>
        </row>
        <row r="853">
          <cell r="B853" t="str">
            <v>Portlock</v>
          </cell>
          <cell r="C853" t="str">
            <v>3A</v>
          </cell>
          <cell r="D853">
            <v>4376</v>
          </cell>
          <cell r="E853">
            <v>44346</v>
          </cell>
          <cell r="F853">
            <v>571961</v>
          </cell>
          <cell r="G853">
            <v>1502697</v>
          </cell>
          <cell r="H853">
            <v>304</v>
          </cell>
          <cell r="I853">
            <v>29.923866271972656</v>
          </cell>
          <cell r="J853">
            <v>0</v>
          </cell>
          <cell r="K853">
            <v>2</v>
          </cell>
          <cell r="L853">
            <v>0</v>
          </cell>
          <cell r="M853">
            <v>7.9502134323120117</v>
          </cell>
          <cell r="N853">
            <v>99</v>
          </cell>
          <cell r="P853">
            <v>8</v>
          </cell>
          <cell r="Q853" t="str">
            <v>SG</v>
          </cell>
          <cell r="V853">
            <v>160</v>
          </cell>
          <cell r="W853">
            <v>1</v>
          </cell>
          <cell r="AA853">
            <v>17</v>
          </cell>
          <cell r="AE853">
            <v>0</v>
          </cell>
          <cell r="AI853">
            <v>0</v>
          </cell>
        </row>
        <row r="854">
          <cell r="B854" t="str">
            <v>Yakutat</v>
          </cell>
          <cell r="C854" t="str">
            <v>3A</v>
          </cell>
          <cell r="D854">
            <v>4503</v>
          </cell>
          <cell r="E854">
            <v>44384</v>
          </cell>
          <cell r="F854">
            <v>584107</v>
          </cell>
          <cell r="G854">
            <v>1403990</v>
          </cell>
          <cell r="H854">
            <v>177</v>
          </cell>
          <cell r="I854">
            <v>2471.93408203125</v>
          </cell>
          <cell r="J854">
            <v>42.781585693359375</v>
          </cell>
          <cell r="K854">
            <v>104</v>
          </cell>
          <cell r="L854">
            <v>5</v>
          </cell>
          <cell r="M854">
            <v>7.7896032333374023</v>
          </cell>
          <cell r="N854">
            <v>97</v>
          </cell>
          <cell r="P854">
            <v>8</v>
          </cell>
          <cell r="Q854" t="str">
            <v>SG</v>
          </cell>
          <cell r="V854">
            <v>160</v>
          </cell>
          <cell r="W854">
            <v>1</v>
          </cell>
          <cell r="AA854">
            <v>12</v>
          </cell>
          <cell r="AE854">
            <v>0</v>
          </cell>
          <cell r="AI854">
            <v>11</v>
          </cell>
        </row>
        <row r="855">
          <cell r="B855" t="str">
            <v>Yakutat</v>
          </cell>
          <cell r="C855" t="str">
            <v>3A</v>
          </cell>
          <cell r="D855">
            <v>4504</v>
          </cell>
          <cell r="E855">
            <v>44384</v>
          </cell>
          <cell r="F855">
            <v>584001</v>
          </cell>
          <cell r="G855">
            <v>1402029</v>
          </cell>
          <cell r="H855">
            <v>137</v>
          </cell>
          <cell r="I855">
            <v>2396.512939453125</v>
          </cell>
          <cell r="J855">
            <v>198.69480895996094</v>
          </cell>
          <cell r="K855">
            <v>120</v>
          </cell>
          <cell r="L855">
            <v>24</v>
          </cell>
          <cell r="M855">
            <v>7.9502134323120117</v>
          </cell>
          <cell r="N855">
            <v>99</v>
          </cell>
          <cell r="P855">
            <v>8</v>
          </cell>
          <cell r="Q855" t="str">
            <v>SG</v>
          </cell>
          <cell r="V855">
            <v>160</v>
          </cell>
          <cell r="W855">
            <v>1</v>
          </cell>
          <cell r="AA855">
            <v>9</v>
          </cell>
          <cell r="AE855">
            <v>0</v>
          </cell>
          <cell r="AI855">
            <v>0</v>
          </cell>
        </row>
        <row r="856">
          <cell r="B856" t="str">
            <v>Yakutat</v>
          </cell>
          <cell r="C856" t="str">
            <v>3A</v>
          </cell>
          <cell r="D856">
            <v>4505</v>
          </cell>
          <cell r="E856">
            <v>44385</v>
          </cell>
          <cell r="F856">
            <v>585015</v>
          </cell>
          <cell r="G856">
            <v>1405709</v>
          </cell>
          <cell r="H856">
            <v>181</v>
          </cell>
          <cell r="I856">
            <v>791.0853271484375</v>
          </cell>
          <cell r="J856">
            <v>27.781700134277344</v>
          </cell>
          <cell r="K856">
            <v>34</v>
          </cell>
          <cell r="L856">
            <v>3</v>
          </cell>
          <cell r="M856">
            <v>7.8699078559875488</v>
          </cell>
          <cell r="N856">
            <v>98</v>
          </cell>
          <cell r="P856">
            <v>8</v>
          </cell>
          <cell r="Q856" t="str">
            <v>SG</v>
          </cell>
          <cell r="V856">
            <v>160</v>
          </cell>
          <cell r="W856">
            <v>1</v>
          </cell>
          <cell r="AA856">
            <v>8</v>
          </cell>
          <cell r="AE856">
            <v>0</v>
          </cell>
          <cell r="AI856">
            <v>21</v>
          </cell>
        </row>
        <row r="857">
          <cell r="B857" t="str">
            <v>Yakutat</v>
          </cell>
          <cell r="C857" t="str">
            <v>3A</v>
          </cell>
          <cell r="D857">
            <v>4508</v>
          </cell>
          <cell r="E857">
            <v>44403</v>
          </cell>
          <cell r="F857">
            <v>592999</v>
          </cell>
          <cell r="G857">
            <v>1433703</v>
          </cell>
          <cell r="H857">
            <v>233</v>
          </cell>
          <cell r="I857">
            <v>321.33770751953125</v>
          </cell>
          <cell r="J857">
            <v>0</v>
          </cell>
          <cell r="K857">
            <v>13</v>
          </cell>
          <cell r="L857">
            <v>0</v>
          </cell>
          <cell r="M857">
            <v>7.9502134323120117</v>
          </cell>
          <cell r="N857">
            <v>99</v>
          </cell>
          <cell r="P857">
            <v>8</v>
          </cell>
          <cell r="Q857" t="str">
            <v>SG</v>
          </cell>
          <cell r="V857">
            <v>160</v>
          </cell>
          <cell r="W857">
            <v>1</v>
          </cell>
          <cell r="AA857">
            <v>22</v>
          </cell>
          <cell r="AE857">
            <v>0</v>
          </cell>
          <cell r="AI857">
            <v>37</v>
          </cell>
        </row>
        <row r="858">
          <cell r="B858" t="str">
            <v>Yakutat</v>
          </cell>
          <cell r="C858" t="str">
            <v>3A</v>
          </cell>
          <cell r="D858">
            <v>4511</v>
          </cell>
          <cell r="E858">
            <v>44397</v>
          </cell>
          <cell r="F858">
            <v>593008</v>
          </cell>
          <cell r="G858">
            <v>1421801</v>
          </cell>
          <cell r="H858">
            <v>109</v>
          </cell>
          <cell r="I858">
            <v>2092.91357421875</v>
          </cell>
          <cell r="J858">
            <v>239.27717590332031</v>
          </cell>
          <cell r="K858">
            <v>78</v>
          </cell>
          <cell r="L858">
            <v>39</v>
          </cell>
          <cell r="M858">
            <v>7.869908332824707</v>
          </cell>
          <cell r="N858">
            <v>98</v>
          </cell>
          <cell r="P858">
            <v>8</v>
          </cell>
          <cell r="Q858" t="str">
            <v>SG</v>
          </cell>
          <cell r="V858">
            <v>160</v>
          </cell>
          <cell r="W858">
            <v>1</v>
          </cell>
          <cell r="AA858">
            <v>4</v>
          </cell>
          <cell r="AE858">
            <v>6</v>
          </cell>
          <cell r="AI858">
            <v>13</v>
          </cell>
        </row>
        <row r="859">
          <cell r="B859" t="str">
            <v>Yakutat</v>
          </cell>
          <cell r="C859" t="str">
            <v>3A</v>
          </cell>
          <cell r="D859">
            <v>4512</v>
          </cell>
          <cell r="E859">
            <v>44379</v>
          </cell>
          <cell r="F859">
            <v>594001</v>
          </cell>
          <cell r="G859">
            <v>1403905</v>
          </cell>
          <cell r="H859">
            <v>28</v>
          </cell>
          <cell r="I859">
            <v>0</v>
          </cell>
          <cell r="J859">
            <v>8.9612760543823242</v>
          </cell>
          <cell r="K859">
            <v>0</v>
          </cell>
          <cell r="L859">
            <v>1</v>
          </cell>
          <cell r="M859">
            <v>7.9502134323120117</v>
          </cell>
          <cell r="N859">
            <v>99</v>
          </cell>
          <cell r="P859">
            <v>8</v>
          </cell>
          <cell r="Q859" t="str">
            <v>SG</v>
          </cell>
          <cell r="V859">
            <v>160</v>
          </cell>
          <cell r="W859">
            <v>1</v>
          </cell>
          <cell r="AA859">
            <v>0</v>
          </cell>
          <cell r="AE859">
            <v>0</v>
          </cell>
          <cell r="AI859">
            <v>0</v>
          </cell>
        </row>
        <row r="860">
          <cell r="B860" t="str">
            <v>Yakutat</v>
          </cell>
          <cell r="C860" t="str">
            <v>3A</v>
          </cell>
          <cell r="D860">
            <v>4518</v>
          </cell>
          <cell r="E860">
            <v>44402</v>
          </cell>
          <cell r="F860">
            <v>595945</v>
          </cell>
          <cell r="G860">
            <v>1433857</v>
          </cell>
          <cell r="H860">
            <v>86</v>
          </cell>
          <cell r="I860">
            <v>1516.5084228515625</v>
          </cell>
          <cell r="J860">
            <v>80.917434692382813</v>
          </cell>
          <cell r="K860">
            <v>43</v>
          </cell>
          <cell r="L860">
            <v>10</v>
          </cell>
          <cell r="M860">
            <v>7.9502134323120117</v>
          </cell>
          <cell r="N860">
            <v>99</v>
          </cell>
          <cell r="P860">
            <v>8</v>
          </cell>
          <cell r="Q860" t="str">
            <v>SG</v>
          </cell>
          <cell r="V860">
            <v>160</v>
          </cell>
          <cell r="W860">
            <v>1</v>
          </cell>
          <cell r="AA860">
            <v>2</v>
          </cell>
          <cell r="AE860">
            <v>23</v>
          </cell>
          <cell r="AI860">
            <v>5</v>
          </cell>
        </row>
        <row r="861">
          <cell r="B861" t="str">
            <v>Yakutat</v>
          </cell>
          <cell r="C861" t="str">
            <v>3A</v>
          </cell>
          <cell r="D861">
            <v>4519</v>
          </cell>
          <cell r="E861">
            <v>44401</v>
          </cell>
          <cell r="F861">
            <v>595999</v>
          </cell>
          <cell r="G861">
            <v>1431808</v>
          </cell>
          <cell r="H861">
            <v>64</v>
          </cell>
          <cell r="I861">
            <v>1180.2547607421875</v>
          </cell>
          <cell r="J861">
            <v>49.355461120605469</v>
          </cell>
          <cell r="K861">
            <v>31</v>
          </cell>
          <cell r="L861">
            <v>7</v>
          </cell>
          <cell r="M861">
            <v>7.9502134323120117</v>
          </cell>
          <cell r="N861">
            <v>99</v>
          </cell>
          <cell r="P861">
            <v>8</v>
          </cell>
          <cell r="Q861" t="str">
            <v>SG</v>
          </cell>
          <cell r="V861">
            <v>160</v>
          </cell>
          <cell r="W861">
            <v>1</v>
          </cell>
          <cell r="AA861">
            <v>2</v>
          </cell>
          <cell r="AE861">
            <v>0</v>
          </cell>
          <cell r="AI861">
            <v>0</v>
          </cell>
        </row>
        <row r="862">
          <cell r="B862" t="str">
            <v>Yakutat</v>
          </cell>
          <cell r="C862" t="str">
            <v>3A</v>
          </cell>
          <cell r="D862">
            <v>4520</v>
          </cell>
          <cell r="E862">
            <v>44395</v>
          </cell>
          <cell r="F862">
            <v>595987</v>
          </cell>
          <cell r="G862">
            <v>1421808</v>
          </cell>
          <cell r="H862">
            <v>30</v>
          </cell>
          <cell r="I862">
            <v>158.47982788085938</v>
          </cell>
          <cell r="J862">
            <v>253.4058837890625</v>
          </cell>
          <cell r="K862">
            <v>8</v>
          </cell>
          <cell r="L862">
            <v>46</v>
          </cell>
          <cell r="M862">
            <v>7.869908332824707</v>
          </cell>
          <cell r="N862">
            <v>98</v>
          </cell>
          <cell r="P862">
            <v>8</v>
          </cell>
          <cell r="Q862" t="str">
            <v>SG</v>
          </cell>
          <cell r="V862">
            <v>160</v>
          </cell>
          <cell r="W862">
            <v>1</v>
          </cell>
          <cell r="AA862">
            <v>0</v>
          </cell>
          <cell r="AE862">
            <v>5</v>
          </cell>
          <cell r="AI862">
            <v>0</v>
          </cell>
        </row>
        <row r="863">
          <cell r="B863" t="str">
            <v>PWS</v>
          </cell>
          <cell r="C863" t="str">
            <v>3A</v>
          </cell>
          <cell r="D863">
            <v>4522</v>
          </cell>
          <cell r="E863">
            <v>44428</v>
          </cell>
          <cell r="F863">
            <v>592993</v>
          </cell>
          <cell r="G863">
            <v>1453501</v>
          </cell>
          <cell r="H863">
            <v>185</v>
          </cell>
          <cell r="I863">
            <v>737.3648681640625</v>
          </cell>
          <cell r="J863">
            <v>74.442649841308594</v>
          </cell>
          <cell r="K863">
            <v>43</v>
          </cell>
          <cell r="L863">
            <v>9</v>
          </cell>
          <cell r="M863">
            <v>7.869908332824707</v>
          </cell>
          <cell r="N863">
            <v>98</v>
          </cell>
          <cell r="P863">
            <v>8</v>
          </cell>
          <cell r="Q863" t="str">
            <v>SG</v>
          </cell>
          <cell r="V863">
            <v>160</v>
          </cell>
          <cell r="W863">
            <v>1</v>
          </cell>
          <cell r="AA863">
            <v>14</v>
          </cell>
          <cell r="AE863">
            <v>0</v>
          </cell>
          <cell r="AI863">
            <v>16</v>
          </cell>
        </row>
        <row r="864">
          <cell r="B864" t="str">
            <v>PWS</v>
          </cell>
          <cell r="C864" t="str">
            <v>3A</v>
          </cell>
          <cell r="D864">
            <v>4524</v>
          </cell>
          <cell r="E864">
            <v>44429</v>
          </cell>
          <cell r="F864">
            <v>593000</v>
          </cell>
          <cell r="G864">
            <v>1461398</v>
          </cell>
          <cell r="H864">
            <v>24</v>
          </cell>
          <cell r="I864">
            <v>2866.427978515625</v>
          </cell>
          <cell r="J864">
            <v>516.0120849609375</v>
          </cell>
          <cell r="K864">
            <v>95</v>
          </cell>
          <cell r="L864">
            <v>66</v>
          </cell>
          <cell r="M864">
            <v>7.9502134323120117</v>
          </cell>
          <cell r="N864">
            <v>99</v>
          </cell>
          <cell r="P864">
            <v>8</v>
          </cell>
          <cell r="Q864" t="str">
            <v>SG</v>
          </cell>
          <cell r="V864">
            <v>160</v>
          </cell>
          <cell r="W864">
            <v>1</v>
          </cell>
          <cell r="AA864">
            <v>0</v>
          </cell>
          <cell r="AE864">
            <v>0</v>
          </cell>
          <cell r="AI864">
            <v>0</v>
          </cell>
        </row>
        <row r="865">
          <cell r="B865" t="str">
            <v>PWS</v>
          </cell>
          <cell r="C865" t="str">
            <v>3A</v>
          </cell>
          <cell r="D865">
            <v>4525</v>
          </cell>
          <cell r="E865">
            <v>44408</v>
          </cell>
          <cell r="F865">
            <v>594011</v>
          </cell>
          <cell r="G865">
            <v>1445601</v>
          </cell>
          <cell r="H865">
            <v>77</v>
          </cell>
          <cell r="I865">
            <v>362.5184326171875</v>
          </cell>
          <cell r="J865">
            <v>26.642791748046875</v>
          </cell>
          <cell r="K865">
            <v>13</v>
          </cell>
          <cell r="L865">
            <v>3</v>
          </cell>
          <cell r="M865">
            <v>7.9502134323120117</v>
          </cell>
          <cell r="N865">
            <v>99</v>
          </cell>
          <cell r="P865">
            <v>8</v>
          </cell>
          <cell r="Q865" t="str">
            <v>SG</v>
          </cell>
          <cell r="V865">
            <v>160</v>
          </cell>
          <cell r="W865">
            <v>1</v>
          </cell>
          <cell r="AA865">
            <v>0</v>
          </cell>
          <cell r="AE865">
            <v>0</v>
          </cell>
          <cell r="AI865">
            <v>0</v>
          </cell>
        </row>
        <row r="866">
          <cell r="B866" t="str">
            <v>PWS</v>
          </cell>
          <cell r="C866" t="str">
            <v>3A</v>
          </cell>
          <cell r="D866">
            <v>4526</v>
          </cell>
          <cell r="E866">
            <v>44409</v>
          </cell>
          <cell r="F866">
            <v>593975</v>
          </cell>
          <cell r="G866">
            <v>1451601</v>
          </cell>
          <cell r="H866">
            <v>62</v>
          </cell>
          <cell r="I866">
            <v>150.30345153808594</v>
          </cell>
          <cell r="J866">
            <v>69.614189147949219</v>
          </cell>
          <cell r="K866">
            <v>9</v>
          </cell>
          <cell r="L866">
            <v>9</v>
          </cell>
          <cell r="M866">
            <v>8.0305185317993164</v>
          </cell>
          <cell r="N866">
            <v>100</v>
          </cell>
          <cell r="P866">
            <v>8</v>
          </cell>
          <cell r="Q866" t="str">
            <v>SG</v>
          </cell>
          <cell r="V866">
            <v>160</v>
          </cell>
          <cell r="W866">
            <v>1</v>
          </cell>
          <cell r="AA866">
            <v>1</v>
          </cell>
          <cell r="AE866">
            <v>0</v>
          </cell>
          <cell r="AI866">
            <v>0</v>
          </cell>
        </row>
        <row r="867">
          <cell r="B867" t="str">
            <v>PWS</v>
          </cell>
          <cell r="C867" t="str">
            <v>3A</v>
          </cell>
          <cell r="D867">
            <v>4527</v>
          </cell>
          <cell r="E867">
            <v>44409</v>
          </cell>
          <cell r="F867">
            <v>594983</v>
          </cell>
          <cell r="G867">
            <v>1451398</v>
          </cell>
          <cell r="H867">
            <v>74</v>
          </cell>
          <cell r="I867">
            <v>148.91770935058594</v>
          </cell>
          <cell r="J867">
            <v>91.988838195800781</v>
          </cell>
          <cell r="K867">
            <v>8</v>
          </cell>
          <cell r="L867">
            <v>12</v>
          </cell>
          <cell r="M867">
            <v>7.9502134323120117</v>
          </cell>
          <cell r="N867">
            <v>99</v>
          </cell>
          <cell r="P867">
            <v>8</v>
          </cell>
          <cell r="Q867" t="str">
            <v>SG</v>
          </cell>
          <cell r="V867">
            <v>160</v>
          </cell>
          <cell r="W867">
            <v>1</v>
          </cell>
          <cell r="AA867">
            <v>1</v>
          </cell>
          <cell r="AE867">
            <v>3</v>
          </cell>
          <cell r="AI867">
            <v>0</v>
          </cell>
        </row>
        <row r="868">
          <cell r="B868" t="str">
            <v>PWS</v>
          </cell>
          <cell r="C868" t="str">
            <v>3A</v>
          </cell>
          <cell r="D868">
            <v>4528</v>
          </cell>
          <cell r="E868">
            <v>44409</v>
          </cell>
          <cell r="F868">
            <v>595001</v>
          </cell>
          <cell r="G868">
            <v>1453374</v>
          </cell>
          <cell r="H868">
            <v>55</v>
          </cell>
          <cell r="I868">
            <v>145.62948608398438</v>
          </cell>
          <cell r="J868">
            <v>37.134571075439453</v>
          </cell>
          <cell r="K868">
            <v>7</v>
          </cell>
          <cell r="L868">
            <v>5</v>
          </cell>
          <cell r="M868">
            <v>7.9502134323120117</v>
          </cell>
          <cell r="N868">
            <v>99</v>
          </cell>
          <cell r="P868">
            <v>8</v>
          </cell>
          <cell r="Q868" t="str">
            <v>SG</v>
          </cell>
          <cell r="V868">
            <v>160</v>
          </cell>
          <cell r="W868">
            <v>1</v>
          </cell>
          <cell r="AA868">
            <v>0</v>
          </cell>
          <cell r="AE868">
            <v>0</v>
          </cell>
          <cell r="AI868">
            <v>0</v>
          </cell>
        </row>
        <row r="869">
          <cell r="B869" t="str">
            <v>PWS</v>
          </cell>
          <cell r="C869" t="str">
            <v>3A</v>
          </cell>
          <cell r="D869">
            <v>4529</v>
          </cell>
          <cell r="E869">
            <v>44408</v>
          </cell>
          <cell r="F869">
            <v>594951</v>
          </cell>
          <cell r="G869">
            <v>1443706</v>
          </cell>
          <cell r="H869">
            <v>11</v>
          </cell>
          <cell r="I869">
            <v>3166.252685546875</v>
          </cell>
          <cell r="J869">
            <v>342.2777099609375</v>
          </cell>
          <cell r="K869">
            <v>97</v>
          </cell>
          <cell r="L869">
            <v>41</v>
          </cell>
          <cell r="M869">
            <v>7.9502134323120117</v>
          </cell>
          <cell r="N869">
            <v>99</v>
          </cell>
          <cell r="P869">
            <v>8</v>
          </cell>
          <cell r="Q869" t="str">
            <v>SG</v>
          </cell>
          <cell r="V869">
            <v>160</v>
          </cell>
          <cell r="W869">
            <v>1</v>
          </cell>
          <cell r="AA869">
            <v>0</v>
          </cell>
          <cell r="AE869">
            <v>0</v>
          </cell>
          <cell r="AI869">
            <v>0</v>
          </cell>
        </row>
        <row r="870">
          <cell r="B870" t="str">
            <v>PWS</v>
          </cell>
          <cell r="C870" t="str">
            <v>3A</v>
          </cell>
          <cell r="D870">
            <v>4530</v>
          </cell>
          <cell r="E870">
            <v>44406</v>
          </cell>
          <cell r="F870">
            <v>600012</v>
          </cell>
          <cell r="G870">
            <v>1453400</v>
          </cell>
          <cell r="H870">
            <v>50</v>
          </cell>
          <cell r="I870">
            <v>711.6427001953125</v>
          </cell>
          <cell r="J870">
            <v>344.78750610351563</v>
          </cell>
          <cell r="K870">
            <v>36</v>
          </cell>
          <cell r="L870">
            <v>47</v>
          </cell>
          <cell r="M870">
            <v>7.8699078559875488</v>
          </cell>
          <cell r="N870">
            <v>98</v>
          </cell>
          <cell r="P870">
            <v>8</v>
          </cell>
          <cell r="Q870" t="str">
            <v>SG</v>
          </cell>
          <cell r="V870">
            <v>160</v>
          </cell>
          <cell r="W870">
            <v>1</v>
          </cell>
          <cell r="AA870">
            <v>0</v>
          </cell>
          <cell r="AE870">
            <v>3</v>
          </cell>
          <cell r="AI870">
            <v>0</v>
          </cell>
        </row>
        <row r="871">
          <cell r="B871" t="str">
            <v>PWS</v>
          </cell>
          <cell r="C871" t="str">
            <v>3A</v>
          </cell>
          <cell r="D871">
            <v>4531</v>
          </cell>
          <cell r="E871">
            <v>44401</v>
          </cell>
          <cell r="F871">
            <v>600008</v>
          </cell>
          <cell r="G871">
            <v>1455297</v>
          </cell>
          <cell r="H871">
            <v>45</v>
          </cell>
          <cell r="I871">
            <v>939.56787109375</v>
          </cell>
          <cell r="J871">
            <v>369.04248046875</v>
          </cell>
          <cell r="K871">
            <v>40</v>
          </cell>
          <cell r="L871">
            <v>48</v>
          </cell>
          <cell r="M871">
            <v>7.9502134323120117</v>
          </cell>
          <cell r="N871">
            <v>99</v>
          </cell>
          <cell r="P871">
            <v>8</v>
          </cell>
          <cell r="Q871" t="str">
            <v>SG</v>
          </cell>
          <cell r="V871">
            <v>160</v>
          </cell>
          <cell r="W871">
            <v>1</v>
          </cell>
          <cell r="AA871">
            <v>0</v>
          </cell>
          <cell r="AE871">
            <v>4</v>
          </cell>
          <cell r="AI871">
            <v>0</v>
          </cell>
        </row>
        <row r="872">
          <cell r="B872" t="str">
            <v>PWS</v>
          </cell>
          <cell r="C872" t="str">
            <v>3A</v>
          </cell>
          <cell r="D872">
            <v>4532</v>
          </cell>
          <cell r="E872">
            <v>44398</v>
          </cell>
          <cell r="F872">
            <v>601075</v>
          </cell>
          <cell r="G872">
            <v>1465661</v>
          </cell>
          <cell r="H872">
            <v>144</v>
          </cell>
          <cell r="I872">
            <v>311.109375</v>
          </cell>
          <cell r="J872">
            <v>167.89552307128906</v>
          </cell>
          <cell r="K872">
            <v>17</v>
          </cell>
          <cell r="L872">
            <v>22</v>
          </cell>
          <cell r="M872">
            <v>7.9502134323120117</v>
          </cell>
          <cell r="N872">
            <v>99</v>
          </cell>
          <cell r="P872">
            <v>8</v>
          </cell>
          <cell r="Q872" t="str">
            <v>SG</v>
          </cell>
          <cell r="V872">
            <v>160</v>
          </cell>
          <cell r="W872">
            <v>1</v>
          </cell>
          <cell r="AA872">
            <v>3</v>
          </cell>
          <cell r="AE872">
            <v>13</v>
          </cell>
          <cell r="AI872">
            <v>0</v>
          </cell>
        </row>
        <row r="873">
          <cell r="B873" t="str">
            <v>PWS</v>
          </cell>
          <cell r="C873" t="str">
            <v>3A</v>
          </cell>
          <cell r="D873">
            <v>4533</v>
          </cell>
          <cell r="E873">
            <v>44400</v>
          </cell>
          <cell r="F873">
            <v>600999</v>
          </cell>
          <cell r="G873">
            <v>1463177</v>
          </cell>
          <cell r="H873">
            <v>72</v>
          </cell>
          <cell r="I873">
            <v>678.5413818359375</v>
          </cell>
          <cell r="J873">
            <v>72.675559997558594</v>
          </cell>
          <cell r="K873">
            <v>13</v>
          </cell>
          <cell r="L873">
            <v>9</v>
          </cell>
          <cell r="M873">
            <v>7.9502134323120117</v>
          </cell>
          <cell r="N873">
            <v>99</v>
          </cell>
          <cell r="P873">
            <v>8</v>
          </cell>
          <cell r="Q873" t="str">
            <v>SG</v>
          </cell>
          <cell r="V873">
            <v>160</v>
          </cell>
          <cell r="W873">
            <v>1</v>
          </cell>
          <cell r="AA873">
            <v>0</v>
          </cell>
          <cell r="AE873">
            <v>28</v>
          </cell>
          <cell r="AI873">
            <v>1</v>
          </cell>
        </row>
        <row r="874">
          <cell r="B874" t="str">
            <v>PWS</v>
          </cell>
          <cell r="C874" t="str">
            <v>3A</v>
          </cell>
          <cell r="D874">
            <v>4534</v>
          </cell>
          <cell r="E874">
            <v>44407</v>
          </cell>
          <cell r="F874">
            <v>600993</v>
          </cell>
          <cell r="G874">
            <v>1445899</v>
          </cell>
          <cell r="H874">
            <v>15</v>
          </cell>
          <cell r="I874">
            <v>562.2708740234375</v>
          </cell>
          <cell r="J874">
            <v>231.8563232421875</v>
          </cell>
          <cell r="K874">
            <v>30</v>
          </cell>
          <cell r="L874">
            <v>32</v>
          </cell>
          <cell r="M874">
            <v>8.0305185317993164</v>
          </cell>
          <cell r="N874">
            <v>100</v>
          </cell>
          <cell r="P874">
            <v>8</v>
          </cell>
          <cell r="Q874" t="str">
            <v>SG</v>
          </cell>
          <cell r="V874">
            <v>160</v>
          </cell>
          <cell r="W874">
            <v>1</v>
          </cell>
          <cell r="AA874">
            <v>0</v>
          </cell>
          <cell r="AE874">
            <v>1</v>
          </cell>
          <cell r="AI874">
            <v>0</v>
          </cell>
        </row>
        <row r="875">
          <cell r="B875" t="str">
            <v>PWS</v>
          </cell>
          <cell r="C875" t="str">
            <v>3A</v>
          </cell>
          <cell r="D875">
            <v>4536</v>
          </cell>
          <cell r="E875">
            <v>44432</v>
          </cell>
          <cell r="F875">
            <v>601897</v>
          </cell>
          <cell r="G875">
            <v>1481100</v>
          </cell>
          <cell r="H875">
            <v>103</v>
          </cell>
          <cell r="I875">
            <v>582.21954345703125</v>
          </cell>
          <cell r="J875">
            <v>76.319488525390625</v>
          </cell>
          <cell r="K875">
            <v>17</v>
          </cell>
          <cell r="L875">
            <v>10</v>
          </cell>
          <cell r="M875">
            <v>7.869908332824707</v>
          </cell>
          <cell r="N875">
            <v>98</v>
          </cell>
          <cell r="P875">
            <v>8</v>
          </cell>
          <cell r="Q875" t="str">
            <v>SG</v>
          </cell>
          <cell r="V875">
            <v>160</v>
          </cell>
          <cell r="W875">
            <v>1</v>
          </cell>
          <cell r="AA875">
            <v>0</v>
          </cell>
          <cell r="AE875">
            <v>3</v>
          </cell>
          <cell r="AI875">
            <v>0</v>
          </cell>
        </row>
        <row r="876">
          <cell r="B876" t="str">
            <v>PWS</v>
          </cell>
          <cell r="C876" t="str">
            <v>3A</v>
          </cell>
          <cell r="D876">
            <v>4537</v>
          </cell>
          <cell r="E876">
            <v>44405</v>
          </cell>
          <cell r="F876">
            <v>602000</v>
          </cell>
          <cell r="G876">
            <v>1461114</v>
          </cell>
          <cell r="H876">
            <v>7</v>
          </cell>
          <cell r="I876">
            <v>200.73350524902344</v>
          </cell>
          <cell r="J876">
            <v>169.34675598144531</v>
          </cell>
          <cell r="K876">
            <v>12</v>
          </cell>
          <cell r="L876">
            <v>27</v>
          </cell>
          <cell r="M876">
            <v>7.2274661064147949</v>
          </cell>
          <cell r="N876">
            <v>100</v>
          </cell>
          <cell r="P876">
            <v>7.1999998092651367</v>
          </cell>
          <cell r="Q876" t="str">
            <v>SG</v>
          </cell>
          <cell r="V876">
            <v>160</v>
          </cell>
          <cell r="W876">
            <v>1</v>
          </cell>
          <cell r="AA876">
            <v>0</v>
          </cell>
          <cell r="AE876">
            <v>1</v>
          </cell>
          <cell r="AI876">
            <v>0</v>
          </cell>
        </row>
        <row r="877">
          <cell r="B877" t="str">
            <v>PWS</v>
          </cell>
          <cell r="C877" t="str">
            <v>3A</v>
          </cell>
          <cell r="D877">
            <v>4538</v>
          </cell>
          <cell r="E877">
            <v>44399</v>
          </cell>
          <cell r="F877">
            <v>602010</v>
          </cell>
          <cell r="G877">
            <v>1464901</v>
          </cell>
          <cell r="H877">
            <v>157</v>
          </cell>
          <cell r="I877">
            <v>717.60430908203125</v>
          </cell>
          <cell r="J877">
            <v>76.495010375976563</v>
          </cell>
          <cell r="K877">
            <v>37</v>
          </cell>
          <cell r="L877">
            <v>9</v>
          </cell>
          <cell r="M877">
            <v>8.0305185317993164</v>
          </cell>
          <cell r="N877">
            <v>100</v>
          </cell>
          <cell r="P877">
            <v>8</v>
          </cell>
          <cell r="Q877" t="str">
            <v>SG</v>
          </cell>
          <cell r="V877">
            <v>160</v>
          </cell>
          <cell r="W877">
            <v>1</v>
          </cell>
          <cell r="AA877">
            <v>5</v>
          </cell>
          <cell r="AE877">
            <v>9</v>
          </cell>
          <cell r="AI877">
            <v>0</v>
          </cell>
        </row>
        <row r="878">
          <cell r="B878" t="str">
            <v>PWS</v>
          </cell>
          <cell r="C878" t="str">
            <v>3A</v>
          </cell>
          <cell r="D878">
            <v>4539</v>
          </cell>
          <cell r="E878">
            <v>44432</v>
          </cell>
          <cell r="F878">
            <v>603932</v>
          </cell>
          <cell r="G878">
            <v>1474999</v>
          </cell>
          <cell r="H878">
            <v>119</v>
          </cell>
          <cell r="I878">
            <v>413.54959106445313</v>
          </cell>
          <cell r="J878">
            <v>201.14097595214844</v>
          </cell>
          <cell r="K878">
            <v>21</v>
          </cell>
          <cell r="L878">
            <v>27</v>
          </cell>
          <cell r="M878">
            <v>7.7896032333374023</v>
          </cell>
          <cell r="N878">
            <v>97</v>
          </cell>
          <cell r="P878">
            <v>8</v>
          </cell>
          <cell r="Q878" t="str">
            <v>SG</v>
          </cell>
          <cell r="V878">
            <v>160</v>
          </cell>
          <cell r="W878">
            <v>1</v>
          </cell>
          <cell r="AA878">
            <v>2</v>
          </cell>
          <cell r="AE878">
            <v>7</v>
          </cell>
          <cell r="AI878">
            <v>2</v>
          </cell>
        </row>
        <row r="879">
          <cell r="B879" t="str">
            <v>PWS</v>
          </cell>
          <cell r="C879" t="str">
            <v>3A</v>
          </cell>
          <cell r="D879">
            <v>4540</v>
          </cell>
          <cell r="E879">
            <v>44417</v>
          </cell>
          <cell r="F879">
            <v>604000</v>
          </cell>
          <cell r="G879">
            <v>1473088</v>
          </cell>
          <cell r="H879">
            <v>25</v>
          </cell>
          <cell r="I879">
            <v>532.63531494140625</v>
          </cell>
          <cell r="J879">
            <v>80.378570556640625</v>
          </cell>
          <cell r="K879">
            <v>21</v>
          </cell>
          <cell r="L879">
            <v>12</v>
          </cell>
          <cell r="M879">
            <v>7.9502134323120117</v>
          </cell>
          <cell r="N879">
            <v>99</v>
          </cell>
          <cell r="P879">
            <v>8</v>
          </cell>
          <cell r="Q879" t="str">
            <v>SG</v>
          </cell>
          <cell r="V879">
            <v>160</v>
          </cell>
          <cell r="W879">
            <v>1</v>
          </cell>
          <cell r="AA879">
            <v>0</v>
          </cell>
          <cell r="AE879">
            <v>2</v>
          </cell>
          <cell r="AI879">
            <v>3</v>
          </cell>
        </row>
        <row r="880">
          <cell r="B880" t="str">
            <v>PWS</v>
          </cell>
          <cell r="C880" t="str">
            <v>3A</v>
          </cell>
          <cell r="D880">
            <v>4541</v>
          </cell>
          <cell r="E880">
            <v>44419</v>
          </cell>
          <cell r="F880">
            <v>605000</v>
          </cell>
          <cell r="G880">
            <v>1472891</v>
          </cell>
          <cell r="H880">
            <v>127</v>
          </cell>
          <cell r="I880">
            <v>994.124755859375</v>
          </cell>
          <cell r="J880">
            <v>143.88409423828125</v>
          </cell>
          <cell r="K880">
            <v>43</v>
          </cell>
          <cell r="L880">
            <v>16</v>
          </cell>
          <cell r="M880">
            <v>7.869908332824707</v>
          </cell>
          <cell r="N880">
            <v>98</v>
          </cell>
          <cell r="P880">
            <v>8</v>
          </cell>
          <cell r="Q880" t="str">
            <v>SG</v>
          </cell>
          <cell r="V880">
            <v>160</v>
          </cell>
          <cell r="W880">
            <v>1</v>
          </cell>
          <cell r="AA880">
            <v>1</v>
          </cell>
          <cell r="AE880">
            <v>13</v>
          </cell>
          <cell r="AI880">
            <v>12</v>
          </cell>
        </row>
        <row r="881">
          <cell r="B881" t="str">
            <v>PWS</v>
          </cell>
          <cell r="C881" t="str">
            <v>3A</v>
          </cell>
          <cell r="D881">
            <v>4542</v>
          </cell>
          <cell r="E881">
            <v>44418</v>
          </cell>
          <cell r="F881">
            <v>605999</v>
          </cell>
          <cell r="G881">
            <v>1464698</v>
          </cell>
          <cell r="H881">
            <v>193</v>
          </cell>
          <cell r="I881">
            <v>1991.221923828125</v>
          </cell>
          <cell r="J881">
            <v>501.4266357421875</v>
          </cell>
          <cell r="K881">
            <v>92</v>
          </cell>
          <cell r="L881">
            <v>60</v>
          </cell>
          <cell r="M881">
            <v>7.8699078559875488</v>
          </cell>
          <cell r="N881">
            <v>98</v>
          </cell>
          <cell r="P881">
            <v>8</v>
          </cell>
          <cell r="Q881" t="str">
            <v>SG</v>
          </cell>
          <cell r="V881">
            <v>160</v>
          </cell>
          <cell r="W881">
            <v>1</v>
          </cell>
          <cell r="AA881">
            <v>4</v>
          </cell>
          <cell r="AE881">
            <v>7</v>
          </cell>
          <cell r="AI881">
            <v>0</v>
          </cell>
        </row>
        <row r="882">
          <cell r="B882" t="str">
            <v>PWS</v>
          </cell>
          <cell r="C882" t="str">
            <v>3A</v>
          </cell>
          <cell r="D882">
            <v>4543</v>
          </cell>
          <cell r="E882">
            <v>44420</v>
          </cell>
          <cell r="F882">
            <v>610100</v>
          </cell>
          <cell r="G882">
            <v>1480996</v>
          </cell>
          <cell r="H882">
            <v>57</v>
          </cell>
          <cell r="I882">
            <v>701.00909423828125</v>
          </cell>
          <cell r="J882">
            <v>0</v>
          </cell>
          <cell r="K882">
            <v>16</v>
          </cell>
          <cell r="L882">
            <v>0</v>
          </cell>
          <cell r="M882">
            <v>7.8699078559875488</v>
          </cell>
          <cell r="N882">
            <v>98</v>
          </cell>
          <cell r="P882">
            <v>8</v>
          </cell>
          <cell r="Q882" t="str">
            <v>SG</v>
          </cell>
          <cell r="V882">
            <v>160</v>
          </cell>
          <cell r="W882">
            <v>1</v>
          </cell>
          <cell r="AA882">
            <v>0</v>
          </cell>
          <cell r="AE882">
            <v>1</v>
          </cell>
          <cell r="AI882">
            <v>0</v>
          </cell>
        </row>
        <row r="883">
          <cell r="B883" t="str">
            <v>PWS</v>
          </cell>
          <cell r="C883" t="str">
            <v>3A</v>
          </cell>
          <cell r="D883">
            <v>4544</v>
          </cell>
          <cell r="E883">
            <v>44420</v>
          </cell>
          <cell r="F883">
            <v>611016</v>
          </cell>
          <cell r="G883">
            <v>1474925</v>
          </cell>
          <cell r="H883">
            <v>105</v>
          </cell>
          <cell r="I883">
            <v>239.05642700195313</v>
          </cell>
          <cell r="J883">
            <v>0</v>
          </cell>
          <cell r="K883">
            <v>5</v>
          </cell>
          <cell r="L883">
            <v>0</v>
          </cell>
          <cell r="M883">
            <v>7.9502134323120117</v>
          </cell>
          <cell r="N883">
            <v>99</v>
          </cell>
          <cell r="P883">
            <v>8</v>
          </cell>
          <cell r="Q883" t="str">
            <v>SG</v>
          </cell>
          <cell r="V883">
            <v>160</v>
          </cell>
          <cell r="W883">
            <v>1</v>
          </cell>
          <cell r="AA883">
            <v>0</v>
          </cell>
          <cell r="AE883">
            <v>0</v>
          </cell>
          <cell r="AI883">
            <v>0</v>
          </cell>
        </row>
        <row r="884">
          <cell r="B884" t="str">
            <v>Seward</v>
          </cell>
          <cell r="C884" t="str">
            <v>3A</v>
          </cell>
          <cell r="D884">
            <v>4545</v>
          </cell>
          <cell r="E884">
            <v>44383</v>
          </cell>
          <cell r="F884">
            <v>583990</v>
          </cell>
          <cell r="G884">
            <v>1481498</v>
          </cell>
          <cell r="H884">
            <v>220</v>
          </cell>
          <cell r="I884">
            <v>18.31043815612793</v>
          </cell>
          <cell r="J884">
            <v>0</v>
          </cell>
          <cell r="K884">
            <v>1</v>
          </cell>
          <cell r="L884">
            <v>0</v>
          </cell>
          <cell r="M884">
            <v>7.9502134323120117</v>
          </cell>
          <cell r="N884">
            <v>99</v>
          </cell>
          <cell r="P884">
            <v>8</v>
          </cell>
          <cell r="Q884" t="str">
            <v>GS</v>
          </cell>
          <cell r="V884">
            <v>160</v>
          </cell>
          <cell r="W884">
            <v>1</v>
          </cell>
          <cell r="AA884">
            <v>16</v>
          </cell>
          <cell r="AE884">
            <v>0</v>
          </cell>
          <cell r="AI884">
            <v>3</v>
          </cell>
        </row>
        <row r="885">
          <cell r="B885" t="str">
            <v>Seward</v>
          </cell>
          <cell r="C885" t="str">
            <v>3A</v>
          </cell>
          <cell r="D885">
            <v>4545</v>
          </cell>
          <cell r="E885">
            <v>44407</v>
          </cell>
          <cell r="F885">
            <v>584159</v>
          </cell>
          <cell r="G885">
            <v>1481700</v>
          </cell>
          <cell r="H885">
            <v>155</v>
          </cell>
          <cell r="I885">
            <v>940.77447509765625</v>
          </cell>
          <cell r="J885">
            <v>173.61988830566406</v>
          </cell>
          <cell r="K885">
            <v>57</v>
          </cell>
          <cell r="L885">
            <v>21</v>
          </cell>
          <cell r="M885">
            <v>8.0305185317993164</v>
          </cell>
          <cell r="N885">
            <v>100</v>
          </cell>
          <cell r="P885">
            <v>8</v>
          </cell>
          <cell r="Q885" t="str">
            <v>SG</v>
          </cell>
          <cell r="V885">
            <v>160</v>
          </cell>
          <cell r="W885">
            <v>1</v>
          </cell>
          <cell r="AA885">
            <v>10</v>
          </cell>
          <cell r="AE885">
            <v>0</v>
          </cell>
          <cell r="AI885">
            <v>5</v>
          </cell>
        </row>
        <row r="886">
          <cell r="B886" t="str">
            <v>Seward</v>
          </cell>
          <cell r="C886" t="str">
            <v>3A</v>
          </cell>
          <cell r="D886">
            <v>4546</v>
          </cell>
          <cell r="E886">
            <v>44417</v>
          </cell>
          <cell r="F886">
            <v>593996</v>
          </cell>
          <cell r="G886">
            <v>1495202</v>
          </cell>
          <cell r="H886">
            <v>114</v>
          </cell>
          <cell r="I886">
            <v>1262.697998046875</v>
          </cell>
          <cell r="J886">
            <v>105.85404968261719</v>
          </cell>
          <cell r="K886">
            <v>64</v>
          </cell>
          <cell r="L886">
            <v>13</v>
          </cell>
          <cell r="M886">
            <v>8.0305185317993164</v>
          </cell>
          <cell r="N886">
            <v>100</v>
          </cell>
          <cell r="P886">
            <v>8</v>
          </cell>
          <cell r="Q886" t="str">
            <v>SG</v>
          </cell>
          <cell r="V886">
            <v>160</v>
          </cell>
          <cell r="W886">
            <v>1</v>
          </cell>
          <cell r="AA886">
            <v>7</v>
          </cell>
          <cell r="AE886">
            <v>5</v>
          </cell>
          <cell r="AI886">
            <v>1</v>
          </cell>
        </row>
        <row r="887">
          <cell r="B887" t="str">
            <v>Seward</v>
          </cell>
          <cell r="C887" t="str">
            <v>3A</v>
          </cell>
          <cell r="D887">
            <v>4546</v>
          </cell>
          <cell r="E887">
            <v>44442</v>
          </cell>
          <cell r="F887">
            <v>593982</v>
          </cell>
          <cell r="G887">
            <v>1495196</v>
          </cell>
          <cell r="H887">
            <v>116</v>
          </cell>
          <cell r="I887">
            <v>926.12420654296875</v>
          </cell>
          <cell r="J887">
            <v>117.50012969970703</v>
          </cell>
          <cell r="K887">
            <v>55</v>
          </cell>
          <cell r="L887">
            <v>14</v>
          </cell>
          <cell r="M887">
            <v>8.0305185317993164</v>
          </cell>
          <cell r="N887">
            <v>100</v>
          </cell>
          <cell r="P887">
            <v>8</v>
          </cell>
          <cell r="Q887" t="str">
            <v>GS</v>
          </cell>
          <cell r="V887">
            <v>160</v>
          </cell>
          <cell r="W887">
            <v>1</v>
          </cell>
          <cell r="AA887">
            <v>10</v>
          </cell>
          <cell r="AE887">
            <v>8</v>
          </cell>
          <cell r="AI887">
            <v>2</v>
          </cell>
        </row>
        <row r="888">
          <cell r="B888" t="str">
            <v>Seward</v>
          </cell>
          <cell r="C888" t="str">
            <v>3A</v>
          </cell>
          <cell r="D888">
            <v>4547</v>
          </cell>
          <cell r="E888">
            <v>44397</v>
          </cell>
          <cell r="F888">
            <v>595922</v>
          </cell>
          <cell r="G888">
            <v>1483166</v>
          </cell>
          <cell r="H888">
            <v>60</v>
          </cell>
          <cell r="I888">
            <v>503.03546142578125</v>
          </cell>
          <cell r="J888">
            <v>173.12080383300781</v>
          </cell>
          <cell r="K888">
            <v>26</v>
          </cell>
          <cell r="L888">
            <v>22</v>
          </cell>
          <cell r="M888">
            <v>8.0305185317993164</v>
          </cell>
          <cell r="N888">
            <v>100</v>
          </cell>
          <cell r="P888">
            <v>8</v>
          </cell>
          <cell r="Q888" t="str">
            <v>SG</v>
          </cell>
          <cell r="V888">
            <v>160</v>
          </cell>
          <cell r="W888">
            <v>1</v>
          </cell>
          <cell r="AA888">
            <v>1</v>
          </cell>
          <cell r="AE888">
            <v>11</v>
          </cell>
          <cell r="AI888">
            <v>1</v>
          </cell>
        </row>
        <row r="889">
          <cell r="B889" t="str">
            <v>Seward</v>
          </cell>
          <cell r="C889" t="str">
            <v>3A</v>
          </cell>
          <cell r="D889">
            <v>4547</v>
          </cell>
          <cell r="E889">
            <v>44452</v>
          </cell>
          <cell r="F889">
            <v>595961</v>
          </cell>
          <cell r="G889">
            <v>1483198</v>
          </cell>
          <cell r="H889">
            <v>50</v>
          </cell>
          <cell r="I889">
            <v>265.42617797851563</v>
          </cell>
          <cell r="J889">
            <v>161.3419189453125</v>
          </cell>
          <cell r="K889">
            <v>14</v>
          </cell>
          <cell r="L889">
            <v>21</v>
          </cell>
          <cell r="M889">
            <v>7.9502134323120117</v>
          </cell>
          <cell r="N889">
            <v>99</v>
          </cell>
          <cell r="P889">
            <v>8</v>
          </cell>
          <cell r="Q889" t="str">
            <v>GS</v>
          </cell>
          <cell r="V889">
            <v>160</v>
          </cell>
          <cell r="W889">
            <v>1</v>
          </cell>
          <cell r="AA889">
            <v>1</v>
          </cell>
          <cell r="AE889">
            <v>13</v>
          </cell>
          <cell r="AI889">
            <v>1</v>
          </cell>
        </row>
        <row r="890">
          <cell r="B890" t="str">
            <v>Seward</v>
          </cell>
          <cell r="C890" t="str">
            <v>3A</v>
          </cell>
          <cell r="D890">
            <v>4548</v>
          </cell>
          <cell r="E890">
            <v>44394</v>
          </cell>
          <cell r="F890">
            <v>600001</v>
          </cell>
          <cell r="G890">
            <v>1481207</v>
          </cell>
          <cell r="H890">
            <v>54</v>
          </cell>
          <cell r="I890">
            <v>950.83953857421875</v>
          </cell>
          <cell r="J890">
            <v>63.263648986816406</v>
          </cell>
          <cell r="K890">
            <v>28</v>
          </cell>
          <cell r="L890">
            <v>10</v>
          </cell>
          <cell r="M890">
            <v>7.9502134323120117</v>
          </cell>
          <cell r="N890">
            <v>99</v>
          </cell>
          <cell r="P890">
            <v>8</v>
          </cell>
          <cell r="Q890" t="str">
            <v>GS</v>
          </cell>
          <cell r="V890">
            <v>160</v>
          </cell>
          <cell r="W890">
            <v>1</v>
          </cell>
          <cell r="AA890">
            <v>1</v>
          </cell>
          <cell r="AE890">
            <v>18</v>
          </cell>
          <cell r="AI890">
            <v>1</v>
          </cell>
        </row>
        <row r="891">
          <cell r="B891" t="str">
            <v>Seward</v>
          </cell>
          <cell r="C891" t="str">
            <v>3A</v>
          </cell>
          <cell r="D891">
            <v>4548</v>
          </cell>
          <cell r="E891">
            <v>44397</v>
          </cell>
          <cell r="F891">
            <v>600003</v>
          </cell>
          <cell r="G891">
            <v>1481171</v>
          </cell>
          <cell r="H891">
            <v>58</v>
          </cell>
          <cell r="I891">
            <v>510.40289306640625</v>
          </cell>
          <cell r="J891">
            <v>99.435157775878906</v>
          </cell>
          <cell r="K891">
            <v>18</v>
          </cell>
          <cell r="L891">
            <v>12</v>
          </cell>
          <cell r="M891">
            <v>8.1108236312866211</v>
          </cell>
          <cell r="N891">
            <v>101</v>
          </cell>
          <cell r="P891">
            <v>8</v>
          </cell>
          <cell r="Q891" t="str">
            <v>SG</v>
          </cell>
          <cell r="V891">
            <v>160</v>
          </cell>
          <cell r="W891">
            <v>1</v>
          </cell>
          <cell r="AA891">
            <v>1</v>
          </cell>
          <cell r="AE891">
            <v>38</v>
          </cell>
          <cell r="AI891">
            <v>0</v>
          </cell>
        </row>
        <row r="892">
          <cell r="B892" t="str">
            <v>Gore Pt.</v>
          </cell>
          <cell r="C892" t="str">
            <v>3A</v>
          </cell>
          <cell r="D892">
            <v>4550</v>
          </cell>
          <cell r="E892">
            <v>44359</v>
          </cell>
          <cell r="F892">
            <v>591077</v>
          </cell>
          <cell r="G892">
            <v>1512725</v>
          </cell>
          <cell r="H892">
            <v>43</v>
          </cell>
          <cell r="I892">
            <v>1267.3294677734375</v>
          </cell>
          <cell r="J892">
            <v>499.1644287109375</v>
          </cell>
          <cell r="K892">
            <v>51</v>
          </cell>
          <cell r="L892">
            <v>68</v>
          </cell>
          <cell r="M892">
            <v>8.0305185317993164</v>
          </cell>
          <cell r="N892">
            <v>100</v>
          </cell>
          <cell r="P892">
            <v>8</v>
          </cell>
          <cell r="Q892" t="str">
            <v>SG</v>
          </cell>
          <cell r="V892">
            <v>160</v>
          </cell>
          <cell r="W892">
            <v>1</v>
          </cell>
          <cell r="AA892">
            <v>0</v>
          </cell>
          <cell r="AE892">
            <v>7</v>
          </cell>
          <cell r="AI892">
            <v>3</v>
          </cell>
        </row>
        <row r="893">
          <cell r="B893" t="str">
            <v>Gore Pt.</v>
          </cell>
          <cell r="C893" t="str">
            <v>3A</v>
          </cell>
          <cell r="D893">
            <v>4551</v>
          </cell>
          <cell r="E893">
            <v>44356</v>
          </cell>
          <cell r="F893">
            <v>591896</v>
          </cell>
          <cell r="G893">
            <v>1504879</v>
          </cell>
          <cell r="H893">
            <v>94</v>
          </cell>
          <cell r="I893">
            <v>897.11102294921875</v>
          </cell>
          <cell r="J893">
            <v>154.91447448730469</v>
          </cell>
          <cell r="K893">
            <v>39</v>
          </cell>
          <cell r="L893">
            <v>19</v>
          </cell>
          <cell r="M893">
            <v>7.9502134323120117</v>
          </cell>
          <cell r="N893">
            <v>99</v>
          </cell>
          <cell r="P893">
            <v>8</v>
          </cell>
          <cell r="Q893" t="str">
            <v>SG</v>
          </cell>
          <cell r="V893">
            <v>160</v>
          </cell>
          <cell r="W893">
            <v>1</v>
          </cell>
          <cell r="AA893">
            <v>0</v>
          </cell>
          <cell r="AE893">
            <v>21</v>
          </cell>
          <cell r="AI893">
            <v>1</v>
          </cell>
        </row>
        <row r="894">
          <cell r="B894" t="str">
            <v>Portlock</v>
          </cell>
          <cell r="C894" t="str">
            <v>3A</v>
          </cell>
          <cell r="D894">
            <v>4552</v>
          </cell>
          <cell r="E894">
            <v>44363</v>
          </cell>
          <cell r="F894">
            <v>582001</v>
          </cell>
          <cell r="G894">
            <v>1520406</v>
          </cell>
          <cell r="H894">
            <v>64</v>
          </cell>
          <cell r="I894">
            <v>988.3397216796875</v>
          </cell>
          <cell r="J894">
            <v>57.396278381347656</v>
          </cell>
          <cell r="K894">
            <v>39</v>
          </cell>
          <cell r="L894">
            <v>7</v>
          </cell>
          <cell r="M894">
            <v>8.0305185317993164</v>
          </cell>
          <cell r="N894">
            <v>100</v>
          </cell>
          <cell r="P894">
            <v>8</v>
          </cell>
          <cell r="Q894" t="str">
            <v>SG</v>
          </cell>
          <cell r="V894">
            <v>160</v>
          </cell>
          <cell r="W894">
            <v>1</v>
          </cell>
          <cell r="AA894">
            <v>0</v>
          </cell>
          <cell r="AE894">
            <v>12</v>
          </cell>
          <cell r="AI894">
            <v>0</v>
          </cell>
        </row>
        <row r="895">
          <cell r="B895" t="str">
            <v>Portlock</v>
          </cell>
          <cell r="C895" t="str">
            <v>3A</v>
          </cell>
          <cell r="D895">
            <v>4553</v>
          </cell>
          <cell r="E895">
            <v>44363</v>
          </cell>
          <cell r="F895">
            <v>583005</v>
          </cell>
          <cell r="G895">
            <v>1520600</v>
          </cell>
          <cell r="H895">
            <v>28</v>
          </cell>
          <cell r="I895">
            <v>1075.5732421875</v>
          </cell>
          <cell r="J895">
            <v>575.30224609375</v>
          </cell>
          <cell r="K895">
            <v>51</v>
          </cell>
          <cell r="L895">
            <v>73</v>
          </cell>
          <cell r="M895">
            <v>8.0305185317993164</v>
          </cell>
          <cell r="N895">
            <v>100</v>
          </cell>
          <cell r="P895">
            <v>8</v>
          </cell>
          <cell r="Q895" t="str">
            <v>SG</v>
          </cell>
          <cell r="V895">
            <v>160</v>
          </cell>
          <cell r="W895">
            <v>1</v>
          </cell>
          <cell r="AA895">
            <v>0</v>
          </cell>
          <cell r="AE895">
            <v>3</v>
          </cell>
          <cell r="AI895">
            <v>1</v>
          </cell>
        </row>
        <row r="896">
          <cell r="B896" t="str">
            <v>Portlock</v>
          </cell>
          <cell r="C896" t="str">
            <v>3A</v>
          </cell>
          <cell r="D896">
            <v>4554</v>
          </cell>
          <cell r="E896">
            <v>44362</v>
          </cell>
          <cell r="F896">
            <v>583999</v>
          </cell>
          <cell r="G896">
            <v>1522490</v>
          </cell>
          <cell r="H896">
            <v>47</v>
          </cell>
          <cell r="I896">
            <v>1227.818115234375</v>
          </cell>
          <cell r="J896">
            <v>839.8780517578125</v>
          </cell>
          <cell r="K896">
            <v>71</v>
          </cell>
          <cell r="L896">
            <v>116</v>
          </cell>
          <cell r="M896">
            <v>8.0305185317993164</v>
          </cell>
          <cell r="N896">
            <v>100</v>
          </cell>
          <cell r="P896">
            <v>8</v>
          </cell>
          <cell r="Q896" t="str">
            <v>SG</v>
          </cell>
          <cell r="V896">
            <v>160</v>
          </cell>
          <cell r="W896">
            <v>1</v>
          </cell>
          <cell r="AA896">
            <v>0</v>
          </cell>
          <cell r="AE896">
            <v>11</v>
          </cell>
          <cell r="AI896">
            <v>0</v>
          </cell>
        </row>
        <row r="897">
          <cell r="B897" t="str">
            <v>Portlock</v>
          </cell>
          <cell r="C897" t="str">
            <v>3A</v>
          </cell>
          <cell r="D897">
            <v>4555</v>
          </cell>
          <cell r="E897">
            <v>44358</v>
          </cell>
          <cell r="F897">
            <v>584998</v>
          </cell>
          <cell r="G897">
            <v>1514592</v>
          </cell>
          <cell r="H897">
            <v>60</v>
          </cell>
          <cell r="I897">
            <v>502.14395141601563</v>
          </cell>
          <cell r="J897">
            <v>336.36068725585938</v>
          </cell>
          <cell r="K897">
            <v>30</v>
          </cell>
          <cell r="L897">
            <v>42</v>
          </cell>
          <cell r="M897">
            <v>8.0305185317993164</v>
          </cell>
          <cell r="N897">
            <v>100</v>
          </cell>
          <cell r="P897">
            <v>8</v>
          </cell>
          <cell r="Q897" t="str">
            <v>SG</v>
          </cell>
          <cell r="V897">
            <v>160</v>
          </cell>
          <cell r="W897">
            <v>1</v>
          </cell>
          <cell r="AA897">
            <v>0</v>
          </cell>
          <cell r="AE897">
            <v>1</v>
          </cell>
          <cell r="AI897">
            <v>2</v>
          </cell>
        </row>
        <row r="898">
          <cell r="B898" t="str">
            <v>Shelikof</v>
          </cell>
          <cell r="C898" t="str">
            <v>3A</v>
          </cell>
          <cell r="D898">
            <v>4556</v>
          </cell>
          <cell r="E898">
            <v>44391</v>
          </cell>
          <cell r="F898">
            <v>574022</v>
          </cell>
          <cell r="G898">
            <v>1541666</v>
          </cell>
          <cell r="H898">
            <v>30</v>
          </cell>
          <cell r="I898">
            <v>368.04354858398438</v>
          </cell>
          <cell r="J898">
            <v>610.91217041015625</v>
          </cell>
          <cell r="K898">
            <v>24</v>
          </cell>
          <cell r="L898">
            <v>101</v>
          </cell>
          <cell r="M898">
            <v>8.0305185317993164</v>
          </cell>
          <cell r="N898">
            <v>100</v>
          </cell>
          <cell r="P898">
            <v>8</v>
          </cell>
          <cell r="Q898" t="str">
            <v>SG</v>
          </cell>
          <cell r="V898">
            <v>160</v>
          </cell>
          <cell r="W898">
            <v>1</v>
          </cell>
          <cell r="AA898">
            <v>0</v>
          </cell>
          <cell r="AE898">
            <v>3</v>
          </cell>
          <cell r="AI898">
            <v>0</v>
          </cell>
        </row>
        <row r="899">
          <cell r="B899" t="str">
            <v>Shelikof</v>
          </cell>
          <cell r="C899" t="str">
            <v>3A</v>
          </cell>
          <cell r="D899">
            <v>4557</v>
          </cell>
          <cell r="E899">
            <v>44392</v>
          </cell>
          <cell r="F899">
            <v>574009</v>
          </cell>
          <cell r="G899">
            <v>1535593</v>
          </cell>
          <cell r="H899">
            <v>104</v>
          </cell>
          <cell r="I899">
            <v>970.42742919921875</v>
          </cell>
          <cell r="J899">
            <v>289.89129638671875</v>
          </cell>
          <cell r="K899">
            <v>46</v>
          </cell>
          <cell r="L899">
            <v>33</v>
          </cell>
          <cell r="M899">
            <v>8.0305185317993164</v>
          </cell>
          <cell r="N899">
            <v>100</v>
          </cell>
          <cell r="P899">
            <v>8</v>
          </cell>
          <cell r="Q899" t="str">
            <v>SG</v>
          </cell>
          <cell r="V899">
            <v>160</v>
          </cell>
          <cell r="W899">
            <v>1</v>
          </cell>
          <cell r="AA899">
            <v>0</v>
          </cell>
          <cell r="AE899">
            <v>41</v>
          </cell>
          <cell r="AI899">
            <v>0</v>
          </cell>
        </row>
        <row r="900">
          <cell r="B900" t="str">
            <v>Shelikof</v>
          </cell>
          <cell r="C900" t="str">
            <v>3A</v>
          </cell>
          <cell r="D900">
            <v>4558</v>
          </cell>
          <cell r="E900">
            <v>44392</v>
          </cell>
          <cell r="F900">
            <v>575009</v>
          </cell>
          <cell r="G900">
            <v>1535719</v>
          </cell>
          <cell r="H900">
            <v>68</v>
          </cell>
          <cell r="I900">
            <v>42.857891082763672</v>
          </cell>
          <cell r="J900">
            <v>213.55715942382813</v>
          </cell>
          <cell r="K900">
            <v>3</v>
          </cell>
          <cell r="L900">
            <v>34</v>
          </cell>
          <cell r="M900">
            <v>8.0305185317993164</v>
          </cell>
          <cell r="N900">
            <v>100</v>
          </cell>
          <cell r="P900">
            <v>8</v>
          </cell>
          <cell r="Q900" t="str">
            <v>SG</v>
          </cell>
          <cell r="V900">
            <v>140</v>
          </cell>
          <cell r="W900">
            <v>1</v>
          </cell>
          <cell r="AA900">
            <v>1</v>
          </cell>
          <cell r="AE900">
            <v>18</v>
          </cell>
          <cell r="AI900">
            <v>0</v>
          </cell>
        </row>
        <row r="901">
          <cell r="B901" t="str">
            <v>Shelikof</v>
          </cell>
          <cell r="C901" t="str">
            <v>3A</v>
          </cell>
          <cell r="D901">
            <v>4560</v>
          </cell>
          <cell r="E901">
            <v>44390</v>
          </cell>
          <cell r="F901">
            <v>575943</v>
          </cell>
          <cell r="G901">
            <v>1545300</v>
          </cell>
          <cell r="H901">
            <v>17</v>
          </cell>
          <cell r="I901">
            <v>1151.7943115234375</v>
          </cell>
          <cell r="J901">
            <v>731.65380859375</v>
          </cell>
          <cell r="K901">
            <v>59</v>
          </cell>
          <cell r="L901">
            <v>96</v>
          </cell>
          <cell r="M901">
            <v>8.0305185317993164</v>
          </cell>
          <cell r="N901">
            <v>100</v>
          </cell>
          <cell r="P901">
            <v>8</v>
          </cell>
          <cell r="Q901" t="str">
            <v>SG</v>
          </cell>
          <cell r="V901">
            <v>160</v>
          </cell>
          <cell r="W901">
            <v>1</v>
          </cell>
          <cell r="AA901">
            <v>0</v>
          </cell>
          <cell r="AE901">
            <v>10</v>
          </cell>
          <cell r="AI901">
            <v>0</v>
          </cell>
        </row>
        <row r="902">
          <cell r="B902" t="str">
            <v>Shelikof</v>
          </cell>
          <cell r="C902" t="str">
            <v>3A</v>
          </cell>
          <cell r="D902">
            <v>4561</v>
          </cell>
          <cell r="E902">
            <v>44390</v>
          </cell>
          <cell r="F902">
            <v>580000</v>
          </cell>
          <cell r="G902">
            <v>1543478</v>
          </cell>
          <cell r="H902">
            <v>21</v>
          </cell>
          <cell r="I902">
            <v>369.87847900390625</v>
          </cell>
          <cell r="J902">
            <v>909.20166015625</v>
          </cell>
          <cell r="K902">
            <v>22</v>
          </cell>
          <cell r="L902">
            <v>135</v>
          </cell>
          <cell r="M902">
            <v>7.9502134323120117</v>
          </cell>
          <cell r="N902">
            <v>99</v>
          </cell>
          <cell r="P902">
            <v>8</v>
          </cell>
          <cell r="Q902" t="str">
            <v>SG</v>
          </cell>
          <cell r="V902">
            <v>160</v>
          </cell>
          <cell r="W902">
            <v>1</v>
          </cell>
          <cell r="AA902">
            <v>0</v>
          </cell>
          <cell r="AE902">
            <v>5</v>
          </cell>
          <cell r="AI902">
            <v>0</v>
          </cell>
        </row>
        <row r="903">
          <cell r="B903" t="str">
            <v>Shelikof</v>
          </cell>
          <cell r="C903" t="str">
            <v>3A</v>
          </cell>
          <cell r="D903">
            <v>4562</v>
          </cell>
          <cell r="E903">
            <v>44423</v>
          </cell>
          <cell r="F903">
            <v>581033</v>
          </cell>
          <cell r="G903">
            <v>1541357</v>
          </cell>
          <cell r="H903">
            <v>39</v>
          </cell>
          <cell r="I903">
            <v>1046.15625</v>
          </cell>
          <cell r="J903">
            <v>857.1783447265625</v>
          </cell>
          <cell r="K903">
            <v>47</v>
          </cell>
          <cell r="L903">
            <v>118</v>
          </cell>
          <cell r="M903">
            <v>7.9502134323120117</v>
          </cell>
          <cell r="N903">
            <v>99</v>
          </cell>
          <cell r="P903">
            <v>8</v>
          </cell>
          <cell r="Q903" t="str">
            <v>SG</v>
          </cell>
          <cell r="V903">
            <v>160</v>
          </cell>
          <cell r="W903">
            <v>1</v>
          </cell>
          <cell r="AA903">
            <v>1</v>
          </cell>
          <cell r="AE903">
            <v>0</v>
          </cell>
          <cell r="AI903">
            <v>0</v>
          </cell>
        </row>
        <row r="904">
          <cell r="B904" t="str">
            <v>Shelikof</v>
          </cell>
          <cell r="C904" t="str">
            <v>3A</v>
          </cell>
          <cell r="D904">
            <v>4563</v>
          </cell>
          <cell r="E904">
            <v>44401</v>
          </cell>
          <cell r="F904">
            <v>582065</v>
          </cell>
          <cell r="G904">
            <v>1530088</v>
          </cell>
          <cell r="H904">
            <v>21</v>
          </cell>
          <cell r="I904">
            <v>2038.5987548828125</v>
          </cell>
          <cell r="J904">
            <v>1058.3350830078125</v>
          </cell>
          <cell r="K904">
            <v>100</v>
          </cell>
          <cell r="L904">
            <v>144</v>
          </cell>
          <cell r="M904">
            <v>8.0305185317993164</v>
          </cell>
          <cell r="N904">
            <v>100</v>
          </cell>
          <cell r="P904">
            <v>8</v>
          </cell>
          <cell r="Q904" t="str">
            <v>SG</v>
          </cell>
          <cell r="V904">
            <v>160</v>
          </cell>
          <cell r="W904">
            <v>1</v>
          </cell>
          <cell r="AA904">
            <v>0</v>
          </cell>
          <cell r="AE904">
            <v>0</v>
          </cell>
          <cell r="AI904">
            <v>1</v>
          </cell>
        </row>
        <row r="905">
          <cell r="B905" t="str">
            <v>Shelikof</v>
          </cell>
          <cell r="C905" t="str">
            <v>3A</v>
          </cell>
          <cell r="D905">
            <v>4564</v>
          </cell>
          <cell r="E905">
            <v>44401</v>
          </cell>
          <cell r="F905">
            <v>582999</v>
          </cell>
          <cell r="G905">
            <v>1524304</v>
          </cell>
          <cell r="H905">
            <v>39</v>
          </cell>
          <cell r="I905">
            <v>796.1912841796875</v>
          </cell>
          <cell r="J905">
            <v>232.57023620605469</v>
          </cell>
          <cell r="K905">
            <v>38</v>
          </cell>
          <cell r="L905">
            <v>28</v>
          </cell>
          <cell r="M905">
            <v>8.0305185317993164</v>
          </cell>
          <cell r="N905">
            <v>100</v>
          </cell>
          <cell r="P905">
            <v>8</v>
          </cell>
          <cell r="Q905" t="str">
            <v>SG</v>
          </cell>
          <cell r="V905">
            <v>160</v>
          </cell>
          <cell r="W905">
            <v>1</v>
          </cell>
          <cell r="AA905">
            <v>0</v>
          </cell>
          <cell r="AE905">
            <v>11</v>
          </cell>
          <cell r="AI905">
            <v>0</v>
          </cell>
        </row>
        <row r="906">
          <cell r="B906" t="str">
            <v>Shelikof</v>
          </cell>
          <cell r="C906" t="str">
            <v>3A</v>
          </cell>
          <cell r="D906">
            <v>4568</v>
          </cell>
          <cell r="E906">
            <v>44410</v>
          </cell>
          <cell r="F906">
            <v>592998</v>
          </cell>
          <cell r="G906">
            <v>1532777</v>
          </cell>
          <cell r="H906">
            <v>10</v>
          </cell>
          <cell r="I906">
            <v>42.0682373046875</v>
          </cell>
          <cell r="J906">
            <v>19.081615447998047</v>
          </cell>
          <cell r="K906">
            <v>3</v>
          </cell>
          <cell r="L906">
            <v>3</v>
          </cell>
          <cell r="M906">
            <v>7.8699078559875488</v>
          </cell>
          <cell r="N906">
            <v>98</v>
          </cell>
          <cell r="P906">
            <v>8</v>
          </cell>
          <cell r="Q906" t="str">
            <v>SG</v>
          </cell>
          <cell r="V906">
            <v>160</v>
          </cell>
          <cell r="W906">
            <v>1</v>
          </cell>
          <cell r="AA906">
            <v>0</v>
          </cell>
          <cell r="AE906">
            <v>0</v>
          </cell>
          <cell r="AI906">
            <v>0</v>
          </cell>
        </row>
        <row r="907">
          <cell r="B907" t="str">
            <v>Shelikof</v>
          </cell>
          <cell r="C907" t="str">
            <v>3A</v>
          </cell>
          <cell r="D907">
            <v>4569</v>
          </cell>
          <cell r="E907">
            <v>44410</v>
          </cell>
          <cell r="F907">
            <v>592998</v>
          </cell>
          <cell r="G907">
            <v>1530908</v>
          </cell>
          <cell r="H907">
            <v>18</v>
          </cell>
          <cell r="I907">
            <v>1014.2383422851563</v>
          </cell>
          <cell r="J907">
            <v>174.58671569824219</v>
          </cell>
          <cell r="K907">
            <v>53</v>
          </cell>
          <cell r="L907">
            <v>21</v>
          </cell>
          <cell r="M907">
            <v>7.9502134323120117</v>
          </cell>
          <cell r="N907">
            <v>99</v>
          </cell>
          <cell r="P907">
            <v>8</v>
          </cell>
          <cell r="Q907" t="str">
            <v>SG</v>
          </cell>
          <cell r="V907">
            <v>160</v>
          </cell>
          <cell r="W907">
            <v>1</v>
          </cell>
          <cell r="AA907">
            <v>0</v>
          </cell>
          <cell r="AE907">
            <v>0</v>
          </cell>
          <cell r="AI907">
            <v>0</v>
          </cell>
        </row>
        <row r="908">
          <cell r="B908" t="str">
            <v>Shelikof</v>
          </cell>
          <cell r="C908" t="str">
            <v>3A</v>
          </cell>
          <cell r="D908">
            <v>4570</v>
          </cell>
          <cell r="E908">
            <v>44418</v>
          </cell>
          <cell r="F908">
            <v>593996</v>
          </cell>
          <cell r="G908">
            <v>1511213</v>
          </cell>
          <cell r="H908">
            <v>26</v>
          </cell>
          <cell r="I908">
            <v>851.9796142578125</v>
          </cell>
          <cell r="J908">
            <v>136.12596130371094</v>
          </cell>
          <cell r="K908">
            <v>31</v>
          </cell>
          <cell r="L908">
            <v>21</v>
          </cell>
          <cell r="M908">
            <v>7.9502134323120117</v>
          </cell>
          <cell r="N908">
            <v>99</v>
          </cell>
          <cell r="P908">
            <v>8</v>
          </cell>
          <cell r="Q908" t="str">
            <v>SG</v>
          </cell>
          <cell r="V908">
            <v>160</v>
          </cell>
          <cell r="W908">
            <v>1</v>
          </cell>
          <cell r="AA908">
            <v>0</v>
          </cell>
          <cell r="AE908">
            <v>3</v>
          </cell>
          <cell r="AI908">
            <v>0</v>
          </cell>
        </row>
        <row r="909">
          <cell r="B909" t="str">
            <v>Shelikof</v>
          </cell>
          <cell r="C909" t="str">
            <v>3A</v>
          </cell>
          <cell r="D909">
            <v>4571</v>
          </cell>
          <cell r="E909">
            <v>44409</v>
          </cell>
          <cell r="F909">
            <v>594023</v>
          </cell>
          <cell r="G909">
            <v>1524905</v>
          </cell>
          <cell r="H909">
            <v>18</v>
          </cell>
          <cell r="I909">
            <v>1320.7662353515625</v>
          </cell>
          <cell r="J909">
            <v>165.32621765136719</v>
          </cell>
          <cell r="K909">
            <v>53</v>
          </cell>
          <cell r="L909">
            <v>20</v>
          </cell>
          <cell r="M909">
            <v>7.9502134323120117</v>
          </cell>
          <cell r="N909">
            <v>99</v>
          </cell>
          <cell r="P909">
            <v>8</v>
          </cell>
          <cell r="Q909" t="str">
            <v>SG</v>
          </cell>
          <cell r="V909">
            <v>160</v>
          </cell>
          <cell r="W909">
            <v>1</v>
          </cell>
          <cell r="AA909">
            <v>1</v>
          </cell>
          <cell r="AE909">
            <v>0</v>
          </cell>
          <cell r="AI909">
            <v>0</v>
          </cell>
        </row>
        <row r="910">
          <cell r="B910" t="str">
            <v>Shelikof</v>
          </cell>
          <cell r="C910" t="str">
            <v>3A</v>
          </cell>
          <cell r="D910">
            <v>4572</v>
          </cell>
          <cell r="E910">
            <v>44412</v>
          </cell>
          <cell r="F910">
            <v>593991</v>
          </cell>
          <cell r="G910">
            <v>1520881</v>
          </cell>
          <cell r="H910">
            <v>17</v>
          </cell>
          <cell r="I910">
            <v>755.94915771484375</v>
          </cell>
          <cell r="J910">
            <v>461.345458984375</v>
          </cell>
          <cell r="K910">
            <v>37</v>
          </cell>
          <cell r="L910">
            <v>66</v>
          </cell>
          <cell r="M910">
            <v>7.9502134323120117</v>
          </cell>
          <cell r="N910">
            <v>99</v>
          </cell>
          <cell r="P910">
            <v>8</v>
          </cell>
          <cell r="Q910" t="str">
            <v>SG</v>
          </cell>
          <cell r="V910">
            <v>160</v>
          </cell>
          <cell r="W910">
            <v>1</v>
          </cell>
          <cell r="AA910">
            <v>0</v>
          </cell>
          <cell r="AE910">
            <v>0</v>
          </cell>
          <cell r="AI910">
            <v>0</v>
          </cell>
        </row>
        <row r="911">
          <cell r="B911" t="str">
            <v>Shelikof</v>
          </cell>
          <cell r="C911" t="str">
            <v>3A</v>
          </cell>
          <cell r="D911">
            <v>4573</v>
          </cell>
          <cell r="E911">
            <v>44412</v>
          </cell>
          <cell r="F911">
            <v>594006</v>
          </cell>
          <cell r="G911">
            <v>1515090</v>
          </cell>
          <cell r="H911">
            <v>12</v>
          </cell>
          <cell r="I911">
            <v>465.11441040039063</v>
          </cell>
          <cell r="J911">
            <v>211.6973876953125</v>
          </cell>
          <cell r="K911">
            <v>27</v>
          </cell>
          <cell r="L911">
            <v>33</v>
          </cell>
          <cell r="M911">
            <v>7.9502134323120117</v>
          </cell>
          <cell r="N911">
            <v>99</v>
          </cell>
          <cell r="P911">
            <v>8</v>
          </cell>
          <cell r="Q911" t="str">
            <v>SG</v>
          </cell>
          <cell r="V911">
            <v>160</v>
          </cell>
          <cell r="W911">
            <v>1</v>
          </cell>
          <cell r="AA911">
            <v>0</v>
          </cell>
          <cell r="AE911">
            <v>0</v>
          </cell>
          <cell r="AI911">
            <v>0</v>
          </cell>
        </row>
        <row r="912">
          <cell r="B912" t="str">
            <v>Shelikof</v>
          </cell>
          <cell r="C912" t="str">
            <v>3A</v>
          </cell>
          <cell r="D912">
            <v>4575</v>
          </cell>
          <cell r="E912">
            <v>44409</v>
          </cell>
          <cell r="F912">
            <v>594959</v>
          </cell>
          <cell r="G912">
            <v>1523009</v>
          </cell>
          <cell r="H912">
            <v>20</v>
          </cell>
          <cell r="I912">
            <v>586.36334228515625</v>
          </cell>
          <cell r="J912">
            <v>122.06587982177734</v>
          </cell>
          <cell r="K912">
            <v>20</v>
          </cell>
          <cell r="L912">
            <v>17</v>
          </cell>
          <cell r="M912">
            <v>8.0305185317993164</v>
          </cell>
          <cell r="N912">
            <v>100</v>
          </cell>
          <cell r="P912">
            <v>8</v>
          </cell>
          <cell r="Q912" t="str">
            <v>SG</v>
          </cell>
          <cell r="V912">
            <v>160</v>
          </cell>
          <cell r="W912">
            <v>1</v>
          </cell>
          <cell r="AA912">
            <v>0</v>
          </cell>
          <cell r="AE912">
            <v>5</v>
          </cell>
          <cell r="AI912">
            <v>0</v>
          </cell>
        </row>
        <row r="913">
          <cell r="B913" t="str">
            <v>Shelikof</v>
          </cell>
          <cell r="C913" t="str">
            <v>3A</v>
          </cell>
          <cell r="D913">
            <v>4576</v>
          </cell>
          <cell r="E913">
            <v>44408</v>
          </cell>
          <cell r="F913">
            <v>600015</v>
          </cell>
          <cell r="G913">
            <v>1522968</v>
          </cell>
          <cell r="H913">
            <v>21</v>
          </cell>
          <cell r="I913">
            <v>254.88304138183594</v>
          </cell>
          <cell r="J913">
            <v>77.378036499023438</v>
          </cell>
          <cell r="K913">
            <v>12</v>
          </cell>
          <cell r="L913">
            <v>9</v>
          </cell>
          <cell r="M913">
            <v>7.8699078559875488</v>
          </cell>
          <cell r="N913">
            <v>98</v>
          </cell>
          <cell r="P913">
            <v>8</v>
          </cell>
          <cell r="Q913" t="str">
            <v>SG</v>
          </cell>
          <cell r="V913">
            <v>160</v>
          </cell>
          <cell r="W913">
            <v>1</v>
          </cell>
          <cell r="AA913">
            <v>0</v>
          </cell>
          <cell r="AE913">
            <v>1</v>
          </cell>
          <cell r="AI913">
            <v>0</v>
          </cell>
        </row>
        <row r="914">
          <cell r="B914" t="str">
            <v>Shelikof</v>
          </cell>
          <cell r="C914" t="str">
            <v>3A</v>
          </cell>
          <cell r="D914">
            <v>4578</v>
          </cell>
          <cell r="E914">
            <v>44408</v>
          </cell>
          <cell r="F914">
            <v>595987</v>
          </cell>
          <cell r="G914">
            <v>1521107</v>
          </cell>
          <cell r="H914">
            <v>36</v>
          </cell>
          <cell r="I914">
            <v>514.1478271484375</v>
          </cell>
          <cell r="J914">
            <v>59.396591186523438</v>
          </cell>
          <cell r="K914">
            <v>25</v>
          </cell>
          <cell r="L914">
            <v>7</v>
          </cell>
          <cell r="M914">
            <v>7.9502134323120117</v>
          </cell>
          <cell r="N914">
            <v>99</v>
          </cell>
          <cell r="P914">
            <v>8</v>
          </cell>
          <cell r="Q914" t="str">
            <v>SG</v>
          </cell>
          <cell r="V914">
            <v>160</v>
          </cell>
          <cell r="W914">
            <v>1</v>
          </cell>
          <cell r="AA914">
            <v>0</v>
          </cell>
          <cell r="AE914">
            <v>0</v>
          </cell>
          <cell r="AI914">
            <v>0</v>
          </cell>
        </row>
        <row r="915">
          <cell r="B915" t="str">
            <v>Shelikof</v>
          </cell>
          <cell r="C915" t="str">
            <v>3A</v>
          </cell>
          <cell r="D915">
            <v>4579</v>
          </cell>
          <cell r="E915">
            <v>44407</v>
          </cell>
          <cell r="F915">
            <v>601046</v>
          </cell>
          <cell r="G915">
            <v>1515097</v>
          </cell>
          <cell r="H915">
            <v>22</v>
          </cell>
          <cell r="I915">
            <v>0</v>
          </cell>
          <cell r="J915">
            <v>6.5804800987243652</v>
          </cell>
          <cell r="K915">
            <v>0</v>
          </cell>
          <cell r="L915">
            <v>1</v>
          </cell>
          <cell r="M915">
            <v>7.9502134323120117</v>
          </cell>
          <cell r="N915">
            <v>99</v>
          </cell>
          <cell r="P915">
            <v>8</v>
          </cell>
          <cell r="Q915" t="str">
            <v>SG</v>
          </cell>
          <cell r="V915">
            <v>160</v>
          </cell>
          <cell r="W915">
            <v>1</v>
          </cell>
          <cell r="AA915">
            <v>0</v>
          </cell>
          <cell r="AE915">
            <v>1</v>
          </cell>
          <cell r="AI915">
            <v>0</v>
          </cell>
        </row>
        <row r="916">
          <cell r="B916" t="str">
            <v>Shelikof</v>
          </cell>
          <cell r="C916" t="str">
            <v>3A</v>
          </cell>
          <cell r="D916">
            <v>4581</v>
          </cell>
          <cell r="E916">
            <v>44407</v>
          </cell>
          <cell r="F916">
            <v>601986</v>
          </cell>
          <cell r="G916">
            <v>1515089</v>
          </cell>
          <cell r="H916">
            <v>25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7.869908332824707</v>
          </cell>
          <cell r="N916">
            <v>98</v>
          </cell>
          <cell r="P916">
            <v>8</v>
          </cell>
          <cell r="Q916" t="str">
            <v>SG</v>
          </cell>
          <cell r="V916">
            <v>160</v>
          </cell>
          <cell r="W916">
            <v>1</v>
          </cell>
          <cell r="AA916">
            <v>0</v>
          </cell>
          <cell r="AE916">
            <v>0</v>
          </cell>
          <cell r="AI916">
            <v>0</v>
          </cell>
        </row>
        <row r="917">
          <cell r="B917" t="str">
            <v>Albatross</v>
          </cell>
          <cell r="C917" t="str">
            <v>3A</v>
          </cell>
          <cell r="D917">
            <v>4585</v>
          </cell>
          <cell r="E917">
            <v>44357</v>
          </cell>
          <cell r="F917">
            <v>565978</v>
          </cell>
          <cell r="G917">
            <v>1532903</v>
          </cell>
          <cell r="H917">
            <v>68</v>
          </cell>
          <cell r="I917">
            <v>1258.473876953125</v>
          </cell>
          <cell r="J917">
            <v>382.1358642578125</v>
          </cell>
          <cell r="K917">
            <v>51</v>
          </cell>
          <cell r="L917">
            <v>46</v>
          </cell>
          <cell r="M917">
            <v>7.7896032333374023</v>
          </cell>
          <cell r="N917">
            <v>97</v>
          </cell>
          <cell r="P917">
            <v>8</v>
          </cell>
          <cell r="Q917" t="str">
            <v>SG</v>
          </cell>
          <cell r="V917">
            <v>160</v>
          </cell>
          <cell r="W917">
            <v>1</v>
          </cell>
          <cell r="AA917">
            <v>0</v>
          </cell>
          <cell r="AE917">
            <v>14</v>
          </cell>
          <cell r="AI917">
            <v>0</v>
          </cell>
        </row>
        <row r="918">
          <cell r="B918" t="str">
            <v>Albatross</v>
          </cell>
          <cell r="C918" t="str">
            <v>3A</v>
          </cell>
          <cell r="D918">
            <v>4586</v>
          </cell>
          <cell r="E918">
            <v>44357</v>
          </cell>
          <cell r="F918">
            <v>565985</v>
          </cell>
          <cell r="G918">
            <v>1531120</v>
          </cell>
          <cell r="H918">
            <v>20</v>
          </cell>
          <cell r="I918">
            <v>3855.10546875</v>
          </cell>
          <cell r="J918">
            <v>368.4644775390625</v>
          </cell>
          <cell r="K918">
            <v>142</v>
          </cell>
          <cell r="L918">
            <v>43</v>
          </cell>
          <cell r="M918">
            <v>7.869908332824707</v>
          </cell>
          <cell r="N918">
            <v>98</v>
          </cell>
          <cell r="P918">
            <v>8</v>
          </cell>
          <cell r="Q918" t="str">
            <v>SG</v>
          </cell>
          <cell r="V918">
            <v>160</v>
          </cell>
          <cell r="W918">
            <v>1</v>
          </cell>
          <cell r="AA918">
            <v>0</v>
          </cell>
          <cell r="AE918">
            <v>1</v>
          </cell>
          <cell r="AI918">
            <v>0</v>
          </cell>
        </row>
        <row r="919">
          <cell r="B919" t="str">
            <v>Albatross</v>
          </cell>
          <cell r="C919" t="str">
            <v>3A</v>
          </cell>
          <cell r="D919">
            <v>4589</v>
          </cell>
          <cell r="E919">
            <v>44369</v>
          </cell>
          <cell r="F919">
            <v>574024</v>
          </cell>
          <cell r="G919">
            <v>1521980</v>
          </cell>
          <cell r="H919">
            <v>29</v>
          </cell>
          <cell r="I919">
            <v>696.48956298828125</v>
          </cell>
          <cell r="J919">
            <v>233.87373352050781</v>
          </cell>
          <cell r="K919">
            <v>35</v>
          </cell>
          <cell r="L919">
            <v>30</v>
          </cell>
          <cell r="M919">
            <v>7.7896032333374023</v>
          </cell>
          <cell r="N919">
            <v>97</v>
          </cell>
          <cell r="P919">
            <v>8</v>
          </cell>
          <cell r="Q919" t="str">
            <v>SG</v>
          </cell>
          <cell r="V919">
            <v>160</v>
          </cell>
          <cell r="W919">
            <v>1</v>
          </cell>
          <cell r="AA919">
            <v>0</v>
          </cell>
          <cell r="AE919">
            <v>2</v>
          </cell>
          <cell r="AI919">
            <v>0</v>
          </cell>
        </row>
        <row r="920">
          <cell r="B920" t="str">
            <v>Trinity</v>
          </cell>
          <cell r="C920" t="str">
            <v>3B</v>
          </cell>
          <cell r="D920">
            <v>5001</v>
          </cell>
          <cell r="E920">
            <v>44398</v>
          </cell>
          <cell r="F920">
            <v>555992</v>
          </cell>
          <cell r="G920">
            <v>1533643</v>
          </cell>
          <cell r="H920">
            <v>52</v>
          </cell>
          <cell r="I920">
            <v>1807.7308349609375</v>
          </cell>
          <cell r="J920">
            <v>682.746337890625</v>
          </cell>
          <cell r="K920">
            <v>99</v>
          </cell>
          <cell r="L920">
            <v>99</v>
          </cell>
          <cell r="M920">
            <v>8.0305185317993164</v>
          </cell>
          <cell r="N920">
            <v>100</v>
          </cell>
          <cell r="P920">
            <v>8</v>
          </cell>
          <cell r="Q920" t="str">
            <v>SG</v>
          </cell>
          <cell r="V920">
            <v>160</v>
          </cell>
          <cell r="W920">
            <v>1</v>
          </cell>
          <cell r="AA920">
            <v>0</v>
          </cell>
          <cell r="AE920">
            <v>0</v>
          </cell>
          <cell r="AI920">
            <v>4</v>
          </cell>
        </row>
        <row r="921">
          <cell r="B921" t="str">
            <v>Trinity</v>
          </cell>
          <cell r="C921" t="str">
            <v>3B</v>
          </cell>
          <cell r="D921">
            <v>5002</v>
          </cell>
          <cell r="E921">
            <v>44398</v>
          </cell>
          <cell r="F921">
            <v>560048</v>
          </cell>
          <cell r="G921">
            <v>1535410</v>
          </cell>
          <cell r="H921">
            <v>67</v>
          </cell>
          <cell r="I921">
            <v>534.42254638671875</v>
          </cell>
          <cell r="J921">
            <v>478.23355102539063</v>
          </cell>
          <cell r="K921">
            <v>35</v>
          </cell>
          <cell r="L921">
            <v>73</v>
          </cell>
          <cell r="M921">
            <v>7.9502134323120117</v>
          </cell>
          <cell r="N921">
            <v>99</v>
          </cell>
          <cell r="P921">
            <v>8</v>
          </cell>
          <cell r="Q921" t="str">
            <v>SG</v>
          </cell>
          <cell r="V921">
            <v>160</v>
          </cell>
          <cell r="W921">
            <v>1</v>
          </cell>
          <cell r="AA921">
            <v>0</v>
          </cell>
          <cell r="AE921">
            <v>10</v>
          </cell>
          <cell r="AI921">
            <v>0</v>
          </cell>
        </row>
        <row r="922">
          <cell r="B922" t="str">
            <v>Trinity</v>
          </cell>
          <cell r="C922" t="str">
            <v>3B</v>
          </cell>
          <cell r="D922">
            <v>5003</v>
          </cell>
          <cell r="E922">
            <v>44398</v>
          </cell>
          <cell r="F922">
            <v>555998</v>
          </cell>
          <cell r="G922">
            <v>1541345</v>
          </cell>
          <cell r="H922">
            <v>60</v>
          </cell>
          <cell r="I922">
            <v>1592.2320556640625</v>
          </cell>
          <cell r="J922">
            <v>752.38922119140625</v>
          </cell>
          <cell r="K922">
            <v>91</v>
          </cell>
          <cell r="L922">
            <v>90</v>
          </cell>
          <cell r="M922">
            <v>8.0305185317993164</v>
          </cell>
          <cell r="N922">
            <v>100</v>
          </cell>
          <cell r="P922">
            <v>8</v>
          </cell>
          <cell r="Q922" t="str">
            <v>SG</v>
          </cell>
          <cell r="V922">
            <v>160</v>
          </cell>
          <cell r="W922">
            <v>1</v>
          </cell>
          <cell r="AA922">
            <v>0</v>
          </cell>
          <cell r="AE922">
            <v>0</v>
          </cell>
          <cell r="AI922">
            <v>3</v>
          </cell>
        </row>
        <row r="923">
          <cell r="B923" t="str">
            <v>Trinity</v>
          </cell>
          <cell r="C923" t="str">
            <v>3B</v>
          </cell>
          <cell r="D923">
            <v>5004</v>
          </cell>
          <cell r="E923">
            <v>44400</v>
          </cell>
          <cell r="F923">
            <v>555997</v>
          </cell>
          <cell r="G923">
            <v>1543015</v>
          </cell>
          <cell r="H923">
            <v>249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7.9502134323120117</v>
          </cell>
          <cell r="N923">
            <v>99</v>
          </cell>
          <cell r="P923">
            <v>8</v>
          </cell>
          <cell r="Q923" t="str">
            <v>SG</v>
          </cell>
          <cell r="V923">
            <v>160</v>
          </cell>
          <cell r="W923">
            <v>1</v>
          </cell>
          <cell r="AA923">
            <v>22</v>
          </cell>
          <cell r="AE923">
            <v>0</v>
          </cell>
          <cell r="AI923">
            <v>1</v>
          </cell>
        </row>
        <row r="924">
          <cell r="B924" t="str">
            <v>Trinity</v>
          </cell>
          <cell r="C924" t="str">
            <v>3B</v>
          </cell>
          <cell r="D924">
            <v>5006</v>
          </cell>
          <cell r="E924">
            <v>44401</v>
          </cell>
          <cell r="F924">
            <v>555996</v>
          </cell>
          <cell r="G924">
            <v>1550631</v>
          </cell>
          <cell r="H924">
            <v>32</v>
          </cell>
          <cell r="I924">
            <v>243.96919250488281</v>
          </cell>
          <cell r="J924">
            <v>145.92770385742188</v>
          </cell>
          <cell r="K924">
            <v>12</v>
          </cell>
          <cell r="L924">
            <v>23</v>
          </cell>
          <cell r="M924">
            <v>7.9502134323120117</v>
          </cell>
          <cell r="N924">
            <v>99</v>
          </cell>
          <cell r="P924">
            <v>8</v>
          </cell>
          <cell r="Q924" t="str">
            <v>SG</v>
          </cell>
          <cell r="V924">
            <v>160</v>
          </cell>
          <cell r="W924">
            <v>1</v>
          </cell>
          <cell r="AA924">
            <v>0</v>
          </cell>
          <cell r="AE924">
            <v>46</v>
          </cell>
          <cell r="AI924">
            <v>0</v>
          </cell>
        </row>
        <row r="925">
          <cell r="B925" t="str">
            <v>Trinity</v>
          </cell>
          <cell r="C925" t="str">
            <v>3B</v>
          </cell>
          <cell r="D925">
            <v>5007</v>
          </cell>
          <cell r="E925">
            <v>44397</v>
          </cell>
          <cell r="F925">
            <v>560982</v>
          </cell>
          <cell r="G925">
            <v>1533658</v>
          </cell>
          <cell r="H925">
            <v>99</v>
          </cell>
          <cell r="I925">
            <v>222.39186096191406</v>
          </cell>
          <cell r="J925">
            <v>18.324602127075195</v>
          </cell>
          <cell r="K925">
            <v>14</v>
          </cell>
          <cell r="L925">
            <v>3</v>
          </cell>
          <cell r="M925">
            <v>7.9502134323120117</v>
          </cell>
          <cell r="N925">
            <v>99</v>
          </cell>
          <cell r="P925">
            <v>8</v>
          </cell>
          <cell r="Q925" t="str">
            <v>SG</v>
          </cell>
          <cell r="V925">
            <v>160</v>
          </cell>
          <cell r="W925">
            <v>1</v>
          </cell>
          <cell r="AA925">
            <v>11</v>
          </cell>
          <cell r="AE925">
            <v>23</v>
          </cell>
          <cell r="AI925">
            <v>0</v>
          </cell>
        </row>
        <row r="926">
          <cell r="B926" t="str">
            <v>Trinity</v>
          </cell>
          <cell r="C926" t="str">
            <v>3B</v>
          </cell>
          <cell r="D926">
            <v>5008</v>
          </cell>
          <cell r="E926">
            <v>44397</v>
          </cell>
          <cell r="F926">
            <v>560978</v>
          </cell>
          <cell r="G926">
            <v>1535311</v>
          </cell>
          <cell r="H926">
            <v>123</v>
          </cell>
          <cell r="I926">
            <v>744.9422607421875</v>
          </cell>
          <cell r="J926">
            <v>146.60415649414063</v>
          </cell>
          <cell r="K926">
            <v>48</v>
          </cell>
          <cell r="L926">
            <v>15</v>
          </cell>
          <cell r="M926">
            <v>7.9502134323120117</v>
          </cell>
          <cell r="N926">
            <v>99</v>
          </cell>
          <cell r="P926">
            <v>8</v>
          </cell>
          <cell r="Q926" t="str">
            <v>SG</v>
          </cell>
          <cell r="V926">
            <v>160</v>
          </cell>
          <cell r="W926">
            <v>1</v>
          </cell>
          <cell r="AA926">
            <v>20</v>
          </cell>
          <cell r="AE926">
            <v>0</v>
          </cell>
          <cell r="AI926">
            <v>0</v>
          </cell>
        </row>
        <row r="927">
          <cell r="B927" t="str">
            <v>Trinity</v>
          </cell>
          <cell r="C927" t="str">
            <v>3B</v>
          </cell>
          <cell r="D927">
            <v>5009</v>
          </cell>
          <cell r="E927">
            <v>44399</v>
          </cell>
          <cell r="F927">
            <v>560980</v>
          </cell>
          <cell r="G927">
            <v>1541127</v>
          </cell>
          <cell r="H927">
            <v>64</v>
          </cell>
          <cell r="I927">
            <v>215.400390625</v>
          </cell>
          <cell r="J927">
            <v>487.08346557617188</v>
          </cell>
          <cell r="K927">
            <v>15</v>
          </cell>
          <cell r="L927">
            <v>70</v>
          </cell>
          <cell r="M927">
            <v>8.0305185317993164</v>
          </cell>
          <cell r="N927">
            <v>100</v>
          </cell>
          <cell r="P927">
            <v>8</v>
          </cell>
          <cell r="Q927" t="str">
            <v>SG</v>
          </cell>
          <cell r="V927">
            <v>160</v>
          </cell>
          <cell r="W927">
            <v>1</v>
          </cell>
          <cell r="AA927">
            <v>0</v>
          </cell>
          <cell r="AE927">
            <v>1</v>
          </cell>
          <cell r="AI927">
            <v>0</v>
          </cell>
        </row>
        <row r="928">
          <cell r="B928" t="str">
            <v>Trinity</v>
          </cell>
          <cell r="C928" t="str">
            <v>3B</v>
          </cell>
          <cell r="D928">
            <v>5010</v>
          </cell>
          <cell r="E928">
            <v>44400</v>
          </cell>
          <cell r="F928">
            <v>560979</v>
          </cell>
          <cell r="G928">
            <v>1542902</v>
          </cell>
          <cell r="H928">
            <v>51</v>
          </cell>
          <cell r="I928">
            <v>705.23681640625</v>
          </cell>
          <cell r="J928">
            <v>1010.2517700195313</v>
          </cell>
          <cell r="K928">
            <v>47</v>
          </cell>
          <cell r="L928">
            <v>140</v>
          </cell>
          <cell r="M928">
            <v>7.9502134323120117</v>
          </cell>
          <cell r="N928">
            <v>99</v>
          </cell>
          <cell r="P928">
            <v>8</v>
          </cell>
          <cell r="Q928" t="str">
            <v>SG</v>
          </cell>
          <cell r="V928">
            <v>160</v>
          </cell>
          <cell r="W928">
            <v>1</v>
          </cell>
          <cell r="AA928">
            <v>0</v>
          </cell>
          <cell r="AE928">
            <v>0</v>
          </cell>
          <cell r="AI928">
            <v>0</v>
          </cell>
        </row>
        <row r="929">
          <cell r="B929" t="str">
            <v>Trinity</v>
          </cell>
          <cell r="C929" t="str">
            <v>3B</v>
          </cell>
          <cell r="D929">
            <v>5011</v>
          </cell>
          <cell r="E929">
            <v>44400</v>
          </cell>
          <cell r="F929">
            <v>560976</v>
          </cell>
          <cell r="G929">
            <v>1544707</v>
          </cell>
          <cell r="H929">
            <v>47</v>
          </cell>
          <cell r="I929">
            <v>337.07040405273438</v>
          </cell>
          <cell r="J929">
            <v>554.692138671875</v>
          </cell>
          <cell r="K929">
            <v>24</v>
          </cell>
          <cell r="L929">
            <v>81</v>
          </cell>
          <cell r="M929">
            <v>7.9502134323120117</v>
          </cell>
          <cell r="N929">
            <v>99</v>
          </cell>
          <cell r="P929">
            <v>8</v>
          </cell>
          <cell r="Q929" t="str">
            <v>SG</v>
          </cell>
          <cell r="V929">
            <v>160</v>
          </cell>
          <cell r="W929">
            <v>1</v>
          </cell>
          <cell r="AA929">
            <v>0</v>
          </cell>
          <cell r="AE929">
            <v>15</v>
          </cell>
          <cell r="AI929">
            <v>0</v>
          </cell>
        </row>
        <row r="930">
          <cell r="B930" t="str">
            <v>Trinity</v>
          </cell>
          <cell r="C930" t="str">
            <v>3B</v>
          </cell>
          <cell r="D930">
            <v>5012</v>
          </cell>
          <cell r="E930">
            <v>44401</v>
          </cell>
          <cell r="F930">
            <v>560995</v>
          </cell>
          <cell r="G930">
            <v>1550520</v>
          </cell>
          <cell r="H930">
            <v>18</v>
          </cell>
          <cell r="I930">
            <v>366.64889526367188</v>
          </cell>
          <cell r="J930">
            <v>226.32374572753906</v>
          </cell>
          <cell r="K930">
            <v>17</v>
          </cell>
          <cell r="L930">
            <v>32</v>
          </cell>
          <cell r="M930">
            <v>5.0190739631652832</v>
          </cell>
          <cell r="N930">
            <v>100</v>
          </cell>
          <cell r="P930">
            <v>5</v>
          </cell>
          <cell r="Q930" t="str">
            <v>SG</v>
          </cell>
          <cell r="V930">
            <v>100</v>
          </cell>
          <cell r="W930">
            <v>1</v>
          </cell>
          <cell r="AA930">
            <v>0</v>
          </cell>
          <cell r="AE930">
            <v>2</v>
          </cell>
          <cell r="AI930">
            <v>0</v>
          </cell>
        </row>
        <row r="931">
          <cell r="B931" t="str">
            <v>Trinity</v>
          </cell>
          <cell r="C931" t="str">
            <v>3B</v>
          </cell>
          <cell r="D931">
            <v>5013</v>
          </cell>
          <cell r="E931">
            <v>44407</v>
          </cell>
          <cell r="F931">
            <v>561001</v>
          </cell>
          <cell r="G931">
            <v>1552299</v>
          </cell>
          <cell r="H931">
            <v>21</v>
          </cell>
          <cell r="I931">
            <v>773.246337890625</v>
          </cell>
          <cell r="J931">
            <v>651.9189453125</v>
          </cell>
          <cell r="K931">
            <v>41</v>
          </cell>
          <cell r="L931">
            <v>93</v>
          </cell>
          <cell r="M931">
            <v>7.9502134323120117</v>
          </cell>
          <cell r="N931">
            <v>99</v>
          </cell>
          <cell r="P931">
            <v>8</v>
          </cell>
          <cell r="Q931" t="str">
            <v>SG</v>
          </cell>
          <cell r="V931">
            <v>160</v>
          </cell>
          <cell r="W931">
            <v>1</v>
          </cell>
          <cell r="AA931">
            <v>0</v>
          </cell>
          <cell r="AE931">
            <v>7</v>
          </cell>
          <cell r="AI931">
            <v>0</v>
          </cell>
        </row>
        <row r="932">
          <cell r="B932" t="str">
            <v>Trinity</v>
          </cell>
          <cell r="C932" t="str">
            <v>3B</v>
          </cell>
          <cell r="D932">
            <v>5014</v>
          </cell>
          <cell r="E932">
            <v>44407</v>
          </cell>
          <cell r="F932">
            <v>561003</v>
          </cell>
          <cell r="G932">
            <v>1554105</v>
          </cell>
          <cell r="H932">
            <v>34</v>
          </cell>
          <cell r="I932">
            <v>546.17108154296875</v>
          </cell>
          <cell r="J932">
            <v>760.032470703125</v>
          </cell>
          <cell r="K932">
            <v>31</v>
          </cell>
          <cell r="L932">
            <v>113</v>
          </cell>
          <cell r="M932">
            <v>8.0305185317993164</v>
          </cell>
          <cell r="N932">
            <v>100</v>
          </cell>
          <cell r="P932">
            <v>8</v>
          </cell>
          <cell r="Q932" t="str">
            <v>SG</v>
          </cell>
          <cell r="V932">
            <v>160</v>
          </cell>
          <cell r="W932">
            <v>1</v>
          </cell>
          <cell r="AA932">
            <v>0</v>
          </cell>
          <cell r="AE932">
            <v>12</v>
          </cell>
          <cell r="AI932">
            <v>0</v>
          </cell>
        </row>
        <row r="933">
          <cell r="B933" t="str">
            <v>Trinity</v>
          </cell>
          <cell r="C933" t="str">
            <v>3B</v>
          </cell>
          <cell r="D933">
            <v>5015</v>
          </cell>
          <cell r="E933">
            <v>44397</v>
          </cell>
          <cell r="F933">
            <v>561971</v>
          </cell>
          <cell r="G933">
            <v>1535116</v>
          </cell>
          <cell r="H933">
            <v>48</v>
          </cell>
          <cell r="I933">
            <v>582.25213623046875</v>
          </cell>
          <cell r="J933">
            <v>546.6600341796875</v>
          </cell>
          <cell r="K933">
            <v>34</v>
          </cell>
          <cell r="L933">
            <v>86</v>
          </cell>
          <cell r="M933">
            <v>8.0305185317993164</v>
          </cell>
          <cell r="N933">
            <v>100</v>
          </cell>
          <cell r="P933">
            <v>8</v>
          </cell>
          <cell r="Q933" t="str">
            <v>SG</v>
          </cell>
          <cell r="V933">
            <v>160</v>
          </cell>
          <cell r="W933">
            <v>1</v>
          </cell>
          <cell r="AA933">
            <v>0</v>
          </cell>
          <cell r="AE933">
            <v>3</v>
          </cell>
          <cell r="AI933">
            <v>0</v>
          </cell>
        </row>
        <row r="934">
          <cell r="B934" t="str">
            <v>Trinity</v>
          </cell>
          <cell r="C934" t="str">
            <v>3B</v>
          </cell>
          <cell r="D934">
            <v>5016</v>
          </cell>
          <cell r="E934">
            <v>44399</v>
          </cell>
          <cell r="F934">
            <v>561986</v>
          </cell>
          <cell r="G934">
            <v>1540999</v>
          </cell>
          <cell r="H934">
            <v>50</v>
          </cell>
          <cell r="I934">
            <v>847.83001708984375</v>
          </cell>
          <cell r="J934">
            <v>569.90509033203125</v>
          </cell>
          <cell r="K934">
            <v>54</v>
          </cell>
          <cell r="L934">
            <v>84</v>
          </cell>
          <cell r="M934">
            <v>7.9502134323120117</v>
          </cell>
          <cell r="N934">
            <v>99</v>
          </cell>
          <cell r="P934">
            <v>8</v>
          </cell>
          <cell r="Q934" t="str">
            <v>SG</v>
          </cell>
          <cell r="V934">
            <v>160</v>
          </cell>
          <cell r="W934">
            <v>1</v>
          </cell>
          <cell r="AA934">
            <v>1</v>
          </cell>
          <cell r="AE934">
            <v>2</v>
          </cell>
          <cell r="AI934">
            <v>0</v>
          </cell>
        </row>
        <row r="935">
          <cell r="B935" t="str">
            <v>Trinity</v>
          </cell>
          <cell r="C935" t="str">
            <v>3B</v>
          </cell>
          <cell r="D935">
            <v>5017</v>
          </cell>
          <cell r="E935">
            <v>44399</v>
          </cell>
          <cell r="F935">
            <v>561994</v>
          </cell>
          <cell r="G935">
            <v>1542861</v>
          </cell>
          <cell r="H935">
            <v>34</v>
          </cell>
          <cell r="I935">
            <v>1082.502685546875</v>
          </cell>
          <cell r="J935">
            <v>425.53323364257813</v>
          </cell>
          <cell r="K935">
            <v>48</v>
          </cell>
          <cell r="L935">
            <v>55</v>
          </cell>
          <cell r="M935">
            <v>7.9502134323120117</v>
          </cell>
          <cell r="N935">
            <v>99</v>
          </cell>
          <cell r="P935">
            <v>8</v>
          </cell>
          <cell r="Q935" t="str">
            <v>SG</v>
          </cell>
          <cell r="V935">
            <v>160</v>
          </cell>
          <cell r="W935">
            <v>1</v>
          </cell>
          <cell r="AA935">
            <v>0</v>
          </cell>
          <cell r="AE935">
            <v>0</v>
          </cell>
          <cell r="AI935">
            <v>1</v>
          </cell>
        </row>
        <row r="936">
          <cell r="B936" t="str">
            <v>Trinity</v>
          </cell>
          <cell r="C936" t="str">
            <v>3B</v>
          </cell>
          <cell r="D936">
            <v>5018</v>
          </cell>
          <cell r="E936">
            <v>44406</v>
          </cell>
          <cell r="F936">
            <v>561994</v>
          </cell>
          <cell r="G936">
            <v>1552198</v>
          </cell>
          <cell r="H936">
            <v>26</v>
          </cell>
          <cell r="I936">
            <v>431.60720825195313</v>
          </cell>
          <cell r="J936">
            <v>573.72210693359375</v>
          </cell>
          <cell r="K936">
            <v>26</v>
          </cell>
          <cell r="L936">
            <v>84</v>
          </cell>
          <cell r="M936">
            <v>7.9502134323120117</v>
          </cell>
          <cell r="N936">
            <v>99</v>
          </cell>
          <cell r="P936">
            <v>8</v>
          </cell>
          <cell r="Q936" t="str">
            <v>SG</v>
          </cell>
          <cell r="V936">
            <v>160</v>
          </cell>
          <cell r="W936">
            <v>1</v>
          </cell>
          <cell r="AA936">
            <v>0</v>
          </cell>
          <cell r="AE936">
            <v>1</v>
          </cell>
          <cell r="AI936">
            <v>0</v>
          </cell>
        </row>
        <row r="937">
          <cell r="B937" t="str">
            <v>Trinity</v>
          </cell>
          <cell r="C937" t="str">
            <v>3B</v>
          </cell>
          <cell r="D937">
            <v>5019</v>
          </cell>
          <cell r="E937">
            <v>44408</v>
          </cell>
          <cell r="F937">
            <v>562022</v>
          </cell>
          <cell r="G937">
            <v>1554023</v>
          </cell>
          <cell r="H937">
            <v>40</v>
          </cell>
          <cell r="I937">
            <v>216.042724609375</v>
          </cell>
          <cell r="J937">
            <v>329.167724609375</v>
          </cell>
          <cell r="K937">
            <v>16</v>
          </cell>
          <cell r="L937">
            <v>42</v>
          </cell>
          <cell r="M937">
            <v>8.0305185317993164</v>
          </cell>
          <cell r="N937">
            <v>100</v>
          </cell>
          <cell r="P937">
            <v>8</v>
          </cell>
          <cell r="Q937" t="str">
            <v>SG</v>
          </cell>
          <cell r="V937">
            <v>160</v>
          </cell>
          <cell r="W937">
            <v>1</v>
          </cell>
          <cell r="AA937">
            <v>0</v>
          </cell>
          <cell r="AE937">
            <v>34</v>
          </cell>
          <cell r="AI937">
            <v>0</v>
          </cell>
        </row>
        <row r="938">
          <cell r="B938" t="str">
            <v>Trinity</v>
          </cell>
          <cell r="C938" t="str">
            <v>3B</v>
          </cell>
          <cell r="D938">
            <v>5020</v>
          </cell>
          <cell r="E938">
            <v>44406</v>
          </cell>
          <cell r="F938">
            <v>563032</v>
          </cell>
          <cell r="G938">
            <v>1552094</v>
          </cell>
          <cell r="H938">
            <v>30</v>
          </cell>
          <cell r="I938">
            <v>561.377197265625</v>
          </cell>
          <cell r="J938">
            <v>353.89495849609375</v>
          </cell>
          <cell r="K938">
            <v>33</v>
          </cell>
          <cell r="L938">
            <v>50</v>
          </cell>
          <cell r="M938">
            <v>8.0305185317993164</v>
          </cell>
          <cell r="N938">
            <v>100</v>
          </cell>
          <cell r="P938">
            <v>8</v>
          </cell>
          <cell r="Q938" t="str">
            <v>SG</v>
          </cell>
          <cell r="V938">
            <v>160</v>
          </cell>
          <cell r="W938">
            <v>1</v>
          </cell>
          <cell r="AA938">
            <v>0</v>
          </cell>
          <cell r="AE938">
            <v>2</v>
          </cell>
          <cell r="AI938">
            <v>0</v>
          </cell>
        </row>
        <row r="939">
          <cell r="B939" t="str">
            <v>Trinity</v>
          </cell>
          <cell r="C939" t="str">
            <v>3B</v>
          </cell>
          <cell r="D939">
            <v>5021</v>
          </cell>
          <cell r="E939">
            <v>44408</v>
          </cell>
          <cell r="F939">
            <v>563005</v>
          </cell>
          <cell r="G939">
            <v>1553900</v>
          </cell>
          <cell r="H939">
            <v>64</v>
          </cell>
          <cell r="I939">
            <v>500.91110229492188</v>
          </cell>
          <cell r="J939">
            <v>371.63275146484375</v>
          </cell>
          <cell r="K939">
            <v>36</v>
          </cell>
          <cell r="L939">
            <v>42</v>
          </cell>
          <cell r="M939">
            <v>7.9502134323120117</v>
          </cell>
          <cell r="N939">
            <v>99</v>
          </cell>
          <cell r="P939">
            <v>8</v>
          </cell>
          <cell r="Q939" t="str">
            <v>SG</v>
          </cell>
          <cell r="V939">
            <v>160</v>
          </cell>
          <cell r="W939">
            <v>1</v>
          </cell>
          <cell r="AA939">
            <v>6</v>
          </cell>
          <cell r="AE939">
            <v>29</v>
          </cell>
          <cell r="AI939">
            <v>0</v>
          </cell>
        </row>
        <row r="940">
          <cell r="B940" t="str">
            <v>Trinity</v>
          </cell>
          <cell r="C940" t="str">
            <v>3B</v>
          </cell>
          <cell r="D940">
            <v>5022</v>
          </cell>
          <cell r="E940">
            <v>44391</v>
          </cell>
          <cell r="F940">
            <v>563976</v>
          </cell>
          <cell r="G940">
            <v>1550203</v>
          </cell>
          <cell r="H940">
            <v>21</v>
          </cell>
          <cell r="I940">
            <v>1829.765869140625</v>
          </cell>
          <cell r="J940">
            <v>271.43719482421875</v>
          </cell>
          <cell r="K940">
            <v>77</v>
          </cell>
          <cell r="L940">
            <v>33</v>
          </cell>
          <cell r="M940">
            <v>7.9502134323120117</v>
          </cell>
          <cell r="N940">
            <v>99</v>
          </cell>
          <cell r="P940">
            <v>8</v>
          </cell>
          <cell r="Q940" t="str">
            <v>SG</v>
          </cell>
          <cell r="V940">
            <v>160</v>
          </cell>
          <cell r="W940">
            <v>1</v>
          </cell>
          <cell r="AA940">
            <v>0</v>
          </cell>
          <cell r="AE940">
            <v>1</v>
          </cell>
          <cell r="AI940">
            <v>0</v>
          </cell>
        </row>
        <row r="941">
          <cell r="B941" t="str">
            <v>Trinity</v>
          </cell>
          <cell r="C941" t="str">
            <v>3B</v>
          </cell>
          <cell r="D941">
            <v>5023</v>
          </cell>
          <cell r="E941">
            <v>44391</v>
          </cell>
          <cell r="F941">
            <v>563979</v>
          </cell>
          <cell r="G941">
            <v>1552027</v>
          </cell>
          <cell r="H941">
            <v>53</v>
          </cell>
          <cell r="I941">
            <v>916.71551513671875</v>
          </cell>
          <cell r="J941">
            <v>703.52313232421875</v>
          </cell>
          <cell r="K941">
            <v>67</v>
          </cell>
          <cell r="L941">
            <v>85</v>
          </cell>
          <cell r="M941">
            <v>7.9502134323120117</v>
          </cell>
          <cell r="N941">
            <v>99</v>
          </cell>
          <cell r="P941">
            <v>8</v>
          </cell>
          <cell r="Q941" t="str">
            <v>SG</v>
          </cell>
          <cell r="V941">
            <v>160</v>
          </cell>
          <cell r="W941">
            <v>1</v>
          </cell>
          <cell r="AA941">
            <v>0</v>
          </cell>
          <cell r="AE941">
            <v>22</v>
          </cell>
          <cell r="AI941">
            <v>0</v>
          </cell>
        </row>
        <row r="942">
          <cell r="B942" t="str">
            <v>Trinity</v>
          </cell>
          <cell r="C942" t="str">
            <v>3B</v>
          </cell>
          <cell r="D942">
            <v>5024</v>
          </cell>
          <cell r="E942">
            <v>44405</v>
          </cell>
          <cell r="F942">
            <v>563978</v>
          </cell>
          <cell r="G942">
            <v>1553795</v>
          </cell>
          <cell r="H942">
            <v>128</v>
          </cell>
          <cell r="I942">
            <v>367.31845092773438</v>
          </cell>
          <cell r="J942">
            <v>91.844764709472656</v>
          </cell>
          <cell r="K942">
            <v>25</v>
          </cell>
          <cell r="L942">
            <v>10</v>
          </cell>
          <cell r="M942">
            <v>7.9502134323120117</v>
          </cell>
          <cell r="N942">
            <v>99</v>
          </cell>
          <cell r="P942">
            <v>8</v>
          </cell>
          <cell r="Q942" t="str">
            <v>SG</v>
          </cell>
          <cell r="V942">
            <v>160</v>
          </cell>
          <cell r="W942">
            <v>1</v>
          </cell>
          <cell r="AA942">
            <v>28</v>
          </cell>
          <cell r="AE942">
            <v>5</v>
          </cell>
          <cell r="AI942">
            <v>0</v>
          </cell>
        </row>
        <row r="943">
          <cell r="B943" t="str">
            <v>Trinity</v>
          </cell>
          <cell r="C943" t="str">
            <v>3B</v>
          </cell>
          <cell r="D943">
            <v>5025</v>
          </cell>
          <cell r="E943">
            <v>44405</v>
          </cell>
          <cell r="F943">
            <v>564005</v>
          </cell>
          <cell r="G943">
            <v>1555639</v>
          </cell>
          <cell r="H943">
            <v>159</v>
          </cell>
          <cell r="I943">
            <v>292.37466430664063</v>
          </cell>
          <cell r="J943">
            <v>187.37353515625</v>
          </cell>
          <cell r="K943">
            <v>20</v>
          </cell>
          <cell r="L943">
            <v>20</v>
          </cell>
          <cell r="M943">
            <v>7.9502134323120117</v>
          </cell>
          <cell r="N943">
            <v>99</v>
          </cell>
          <cell r="P943">
            <v>8</v>
          </cell>
          <cell r="Q943" t="str">
            <v>SG</v>
          </cell>
          <cell r="V943">
            <v>160</v>
          </cell>
          <cell r="W943">
            <v>1</v>
          </cell>
          <cell r="AA943">
            <v>17</v>
          </cell>
          <cell r="AE943">
            <v>0</v>
          </cell>
          <cell r="AI943">
            <v>0</v>
          </cell>
        </row>
        <row r="944">
          <cell r="B944" t="str">
            <v>Trinity</v>
          </cell>
          <cell r="C944" t="str">
            <v>3B</v>
          </cell>
          <cell r="D944">
            <v>5026</v>
          </cell>
          <cell r="E944">
            <v>44393</v>
          </cell>
          <cell r="F944">
            <v>564967</v>
          </cell>
          <cell r="G944">
            <v>1542394</v>
          </cell>
          <cell r="H944">
            <v>33</v>
          </cell>
          <cell r="I944">
            <v>2370.735595703125</v>
          </cell>
          <cell r="J944">
            <v>414.994140625</v>
          </cell>
          <cell r="K944">
            <v>117</v>
          </cell>
          <cell r="L944">
            <v>49</v>
          </cell>
          <cell r="M944">
            <v>7.9502134323120117</v>
          </cell>
          <cell r="N944">
            <v>99</v>
          </cell>
          <cell r="P944">
            <v>8</v>
          </cell>
          <cell r="Q944" t="str">
            <v>SG</v>
          </cell>
          <cell r="V944">
            <v>160</v>
          </cell>
          <cell r="W944">
            <v>1</v>
          </cell>
          <cell r="AA944">
            <v>0</v>
          </cell>
          <cell r="AE944">
            <v>3</v>
          </cell>
          <cell r="AI944">
            <v>0</v>
          </cell>
        </row>
        <row r="945">
          <cell r="B945" t="str">
            <v>Trinity</v>
          </cell>
          <cell r="C945" t="str">
            <v>3B</v>
          </cell>
          <cell r="D945">
            <v>5027</v>
          </cell>
          <cell r="E945">
            <v>44393</v>
          </cell>
          <cell r="F945">
            <v>564983</v>
          </cell>
          <cell r="G945">
            <v>1544197</v>
          </cell>
          <cell r="H945">
            <v>26</v>
          </cell>
          <cell r="I945">
            <v>289.27615356445313</v>
          </cell>
          <cell r="J945">
            <v>369.76425170898438</v>
          </cell>
          <cell r="K945">
            <v>15</v>
          </cell>
          <cell r="L945">
            <v>51</v>
          </cell>
          <cell r="M945">
            <v>7.9502134323120117</v>
          </cell>
          <cell r="N945">
            <v>99</v>
          </cell>
          <cell r="P945">
            <v>8</v>
          </cell>
          <cell r="Q945" t="str">
            <v>SG</v>
          </cell>
          <cell r="V945">
            <v>160</v>
          </cell>
          <cell r="W945">
            <v>1</v>
          </cell>
          <cell r="AA945">
            <v>0</v>
          </cell>
          <cell r="AE945">
            <v>4</v>
          </cell>
          <cell r="AI945">
            <v>0</v>
          </cell>
        </row>
        <row r="946">
          <cell r="B946" t="str">
            <v>Trinity</v>
          </cell>
          <cell r="C946" t="str">
            <v>3B</v>
          </cell>
          <cell r="D946">
            <v>5028</v>
          </cell>
          <cell r="E946">
            <v>44392</v>
          </cell>
          <cell r="F946">
            <v>564997</v>
          </cell>
          <cell r="G946">
            <v>1550007</v>
          </cell>
          <cell r="H946">
            <v>42</v>
          </cell>
          <cell r="I946">
            <v>1031.427001953125</v>
          </cell>
          <cell r="J946">
            <v>471.34317016601563</v>
          </cell>
          <cell r="K946">
            <v>66</v>
          </cell>
          <cell r="L946">
            <v>53</v>
          </cell>
          <cell r="M946">
            <v>8.0305185317993164</v>
          </cell>
          <cell r="N946">
            <v>100</v>
          </cell>
          <cell r="P946">
            <v>8</v>
          </cell>
          <cell r="Q946" t="str">
            <v>SG</v>
          </cell>
          <cell r="V946">
            <v>160</v>
          </cell>
          <cell r="W946">
            <v>1</v>
          </cell>
          <cell r="AA946">
            <v>0</v>
          </cell>
          <cell r="AE946">
            <v>22</v>
          </cell>
          <cell r="AI946">
            <v>0</v>
          </cell>
        </row>
        <row r="947">
          <cell r="B947" t="str">
            <v>Trinity</v>
          </cell>
          <cell r="C947" t="str">
            <v>3B</v>
          </cell>
          <cell r="D947">
            <v>5029</v>
          </cell>
          <cell r="E947">
            <v>44390</v>
          </cell>
          <cell r="F947">
            <v>564965</v>
          </cell>
          <cell r="G947">
            <v>1551897</v>
          </cell>
          <cell r="H947">
            <v>123</v>
          </cell>
          <cell r="I947">
            <v>872.19842529296875</v>
          </cell>
          <cell r="J947">
            <v>442.8521728515625</v>
          </cell>
          <cell r="K947">
            <v>56</v>
          </cell>
          <cell r="L947">
            <v>48</v>
          </cell>
          <cell r="M947">
            <v>7.9502134323120117</v>
          </cell>
          <cell r="N947">
            <v>99</v>
          </cell>
          <cell r="P947">
            <v>8</v>
          </cell>
          <cell r="Q947" t="str">
            <v>SG</v>
          </cell>
          <cell r="V947">
            <v>160</v>
          </cell>
          <cell r="W947">
            <v>1</v>
          </cell>
          <cell r="AA947">
            <v>10</v>
          </cell>
          <cell r="AE947">
            <v>1</v>
          </cell>
          <cell r="AI947">
            <v>0</v>
          </cell>
        </row>
        <row r="948">
          <cell r="B948" t="str">
            <v>Trinity</v>
          </cell>
          <cell r="C948" t="str">
            <v>3B</v>
          </cell>
          <cell r="D948">
            <v>5030</v>
          </cell>
          <cell r="E948">
            <v>44389</v>
          </cell>
          <cell r="F948">
            <v>564976</v>
          </cell>
          <cell r="G948">
            <v>1553719</v>
          </cell>
          <cell r="H948">
            <v>151</v>
          </cell>
          <cell r="I948">
            <v>667.00372314453125</v>
          </cell>
          <cell r="J948">
            <v>318.7454833984375</v>
          </cell>
          <cell r="K948">
            <v>42</v>
          </cell>
          <cell r="L948">
            <v>34</v>
          </cell>
          <cell r="M948">
            <v>7.9502134323120117</v>
          </cell>
          <cell r="N948">
            <v>99</v>
          </cell>
          <cell r="P948">
            <v>8</v>
          </cell>
          <cell r="Q948" t="str">
            <v>SG</v>
          </cell>
          <cell r="V948">
            <v>160</v>
          </cell>
          <cell r="W948">
            <v>1</v>
          </cell>
          <cell r="AA948">
            <v>9</v>
          </cell>
          <cell r="AE948">
            <v>0</v>
          </cell>
          <cell r="AI948">
            <v>0</v>
          </cell>
        </row>
        <row r="949">
          <cell r="B949" t="str">
            <v>Trinity</v>
          </cell>
          <cell r="C949" t="str">
            <v>3B</v>
          </cell>
          <cell r="D949">
            <v>5031</v>
          </cell>
          <cell r="E949">
            <v>44389</v>
          </cell>
          <cell r="F949">
            <v>564970</v>
          </cell>
          <cell r="G949">
            <v>1555495</v>
          </cell>
          <cell r="H949">
            <v>164</v>
          </cell>
          <cell r="I949">
            <v>683.45831298828125</v>
          </cell>
          <cell r="J949">
            <v>66.394256591796875</v>
          </cell>
          <cell r="K949">
            <v>40</v>
          </cell>
          <cell r="L949">
            <v>7</v>
          </cell>
          <cell r="M949">
            <v>7.9502134323120117</v>
          </cell>
          <cell r="N949">
            <v>99</v>
          </cell>
          <cell r="P949">
            <v>8</v>
          </cell>
          <cell r="Q949" t="str">
            <v>SG</v>
          </cell>
          <cell r="V949">
            <v>160</v>
          </cell>
          <cell r="W949">
            <v>1</v>
          </cell>
          <cell r="AA949">
            <v>9</v>
          </cell>
          <cell r="AE949">
            <v>1</v>
          </cell>
          <cell r="AI949">
            <v>0</v>
          </cell>
        </row>
        <row r="950">
          <cell r="B950" t="str">
            <v>Trinity</v>
          </cell>
          <cell r="C950" t="str">
            <v>3B</v>
          </cell>
          <cell r="D950">
            <v>5032</v>
          </cell>
          <cell r="E950">
            <v>44392</v>
          </cell>
          <cell r="F950">
            <v>565981</v>
          </cell>
          <cell r="G950">
            <v>1544090</v>
          </cell>
          <cell r="H950">
            <v>23</v>
          </cell>
          <cell r="I950">
            <v>1379.627197265625</v>
          </cell>
          <cell r="J950">
            <v>342.57861328125</v>
          </cell>
          <cell r="K950">
            <v>59</v>
          </cell>
          <cell r="L950">
            <v>45</v>
          </cell>
          <cell r="M950">
            <v>8.0305185317993164</v>
          </cell>
          <cell r="N950">
            <v>100</v>
          </cell>
          <cell r="P950">
            <v>8</v>
          </cell>
          <cell r="Q950" t="str">
            <v>SG</v>
          </cell>
          <cell r="V950">
            <v>160</v>
          </cell>
          <cell r="W950">
            <v>1</v>
          </cell>
          <cell r="AA950">
            <v>0</v>
          </cell>
          <cell r="AE950">
            <v>0</v>
          </cell>
          <cell r="AI950">
            <v>0</v>
          </cell>
        </row>
        <row r="951">
          <cell r="B951" t="str">
            <v>Trinity</v>
          </cell>
          <cell r="C951" t="str">
            <v>3B</v>
          </cell>
          <cell r="D951">
            <v>5033</v>
          </cell>
          <cell r="E951">
            <v>44392</v>
          </cell>
          <cell r="F951">
            <v>565988</v>
          </cell>
          <cell r="G951">
            <v>1545892</v>
          </cell>
          <cell r="H951">
            <v>59</v>
          </cell>
          <cell r="I951">
            <v>409.27923583984375</v>
          </cell>
          <cell r="J951">
            <v>634.40655517578125</v>
          </cell>
          <cell r="K951">
            <v>30</v>
          </cell>
          <cell r="L951">
            <v>81</v>
          </cell>
          <cell r="M951">
            <v>7.9502134323120117</v>
          </cell>
          <cell r="N951">
            <v>99</v>
          </cell>
          <cell r="P951">
            <v>8</v>
          </cell>
          <cell r="Q951" t="str">
            <v>SG</v>
          </cell>
          <cell r="V951">
            <v>160</v>
          </cell>
          <cell r="W951">
            <v>1</v>
          </cell>
          <cell r="AA951">
            <v>0</v>
          </cell>
          <cell r="AE951">
            <v>13</v>
          </cell>
          <cell r="AI951">
            <v>0</v>
          </cell>
        </row>
        <row r="952">
          <cell r="B952" t="str">
            <v>Trinity</v>
          </cell>
          <cell r="C952" t="str">
            <v>3B</v>
          </cell>
          <cell r="D952">
            <v>5034</v>
          </cell>
          <cell r="E952">
            <v>44390</v>
          </cell>
          <cell r="F952">
            <v>565976</v>
          </cell>
          <cell r="G952">
            <v>1551805</v>
          </cell>
          <cell r="H952">
            <v>138</v>
          </cell>
          <cell r="I952">
            <v>1140.433837890625</v>
          </cell>
          <cell r="J952">
            <v>337.78347778320313</v>
          </cell>
          <cell r="K952">
            <v>78</v>
          </cell>
          <cell r="L952">
            <v>37</v>
          </cell>
          <cell r="M952">
            <v>7.9502134323120117</v>
          </cell>
          <cell r="N952">
            <v>99</v>
          </cell>
          <cell r="P952">
            <v>8</v>
          </cell>
          <cell r="Q952" t="str">
            <v>SG</v>
          </cell>
          <cell r="V952">
            <v>160</v>
          </cell>
          <cell r="W952">
            <v>1</v>
          </cell>
          <cell r="AA952">
            <v>16</v>
          </cell>
          <cell r="AE952">
            <v>0</v>
          </cell>
          <cell r="AI952">
            <v>0</v>
          </cell>
        </row>
        <row r="953">
          <cell r="B953" t="str">
            <v>Trinity</v>
          </cell>
          <cell r="C953" t="str">
            <v>3B</v>
          </cell>
          <cell r="D953">
            <v>5035</v>
          </cell>
          <cell r="E953">
            <v>44390</v>
          </cell>
          <cell r="F953">
            <v>570002</v>
          </cell>
          <cell r="G953">
            <v>1553628</v>
          </cell>
          <cell r="H953">
            <v>155</v>
          </cell>
          <cell r="I953">
            <v>693.02728271484375</v>
          </cell>
          <cell r="J953">
            <v>236.29002380371094</v>
          </cell>
          <cell r="K953">
            <v>43</v>
          </cell>
          <cell r="L953">
            <v>25</v>
          </cell>
          <cell r="M953">
            <v>8.0305185317993164</v>
          </cell>
          <cell r="N953">
            <v>100</v>
          </cell>
          <cell r="P953">
            <v>8</v>
          </cell>
          <cell r="Q953" t="str">
            <v>SG</v>
          </cell>
          <cell r="V953">
            <v>160</v>
          </cell>
          <cell r="W953">
            <v>1</v>
          </cell>
          <cell r="AA953">
            <v>20</v>
          </cell>
          <cell r="AE953">
            <v>0</v>
          </cell>
          <cell r="AI953">
            <v>0</v>
          </cell>
        </row>
        <row r="954">
          <cell r="B954" t="str">
            <v>Trinity</v>
          </cell>
          <cell r="C954" t="str">
            <v>3B</v>
          </cell>
          <cell r="D954">
            <v>5036</v>
          </cell>
          <cell r="E954">
            <v>44389</v>
          </cell>
          <cell r="F954">
            <v>565617</v>
          </cell>
          <cell r="G954">
            <v>1555455</v>
          </cell>
          <cell r="H954">
            <v>165</v>
          </cell>
          <cell r="I954">
            <v>1142.7720947265625</v>
          </cell>
          <cell r="J954">
            <v>146.63563537597656</v>
          </cell>
          <cell r="K954">
            <v>67</v>
          </cell>
          <cell r="L954">
            <v>17</v>
          </cell>
          <cell r="M954">
            <v>7.9502134323120117</v>
          </cell>
          <cell r="N954">
            <v>99</v>
          </cell>
          <cell r="P954">
            <v>8</v>
          </cell>
          <cell r="Q954" t="str">
            <v>SG</v>
          </cell>
          <cell r="V954">
            <v>160</v>
          </cell>
          <cell r="W954">
            <v>1</v>
          </cell>
          <cell r="AA954">
            <v>18</v>
          </cell>
          <cell r="AE954">
            <v>1</v>
          </cell>
          <cell r="AI954">
            <v>0</v>
          </cell>
        </row>
        <row r="955">
          <cell r="B955" t="str">
            <v>Trinity</v>
          </cell>
          <cell r="C955" t="str">
            <v>3B</v>
          </cell>
          <cell r="D955">
            <v>5037</v>
          </cell>
          <cell r="E955">
            <v>44386</v>
          </cell>
          <cell r="F955">
            <v>570991</v>
          </cell>
          <cell r="G955">
            <v>1544006</v>
          </cell>
          <cell r="H955">
            <v>33</v>
          </cell>
          <cell r="I955">
            <v>968.3111572265625</v>
          </cell>
          <cell r="J955">
            <v>368.02947998046875</v>
          </cell>
          <cell r="K955">
            <v>41</v>
          </cell>
          <cell r="L955">
            <v>57</v>
          </cell>
          <cell r="M955">
            <v>7.9502134323120117</v>
          </cell>
          <cell r="N955">
            <v>99</v>
          </cell>
          <cell r="P955">
            <v>8</v>
          </cell>
          <cell r="Q955" t="str">
            <v>SG</v>
          </cell>
          <cell r="V955">
            <v>160</v>
          </cell>
          <cell r="W955">
            <v>1</v>
          </cell>
          <cell r="AA955">
            <v>0</v>
          </cell>
          <cell r="AE955">
            <v>13</v>
          </cell>
          <cell r="AI955">
            <v>0</v>
          </cell>
        </row>
        <row r="956">
          <cell r="B956" t="str">
            <v>Trinity</v>
          </cell>
          <cell r="C956" t="str">
            <v>3B</v>
          </cell>
          <cell r="D956">
            <v>5038</v>
          </cell>
          <cell r="E956">
            <v>44386</v>
          </cell>
          <cell r="F956">
            <v>570963</v>
          </cell>
          <cell r="G956">
            <v>1545808</v>
          </cell>
          <cell r="H956">
            <v>109</v>
          </cell>
          <cell r="I956">
            <v>670.22930908203125</v>
          </cell>
          <cell r="J956">
            <v>366.10232543945313</v>
          </cell>
          <cell r="K956">
            <v>42</v>
          </cell>
          <cell r="L956">
            <v>41</v>
          </cell>
          <cell r="M956">
            <v>7.9502134323120117</v>
          </cell>
          <cell r="N956">
            <v>99</v>
          </cell>
          <cell r="P956">
            <v>8</v>
          </cell>
          <cell r="Q956" t="str">
            <v>SG</v>
          </cell>
          <cell r="V956">
            <v>160</v>
          </cell>
          <cell r="W956">
            <v>1</v>
          </cell>
          <cell r="AA956">
            <v>10</v>
          </cell>
          <cell r="AE956">
            <v>10</v>
          </cell>
          <cell r="AI956">
            <v>0</v>
          </cell>
        </row>
        <row r="957">
          <cell r="B957" t="str">
            <v>Trinity</v>
          </cell>
          <cell r="C957" t="str">
            <v>3B</v>
          </cell>
          <cell r="D957">
            <v>5039</v>
          </cell>
          <cell r="E957">
            <v>44385</v>
          </cell>
          <cell r="F957">
            <v>570998</v>
          </cell>
          <cell r="G957">
            <v>1551598</v>
          </cell>
          <cell r="H957">
            <v>133</v>
          </cell>
          <cell r="I957">
            <v>869.16400146484375</v>
          </cell>
          <cell r="J957">
            <v>177.89874267578125</v>
          </cell>
          <cell r="K957">
            <v>53</v>
          </cell>
          <cell r="L957">
            <v>19</v>
          </cell>
          <cell r="M957">
            <v>7.9502134323120117</v>
          </cell>
          <cell r="N957">
            <v>99</v>
          </cell>
          <cell r="P957">
            <v>8</v>
          </cell>
          <cell r="Q957" t="str">
            <v>SG</v>
          </cell>
          <cell r="V957">
            <v>160</v>
          </cell>
          <cell r="W957">
            <v>1</v>
          </cell>
          <cell r="AA957">
            <v>9</v>
          </cell>
          <cell r="AE957">
            <v>3</v>
          </cell>
          <cell r="AI957">
            <v>0</v>
          </cell>
        </row>
        <row r="958">
          <cell r="B958" t="str">
            <v>Trinity</v>
          </cell>
          <cell r="C958" t="str">
            <v>3B</v>
          </cell>
          <cell r="D958">
            <v>5040</v>
          </cell>
          <cell r="E958">
            <v>44385</v>
          </cell>
          <cell r="F958">
            <v>570971</v>
          </cell>
          <cell r="G958">
            <v>1553494</v>
          </cell>
          <cell r="H958">
            <v>149</v>
          </cell>
          <cell r="I958">
            <v>724.85546875</v>
          </cell>
          <cell r="J958">
            <v>149.91600036621094</v>
          </cell>
          <cell r="K958">
            <v>46</v>
          </cell>
          <cell r="L958">
            <v>16</v>
          </cell>
          <cell r="M958">
            <v>7.9502134323120117</v>
          </cell>
          <cell r="N958">
            <v>99</v>
          </cell>
          <cell r="P958">
            <v>8</v>
          </cell>
          <cell r="Q958" t="str">
            <v>SG</v>
          </cell>
          <cell r="V958">
            <v>160</v>
          </cell>
          <cell r="W958">
            <v>1</v>
          </cell>
          <cell r="AA958">
            <v>14</v>
          </cell>
          <cell r="AE958">
            <v>0</v>
          </cell>
          <cell r="AI958">
            <v>1</v>
          </cell>
        </row>
        <row r="959">
          <cell r="B959" t="str">
            <v>Trinity</v>
          </cell>
          <cell r="C959" t="str">
            <v>3B</v>
          </cell>
          <cell r="D959">
            <v>5041</v>
          </cell>
          <cell r="E959">
            <v>44383</v>
          </cell>
          <cell r="F959">
            <v>570959</v>
          </cell>
          <cell r="G959">
            <v>1555309</v>
          </cell>
          <cell r="H959">
            <v>134</v>
          </cell>
          <cell r="I959">
            <v>1281.3017578125</v>
          </cell>
          <cell r="J959">
            <v>75.177459716796875</v>
          </cell>
          <cell r="K959">
            <v>64</v>
          </cell>
          <cell r="L959">
            <v>9</v>
          </cell>
          <cell r="M959">
            <v>8.0305185317993164</v>
          </cell>
          <cell r="N959">
            <v>100</v>
          </cell>
          <cell r="P959">
            <v>8</v>
          </cell>
          <cell r="Q959" t="str">
            <v>SG</v>
          </cell>
          <cell r="V959">
            <v>160</v>
          </cell>
          <cell r="W959">
            <v>1</v>
          </cell>
          <cell r="AA959">
            <v>18</v>
          </cell>
          <cell r="AE959">
            <v>9</v>
          </cell>
          <cell r="AI959">
            <v>0</v>
          </cell>
        </row>
        <row r="960">
          <cell r="B960" t="str">
            <v>Trinity</v>
          </cell>
          <cell r="C960" t="str">
            <v>3B</v>
          </cell>
          <cell r="D960">
            <v>5044</v>
          </cell>
          <cell r="E960">
            <v>44383</v>
          </cell>
          <cell r="F960">
            <v>572021</v>
          </cell>
          <cell r="G960">
            <v>1553391</v>
          </cell>
          <cell r="H960">
            <v>154</v>
          </cell>
          <cell r="I960">
            <v>1029.8392333984375</v>
          </cell>
          <cell r="J960">
            <v>244.56462097167969</v>
          </cell>
          <cell r="K960">
            <v>66</v>
          </cell>
          <cell r="L960">
            <v>26</v>
          </cell>
          <cell r="M960">
            <v>8.0305185317993164</v>
          </cell>
          <cell r="N960">
            <v>100</v>
          </cell>
          <cell r="P960">
            <v>8</v>
          </cell>
          <cell r="Q960" t="str">
            <v>SG</v>
          </cell>
          <cell r="V960">
            <v>160</v>
          </cell>
          <cell r="W960">
            <v>1</v>
          </cell>
          <cell r="AA960">
            <v>14</v>
          </cell>
          <cell r="AE960">
            <v>0</v>
          </cell>
          <cell r="AI960">
            <v>0</v>
          </cell>
        </row>
        <row r="961">
          <cell r="B961" t="str">
            <v>Trinity</v>
          </cell>
          <cell r="C961" t="str">
            <v>3B</v>
          </cell>
          <cell r="D961">
            <v>5046</v>
          </cell>
          <cell r="E961">
            <v>44382</v>
          </cell>
          <cell r="F961">
            <v>571981</v>
          </cell>
          <cell r="G961">
            <v>1561141</v>
          </cell>
          <cell r="H961">
            <v>98</v>
          </cell>
          <cell r="I961">
            <v>497.35089111328125</v>
          </cell>
          <cell r="J961">
            <v>80.974456787109375</v>
          </cell>
          <cell r="K961">
            <v>21</v>
          </cell>
          <cell r="L961">
            <v>10</v>
          </cell>
          <cell r="M961">
            <v>8.0305185317993164</v>
          </cell>
          <cell r="N961">
            <v>100</v>
          </cell>
          <cell r="P961">
            <v>8</v>
          </cell>
          <cell r="Q961" t="str">
            <v>SG</v>
          </cell>
          <cell r="V961">
            <v>160</v>
          </cell>
          <cell r="W961">
            <v>1</v>
          </cell>
          <cell r="AA961">
            <v>0</v>
          </cell>
          <cell r="AE961">
            <v>35</v>
          </cell>
          <cell r="AI961">
            <v>0</v>
          </cell>
        </row>
        <row r="962">
          <cell r="B962" t="str">
            <v>Trinity</v>
          </cell>
          <cell r="C962" t="str">
            <v>3B</v>
          </cell>
          <cell r="D962">
            <v>5047</v>
          </cell>
          <cell r="E962">
            <v>44381</v>
          </cell>
          <cell r="F962">
            <v>573005</v>
          </cell>
          <cell r="G962">
            <v>1551458</v>
          </cell>
          <cell r="H962">
            <v>140</v>
          </cell>
          <cell r="I962">
            <v>542.78619384765625</v>
          </cell>
          <cell r="J962">
            <v>113.31279754638672</v>
          </cell>
          <cell r="K962">
            <v>33</v>
          </cell>
          <cell r="L962">
            <v>12</v>
          </cell>
          <cell r="M962">
            <v>4.2732396125793457</v>
          </cell>
          <cell r="N962">
            <v>99</v>
          </cell>
          <cell r="P962">
            <v>4.3000001907348633</v>
          </cell>
          <cell r="Q962" t="str">
            <v>SG</v>
          </cell>
          <cell r="V962">
            <v>100</v>
          </cell>
          <cell r="W962">
            <v>1</v>
          </cell>
          <cell r="AA962">
            <v>5</v>
          </cell>
          <cell r="AE962">
            <v>0</v>
          </cell>
          <cell r="AI962">
            <v>0</v>
          </cell>
        </row>
        <row r="963">
          <cell r="B963" t="str">
            <v>Trinity</v>
          </cell>
          <cell r="C963" t="str">
            <v>3B</v>
          </cell>
          <cell r="D963">
            <v>5048</v>
          </cell>
          <cell r="E963">
            <v>44381</v>
          </cell>
          <cell r="F963">
            <v>573009</v>
          </cell>
          <cell r="G963">
            <v>1553318</v>
          </cell>
          <cell r="H963">
            <v>163</v>
          </cell>
          <cell r="I963">
            <v>631.621337890625</v>
          </cell>
          <cell r="J963">
            <v>281.89382934570313</v>
          </cell>
          <cell r="K963">
            <v>41</v>
          </cell>
          <cell r="L963">
            <v>31</v>
          </cell>
          <cell r="M963">
            <v>7.9502134323120117</v>
          </cell>
          <cell r="N963">
            <v>99</v>
          </cell>
          <cell r="P963">
            <v>8</v>
          </cell>
          <cell r="Q963" t="str">
            <v>SG</v>
          </cell>
          <cell r="V963">
            <v>160</v>
          </cell>
          <cell r="W963">
            <v>1</v>
          </cell>
          <cell r="AA963">
            <v>15</v>
          </cell>
          <cell r="AE963">
            <v>0</v>
          </cell>
          <cell r="AI963">
            <v>0</v>
          </cell>
        </row>
        <row r="964">
          <cell r="B964" t="str">
            <v>Chignik</v>
          </cell>
          <cell r="C964" t="str">
            <v>3B</v>
          </cell>
          <cell r="D964">
            <v>5098</v>
          </cell>
          <cell r="E964">
            <v>44410</v>
          </cell>
          <cell r="F964">
            <v>545995</v>
          </cell>
          <cell r="G964">
            <v>1571503</v>
          </cell>
          <cell r="H964">
            <v>106</v>
          </cell>
          <cell r="I964">
            <v>27.624458312988281</v>
          </cell>
          <cell r="J964">
            <v>0</v>
          </cell>
          <cell r="K964">
            <v>2</v>
          </cell>
          <cell r="L964">
            <v>0</v>
          </cell>
          <cell r="M964">
            <v>4.0152592658996582</v>
          </cell>
          <cell r="N964">
            <v>100</v>
          </cell>
          <cell r="P964">
            <v>4</v>
          </cell>
          <cell r="Q964" t="str">
            <v>SG</v>
          </cell>
          <cell r="V964">
            <v>80</v>
          </cell>
          <cell r="W964">
            <v>1</v>
          </cell>
          <cell r="AA964">
            <v>12</v>
          </cell>
          <cell r="AE964">
            <v>0</v>
          </cell>
          <cell r="AI964">
            <v>0</v>
          </cell>
        </row>
        <row r="965">
          <cell r="B965" t="str">
            <v>Chignik</v>
          </cell>
          <cell r="C965" t="str">
            <v>3B</v>
          </cell>
          <cell r="D965">
            <v>5099</v>
          </cell>
          <cell r="E965">
            <v>44410</v>
          </cell>
          <cell r="F965">
            <v>545994</v>
          </cell>
          <cell r="G965">
            <v>1573201</v>
          </cell>
          <cell r="H965">
            <v>52</v>
          </cell>
          <cell r="I965">
            <v>1044.9620361328125</v>
          </cell>
          <cell r="J965">
            <v>367.52944946289063</v>
          </cell>
          <cell r="K965">
            <v>57</v>
          </cell>
          <cell r="L965">
            <v>43</v>
          </cell>
          <cell r="M965">
            <v>4.0152592658996582</v>
          </cell>
          <cell r="N965">
            <v>100</v>
          </cell>
          <cell r="P965">
            <v>4</v>
          </cell>
          <cell r="Q965" t="str">
            <v>SG</v>
          </cell>
          <cell r="V965">
            <v>80</v>
          </cell>
          <cell r="W965">
            <v>1</v>
          </cell>
          <cell r="AA965">
            <v>0</v>
          </cell>
          <cell r="AE965">
            <v>16</v>
          </cell>
          <cell r="AI965">
            <v>1</v>
          </cell>
        </row>
        <row r="966">
          <cell r="B966" t="str">
            <v>Chignik</v>
          </cell>
          <cell r="C966" t="str">
            <v>3B</v>
          </cell>
          <cell r="D966">
            <v>5101</v>
          </cell>
          <cell r="E966">
            <v>44392</v>
          </cell>
          <cell r="F966">
            <v>550002</v>
          </cell>
          <cell r="G966">
            <v>1580685</v>
          </cell>
          <cell r="H966">
            <v>72</v>
          </cell>
          <cell r="I966">
            <v>325.89752197265625</v>
          </cell>
          <cell r="J966">
            <v>428.74859619140625</v>
          </cell>
          <cell r="K966">
            <v>24</v>
          </cell>
          <cell r="L966">
            <v>63</v>
          </cell>
          <cell r="M966">
            <v>4.0152592658996582</v>
          </cell>
          <cell r="N966">
            <v>100</v>
          </cell>
          <cell r="P966">
            <v>4</v>
          </cell>
          <cell r="Q966" t="str">
            <v>SG</v>
          </cell>
          <cell r="V966">
            <v>81</v>
          </cell>
          <cell r="W966">
            <v>1</v>
          </cell>
          <cell r="AA966">
            <v>0</v>
          </cell>
          <cell r="AE966">
            <v>0</v>
          </cell>
          <cell r="AI966">
            <v>0</v>
          </cell>
        </row>
        <row r="967">
          <cell r="B967" t="str">
            <v>Chignik</v>
          </cell>
          <cell r="C967" t="str">
            <v>3B</v>
          </cell>
          <cell r="D967">
            <v>5105</v>
          </cell>
          <cell r="E967">
            <v>44410</v>
          </cell>
          <cell r="F967">
            <v>551001</v>
          </cell>
          <cell r="G967">
            <v>1571407</v>
          </cell>
          <cell r="H967">
            <v>61</v>
          </cell>
          <cell r="I967">
            <v>382.46463012695313</v>
          </cell>
          <cell r="J967">
            <v>457.0953369140625</v>
          </cell>
          <cell r="K967">
            <v>22</v>
          </cell>
          <cell r="L967">
            <v>68</v>
          </cell>
          <cell r="M967">
            <v>3.9751067161560059</v>
          </cell>
          <cell r="N967">
            <v>99</v>
          </cell>
          <cell r="P967">
            <v>4</v>
          </cell>
          <cell r="Q967" t="str">
            <v>SG</v>
          </cell>
          <cell r="V967">
            <v>80</v>
          </cell>
          <cell r="W967">
            <v>1</v>
          </cell>
          <cell r="AA967">
            <v>0</v>
          </cell>
          <cell r="AE967">
            <v>4</v>
          </cell>
          <cell r="AI967">
            <v>0</v>
          </cell>
        </row>
        <row r="968">
          <cell r="B968" t="str">
            <v>Chignik</v>
          </cell>
          <cell r="C968" t="str">
            <v>3B</v>
          </cell>
          <cell r="D968">
            <v>5107</v>
          </cell>
          <cell r="E968">
            <v>44392</v>
          </cell>
          <cell r="F968">
            <v>551002</v>
          </cell>
          <cell r="G968">
            <v>1574886</v>
          </cell>
          <cell r="H968">
            <v>43</v>
          </cell>
          <cell r="I968">
            <v>316.23306274414063</v>
          </cell>
          <cell r="J968">
            <v>424.33660888671875</v>
          </cell>
          <cell r="K968">
            <v>17</v>
          </cell>
          <cell r="L968">
            <v>66</v>
          </cell>
          <cell r="M968">
            <v>3.9751067161560059</v>
          </cell>
          <cell r="N968">
            <v>99</v>
          </cell>
          <cell r="P968">
            <v>4</v>
          </cell>
          <cell r="Q968" t="str">
            <v>SG</v>
          </cell>
          <cell r="V968">
            <v>80</v>
          </cell>
          <cell r="W968">
            <v>1</v>
          </cell>
          <cell r="AA968">
            <v>0</v>
          </cell>
          <cell r="AE968">
            <v>11</v>
          </cell>
          <cell r="AI968">
            <v>0</v>
          </cell>
        </row>
        <row r="969">
          <cell r="B969" t="str">
            <v>Chignik</v>
          </cell>
          <cell r="C969" t="str">
            <v>3B</v>
          </cell>
          <cell r="D969">
            <v>5108</v>
          </cell>
          <cell r="E969">
            <v>44392</v>
          </cell>
          <cell r="F969">
            <v>551001</v>
          </cell>
          <cell r="G969">
            <v>1580692</v>
          </cell>
          <cell r="H969">
            <v>55</v>
          </cell>
          <cell r="I969">
            <v>906.7618408203125</v>
          </cell>
          <cell r="J969">
            <v>641.891845703125</v>
          </cell>
          <cell r="K969">
            <v>60</v>
          </cell>
          <cell r="L969">
            <v>91</v>
          </cell>
          <cell r="M969">
            <v>4.0152592658996582</v>
          </cell>
          <cell r="N969">
            <v>100</v>
          </cell>
          <cell r="P969">
            <v>4</v>
          </cell>
          <cell r="Q969" t="str">
            <v>SG</v>
          </cell>
          <cell r="V969">
            <v>80</v>
          </cell>
          <cell r="W969">
            <v>1</v>
          </cell>
          <cell r="AA969">
            <v>0</v>
          </cell>
          <cell r="AE969">
            <v>7</v>
          </cell>
          <cell r="AI969">
            <v>0</v>
          </cell>
        </row>
        <row r="970">
          <cell r="B970" t="str">
            <v>Chignik</v>
          </cell>
          <cell r="C970" t="str">
            <v>3B</v>
          </cell>
          <cell r="D970">
            <v>5109</v>
          </cell>
          <cell r="E970">
            <v>44411</v>
          </cell>
          <cell r="F970">
            <v>552001</v>
          </cell>
          <cell r="G970">
            <v>1563881</v>
          </cell>
          <cell r="H970">
            <v>66</v>
          </cell>
          <cell r="I970">
            <v>268.87698364257813</v>
          </cell>
          <cell r="J970">
            <v>328.36859130859375</v>
          </cell>
          <cell r="K970">
            <v>16</v>
          </cell>
          <cell r="L970">
            <v>49</v>
          </cell>
          <cell r="M970">
            <v>4.0152592658996582</v>
          </cell>
          <cell r="N970">
            <v>100</v>
          </cell>
          <cell r="P970">
            <v>4</v>
          </cell>
          <cell r="Q970" t="str">
            <v>SG</v>
          </cell>
          <cell r="V970">
            <v>80</v>
          </cell>
          <cell r="W970">
            <v>1</v>
          </cell>
          <cell r="AA970">
            <v>0</v>
          </cell>
          <cell r="AE970">
            <v>25</v>
          </cell>
          <cell r="AI970">
            <v>0</v>
          </cell>
        </row>
        <row r="971">
          <cell r="B971" t="str">
            <v>Chignik</v>
          </cell>
          <cell r="C971" t="str">
            <v>3B</v>
          </cell>
          <cell r="D971">
            <v>5110</v>
          </cell>
          <cell r="E971">
            <v>44411</v>
          </cell>
          <cell r="F971">
            <v>552003</v>
          </cell>
          <cell r="G971">
            <v>1565602</v>
          </cell>
          <cell r="H971">
            <v>49</v>
          </cell>
          <cell r="I971">
            <v>389.54034423828125</v>
          </cell>
          <cell r="J971">
            <v>391.732666015625</v>
          </cell>
          <cell r="K971">
            <v>25</v>
          </cell>
          <cell r="L971">
            <v>62</v>
          </cell>
          <cell r="M971">
            <v>3.9751067161560059</v>
          </cell>
          <cell r="N971">
            <v>99</v>
          </cell>
          <cell r="P971">
            <v>4</v>
          </cell>
          <cell r="Q971" t="str">
            <v>SG</v>
          </cell>
          <cell r="V971">
            <v>80</v>
          </cell>
          <cell r="W971">
            <v>1</v>
          </cell>
          <cell r="AA971">
            <v>0</v>
          </cell>
          <cell r="AE971">
            <v>19</v>
          </cell>
          <cell r="AI971">
            <v>0</v>
          </cell>
        </row>
        <row r="972">
          <cell r="B972" t="str">
            <v>Chignik</v>
          </cell>
          <cell r="C972" t="str">
            <v>3B</v>
          </cell>
          <cell r="D972">
            <v>5113</v>
          </cell>
          <cell r="E972">
            <v>44392</v>
          </cell>
          <cell r="F972">
            <v>551994</v>
          </cell>
          <cell r="G972">
            <v>1574898</v>
          </cell>
          <cell r="H972">
            <v>44</v>
          </cell>
          <cell r="I972">
            <v>300.97589111328125</v>
          </cell>
          <cell r="J972">
            <v>412.18618774414063</v>
          </cell>
          <cell r="K972">
            <v>15</v>
          </cell>
          <cell r="L972">
            <v>63</v>
          </cell>
          <cell r="M972">
            <v>4.0152592658996582</v>
          </cell>
          <cell r="N972">
            <v>100</v>
          </cell>
          <cell r="P972">
            <v>4</v>
          </cell>
          <cell r="Q972" t="str">
            <v>SG</v>
          </cell>
          <cell r="V972">
            <v>80</v>
          </cell>
          <cell r="W972">
            <v>1</v>
          </cell>
          <cell r="AA972">
            <v>0</v>
          </cell>
          <cell r="AE972">
            <v>11</v>
          </cell>
          <cell r="AI972">
            <v>0</v>
          </cell>
        </row>
        <row r="973">
          <cell r="B973" t="str">
            <v>Chignik</v>
          </cell>
          <cell r="C973" t="str">
            <v>3B</v>
          </cell>
          <cell r="D973">
            <v>5115</v>
          </cell>
          <cell r="E973">
            <v>44408</v>
          </cell>
          <cell r="F973">
            <v>551998</v>
          </cell>
          <cell r="G973">
            <v>1582396</v>
          </cell>
          <cell r="H973">
            <v>80</v>
          </cell>
          <cell r="I973">
            <v>54.928962707519531</v>
          </cell>
          <cell r="J973">
            <v>46.287242889404297</v>
          </cell>
          <cell r="K973">
            <v>4</v>
          </cell>
          <cell r="L973">
            <v>7</v>
          </cell>
          <cell r="M973">
            <v>4.0152592658996582</v>
          </cell>
          <cell r="N973">
            <v>100</v>
          </cell>
          <cell r="P973">
            <v>4</v>
          </cell>
          <cell r="Q973" t="str">
            <v>SG</v>
          </cell>
          <cell r="V973">
            <v>81</v>
          </cell>
          <cell r="W973">
            <v>1</v>
          </cell>
          <cell r="AA973">
            <v>8</v>
          </cell>
          <cell r="AE973">
            <v>3</v>
          </cell>
          <cell r="AI973">
            <v>0</v>
          </cell>
        </row>
        <row r="974">
          <cell r="B974" t="str">
            <v>Chignik</v>
          </cell>
          <cell r="C974" t="str">
            <v>3B</v>
          </cell>
          <cell r="D974">
            <v>5117</v>
          </cell>
          <cell r="E974">
            <v>44393</v>
          </cell>
          <cell r="F974">
            <v>552993</v>
          </cell>
          <cell r="G974">
            <v>1565503</v>
          </cell>
          <cell r="H974">
            <v>49</v>
          </cell>
          <cell r="I974">
            <v>1826.8175048828125</v>
          </cell>
          <cell r="J974">
            <v>607.93682861328125</v>
          </cell>
          <cell r="K974">
            <v>93</v>
          </cell>
          <cell r="L974">
            <v>81</v>
          </cell>
          <cell r="M974">
            <v>3.9751067161560059</v>
          </cell>
          <cell r="N974">
            <v>99</v>
          </cell>
          <cell r="P974">
            <v>4</v>
          </cell>
          <cell r="Q974" t="str">
            <v>SG</v>
          </cell>
          <cell r="V974">
            <v>80</v>
          </cell>
          <cell r="W974">
            <v>1</v>
          </cell>
          <cell r="AA974">
            <v>0</v>
          </cell>
          <cell r="AE974">
            <v>1</v>
          </cell>
          <cell r="AI974">
            <v>3</v>
          </cell>
        </row>
        <row r="975">
          <cell r="B975" t="str">
            <v>Chignik</v>
          </cell>
          <cell r="C975" t="str">
            <v>3B</v>
          </cell>
          <cell r="D975">
            <v>5118</v>
          </cell>
          <cell r="E975">
            <v>44393</v>
          </cell>
          <cell r="F975">
            <v>552999</v>
          </cell>
          <cell r="G975">
            <v>1571314</v>
          </cell>
          <cell r="H975">
            <v>48</v>
          </cell>
          <cell r="I975">
            <v>751.14727783203125</v>
          </cell>
          <cell r="J975">
            <v>415.23846435546875</v>
          </cell>
          <cell r="K975">
            <v>32</v>
          </cell>
          <cell r="L975">
            <v>60</v>
          </cell>
          <cell r="M975">
            <v>4.0554118156433105</v>
          </cell>
          <cell r="N975">
            <v>101</v>
          </cell>
          <cell r="P975">
            <v>4</v>
          </cell>
          <cell r="Q975" t="str">
            <v>SG</v>
          </cell>
          <cell r="V975">
            <v>80</v>
          </cell>
          <cell r="W975">
            <v>1</v>
          </cell>
          <cell r="AA975">
            <v>0</v>
          </cell>
          <cell r="AE975">
            <v>22</v>
          </cell>
          <cell r="AI975">
            <v>0</v>
          </cell>
        </row>
        <row r="976">
          <cell r="B976" t="str">
            <v>Chignik</v>
          </cell>
          <cell r="C976" t="str">
            <v>3B</v>
          </cell>
          <cell r="D976">
            <v>5119</v>
          </cell>
          <cell r="E976">
            <v>44409</v>
          </cell>
          <cell r="F976">
            <v>553000</v>
          </cell>
          <cell r="G976">
            <v>1573101</v>
          </cell>
          <cell r="H976">
            <v>51</v>
          </cell>
          <cell r="I976">
            <v>208.94186401367188</v>
          </cell>
          <cell r="J976">
            <v>628.70501708984375</v>
          </cell>
          <cell r="K976">
            <v>14</v>
          </cell>
          <cell r="L976">
            <v>87</v>
          </cell>
          <cell r="M976">
            <v>4.0152592658996582</v>
          </cell>
          <cell r="N976">
            <v>100</v>
          </cell>
          <cell r="P976">
            <v>4</v>
          </cell>
          <cell r="Q976" t="str">
            <v>SG</v>
          </cell>
          <cell r="V976">
            <v>80</v>
          </cell>
          <cell r="W976">
            <v>1</v>
          </cell>
          <cell r="AA976">
            <v>0</v>
          </cell>
          <cell r="AE976">
            <v>1</v>
          </cell>
          <cell r="AI976">
            <v>0</v>
          </cell>
        </row>
        <row r="977">
          <cell r="B977" t="str">
            <v>Chignik</v>
          </cell>
          <cell r="C977" t="str">
            <v>3B</v>
          </cell>
          <cell r="D977">
            <v>5120</v>
          </cell>
          <cell r="E977">
            <v>44409</v>
          </cell>
          <cell r="F977">
            <v>553001</v>
          </cell>
          <cell r="G977">
            <v>1574809</v>
          </cell>
          <cell r="H977">
            <v>52</v>
          </cell>
          <cell r="I977">
            <v>243.24899291992188</v>
          </cell>
          <cell r="J977">
            <v>458.51168823242188</v>
          </cell>
          <cell r="K977">
            <v>17</v>
          </cell>
          <cell r="L977">
            <v>69</v>
          </cell>
          <cell r="M977">
            <v>4.0152592658996582</v>
          </cell>
          <cell r="N977">
            <v>100</v>
          </cell>
          <cell r="P977">
            <v>4</v>
          </cell>
          <cell r="Q977" t="str">
            <v>SG</v>
          </cell>
          <cell r="V977">
            <v>80</v>
          </cell>
          <cell r="W977">
            <v>1</v>
          </cell>
          <cell r="AA977">
            <v>0</v>
          </cell>
          <cell r="AE977">
            <v>6</v>
          </cell>
          <cell r="AI977">
            <v>0</v>
          </cell>
        </row>
        <row r="978">
          <cell r="B978" t="str">
            <v>Chignik</v>
          </cell>
          <cell r="C978" t="str">
            <v>3B</v>
          </cell>
          <cell r="D978">
            <v>5121</v>
          </cell>
          <cell r="E978">
            <v>44408</v>
          </cell>
          <cell r="F978">
            <v>552998</v>
          </cell>
          <cell r="G978">
            <v>1580598</v>
          </cell>
          <cell r="H978">
            <v>70</v>
          </cell>
          <cell r="I978">
            <v>48.621944427490234</v>
          </cell>
          <cell r="J978">
            <v>56.09417724609375</v>
          </cell>
          <cell r="K978">
            <v>4</v>
          </cell>
          <cell r="L978">
            <v>8</v>
          </cell>
          <cell r="M978">
            <v>4.0554118156433105</v>
          </cell>
          <cell r="N978">
            <v>101</v>
          </cell>
          <cell r="P978">
            <v>4</v>
          </cell>
          <cell r="Q978" t="str">
            <v>SG</v>
          </cell>
          <cell r="V978">
            <v>80</v>
          </cell>
          <cell r="W978">
            <v>1</v>
          </cell>
          <cell r="AA978">
            <v>12</v>
          </cell>
          <cell r="AE978">
            <v>0</v>
          </cell>
          <cell r="AI978">
            <v>0</v>
          </cell>
        </row>
        <row r="979">
          <cell r="B979" t="str">
            <v>Chignik</v>
          </cell>
          <cell r="C979" t="str">
            <v>3B</v>
          </cell>
          <cell r="D979">
            <v>5123</v>
          </cell>
          <cell r="E979">
            <v>44393</v>
          </cell>
          <cell r="F979">
            <v>554000</v>
          </cell>
          <cell r="G979">
            <v>1565497</v>
          </cell>
          <cell r="H979">
            <v>49</v>
          </cell>
          <cell r="I979">
            <v>638.49066162109375</v>
          </cell>
          <cell r="J979">
            <v>469.87319946289063</v>
          </cell>
          <cell r="K979">
            <v>36</v>
          </cell>
          <cell r="L979">
            <v>75</v>
          </cell>
          <cell r="M979">
            <v>3.9751067161560059</v>
          </cell>
          <cell r="N979">
            <v>99</v>
          </cell>
          <cell r="P979">
            <v>4</v>
          </cell>
          <cell r="Q979" t="str">
            <v>SG</v>
          </cell>
          <cell r="V979">
            <v>80</v>
          </cell>
          <cell r="W979">
            <v>1</v>
          </cell>
          <cell r="AA979">
            <v>0</v>
          </cell>
          <cell r="AE979">
            <v>8</v>
          </cell>
          <cell r="AI979">
            <v>0</v>
          </cell>
        </row>
        <row r="980">
          <cell r="B980" t="str">
            <v>Chignik</v>
          </cell>
          <cell r="C980" t="str">
            <v>3B</v>
          </cell>
          <cell r="D980">
            <v>5124</v>
          </cell>
          <cell r="E980">
            <v>44393</v>
          </cell>
          <cell r="F980">
            <v>554003</v>
          </cell>
          <cell r="G980">
            <v>1571299</v>
          </cell>
          <cell r="H980">
            <v>47</v>
          </cell>
          <cell r="I980">
            <v>41.802783966064453</v>
          </cell>
          <cell r="J980">
            <v>188.37623596191406</v>
          </cell>
          <cell r="K980">
            <v>3</v>
          </cell>
          <cell r="L980">
            <v>31</v>
          </cell>
          <cell r="M980">
            <v>4.0554118156433105</v>
          </cell>
          <cell r="N980">
            <v>101</v>
          </cell>
          <cell r="P980">
            <v>4</v>
          </cell>
          <cell r="Q980" t="str">
            <v>SG</v>
          </cell>
          <cell r="V980">
            <v>80</v>
          </cell>
          <cell r="W980">
            <v>1</v>
          </cell>
          <cell r="AA980">
            <v>0</v>
          </cell>
          <cell r="AE980">
            <v>18</v>
          </cell>
          <cell r="AI980">
            <v>0</v>
          </cell>
        </row>
        <row r="981">
          <cell r="B981" t="str">
            <v>Chignik</v>
          </cell>
          <cell r="C981" t="str">
            <v>3B</v>
          </cell>
          <cell r="D981">
            <v>5126</v>
          </cell>
          <cell r="E981">
            <v>44409</v>
          </cell>
          <cell r="F981">
            <v>554001</v>
          </cell>
          <cell r="G981">
            <v>1574784</v>
          </cell>
          <cell r="H981">
            <v>73</v>
          </cell>
          <cell r="I981">
            <v>64.267524719238281</v>
          </cell>
          <cell r="J981">
            <v>111.17333984375</v>
          </cell>
          <cell r="K981">
            <v>5</v>
          </cell>
          <cell r="L981">
            <v>14</v>
          </cell>
          <cell r="M981">
            <v>3.9751067161560059</v>
          </cell>
          <cell r="N981">
            <v>99</v>
          </cell>
          <cell r="P981">
            <v>4</v>
          </cell>
          <cell r="Q981" t="str">
            <v>SG</v>
          </cell>
          <cell r="V981">
            <v>80</v>
          </cell>
          <cell r="W981">
            <v>1</v>
          </cell>
          <cell r="AA981">
            <v>11</v>
          </cell>
          <cell r="AE981">
            <v>4</v>
          </cell>
          <cell r="AI981">
            <v>0</v>
          </cell>
        </row>
        <row r="982">
          <cell r="B982" t="str">
            <v>Chignik</v>
          </cell>
          <cell r="C982" t="str">
            <v>3B</v>
          </cell>
          <cell r="D982">
            <v>5127</v>
          </cell>
          <cell r="E982">
            <v>44408</v>
          </cell>
          <cell r="F982">
            <v>553999</v>
          </cell>
          <cell r="G982">
            <v>1580588</v>
          </cell>
          <cell r="H982">
            <v>70</v>
          </cell>
          <cell r="I982">
            <v>103.78076171875</v>
          </cell>
          <cell r="J982">
            <v>207.11317443847656</v>
          </cell>
          <cell r="K982">
            <v>8</v>
          </cell>
          <cell r="L982">
            <v>24</v>
          </cell>
          <cell r="M982">
            <v>4.0152592658996582</v>
          </cell>
          <cell r="N982">
            <v>100</v>
          </cell>
          <cell r="P982">
            <v>4</v>
          </cell>
          <cell r="Q982" t="str">
            <v>SG</v>
          </cell>
          <cell r="V982">
            <v>80</v>
          </cell>
          <cell r="W982">
            <v>1</v>
          </cell>
          <cell r="AA982">
            <v>4</v>
          </cell>
          <cell r="AE982">
            <v>2</v>
          </cell>
          <cell r="AI982">
            <v>0</v>
          </cell>
        </row>
        <row r="983">
          <cell r="B983" t="str">
            <v>Chignik</v>
          </cell>
          <cell r="C983" t="str">
            <v>3B</v>
          </cell>
          <cell r="D983">
            <v>5131</v>
          </cell>
          <cell r="E983">
            <v>44391</v>
          </cell>
          <cell r="F983">
            <v>555001</v>
          </cell>
          <cell r="G983">
            <v>1573006</v>
          </cell>
          <cell r="H983">
            <v>55</v>
          </cell>
          <cell r="I983">
            <v>274.2464599609375</v>
          </cell>
          <cell r="J983">
            <v>376.04034423828125</v>
          </cell>
          <cell r="K983">
            <v>18</v>
          </cell>
          <cell r="L983">
            <v>54</v>
          </cell>
          <cell r="M983">
            <v>4.0152592658996582</v>
          </cell>
          <cell r="N983">
            <v>100</v>
          </cell>
          <cell r="P983">
            <v>4</v>
          </cell>
          <cell r="Q983" t="str">
            <v>SG</v>
          </cell>
          <cell r="V983">
            <v>80</v>
          </cell>
          <cell r="W983">
            <v>1</v>
          </cell>
          <cell r="AA983">
            <v>0</v>
          </cell>
          <cell r="AE983">
            <v>10</v>
          </cell>
          <cell r="AI983">
            <v>0</v>
          </cell>
        </row>
        <row r="984">
          <cell r="B984" t="str">
            <v>Chignik</v>
          </cell>
          <cell r="C984" t="str">
            <v>3B</v>
          </cell>
          <cell r="D984">
            <v>5132</v>
          </cell>
          <cell r="E984">
            <v>44391</v>
          </cell>
          <cell r="F984">
            <v>555000</v>
          </cell>
          <cell r="G984">
            <v>1574805</v>
          </cell>
          <cell r="H984">
            <v>66</v>
          </cell>
          <cell r="I984">
            <v>365.69650268554688</v>
          </cell>
          <cell r="J984">
            <v>577.8966064453125</v>
          </cell>
          <cell r="K984">
            <v>27</v>
          </cell>
          <cell r="L984">
            <v>76</v>
          </cell>
          <cell r="M984">
            <v>3.9751067161560059</v>
          </cell>
          <cell r="N984">
            <v>99</v>
          </cell>
          <cell r="P984">
            <v>4</v>
          </cell>
          <cell r="Q984" t="str">
            <v>SG</v>
          </cell>
          <cell r="V984">
            <v>80</v>
          </cell>
          <cell r="W984">
            <v>1</v>
          </cell>
          <cell r="AA984">
            <v>0</v>
          </cell>
          <cell r="AE984">
            <v>1</v>
          </cell>
          <cell r="AI984">
            <v>0</v>
          </cell>
        </row>
        <row r="985">
          <cell r="B985" t="str">
            <v>Chignik</v>
          </cell>
          <cell r="C985" t="str">
            <v>3B</v>
          </cell>
          <cell r="D985">
            <v>5135</v>
          </cell>
          <cell r="E985">
            <v>44391</v>
          </cell>
          <cell r="F985">
            <v>555998</v>
          </cell>
          <cell r="G985">
            <v>1572899</v>
          </cell>
          <cell r="H985">
            <v>61</v>
          </cell>
          <cell r="I985">
            <v>460.86135864257813</v>
          </cell>
          <cell r="J985">
            <v>835.9464111328125</v>
          </cell>
          <cell r="K985">
            <v>35</v>
          </cell>
          <cell r="L985">
            <v>111</v>
          </cell>
          <cell r="M985">
            <v>3.9751067161560059</v>
          </cell>
          <cell r="N985">
            <v>99</v>
          </cell>
          <cell r="P985">
            <v>4</v>
          </cell>
          <cell r="Q985" t="str">
            <v>SG</v>
          </cell>
          <cell r="V985">
            <v>80</v>
          </cell>
          <cell r="W985">
            <v>1</v>
          </cell>
          <cell r="AA985">
            <v>1</v>
          </cell>
          <cell r="AE985">
            <v>2</v>
          </cell>
          <cell r="AI985">
            <v>0</v>
          </cell>
        </row>
        <row r="986">
          <cell r="B986" t="str">
            <v>Chignik</v>
          </cell>
          <cell r="C986" t="str">
            <v>3B</v>
          </cell>
          <cell r="D986">
            <v>5136</v>
          </cell>
          <cell r="E986">
            <v>44391</v>
          </cell>
          <cell r="F986">
            <v>560006</v>
          </cell>
          <cell r="G986">
            <v>1574697</v>
          </cell>
          <cell r="H986">
            <v>69</v>
          </cell>
          <cell r="I986">
            <v>193.404541015625</v>
          </cell>
          <cell r="J986">
            <v>378.8297119140625</v>
          </cell>
          <cell r="K986">
            <v>15</v>
          </cell>
          <cell r="L986">
            <v>49</v>
          </cell>
          <cell r="M986">
            <v>4.0152592658996582</v>
          </cell>
          <cell r="N986">
            <v>100</v>
          </cell>
          <cell r="P986">
            <v>4</v>
          </cell>
          <cell r="Q986" t="str">
            <v>SG</v>
          </cell>
          <cell r="V986">
            <v>80</v>
          </cell>
          <cell r="W986">
            <v>1</v>
          </cell>
          <cell r="AA986">
            <v>0</v>
          </cell>
          <cell r="AE986">
            <v>3</v>
          </cell>
          <cell r="AI986">
            <v>0</v>
          </cell>
        </row>
        <row r="987">
          <cell r="B987" t="str">
            <v>Chignik</v>
          </cell>
          <cell r="C987" t="str">
            <v>3B</v>
          </cell>
          <cell r="D987">
            <v>5137</v>
          </cell>
          <cell r="E987">
            <v>44399</v>
          </cell>
          <cell r="F987">
            <v>560002</v>
          </cell>
          <cell r="G987">
            <v>1580497</v>
          </cell>
          <cell r="H987">
            <v>45</v>
          </cell>
          <cell r="I987">
            <v>669.14105224609375</v>
          </cell>
          <cell r="J987">
            <v>431.21392822265625</v>
          </cell>
          <cell r="K987">
            <v>31</v>
          </cell>
          <cell r="L987">
            <v>65</v>
          </cell>
          <cell r="M987">
            <v>4.0152592658996582</v>
          </cell>
          <cell r="N987">
            <v>100</v>
          </cell>
          <cell r="P987">
            <v>4</v>
          </cell>
          <cell r="Q987" t="str">
            <v>SG</v>
          </cell>
          <cell r="V987">
            <v>80</v>
          </cell>
          <cell r="W987">
            <v>1</v>
          </cell>
          <cell r="AA987">
            <v>0</v>
          </cell>
          <cell r="AE987">
            <v>7</v>
          </cell>
          <cell r="AI987">
            <v>0</v>
          </cell>
        </row>
        <row r="988">
          <cell r="B988" t="str">
            <v>Chignik</v>
          </cell>
          <cell r="C988" t="str">
            <v>3B</v>
          </cell>
          <cell r="D988">
            <v>5138</v>
          </cell>
          <cell r="E988">
            <v>44390</v>
          </cell>
          <cell r="F988">
            <v>560996</v>
          </cell>
          <cell r="G988">
            <v>1574701</v>
          </cell>
          <cell r="H988">
            <v>83</v>
          </cell>
          <cell r="I988">
            <v>723.3260498046875</v>
          </cell>
          <cell r="J988">
            <v>173.39935302734375</v>
          </cell>
          <cell r="K988">
            <v>37</v>
          </cell>
          <cell r="L988">
            <v>20</v>
          </cell>
          <cell r="M988">
            <v>4.0554118156433105</v>
          </cell>
          <cell r="N988">
            <v>101</v>
          </cell>
          <cell r="P988">
            <v>4</v>
          </cell>
          <cell r="Q988" t="str">
            <v>SG</v>
          </cell>
          <cell r="V988">
            <v>80</v>
          </cell>
          <cell r="W988">
            <v>1</v>
          </cell>
          <cell r="AA988">
            <v>0</v>
          </cell>
          <cell r="AE988">
            <v>11</v>
          </cell>
          <cell r="AI988">
            <v>0</v>
          </cell>
        </row>
        <row r="989">
          <cell r="B989" t="str">
            <v>Chignik</v>
          </cell>
          <cell r="C989" t="str">
            <v>3B</v>
          </cell>
          <cell r="D989">
            <v>5139</v>
          </cell>
          <cell r="E989">
            <v>44390</v>
          </cell>
          <cell r="F989">
            <v>561001</v>
          </cell>
          <cell r="G989">
            <v>1580493</v>
          </cell>
          <cell r="H989">
            <v>32</v>
          </cell>
          <cell r="I989">
            <v>762.67889404296875</v>
          </cell>
          <cell r="J989">
            <v>215.99647521972656</v>
          </cell>
          <cell r="K989">
            <v>32</v>
          </cell>
          <cell r="L989">
            <v>32</v>
          </cell>
          <cell r="M989">
            <v>4.0152592658996582</v>
          </cell>
          <cell r="N989">
            <v>100</v>
          </cell>
          <cell r="P989">
            <v>4</v>
          </cell>
          <cell r="Q989" t="str">
            <v>SG</v>
          </cell>
          <cell r="V989">
            <v>80</v>
          </cell>
          <cell r="W989">
            <v>1</v>
          </cell>
          <cell r="AA989">
            <v>0</v>
          </cell>
          <cell r="AE989">
            <v>7</v>
          </cell>
          <cell r="AI989">
            <v>0</v>
          </cell>
        </row>
        <row r="990">
          <cell r="B990" t="str">
            <v>Chignik</v>
          </cell>
          <cell r="C990" t="str">
            <v>3B</v>
          </cell>
          <cell r="D990">
            <v>5140</v>
          </cell>
          <cell r="E990">
            <v>44390</v>
          </cell>
          <cell r="F990">
            <v>562001</v>
          </cell>
          <cell r="G990">
            <v>1580400</v>
          </cell>
          <cell r="H990">
            <v>36</v>
          </cell>
          <cell r="I990">
            <v>1170.0802001953125</v>
          </cell>
          <cell r="J990">
            <v>157.83647155761719</v>
          </cell>
          <cell r="K990">
            <v>45</v>
          </cell>
          <cell r="L990">
            <v>22</v>
          </cell>
          <cell r="M990">
            <v>3.9349539279937744</v>
          </cell>
          <cell r="N990">
            <v>98</v>
          </cell>
          <cell r="P990">
            <v>4</v>
          </cell>
          <cell r="Q990" t="str">
            <v>SG</v>
          </cell>
          <cell r="V990">
            <v>80</v>
          </cell>
          <cell r="W990">
            <v>1</v>
          </cell>
          <cell r="AA990">
            <v>0</v>
          </cell>
          <cell r="AE990">
            <v>1</v>
          </cell>
          <cell r="AI990">
            <v>0</v>
          </cell>
        </row>
        <row r="991">
          <cell r="B991" t="str">
            <v>Shumagin</v>
          </cell>
          <cell r="C991" t="str">
            <v>3B</v>
          </cell>
          <cell r="D991">
            <v>5141</v>
          </cell>
          <cell r="E991">
            <v>44352</v>
          </cell>
          <cell r="F991">
            <v>543001</v>
          </cell>
          <cell r="G991">
            <v>1590024</v>
          </cell>
          <cell r="H991">
            <v>152</v>
          </cell>
          <cell r="I991">
            <v>38.366199493408203</v>
          </cell>
          <cell r="J991">
            <v>9.7375946044921875</v>
          </cell>
          <cell r="K991">
            <v>2</v>
          </cell>
          <cell r="L991">
            <v>1</v>
          </cell>
          <cell r="M991">
            <v>3.9751067161560059</v>
          </cell>
          <cell r="N991">
            <v>99</v>
          </cell>
          <cell r="P991">
            <v>4</v>
          </cell>
          <cell r="Q991" t="str">
            <v>SG</v>
          </cell>
          <cell r="V991">
            <v>80</v>
          </cell>
          <cell r="W991">
            <v>1</v>
          </cell>
          <cell r="AA991">
            <v>11</v>
          </cell>
          <cell r="AE991">
            <v>0</v>
          </cell>
          <cell r="AI991">
            <v>0</v>
          </cell>
        </row>
        <row r="992">
          <cell r="B992" t="str">
            <v>Shumagin</v>
          </cell>
          <cell r="C992" t="str">
            <v>3B</v>
          </cell>
          <cell r="D992">
            <v>5142</v>
          </cell>
          <cell r="E992">
            <v>44352</v>
          </cell>
          <cell r="F992">
            <v>543001</v>
          </cell>
          <cell r="G992">
            <v>1591709</v>
          </cell>
          <cell r="H992">
            <v>78</v>
          </cell>
          <cell r="I992">
            <v>116.07949829101563</v>
          </cell>
          <cell r="J992">
            <v>134.44442749023438</v>
          </cell>
          <cell r="K992">
            <v>9</v>
          </cell>
          <cell r="L992">
            <v>17</v>
          </cell>
          <cell r="M992">
            <v>4.0152592658996582</v>
          </cell>
          <cell r="N992">
            <v>100</v>
          </cell>
          <cell r="P992">
            <v>4</v>
          </cell>
          <cell r="Q992" t="str">
            <v>SG</v>
          </cell>
          <cell r="V992">
            <v>80</v>
          </cell>
          <cell r="W992">
            <v>1</v>
          </cell>
          <cell r="AA992">
            <v>1</v>
          </cell>
          <cell r="AE992">
            <v>10</v>
          </cell>
          <cell r="AI992">
            <v>0</v>
          </cell>
        </row>
        <row r="993">
          <cell r="B993" t="str">
            <v>Shumagin</v>
          </cell>
          <cell r="C993" t="str">
            <v>3B</v>
          </cell>
          <cell r="D993">
            <v>5143</v>
          </cell>
          <cell r="E993">
            <v>44352</v>
          </cell>
          <cell r="F993">
            <v>542999</v>
          </cell>
          <cell r="G993">
            <v>1593402</v>
          </cell>
          <cell r="H993">
            <v>62</v>
          </cell>
          <cell r="I993">
            <v>1104.4774169921875</v>
          </cell>
          <cell r="J993">
            <v>505.67999267578125</v>
          </cell>
          <cell r="K993">
            <v>60</v>
          </cell>
          <cell r="L993">
            <v>60</v>
          </cell>
          <cell r="M993">
            <v>3.9751067161560059</v>
          </cell>
          <cell r="N993">
            <v>99</v>
          </cell>
          <cell r="P993">
            <v>4</v>
          </cell>
          <cell r="Q993" t="str">
            <v>SG</v>
          </cell>
          <cell r="V993">
            <v>80</v>
          </cell>
          <cell r="W993">
            <v>1</v>
          </cell>
          <cell r="AA993">
            <v>0</v>
          </cell>
          <cell r="AE993">
            <v>2</v>
          </cell>
          <cell r="AI993">
            <v>0</v>
          </cell>
        </row>
        <row r="994">
          <cell r="B994" t="str">
            <v>Shumagin</v>
          </cell>
          <cell r="C994" t="str">
            <v>3B</v>
          </cell>
          <cell r="D994">
            <v>5144</v>
          </cell>
          <cell r="E994">
            <v>44353</v>
          </cell>
          <cell r="F994">
            <v>543006</v>
          </cell>
          <cell r="G994">
            <v>1595099</v>
          </cell>
          <cell r="H994">
            <v>64</v>
          </cell>
          <cell r="I994">
            <v>139.02957153320313</v>
          </cell>
          <cell r="J994">
            <v>382.97213745117188</v>
          </cell>
          <cell r="K994">
            <v>11</v>
          </cell>
          <cell r="L994">
            <v>48</v>
          </cell>
          <cell r="M994">
            <v>3.9751067161560059</v>
          </cell>
          <cell r="N994">
            <v>99</v>
          </cell>
          <cell r="P994">
            <v>4</v>
          </cell>
          <cell r="Q994" t="str">
            <v>SG</v>
          </cell>
          <cell r="V994">
            <v>80</v>
          </cell>
          <cell r="W994">
            <v>1</v>
          </cell>
          <cell r="AA994">
            <v>0</v>
          </cell>
          <cell r="AE994">
            <v>1</v>
          </cell>
          <cell r="AI994">
            <v>0</v>
          </cell>
        </row>
        <row r="995">
          <cell r="B995" t="str">
            <v>Shumagin</v>
          </cell>
          <cell r="C995" t="str">
            <v>3B</v>
          </cell>
          <cell r="D995">
            <v>5146</v>
          </cell>
          <cell r="E995">
            <v>44351</v>
          </cell>
          <cell r="F995">
            <v>544006</v>
          </cell>
          <cell r="G995">
            <v>1582502</v>
          </cell>
          <cell r="H995">
            <v>109</v>
          </cell>
          <cell r="I995">
            <v>73.839271545410156</v>
          </cell>
          <cell r="J995">
            <v>68.932716369628906</v>
          </cell>
          <cell r="K995">
            <v>5</v>
          </cell>
          <cell r="L995">
            <v>7</v>
          </cell>
          <cell r="M995">
            <v>3.9751067161560059</v>
          </cell>
          <cell r="N995">
            <v>99</v>
          </cell>
          <cell r="P995">
            <v>4</v>
          </cell>
          <cell r="Q995" t="str">
            <v>SG</v>
          </cell>
          <cell r="V995">
            <v>80</v>
          </cell>
          <cell r="W995">
            <v>1</v>
          </cell>
          <cell r="AA995">
            <v>19</v>
          </cell>
          <cell r="AE995">
            <v>6</v>
          </cell>
          <cell r="AI995">
            <v>0</v>
          </cell>
        </row>
        <row r="996">
          <cell r="B996" t="str">
            <v>Shumagin</v>
          </cell>
          <cell r="C996" t="str">
            <v>3B</v>
          </cell>
          <cell r="D996">
            <v>5147</v>
          </cell>
          <cell r="E996">
            <v>44351</v>
          </cell>
          <cell r="F996">
            <v>544001</v>
          </cell>
          <cell r="G996">
            <v>1584206</v>
          </cell>
          <cell r="H996">
            <v>57</v>
          </cell>
          <cell r="I996">
            <v>675.98675537109375</v>
          </cell>
          <cell r="J996">
            <v>322.73654174804688</v>
          </cell>
          <cell r="K996">
            <v>43</v>
          </cell>
          <cell r="L996">
            <v>40</v>
          </cell>
          <cell r="M996">
            <v>4.0152592658996582</v>
          </cell>
          <cell r="N996">
            <v>100</v>
          </cell>
          <cell r="P996">
            <v>4</v>
          </cell>
          <cell r="Q996" t="str">
            <v>SG</v>
          </cell>
          <cell r="V996">
            <v>80</v>
          </cell>
          <cell r="W996">
            <v>1</v>
          </cell>
          <cell r="AA996">
            <v>0</v>
          </cell>
          <cell r="AE996">
            <v>10</v>
          </cell>
          <cell r="AI996">
            <v>5</v>
          </cell>
        </row>
        <row r="997">
          <cell r="B997" t="str">
            <v>Shumagin</v>
          </cell>
          <cell r="C997" t="str">
            <v>3B</v>
          </cell>
          <cell r="D997">
            <v>5151</v>
          </cell>
          <cell r="E997">
            <v>44353</v>
          </cell>
          <cell r="F997">
            <v>544001</v>
          </cell>
          <cell r="G997">
            <v>1595205</v>
          </cell>
          <cell r="H997">
            <v>41</v>
          </cell>
          <cell r="I997">
            <v>1259.015380859375</v>
          </cell>
          <cell r="J997">
            <v>344.98419189453125</v>
          </cell>
          <cell r="K997">
            <v>64</v>
          </cell>
          <cell r="L997">
            <v>42</v>
          </cell>
          <cell r="M997">
            <v>4.0152592658996582</v>
          </cell>
          <cell r="N997">
            <v>100</v>
          </cell>
          <cell r="P997">
            <v>4</v>
          </cell>
          <cell r="Q997" t="str">
            <v>SG</v>
          </cell>
          <cell r="V997">
            <v>80</v>
          </cell>
          <cell r="W997">
            <v>1</v>
          </cell>
          <cell r="AA997">
            <v>0</v>
          </cell>
          <cell r="AE997">
            <v>1</v>
          </cell>
          <cell r="AI997">
            <v>0</v>
          </cell>
        </row>
        <row r="998">
          <cell r="B998" t="str">
            <v>Shumagin</v>
          </cell>
          <cell r="C998" t="str">
            <v>3B</v>
          </cell>
          <cell r="D998">
            <v>5152</v>
          </cell>
          <cell r="E998">
            <v>44353</v>
          </cell>
          <cell r="F998">
            <v>544001</v>
          </cell>
          <cell r="G998">
            <v>1600902</v>
          </cell>
          <cell r="H998">
            <v>49</v>
          </cell>
          <cell r="I998">
            <v>444.4970703125</v>
          </cell>
          <cell r="J998">
            <v>590.07373046875</v>
          </cell>
          <cell r="K998">
            <v>29</v>
          </cell>
          <cell r="L998">
            <v>69</v>
          </cell>
          <cell r="M998">
            <v>3.9751067161560059</v>
          </cell>
          <cell r="N998">
            <v>99</v>
          </cell>
          <cell r="P998">
            <v>4</v>
          </cell>
          <cell r="Q998" t="str">
            <v>SG</v>
          </cell>
          <cell r="V998">
            <v>80</v>
          </cell>
          <cell r="W998">
            <v>1</v>
          </cell>
          <cell r="AA998">
            <v>0</v>
          </cell>
          <cell r="AE998">
            <v>0</v>
          </cell>
          <cell r="AI998">
            <v>0</v>
          </cell>
        </row>
        <row r="999">
          <cell r="B999" t="str">
            <v>Shumagin</v>
          </cell>
          <cell r="C999" t="str">
            <v>3B</v>
          </cell>
          <cell r="D999">
            <v>5155</v>
          </cell>
          <cell r="E999">
            <v>44351</v>
          </cell>
          <cell r="F999">
            <v>544989</v>
          </cell>
          <cell r="G999">
            <v>1584200</v>
          </cell>
          <cell r="H999">
            <v>54</v>
          </cell>
          <cell r="I999">
            <v>535.98040771484375</v>
          </cell>
          <cell r="J999">
            <v>428.21475219726563</v>
          </cell>
          <cell r="K999">
            <v>37</v>
          </cell>
          <cell r="L999">
            <v>53</v>
          </cell>
          <cell r="M999">
            <v>3.9751067161560059</v>
          </cell>
          <cell r="N999">
            <v>99</v>
          </cell>
          <cell r="P999">
            <v>4</v>
          </cell>
          <cell r="Q999" t="str">
            <v>SG</v>
          </cell>
          <cell r="V999">
            <v>80</v>
          </cell>
          <cell r="W999">
            <v>1</v>
          </cell>
          <cell r="AA999">
            <v>0</v>
          </cell>
          <cell r="AE999">
            <v>3</v>
          </cell>
          <cell r="AI999">
            <v>0</v>
          </cell>
        </row>
        <row r="1000">
          <cell r="B1000" t="str">
            <v>Shumagin</v>
          </cell>
          <cell r="C1000" t="str">
            <v>3B</v>
          </cell>
          <cell r="D1000">
            <v>5157</v>
          </cell>
          <cell r="E1000">
            <v>44354</v>
          </cell>
          <cell r="F1000">
            <v>545005</v>
          </cell>
          <cell r="G1000">
            <v>1595197</v>
          </cell>
          <cell r="H1000">
            <v>29</v>
          </cell>
          <cell r="I1000">
            <v>140.29547119140625</v>
          </cell>
          <cell r="J1000">
            <v>107.99011993408203</v>
          </cell>
          <cell r="K1000">
            <v>7</v>
          </cell>
          <cell r="L1000">
            <v>15</v>
          </cell>
          <cell r="M1000">
            <v>3.9751067161560059</v>
          </cell>
          <cell r="N1000">
            <v>99</v>
          </cell>
          <cell r="P1000">
            <v>4</v>
          </cell>
          <cell r="Q1000" t="str">
            <v>SG</v>
          </cell>
          <cell r="V1000">
            <v>80</v>
          </cell>
          <cell r="W1000">
            <v>1</v>
          </cell>
          <cell r="AA1000">
            <v>0</v>
          </cell>
          <cell r="AE1000">
            <v>21</v>
          </cell>
          <cell r="AI1000">
            <v>0</v>
          </cell>
        </row>
        <row r="1001">
          <cell r="B1001" t="str">
            <v>Shumagin</v>
          </cell>
          <cell r="C1001" t="str">
            <v>3B</v>
          </cell>
          <cell r="D1001">
            <v>5158</v>
          </cell>
          <cell r="E1001">
            <v>44355</v>
          </cell>
          <cell r="F1001">
            <v>545002</v>
          </cell>
          <cell r="G1001">
            <v>1600895</v>
          </cell>
          <cell r="H1001">
            <v>38</v>
          </cell>
          <cell r="I1001">
            <v>367.395263671875</v>
          </cell>
          <cell r="J1001">
            <v>188.24862670898438</v>
          </cell>
          <cell r="K1001">
            <v>18</v>
          </cell>
          <cell r="L1001">
            <v>21</v>
          </cell>
          <cell r="M1001">
            <v>3.9751067161560059</v>
          </cell>
          <cell r="N1001">
            <v>99</v>
          </cell>
          <cell r="P1001">
            <v>4</v>
          </cell>
          <cell r="Q1001" t="str">
            <v>SG</v>
          </cell>
          <cell r="V1001">
            <v>80</v>
          </cell>
          <cell r="W1001">
            <v>1</v>
          </cell>
          <cell r="AA1001">
            <v>0</v>
          </cell>
          <cell r="AE1001">
            <v>4</v>
          </cell>
          <cell r="AI1001">
            <v>0</v>
          </cell>
        </row>
        <row r="1002">
          <cell r="B1002" t="str">
            <v>Shumagin</v>
          </cell>
          <cell r="C1002" t="str">
            <v>3B</v>
          </cell>
          <cell r="D1002">
            <v>5159</v>
          </cell>
          <cell r="E1002">
            <v>44355</v>
          </cell>
          <cell r="F1002">
            <v>545001</v>
          </cell>
          <cell r="G1002">
            <v>1602601</v>
          </cell>
          <cell r="H1002">
            <v>46</v>
          </cell>
          <cell r="I1002">
            <v>189.11639404296875</v>
          </cell>
          <cell r="J1002">
            <v>275.42724609375</v>
          </cell>
          <cell r="K1002">
            <v>13</v>
          </cell>
          <cell r="L1002">
            <v>33</v>
          </cell>
          <cell r="M1002">
            <v>3.9349541664123535</v>
          </cell>
          <cell r="N1002">
            <v>98</v>
          </cell>
          <cell r="P1002">
            <v>4</v>
          </cell>
          <cell r="Q1002" t="str">
            <v>SG</v>
          </cell>
          <cell r="V1002">
            <v>80</v>
          </cell>
          <cell r="W1002">
            <v>1</v>
          </cell>
          <cell r="AA1002">
            <v>0</v>
          </cell>
          <cell r="AE1002">
            <v>7</v>
          </cell>
          <cell r="AI1002">
            <v>0</v>
          </cell>
        </row>
        <row r="1003">
          <cell r="B1003" t="str">
            <v>Shumagin</v>
          </cell>
          <cell r="C1003" t="str">
            <v>3B</v>
          </cell>
          <cell r="D1003">
            <v>5163</v>
          </cell>
          <cell r="E1003">
            <v>44350</v>
          </cell>
          <cell r="F1003">
            <v>550000</v>
          </cell>
          <cell r="G1003">
            <v>1591709</v>
          </cell>
          <cell r="H1003">
            <v>23</v>
          </cell>
          <cell r="I1003">
            <v>1103.51318359375</v>
          </cell>
          <cell r="J1003">
            <v>180.71292114257813</v>
          </cell>
          <cell r="K1003">
            <v>36</v>
          </cell>
          <cell r="L1003">
            <v>23</v>
          </cell>
          <cell r="M1003">
            <v>4.0152592658996582</v>
          </cell>
          <cell r="N1003">
            <v>100</v>
          </cell>
          <cell r="P1003">
            <v>4</v>
          </cell>
          <cell r="Q1003" t="str">
            <v>SG</v>
          </cell>
          <cell r="V1003">
            <v>80</v>
          </cell>
          <cell r="W1003">
            <v>1</v>
          </cell>
          <cell r="AA1003">
            <v>0</v>
          </cell>
          <cell r="AE1003">
            <v>9</v>
          </cell>
          <cell r="AI1003">
            <v>0</v>
          </cell>
        </row>
        <row r="1004">
          <cell r="B1004" t="str">
            <v>Shumagin</v>
          </cell>
          <cell r="C1004" t="str">
            <v>3B</v>
          </cell>
          <cell r="D1004">
            <v>5164</v>
          </cell>
          <cell r="E1004">
            <v>44367</v>
          </cell>
          <cell r="F1004">
            <v>550006</v>
          </cell>
          <cell r="G1004">
            <v>1602699</v>
          </cell>
          <cell r="H1004">
            <v>64</v>
          </cell>
          <cell r="I1004">
            <v>227.12356567382813</v>
          </cell>
          <cell r="J1004">
            <v>348.21719360351563</v>
          </cell>
          <cell r="K1004">
            <v>18</v>
          </cell>
          <cell r="L1004">
            <v>42</v>
          </cell>
          <cell r="M1004">
            <v>3.9751067161560059</v>
          </cell>
          <cell r="N1004">
            <v>99</v>
          </cell>
          <cell r="P1004">
            <v>4</v>
          </cell>
          <cell r="Q1004" t="str">
            <v>SG</v>
          </cell>
          <cell r="V1004">
            <v>80</v>
          </cell>
          <cell r="W1004">
            <v>1</v>
          </cell>
          <cell r="AA1004">
            <v>1</v>
          </cell>
          <cell r="AE1004">
            <v>2</v>
          </cell>
          <cell r="AI1004">
            <v>0</v>
          </cell>
        </row>
        <row r="1005">
          <cell r="B1005" t="str">
            <v>Shumagin</v>
          </cell>
          <cell r="C1005" t="str">
            <v>3B</v>
          </cell>
          <cell r="D1005">
            <v>5165</v>
          </cell>
          <cell r="E1005">
            <v>44367</v>
          </cell>
          <cell r="F1005">
            <v>550004</v>
          </cell>
          <cell r="G1005">
            <v>1604399</v>
          </cell>
          <cell r="H1005">
            <v>48</v>
          </cell>
          <cell r="I1005">
            <v>536.43218994140625</v>
          </cell>
          <cell r="J1005">
            <v>275.6829833984375</v>
          </cell>
          <cell r="K1005">
            <v>32</v>
          </cell>
          <cell r="L1005">
            <v>35</v>
          </cell>
          <cell r="M1005">
            <v>3.9751067161560059</v>
          </cell>
          <cell r="N1005">
            <v>99</v>
          </cell>
          <cell r="P1005">
            <v>4</v>
          </cell>
          <cell r="Q1005" t="str">
            <v>SG</v>
          </cell>
          <cell r="V1005">
            <v>80</v>
          </cell>
          <cell r="W1005">
            <v>1</v>
          </cell>
          <cell r="AA1005">
            <v>0</v>
          </cell>
          <cell r="AE1005">
            <v>2</v>
          </cell>
          <cell r="AI1005">
            <v>0</v>
          </cell>
        </row>
        <row r="1006">
          <cell r="B1006" t="str">
            <v>Shumagin</v>
          </cell>
          <cell r="C1006" t="str">
            <v>3B</v>
          </cell>
          <cell r="D1006">
            <v>5166</v>
          </cell>
          <cell r="E1006">
            <v>44350</v>
          </cell>
          <cell r="F1006">
            <v>551001</v>
          </cell>
          <cell r="G1006">
            <v>1582420</v>
          </cell>
          <cell r="H1006">
            <v>101</v>
          </cell>
          <cell r="I1006">
            <v>219.1624755859375</v>
          </cell>
          <cell r="J1006">
            <v>0</v>
          </cell>
          <cell r="K1006">
            <v>12</v>
          </cell>
          <cell r="L1006">
            <v>0</v>
          </cell>
          <cell r="M1006">
            <v>3.9349541664123535</v>
          </cell>
          <cell r="N1006">
            <v>98</v>
          </cell>
          <cell r="P1006">
            <v>4</v>
          </cell>
          <cell r="Q1006" t="str">
            <v>SG</v>
          </cell>
          <cell r="V1006">
            <v>80</v>
          </cell>
          <cell r="W1006">
            <v>1</v>
          </cell>
          <cell r="AA1006">
            <v>12</v>
          </cell>
          <cell r="AE1006">
            <v>0</v>
          </cell>
          <cell r="AI1006">
            <v>0</v>
          </cell>
        </row>
        <row r="1007">
          <cell r="B1007" t="str">
            <v>Shumagin</v>
          </cell>
          <cell r="C1007" t="str">
            <v>3B</v>
          </cell>
          <cell r="D1007">
            <v>5167</v>
          </cell>
          <cell r="E1007">
            <v>44350</v>
          </cell>
          <cell r="F1007">
            <v>551003</v>
          </cell>
          <cell r="G1007">
            <v>1584207</v>
          </cell>
          <cell r="H1007">
            <v>111</v>
          </cell>
          <cell r="I1007">
            <v>378.702880859375</v>
          </cell>
          <cell r="J1007">
            <v>107.66709899902344</v>
          </cell>
          <cell r="K1007">
            <v>22</v>
          </cell>
          <cell r="L1007">
            <v>12</v>
          </cell>
          <cell r="M1007">
            <v>4.0152592658996582</v>
          </cell>
          <cell r="N1007">
            <v>100</v>
          </cell>
          <cell r="P1007">
            <v>4</v>
          </cell>
          <cell r="Q1007" t="str">
            <v>SG</v>
          </cell>
          <cell r="V1007">
            <v>80</v>
          </cell>
          <cell r="W1007">
            <v>1</v>
          </cell>
          <cell r="AA1007">
            <v>7</v>
          </cell>
          <cell r="AE1007">
            <v>0</v>
          </cell>
          <cell r="AI1007">
            <v>0</v>
          </cell>
        </row>
        <row r="1008">
          <cell r="B1008" t="str">
            <v>Shumagin</v>
          </cell>
          <cell r="C1008" t="str">
            <v>3B</v>
          </cell>
          <cell r="D1008">
            <v>5172</v>
          </cell>
          <cell r="E1008">
            <v>44375</v>
          </cell>
          <cell r="F1008">
            <v>552008</v>
          </cell>
          <cell r="G1008">
            <v>1591702</v>
          </cell>
          <cell r="H1008">
            <v>97</v>
          </cell>
          <cell r="I1008">
            <v>279.38143920898438</v>
          </cell>
          <cell r="J1008">
            <v>284.2984619140625</v>
          </cell>
          <cell r="K1008">
            <v>22</v>
          </cell>
          <cell r="L1008">
            <v>31</v>
          </cell>
          <cell r="M1008">
            <v>4.0152592658996582</v>
          </cell>
          <cell r="N1008">
            <v>100</v>
          </cell>
          <cell r="P1008">
            <v>4</v>
          </cell>
          <cell r="Q1008" t="str">
            <v>SG</v>
          </cell>
          <cell r="V1008">
            <v>80</v>
          </cell>
          <cell r="W1008">
            <v>1</v>
          </cell>
          <cell r="AA1008">
            <v>6</v>
          </cell>
          <cell r="AE1008">
            <v>0</v>
          </cell>
          <cell r="AI1008">
            <v>0</v>
          </cell>
        </row>
        <row r="1009">
          <cell r="B1009" t="str">
            <v>Shumagin</v>
          </cell>
          <cell r="C1009" t="str">
            <v>3B</v>
          </cell>
          <cell r="D1009">
            <v>5175</v>
          </cell>
          <cell r="E1009">
            <v>44375</v>
          </cell>
          <cell r="F1009">
            <v>553001</v>
          </cell>
          <cell r="G1009">
            <v>1584101</v>
          </cell>
          <cell r="H1009">
            <v>88</v>
          </cell>
          <cell r="I1009">
            <v>133.33660888671875</v>
          </cell>
          <cell r="J1009">
            <v>53.186683654785156</v>
          </cell>
          <cell r="K1009">
            <v>7</v>
          </cell>
          <cell r="L1009">
            <v>6</v>
          </cell>
          <cell r="M1009">
            <v>4.0152592658996582</v>
          </cell>
          <cell r="N1009">
            <v>100</v>
          </cell>
          <cell r="P1009">
            <v>4</v>
          </cell>
          <cell r="Q1009" t="str">
            <v>SG</v>
          </cell>
          <cell r="V1009">
            <v>80</v>
          </cell>
          <cell r="W1009">
            <v>1</v>
          </cell>
          <cell r="AA1009">
            <v>12</v>
          </cell>
          <cell r="AE1009">
            <v>0</v>
          </cell>
          <cell r="AI1009">
            <v>0</v>
          </cell>
        </row>
        <row r="1010">
          <cell r="B1010" t="str">
            <v>Shumagin</v>
          </cell>
          <cell r="C1010" t="str">
            <v>3B</v>
          </cell>
          <cell r="D1010">
            <v>5177</v>
          </cell>
          <cell r="E1010">
            <v>44375</v>
          </cell>
          <cell r="F1010">
            <v>552999</v>
          </cell>
          <cell r="G1010">
            <v>1591700</v>
          </cell>
          <cell r="H1010">
            <v>66</v>
          </cell>
          <cell r="I1010">
            <v>231.06285095214844</v>
          </cell>
          <cell r="J1010">
            <v>325.69448852539063</v>
          </cell>
          <cell r="K1010">
            <v>18</v>
          </cell>
          <cell r="L1010">
            <v>40</v>
          </cell>
          <cell r="M1010">
            <v>3.9349539279937744</v>
          </cell>
          <cell r="N1010">
            <v>98</v>
          </cell>
          <cell r="P1010">
            <v>4</v>
          </cell>
          <cell r="Q1010" t="str">
            <v>SG</v>
          </cell>
          <cell r="V1010">
            <v>80</v>
          </cell>
          <cell r="W1010">
            <v>1</v>
          </cell>
          <cell r="AA1010">
            <v>1</v>
          </cell>
          <cell r="AE1010">
            <v>6</v>
          </cell>
          <cell r="AI1010">
            <v>0</v>
          </cell>
        </row>
        <row r="1011">
          <cell r="B1011" t="str">
            <v>Shumagin</v>
          </cell>
          <cell r="C1011" t="str">
            <v>3B</v>
          </cell>
          <cell r="D1011">
            <v>5178</v>
          </cell>
          <cell r="E1011">
            <v>44373</v>
          </cell>
          <cell r="F1011">
            <v>553000</v>
          </cell>
          <cell r="G1011">
            <v>1593408</v>
          </cell>
          <cell r="H1011">
            <v>91</v>
          </cell>
          <cell r="I1011">
            <v>256.302490234375</v>
          </cell>
          <cell r="J1011">
            <v>138.05914306640625</v>
          </cell>
          <cell r="K1011">
            <v>17</v>
          </cell>
          <cell r="L1011">
            <v>15</v>
          </cell>
          <cell r="M1011">
            <v>3.9751067161560059</v>
          </cell>
          <cell r="N1011">
            <v>99</v>
          </cell>
          <cell r="P1011">
            <v>4</v>
          </cell>
          <cell r="Q1011" t="str">
            <v>SG</v>
          </cell>
          <cell r="V1011">
            <v>80</v>
          </cell>
          <cell r="W1011">
            <v>1</v>
          </cell>
          <cell r="AA1011">
            <v>2</v>
          </cell>
          <cell r="AE1011">
            <v>0</v>
          </cell>
          <cell r="AI1011">
            <v>0</v>
          </cell>
        </row>
        <row r="1012">
          <cell r="B1012" t="str">
            <v>Shumagin</v>
          </cell>
          <cell r="C1012" t="str">
            <v>3B</v>
          </cell>
          <cell r="D1012">
            <v>5179</v>
          </cell>
          <cell r="E1012">
            <v>44373</v>
          </cell>
          <cell r="F1012">
            <v>553008</v>
          </cell>
          <cell r="G1012">
            <v>1595195</v>
          </cell>
          <cell r="H1012">
            <v>92</v>
          </cell>
          <cell r="I1012">
            <v>499.8350830078125</v>
          </cell>
          <cell r="J1012">
            <v>341.06784057617188</v>
          </cell>
          <cell r="K1012">
            <v>34</v>
          </cell>
          <cell r="L1012">
            <v>37</v>
          </cell>
          <cell r="M1012">
            <v>3.9751067161560059</v>
          </cell>
          <cell r="N1012">
            <v>99</v>
          </cell>
          <cell r="P1012">
            <v>4</v>
          </cell>
          <cell r="Q1012" t="str">
            <v>SG</v>
          </cell>
          <cell r="V1012">
            <v>80</v>
          </cell>
          <cell r="W1012">
            <v>1</v>
          </cell>
          <cell r="AA1012">
            <v>3</v>
          </cell>
          <cell r="AE1012">
            <v>7</v>
          </cell>
          <cell r="AI1012">
            <v>0</v>
          </cell>
        </row>
        <row r="1013">
          <cell r="B1013" t="str">
            <v>Shumagin</v>
          </cell>
          <cell r="C1013" t="str">
            <v>3B</v>
          </cell>
          <cell r="D1013">
            <v>5181</v>
          </cell>
          <cell r="E1013">
            <v>44374</v>
          </cell>
          <cell r="F1013">
            <v>553999</v>
          </cell>
          <cell r="G1013">
            <v>1585901</v>
          </cell>
          <cell r="H1013">
            <v>82</v>
          </cell>
          <cell r="I1013">
            <v>417.62881469726563</v>
          </cell>
          <cell r="J1013">
            <v>350.62237548828125</v>
          </cell>
          <cell r="K1013">
            <v>29</v>
          </cell>
          <cell r="L1013">
            <v>40</v>
          </cell>
          <cell r="M1013">
            <v>3.9751067161560059</v>
          </cell>
          <cell r="N1013">
            <v>99</v>
          </cell>
          <cell r="P1013">
            <v>4</v>
          </cell>
          <cell r="Q1013" t="str">
            <v>SG</v>
          </cell>
          <cell r="V1013">
            <v>80</v>
          </cell>
          <cell r="W1013">
            <v>1</v>
          </cell>
          <cell r="AA1013">
            <v>4</v>
          </cell>
          <cell r="AE1013">
            <v>3</v>
          </cell>
          <cell r="AI1013">
            <v>0</v>
          </cell>
        </row>
        <row r="1014">
          <cell r="B1014" t="str">
            <v>Shumagin</v>
          </cell>
          <cell r="C1014" t="str">
            <v>3B</v>
          </cell>
          <cell r="D1014">
            <v>5182</v>
          </cell>
          <cell r="E1014">
            <v>44374</v>
          </cell>
          <cell r="F1014">
            <v>554005</v>
          </cell>
          <cell r="G1014">
            <v>1591708</v>
          </cell>
          <cell r="H1014">
            <v>57</v>
          </cell>
          <cell r="I1014">
            <v>204.32513427734375</v>
          </cell>
          <cell r="J1014">
            <v>287.06155395507813</v>
          </cell>
          <cell r="K1014">
            <v>13</v>
          </cell>
          <cell r="L1014">
            <v>37</v>
          </cell>
          <cell r="M1014">
            <v>3.9751067161560059</v>
          </cell>
          <cell r="N1014">
            <v>99</v>
          </cell>
          <cell r="P1014">
            <v>4</v>
          </cell>
          <cell r="Q1014" t="str">
            <v>SG</v>
          </cell>
          <cell r="V1014">
            <v>80</v>
          </cell>
          <cell r="W1014">
            <v>1</v>
          </cell>
          <cell r="AA1014">
            <v>0</v>
          </cell>
          <cell r="AE1014">
            <v>5</v>
          </cell>
          <cell r="AI1014">
            <v>0</v>
          </cell>
        </row>
        <row r="1015">
          <cell r="B1015" t="str">
            <v>Shumagin</v>
          </cell>
          <cell r="C1015" t="str">
            <v>3B</v>
          </cell>
          <cell r="D1015">
            <v>5183</v>
          </cell>
          <cell r="E1015">
            <v>44373</v>
          </cell>
          <cell r="F1015">
            <v>554012</v>
          </cell>
          <cell r="G1015">
            <v>1595202</v>
          </cell>
          <cell r="H1015">
            <v>71</v>
          </cell>
          <cell r="I1015">
            <v>412.74911499023438</v>
          </cell>
          <cell r="J1015">
            <v>269.27264404296875</v>
          </cell>
          <cell r="K1015">
            <v>20</v>
          </cell>
          <cell r="L1015">
            <v>33</v>
          </cell>
          <cell r="M1015">
            <v>3.9751067161560059</v>
          </cell>
          <cell r="N1015">
            <v>99</v>
          </cell>
          <cell r="P1015">
            <v>4</v>
          </cell>
          <cell r="Q1015" t="str">
            <v>SG</v>
          </cell>
          <cell r="V1015">
            <v>80</v>
          </cell>
          <cell r="W1015">
            <v>1</v>
          </cell>
          <cell r="AA1015">
            <v>0</v>
          </cell>
          <cell r="AE1015">
            <v>9</v>
          </cell>
          <cell r="AI1015">
            <v>0</v>
          </cell>
        </row>
        <row r="1016">
          <cell r="B1016" t="str">
            <v>Shumagin</v>
          </cell>
          <cell r="C1016" t="str">
            <v>3B</v>
          </cell>
          <cell r="D1016">
            <v>5185</v>
          </cell>
          <cell r="E1016">
            <v>44374</v>
          </cell>
          <cell r="F1016">
            <v>555007</v>
          </cell>
          <cell r="G1016">
            <v>1591707</v>
          </cell>
          <cell r="H1016">
            <v>29</v>
          </cell>
          <cell r="I1016">
            <v>344.20187377929688</v>
          </cell>
          <cell r="J1016">
            <v>169.37705993652344</v>
          </cell>
          <cell r="K1016">
            <v>17</v>
          </cell>
          <cell r="L1016">
            <v>24</v>
          </cell>
          <cell r="M1016">
            <v>3.9751067161560059</v>
          </cell>
          <cell r="N1016">
            <v>99</v>
          </cell>
          <cell r="P1016">
            <v>4</v>
          </cell>
          <cell r="Q1016" t="str">
            <v>SG</v>
          </cell>
          <cell r="V1016">
            <v>80</v>
          </cell>
          <cell r="W1016">
            <v>1</v>
          </cell>
          <cell r="AA1016">
            <v>0</v>
          </cell>
          <cell r="AE1016">
            <v>4</v>
          </cell>
          <cell r="AI1016">
            <v>0</v>
          </cell>
        </row>
        <row r="1017">
          <cell r="B1017" t="str">
            <v>Sanak</v>
          </cell>
          <cell r="C1017" t="str">
            <v>3B</v>
          </cell>
          <cell r="D1017">
            <v>5187</v>
          </cell>
          <cell r="E1017">
            <v>44362</v>
          </cell>
          <cell r="F1017">
            <v>540003</v>
          </cell>
          <cell r="G1017">
            <v>1633199</v>
          </cell>
          <cell r="H1017">
            <v>57</v>
          </cell>
          <cell r="I1017">
            <v>32.245784759521484</v>
          </cell>
          <cell r="J1017">
            <v>149.24150085449219</v>
          </cell>
          <cell r="K1017">
            <v>2</v>
          </cell>
          <cell r="L1017">
            <v>19</v>
          </cell>
          <cell r="M1017">
            <v>3.9751067161560059</v>
          </cell>
          <cell r="N1017">
            <v>99</v>
          </cell>
          <cell r="P1017">
            <v>4</v>
          </cell>
          <cell r="Q1017" t="str">
            <v>SG</v>
          </cell>
          <cell r="V1017">
            <v>80</v>
          </cell>
          <cell r="W1017">
            <v>1</v>
          </cell>
          <cell r="AA1017">
            <v>0</v>
          </cell>
          <cell r="AE1017">
            <v>34</v>
          </cell>
          <cell r="AI1017">
            <v>0</v>
          </cell>
        </row>
        <row r="1018">
          <cell r="B1018" t="str">
            <v>Sanak</v>
          </cell>
          <cell r="C1018" t="str">
            <v>3B</v>
          </cell>
          <cell r="D1018">
            <v>5188</v>
          </cell>
          <cell r="E1018">
            <v>44361</v>
          </cell>
          <cell r="F1018">
            <v>540012</v>
          </cell>
          <cell r="G1018">
            <v>1634910</v>
          </cell>
          <cell r="H1018">
            <v>51</v>
          </cell>
          <cell r="I1018">
            <v>103.05684661865234</v>
          </cell>
          <cell r="J1018">
            <v>216.7840576171875</v>
          </cell>
          <cell r="K1018">
            <v>8</v>
          </cell>
          <cell r="L1018">
            <v>28</v>
          </cell>
          <cell r="M1018">
            <v>3.9751067161560059</v>
          </cell>
          <cell r="N1018">
            <v>99</v>
          </cell>
          <cell r="P1018">
            <v>4</v>
          </cell>
          <cell r="Q1018" t="str">
            <v>SG</v>
          </cell>
          <cell r="V1018">
            <v>80</v>
          </cell>
          <cell r="W1018">
            <v>1</v>
          </cell>
          <cell r="AA1018">
            <v>0</v>
          </cell>
          <cell r="AE1018">
            <v>11</v>
          </cell>
          <cell r="AI1018">
            <v>0</v>
          </cell>
        </row>
        <row r="1019">
          <cell r="B1019" t="str">
            <v>Sanak</v>
          </cell>
          <cell r="C1019" t="str">
            <v>3B</v>
          </cell>
          <cell r="D1019">
            <v>5193</v>
          </cell>
          <cell r="E1019">
            <v>44361</v>
          </cell>
          <cell r="F1019">
            <v>541000</v>
          </cell>
          <cell r="G1019">
            <v>1635002</v>
          </cell>
          <cell r="H1019">
            <v>49</v>
          </cell>
          <cell r="I1019">
            <v>79.552719116210938</v>
          </cell>
          <cell r="J1019">
            <v>233.37921142578125</v>
          </cell>
          <cell r="K1019">
            <v>7</v>
          </cell>
          <cell r="L1019">
            <v>27</v>
          </cell>
          <cell r="M1019">
            <v>3.9751067161560059</v>
          </cell>
          <cell r="N1019">
            <v>99</v>
          </cell>
          <cell r="P1019">
            <v>4</v>
          </cell>
          <cell r="Q1019" t="str">
            <v>SG</v>
          </cell>
          <cell r="V1019">
            <v>80</v>
          </cell>
          <cell r="W1019">
            <v>1</v>
          </cell>
          <cell r="AA1019">
            <v>0</v>
          </cell>
          <cell r="AE1019">
            <v>12</v>
          </cell>
          <cell r="AI1019">
            <v>0</v>
          </cell>
        </row>
        <row r="1020">
          <cell r="B1020" t="str">
            <v>Sanak</v>
          </cell>
          <cell r="C1020" t="str">
            <v>3B</v>
          </cell>
          <cell r="D1020">
            <v>5196</v>
          </cell>
          <cell r="E1020">
            <v>44369</v>
          </cell>
          <cell r="F1020">
            <v>542002</v>
          </cell>
          <cell r="G1020">
            <v>1604311</v>
          </cell>
          <cell r="H1020">
            <v>58</v>
          </cell>
          <cell r="I1020">
            <v>199.82777404785156</v>
          </cell>
          <cell r="J1020">
            <v>180.73417663574219</v>
          </cell>
          <cell r="K1020">
            <v>12</v>
          </cell>
          <cell r="L1020">
            <v>20</v>
          </cell>
          <cell r="M1020">
            <v>3.9751067161560059</v>
          </cell>
          <cell r="N1020">
            <v>99</v>
          </cell>
          <cell r="P1020">
            <v>4</v>
          </cell>
          <cell r="Q1020" t="str">
            <v>SG</v>
          </cell>
          <cell r="V1020">
            <v>80</v>
          </cell>
          <cell r="W1020">
            <v>1</v>
          </cell>
          <cell r="AA1020">
            <v>7</v>
          </cell>
          <cell r="AE1020">
            <v>15</v>
          </cell>
          <cell r="AI1020">
            <v>0</v>
          </cell>
        </row>
        <row r="1021">
          <cell r="B1021" t="str">
            <v>Sanak</v>
          </cell>
          <cell r="C1021" t="str">
            <v>3B</v>
          </cell>
          <cell r="D1021">
            <v>5198</v>
          </cell>
          <cell r="E1021">
            <v>44369</v>
          </cell>
          <cell r="F1021">
            <v>542001</v>
          </cell>
          <cell r="G1021">
            <v>1611719</v>
          </cell>
          <cell r="H1021">
            <v>58</v>
          </cell>
          <cell r="I1021">
            <v>191.79574584960938</v>
          </cell>
          <cell r="J1021">
            <v>145.77268981933594</v>
          </cell>
          <cell r="K1021">
            <v>12</v>
          </cell>
          <cell r="L1021">
            <v>18</v>
          </cell>
          <cell r="M1021">
            <v>3.9751067161560059</v>
          </cell>
          <cell r="N1021">
            <v>99</v>
          </cell>
          <cell r="P1021">
            <v>4</v>
          </cell>
          <cell r="Q1021" t="str">
            <v>SG</v>
          </cell>
          <cell r="V1021">
            <v>80</v>
          </cell>
          <cell r="W1021">
            <v>1</v>
          </cell>
          <cell r="AA1021">
            <v>1</v>
          </cell>
          <cell r="AE1021">
            <v>14</v>
          </cell>
          <cell r="AI1021">
            <v>0</v>
          </cell>
        </row>
        <row r="1022">
          <cell r="B1022" t="str">
            <v>Sanak</v>
          </cell>
          <cell r="C1022" t="str">
            <v>3B</v>
          </cell>
          <cell r="D1022">
            <v>5201</v>
          </cell>
          <cell r="E1022">
            <v>44363</v>
          </cell>
          <cell r="F1022">
            <v>542012</v>
          </cell>
          <cell r="G1022">
            <v>1620899</v>
          </cell>
          <cell r="H1022">
            <v>32</v>
          </cell>
          <cell r="I1022">
            <v>1348.47802734375</v>
          </cell>
          <cell r="J1022">
            <v>228.923828125</v>
          </cell>
          <cell r="K1022">
            <v>47</v>
          </cell>
          <cell r="L1022">
            <v>29</v>
          </cell>
          <cell r="M1022">
            <v>3.9751067161560059</v>
          </cell>
          <cell r="N1022">
            <v>99</v>
          </cell>
          <cell r="P1022">
            <v>4</v>
          </cell>
          <cell r="Q1022" t="str">
            <v>SG</v>
          </cell>
          <cell r="V1022">
            <v>80</v>
          </cell>
          <cell r="W1022">
            <v>1</v>
          </cell>
          <cell r="AA1022">
            <v>0</v>
          </cell>
          <cell r="AE1022">
            <v>8</v>
          </cell>
          <cell r="AI1022">
            <v>0</v>
          </cell>
        </row>
        <row r="1023">
          <cell r="B1023" t="str">
            <v>Sanak</v>
          </cell>
          <cell r="C1023" t="str">
            <v>3B</v>
          </cell>
          <cell r="D1023">
            <v>5209</v>
          </cell>
          <cell r="E1023">
            <v>44369</v>
          </cell>
          <cell r="F1023">
            <v>543002</v>
          </cell>
          <cell r="G1023">
            <v>1611809</v>
          </cell>
          <cell r="H1023">
            <v>65</v>
          </cell>
          <cell r="I1023">
            <v>115.99268341064453</v>
          </cell>
          <cell r="J1023">
            <v>188.57638549804688</v>
          </cell>
          <cell r="K1023">
            <v>9</v>
          </cell>
          <cell r="L1023">
            <v>22</v>
          </cell>
          <cell r="M1023">
            <v>4.0152592658996582</v>
          </cell>
          <cell r="N1023">
            <v>100</v>
          </cell>
          <cell r="P1023">
            <v>4</v>
          </cell>
          <cell r="Q1023" t="str">
            <v>SG</v>
          </cell>
          <cell r="V1023">
            <v>80</v>
          </cell>
          <cell r="W1023">
            <v>1</v>
          </cell>
          <cell r="AA1023">
            <v>3</v>
          </cell>
          <cell r="AE1023">
            <v>0</v>
          </cell>
          <cell r="AI1023">
            <v>0</v>
          </cell>
        </row>
        <row r="1024">
          <cell r="B1024" t="str">
            <v>Sanak</v>
          </cell>
          <cell r="C1024" t="str">
            <v>3B</v>
          </cell>
          <cell r="D1024">
            <v>5210</v>
          </cell>
          <cell r="E1024">
            <v>44363</v>
          </cell>
          <cell r="F1024">
            <v>543004</v>
          </cell>
          <cell r="G1024">
            <v>1613504</v>
          </cell>
          <cell r="H1024">
            <v>37</v>
          </cell>
          <cell r="I1024">
            <v>727.84027099609375</v>
          </cell>
          <cell r="J1024">
            <v>331.54721069335938</v>
          </cell>
          <cell r="K1024">
            <v>36</v>
          </cell>
          <cell r="L1024">
            <v>43</v>
          </cell>
          <cell r="M1024">
            <v>3.9751067161560059</v>
          </cell>
          <cell r="N1024">
            <v>99</v>
          </cell>
          <cell r="P1024">
            <v>4</v>
          </cell>
          <cell r="Q1024" t="str">
            <v>SG</v>
          </cell>
          <cell r="V1024">
            <v>80</v>
          </cell>
          <cell r="W1024">
            <v>1</v>
          </cell>
          <cell r="AA1024">
            <v>0</v>
          </cell>
          <cell r="AE1024">
            <v>1</v>
          </cell>
          <cell r="AI1024">
            <v>0</v>
          </cell>
        </row>
        <row r="1025">
          <cell r="B1025" t="str">
            <v>Sanak</v>
          </cell>
          <cell r="C1025" t="str">
            <v>3B</v>
          </cell>
          <cell r="D1025">
            <v>5214</v>
          </cell>
          <cell r="E1025">
            <v>44360</v>
          </cell>
          <cell r="F1025">
            <v>543001</v>
          </cell>
          <cell r="G1025">
            <v>1631806</v>
          </cell>
          <cell r="H1025">
            <v>39</v>
          </cell>
          <cell r="I1025">
            <v>243.11032104492188</v>
          </cell>
          <cell r="J1025">
            <v>231.42481994628906</v>
          </cell>
          <cell r="K1025">
            <v>15</v>
          </cell>
          <cell r="L1025">
            <v>28</v>
          </cell>
          <cell r="M1025">
            <v>3.9751067161560059</v>
          </cell>
          <cell r="N1025">
            <v>99</v>
          </cell>
          <cell r="P1025">
            <v>4</v>
          </cell>
          <cell r="Q1025" t="str">
            <v>SG</v>
          </cell>
          <cell r="V1025">
            <v>80</v>
          </cell>
          <cell r="W1025">
            <v>1</v>
          </cell>
          <cell r="AA1025">
            <v>0</v>
          </cell>
          <cell r="AE1025">
            <v>5</v>
          </cell>
          <cell r="AI1025">
            <v>0</v>
          </cell>
        </row>
        <row r="1026">
          <cell r="B1026" t="str">
            <v>Sanak</v>
          </cell>
          <cell r="C1026" t="str">
            <v>3B</v>
          </cell>
          <cell r="D1026">
            <v>5215</v>
          </cell>
          <cell r="E1026">
            <v>44360</v>
          </cell>
          <cell r="F1026">
            <v>543002</v>
          </cell>
          <cell r="G1026">
            <v>1633512</v>
          </cell>
          <cell r="H1026">
            <v>52</v>
          </cell>
          <cell r="I1026">
            <v>92.664466857910156</v>
          </cell>
          <cell r="J1026">
            <v>173.8756103515625</v>
          </cell>
          <cell r="K1026">
            <v>4</v>
          </cell>
          <cell r="L1026">
            <v>22</v>
          </cell>
          <cell r="M1026">
            <v>3.9751067161560059</v>
          </cell>
          <cell r="N1026">
            <v>99</v>
          </cell>
          <cell r="P1026">
            <v>4</v>
          </cell>
          <cell r="Q1026" t="str">
            <v>SG</v>
          </cell>
          <cell r="V1026">
            <v>80</v>
          </cell>
          <cell r="W1026">
            <v>1</v>
          </cell>
          <cell r="AA1026">
            <v>0</v>
          </cell>
          <cell r="AE1026">
            <v>10</v>
          </cell>
          <cell r="AI1026">
            <v>0</v>
          </cell>
        </row>
        <row r="1027">
          <cell r="B1027" t="str">
            <v>Sanak</v>
          </cell>
          <cell r="C1027" t="str">
            <v>3B</v>
          </cell>
          <cell r="D1027">
            <v>5220</v>
          </cell>
          <cell r="E1027">
            <v>44368</v>
          </cell>
          <cell r="F1027">
            <v>544005</v>
          </cell>
          <cell r="G1027">
            <v>1610107</v>
          </cell>
          <cell r="H1027">
            <v>50</v>
          </cell>
          <cell r="I1027">
            <v>453.854736328125</v>
          </cell>
          <cell r="J1027">
            <v>315.26336669921875</v>
          </cell>
          <cell r="K1027">
            <v>30</v>
          </cell>
          <cell r="L1027">
            <v>36</v>
          </cell>
          <cell r="M1027">
            <v>3.9751067161560059</v>
          </cell>
          <cell r="N1027">
            <v>99</v>
          </cell>
          <cell r="P1027">
            <v>4</v>
          </cell>
          <cell r="Q1027" t="str">
            <v>SG</v>
          </cell>
          <cell r="V1027">
            <v>80</v>
          </cell>
          <cell r="W1027">
            <v>1</v>
          </cell>
          <cell r="AA1027">
            <v>0</v>
          </cell>
          <cell r="AE1027">
            <v>1</v>
          </cell>
          <cell r="AI1027">
            <v>0</v>
          </cell>
        </row>
        <row r="1028">
          <cell r="B1028" t="str">
            <v>Sanak</v>
          </cell>
          <cell r="C1028" t="str">
            <v>3B</v>
          </cell>
          <cell r="D1028">
            <v>5221</v>
          </cell>
          <cell r="E1028">
            <v>44368</v>
          </cell>
          <cell r="F1028">
            <v>544005</v>
          </cell>
          <cell r="G1028">
            <v>1611801</v>
          </cell>
          <cell r="H1028">
            <v>75</v>
          </cell>
          <cell r="I1028">
            <v>246.23782348632813</v>
          </cell>
          <cell r="J1028">
            <v>400.92013549804688</v>
          </cell>
          <cell r="K1028">
            <v>18</v>
          </cell>
          <cell r="L1028">
            <v>49</v>
          </cell>
          <cell r="M1028">
            <v>3.9751067161560059</v>
          </cell>
          <cell r="N1028">
            <v>99</v>
          </cell>
          <cell r="P1028">
            <v>4</v>
          </cell>
          <cell r="Q1028" t="str">
            <v>SG</v>
          </cell>
          <cell r="V1028">
            <v>80</v>
          </cell>
          <cell r="W1028">
            <v>1</v>
          </cell>
          <cell r="AA1028">
            <v>0</v>
          </cell>
          <cell r="AE1028">
            <v>1</v>
          </cell>
          <cell r="AI1028">
            <v>0</v>
          </cell>
        </row>
        <row r="1029">
          <cell r="B1029" t="str">
            <v>Sanak</v>
          </cell>
          <cell r="C1029" t="str">
            <v>3B</v>
          </cell>
          <cell r="D1029">
            <v>5223</v>
          </cell>
          <cell r="E1029">
            <v>44370</v>
          </cell>
          <cell r="F1029">
            <v>544003</v>
          </cell>
          <cell r="G1029">
            <v>1615314</v>
          </cell>
          <cell r="H1029">
            <v>42</v>
          </cell>
          <cell r="I1029">
            <v>789.40234375</v>
          </cell>
          <cell r="J1029">
            <v>366.07666015625</v>
          </cell>
          <cell r="K1029">
            <v>42</v>
          </cell>
          <cell r="L1029">
            <v>46</v>
          </cell>
          <cell r="M1029">
            <v>3.9751067161560059</v>
          </cell>
          <cell r="N1029">
            <v>99</v>
          </cell>
          <cell r="P1029">
            <v>4</v>
          </cell>
          <cell r="Q1029" t="str">
            <v>SG</v>
          </cell>
          <cell r="V1029">
            <v>80</v>
          </cell>
          <cell r="W1029">
            <v>1</v>
          </cell>
          <cell r="AA1029">
            <v>0</v>
          </cell>
          <cell r="AE1029">
            <v>2</v>
          </cell>
          <cell r="AI1029">
            <v>1</v>
          </cell>
        </row>
        <row r="1030">
          <cell r="B1030" t="str">
            <v>Sanak</v>
          </cell>
          <cell r="C1030" t="str">
            <v>3B</v>
          </cell>
          <cell r="D1030">
            <v>5224</v>
          </cell>
          <cell r="E1030">
            <v>44359</v>
          </cell>
          <cell r="F1030">
            <v>544005</v>
          </cell>
          <cell r="G1030">
            <v>1624399</v>
          </cell>
          <cell r="H1030">
            <v>48</v>
          </cell>
          <cell r="I1030">
            <v>83.638641357421875</v>
          </cell>
          <cell r="J1030">
            <v>205.62324523925781</v>
          </cell>
          <cell r="K1030">
            <v>5</v>
          </cell>
          <cell r="L1030">
            <v>27</v>
          </cell>
          <cell r="M1030">
            <v>3.9751067161560059</v>
          </cell>
          <cell r="N1030">
            <v>99</v>
          </cell>
          <cell r="P1030">
            <v>4</v>
          </cell>
          <cell r="Q1030" t="str">
            <v>SG</v>
          </cell>
          <cell r="V1030">
            <v>80</v>
          </cell>
          <cell r="W1030">
            <v>1</v>
          </cell>
          <cell r="AA1030">
            <v>0</v>
          </cell>
          <cell r="AE1030">
            <v>9</v>
          </cell>
          <cell r="AI1030">
            <v>0</v>
          </cell>
        </row>
        <row r="1031">
          <cell r="B1031" t="str">
            <v>Sanak</v>
          </cell>
          <cell r="C1031" t="str">
            <v>3B</v>
          </cell>
          <cell r="D1031">
            <v>5226</v>
          </cell>
          <cell r="E1031">
            <v>44368</v>
          </cell>
          <cell r="F1031">
            <v>545005</v>
          </cell>
          <cell r="G1031">
            <v>1610106</v>
          </cell>
          <cell r="H1031">
            <v>57</v>
          </cell>
          <cell r="I1031">
            <v>100.97603607177734</v>
          </cell>
          <cell r="J1031">
            <v>373.40713500976563</v>
          </cell>
          <cell r="K1031">
            <v>8</v>
          </cell>
          <cell r="L1031">
            <v>46</v>
          </cell>
          <cell r="M1031">
            <v>3.9751067161560059</v>
          </cell>
          <cell r="N1031">
            <v>99</v>
          </cell>
          <cell r="P1031">
            <v>4</v>
          </cell>
          <cell r="Q1031" t="str">
            <v>SG</v>
          </cell>
          <cell r="V1031">
            <v>80</v>
          </cell>
          <cell r="W1031">
            <v>1</v>
          </cell>
          <cell r="AA1031">
            <v>0</v>
          </cell>
          <cell r="AE1031">
            <v>0</v>
          </cell>
          <cell r="AI1031">
            <v>0</v>
          </cell>
        </row>
        <row r="1032">
          <cell r="B1032" t="str">
            <v>Sanak</v>
          </cell>
          <cell r="C1032" t="str">
            <v>3B</v>
          </cell>
          <cell r="D1032">
            <v>5228</v>
          </cell>
          <cell r="E1032">
            <v>44370</v>
          </cell>
          <cell r="F1032">
            <v>545000</v>
          </cell>
          <cell r="G1032">
            <v>1613605</v>
          </cell>
          <cell r="H1032">
            <v>45</v>
          </cell>
          <cell r="I1032">
            <v>706.05377197265625</v>
          </cell>
          <cell r="J1032">
            <v>71.526130676269531</v>
          </cell>
          <cell r="K1032">
            <v>20</v>
          </cell>
          <cell r="L1032">
            <v>10</v>
          </cell>
          <cell r="M1032">
            <v>3.9349541664123535</v>
          </cell>
          <cell r="N1032">
            <v>98</v>
          </cell>
          <cell r="P1032">
            <v>4</v>
          </cell>
          <cell r="Q1032" t="str">
            <v>SG</v>
          </cell>
          <cell r="V1032">
            <v>80</v>
          </cell>
          <cell r="W1032">
            <v>1</v>
          </cell>
          <cell r="AA1032">
            <v>0</v>
          </cell>
          <cell r="AE1032">
            <v>6</v>
          </cell>
          <cell r="AI1032">
            <v>0</v>
          </cell>
        </row>
        <row r="1033">
          <cell r="B1033" t="str">
            <v>Sanak</v>
          </cell>
          <cell r="C1033" t="str">
            <v>3B</v>
          </cell>
          <cell r="D1033">
            <v>5230</v>
          </cell>
          <cell r="E1033">
            <v>44359</v>
          </cell>
          <cell r="F1033">
            <v>545003</v>
          </cell>
          <cell r="G1033">
            <v>1630311</v>
          </cell>
          <cell r="H1033">
            <v>45</v>
          </cell>
          <cell r="I1033">
            <v>292.88717651367188</v>
          </cell>
          <cell r="J1033">
            <v>121.48072814941406</v>
          </cell>
          <cell r="K1033">
            <v>14</v>
          </cell>
          <cell r="L1033">
            <v>16</v>
          </cell>
          <cell r="M1033">
            <v>4.0152592658996582</v>
          </cell>
          <cell r="N1033">
            <v>100</v>
          </cell>
          <cell r="P1033">
            <v>4</v>
          </cell>
          <cell r="Q1033" t="str">
            <v>SG</v>
          </cell>
          <cell r="V1033">
            <v>80</v>
          </cell>
          <cell r="W1033">
            <v>1</v>
          </cell>
          <cell r="AA1033">
            <v>0</v>
          </cell>
          <cell r="AE1033">
            <v>7</v>
          </cell>
          <cell r="AI1033">
            <v>0</v>
          </cell>
        </row>
        <row r="1034">
          <cell r="B1034" t="str">
            <v>Semidi</v>
          </cell>
          <cell r="C1034" t="str">
            <v>3B</v>
          </cell>
          <cell r="D1034">
            <v>5236</v>
          </cell>
          <cell r="E1034">
            <v>44412</v>
          </cell>
          <cell r="F1034">
            <v>553003</v>
          </cell>
          <cell r="G1034">
            <v>1554503</v>
          </cell>
          <cell r="H1034">
            <v>118</v>
          </cell>
          <cell r="I1034">
            <v>0</v>
          </cell>
          <cell r="J1034">
            <v>13.51190185546875</v>
          </cell>
          <cell r="K1034">
            <v>0</v>
          </cell>
          <cell r="L1034">
            <v>2</v>
          </cell>
          <cell r="M1034">
            <v>4.0152592658996582</v>
          </cell>
          <cell r="N1034">
            <v>100</v>
          </cell>
          <cell r="P1034">
            <v>4</v>
          </cell>
          <cell r="Q1034" t="str">
            <v>SG</v>
          </cell>
          <cell r="V1034">
            <v>80</v>
          </cell>
          <cell r="W1034">
            <v>1</v>
          </cell>
          <cell r="AA1034">
            <v>4</v>
          </cell>
          <cell r="AE1034">
            <v>0</v>
          </cell>
          <cell r="AI1034">
            <v>0</v>
          </cell>
        </row>
        <row r="1035">
          <cell r="B1035" t="str">
            <v>Semidi</v>
          </cell>
          <cell r="C1035" t="str">
            <v>3B</v>
          </cell>
          <cell r="D1035">
            <v>5237</v>
          </cell>
          <cell r="E1035">
            <v>44412</v>
          </cell>
          <cell r="F1035">
            <v>553000</v>
          </cell>
          <cell r="G1035">
            <v>1560303</v>
          </cell>
          <cell r="H1035">
            <v>109</v>
          </cell>
          <cell r="I1035">
            <v>0</v>
          </cell>
          <cell r="J1035">
            <v>14.027948379516602</v>
          </cell>
          <cell r="K1035">
            <v>0</v>
          </cell>
          <cell r="L1035">
            <v>2</v>
          </cell>
          <cell r="M1035">
            <v>3.9751067161560059</v>
          </cell>
          <cell r="N1035">
            <v>99</v>
          </cell>
          <cell r="P1035">
            <v>4</v>
          </cell>
          <cell r="Q1035" t="str">
            <v>SG</v>
          </cell>
          <cell r="V1035">
            <v>80</v>
          </cell>
          <cell r="W1035">
            <v>1</v>
          </cell>
          <cell r="AA1035">
            <v>15</v>
          </cell>
          <cell r="AE1035">
            <v>0</v>
          </cell>
          <cell r="AI1035">
            <v>0</v>
          </cell>
        </row>
        <row r="1036">
          <cell r="B1036" t="str">
            <v>Semidi</v>
          </cell>
          <cell r="C1036" t="str">
            <v>3B</v>
          </cell>
          <cell r="D1036">
            <v>5238</v>
          </cell>
          <cell r="E1036">
            <v>44412</v>
          </cell>
          <cell r="F1036">
            <v>553008</v>
          </cell>
          <cell r="G1036">
            <v>1562001</v>
          </cell>
          <cell r="H1036">
            <v>117</v>
          </cell>
          <cell r="I1036">
            <v>244.94041442871094</v>
          </cell>
          <cell r="J1036">
            <v>9.3438625335693359</v>
          </cell>
          <cell r="K1036">
            <v>13</v>
          </cell>
          <cell r="L1036">
            <v>1</v>
          </cell>
          <cell r="M1036">
            <v>2.683197021484375</v>
          </cell>
          <cell r="N1036">
            <v>99</v>
          </cell>
          <cell r="P1036">
            <v>2.7000000476837158</v>
          </cell>
          <cell r="Q1036" t="str">
            <v>SG</v>
          </cell>
          <cell r="V1036">
            <v>60</v>
          </cell>
          <cell r="W1036">
            <v>1</v>
          </cell>
          <cell r="AA1036">
            <v>16</v>
          </cell>
          <cell r="AE1036">
            <v>0</v>
          </cell>
          <cell r="AI1036">
            <v>0</v>
          </cell>
        </row>
        <row r="1037">
          <cell r="B1037" t="str">
            <v>Semidi</v>
          </cell>
          <cell r="C1037" t="str">
            <v>3B</v>
          </cell>
          <cell r="D1037">
            <v>5239</v>
          </cell>
          <cell r="E1037">
            <v>44413</v>
          </cell>
          <cell r="F1037">
            <v>553999</v>
          </cell>
          <cell r="G1037">
            <v>1552590</v>
          </cell>
          <cell r="H1037">
            <v>99</v>
          </cell>
          <cell r="I1037">
            <v>54.538993835449219</v>
          </cell>
          <cell r="J1037">
            <v>3.3820066452026367</v>
          </cell>
          <cell r="K1037">
            <v>3</v>
          </cell>
          <cell r="L1037">
            <v>1</v>
          </cell>
          <cell r="M1037">
            <v>4.0152592658996582</v>
          </cell>
          <cell r="N1037">
            <v>100</v>
          </cell>
          <cell r="P1037">
            <v>4</v>
          </cell>
          <cell r="Q1037" t="str">
            <v>SG</v>
          </cell>
          <cell r="V1037">
            <v>80</v>
          </cell>
          <cell r="W1037">
            <v>1</v>
          </cell>
          <cell r="AA1037">
            <v>4</v>
          </cell>
          <cell r="AE1037">
            <v>4</v>
          </cell>
          <cell r="AI1037">
            <v>0</v>
          </cell>
        </row>
        <row r="1038">
          <cell r="B1038" t="str">
            <v>Semidi</v>
          </cell>
          <cell r="C1038" t="str">
            <v>3B</v>
          </cell>
          <cell r="D1038">
            <v>5242</v>
          </cell>
          <cell r="E1038">
            <v>44394</v>
          </cell>
          <cell r="F1038">
            <v>554003</v>
          </cell>
          <cell r="G1038">
            <v>1561888</v>
          </cell>
          <cell r="H1038">
            <v>139</v>
          </cell>
          <cell r="I1038">
            <v>432.86764526367188</v>
          </cell>
          <cell r="J1038">
            <v>38.274559020996094</v>
          </cell>
          <cell r="K1038">
            <v>25</v>
          </cell>
          <cell r="L1038">
            <v>4</v>
          </cell>
          <cell r="M1038">
            <v>3.9751067161560059</v>
          </cell>
          <cell r="N1038">
            <v>99</v>
          </cell>
          <cell r="P1038">
            <v>4</v>
          </cell>
          <cell r="Q1038" t="str">
            <v>SG</v>
          </cell>
          <cell r="V1038">
            <v>80</v>
          </cell>
          <cell r="W1038">
            <v>1</v>
          </cell>
          <cell r="AA1038">
            <v>6</v>
          </cell>
          <cell r="AE1038">
            <v>0</v>
          </cell>
          <cell r="AI1038">
            <v>0</v>
          </cell>
        </row>
        <row r="1039">
          <cell r="B1039" t="str">
            <v>Semidi</v>
          </cell>
          <cell r="C1039" t="str">
            <v>3B</v>
          </cell>
          <cell r="D1039">
            <v>5247</v>
          </cell>
          <cell r="E1039">
            <v>44394</v>
          </cell>
          <cell r="F1039">
            <v>554994</v>
          </cell>
          <cell r="G1039">
            <v>1561869</v>
          </cell>
          <cell r="H1039">
            <v>131</v>
          </cell>
          <cell r="I1039">
            <v>179.90559387207031</v>
          </cell>
          <cell r="J1039">
            <v>102.70689392089844</v>
          </cell>
          <cell r="K1039">
            <v>12</v>
          </cell>
          <cell r="L1039">
            <v>11</v>
          </cell>
          <cell r="M1039">
            <v>4.0152592658996582</v>
          </cell>
          <cell r="N1039">
            <v>100</v>
          </cell>
          <cell r="P1039">
            <v>4</v>
          </cell>
          <cell r="Q1039" t="str">
            <v>SG</v>
          </cell>
          <cell r="V1039">
            <v>80</v>
          </cell>
          <cell r="W1039">
            <v>1</v>
          </cell>
          <cell r="AA1039">
            <v>6</v>
          </cell>
          <cell r="AE1039">
            <v>1</v>
          </cell>
          <cell r="AI1039">
            <v>0</v>
          </cell>
        </row>
        <row r="1040">
          <cell r="B1040" t="str">
            <v>Semidi</v>
          </cell>
          <cell r="C1040" t="str">
            <v>3B</v>
          </cell>
          <cell r="D1040">
            <v>5248</v>
          </cell>
          <cell r="E1040">
            <v>44394</v>
          </cell>
          <cell r="F1040">
            <v>554997</v>
          </cell>
          <cell r="G1040">
            <v>1563604</v>
          </cell>
          <cell r="H1040">
            <v>124</v>
          </cell>
          <cell r="I1040">
            <v>180.46073913574219</v>
          </cell>
          <cell r="J1040">
            <v>44.409259796142578</v>
          </cell>
          <cell r="K1040">
            <v>12</v>
          </cell>
          <cell r="L1040">
            <v>5</v>
          </cell>
          <cell r="M1040">
            <v>4.0152592658996582</v>
          </cell>
          <cell r="N1040">
            <v>100</v>
          </cell>
          <cell r="P1040">
            <v>4</v>
          </cell>
          <cell r="Q1040" t="str">
            <v>SG</v>
          </cell>
          <cell r="V1040">
            <v>80</v>
          </cell>
          <cell r="W1040">
            <v>1</v>
          </cell>
          <cell r="AA1040">
            <v>4</v>
          </cell>
          <cell r="AE1040">
            <v>2</v>
          </cell>
          <cell r="AI1040">
            <v>0</v>
          </cell>
        </row>
        <row r="1041">
          <cell r="B1041" t="str">
            <v>Semidi</v>
          </cell>
          <cell r="C1041" t="str">
            <v>3B</v>
          </cell>
          <cell r="D1041">
            <v>5249</v>
          </cell>
          <cell r="E1041">
            <v>44394</v>
          </cell>
          <cell r="F1041">
            <v>555005</v>
          </cell>
          <cell r="G1041">
            <v>1565399</v>
          </cell>
          <cell r="H1041">
            <v>73</v>
          </cell>
          <cell r="I1041">
            <v>166.37997436523438</v>
          </cell>
          <cell r="J1041">
            <v>189.60060119628906</v>
          </cell>
          <cell r="K1041">
            <v>13</v>
          </cell>
          <cell r="L1041">
            <v>27</v>
          </cell>
          <cell r="M1041">
            <v>3.9349541664123535</v>
          </cell>
          <cell r="N1041">
            <v>98</v>
          </cell>
          <cell r="P1041">
            <v>4</v>
          </cell>
          <cell r="Q1041" t="str">
            <v>SG</v>
          </cell>
          <cell r="V1041">
            <v>80</v>
          </cell>
          <cell r="W1041">
            <v>1</v>
          </cell>
          <cell r="AA1041">
            <v>0</v>
          </cell>
          <cell r="AE1041">
            <v>10</v>
          </cell>
          <cell r="AI1041">
            <v>0</v>
          </cell>
        </row>
        <row r="1042">
          <cell r="B1042" t="str">
            <v>Semidi</v>
          </cell>
          <cell r="C1042" t="str">
            <v>3B</v>
          </cell>
          <cell r="D1042">
            <v>5250</v>
          </cell>
          <cell r="E1042">
            <v>44395</v>
          </cell>
          <cell r="F1042">
            <v>560001</v>
          </cell>
          <cell r="G1042">
            <v>1554207</v>
          </cell>
          <cell r="H1042">
            <v>26</v>
          </cell>
          <cell r="I1042">
            <v>459.82351684570313</v>
          </cell>
          <cell r="J1042">
            <v>318.44223022460938</v>
          </cell>
          <cell r="K1042">
            <v>29</v>
          </cell>
          <cell r="L1042">
            <v>45</v>
          </cell>
          <cell r="M1042">
            <v>4.0152592658996582</v>
          </cell>
          <cell r="N1042">
            <v>100</v>
          </cell>
          <cell r="P1042">
            <v>4</v>
          </cell>
          <cell r="Q1042" t="str">
            <v>SG</v>
          </cell>
          <cell r="V1042">
            <v>80</v>
          </cell>
          <cell r="W1042">
            <v>1</v>
          </cell>
          <cell r="AA1042">
            <v>0</v>
          </cell>
          <cell r="AE1042">
            <v>6</v>
          </cell>
          <cell r="AI1042">
            <v>0</v>
          </cell>
        </row>
        <row r="1043">
          <cell r="B1043" t="str">
            <v>Semidi</v>
          </cell>
          <cell r="C1043" t="str">
            <v>3B</v>
          </cell>
          <cell r="D1043">
            <v>5251</v>
          </cell>
          <cell r="E1043">
            <v>44395</v>
          </cell>
          <cell r="F1043">
            <v>555999</v>
          </cell>
          <cell r="G1043">
            <v>1560001</v>
          </cell>
          <cell r="H1043">
            <v>41</v>
          </cell>
          <cell r="I1043">
            <v>191.48028564453125</v>
          </cell>
          <cell r="J1043">
            <v>258.71273803710938</v>
          </cell>
          <cell r="K1043">
            <v>13</v>
          </cell>
          <cell r="L1043">
            <v>38</v>
          </cell>
          <cell r="M1043">
            <v>3.9751067161560059</v>
          </cell>
          <cell r="N1043">
            <v>99</v>
          </cell>
          <cell r="P1043">
            <v>4</v>
          </cell>
          <cell r="Q1043" t="str">
            <v>SG</v>
          </cell>
          <cell r="V1043">
            <v>80</v>
          </cell>
          <cell r="W1043">
            <v>1</v>
          </cell>
          <cell r="AA1043">
            <v>0</v>
          </cell>
          <cell r="AE1043">
            <v>19</v>
          </cell>
          <cell r="AI1043">
            <v>0</v>
          </cell>
        </row>
        <row r="1044">
          <cell r="B1044" t="str">
            <v>Semidi</v>
          </cell>
          <cell r="C1044" t="str">
            <v>3B</v>
          </cell>
          <cell r="D1044">
            <v>5252</v>
          </cell>
          <cell r="E1044">
            <v>44395</v>
          </cell>
          <cell r="F1044">
            <v>560009</v>
          </cell>
          <cell r="G1044">
            <v>1561799</v>
          </cell>
          <cell r="H1044">
            <v>116</v>
          </cell>
          <cell r="I1044">
            <v>192.56915283203125</v>
          </cell>
          <cell r="J1044">
            <v>0</v>
          </cell>
          <cell r="K1044">
            <v>11</v>
          </cell>
          <cell r="L1044">
            <v>0</v>
          </cell>
          <cell r="M1044">
            <v>3.9751067161560059</v>
          </cell>
          <cell r="N1044">
            <v>99</v>
          </cell>
          <cell r="P1044">
            <v>4</v>
          </cell>
          <cell r="Q1044" t="str">
            <v>SG</v>
          </cell>
          <cell r="V1044">
            <v>80</v>
          </cell>
          <cell r="W1044">
            <v>1</v>
          </cell>
          <cell r="AA1044">
            <v>8</v>
          </cell>
          <cell r="AE1044">
            <v>2</v>
          </cell>
          <cell r="AI1044">
            <v>0</v>
          </cell>
        </row>
        <row r="1045">
          <cell r="B1045" t="str">
            <v>Semidi</v>
          </cell>
          <cell r="C1045" t="str">
            <v>3B</v>
          </cell>
          <cell r="D1045">
            <v>5254</v>
          </cell>
          <cell r="E1045">
            <v>44401</v>
          </cell>
          <cell r="F1045">
            <v>555995</v>
          </cell>
          <cell r="G1045">
            <v>1571098</v>
          </cell>
          <cell r="H1045">
            <v>61</v>
          </cell>
          <cell r="I1045">
            <v>326.9571533203125</v>
          </cell>
          <cell r="J1045">
            <v>589.29852294921875</v>
          </cell>
          <cell r="K1045">
            <v>25</v>
          </cell>
          <cell r="L1045">
            <v>84</v>
          </cell>
          <cell r="M1045">
            <v>3.9349541664123535</v>
          </cell>
          <cell r="N1045">
            <v>98</v>
          </cell>
          <cell r="P1045">
            <v>4</v>
          </cell>
          <cell r="Q1045" t="str">
            <v>SG</v>
          </cell>
          <cell r="V1045">
            <v>80</v>
          </cell>
          <cell r="W1045">
            <v>1</v>
          </cell>
          <cell r="AA1045">
            <v>0</v>
          </cell>
          <cell r="AE1045">
            <v>9</v>
          </cell>
          <cell r="AI1045">
            <v>0</v>
          </cell>
        </row>
        <row r="1046">
          <cell r="B1046" t="str">
            <v>Semidi</v>
          </cell>
          <cell r="C1046" t="str">
            <v>3B</v>
          </cell>
          <cell r="D1046">
            <v>5256</v>
          </cell>
          <cell r="E1046">
            <v>44395</v>
          </cell>
          <cell r="F1046">
            <v>560992</v>
          </cell>
          <cell r="G1046">
            <v>1561697</v>
          </cell>
          <cell r="H1046">
            <v>125</v>
          </cell>
          <cell r="I1046">
            <v>274.11117553710938</v>
          </cell>
          <cell r="J1046">
            <v>63.646804809570313</v>
          </cell>
          <cell r="K1046">
            <v>17</v>
          </cell>
          <cell r="L1046">
            <v>7</v>
          </cell>
          <cell r="M1046">
            <v>4.0152592658996582</v>
          </cell>
          <cell r="N1046">
            <v>100</v>
          </cell>
          <cell r="P1046">
            <v>4</v>
          </cell>
          <cell r="Q1046" t="str">
            <v>SG</v>
          </cell>
          <cell r="V1046">
            <v>80</v>
          </cell>
          <cell r="W1046">
            <v>1</v>
          </cell>
          <cell r="AA1046">
            <v>10</v>
          </cell>
          <cell r="AE1046">
            <v>7</v>
          </cell>
          <cell r="AI1046">
            <v>0</v>
          </cell>
        </row>
        <row r="1047">
          <cell r="B1047" t="str">
            <v>Semidi</v>
          </cell>
          <cell r="C1047" t="str">
            <v>3B</v>
          </cell>
          <cell r="D1047">
            <v>5258</v>
          </cell>
          <cell r="E1047">
            <v>44401</v>
          </cell>
          <cell r="F1047">
            <v>560996</v>
          </cell>
          <cell r="G1047">
            <v>1565299</v>
          </cell>
          <cell r="H1047">
            <v>44</v>
          </cell>
          <cell r="I1047">
            <v>10.987446784973145</v>
          </cell>
          <cell r="J1047">
            <v>287.0911865234375</v>
          </cell>
          <cell r="K1047">
            <v>1</v>
          </cell>
          <cell r="L1047">
            <v>51</v>
          </cell>
          <cell r="M1047">
            <v>4.0152592658996582</v>
          </cell>
          <cell r="N1047">
            <v>100</v>
          </cell>
          <cell r="P1047">
            <v>4</v>
          </cell>
          <cell r="Q1047" t="str">
            <v>SG</v>
          </cell>
          <cell r="V1047">
            <v>80</v>
          </cell>
          <cell r="W1047">
            <v>1</v>
          </cell>
          <cell r="AA1047">
            <v>0</v>
          </cell>
          <cell r="AE1047">
            <v>16</v>
          </cell>
          <cell r="AI1047">
            <v>0</v>
          </cell>
        </row>
        <row r="1048">
          <cell r="B1048" t="str">
            <v>Semidi</v>
          </cell>
          <cell r="C1048" t="str">
            <v>3B</v>
          </cell>
          <cell r="D1048">
            <v>5262</v>
          </cell>
          <cell r="E1048">
            <v>44403</v>
          </cell>
          <cell r="F1048">
            <v>562002</v>
          </cell>
          <cell r="G1048">
            <v>1561586</v>
          </cell>
          <cell r="H1048">
            <v>153</v>
          </cell>
          <cell r="I1048">
            <v>138.744873046875</v>
          </cell>
          <cell r="J1048">
            <v>36.271568298339844</v>
          </cell>
          <cell r="K1048">
            <v>9</v>
          </cell>
          <cell r="L1048">
            <v>4</v>
          </cell>
          <cell r="M1048">
            <v>3.9751067161560059</v>
          </cell>
          <cell r="N1048">
            <v>99</v>
          </cell>
          <cell r="P1048">
            <v>4</v>
          </cell>
          <cell r="Q1048" t="str">
            <v>SG</v>
          </cell>
          <cell r="V1048">
            <v>80</v>
          </cell>
          <cell r="W1048">
            <v>1</v>
          </cell>
          <cell r="AA1048">
            <v>12</v>
          </cell>
          <cell r="AE1048">
            <v>0</v>
          </cell>
          <cell r="AI1048">
            <v>0</v>
          </cell>
        </row>
        <row r="1049">
          <cell r="B1049" t="str">
            <v>Semidi</v>
          </cell>
          <cell r="C1049" t="str">
            <v>3B</v>
          </cell>
          <cell r="D1049">
            <v>5265</v>
          </cell>
          <cell r="E1049">
            <v>44400</v>
          </cell>
          <cell r="F1049">
            <v>562002</v>
          </cell>
          <cell r="G1049">
            <v>1571007</v>
          </cell>
          <cell r="H1049">
            <v>92</v>
          </cell>
          <cell r="I1049">
            <v>729.21441650390625</v>
          </cell>
          <cell r="J1049">
            <v>333.98480224609375</v>
          </cell>
          <cell r="K1049">
            <v>52</v>
          </cell>
          <cell r="L1049">
            <v>41</v>
          </cell>
          <cell r="M1049">
            <v>3.9751067161560059</v>
          </cell>
          <cell r="N1049">
            <v>99</v>
          </cell>
          <cell r="P1049">
            <v>4</v>
          </cell>
          <cell r="Q1049" t="str">
            <v>SG</v>
          </cell>
          <cell r="V1049">
            <v>80</v>
          </cell>
          <cell r="W1049">
            <v>1</v>
          </cell>
          <cell r="AA1049">
            <v>1</v>
          </cell>
          <cell r="AE1049">
            <v>7</v>
          </cell>
          <cell r="AI1049">
            <v>0</v>
          </cell>
        </row>
        <row r="1050">
          <cell r="B1050" t="str">
            <v>Semidi</v>
          </cell>
          <cell r="C1050" t="str">
            <v>3B</v>
          </cell>
          <cell r="D1050">
            <v>5266</v>
          </cell>
          <cell r="E1050">
            <v>44400</v>
          </cell>
          <cell r="F1050">
            <v>561997</v>
          </cell>
          <cell r="G1050">
            <v>1572803</v>
          </cell>
          <cell r="H1050">
            <v>37</v>
          </cell>
          <cell r="I1050">
            <v>786.33453369140625</v>
          </cell>
          <cell r="J1050">
            <v>233.57470703125</v>
          </cell>
          <cell r="K1050">
            <v>33</v>
          </cell>
          <cell r="L1050">
            <v>35</v>
          </cell>
          <cell r="M1050">
            <v>4.0152592658996582</v>
          </cell>
          <cell r="N1050">
            <v>100</v>
          </cell>
          <cell r="P1050">
            <v>4</v>
          </cell>
          <cell r="Q1050" t="str">
            <v>SG</v>
          </cell>
          <cell r="V1050">
            <v>80</v>
          </cell>
          <cell r="W1050">
            <v>1</v>
          </cell>
          <cell r="AA1050">
            <v>0</v>
          </cell>
          <cell r="AE1050">
            <v>1</v>
          </cell>
          <cell r="AI1050">
            <v>0</v>
          </cell>
        </row>
        <row r="1051">
          <cell r="B1051" t="str">
            <v>Semidi</v>
          </cell>
          <cell r="C1051" t="str">
            <v>3B</v>
          </cell>
          <cell r="D1051">
            <v>5267</v>
          </cell>
          <cell r="E1051">
            <v>44400</v>
          </cell>
          <cell r="F1051">
            <v>562005</v>
          </cell>
          <cell r="G1051">
            <v>1574597</v>
          </cell>
          <cell r="H1051">
            <v>28</v>
          </cell>
          <cell r="I1051">
            <v>802.6524658203125</v>
          </cell>
          <cell r="J1051">
            <v>486.14093017578125</v>
          </cell>
          <cell r="K1051">
            <v>39</v>
          </cell>
          <cell r="L1051">
            <v>64</v>
          </cell>
          <cell r="M1051">
            <v>4.0152592658996582</v>
          </cell>
          <cell r="N1051">
            <v>100</v>
          </cell>
          <cell r="P1051">
            <v>4</v>
          </cell>
          <cell r="Q1051" t="str">
            <v>SG</v>
          </cell>
          <cell r="V1051">
            <v>80</v>
          </cell>
          <cell r="W1051">
            <v>1</v>
          </cell>
          <cell r="AA1051">
            <v>0</v>
          </cell>
          <cell r="AE1051">
            <v>6</v>
          </cell>
          <cell r="AI1051">
            <v>0</v>
          </cell>
        </row>
        <row r="1052">
          <cell r="B1052" t="str">
            <v>Semidi</v>
          </cell>
          <cell r="C1052" t="str">
            <v>3B</v>
          </cell>
          <cell r="D1052">
            <v>5268</v>
          </cell>
          <cell r="E1052">
            <v>44403</v>
          </cell>
          <cell r="F1052">
            <v>563035</v>
          </cell>
          <cell r="G1052">
            <v>1555702</v>
          </cell>
          <cell r="H1052">
            <v>133</v>
          </cell>
          <cell r="I1052">
            <v>102.37254333496094</v>
          </cell>
          <cell r="J1052">
            <v>19.486513137817383</v>
          </cell>
          <cell r="K1052">
            <v>7</v>
          </cell>
          <cell r="L1052">
            <v>2</v>
          </cell>
          <cell r="M1052">
            <v>4.0152592658996582</v>
          </cell>
          <cell r="N1052">
            <v>100</v>
          </cell>
          <cell r="P1052">
            <v>4</v>
          </cell>
          <cell r="Q1052" t="str">
            <v>SG</v>
          </cell>
          <cell r="V1052">
            <v>80</v>
          </cell>
          <cell r="W1052">
            <v>1</v>
          </cell>
          <cell r="AA1052">
            <v>8</v>
          </cell>
          <cell r="AE1052">
            <v>0</v>
          </cell>
          <cell r="AI1052">
            <v>0</v>
          </cell>
        </row>
        <row r="1053">
          <cell r="B1053" t="str">
            <v>Semidi</v>
          </cell>
          <cell r="C1053" t="str">
            <v>3B</v>
          </cell>
          <cell r="D1053">
            <v>5269</v>
          </cell>
          <cell r="E1053">
            <v>44403</v>
          </cell>
          <cell r="F1053">
            <v>562999</v>
          </cell>
          <cell r="G1053">
            <v>1561486</v>
          </cell>
          <cell r="H1053">
            <v>143</v>
          </cell>
          <cell r="I1053">
            <v>83.399017333984375</v>
          </cell>
          <cell r="J1053">
            <v>9.3438625335693359</v>
          </cell>
          <cell r="K1053">
            <v>5</v>
          </cell>
          <cell r="L1053">
            <v>1</v>
          </cell>
          <cell r="M1053">
            <v>3.9751067161560059</v>
          </cell>
          <cell r="N1053">
            <v>99</v>
          </cell>
          <cell r="P1053">
            <v>4</v>
          </cell>
          <cell r="Q1053" t="str">
            <v>SG</v>
          </cell>
          <cell r="V1053">
            <v>80</v>
          </cell>
          <cell r="W1053">
            <v>1</v>
          </cell>
          <cell r="AA1053">
            <v>9</v>
          </cell>
          <cell r="AE1053">
            <v>1</v>
          </cell>
          <cell r="AI1053">
            <v>0</v>
          </cell>
        </row>
        <row r="1054">
          <cell r="B1054" t="str">
            <v>Semidi</v>
          </cell>
          <cell r="C1054" t="str">
            <v>3B</v>
          </cell>
          <cell r="D1054">
            <v>5270</v>
          </cell>
          <cell r="E1054">
            <v>44402</v>
          </cell>
          <cell r="F1054">
            <v>562997</v>
          </cell>
          <cell r="G1054">
            <v>1563302</v>
          </cell>
          <cell r="H1054">
            <v>105</v>
          </cell>
          <cell r="I1054">
            <v>183.14308166503906</v>
          </cell>
          <cell r="J1054">
            <v>37.846675872802734</v>
          </cell>
          <cell r="K1054">
            <v>12</v>
          </cell>
          <cell r="L1054">
            <v>4</v>
          </cell>
          <cell r="M1054">
            <v>3.9751067161560059</v>
          </cell>
          <cell r="N1054">
            <v>99</v>
          </cell>
          <cell r="P1054">
            <v>4</v>
          </cell>
          <cell r="Q1054" t="str">
            <v>SG</v>
          </cell>
          <cell r="V1054">
            <v>80</v>
          </cell>
          <cell r="W1054">
            <v>1</v>
          </cell>
          <cell r="AA1054">
            <v>4</v>
          </cell>
          <cell r="AE1054">
            <v>1</v>
          </cell>
          <cell r="AI1054">
            <v>0</v>
          </cell>
        </row>
        <row r="1055">
          <cell r="B1055" t="str">
            <v>Semidi</v>
          </cell>
          <cell r="C1055" t="str">
            <v>3B</v>
          </cell>
          <cell r="D1055">
            <v>5271</v>
          </cell>
          <cell r="E1055">
            <v>44402</v>
          </cell>
          <cell r="F1055">
            <v>562995</v>
          </cell>
          <cell r="G1055">
            <v>1565105</v>
          </cell>
          <cell r="H1055">
            <v>52</v>
          </cell>
          <cell r="I1055">
            <v>639.687744140625</v>
          </cell>
          <cell r="J1055">
            <v>434.72216796875</v>
          </cell>
          <cell r="K1055">
            <v>30</v>
          </cell>
          <cell r="L1055">
            <v>58</v>
          </cell>
          <cell r="M1055">
            <v>3.9751067161560059</v>
          </cell>
          <cell r="N1055">
            <v>99</v>
          </cell>
          <cell r="P1055">
            <v>4</v>
          </cell>
          <cell r="Q1055" t="str">
            <v>SG</v>
          </cell>
          <cell r="V1055">
            <v>80</v>
          </cell>
          <cell r="W1055">
            <v>1</v>
          </cell>
          <cell r="AA1055">
            <v>0</v>
          </cell>
          <cell r="AE1055">
            <v>11</v>
          </cell>
          <cell r="AI1055">
            <v>0</v>
          </cell>
        </row>
        <row r="1056">
          <cell r="B1056" t="str">
            <v>Semidi</v>
          </cell>
          <cell r="C1056" t="str">
            <v>3B</v>
          </cell>
          <cell r="D1056">
            <v>5272</v>
          </cell>
          <cell r="E1056">
            <v>44400</v>
          </cell>
          <cell r="F1056">
            <v>563007</v>
          </cell>
          <cell r="G1056">
            <v>1572803</v>
          </cell>
          <cell r="H1056">
            <v>81</v>
          </cell>
          <cell r="I1056">
            <v>297.3515625</v>
          </cell>
          <cell r="J1056">
            <v>133.18603515625</v>
          </cell>
          <cell r="K1056">
            <v>17</v>
          </cell>
          <cell r="L1056">
            <v>17</v>
          </cell>
          <cell r="M1056">
            <v>4.0152592658996582</v>
          </cell>
          <cell r="N1056">
            <v>100</v>
          </cell>
          <cell r="P1056">
            <v>4</v>
          </cell>
          <cell r="Q1056" t="str">
            <v>SG</v>
          </cell>
          <cell r="V1056">
            <v>80</v>
          </cell>
          <cell r="W1056">
            <v>1</v>
          </cell>
          <cell r="AA1056">
            <v>0</v>
          </cell>
          <cell r="AE1056">
            <v>11</v>
          </cell>
          <cell r="AI1056">
            <v>0</v>
          </cell>
        </row>
        <row r="1057">
          <cell r="B1057" t="str">
            <v>Semidi</v>
          </cell>
          <cell r="C1057" t="str">
            <v>3B</v>
          </cell>
          <cell r="D1057">
            <v>5273</v>
          </cell>
          <cell r="E1057">
            <v>44403</v>
          </cell>
          <cell r="F1057">
            <v>563999</v>
          </cell>
          <cell r="G1057">
            <v>1561405</v>
          </cell>
          <cell r="H1057">
            <v>115</v>
          </cell>
          <cell r="I1057">
            <v>353.90774536132813</v>
          </cell>
          <cell r="J1057">
            <v>123.10652923583984</v>
          </cell>
          <cell r="K1057">
            <v>20</v>
          </cell>
          <cell r="L1057">
            <v>14</v>
          </cell>
          <cell r="M1057">
            <v>3.9751067161560059</v>
          </cell>
          <cell r="N1057">
            <v>99</v>
          </cell>
          <cell r="P1057">
            <v>4</v>
          </cell>
          <cell r="Q1057" t="str">
            <v>SG</v>
          </cell>
          <cell r="V1057">
            <v>80</v>
          </cell>
          <cell r="W1057">
            <v>1</v>
          </cell>
          <cell r="AA1057">
            <v>2</v>
          </cell>
          <cell r="AE1057">
            <v>1</v>
          </cell>
          <cell r="AI1057">
            <v>0</v>
          </cell>
        </row>
        <row r="1058">
          <cell r="B1058" t="str">
            <v>Semidi</v>
          </cell>
          <cell r="C1058" t="str">
            <v>3B</v>
          </cell>
          <cell r="D1058">
            <v>5274</v>
          </cell>
          <cell r="E1058">
            <v>44402</v>
          </cell>
          <cell r="F1058">
            <v>563997</v>
          </cell>
          <cell r="G1058">
            <v>1563205</v>
          </cell>
          <cell r="H1058">
            <v>83</v>
          </cell>
          <cell r="I1058">
            <v>615.29998779296875</v>
          </cell>
          <cell r="J1058">
            <v>349.60061645507813</v>
          </cell>
          <cell r="K1058">
            <v>38</v>
          </cell>
          <cell r="L1058">
            <v>47</v>
          </cell>
          <cell r="M1058">
            <v>4.0152592658996582</v>
          </cell>
          <cell r="N1058">
            <v>100</v>
          </cell>
          <cell r="P1058">
            <v>4</v>
          </cell>
          <cell r="Q1058" t="str">
            <v>SG</v>
          </cell>
          <cell r="V1058">
            <v>80</v>
          </cell>
          <cell r="W1058">
            <v>1</v>
          </cell>
          <cell r="AA1058">
            <v>1</v>
          </cell>
          <cell r="AE1058">
            <v>6</v>
          </cell>
          <cell r="AI1058">
            <v>0</v>
          </cell>
        </row>
        <row r="1059">
          <cell r="B1059" t="str">
            <v>Semidi</v>
          </cell>
          <cell r="C1059" t="str">
            <v>3B</v>
          </cell>
          <cell r="D1059">
            <v>5278</v>
          </cell>
          <cell r="E1059">
            <v>44404</v>
          </cell>
          <cell r="F1059">
            <v>564997</v>
          </cell>
          <cell r="G1059">
            <v>1563205</v>
          </cell>
          <cell r="H1059">
            <v>61</v>
          </cell>
          <cell r="I1059">
            <v>536.4580078125</v>
          </cell>
          <cell r="J1059">
            <v>138.00895690917969</v>
          </cell>
          <cell r="K1059">
            <v>22</v>
          </cell>
          <cell r="L1059">
            <v>19</v>
          </cell>
          <cell r="M1059">
            <v>4.0152592658996582</v>
          </cell>
          <cell r="N1059">
            <v>100</v>
          </cell>
          <cell r="P1059">
            <v>4</v>
          </cell>
          <cell r="Q1059" t="str">
            <v>SG</v>
          </cell>
          <cell r="V1059">
            <v>80</v>
          </cell>
          <cell r="W1059">
            <v>1</v>
          </cell>
          <cell r="AA1059">
            <v>0</v>
          </cell>
          <cell r="AE1059">
            <v>32</v>
          </cell>
          <cell r="AI1059">
            <v>0</v>
          </cell>
        </row>
        <row r="1060">
          <cell r="B1060" t="str">
            <v>Semidi</v>
          </cell>
          <cell r="C1060" t="str">
            <v>3B</v>
          </cell>
          <cell r="D1060">
            <v>5280</v>
          </cell>
          <cell r="E1060">
            <v>44404</v>
          </cell>
          <cell r="F1060">
            <v>565998</v>
          </cell>
          <cell r="G1060">
            <v>1561302</v>
          </cell>
          <cell r="H1060">
            <v>83</v>
          </cell>
          <cell r="I1060">
            <v>187.1004638671875</v>
          </cell>
          <cell r="J1060">
            <v>46.501590728759766</v>
          </cell>
          <cell r="K1060">
            <v>10</v>
          </cell>
          <cell r="L1060">
            <v>6</v>
          </cell>
          <cell r="M1060">
            <v>4.0152592658996582</v>
          </cell>
          <cell r="N1060">
            <v>100</v>
          </cell>
          <cell r="P1060">
            <v>4</v>
          </cell>
          <cell r="Q1060" t="str">
            <v>SG</v>
          </cell>
          <cell r="V1060">
            <v>80</v>
          </cell>
          <cell r="W1060">
            <v>1</v>
          </cell>
          <cell r="AA1060">
            <v>1</v>
          </cell>
          <cell r="AE1060">
            <v>18</v>
          </cell>
          <cell r="AI1060">
            <v>0</v>
          </cell>
        </row>
        <row r="1061">
          <cell r="B1061" t="str">
            <v>Trinity</v>
          </cell>
          <cell r="C1061" t="str">
            <v>3B</v>
          </cell>
          <cell r="D1061">
            <v>5501</v>
          </cell>
          <cell r="E1061">
            <v>44376</v>
          </cell>
          <cell r="F1061">
            <v>554019</v>
          </cell>
          <cell r="G1061">
            <v>1541299</v>
          </cell>
          <cell r="H1061">
            <v>297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7.9502134323120117</v>
          </cell>
          <cell r="N1061">
            <v>99</v>
          </cell>
          <cell r="P1061">
            <v>8</v>
          </cell>
          <cell r="Q1061" t="str">
            <v>SG</v>
          </cell>
          <cell r="V1061">
            <v>160</v>
          </cell>
          <cell r="W1061">
            <v>1</v>
          </cell>
          <cell r="AA1061">
            <v>24</v>
          </cell>
          <cell r="AE1061">
            <v>0</v>
          </cell>
          <cell r="AI1061">
            <v>5</v>
          </cell>
        </row>
        <row r="1062">
          <cell r="B1062" t="str">
            <v>Trinity</v>
          </cell>
          <cell r="C1062" t="str">
            <v>3B</v>
          </cell>
          <cell r="D1062">
            <v>5503</v>
          </cell>
          <cell r="E1062">
            <v>44406</v>
          </cell>
          <cell r="F1062">
            <v>562007</v>
          </cell>
          <cell r="G1062">
            <v>1550546</v>
          </cell>
          <cell r="H1062">
            <v>15</v>
          </cell>
          <cell r="I1062">
            <v>1172.094970703125</v>
          </cell>
          <cell r="J1062">
            <v>226.468017578125</v>
          </cell>
          <cell r="K1062">
            <v>46</v>
          </cell>
          <cell r="L1062">
            <v>29</v>
          </cell>
          <cell r="M1062">
            <v>4.0152592658996582</v>
          </cell>
          <cell r="N1062">
            <v>100</v>
          </cell>
          <cell r="P1062">
            <v>4</v>
          </cell>
          <cell r="Q1062" t="str">
            <v>SG</v>
          </cell>
          <cell r="V1062">
            <v>80</v>
          </cell>
          <cell r="W1062">
            <v>1</v>
          </cell>
          <cell r="AA1062">
            <v>0</v>
          </cell>
          <cell r="AE1062">
            <v>0</v>
          </cell>
          <cell r="AI1062">
            <v>0</v>
          </cell>
        </row>
        <row r="1063">
          <cell r="B1063" t="str">
            <v>Trinity</v>
          </cell>
          <cell r="C1063" t="str">
            <v>3B</v>
          </cell>
          <cell r="D1063">
            <v>5504</v>
          </cell>
          <cell r="E1063">
            <v>44396</v>
          </cell>
          <cell r="F1063">
            <v>561991</v>
          </cell>
          <cell r="G1063">
            <v>1533598</v>
          </cell>
          <cell r="H1063">
            <v>38</v>
          </cell>
          <cell r="I1063">
            <v>1362.818603515625</v>
          </cell>
          <cell r="J1063">
            <v>478.52392578125</v>
          </cell>
          <cell r="K1063">
            <v>61</v>
          </cell>
          <cell r="L1063">
            <v>67</v>
          </cell>
          <cell r="M1063">
            <v>7.9502134323120117</v>
          </cell>
          <cell r="N1063">
            <v>99</v>
          </cell>
          <cell r="P1063">
            <v>8</v>
          </cell>
          <cell r="Q1063" t="str">
            <v>SG</v>
          </cell>
          <cell r="V1063">
            <v>160</v>
          </cell>
          <cell r="W1063">
            <v>1</v>
          </cell>
          <cell r="AA1063">
            <v>0</v>
          </cell>
          <cell r="AE1063">
            <v>0</v>
          </cell>
          <cell r="AI1063">
            <v>0</v>
          </cell>
        </row>
        <row r="1064">
          <cell r="B1064" t="str">
            <v>Trinity</v>
          </cell>
          <cell r="C1064" t="str">
            <v>3B</v>
          </cell>
          <cell r="D1064">
            <v>5505</v>
          </cell>
          <cell r="E1064">
            <v>44391</v>
          </cell>
          <cell r="F1064">
            <v>562982</v>
          </cell>
          <cell r="G1064">
            <v>1550301</v>
          </cell>
          <cell r="H1064">
            <v>16</v>
          </cell>
          <cell r="I1064">
            <v>1319.86376953125</v>
          </cell>
          <cell r="J1064">
            <v>192.77679443359375</v>
          </cell>
          <cell r="K1064">
            <v>53</v>
          </cell>
          <cell r="L1064">
            <v>23</v>
          </cell>
          <cell r="M1064">
            <v>7.9502134323120117</v>
          </cell>
          <cell r="N1064">
            <v>99</v>
          </cell>
          <cell r="P1064">
            <v>8</v>
          </cell>
          <cell r="Q1064" t="str">
            <v>SG</v>
          </cell>
          <cell r="V1064">
            <v>160</v>
          </cell>
          <cell r="W1064">
            <v>1</v>
          </cell>
          <cell r="AA1064">
            <v>0</v>
          </cell>
          <cell r="AE1064">
            <v>0</v>
          </cell>
          <cell r="AI1064">
            <v>0</v>
          </cell>
        </row>
        <row r="1065">
          <cell r="B1065" t="str">
            <v>Trinity</v>
          </cell>
          <cell r="C1065" t="str">
            <v>3B</v>
          </cell>
          <cell r="D1065">
            <v>5507</v>
          </cell>
          <cell r="E1065">
            <v>44396</v>
          </cell>
          <cell r="F1065">
            <v>562976</v>
          </cell>
          <cell r="G1065">
            <v>1535123</v>
          </cell>
          <cell r="H1065">
            <v>19</v>
          </cell>
          <cell r="I1065">
            <v>2359.637451171875</v>
          </cell>
          <cell r="J1065">
            <v>63.673694610595703</v>
          </cell>
          <cell r="K1065">
            <v>73</v>
          </cell>
          <cell r="L1065">
            <v>8</v>
          </cell>
          <cell r="M1065">
            <v>8.0305185317993164</v>
          </cell>
          <cell r="N1065">
            <v>100</v>
          </cell>
          <cell r="P1065">
            <v>8</v>
          </cell>
          <cell r="Q1065" t="str">
            <v>SG</v>
          </cell>
          <cell r="V1065">
            <v>160</v>
          </cell>
          <cell r="W1065">
            <v>1</v>
          </cell>
          <cell r="AA1065">
            <v>0</v>
          </cell>
          <cell r="AE1065">
            <v>1</v>
          </cell>
          <cell r="AI1065">
            <v>0</v>
          </cell>
        </row>
        <row r="1066">
          <cell r="B1066" t="str">
            <v>Trinity</v>
          </cell>
          <cell r="C1066" t="str">
            <v>3B</v>
          </cell>
          <cell r="D1066">
            <v>5508</v>
          </cell>
          <cell r="E1066">
            <v>44393</v>
          </cell>
          <cell r="F1066">
            <v>563997</v>
          </cell>
          <cell r="G1066">
            <v>1544361</v>
          </cell>
          <cell r="H1066">
            <v>15</v>
          </cell>
          <cell r="I1066">
            <v>1263.2840576171875</v>
          </cell>
          <cell r="J1066">
            <v>136.73814392089844</v>
          </cell>
          <cell r="K1066">
            <v>53</v>
          </cell>
          <cell r="L1066">
            <v>17</v>
          </cell>
          <cell r="M1066">
            <v>7.9502134323120117</v>
          </cell>
          <cell r="N1066">
            <v>99</v>
          </cell>
          <cell r="P1066">
            <v>8</v>
          </cell>
          <cell r="Q1066" t="str">
            <v>SG</v>
          </cell>
          <cell r="V1066">
            <v>160</v>
          </cell>
          <cell r="W1066">
            <v>1</v>
          </cell>
          <cell r="AA1066">
            <v>0</v>
          </cell>
          <cell r="AE1066">
            <v>0</v>
          </cell>
          <cell r="AI1066">
            <v>0</v>
          </cell>
        </row>
        <row r="1067">
          <cell r="B1067" t="str">
            <v>Trinity</v>
          </cell>
          <cell r="C1067" t="str">
            <v>3B</v>
          </cell>
          <cell r="D1067">
            <v>5510</v>
          </cell>
          <cell r="E1067">
            <v>44382</v>
          </cell>
          <cell r="F1067">
            <v>572959</v>
          </cell>
          <cell r="G1067">
            <v>1555145</v>
          </cell>
          <cell r="H1067">
            <v>20</v>
          </cell>
          <cell r="I1067">
            <v>757.07666015625</v>
          </cell>
          <cell r="J1067">
            <v>340.5421142578125</v>
          </cell>
          <cell r="K1067">
            <v>36</v>
          </cell>
          <cell r="L1067">
            <v>48</v>
          </cell>
          <cell r="M1067">
            <v>7.9502134323120117</v>
          </cell>
          <cell r="N1067">
            <v>99</v>
          </cell>
          <cell r="P1067">
            <v>8</v>
          </cell>
          <cell r="Q1067" t="str">
            <v>SG</v>
          </cell>
          <cell r="V1067">
            <v>160</v>
          </cell>
          <cell r="W1067">
            <v>1</v>
          </cell>
          <cell r="AA1067">
            <v>0</v>
          </cell>
          <cell r="AE1067">
            <v>6</v>
          </cell>
          <cell r="AI1067">
            <v>0</v>
          </cell>
        </row>
        <row r="1068">
          <cell r="B1068" t="str">
            <v>Trinity</v>
          </cell>
          <cell r="C1068" t="str">
            <v>3B</v>
          </cell>
          <cell r="D1068">
            <v>5512</v>
          </cell>
          <cell r="E1068">
            <v>44381</v>
          </cell>
          <cell r="F1068">
            <v>574015</v>
          </cell>
          <cell r="G1068">
            <v>1553303</v>
          </cell>
          <cell r="H1068">
            <v>31</v>
          </cell>
          <cell r="I1068">
            <v>808.70135498046875</v>
          </cell>
          <cell r="J1068">
            <v>421.29495239257813</v>
          </cell>
          <cell r="K1068">
            <v>50</v>
          </cell>
          <cell r="L1068">
            <v>51</v>
          </cell>
          <cell r="M1068">
            <v>7.9502134323120117</v>
          </cell>
          <cell r="N1068">
            <v>99</v>
          </cell>
          <cell r="P1068">
            <v>8</v>
          </cell>
          <cell r="Q1068" t="str">
            <v>SG</v>
          </cell>
          <cell r="V1068">
            <v>160</v>
          </cell>
          <cell r="W1068">
            <v>1</v>
          </cell>
          <cell r="AA1068">
            <v>0</v>
          </cell>
          <cell r="AE1068">
            <v>9</v>
          </cell>
          <cell r="AI1068">
            <v>0</v>
          </cell>
        </row>
        <row r="1069">
          <cell r="B1069" t="str">
            <v>Semidi</v>
          </cell>
          <cell r="C1069" t="str">
            <v>3B</v>
          </cell>
          <cell r="D1069">
            <v>5516</v>
          </cell>
          <cell r="E1069">
            <v>44413</v>
          </cell>
          <cell r="F1069">
            <v>553998</v>
          </cell>
          <cell r="G1069">
            <v>1550803</v>
          </cell>
          <cell r="H1069">
            <v>270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3.9751067161560059</v>
          </cell>
          <cell r="N1069">
            <v>99</v>
          </cell>
          <cell r="P1069">
            <v>4</v>
          </cell>
          <cell r="Q1069" t="str">
            <v>SG</v>
          </cell>
          <cell r="V1069">
            <v>80</v>
          </cell>
          <cell r="W1069">
            <v>1</v>
          </cell>
          <cell r="AA1069">
            <v>13</v>
          </cell>
          <cell r="AE1069">
            <v>0</v>
          </cell>
          <cell r="AI1069">
            <v>0</v>
          </cell>
        </row>
        <row r="1070">
          <cell r="B1070" t="str">
            <v>Semidi</v>
          </cell>
          <cell r="C1070" t="str">
            <v>3B</v>
          </cell>
          <cell r="D1070">
            <v>5518</v>
          </cell>
          <cell r="E1070">
            <v>44401</v>
          </cell>
          <cell r="F1070">
            <v>555996</v>
          </cell>
          <cell r="G1070">
            <v>1565402</v>
          </cell>
          <cell r="H1070">
            <v>55</v>
          </cell>
          <cell r="I1070">
            <v>97.224311828613281</v>
          </cell>
          <cell r="J1070">
            <v>341.58062744140625</v>
          </cell>
          <cell r="K1070">
            <v>7</v>
          </cell>
          <cell r="L1070">
            <v>50</v>
          </cell>
          <cell r="M1070">
            <v>4.0152592658996582</v>
          </cell>
          <cell r="N1070">
            <v>100</v>
          </cell>
          <cell r="P1070">
            <v>4</v>
          </cell>
          <cell r="Q1070" t="str">
            <v>SG</v>
          </cell>
          <cell r="V1070">
            <v>80</v>
          </cell>
          <cell r="W1070">
            <v>1</v>
          </cell>
          <cell r="AA1070">
            <v>0</v>
          </cell>
          <cell r="AE1070">
            <v>17</v>
          </cell>
          <cell r="AI1070">
            <v>0</v>
          </cell>
        </row>
        <row r="1071">
          <cell r="B1071" t="str">
            <v>Semidi</v>
          </cell>
          <cell r="C1071" t="str">
            <v>3B</v>
          </cell>
          <cell r="D1071">
            <v>5519</v>
          </cell>
          <cell r="E1071">
            <v>44413</v>
          </cell>
          <cell r="F1071">
            <v>560001</v>
          </cell>
          <cell r="G1071">
            <v>1552499</v>
          </cell>
          <cell r="H1071">
            <v>17</v>
          </cell>
          <cell r="I1071">
            <v>1031.431884765625</v>
          </cell>
          <cell r="J1071">
            <v>313.10647583007813</v>
          </cell>
          <cell r="K1071">
            <v>52</v>
          </cell>
          <cell r="L1071">
            <v>42</v>
          </cell>
          <cell r="M1071">
            <v>4.0554118156433105</v>
          </cell>
          <cell r="N1071">
            <v>101</v>
          </cell>
          <cell r="P1071">
            <v>4</v>
          </cell>
          <cell r="Q1071" t="str">
            <v>SG</v>
          </cell>
          <cell r="V1071">
            <v>80</v>
          </cell>
          <cell r="W1071">
            <v>1</v>
          </cell>
          <cell r="AA1071">
            <v>0</v>
          </cell>
          <cell r="AE1071">
            <v>3</v>
          </cell>
          <cell r="AI1071">
            <v>0</v>
          </cell>
        </row>
        <row r="1072">
          <cell r="B1072" t="str">
            <v>Semidi</v>
          </cell>
          <cell r="C1072" t="str">
            <v>3B</v>
          </cell>
          <cell r="D1072">
            <v>5524</v>
          </cell>
          <cell r="E1072">
            <v>44404</v>
          </cell>
          <cell r="F1072">
            <v>570008</v>
          </cell>
          <cell r="G1072">
            <v>1563198</v>
          </cell>
          <cell r="H1072">
            <v>61</v>
          </cell>
          <cell r="I1072">
            <v>501.39019775390625</v>
          </cell>
          <cell r="J1072">
            <v>242.54801940917969</v>
          </cell>
          <cell r="K1072">
            <v>23</v>
          </cell>
          <cell r="L1072">
            <v>30</v>
          </cell>
          <cell r="M1072">
            <v>4.0152592658996582</v>
          </cell>
          <cell r="N1072">
            <v>100</v>
          </cell>
          <cell r="P1072">
            <v>4</v>
          </cell>
          <cell r="Q1072" t="str">
            <v>SG</v>
          </cell>
          <cell r="V1072">
            <v>80</v>
          </cell>
          <cell r="W1072">
            <v>1</v>
          </cell>
          <cell r="AA1072">
            <v>0</v>
          </cell>
          <cell r="AE1072">
            <v>7</v>
          </cell>
          <cell r="AI1072">
            <v>1</v>
          </cell>
        </row>
        <row r="1073">
          <cell r="B1073" t="str">
            <v>Chignik</v>
          </cell>
          <cell r="C1073" t="str">
            <v>3B</v>
          </cell>
          <cell r="D1073">
            <v>5527</v>
          </cell>
          <cell r="E1073">
            <v>44399</v>
          </cell>
          <cell r="F1073">
            <v>554998</v>
          </cell>
          <cell r="G1073">
            <v>1584098</v>
          </cell>
          <cell r="H1073">
            <v>36</v>
          </cell>
          <cell r="I1073">
            <v>1658.876953125</v>
          </cell>
          <cell r="J1073">
            <v>657.32952880859375</v>
          </cell>
          <cell r="K1073">
            <v>71</v>
          </cell>
          <cell r="L1073">
            <v>90</v>
          </cell>
          <cell r="M1073">
            <v>4.0554118156433105</v>
          </cell>
          <cell r="N1073">
            <v>101</v>
          </cell>
          <cell r="P1073">
            <v>4</v>
          </cell>
          <cell r="Q1073" t="str">
            <v>SG</v>
          </cell>
          <cell r="V1073">
            <v>80</v>
          </cell>
          <cell r="W1073">
            <v>1</v>
          </cell>
          <cell r="AA1073">
            <v>0</v>
          </cell>
          <cell r="AE1073">
            <v>1</v>
          </cell>
          <cell r="AI1073">
            <v>3</v>
          </cell>
        </row>
        <row r="1074">
          <cell r="B1074" t="str">
            <v>Chignik</v>
          </cell>
          <cell r="C1074" t="str">
            <v>3B</v>
          </cell>
          <cell r="D1074">
            <v>5528</v>
          </cell>
          <cell r="E1074">
            <v>44399</v>
          </cell>
          <cell r="F1074">
            <v>555999</v>
          </cell>
          <cell r="G1074">
            <v>1582299</v>
          </cell>
          <cell r="H1074">
            <v>33</v>
          </cell>
          <cell r="I1074">
            <v>643.508056640625</v>
          </cell>
          <cell r="J1074">
            <v>421.69439697265625</v>
          </cell>
          <cell r="K1074">
            <v>24</v>
          </cell>
          <cell r="L1074">
            <v>61</v>
          </cell>
          <cell r="M1074">
            <v>3.9751067161560059</v>
          </cell>
          <cell r="N1074">
            <v>99</v>
          </cell>
          <cell r="P1074">
            <v>4</v>
          </cell>
          <cell r="Q1074" t="str">
            <v>SG</v>
          </cell>
          <cell r="V1074">
            <v>80</v>
          </cell>
          <cell r="W1074">
            <v>1</v>
          </cell>
          <cell r="AA1074">
            <v>0</v>
          </cell>
          <cell r="AE1074">
            <v>5</v>
          </cell>
          <cell r="AI1074">
            <v>0</v>
          </cell>
        </row>
        <row r="1075">
          <cell r="B1075" t="str">
            <v>Chignik</v>
          </cell>
          <cell r="C1075" t="str">
            <v>3B</v>
          </cell>
          <cell r="D1075">
            <v>5529</v>
          </cell>
          <cell r="E1075">
            <v>44390</v>
          </cell>
          <cell r="F1075">
            <v>562998</v>
          </cell>
          <cell r="G1075">
            <v>1580373</v>
          </cell>
          <cell r="H1075">
            <v>20</v>
          </cell>
          <cell r="I1075">
            <v>632.36541748046875</v>
          </cell>
          <cell r="J1075">
            <v>92.847618103027344</v>
          </cell>
          <cell r="K1075">
            <v>22</v>
          </cell>
          <cell r="L1075">
            <v>15</v>
          </cell>
          <cell r="M1075">
            <v>4.0152592658996582</v>
          </cell>
          <cell r="N1075">
            <v>100</v>
          </cell>
          <cell r="P1075">
            <v>4</v>
          </cell>
          <cell r="Q1075" t="str">
            <v>SG</v>
          </cell>
          <cell r="V1075">
            <v>80</v>
          </cell>
          <cell r="W1075">
            <v>1</v>
          </cell>
          <cell r="AA1075">
            <v>0</v>
          </cell>
          <cell r="AE1075">
            <v>2</v>
          </cell>
          <cell r="AI1075">
            <v>0</v>
          </cell>
        </row>
        <row r="1076">
          <cell r="B1076" t="str">
            <v>Shumagin</v>
          </cell>
          <cell r="C1076" t="str">
            <v>3B</v>
          </cell>
          <cell r="D1076">
            <v>5532</v>
          </cell>
          <cell r="E1076">
            <v>44354</v>
          </cell>
          <cell r="F1076">
            <v>545120</v>
          </cell>
          <cell r="G1076">
            <v>1593388</v>
          </cell>
          <cell r="H1076">
            <v>14</v>
          </cell>
          <cell r="I1076">
            <v>323.761962890625</v>
          </cell>
          <cell r="J1076">
            <v>82.399169921875</v>
          </cell>
          <cell r="K1076">
            <v>11</v>
          </cell>
          <cell r="L1076">
            <v>10</v>
          </cell>
          <cell r="M1076">
            <v>3.9751067161560059</v>
          </cell>
          <cell r="N1076">
            <v>99</v>
          </cell>
          <cell r="P1076">
            <v>4</v>
          </cell>
          <cell r="Q1076" t="str">
            <v>SG</v>
          </cell>
          <cell r="V1076">
            <v>80</v>
          </cell>
          <cell r="W1076">
            <v>1</v>
          </cell>
          <cell r="AA1076">
            <v>0</v>
          </cell>
          <cell r="AE1076">
            <v>18</v>
          </cell>
          <cell r="AI1076">
            <v>0</v>
          </cell>
        </row>
        <row r="1077">
          <cell r="B1077" t="str">
            <v>Shumagin</v>
          </cell>
          <cell r="C1077" t="str">
            <v>3B</v>
          </cell>
          <cell r="D1077">
            <v>5533</v>
          </cell>
          <cell r="E1077">
            <v>44354</v>
          </cell>
          <cell r="F1077">
            <v>545001</v>
          </cell>
          <cell r="G1077">
            <v>1591578</v>
          </cell>
          <cell r="H1077">
            <v>23</v>
          </cell>
          <cell r="I1077">
            <v>3350.765380859375</v>
          </cell>
          <cell r="J1077">
            <v>84.743721008300781</v>
          </cell>
          <cell r="K1077">
            <v>94</v>
          </cell>
          <cell r="L1077">
            <v>10</v>
          </cell>
          <cell r="M1077">
            <v>3.9751067161560059</v>
          </cell>
          <cell r="N1077">
            <v>99</v>
          </cell>
          <cell r="P1077">
            <v>4</v>
          </cell>
          <cell r="Q1077" t="str">
            <v>SG</v>
          </cell>
          <cell r="V1077">
            <v>80</v>
          </cell>
          <cell r="W1077">
            <v>1</v>
          </cell>
          <cell r="AA1077">
            <v>0</v>
          </cell>
          <cell r="AE1077">
            <v>2</v>
          </cell>
          <cell r="AI1077">
            <v>0</v>
          </cell>
        </row>
        <row r="1078">
          <cell r="B1078" t="str">
            <v>Shumagin</v>
          </cell>
          <cell r="C1078" t="str">
            <v>3B</v>
          </cell>
          <cell r="D1078">
            <v>5536</v>
          </cell>
          <cell r="E1078">
            <v>44355</v>
          </cell>
          <cell r="F1078">
            <v>550001</v>
          </cell>
          <cell r="G1078">
            <v>1595202</v>
          </cell>
          <cell r="H1078">
            <v>23</v>
          </cell>
          <cell r="I1078">
            <v>260.57891845703125</v>
          </cell>
          <cell r="J1078">
            <v>48.616863250732422</v>
          </cell>
          <cell r="K1078">
            <v>10</v>
          </cell>
          <cell r="L1078">
            <v>7</v>
          </cell>
          <cell r="M1078">
            <v>3.9751067161560059</v>
          </cell>
          <cell r="N1078">
            <v>99</v>
          </cell>
          <cell r="P1078">
            <v>4</v>
          </cell>
          <cell r="Q1078" t="str">
            <v>SG</v>
          </cell>
          <cell r="V1078">
            <v>80</v>
          </cell>
          <cell r="W1078">
            <v>1</v>
          </cell>
          <cell r="AA1078">
            <v>0</v>
          </cell>
          <cell r="AE1078">
            <v>5</v>
          </cell>
          <cell r="AI1078">
            <v>0</v>
          </cell>
        </row>
        <row r="1079">
          <cell r="B1079" t="str">
            <v>Shumagin</v>
          </cell>
          <cell r="C1079" t="str">
            <v>3B</v>
          </cell>
          <cell r="D1079">
            <v>5538</v>
          </cell>
          <cell r="E1079">
            <v>44367</v>
          </cell>
          <cell r="F1079">
            <v>551006</v>
          </cell>
          <cell r="G1079">
            <v>1604385</v>
          </cell>
          <cell r="H1079">
            <v>21</v>
          </cell>
          <cell r="I1079">
            <v>89.708091735839844</v>
          </cell>
          <cell r="J1079">
            <v>119.72537994384766</v>
          </cell>
          <cell r="K1079">
            <v>5</v>
          </cell>
          <cell r="L1079">
            <v>16</v>
          </cell>
          <cell r="M1079">
            <v>4.0152592658996582</v>
          </cell>
          <cell r="N1079">
            <v>100</v>
          </cell>
          <cell r="P1079">
            <v>4</v>
          </cell>
          <cell r="Q1079" t="str">
            <v>SG</v>
          </cell>
          <cell r="V1079">
            <v>80</v>
          </cell>
          <cell r="W1079">
            <v>1</v>
          </cell>
          <cell r="AA1079">
            <v>0</v>
          </cell>
          <cell r="AE1079">
            <v>1</v>
          </cell>
          <cell r="AI1079">
            <v>0</v>
          </cell>
        </row>
        <row r="1080">
          <cell r="B1080" t="str">
            <v>Sanak</v>
          </cell>
          <cell r="C1080" t="str">
            <v>3B</v>
          </cell>
          <cell r="D1080">
            <v>5546</v>
          </cell>
          <cell r="E1080">
            <v>44362</v>
          </cell>
          <cell r="F1080">
            <v>540996</v>
          </cell>
          <cell r="G1080">
            <v>1624201</v>
          </cell>
          <cell r="H1080">
            <v>40</v>
          </cell>
          <cell r="I1080">
            <v>330.63592529296875</v>
          </cell>
          <cell r="J1080">
            <v>221.73635864257813</v>
          </cell>
          <cell r="K1080">
            <v>18</v>
          </cell>
          <cell r="L1080">
            <v>31</v>
          </cell>
          <cell r="M1080">
            <v>3.9751067161560059</v>
          </cell>
          <cell r="N1080">
            <v>99</v>
          </cell>
          <cell r="P1080">
            <v>4</v>
          </cell>
          <cell r="Q1080" t="str">
            <v>SG</v>
          </cell>
          <cell r="V1080">
            <v>80</v>
          </cell>
          <cell r="W1080">
            <v>1</v>
          </cell>
          <cell r="AA1080">
            <v>0</v>
          </cell>
          <cell r="AE1080">
            <v>7</v>
          </cell>
          <cell r="AI1080">
            <v>0</v>
          </cell>
        </row>
        <row r="1081">
          <cell r="B1081" t="str">
            <v>Sanak</v>
          </cell>
          <cell r="C1081" t="str">
            <v>3B</v>
          </cell>
          <cell r="D1081">
            <v>5547</v>
          </cell>
          <cell r="E1081">
            <v>44361</v>
          </cell>
          <cell r="F1081">
            <v>541007</v>
          </cell>
          <cell r="G1081">
            <v>1633199</v>
          </cell>
          <cell r="H1081">
            <v>43</v>
          </cell>
          <cell r="I1081">
            <v>273.27880859375</v>
          </cell>
          <cell r="J1081">
            <v>170.846435546875</v>
          </cell>
          <cell r="K1081">
            <v>17</v>
          </cell>
          <cell r="L1081">
            <v>21</v>
          </cell>
          <cell r="M1081">
            <v>3.9751067161560059</v>
          </cell>
          <cell r="N1081">
            <v>99</v>
          </cell>
          <cell r="P1081">
            <v>4</v>
          </cell>
          <cell r="Q1081" t="str">
            <v>SG</v>
          </cell>
          <cell r="V1081">
            <v>80</v>
          </cell>
          <cell r="W1081">
            <v>1</v>
          </cell>
          <cell r="AA1081">
            <v>0</v>
          </cell>
          <cell r="AE1081">
            <v>20</v>
          </cell>
          <cell r="AI1081">
            <v>0</v>
          </cell>
        </row>
        <row r="1082">
          <cell r="B1082" t="str">
            <v>Sanak</v>
          </cell>
          <cell r="C1082" t="str">
            <v>3B</v>
          </cell>
          <cell r="D1082">
            <v>5548</v>
          </cell>
          <cell r="E1082">
            <v>44362</v>
          </cell>
          <cell r="F1082">
            <v>541009</v>
          </cell>
          <cell r="G1082">
            <v>1631509</v>
          </cell>
          <cell r="H1082">
            <v>42</v>
          </cell>
          <cell r="I1082">
            <v>198.98329162597656</v>
          </cell>
          <cell r="J1082">
            <v>151.69113159179688</v>
          </cell>
          <cell r="K1082">
            <v>11</v>
          </cell>
          <cell r="L1082">
            <v>20</v>
          </cell>
          <cell r="M1082">
            <v>3.9751067161560059</v>
          </cell>
          <cell r="N1082">
            <v>99</v>
          </cell>
          <cell r="P1082">
            <v>4</v>
          </cell>
          <cell r="Q1082" t="str">
            <v>SG</v>
          </cell>
          <cell r="V1082">
            <v>80</v>
          </cell>
          <cell r="W1082">
            <v>1</v>
          </cell>
          <cell r="AA1082">
            <v>0</v>
          </cell>
          <cell r="AE1082">
            <v>11</v>
          </cell>
          <cell r="AI1082">
            <v>0</v>
          </cell>
        </row>
        <row r="1083">
          <cell r="B1083" t="str">
            <v>Sanak</v>
          </cell>
          <cell r="C1083" t="str">
            <v>3B</v>
          </cell>
          <cell r="D1083">
            <v>5552</v>
          </cell>
          <cell r="E1083">
            <v>44360</v>
          </cell>
          <cell r="F1083">
            <v>543004</v>
          </cell>
          <cell r="G1083">
            <v>1624401</v>
          </cell>
          <cell r="H1083">
            <v>42</v>
          </cell>
          <cell r="I1083">
            <v>44.740478515625</v>
          </cell>
          <cell r="J1083">
            <v>35.236759185791016</v>
          </cell>
          <cell r="K1083">
            <v>3</v>
          </cell>
          <cell r="L1083">
            <v>5</v>
          </cell>
          <cell r="M1083">
            <v>3.9751067161560059</v>
          </cell>
          <cell r="N1083">
            <v>99</v>
          </cell>
          <cell r="P1083">
            <v>4</v>
          </cell>
          <cell r="Q1083" t="str">
            <v>SG</v>
          </cell>
          <cell r="V1083">
            <v>80</v>
          </cell>
          <cell r="W1083">
            <v>1</v>
          </cell>
          <cell r="AA1083">
            <v>0</v>
          </cell>
          <cell r="AE1083">
            <v>23</v>
          </cell>
          <cell r="AI1083">
            <v>0</v>
          </cell>
        </row>
        <row r="1084">
          <cell r="B1084" t="str">
            <v>Sanak</v>
          </cell>
          <cell r="C1084" t="str">
            <v>3B</v>
          </cell>
          <cell r="D1084">
            <v>5557</v>
          </cell>
          <cell r="E1084">
            <v>44359</v>
          </cell>
          <cell r="F1084">
            <v>545009</v>
          </cell>
          <cell r="G1084">
            <v>1622801</v>
          </cell>
          <cell r="H1084">
            <v>20</v>
          </cell>
          <cell r="I1084">
            <v>454.80523681640625</v>
          </cell>
          <cell r="J1084">
            <v>37.719696044921875</v>
          </cell>
          <cell r="K1084">
            <v>16</v>
          </cell>
          <cell r="L1084">
            <v>5</v>
          </cell>
          <cell r="M1084">
            <v>3.9751067161560059</v>
          </cell>
          <cell r="N1084">
            <v>99</v>
          </cell>
          <cell r="P1084">
            <v>4</v>
          </cell>
          <cell r="Q1084" t="str">
            <v>SG</v>
          </cell>
          <cell r="V1084">
            <v>80</v>
          </cell>
          <cell r="W1084">
            <v>1</v>
          </cell>
          <cell r="AA1084">
            <v>0</v>
          </cell>
          <cell r="AE1084">
            <v>6</v>
          </cell>
          <cell r="AI1084">
            <v>0</v>
          </cell>
        </row>
        <row r="1085">
          <cell r="B1085" t="str">
            <v>Sanak</v>
          </cell>
          <cell r="C1085" t="str">
            <v>3B</v>
          </cell>
          <cell r="D1085">
            <v>5564</v>
          </cell>
          <cell r="E1085">
            <v>44358</v>
          </cell>
          <cell r="F1085">
            <v>552005</v>
          </cell>
          <cell r="G1085">
            <v>1613703</v>
          </cell>
          <cell r="H1085">
            <v>38</v>
          </cell>
          <cell r="I1085">
            <v>263.778076171875</v>
          </cell>
          <cell r="J1085">
            <v>41.740142822265625</v>
          </cell>
          <cell r="K1085">
            <v>9</v>
          </cell>
          <cell r="L1085">
            <v>5</v>
          </cell>
          <cell r="M1085">
            <v>3.9751067161560059</v>
          </cell>
          <cell r="N1085">
            <v>99</v>
          </cell>
          <cell r="P1085">
            <v>4</v>
          </cell>
          <cell r="Q1085" t="str">
            <v>SG</v>
          </cell>
          <cell r="V1085">
            <v>80</v>
          </cell>
          <cell r="W1085">
            <v>1</v>
          </cell>
          <cell r="AA1085">
            <v>0</v>
          </cell>
          <cell r="AE1085">
            <v>18</v>
          </cell>
          <cell r="AI1085">
            <v>0</v>
          </cell>
        </row>
        <row r="1086">
          <cell r="B1086" t="str">
            <v>Sanak</v>
          </cell>
          <cell r="C1086" t="str">
            <v>3B</v>
          </cell>
          <cell r="D1086">
            <v>5565</v>
          </cell>
          <cell r="E1086">
            <v>44358</v>
          </cell>
          <cell r="F1086">
            <v>552003</v>
          </cell>
          <cell r="G1086">
            <v>1612010</v>
          </cell>
          <cell r="H1086">
            <v>18</v>
          </cell>
          <cell r="I1086">
            <v>144.01335144042969</v>
          </cell>
          <cell r="J1086">
            <v>34.892684936523438</v>
          </cell>
          <cell r="K1086">
            <v>5</v>
          </cell>
          <cell r="L1086">
            <v>4</v>
          </cell>
          <cell r="M1086">
            <v>4.0152592658996582</v>
          </cell>
          <cell r="N1086">
            <v>100</v>
          </cell>
          <cell r="P1086">
            <v>4</v>
          </cell>
          <cell r="Q1086" t="str">
            <v>SG</v>
          </cell>
          <cell r="V1086">
            <v>80</v>
          </cell>
          <cell r="W1086">
            <v>1</v>
          </cell>
          <cell r="AA1086">
            <v>0</v>
          </cell>
          <cell r="AE1086">
            <v>21</v>
          </cell>
          <cell r="AI1086">
            <v>0</v>
          </cell>
        </row>
        <row r="1087">
          <cell r="B1087" t="str">
            <v>Unalaska</v>
          </cell>
          <cell r="C1087" t="str">
            <v>4A</v>
          </cell>
          <cell r="D1087">
            <v>6003</v>
          </cell>
          <cell r="E1087">
            <v>44440</v>
          </cell>
          <cell r="F1087">
            <v>523051</v>
          </cell>
          <cell r="G1087">
            <v>1704353</v>
          </cell>
          <cell r="H1087">
            <v>74</v>
          </cell>
          <cell r="I1087">
            <v>471.96051025390625</v>
          </cell>
          <cell r="J1087">
            <v>607.25384521484375</v>
          </cell>
          <cell r="K1087">
            <v>23</v>
          </cell>
          <cell r="L1087">
            <v>91</v>
          </cell>
          <cell r="M1087">
            <v>8.1108236312866211</v>
          </cell>
          <cell r="N1087">
            <v>101</v>
          </cell>
          <cell r="P1087">
            <v>8</v>
          </cell>
          <cell r="Q1087" t="str">
            <v>SG</v>
          </cell>
          <cell r="V1087">
            <v>160</v>
          </cell>
          <cell r="W1087">
            <v>1</v>
          </cell>
          <cell r="AA1087">
            <v>0</v>
          </cell>
          <cell r="AE1087">
            <v>6</v>
          </cell>
          <cell r="AI1087">
            <v>0</v>
          </cell>
        </row>
        <row r="1088">
          <cell r="B1088" t="str">
            <v>Unalaska</v>
          </cell>
          <cell r="C1088" t="str">
            <v>4A</v>
          </cell>
          <cell r="D1088">
            <v>6005</v>
          </cell>
          <cell r="E1088">
            <v>44363</v>
          </cell>
          <cell r="F1088">
            <v>523986</v>
          </cell>
          <cell r="G1088">
            <v>1692499</v>
          </cell>
          <cell r="H1088">
            <v>101</v>
          </cell>
          <cell r="I1088">
            <v>37.901844024658203</v>
          </cell>
          <cell r="J1088">
            <v>171.75022888183594</v>
          </cell>
          <cell r="K1088">
            <v>2</v>
          </cell>
          <cell r="L1088">
            <v>23</v>
          </cell>
          <cell r="M1088">
            <v>7.9502134323120117</v>
          </cell>
          <cell r="N1088">
            <v>99</v>
          </cell>
          <cell r="P1088">
            <v>8</v>
          </cell>
          <cell r="Q1088" t="str">
            <v>SG</v>
          </cell>
          <cell r="V1088">
            <v>160</v>
          </cell>
          <cell r="W1088">
            <v>1</v>
          </cell>
          <cell r="AA1088">
            <v>7</v>
          </cell>
          <cell r="AE1088">
            <v>7</v>
          </cell>
          <cell r="AI1088">
            <v>0</v>
          </cell>
        </row>
        <row r="1089">
          <cell r="B1089" t="str">
            <v>Unalaska</v>
          </cell>
          <cell r="C1089" t="str">
            <v>4A</v>
          </cell>
          <cell r="D1089">
            <v>6006</v>
          </cell>
          <cell r="E1089">
            <v>44380</v>
          </cell>
          <cell r="F1089">
            <v>523990</v>
          </cell>
          <cell r="G1089">
            <v>1694511</v>
          </cell>
          <cell r="H1089">
            <v>40</v>
          </cell>
          <cell r="I1089">
            <v>807.30615234375</v>
          </cell>
          <cell r="J1089">
            <v>578.8302001953125</v>
          </cell>
          <cell r="K1089">
            <v>44</v>
          </cell>
          <cell r="L1089">
            <v>78</v>
          </cell>
          <cell r="M1089">
            <v>7.9502134323120117</v>
          </cell>
          <cell r="N1089">
            <v>99</v>
          </cell>
          <cell r="P1089">
            <v>8</v>
          </cell>
          <cell r="Q1089" t="str">
            <v>SG</v>
          </cell>
          <cell r="V1089">
            <v>160</v>
          </cell>
          <cell r="W1089">
            <v>1</v>
          </cell>
          <cell r="AA1089">
            <v>0</v>
          </cell>
          <cell r="AE1089">
            <v>46</v>
          </cell>
          <cell r="AI1089">
            <v>1</v>
          </cell>
        </row>
        <row r="1090">
          <cell r="B1090" t="str">
            <v>Unalaska</v>
          </cell>
          <cell r="C1090" t="str">
            <v>4A</v>
          </cell>
          <cell r="D1090">
            <v>6007</v>
          </cell>
          <cell r="E1090">
            <v>44380</v>
          </cell>
          <cell r="F1090">
            <v>524003</v>
          </cell>
          <cell r="G1090">
            <v>1695775</v>
          </cell>
          <cell r="H1090">
            <v>141</v>
          </cell>
          <cell r="I1090">
            <v>1268.0242919921875</v>
          </cell>
          <cell r="J1090">
            <v>41.961429595947266</v>
          </cell>
          <cell r="K1090">
            <v>57</v>
          </cell>
          <cell r="L1090">
            <v>5</v>
          </cell>
          <cell r="M1090">
            <v>8.0305185317993164</v>
          </cell>
          <cell r="N1090">
            <v>100</v>
          </cell>
          <cell r="P1090">
            <v>8</v>
          </cell>
          <cell r="Q1090" t="str">
            <v>SG</v>
          </cell>
          <cell r="V1090">
            <v>160</v>
          </cell>
          <cell r="W1090">
            <v>1</v>
          </cell>
          <cell r="AA1090">
            <v>26</v>
          </cell>
          <cell r="AE1090">
            <v>0</v>
          </cell>
          <cell r="AI1090">
            <v>5</v>
          </cell>
        </row>
        <row r="1091">
          <cell r="B1091" t="str">
            <v>Unalaska</v>
          </cell>
          <cell r="C1091" t="str">
            <v>4A</v>
          </cell>
          <cell r="D1091">
            <v>6008</v>
          </cell>
          <cell r="E1091">
            <v>44384</v>
          </cell>
          <cell r="F1091">
            <v>523922</v>
          </cell>
          <cell r="G1091">
            <v>1704742</v>
          </cell>
          <cell r="H1091">
            <v>22</v>
          </cell>
          <cell r="I1091">
            <v>11.427544593811035</v>
          </cell>
          <cell r="J1091">
            <v>58.304283142089844</v>
          </cell>
          <cell r="K1091">
            <v>1</v>
          </cell>
          <cell r="L1091">
            <v>16</v>
          </cell>
          <cell r="M1091">
            <v>7.9502134323120117</v>
          </cell>
          <cell r="N1091">
            <v>99</v>
          </cell>
          <cell r="P1091">
            <v>8</v>
          </cell>
          <cell r="Q1091" t="str">
            <v>SG</v>
          </cell>
          <cell r="V1091">
            <v>159</v>
          </cell>
          <cell r="W1091">
            <v>1</v>
          </cell>
          <cell r="AA1091">
            <v>0</v>
          </cell>
          <cell r="AE1091">
            <v>7</v>
          </cell>
          <cell r="AI1091">
            <v>0</v>
          </cell>
        </row>
        <row r="1092">
          <cell r="B1092" t="str">
            <v>Unalaska</v>
          </cell>
          <cell r="C1092" t="str">
            <v>4A</v>
          </cell>
          <cell r="D1092">
            <v>6010</v>
          </cell>
          <cell r="E1092">
            <v>44372</v>
          </cell>
          <cell r="F1092">
            <v>525001</v>
          </cell>
          <cell r="G1092">
            <v>1683603</v>
          </cell>
          <cell r="H1092">
            <v>54</v>
          </cell>
          <cell r="I1092">
            <v>690.0966796875</v>
          </cell>
          <cell r="J1092">
            <v>373.83749389648438</v>
          </cell>
          <cell r="K1092">
            <v>42</v>
          </cell>
          <cell r="L1092">
            <v>49</v>
          </cell>
          <cell r="M1092">
            <v>7.9502134323120117</v>
          </cell>
          <cell r="N1092">
            <v>99</v>
          </cell>
          <cell r="P1092">
            <v>8</v>
          </cell>
          <cell r="Q1092" t="str">
            <v>SG</v>
          </cell>
          <cell r="V1092">
            <v>161</v>
          </cell>
          <cell r="W1092">
            <v>1</v>
          </cell>
          <cell r="AA1092">
            <v>3</v>
          </cell>
          <cell r="AE1092">
            <v>67</v>
          </cell>
          <cell r="AI1092">
            <v>6</v>
          </cell>
        </row>
        <row r="1093">
          <cell r="B1093" t="str">
            <v>Unalaska</v>
          </cell>
          <cell r="C1093" t="str">
            <v>4A</v>
          </cell>
          <cell r="D1093">
            <v>6011</v>
          </cell>
          <cell r="E1093">
            <v>44372</v>
          </cell>
          <cell r="F1093">
            <v>525000</v>
          </cell>
          <cell r="G1093">
            <v>1685162</v>
          </cell>
          <cell r="H1093">
            <v>32</v>
          </cell>
          <cell r="I1093">
            <v>303.947021484375</v>
          </cell>
          <cell r="J1093">
            <v>463.80856323242188</v>
          </cell>
          <cell r="K1093">
            <v>17</v>
          </cell>
          <cell r="L1093">
            <v>69</v>
          </cell>
          <cell r="M1093">
            <v>7.9502134323120117</v>
          </cell>
          <cell r="N1093">
            <v>99</v>
          </cell>
          <cell r="P1093">
            <v>8</v>
          </cell>
          <cell r="Q1093" t="str">
            <v>SG</v>
          </cell>
          <cell r="V1093">
            <v>160</v>
          </cell>
          <cell r="W1093">
            <v>1</v>
          </cell>
          <cell r="AA1093">
            <v>0</v>
          </cell>
          <cell r="AE1093">
            <v>76</v>
          </cell>
          <cell r="AI1093">
            <v>0</v>
          </cell>
        </row>
        <row r="1094">
          <cell r="B1094" t="str">
            <v>Unalaska</v>
          </cell>
          <cell r="C1094" t="str">
            <v>4A</v>
          </cell>
          <cell r="D1094">
            <v>6012</v>
          </cell>
          <cell r="E1094">
            <v>44383</v>
          </cell>
          <cell r="F1094">
            <v>524995</v>
          </cell>
          <cell r="G1094">
            <v>1701621</v>
          </cell>
          <cell r="H1094">
            <v>88</v>
          </cell>
          <cell r="I1094">
            <v>936.96173095703125</v>
          </cell>
          <cell r="J1094">
            <v>786.01397705078125</v>
          </cell>
          <cell r="K1094">
            <v>52</v>
          </cell>
          <cell r="L1094">
            <v>101</v>
          </cell>
          <cell r="M1094">
            <v>8.0305185317993164</v>
          </cell>
          <cell r="N1094">
            <v>100</v>
          </cell>
          <cell r="P1094">
            <v>8</v>
          </cell>
          <cell r="Q1094" t="str">
            <v>SG</v>
          </cell>
          <cell r="V1094">
            <v>160</v>
          </cell>
          <cell r="W1094">
            <v>1</v>
          </cell>
          <cell r="AA1094">
            <v>0</v>
          </cell>
          <cell r="AE1094">
            <v>54</v>
          </cell>
          <cell r="AI1094">
            <v>0</v>
          </cell>
        </row>
        <row r="1095">
          <cell r="B1095" t="str">
            <v>Unalaska</v>
          </cell>
          <cell r="C1095" t="str">
            <v>4A</v>
          </cell>
          <cell r="D1095">
            <v>6017</v>
          </cell>
          <cell r="E1095">
            <v>44371</v>
          </cell>
          <cell r="F1095">
            <v>525999</v>
          </cell>
          <cell r="G1095">
            <v>1680213</v>
          </cell>
          <cell r="H1095">
            <v>64</v>
          </cell>
          <cell r="I1095">
            <v>77.753974914550781</v>
          </cell>
          <cell r="J1095">
            <v>223.84368896484375</v>
          </cell>
          <cell r="K1095">
            <v>6</v>
          </cell>
          <cell r="L1095">
            <v>31</v>
          </cell>
          <cell r="M1095">
            <v>7.9502134323120117</v>
          </cell>
          <cell r="N1095">
            <v>99</v>
          </cell>
          <cell r="P1095">
            <v>8</v>
          </cell>
          <cell r="Q1095" t="str">
            <v>SG</v>
          </cell>
          <cell r="V1095">
            <v>160</v>
          </cell>
          <cell r="W1095">
            <v>1</v>
          </cell>
          <cell r="AA1095">
            <v>0</v>
          </cell>
          <cell r="AE1095">
            <v>37</v>
          </cell>
          <cell r="AI1095">
            <v>0</v>
          </cell>
        </row>
        <row r="1096">
          <cell r="B1096" t="str">
            <v>Unalaska</v>
          </cell>
          <cell r="C1096" t="str">
            <v>4A</v>
          </cell>
          <cell r="D1096">
            <v>6018</v>
          </cell>
          <cell r="E1096">
            <v>44371</v>
          </cell>
          <cell r="F1096">
            <v>530109</v>
          </cell>
          <cell r="G1096">
            <v>1681566</v>
          </cell>
          <cell r="H1096">
            <v>51</v>
          </cell>
          <cell r="I1096">
            <v>800.34527587890625</v>
          </cell>
          <cell r="J1096">
            <v>507.988525390625</v>
          </cell>
          <cell r="K1096">
            <v>46</v>
          </cell>
          <cell r="L1096">
            <v>73</v>
          </cell>
          <cell r="M1096">
            <v>8.0305185317993164</v>
          </cell>
          <cell r="N1096">
            <v>100</v>
          </cell>
          <cell r="P1096">
            <v>8</v>
          </cell>
          <cell r="Q1096" t="str">
            <v>SG</v>
          </cell>
          <cell r="V1096">
            <v>160</v>
          </cell>
          <cell r="W1096">
            <v>1</v>
          </cell>
          <cell r="AA1096">
            <v>0</v>
          </cell>
          <cell r="AE1096">
            <v>10</v>
          </cell>
          <cell r="AI1096">
            <v>0</v>
          </cell>
        </row>
        <row r="1097">
          <cell r="B1097" t="str">
            <v>Unalaska</v>
          </cell>
          <cell r="C1097" t="str">
            <v>4A</v>
          </cell>
          <cell r="D1097">
            <v>6019</v>
          </cell>
          <cell r="E1097">
            <v>44361</v>
          </cell>
          <cell r="F1097">
            <v>530028</v>
          </cell>
          <cell r="G1097">
            <v>1690816</v>
          </cell>
          <cell r="H1097">
            <v>89</v>
          </cell>
          <cell r="I1097">
            <v>1151.072998046875</v>
          </cell>
          <cell r="J1097">
            <v>307.04022216796875</v>
          </cell>
          <cell r="K1097">
            <v>64</v>
          </cell>
          <cell r="L1097">
            <v>37</v>
          </cell>
          <cell r="M1097">
            <v>8.0305185317993164</v>
          </cell>
          <cell r="N1097">
            <v>100</v>
          </cell>
          <cell r="P1097">
            <v>8</v>
          </cell>
          <cell r="Q1097" t="str">
            <v>SG</v>
          </cell>
          <cell r="V1097">
            <v>160</v>
          </cell>
          <cell r="W1097">
            <v>1</v>
          </cell>
          <cell r="AA1097">
            <v>6</v>
          </cell>
          <cell r="AE1097">
            <v>28</v>
          </cell>
          <cell r="AI1097">
            <v>1</v>
          </cell>
        </row>
        <row r="1098">
          <cell r="B1098" t="str">
            <v>Unalaska</v>
          </cell>
          <cell r="C1098" t="str">
            <v>4A</v>
          </cell>
          <cell r="D1098">
            <v>6020</v>
          </cell>
          <cell r="E1098">
            <v>44364</v>
          </cell>
          <cell r="F1098">
            <v>530001</v>
          </cell>
          <cell r="G1098">
            <v>1695902</v>
          </cell>
          <cell r="H1098">
            <v>64</v>
          </cell>
          <cell r="I1098">
            <v>596.439453125</v>
          </cell>
          <cell r="J1098">
            <v>649.01171875</v>
          </cell>
          <cell r="K1098">
            <v>32</v>
          </cell>
          <cell r="L1098">
            <v>109</v>
          </cell>
          <cell r="M1098">
            <v>8.0305185317993164</v>
          </cell>
          <cell r="N1098">
            <v>100</v>
          </cell>
          <cell r="P1098">
            <v>8</v>
          </cell>
          <cell r="Q1098" t="str">
            <v>SG</v>
          </cell>
          <cell r="V1098">
            <v>160</v>
          </cell>
          <cell r="W1098">
            <v>1</v>
          </cell>
          <cell r="AA1098">
            <v>0</v>
          </cell>
          <cell r="AE1098">
            <v>19</v>
          </cell>
          <cell r="AI1098">
            <v>0</v>
          </cell>
        </row>
        <row r="1099">
          <cell r="B1099" t="str">
            <v>Unalaska</v>
          </cell>
          <cell r="C1099" t="str">
            <v>4A</v>
          </cell>
          <cell r="D1099">
            <v>6026</v>
          </cell>
          <cell r="E1099">
            <v>44371</v>
          </cell>
          <cell r="F1099">
            <v>530980</v>
          </cell>
          <cell r="G1099">
            <v>1680202</v>
          </cell>
          <cell r="H1099">
            <v>36</v>
          </cell>
          <cell r="I1099">
            <v>296.20608520507813</v>
          </cell>
          <cell r="J1099">
            <v>129.00860595703125</v>
          </cell>
          <cell r="K1099">
            <v>16</v>
          </cell>
          <cell r="L1099">
            <v>20</v>
          </cell>
          <cell r="M1099">
            <v>8.1108236312866211</v>
          </cell>
          <cell r="N1099">
            <v>101</v>
          </cell>
          <cell r="P1099">
            <v>8</v>
          </cell>
          <cell r="Q1099" t="str">
            <v>SG</v>
          </cell>
          <cell r="V1099">
            <v>160</v>
          </cell>
          <cell r="W1099">
            <v>1</v>
          </cell>
          <cell r="AA1099">
            <v>0</v>
          </cell>
          <cell r="AE1099">
            <v>38</v>
          </cell>
          <cell r="AI1099">
            <v>0</v>
          </cell>
        </row>
        <row r="1100">
          <cell r="B1100" t="str">
            <v>Unalaska</v>
          </cell>
          <cell r="C1100" t="str">
            <v>4A</v>
          </cell>
          <cell r="D1100">
            <v>6034</v>
          </cell>
          <cell r="E1100">
            <v>44359</v>
          </cell>
          <cell r="F1100">
            <v>532002</v>
          </cell>
          <cell r="G1100">
            <v>1683582</v>
          </cell>
          <cell r="H1100">
            <v>43</v>
          </cell>
          <cell r="I1100">
            <v>369.84494018554688</v>
          </cell>
          <cell r="J1100">
            <v>350.765380859375</v>
          </cell>
          <cell r="K1100">
            <v>16</v>
          </cell>
          <cell r="L1100">
            <v>48</v>
          </cell>
          <cell r="M1100">
            <v>8.1108236312866211</v>
          </cell>
          <cell r="N1100">
            <v>101</v>
          </cell>
          <cell r="P1100">
            <v>8</v>
          </cell>
          <cell r="Q1100" t="str">
            <v>SG</v>
          </cell>
          <cell r="V1100">
            <v>140</v>
          </cell>
          <cell r="W1100">
            <v>1</v>
          </cell>
          <cell r="AA1100">
            <v>0</v>
          </cell>
          <cell r="AE1100">
            <v>25</v>
          </cell>
          <cell r="AI1100">
            <v>0</v>
          </cell>
        </row>
        <row r="1101">
          <cell r="B1101" t="str">
            <v>Unalaska</v>
          </cell>
          <cell r="C1101" t="str">
            <v>4A</v>
          </cell>
          <cell r="D1101">
            <v>6038</v>
          </cell>
          <cell r="E1101">
            <v>44370</v>
          </cell>
          <cell r="F1101">
            <v>533002</v>
          </cell>
          <cell r="G1101">
            <v>1672804</v>
          </cell>
          <cell r="H1101">
            <v>44</v>
          </cell>
          <cell r="I1101">
            <v>400.18173217773438</v>
          </cell>
          <cell r="J1101">
            <v>152.83457946777344</v>
          </cell>
          <cell r="K1101">
            <v>18</v>
          </cell>
          <cell r="L1101">
            <v>25</v>
          </cell>
          <cell r="M1101">
            <v>7.9502134323120117</v>
          </cell>
          <cell r="N1101">
            <v>99</v>
          </cell>
          <cell r="P1101">
            <v>8</v>
          </cell>
          <cell r="Q1101" t="str">
            <v>SG</v>
          </cell>
          <cell r="V1101">
            <v>160</v>
          </cell>
          <cell r="W1101">
            <v>1</v>
          </cell>
          <cell r="AA1101">
            <v>0</v>
          </cell>
          <cell r="AE1101">
            <v>34</v>
          </cell>
          <cell r="AI1101">
            <v>0</v>
          </cell>
        </row>
        <row r="1102">
          <cell r="B1102" t="str">
            <v>Unalaska</v>
          </cell>
          <cell r="C1102" t="str">
            <v>4A</v>
          </cell>
          <cell r="D1102">
            <v>6045</v>
          </cell>
          <cell r="E1102">
            <v>44369</v>
          </cell>
          <cell r="F1102">
            <v>533971</v>
          </cell>
          <cell r="G1102">
            <v>1671104</v>
          </cell>
          <cell r="H1102">
            <v>38</v>
          </cell>
          <cell r="I1102">
            <v>943.627197265625</v>
          </cell>
          <cell r="J1102">
            <v>313.8521728515625</v>
          </cell>
          <cell r="K1102">
            <v>32</v>
          </cell>
          <cell r="L1102">
            <v>38</v>
          </cell>
          <cell r="M1102">
            <v>8.0305185317993164</v>
          </cell>
          <cell r="N1102">
            <v>100</v>
          </cell>
          <cell r="P1102">
            <v>8</v>
          </cell>
          <cell r="Q1102" t="str">
            <v>SG</v>
          </cell>
          <cell r="V1102">
            <v>160</v>
          </cell>
          <cell r="W1102">
            <v>1</v>
          </cell>
          <cell r="AA1102">
            <v>0</v>
          </cell>
          <cell r="AE1102">
            <v>29</v>
          </cell>
          <cell r="AI1102">
            <v>0</v>
          </cell>
        </row>
        <row r="1103">
          <cell r="B1103" t="str">
            <v>Unalaska</v>
          </cell>
          <cell r="C1103" t="str">
            <v>4A</v>
          </cell>
          <cell r="D1103">
            <v>6046</v>
          </cell>
          <cell r="E1103">
            <v>44370</v>
          </cell>
          <cell r="F1103">
            <v>533966</v>
          </cell>
          <cell r="G1103">
            <v>1672720</v>
          </cell>
          <cell r="H1103">
            <v>156</v>
          </cell>
          <cell r="I1103">
            <v>523.77532958984375</v>
          </cell>
          <cell r="J1103">
            <v>239.67185974121094</v>
          </cell>
          <cell r="K1103">
            <v>32</v>
          </cell>
          <cell r="L1103">
            <v>28</v>
          </cell>
          <cell r="M1103">
            <v>7.0016078948974609</v>
          </cell>
          <cell r="N1103">
            <v>93</v>
          </cell>
          <cell r="P1103">
            <v>7.5</v>
          </cell>
          <cell r="Q1103" t="str">
            <v>SG</v>
          </cell>
          <cell r="V1103">
            <v>160</v>
          </cell>
          <cell r="W1103">
            <v>1</v>
          </cell>
          <cell r="AA1103">
            <v>26</v>
          </cell>
          <cell r="AE1103">
            <v>26</v>
          </cell>
          <cell r="AI1103">
            <v>2</v>
          </cell>
        </row>
        <row r="1104">
          <cell r="B1104" t="str">
            <v>Unalaska</v>
          </cell>
          <cell r="C1104" t="str">
            <v>4A</v>
          </cell>
          <cell r="D1104">
            <v>6202</v>
          </cell>
          <cell r="E1104">
            <v>44370</v>
          </cell>
          <cell r="F1104">
            <v>532973</v>
          </cell>
          <cell r="G1104">
            <v>1674524</v>
          </cell>
          <cell r="H1104">
            <v>37</v>
          </cell>
          <cell r="I1104">
            <v>139.02565002441406</v>
          </cell>
          <cell r="J1104">
            <v>259.16021728515625</v>
          </cell>
          <cell r="K1104">
            <v>10</v>
          </cell>
          <cell r="L1104">
            <v>40</v>
          </cell>
          <cell r="M1104">
            <v>8.0305185317993164</v>
          </cell>
          <cell r="N1104">
            <v>100</v>
          </cell>
          <cell r="P1104">
            <v>8</v>
          </cell>
          <cell r="Q1104" t="str">
            <v>SG</v>
          </cell>
          <cell r="V1104">
            <v>160</v>
          </cell>
          <cell r="W1104">
            <v>1</v>
          </cell>
          <cell r="AA1104">
            <v>0</v>
          </cell>
          <cell r="AE1104">
            <v>35</v>
          </cell>
          <cell r="AI1104">
            <v>0</v>
          </cell>
        </row>
        <row r="1105">
          <cell r="B1105" t="str">
            <v>Unalaska</v>
          </cell>
          <cell r="C1105" t="str">
            <v>4A</v>
          </cell>
          <cell r="D1105">
            <v>6203</v>
          </cell>
          <cell r="E1105">
            <v>44369</v>
          </cell>
          <cell r="F1105">
            <v>534996</v>
          </cell>
          <cell r="G1105">
            <v>1671092</v>
          </cell>
          <cell r="H1105">
            <v>45</v>
          </cell>
          <cell r="I1105">
            <v>1782.1221923828125</v>
          </cell>
          <cell r="J1105">
            <v>449.91653442382813</v>
          </cell>
          <cell r="K1105">
            <v>68</v>
          </cell>
          <cell r="L1105">
            <v>58</v>
          </cell>
          <cell r="M1105">
            <v>8.1108236312866211</v>
          </cell>
          <cell r="N1105">
            <v>101</v>
          </cell>
          <cell r="P1105">
            <v>8</v>
          </cell>
          <cell r="Q1105" t="str">
            <v>SG</v>
          </cell>
          <cell r="V1105">
            <v>160</v>
          </cell>
          <cell r="W1105">
            <v>1</v>
          </cell>
          <cell r="AA1105">
            <v>0</v>
          </cell>
          <cell r="AE1105">
            <v>29</v>
          </cell>
          <cell r="AI1105">
            <v>1</v>
          </cell>
        </row>
        <row r="1106">
          <cell r="B1106" t="str">
            <v>Unalaska</v>
          </cell>
          <cell r="C1106" t="str">
            <v>4A</v>
          </cell>
          <cell r="D1106">
            <v>6205</v>
          </cell>
          <cell r="E1106">
            <v>44366</v>
          </cell>
          <cell r="F1106">
            <v>535997</v>
          </cell>
          <cell r="G1106">
            <v>1665394</v>
          </cell>
          <cell r="H1106">
            <v>33</v>
          </cell>
          <cell r="I1106">
            <v>474.66445922851563</v>
          </cell>
          <cell r="J1106">
            <v>135.09368896484375</v>
          </cell>
          <cell r="K1106">
            <v>23</v>
          </cell>
          <cell r="L1106">
            <v>18</v>
          </cell>
          <cell r="M1106">
            <v>8.0305185317993164</v>
          </cell>
          <cell r="N1106">
            <v>100</v>
          </cell>
          <cell r="P1106">
            <v>8</v>
          </cell>
          <cell r="Q1106" t="str">
            <v>SG</v>
          </cell>
          <cell r="V1106">
            <v>160</v>
          </cell>
          <cell r="W1106">
            <v>1</v>
          </cell>
          <cell r="AA1106">
            <v>1</v>
          </cell>
          <cell r="AE1106">
            <v>6</v>
          </cell>
          <cell r="AI1106">
            <v>0</v>
          </cell>
        </row>
        <row r="1107">
          <cell r="B1107" t="str">
            <v>Unalaska</v>
          </cell>
          <cell r="C1107" t="str">
            <v>4A</v>
          </cell>
          <cell r="D1107">
            <v>6218</v>
          </cell>
          <cell r="E1107">
            <v>44437</v>
          </cell>
          <cell r="F1107">
            <v>522055</v>
          </cell>
          <cell r="G1107">
            <v>1710326</v>
          </cell>
          <cell r="H1107">
            <v>283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3.7141146659851074</v>
          </cell>
          <cell r="N1107">
            <v>100</v>
          </cell>
          <cell r="P1107">
            <v>3.7000000476837158</v>
          </cell>
          <cell r="Q1107" t="str">
            <v>SG</v>
          </cell>
          <cell r="V1107">
            <v>80</v>
          </cell>
          <cell r="W1107">
            <v>1</v>
          </cell>
          <cell r="AA1107">
            <v>10</v>
          </cell>
          <cell r="AE1107">
            <v>0</v>
          </cell>
          <cell r="AI1107">
            <v>0</v>
          </cell>
        </row>
        <row r="1108">
          <cell r="B1108" t="str">
            <v>Unalaska</v>
          </cell>
          <cell r="C1108" t="str">
            <v>4A</v>
          </cell>
          <cell r="D1108">
            <v>6219</v>
          </cell>
          <cell r="E1108">
            <v>44437</v>
          </cell>
          <cell r="F1108">
            <v>522059</v>
          </cell>
          <cell r="G1108">
            <v>1711959</v>
          </cell>
          <cell r="H1108">
            <v>233</v>
          </cell>
          <cell r="I1108">
            <v>786.14306640625</v>
          </cell>
          <cell r="J1108">
            <v>57.423427581787109</v>
          </cell>
          <cell r="K1108">
            <v>44</v>
          </cell>
          <cell r="L1108">
            <v>6</v>
          </cell>
          <cell r="M1108">
            <v>4.6637234687805176</v>
          </cell>
          <cell r="N1108">
            <v>101</v>
          </cell>
          <cell r="P1108">
            <v>4.5999999046325684</v>
          </cell>
          <cell r="Q1108" t="str">
            <v>SG</v>
          </cell>
          <cell r="V1108">
            <v>100</v>
          </cell>
          <cell r="W1108">
            <v>1</v>
          </cell>
          <cell r="AA1108">
            <v>1</v>
          </cell>
          <cell r="AE1108">
            <v>0</v>
          </cell>
          <cell r="AI1108">
            <v>0</v>
          </cell>
        </row>
        <row r="1109">
          <cell r="B1109" t="str">
            <v>Unalaska</v>
          </cell>
          <cell r="C1109" t="str">
            <v>4A</v>
          </cell>
          <cell r="D1109">
            <v>6220</v>
          </cell>
          <cell r="E1109">
            <v>44436</v>
          </cell>
          <cell r="F1109">
            <v>522046</v>
          </cell>
          <cell r="G1109">
            <v>1713592</v>
          </cell>
          <cell r="H1109">
            <v>191</v>
          </cell>
          <cell r="I1109">
            <v>553.37225341796875</v>
          </cell>
          <cell r="J1109">
            <v>33.890171051025391</v>
          </cell>
          <cell r="K1109">
            <v>26</v>
          </cell>
          <cell r="L1109">
            <v>4</v>
          </cell>
          <cell r="M1109">
            <v>8.0305185317993164</v>
          </cell>
          <cell r="N1109">
            <v>100</v>
          </cell>
          <cell r="P1109">
            <v>8</v>
          </cell>
          <cell r="Q1109" t="str">
            <v>SG</v>
          </cell>
          <cell r="V1109">
            <v>140</v>
          </cell>
          <cell r="W1109">
            <v>1</v>
          </cell>
          <cell r="AA1109">
            <v>5</v>
          </cell>
          <cell r="AE1109">
            <v>3</v>
          </cell>
          <cell r="AI1109">
            <v>0</v>
          </cell>
        </row>
        <row r="1110">
          <cell r="B1110" t="str">
            <v>Unalaska</v>
          </cell>
          <cell r="C1110" t="str">
            <v>4A</v>
          </cell>
          <cell r="D1110">
            <v>6222</v>
          </cell>
          <cell r="E1110">
            <v>44381</v>
          </cell>
          <cell r="F1110">
            <v>523069</v>
          </cell>
          <cell r="G1110">
            <v>1701390</v>
          </cell>
          <cell r="H1110">
            <v>117</v>
          </cell>
          <cell r="I1110">
            <v>1063.69775390625</v>
          </cell>
          <cell r="J1110">
            <v>515.6480712890625</v>
          </cell>
          <cell r="K1110">
            <v>68</v>
          </cell>
          <cell r="L1110">
            <v>71</v>
          </cell>
          <cell r="M1110">
            <v>8.0305185317993164</v>
          </cell>
          <cell r="N1110">
            <v>100</v>
          </cell>
          <cell r="P1110">
            <v>8</v>
          </cell>
          <cell r="Q1110" t="str">
            <v>SG</v>
          </cell>
          <cell r="V1110">
            <v>160</v>
          </cell>
          <cell r="W1110">
            <v>1</v>
          </cell>
          <cell r="AA1110">
            <v>2</v>
          </cell>
          <cell r="AE1110">
            <v>4</v>
          </cell>
          <cell r="AI1110">
            <v>0</v>
          </cell>
        </row>
        <row r="1111">
          <cell r="B1111" t="str">
            <v>Unalaska</v>
          </cell>
          <cell r="C1111" t="str">
            <v>4A</v>
          </cell>
          <cell r="D1111">
            <v>6223</v>
          </cell>
          <cell r="E1111">
            <v>44382</v>
          </cell>
          <cell r="F1111">
            <v>523195</v>
          </cell>
          <cell r="G1111">
            <v>1703366</v>
          </cell>
          <cell r="H1111">
            <v>100</v>
          </cell>
          <cell r="I1111">
            <v>156.19429016113281</v>
          </cell>
          <cell r="J1111">
            <v>530.65643310546875</v>
          </cell>
          <cell r="K1111">
            <v>12</v>
          </cell>
          <cell r="L1111">
            <v>77</v>
          </cell>
          <cell r="M1111">
            <v>8.0305185317993164</v>
          </cell>
          <cell r="N1111">
            <v>100</v>
          </cell>
          <cell r="P1111">
            <v>8</v>
          </cell>
          <cell r="Q1111" t="str">
            <v>SG</v>
          </cell>
          <cell r="V1111">
            <v>160</v>
          </cell>
          <cell r="W1111">
            <v>1</v>
          </cell>
          <cell r="AA1111">
            <v>17</v>
          </cell>
          <cell r="AE1111">
            <v>4</v>
          </cell>
          <cell r="AI1111">
            <v>0</v>
          </cell>
        </row>
        <row r="1112">
          <cell r="B1112" t="str">
            <v>Unalaska</v>
          </cell>
          <cell r="C1112" t="str">
            <v>4A</v>
          </cell>
          <cell r="D1112">
            <v>6225</v>
          </cell>
          <cell r="E1112">
            <v>44435</v>
          </cell>
          <cell r="F1112">
            <v>523024</v>
          </cell>
          <cell r="G1112">
            <v>1711962</v>
          </cell>
          <cell r="H1112">
            <v>31</v>
          </cell>
          <cell r="I1112">
            <v>415.10235595703125</v>
          </cell>
          <cell r="J1112">
            <v>489.87319946289063</v>
          </cell>
          <cell r="K1112">
            <v>26</v>
          </cell>
          <cell r="L1112">
            <v>69</v>
          </cell>
          <cell r="M1112">
            <v>8.0305185317993164</v>
          </cell>
          <cell r="N1112">
            <v>100</v>
          </cell>
          <cell r="P1112">
            <v>8</v>
          </cell>
          <cell r="Q1112" t="str">
            <v>SG</v>
          </cell>
          <cell r="V1112">
            <v>160</v>
          </cell>
          <cell r="W1112">
            <v>1</v>
          </cell>
          <cell r="AA1112">
            <v>0</v>
          </cell>
          <cell r="AE1112">
            <v>6</v>
          </cell>
          <cell r="AI1112">
            <v>0</v>
          </cell>
        </row>
        <row r="1113">
          <cell r="B1113" t="str">
            <v>Unalaska</v>
          </cell>
          <cell r="C1113" t="str">
            <v>4A</v>
          </cell>
          <cell r="D1113">
            <v>6227</v>
          </cell>
          <cell r="E1113">
            <v>44381</v>
          </cell>
          <cell r="F1113">
            <v>524068</v>
          </cell>
          <cell r="G1113">
            <v>1701405</v>
          </cell>
          <cell r="H1113">
            <v>94</v>
          </cell>
          <cell r="I1113">
            <v>2359.33447265625</v>
          </cell>
          <cell r="J1113">
            <v>379.953369140625</v>
          </cell>
          <cell r="K1113">
            <v>125</v>
          </cell>
          <cell r="L1113">
            <v>47</v>
          </cell>
          <cell r="M1113">
            <v>7.9502134323120117</v>
          </cell>
          <cell r="N1113">
            <v>99</v>
          </cell>
          <cell r="P1113">
            <v>8</v>
          </cell>
          <cell r="Q1113" t="str">
            <v>SG</v>
          </cell>
          <cell r="V1113">
            <v>160</v>
          </cell>
          <cell r="W1113">
            <v>1</v>
          </cell>
          <cell r="AA1113">
            <v>6</v>
          </cell>
          <cell r="AE1113">
            <v>29</v>
          </cell>
          <cell r="AI1113">
            <v>0</v>
          </cell>
        </row>
        <row r="1114">
          <cell r="B1114" t="str">
            <v>Unalaska</v>
          </cell>
          <cell r="C1114" t="str">
            <v>4A</v>
          </cell>
          <cell r="D1114">
            <v>6601</v>
          </cell>
          <cell r="E1114">
            <v>44362</v>
          </cell>
          <cell r="F1114">
            <v>524999</v>
          </cell>
          <cell r="G1114">
            <v>1691016</v>
          </cell>
          <cell r="H1114">
            <v>22</v>
          </cell>
          <cell r="I1114">
            <v>1972.7977294921875</v>
          </cell>
          <cell r="J1114">
            <v>297.54702758789063</v>
          </cell>
          <cell r="K1114">
            <v>71</v>
          </cell>
          <cell r="L1114">
            <v>40</v>
          </cell>
          <cell r="M1114">
            <v>8.0305185317993164</v>
          </cell>
          <cell r="N1114">
            <v>100</v>
          </cell>
          <cell r="P1114">
            <v>8</v>
          </cell>
          <cell r="Q1114" t="str">
            <v>SG</v>
          </cell>
          <cell r="V1114">
            <v>160</v>
          </cell>
          <cell r="W1114">
            <v>1</v>
          </cell>
          <cell r="AA1114">
            <v>0</v>
          </cell>
          <cell r="AE1114">
            <v>22</v>
          </cell>
          <cell r="AI1114">
            <v>0</v>
          </cell>
        </row>
        <row r="1115">
          <cell r="B1115" t="str">
            <v>Unalaska</v>
          </cell>
          <cell r="C1115" t="str">
            <v>4A</v>
          </cell>
          <cell r="D1115">
            <v>6701</v>
          </cell>
          <cell r="E1115">
            <v>44436</v>
          </cell>
          <cell r="F1115">
            <v>521230</v>
          </cell>
          <cell r="G1115">
            <v>1713874</v>
          </cell>
          <cell r="H1115">
            <v>257</v>
          </cell>
          <cell r="I1115">
            <v>951.04779052734375</v>
          </cell>
          <cell r="J1115">
            <v>19.475189208984375</v>
          </cell>
          <cell r="K1115">
            <v>42</v>
          </cell>
          <cell r="L1115">
            <v>2</v>
          </cell>
          <cell r="M1115">
            <v>8.0305185317993164</v>
          </cell>
          <cell r="N1115">
            <v>100</v>
          </cell>
          <cell r="P1115">
            <v>8</v>
          </cell>
          <cell r="Q1115" t="str">
            <v>SG</v>
          </cell>
          <cell r="V1115">
            <v>160</v>
          </cell>
          <cell r="W1115">
            <v>1</v>
          </cell>
          <cell r="AA1115">
            <v>10</v>
          </cell>
          <cell r="AE1115">
            <v>0</v>
          </cell>
          <cell r="AI1115">
            <v>0</v>
          </cell>
        </row>
        <row r="1116">
          <cell r="B1116" t="str">
            <v>Unalaska</v>
          </cell>
          <cell r="C1116" t="str">
            <v>4A</v>
          </cell>
          <cell r="D1116">
            <v>6703</v>
          </cell>
          <cell r="E1116">
            <v>44374</v>
          </cell>
          <cell r="F1116">
            <v>523131</v>
          </cell>
          <cell r="G1116">
            <v>1692860</v>
          </cell>
          <cell r="H1116">
            <v>236</v>
          </cell>
          <cell r="I1116">
            <v>32.574134826660156</v>
          </cell>
          <cell r="J1116">
            <v>0</v>
          </cell>
          <cell r="K1116">
            <v>2</v>
          </cell>
          <cell r="L1116">
            <v>0</v>
          </cell>
          <cell r="M1116">
            <v>2.1582019329071045</v>
          </cell>
          <cell r="N1116">
            <v>100</v>
          </cell>
          <cell r="P1116">
            <v>2.1500000953674316</v>
          </cell>
          <cell r="Q1116" t="str">
            <v>SG</v>
          </cell>
          <cell r="V1116">
            <v>40</v>
          </cell>
          <cell r="W1116">
            <v>1</v>
          </cell>
          <cell r="AA1116">
            <v>3</v>
          </cell>
          <cell r="AE1116">
            <v>0</v>
          </cell>
          <cell r="AI1116">
            <v>0</v>
          </cell>
        </row>
        <row r="1117">
          <cell r="B1117" t="str">
            <v>Unalaska</v>
          </cell>
          <cell r="C1117" t="str">
            <v>4A</v>
          </cell>
          <cell r="D1117">
            <v>6704</v>
          </cell>
          <cell r="E1117">
            <v>44435</v>
          </cell>
          <cell r="F1117">
            <v>523033</v>
          </cell>
          <cell r="G1117">
            <v>1713674</v>
          </cell>
          <cell r="H1117">
            <v>320</v>
          </cell>
          <cell r="I1117">
            <v>1128.080078125</v>
          </cell>
          <cell r="J1117">
            <v>0</v>
          </cell>
          <cell r="K1117">
            <v>39</v>
          </cell>
          <cell r="L1117">
            <v>0</v>
          </cell>
          <cell r="M1117">
            <v>8.0305185317993164</v>
          </cell>
          <cell r="N1117">
            <v>100</v>
          </cell>
          <cell r="P1117">
            <v>8</v>
          </cell>
          <cell r="Q1117" t="str">
            <v>SG</v>
          </cell>
          <cell r="V1117">
            <v>160</v>
          </cell>
          <cell r="W1117">
            <v>1</v>
          </cell>
          <cell r="AA1117">
            <v>10</v>
          </cell>
          <cell r="AE1117">
            <v>0</v>
          </cell>
          <cell r="AI1117">
            <v>0</v>
          </cell>
        </row>
        <row r="1118">
          <cell r="B1118" t="str">
            <v>Unalaska</v>
          </cell>
          <cell r="C1118" t="str">
            <v>4A</v>
          </cell>
          <cell r="D1118">
            <v>6707</v>
          </cell>
          <cell r="E1118">
            <v>44372</v>
          </cell>
          <cell r="F1118">
            <v>525202</v>
          </cell>
          <cell r="G1118">
            <v>1681939</v>
          </cell>
          <cell r="H1118">
            <v>162</v>
          </cell>
          <cell r="I1118">
            <v>72.764991760253906</v>
          </cell>
          <cell r="J1118">
            <v>5.7098183631896973</v>
          </cell>
          <cell r="K1118">
            <v>3</v>
          </cell>
          <cell r="L1118">
            <v>1</v>
          </cell>
          <cell r="M1118">
            <v>7.9502134323120117</v>
          </cell>
          <cell r="N1118">
            <v>99</v>
          </cell>
          <cell r="P1118">
            <v>8</v>
          </cell>
          <cell r="Q1118" t="str">
            <v>SG</v>
          </cell>
          <cell r="V1118">
            <v>160</v>
          </cell>
          <cell r="W1118">
            <v>1</v>
          </cell>
          <cell r="AA1118">
            <v>29</v>
          </cell>
          <cell r="AE1118">
            <v>17</v>
          </cell>
          <cell r="AI1118">
            <v>11</v>
          </cell>
        </row>
        <row r="1119">
          <cell r="B1119" t="str">
            <v>Unalaska</v>
          </cell>
          <cell r="C1119" t="str">
            <v>4A</v>
          </cell>
          <cell r="D1119">
            <v>6709</v>
          </cell>
          <cell r="E1119">
            <v>44379</v>
          </cell>
          <cell r="F1119">
            <v>530148</v>
          </cell>
          <cell r="G1119">
            <v>1692848</v>
          </cell>
          <cell r="H1119">
            <v>142</v>
          </cell>
          <cell r="I1119">
            <v>1073.3956298828125</v>
          </cell>
          <cell r="J1119">
            <v>35.921409606933594</v>
          </cell>
          <cell r="K1119">
            <v>48</v>
          </cell>
          <cell r="L1119">
            <v>4</v>
          </cell>
          <cell r="M1119">
            <v>8.1108236312866211</v>
          </cell>
          <cell r="N1119">
            <v>101</v>
          </cell>
          <cell r="P1119">
            <v>8</v>
          </cell>
          <cell r="Q1119" t="str">
            <v>SG</v>
          </cell>
          <cell r="V1119">
            <v>160</v>
          </cell>
          <cell r="W1119">
            <v>1</v>
          </cell>
          <cell r="AA1119">
            <v>19</v>
          </cell>
          <cell r="AE1119">
            <v>1</v>
          </cell>
          <cell r="AI1119">
            <v>2</v>
          </cell>
        </row>
        <row r="1120">
          <cell r="B1120" t="str">
            <v>Adak</v>
          </cell>
          <cell r="C1120" t="str">
            <v>4B</v>
          </cell>
          <cell r="D1120">
            <v>6072</v>
          </cell>
          <cell r="E1120">
            <v>44363</v>
          </cell>
          <cell r="F1120">
            <v>514149</v>
          </cell>
          <cell r="G1120">
            <v>1754809</v>
          </cell>
          <cell r="H1120">
            <v>194</v>
          </cell>
          <cell r="I1120">
            <v>363.08935546875</v>
          </cell>
          <cell r="J1120">
            <v>0</v>
          </cell>
          <cell r="K1120">
            <v>19</v>
          </cell>
          <cell r="L1120">
            <v>0</v>
          </cell>
          <cell r="M1120">
            <v>7.9502134323120117</v>
          </cell>
          <cell r="N1120">
            <v>99</v>
          </cell>
          <cell r="P1120">
            <v>8</v>
          </cell>
          <cell r="Q1120" t="str">
            <v>SG</v>
          </cell>
          <cell r="V1120">
            <v>160</v>
          </cell>
          <cell r="W1120">
            <v>1</v>
          </cell>
          <cell r="AA1120">
            <v>9</v>
          </cell>
          <cell r="AE1120">
            <v>0</v>
          </cell>
          <cell r="AI1120">
            <v>3</v>
          </cell>
        </row>
        <row r="1121">
          <cell r="B1121" t="str">
            <v>Adak</v>
          </cell>
          <cell r="C1121" t="str">
            <v>4B</v>
          </cell>
          <cell r="D1121">
            <v>6073</v>
          </cell>
          <cell r="E1121">
            <v>44363</v>
          </cell>
          <cell r="F1121">
            <v>514017</v>
          </cell>
          <cell r="G1121">
            <v>1760492</v>
          </cell>
          <cell r="H1121">
            <v>152</v>
          </cell>
          <cell r="I1121">
            <v>793.47125244140625</v>
          </cell>
          <cell r="J1121">
            <v>150.15203857421875</v>
          </cell>
          <cell r="K1121">
            <v>51</v>
          </cell>
          <cell r="L1121">
            <v>16</v>
          </cell>
          <cell r="M1121">
            <v>7.9502134323120117</v>
          </cell>
          <cell r="N1121">
            <v>99</v>
          </cell>
          <cell r="P1121">
            <v>8</v>
          </cell>
          <cell r="Q1121" t="str">
            <v>SG</v>
          </cell>
          <cell r="V1121">
            <v>160</v>
          </cell>
          <cell r="W1121">
            <v>1</v>
          </cell>
          <cell r="AA1121">
            <v>6</v>
          </cell>
          <cell r="AE1121">
            <v>6</v>
          </cell>
          <cell r="AI1121">
            <v>0</v>
          </cell>
        </row>
        <row r="1122">
          <cell r="B1122" t="str">
            <v>Adak</v>
          </cell>
          <cell r="C1122" t="str">
            <v>4B</v>
          </cell>
          <cell r="D1122">
            <v>6074</v>
          </cell>
          <cell r="E1122">
            <v>44362</v>
          </cell>
          <cell r="F1122">
            <v>514058</v>
          </cell>
          <cell r="G1122">
            <v>1762041</v>
          </cell>
          <cell r="H1122">
            <v>78</v>
          </cell>
          <cell r="I1122">
            <v>630.5042724609375</v>
          </cell>
          <cell r="J1122">
            <v>155.33499145507813</v>
          </cell>
          <cell r="K1122">
            <v>30</v>
          </cell>
          <cell r="L1122">
            <v>22</v>
          </cell>
          <cell r="M1122">
            <v>7.869908332824707</v>
          </cell>
          <cell r="N1122">
            <v>98</v>
          </cell>
          <cell r="P1122">
            <v>8</v>
          </cell>
          <cell r="Q1122" t="str">
            <v>SG</v>
          </cell>
          <cell r="V1122">
            <v>160</v>
          </cell>
          <cell r="W1122">
            <v>1</v>
          </cell>
          <cell r="AA1122">
            <v>0</v>
          </cell>
          <cell r="AE1122">
            <v>33</v>
          </cell>
          <cell r="AI1122">
            <v>0</v>
          </cell>
        </row>
        <row r="1123">
          <cell r="B1123" t="str">
            <v>Adak</v>
          </cell>
          <cell r="C1123" t="str">
            <v>4B</v>
          </cell>
          <cell r="D1123">
            <v>6079</v>
          </cell>
          <cell r="E1123">
            <v>44422</v>
          </cell>
          <cell r="F1123">
            <v>515023</v>
          </cell>
          <cell r="G1123">
            <v>1742715</v>
          </cell>
          <cell r="H1123">
            <v>110</v>
          </cell>
          <cell r="I1123">
            <v>806.28948974609375</v>
          </cell>
          <cell r="J1123">
            <v>120.29434204101563</v>
          </cell>
          <cell r="K1123">
            <v>47</v>
          </cell>
          <cell r="L1123">
            <v>14</v>
          </cell>
          <cell r="M1123">
            <v>7.9502134323120117</v>
          </cell>
          <cell r="N1123">
            <v>99</v>
          </cell>
          <cell r="P1123">
            <v>8</v>
          </cell>
          <cell r="Q1123" t="str">
            <v>SG</v>
          </cell>
          <cell r="V1123">
            <v>160</v>
          </cell>
          <cell r="W1123">
            <v>1</v>
          </cell>
          <cell r="AA1123">
            <v>4</v>
          </cell>
          <cell r="AE1123">
            <v>19</v>
          </cell>
          <cell r="AI1123">
            <v>0</v>
          </cell>
        </row>
        <row r="1124">
          <cell r="B1124" t="str">
            <v>Adak</v>
          </cell>
          <cell r="C1124" t="str">
            <v>4B</v>
          </cell>
          <cell r="D1124">
            <v>6080</v>
          </cell>
          <cell r="E1124">
            <v>44421</v>
          </cell>
          <cell r="F1124">
            <v>515023</v>
          </cell>
          <cell r="G1124">
            <v>1744437</v>
          </cell>
          <cell r="H1124">
            <v>110</v>
          </cell>
          <cell r="I1124">
            <v>369.05044555664063</v>
          </cell>
          <cell r="J1124">
            <v>139.9940185546875</v>
          </cell>
          <cell r="K1124">
            <v>20</v>
          </cell>
          <cell r="L1124">
            <v>19</v>
          </cell>
          <cell r="M1124">
            <v>7.9502134323120117</v>
          </cell>
          <cell r="N1124">
            <v>99</v>
          </cell>
          <cell r="P1124">
            <v>8</v>
          </cell>
          <cell r="Q1124" t="str">
            <v>SG</v>
          </cell>
          <cell r="V1124">
            <v>160</v>
          </cell>
          <cell r="W1124">
            <v>1</v>
          </cell>
          <cell r="AA1124">
            <v>4</v>
          </cell>
          <cell r="AE1124">
            <v>9</v>
          </cell>
          <cell r="AI1124">
            <v>0</v>
          </cell>
        </row>
        <row r="1125">
          <cell r="B1125" t="str">
            <v>Adak</v>
          </cell>
          <cell r="C1125" t="str">
            <v>4B</v>
          </cell>
          <cell r="D1125">
            <v>6081</v>
          </cell>
          <cell r="E1125">
            <v>44421</v>
          </cell>
          <cell r="F1125">
            <v>515021</v>
          </cell>
          <cell r="G1125">
            <v>1745938</v>
          </cell>
          <cell r="H1125">
            <v>112</v>
          </cell>
          <cell r="I1125">
            <v>1126.407958984375</v>
          </cell>
          <cell r="J1125">
            <v>144.69282531738281</v>
          </cell>
          <cell r="K1125">
            <v>66</v>
          </cell>
          <cell r="L1125">
            <v>18</v>
          </cell>
          <cell r="M1125">
            <v>7.9502134323120117</v>
          </cell>
          <cell r="N1125">
            <v>99</v>
          </cell>
          <cell r="P1125">
            <v>8</v>
          </cell>
          <cell r="Q1125" t="str">
            <v>SG</v>
          </cell>
          <cell r="V1125">
            <v>160</v>
          </cell>
          <cell r="W1125">
            <v>1</v>
          </cell>
          <cell r="AA1125">
            <v>1</v>
          </cell>
          <cell r="AE1125">
            <v>5</v>
          </cell>
          <cell r="AI1125">
            <v>0</v>
          </cell>
        </row>
        <row r="1126">
          <cell r="B1126" t="str">
            <v>Adak</v>
          </cell>
          <cell r="C1126" t="str">
            <v>4B</v>
          </cell>
          <cell r="D1126">
            <v>6082</v>
          </cell>
          <cell r="E1126">
            <v>44421</v>
          </cell>
          <cell r="F1126">
            <v>515032</v>
          </cell>
          <cell r="G1126">
            <v>1751606</v>
          </cell>
          <cell r="H1126">
            <v>103</v>
          </cell>
          <cell r="I1126">
            <v>302.31878662109375</v>
          </cell>
          <cell r="J1126">
            <v>42.879966735839844</v>
          </cell>
          <cell r="K1126">
            <v>14</v>
          </cell>
          <cell r="L1126">
            <v>5</v>
          </cell>
          <cell r="M1126">
            <v>7.9502134323120117</v>
          </cell>
          <cell r="N1126">
            <v>99</v>
          </cell>
          <cell r="P1126">
            <v>8</v>
          </cell>
          <cell r="Q1126" t="str">
            <v>SG</v>
          </cell>
          <cell r="V1126">
            <v>160</v>
          </cell>
          <cell r="W1126">
            <v>1</v>
          </cell>
          <cell r="AA1126">
            <v>31</v>
          </cell>
          <cell r="AE1126">
            <v>4</v>
          </cell>
          <cell r="AI1126">
            <v>0</v>
          </cell>
        </row>
        <row r="1127">
          <cell r="B1127" t="str">
            <v>Adak</v>
          </cell>
          <cell r="C1127" t="str">
            <v>4B</v>
          </cell>
          <cell r="D1127">
            <v>6083</v>
          </cell>
          <cell r="E1127">
            <v>44420</v>
          </cell>
          <cell r="F1127">
            <v>515020</v>
          </cell>
          <cell r="G1127">
            <v>1753227</v>
          </cell>
          <cell r="H1127">
            <v>89</v>
          </cell>
          <cell r="I1127">
            <v>313.74563598632813</v>
          </cell>
          <cell r="J1127">
            <v>142.40553283691406</v>
          </cell>
          <cell r="K1127">
            <v>19</v>
          </cell>
          <cell r="L1127">
            <v>18</v>
          </cell>
          <cell r="M1127">
            <v>8.0305185317993164</v>
          </cell>
          <cell r="N1127">
            <v>100</v>
          </cell>
          <cell r="P1127">
            <v>8</v>
          </cell>
          <cell r="Q1127" t="str">
            <v>SG</v>
          </cell>
          <cell r="V1127">
            <v>160</v>
          </cell>
          <cell r="W1127">
            <v>1</v>
          </cell>
          <cell r="AA1127">
            <v>0</v>
          </cell>
          <cell r="AE1127">
            <v>2</v>
          </cell>
          <cell r="AI1127">
            <v>0</v>
          </cell>
        </row>
        <row r="1128">
          <cell r="B1128" t="str">
            <v>Adak</v>
          </cell>
          <cell r="C1128" t="str">
            <v>4B</v>
          </cell>
          <cell r="D1128">
            <v>6084</v>
          </cell>
          <cell r="E1128">
            <v>44420</v>
          </cell>
          <cell r="F1128">
            <v>514982</v>
          </cell>
          <cell r="G1128">
            <v>1754866</v>
          </cell>
          <cell r="H1128">
            <v>68</v>
          </cell>
          <cell r="I1128">
            <v>311.2763671875</v>
          </cell>
          <cell r="J1128">
            <v>467.24072265625</v>
          </cell>
          <cell r="K1128">
            <v>19</v>
          </cell>
          <cell r="L1128">
            <v>64</v>
          </cell>
          <cell r="M1128">
            <v>7.869908332824707</v>
          </cell>
          <cell r="N1128">
            <v>98</v>
          </cell>
          <cell r="P1128">
            <v>8</v>
          </cell>
          <cell r="Q1128" t="str">
            <v>SG</v>
          </cell>
          <cell r="V1128">
            <v>160</v>
          </cell>
          <cell r="W1128">
            <v>1</v>
          </cell>
          <cell r="AA1128">
            <v>8</v>
          </cell>
          <cell r="AE1128">
            <v>1</v>
          </cell>
          <cell r="AI1128">
            <v>0</v>
          </cell>
        </row>
        <row r="1129">
          <cell r="B1129" t="str">
            <v>Adak</v>
          </cell>
          <cell r="C1129" t="str">
            <v>4B</v>
          </cell>
          <cell r="D1129">
            <v>6085</v>
          </cell>
          <cell r="E1129">
            <v>44424</v>
          </cell>
          <cell r="F1129">
            <v>515969</v>
          </cell>
          <cell r="G1129">
            <v>1732208</v>
          </cell>
          <cell r="H1129">
            <v>45</v>
          </cell>
          <cell r="I1129">
            <v>298.28237915039063</v>
          </cell>
          <cell r="J1129">
            <v>152.49952697753906</v>
          </cell>
          <cell r="K1129">
            <v>15</v>
          </cell>
          <cell r="L1129">
            <v>20</v>
          </cell>
          <cell r="M1129">
            <v>7.9502134323120117</v>
          </cell>
          <cell r="N1129">
            <v>99</v>
          </cell>
          <cell r="P1129">
            <v>8</v>
          </cell>
          <cell r="Q1129" t="str">
            <v>SG</v>
          </cell>
          <cell r="V1129">
            <v>160</v>
          </cell>
          <cell r="W1129">
            <v>1</v>
          </cell>
          <cell r="AA1129">
            <v>0</v>
          </cell>
          <cell r="AE1129">
            <v>21</v>
          </cell>
          <cell r="AI1129">
            <v>0</v>
          </cell>
        </row>
        <row r="1130">
          <cell r="B1130" t="str">
            <v>Adak</v>
          </cell>
          <cell r="C1130" t="str">
            <v>4B</v>
          </cell>
          <cell r="D1130">
            <v>6086</v>
          </cell>
          <cell r="E1130">
            <v>44424</v>
          </cell>
          <cell r="F1130">
            <v>515955</v>
          </cell>
          <cell r="G1130">
            <v>1733793</v>
          </cell>
          <cell r="H1130">
            <v>44</v>
          </cell>
          <cell r="I1130">
            <v>838.06298828125</v>
          </cell>
          <cell r="J1130">
            <v>344.52947998046875</v>
          </cell>
          <cell r="K1130">
            <v>43</v>
          </cell>
          <cell r="L1130">
            <v>46</v>
          </cell>
          <cell r="M1130">
            <v>7.9502134323120117</v>
          </cell>
          <cell r="N1130">
            <v>99</v>
          </cell>
          <cell r="P1130">
            <v>8</v>
          </cell>
          <cell r="Q1130" t="str">
            <v>SG</v>
          </cell>
          <cell r="V1130">
            <v>160</v>
          </cell>
          <cell r="W1130">
            <v>1</v>
          </cell>
          <cell r="AA1130">
            <v>0</v>
          </cell>
          <cell r="AE1130">
            <v>16</v>
          </cell>
          <cell r="AI1130">
            <v>0</v>
          </cell>
        </row>
        <row r="1131">
          <cell r="B1131" t="str">
            <v>Adak</v>
          </cell>
          <cell r="C1131" t="str">
            <v>4B</v>
          </cell>
          <cell r="D1131">
            <v>6087</v>
          </cell>
          <cell r="E1131">
            <v>44424</v>
          </cell>
          <cell r="F1131">
            <v>515966</v>
          </cell>
          <cell r="G1131">
            <v>1735314</v>
          </cell>
          <cell r="H1131">
            <v>44</v>
          </cell>
          <cell r="I1131">
            <v>894.619384765625</v>
          </cell>
          <cell r="J1131">
            <v>281.73663330078125</v>
          </cell>
          <cell r="K1131">
            <v>45</v>
          </cell>
          <cell r="L1131">
            <v>38</v>
          </cell>
          <cell r="M1131">
            <v>7.7896032333374023</v>
          </cell>
          <cell r="N1131">
            <v>97</v>
          </cell>
          <cell r="P1131">
            <v>8</v>
          </cell>
          <cell r="Q1131" t="str">
            <v>SG</v>
          </cell>
          <cell r="V1131">
            <v>160</v>
          </cell>
          <cell r="W1131">
            <v>1</v>
          </cell>
          <cell r="AA1131">
            <v>0</v>
          </cell>
          <cell r="AE1131">
            <v>7</v>
          </cell>
          <cell r="AI1131">
            <v>0</v>
          </cell>
        </row>
        <row r="1132">
          <cell r="B1132" t="str">
            <v>Adak</v>
          </cell>
          <cell r="C1132" t="str">
            <v>4B</v>
          </cell>
          <cell r="D1132">
            <v>6088</v>
          </cell>
          <cell r="E1132">
            <v>44425</v>
          </cell>
          <cell r="F1132">
            <v>515963</v>
          </cell>
          <cell r="G1132">
            <v>1741094</v>
          </cell>
          <cell r="H1132">
            <v>53</v>
          </cell>
          <cell r="I1132">
            <v>159.658935546875</v>
          </cell>
          <cell r="J1132">
            <v>959.20947265625</v>
          </cell>
          <cell r="K1132">
            <v>13</v>
          </cell>
          <cell r="L1132">
            <v>151</v>
          </cell>
          <cell r="M1132">
            <v>7.9502134323120117</v>
          </cell>
          <cell r="N1132">
            <v>99</v>
          </cell>
          <cell r="P1132">
            <v>8</v>
          </cell>
          <cell r="Q1132" t="str">
            <v>SG</v>
          </cell>
          <cell r="V1132">
            <v>160</v>
          </cell>
          <cell r="W1132">
            <v>1</v>
          </cell>
          <cell r="AA1132">
            <v>0</v>
          </cell>
          <cell r="AE1132">
            <v>20</v>
          </cell>
          <cell r="AI1132">
            <v>0</v>
          </cell>
        </row>
        <row r="1133">
          <cell r="B1133" t="str">
            <v>Adak</v>
          </cell>
          <cell r="C1133" t="str">
            <v>4B</v>
          </cell>
          <cell r="D1133">
            <v>6089</v>
          </cell>
          <cell r="E1133">
            <v>44422</v>
          </cell>
          <cell r="F1133">
            <v>515960</v>
          </cell>
          <cell r="G1133">
            <v>1742739</v>
          </cell>
          <cell r="H1133">
            <v>41</v>
          </cell>
          <cell r="I1133">
            <v>429.38076782226563</v>
          </cell>
          <cell r="J1133">
            <v>91.476974487304688</v>
          </cell>
          <cell r="K1133">
            <v>23</v>
          </cell>
          <cell r="L1133">
            <v>11</v>
          </cell>
          <cell r="M1133">
            <v>7.7896027565002441</v>
          </cell>
          <cell r="N1133">
            <v>97</v>
          </cell>
          <cell r="P1133">
            <v>8</v>
          </cell>
          <cell r="Q1133" t="str">
            <v>SG</v>
          </cell>
          <cell r="V1133">
            <v>160</v>
          </cell>
          <cell r="W1133">
            <v>1</v>
          </cell>
          <cell r="AA1133">
            <v>0</v>
          </cell>
          <cell r="AE1133">
            <v>27</v>
          </cell>
          <cell r="AI1133">
            <v>0</v>
          </cell>
        </row>
        <row r="1134">
          <cell r="B1134" t="str">
            <v>Adak</v>
          </cell>
          <cell r="C1134" t="str">
            <v>4B</v>
          </cell>
          <cell r="D1134">
            <v>6090</v>
          </cell>
          <cell r="E1134">
            <v>44370</v>
          </cell>
          <cell r="F1134">
            <v>515933</v>
          </cell>
          <cell r="G1134">
            <v>1745919</v>
          </cell>
          <cell r="H1134">
            <v>38</v>
          </cell>
          <cell r="I1134">
            <v>385.05136108398438</v>
          </cell>
          <cell r="J1134">
            <v>224.77188110351563</v>
          </cell>
          <cell r="K1134">
            <v>17</v>
          </cell>
          <cell r="L1134">
            <v>32</v>
          </cell>
          <cell r="M1134">
            <v>7.8699078559875488</v>
          </cell>
          <cell r="N1134">
            <v>98</v>
          </cell>
          <cell r="P1134">
            <v>8</v>
          </cell>
          <cell r="Q1134" t="str">
            <v>SG</v>
          </cell>
          <cell r="V1134">
            <v>160</v>
          </cell>
          <cell r="W1134">
            <v>1</v>
          </cell>
          <cell r="AA1134">
            <v>0</v>
          </cell>
          <cell r="AE1134">
            <v>9</v>
          </cell>
          <cell r="AI1134">
            <v>0</v>
          </cell>
        </row>
        <row r="1135">
          <cell r="B1135" t="str">
            <v>Adak</v>
          </cell>
          <cell r="C1135" t="str">
            <v>4B</v>
          </cell>
          <cell r="D1135">
            <v>6091</v>
          </cell>
          <cell r="E1135">
            <v>44365</v>
          </cell>
          <cell r="F1135">
            <v>515981</v>
          </cell>
          <cell r="G1135">
            <v>1762012</v>
          </cell>
          <cell r="H1135">
            <v>97</v>
          </cell>
          <cell r="I1135">
            <v>253.23428344726563</v>
          </cell>
          <cell r="J1135">
            <v>218.78659057617188</v>
          </cell>
          <cell r="K1135">
            <v>19</v>
          </cell>
          <cell r="L1135">
            <v>26</v>
          </cell>
          <cell r="M1135">
            <v>7.9502134323120117</v>
          </cell>
          <cell r="N1135">
            <v>99</v>
          </cell>
          <cell r="P1135">
            <v>8</v>
          </cell>
          <cell r="Q1135" t="str">
            <v>SG</v>
          </cell>
          <cell r="V1135">
            <v>160</v>
          </cell>
          <cell r="W1135">
            <v>1</v>
          </cell>
          <cell r="AA1135">
            <v>0</v>
          </cell>
          <cell r="AE1135">
            <v>20</v>
          </cell>
          <cell r="AI1135">
            <v>0</v>
          </cell>
        </row>
        <row r="1136">
          <cell r="B1136" t="str">
            <v>Adak</v>
          </cell>
          <cell r="C1136" t="str">
            <v>4B</v>
          </cell>
          <cell r="D1136">
            <v>6095</v>
          </cell>
          <cell r="E1136">
            <v>44438</v>
          </cell>
          <cell r="F1136">
            <v>521009</v>
          </cell>
          <cell r="G1136">
            <v>1732128</v>
          </cell>
          <cell r="H1136">
            <v>50</v>
          </cell>
          <cell r="I1136">
            <v>502.69631958007813</v>
          </cell>
          <cell r="J1136">
            <v>166.96127319335938</v>
          </cell>
          <cell r="K1136">
            <v>24</v>
          </cell>
          <cell r="L1136">
            <v>21</v>
          </cell>
          <cell r="M1136">
            <v>7.7896032333374023</v>
          </cell>
          <cell r="N1136">
            <v>97</v>
          </cell>
          <cell r="P1136">
            <v>8</v>
          </cell>
          <cell r="Q1136" t="str">
            <v>SG</v>
          </cell>
          <cell r="V1136">
            <v>160</v>
          </cell>
          <cell r="W1136">
            <v>1</v>
          </cell>
          <cell r="AA1136">
            <v>0</v>
          </cell>
          <cell r="AE1136">
            <v>3</v>
          </cell>
          <cell r="AI1136">
            <v>0</v>
          </cell>
        </row>
        <row r="1137">
          <cell r="B1137" t="str">
            <v>Adak</v>
          </cell>
          <cell r="C1137" t="str">
            <v>4B</v>
          </cell>
          <cell r="D1137">
            <v>6096</v>
          </cell>
          <cell r="E1137">
            <v>44439</v>
          </cell>
          <cell r="F1137">
            <v>521089</v>
          </cell>
          <cell r="G1137">
            <v>1735363</v>
          </cell>
          <cell r="H1137">
            <v>72</v>
          </cell>
          <cell r="I1137">
            <v>565.64849853515625</v>
          </cell>
          <cell r="J1137">
            <v>152.14837646484375</v>
          </cell>
          <cell r="K1137">
            <v>29</v>
          </cell>
          <cell r="L1137">
            <v>19</v>
          </cell>
          <cell r="M1137">
            <v>7.9502134323120117</v>
          </cell>
          <cell r="N1137">
            <v>99</v>
          </cell>
          <cell r="P1137">
            <v>8</v>
          </cell>
          <cell r="Q1137" t="str">
            <v>SG</v>
          </cell>
          <cell r="V1137">
            <v>160</v>
          </cell>
          <cell r="W1137">
            <v>1</v>
          </cell>
          <cell r="AA1137">
            <v>0</v>
          </cell>
          <cell r="AE1137">
            <v>1</v>
          </cell>
          <cell r="AI1137">
            <v>0</v>
          </cell>
        </row>
        <row r="1138">
          <cell r="B1138" t="str">
            <v>Adak</v>
          </cell>
          <cell r="C1138" t="str">
            <v>4B</v>
          </cell>
          <cell r="D1138">
            <v>6097</v>
          </cell>
          <cell r="E1138">
            <v>44416</v>
          </cell>
          <cell r="F1138">
            <v>521066</v>
          </cell>
          <cell r="G1138">
            <v>1744288</v>
          </cell>
          <cell r="H1138">
            <v>69</v>
          </cell>
          <cell r="I1138">
            <v>503.77816772460938</v>
          </cell>
          <cell r="J1138">
            <v>131.07839965820313</v>
          </cell>
          <cell r="K1138">
            <v>32</v>
          </cell>
          <cell r="L1138">
            <v>17</v>
          </cell>
          <cell r="M1138">
            <v>7.8699078559875488</v>
          </cell>
          <cell r="N1138">
            <v>98</v>
          </cell>
          <cell r="P1138">
            <v>8</v>
          </cell>
          <cell r="Q1138" t="str">
            <v>SG</v>
          </cell>
          <cell r="V1138">
            <v>160</v>
          </cell>
          <cell r="W1138">
            <v>1</v>
          </cell>
          <cell r="AA1138">
            <v>0</v>
          </cell>
          <cell r="AE1138">
            <v>2</v>
          </cell>
          <cell r="AI1138">
            <v>0</v>
          </cell>
        </row>
        <row r="1139">
          <cell r="B1139" t="str">
            <v>Adak</v>
          </cell>
          <cell r="C1139" t="str">
            <v>4B</v>
          </cell>
          <cell r="D1139">
            <v>6098</v>
          </cell>
          <cell r="E1139">
            <v>44416</v>
          </cell>
          <cell r="F1139">
            <v>520988</v>
          </cell>
          <cell r="G1139">
            <v>1745828</v>
          </cell>
          <cell r="H1139">
            <v>59</v>
          </cell>
          <cell r="I1139">
            <v>851.588623046875</v>
          </cell>
          <cell r="J1139">
            <v>172.7320556640625</v>
          </cell>
          <cell r="K1139">
            <v>32</v>
          </cell>
          <cell r="L1139">
            <v>21</v>
          </cell>
          <cell r="M1139">
            <v>7.9502134323120117</v>
          </cell>
          <cell r="N1139">
            <v>99</v>
          </cell>
          <cell r="P1139">
            <v>8</v>
          </cell>
          <cell r="Q1139" t="str">
            <v>SG</v>
          </cell>
          <cell r="V1139">
            <v>160</v>
          </cell>
          <cell r="W1139">
            <v>1</v>
          </cell>
          <cell r="AA1139">
            <v>0</v>
          </cell>
          <cell r="AE1139">
            <v>2</v>
          </cell>
          <cell r="AI1139">
            <v>0</v>
          </cell>
        </row>
        <row r="1140">
          <cell r="B1140" t="str">
            <v>Adak</v>
          </cell>
          <cell r="C1140" t="str">
            <v>4B</v>
          </cell>
          <cell r="D1140">
            <v>6099</v>
          </cell>
          <cell r="E1140">
            <v>44418</v>
          </cell>
          <cell r="F1140">
            <v>520985</v>
          </cell>
          <cell r="G1140">
            <v>1751485</v>
          </cell>
          <cell r="H1140">
            <v>117</v>
          </cell>
          <cell r="I1140">
            <v>516.23150634765625</v>
          </cell>
          <cell r="J1140">
            <v>45.222053527832031</v>
          </cell>
          <cell r="K1140">
            <v>27</v>
          </cell>
          <cell r="L1140">
            <v>5</v>
          </cell>
          <cell r="M1140">
            <v>7.9502134323120117</v>
          </cell>
          <cell r="N1140">
            <v>99</v>
          </cell>
          <cell r="P1140">
            <v>8</v>
          </cell>
          <cell r="Q1140" t="str">
            <v>SG</v>
          </cell>
          <cell r="V1140">
            <v>160</v>
          </cell>
          <cell r="W1140">
            <v>1</v>
          </cell>
          <cell r="AA1140">
            <v>5</v>
          </cell>
          <cell r="AE1140">
            <v>33</v>
          </cell>
          <cell r="AI1140">
            <v>0</v>
          </cell>
        </row>
        <row r="1141">
          <cell r="B1141" t="str">
            <v>Adak</v>
          </cell>
          <cell r="C1141" t="str">
            <v>4B</v>
          </cell>
          <cell r="D1141">
            <v>6100</v>
          </cell>
          <cell r="E1141">
            <v>44368</v>
          </cell>
          <cell r="F1141">
            <v>520888</v>
          </cell>
          <cell r="G1141">
            <v>1755044</v>
          </cell>
          <cell r="H1141">
            <v>119</v>
          </cell>
          <cell r="I1141">
            <v>354.73831176757813</v>
          </cell>
          <cell r="J1141">
            <v>42.985797882080078</v>
          </cell>
          <cell r="K1141">
            <v>17</v>
          </cell>
          <cell r="L1141">
            <v>5</v>
          </cell>
          <cell r="M1141">
            <v>7.869908332824707</v>
          </cell>
          <cell r="N1141">
            <v>98</v>
          </cell>
          <cell r="P1141">
            <v>8</v>
          </cell>
          <cell r="Q1141" t="str">
            <v>SG</v>
          </cell>
          <cell r="V1141">
            <v>160</v>
          </cell>
          <cell r="W1141">
            <v>1</v>
          </cell>
          <cell r="AA1141">
            <v>12</v>
          </cell>
          <cell r="AE1141">
            <v>11</v>
          </cell>
          <cell r="AI1141">
            <v>3</v>
          </cell>
        </row>
        <row r="1142">
          <cell r="B1142" t="str">
            <v>Adak</v>
          </cell>
          <cell r="C1142" t="str">
            <v>4B</v>
          </cell>
          <cell r="D1142">
            <v>6234</v>
          </cell>
          <cell r="E1142">
            <v>44362</v>
          </cell>
          <cell r="F1142">
            <v>513977</v>
          </cell>
          <cell r="G1142">
            <v>1763577</v>
          </cell>
          <cell r="H1142">
            <v>59</v>
          </cell>
          <cell r="I1142">
            <v>451.67184448242188</v>
          </cell>
          <cell r="J1142">
            <v>168.95323181152344</v>
          </cell>
          <cell r="K1142">
            <v>18</v>
          </cell>
          <cell r="L1142">
            <v>24</v>
          </cell>
          <cell r="M1142">
            <v>7.9502134323120117</v>
          </cell>
          <cell r="N1142">
            <v>99</v>
          </cell>
          <cell r="P1142">
            <v>8</v>
          </cell>
          <cell r="Q1142" t="str">
            <v>SG</v>
          </cell>
          <cell r="V1142">
            <v>160</v>
          </cell>
          <cell r="W1142">
            <v>1</v>
          </cell>
          <cell r="AA1142">
            <v>0</v>
          </cell>
          <cell r="AE1142">
            <v>20</v>
          </cell>
          <cell r="AI1142">
            <v>2</v>
          </cell>
        </row>
        <row r="1143">
          <cell r="B1143" t="str">
            <v>Adak</v>
          </cell>
          <cell r="C1143" t="str">
            <v>4B</v>
          </cell>
          <cell r="D1143">
            <v>6235</v>
          </cell>
          <cell r="E1143">
            <v>44425</v>
          </cell>
          <cell r="F1143">
            <v>515105</v>
          </cell>
          <cell r="G1143">
            <v>1740990</v>
          </cell>
          <cell r="H1143">
            <v>97</v>
          </cell>
          <cell r="I1143">
            <v>1126.3236083984375</v>
          </cell>
          <cell r="J1143">
            <v>292.11444091796875</v>
          </cell>
          <cell r="K1143">
            <v>75</v>
          </cell>
          <cell r="L1143">
            <v>35</v>
          </cell>
          <cell r="M1143">
            <v>7.869908332824707</v>
          </cell>
          <cell r="N1143">
            <v>98</v>
          </cell>
          <cell r="P1143">
            <v>8</v>
          </cell>
          <cell r="Q1143" t="str">
            <v>SG</v>
          </cell>
          <cell r="V1143">
            <v>160</v>
          </cell>
          <cell r="W1143">
            <v>1</v>
          </cell>
          <cell r="AA1143">
            <v>10</v>
          </cell>
          <cell r="AE1143">
            <v>11</v>
          </cell>
          <cell r="AI1143">
            <v>0</v>
          </cell>
        </row>
        <row r="1144">
          <cell r="B1144" t="str">
            <v>Adak</v>
          </cell>
          <cell r="C1144" t="str">
            <v>4B</v>
          </cell>
          <cell r="D1144">
            <v>6236</v>
          </cell>
          <cell r="E1144">
            <v>44425</v>
          </cell>
          <cell r="F1144">
            <v>515153</v>
          </cell>
          <cell r="G1144">
            <v>1735481</v>
          </cell>
          <cell r="H1144">
            <v>109</v>
          </cell>
          <cell r="I1144">
            <v>1532.26513671875</v>
          </cell>
          <cell r="J1144">
            <v>291.7271728515625</v>
          </cell>
          <cell r="K1144">
            <v>97</v>
          </cell>
          <cell r="L1144">
            <v>31</v>
          </cell>
          <cell r="M1144">
            <v>7.869908332824707</v>
          </cell>
          <cell r="N1144">
            <v>98</v>
          </cell>
          <cell r="P1144">
            <v>8</v>
          </cell>
          <cell r="Q1144" t="str">
            <v>SG</v>
          </cell>
          <cell r="V1144">
            <v>160</v>
          </cell>
          <cell r="W1144">
            <v>1</v>
          </cell>
          <cell r="AA1144">
            <v>11</v>
          </cell>
          <cell r="AE1144">
            <v>6</v>
          </cell>
          <cell r="AI1144">
            <v>0</v>
          </cell>
        </row>
        <row r="1145">
          <cell r="B1145" t="str">
            <v>Adak</v>
          </cell>
          <cell r="C1145" t="str">
            <v>4B</v>
          </cell>
          <cell r="D1145">
            <v>6237</v>
          </cell>
          <cell r="E1145">
            <v>44368</v>
          </cell>
          <cell r="F1145">
            <v>520008</v>
          </cell>
          <cell r="G1145">
            <v>1754805</v>
          </cell>
          <cell r="H1145">
            <v>41</v>
          </cell>
          <cell r="I1145">
            <v>316.84722900390625</v>
          </cell>
          <cell r="J1145">
            <v>153.52082824707031</v>
          </cell>
          <cell r="K1145">
            <v>21</v>
          </cell>
          <cell r="L1145">
            <v>21</v>
          </cell>
          <cell r="M1145">
            <v>7.869908332824707</v>
          </cell>
          <cell r="N1145">
            <v>98</v>
          </cell>
          <cell r="P1145">
            <v>8</v>
          </cell>
          <cell r="Q1145" t="str">
            <v>SG</v>
          </cell>
          <cell r="V1145">
            <v>160</v>
          </cell>
          <cell r="W1145">
            <v>1</v>
          </cell>
          <cell r="AA1145">
            <v>0</v>
          </cell>
          <cell r="AE1145">
            <v>2</v>
          </cell>
          <cell r="AI1145">
            <v>0</v>
          </cell>
        </row>
        <row r="1146">
          <cell r="B1146" t="str">
            <v>Adak</v>
          </cell>
          <cell r="C1146" t="str">
            <v>4B</v>
          </cell>
          <cell r="D1146">
            <v>6238</v>
          </cell>
          <cell r="E1146">
            <v>44418</v>
          </cell>
          <cell r="F1146">
            <v>520259</v>
          </cell>
          <cell r="G1146">
            <v>1753143</v>
          </cell>
          <cell r="H1146">
            <v>47</v>
          </cell>
          <cell r="I1146">
            <v>778.71099853515625</v>
          </cell>
          <cell r="J1146">
            <v>162.94473266601563</v>
          </cell>
          <cell r="K1146">
            <v>31</v>
          </cell>
          <cell r="L1146">
            <v>23</v>
          </cell>
          <cell r="M1146">
            <v>6.88616943359375</v>
          </cell>
          <cell r="N1146">
            <v>98</v>
          </cell>
          <cell r="P1146">
            <v>7</v>
          </cell>
          <cell r="Q1146" t="str">
            <v>SG</v>
          </cell>
          <cell r="V1146">
            <v>140</v>
          </cell>
          <cell r="W1146">
            <v>1</v>
          </cell>
          <cell r="AA1146">
            <v>0</v>
          </cell>
          <cell r="AE1146">
            <v>13</v>
          </cell>
          <cell r="AI1146">
            <v>0</v>
          </cell>
        </row>
        <row r="1147">
          <cell r="B1147" t="str">
            <v>Adak</v>
          </cell>
          <cell r="C1147" t="str">
            <v>4B</v>
          </cell>
          <cell r="D1147">
            <v>6244</v>
          </cell>
          <cell r="E1147">
            <v>44438</v>
          </cell>
          <cell r="F1147">
            <v>521090</v>
          </cell>
          <cell r="G1147">
            <v>1733776</v>
          </cell>
          <cell r="H1147">
            <v>46</v>
          </cell>
          <cell r="I1147">
            <v>832.82879638671875</v>
          </cell>
          <cell r="J1147">
            <v>193.01786804199219</v>
          </cell>
          <cell r="K1147">
            <v>36</v>
          </cell>
          <cell r="L1147">
            <v>27</v>
          </cell>
          <cell r="M1147">
            <v>8.0305185317993164</v>
          </cell>
          <cell r="N1147">
            <v>100</v>
          </cell>
          <cell r="P1147">
            <v>8</v>
          </cell>
          <cell r="Q1147" t="str">
            <v>SG</v>
          </cell>
          <cell r="V1147">
            <v>160</v>
          </cell>
          <cell r="W1147">
            <v>1</v>
          </cell>
          <cell r="AA1147">
            <v>0</v>
          </cell>
          <cell r="AE1147">
            <v>9</v>
          </cell>
          <cell r="AI1147">
            <v>0</v>
          </cell>
        </row>
        <row r="1148">
          <cell r="B1148" t="str">
            <v>Adak</v>
          </cell>
          <cell r="C1148" t="str">
            <v>4B</v>
          </cell>
          <cell r="D1148">
            <v>6249</v>
          </cell>
          <cell r="E1148">
            <v>44435</v>
          </cell>
          <cell r="F1148">
            <v>522874</v>
          </cell>
          <cell r="G1148">
            <v>1723134</v>
          </cell>
          <cell r="H1148">
            <v>153</v>
          </cell>
          <cell r="I1148">
            <v>831.17083740234375</v>
          </cell>
          <cell r="J1148">
            <v>254.06869506835938</v>
          </cell>
          <cell r="K1148">
            <v>40</v>
          </cell>
          <cell r="L1148">
            <v>32</v>
          </cell>
          <cell r="M1148">
            <v>8.1108236312866211</v>
          </cell>
          <cell r="N1148">
            <v>101</v>
          </cell>
          <cell r="P1148">
            <v>8</v>
          </cell>
          <cell r="Q1148" t="str">
            <v>SG</v>
          </cell>
          <cell r="V1148">
            <v>160</v>
          </cell>
          <cell r="W1148">
            <v>1</v>
          </cell>
          <cell r="AA1148">
            <v>19</v>
          </cell>
          <cell r="AE1148">
            <v>0</v>
          </cell>
          <cell r="AI1148">
            <v>0</v>
          </cell>
        </row>
        <row r="1149">
          <cell r="B1149" t="str">
            <v>Adak</v>
          </cell>
          <cell r="C1149" t="str">
            <v>4B</v>
          </cell>
          <cell r="D1149">
            <v>6250</v>
          </cell>
          <cell r="E1149">
            <v>44436</v>
          </cell>
          <cell r="F1149">
            <v>522985</v>
          </cell>
          <cell r="G1149">
            <v>1721664</v>
          </cell>
          <cell r="H1149">
            <v>106</v>
          </cell>
          <cell r="I1149">
            <v>1764.7806396484375</v>
          </cell>
          <cell r="J1149">
            <v>461.77853393554688</v>
          </cell>
          <cell r="K1149">
            <v>94</v>
          </cell>
          <cell r="L1149">
            <v>56</v>
          </cell>
          <cell r="M1149">
            <v>8.0305185317993164</v>
          </cell>
          <cell r="N1149">
            <v>100</v>
          </cell>
          <cell r="P1149">
            <v>8</v>
          </cell>
          <cell r="Q1149" t="str">
            <v>SG</v>
          </cell>
          <cell r="V1149">
            <v>140</v>
          </cell>
          <cell r="W1149">
            <v>1</v>
          </cell>
          <cell r="AA1149">
            <v>0</v>
          </cell>
          <cell r="AE1149">
            <v>24</v>
          </cell>
          <cell r="AI1149">
            <v>0</v>
          </cell>
        </row>
        <row r="1150">
          <cell r="B1150" t="str">
            <v>Adak</v>
          </cell>
          <cell r="C1150" t="str">
            <v>4B</v>
          </cell>
          <cell r="D1150">
            <v>6251</v>
          </cell>
          <cell r="E1150">
            <v>44435</v>
          </cell>
          <cell r="F1150">
            <v>523780</v>
          </cell>
          <cell r="G1150">
            <v>1721555</v>
          </cell>
          <cell r="H1150">
            <v>170</v>
          </cell>
          <cell r="I1150">
            <v>1488.0928955078125</v>
          </cell>
          <cell r="J1150">
            <v>89.73211669921875</v>
          </cell>
          <cell r="K1150">
            <v>77</v>
          </cell>
          <cell r="L1150">
            <v>9</v>
          </cell>
          <cell r="M1150">
            <v>7.9502134323120117</v>
          </cell>
          <cell r="N1150">
            <v>99</v>
          </cell>
          <cell r="P1150">
            <v>8</v>
          </cell>
          <cell r="Q1150" t="str">
            <v>SG</v>
          </cell>
          <cell r="V1150">
            <v>160</v>
          </cell>
          <cell r="W1150">
            <v>1</v>
          </cell>
          <cell r="AA1150">
            <v>17</v>
          </cell>
          <cell r="AE1150">
            <v>2</v>
          </cell>
          <cell r="AI1150">
            <v>0</v>
          </cell>
        </row>
        <row r="1151">
          <cell r="B1151" t="str">
            <v>Adak</v>
          </cell>
          <cell r="C1151" t="str">
            <v>4B</v>
          </cell>
          <cell r="D1151">
            <v>6604</v>
          </cell>
          <cell r="E1151">
            <v>44364</v>
          </cell>
          <cell r="F1151">
            <v>514985</v>
          </cell>
          <cell r="G1151">
            <v>1761886</v>
          </cell>
          <cell r="H1151">
            <v>42</v>
          </cell>
          <cell r="I1151">
            <v>415.04898071289063</v>
          </cell>
          <cell r="J1151">
            <v>0</v>
          </cell>
          <cell r="K1151">
            <v>11</v>
          </cell>
          <cell r="L1151">
            <v>0</v>
          </cell>
          <cell r="M1151">
            <v>7.869908332824707</v>
          </cell>
          <cell r="N1151">
            <v>98</v>
          </cell>
          <cell r="P1151">
            <v>8</v>
          </cell>
          <cell r="Q1151" t="str">
            <v>SG</v>
          </cell>
          <cell r="V1151">
            <v>160</v>
          </cell>
          <cell r="W1151">
            <v>1</v>
          </cell>
          <cell r="AA1151">
            <v>0</v>
          </cell>
          <cell r="AE1151">
            <v>1</v>
          </cell>
          <cell r="AI1151">
            <v>0</v>
          </cell>
        </row>
        <row r="1152">
          <cell r="B1152" t="str">
            <v>Adak</v>
          </cell>
          <cell r="C1152" t="str">
            <v>4B</v>
          </cell>
          <cell r="D1152">
            <v>6605</v>
          </cell>
          <cell r="E1152">
            <v>44370</v>
          </cell>
          <cell r="F1152">
            <v>520021</v>
          </cell>
          <cell r="G1152">
            <v>1751513</v>
          </cell>
          <cell r="H1152">
            <v>23</v>
          </cell>
          <cell r="I1152">
            <v>481.1029052734375</v>
          </cell>
          <cell r="J1152">
            <v>10.083480834960938</v>
          </cell>
          <cell r="K1152">
            <v>14</v>
          </cell>
          <cell r="L1152">
            <v>2</v>
          </cell>
          <cell r="M1152">
            <v>7.7896032333374023</v>
          </cell>
          <cell r="N1152">
            <v>97</v>
          </cell>
          <cell r="P1152">
            <v>8</v>
          </cell>
          <cell r="Q1152" t="str">
            <v>SG</v>
          </cell>
          <cell r="V1152">
            <v>160</v>
          </cell>
          <cell r="W1152">
            <v>1</v>
          </cell>
          <cell r="AA1152">
            <v>0</v>
          </cell>
          <cell r="AE1152">
            <v>6</v>
          </cell>
          <cell r="AI1152">
            <v>0</v>
          </cell>
        </row>
        <row r="1153">
          <cell r="B1153" t="str">
            <v>Adak</v>
          </cell>
          <cell r="C1153" t="str">
            <v>4B</v>
          </cell>
          <cell r="D1153">
            <v>6606</v>
          </cell>
          <cell r="E1153">
            <v>44422</v>
          </cell>
          <cell r="F1153">
            <v>515814</v>
          </cell>
          <cell r="G1153">
            <v>1744321</v>
          </cell>
          <cell r="H1153">
            <v>44</v>
          </cell>
          <cell r="I1153">
            <v>723.01104736328125</v>
          </cell>
          <cell r="J1153">
            <v>153.67410278320313</v>
          </cell>
          <cell r="K1153">
            <v>26</v>
          </cell>
          <cell r="L1153">
            <v>21</v>
          </cell>
          <cell r="M1153">
            <v>7.7896032333374023</v>
          </cell>
          <cell r="N1153">
            <v>97</v>
          </cell>
          <cell r="P1153">
            <v>8</v>
          </cell>
          <cell r="Q1153" t="str">
            <v>SG</v>
          </cell>
          <cell r="V1153">
            <v>160</v>
          </cell>
          <cell r="W1153">
            <v>1</v>
          </cell>
          <cell r="AA1153">
            <v>0</v>
          </cell>
          <cell r="AE1153">
            <v>32</v>
          </cell>
          <cell r="AI1153">
            <v>0</v>
          </cell>
        </row>
        <row r="1154">
          <cell r="B1154" t="str">
            <v>Adak</v>
          </cell>
          <cell r="C1154" t="str">
            <v>4B</v>
          </cell>
          <cell r="D1154">
            <v>6607</v>
          </cell>
          <cell r="E1154">
            <v>44416</v>
          </cell>
          <cell r="F1154">
            <v>521112</v>
          </cell>
          <cell r="G1154">
            <v>1742780</v>
          </cell>
          <cell r="H1154">
            <v>39</v>
          </cell>
          <cell r="I1154">
            <v>255.15957641601563</v>
          </cell>
          <cell r="J1154">
            <v>10.142650604248047</v>
          </cell>
          <cell r="K1154">
            <v>14</v>
          </cell>
          <cell r="L1154">
            <v>1</v>
          </cell>
          <cell r="M1154">
            <v>8.0305185317993164</v>
          </cell>
          <cell r="N1154">
            <v>100</v>
          </cell>
          <cell r="P1154">
            <v>8</v>
          </cell>
          <cell r="Q1154" t="str">
            <v>SG</v>
          </cell>
          <cell r="V1154">
            <v>160</v>
          </cell>
          <cell r="W1154">
            <v>1</v>
          </cell>
          <cell r="AA1154">
            <v>0</v>
          </cell>
          <cell r="AE1154">
            <v>1</v>
          </cell>
          <cell r="AI1154">
            <v>0</v>
          </cell>
        </row>
        <row r="1155">
          <cell r="B1155" t="str">
            <v>Adak</v>
          </cell>
          <cell r="C1155" t="str">
            <v>4B</v>
          </cell>
          <cell r="D1155">
            <v>6610</v>
          </cell>
          <cell r="E1155">
            <v>44365</v>
          </cell>
          <cell r="F1155">
            <v>515899</v>
          </cell>
          <cell r="G1155">
            <v>1764098</v>
          </cell>
          <cell r="H1155">
            <v>103</v>
          </cell>
          <cell r="I1155">
            <v>229.59303283691406</v>
          </cell>
          <cell r="J1155">
            <v>76.418853759765625</v>
          </cell>
          <cell r="K1155">
            <v>13</v>
          </cell>
          <cell r="L1155">
            <v>11</v>
          </cell>
          <cell r="M1155">
            <v>7.869908332824707</v>
          </cell>
          <cell r="N1155">
            <v>98</v>
          </cell>
          <cell r="P1155">
            <v>8</v>
          </cell>
          <cell r="Q1155" t="str">
            <v>SG</v>
          </cell>
          <cell r="V1155">
            <v>160</v>
          </cell>
          <cell r="W1155">
            <v>1</v>
          </cell>
          <cell r="AA1155">
            <v>14</v>
          </cell>
          <cell r="AE1155">
            <v>21</v>
          </cell>
          <cell r="AI1155">
            <v>6</v>
          </cell>
        </row>
        <row r="1156">
          <cell r="B1156" t="str">
            <v>Adak</v>
          </cell>
          <cell r="C1156" t="str">
            <v>4B</v>
          </cell>
          <cell r="D1156">
            <v>6712</v>
          </cell>
          <cell r="E1156">
            <v>44420</v>
          </cell>
          <cell r="F1156">
            <v>514244</v>
          </cell>
          <cell r="G1156">
            <v>1753241</v>
          </cell>
          <cell r="H1156">
            <v>217</v>
          </cell>
          <cell r="I1156">
            <v>604.373046875</v>
          </cell>
          <cell r="J1156">
            <v>0</v>
          </cell>
          <cell r="K1156">
            <v>26</v>
          </cell>
          <cell r="L1156">
            <v>0</v>
          </cell>
          <cell r="M1156">
            <v>7.9502134323120117</v>
          </cell>
          <cell r="N1156">
            <v>99</v>
          </cell>
          <cell r="P1156">
            <v>8</v>
          </cell>
          <cell r="Q1156" t="str">
            <v>SG</v>
          </cell>
          <cell r="V1156">
            <v>160</v>
          </cell>
          <cell r="W1156">
            <v>1</v>
          </cell>
          <cell r="AA1156">
            <v>11</v>
          </cell>
          <cell r="AE1156">
            <v>0</v>
          </cell>
          <cell r="AI1156">
            <v>0</v>
          </cell>
        </row>
        <row r="1157">
          <cell r="B1157" t="str">
            <v>4CDE</v>
          </cell>
          <cell r="C1157" t="str">
            <v>4C</v>
          </cell>
          <cell r="D1157">
            <v>7041</v>
          </cell>
          <cell r="E1157">
            <v>44372</v>
          </cell>
          <cell r="F1157">
            <v>560994</v>
          </cell>
          <cell r="G1157">
            <v>1680098</v>
          </cell>
          <cell r="H1157">
            <v>81</v>
          </cell>
          <cell r="I1157">
            <v>0</v>
          </cell>
          <cell r="J1157">
            <v>8.5896596908569336</v>
          </cell>
          <cell r="K1157">
            <v>0</v>
          </cell>
          <cell r="L1157">
            <v>1</v>
          </cell>
          <cell r="M1157">
            <v>3.9349541664123535</v>
          </cell>
          <cell r="N1157">
            <v>98</v>
          </cell>
          <cell r="P1157">
            <v>4</v>
          </cell>
          <cell r="Q1157" t="str">
            <v>SG</v>
          </cell>
          <cell r="V1157">
            <v>80</v>
          </cell>
          <cell r="W1157">
            <v>1</v>
          </cell>
          <cell r="AA1157">
            <v>0</v>
          </cell>
          <cell r="AE1157">
            <v>4</v>
          </cell>
          <cell r="AI1157">
            <v>0</v>
          </cell>
        </row>
        <row r="1158">
          <cell r="B1158" t="str">
            <v>4CDE</v>
          </cell>
          <cell r="C1158" t="str">
            <v>4C</v>
          </cell>
          <cell r="D1158">
            <v>7047</v>
          </cell>
          <cell r="E1158">
            <v>44372</v>
          </cell>
          <cell r="F1158">
            <v>562000</v>
          </cell>
          <cell r="G1158">
            <v>1680106</v>
          </cell>
          <cell r="H1158">
            <v>79</v>
          </cell>
          <cell r="I1158">
            <v>44.261520385742188</v>
          </cell>
          <cell r="J1158">
            <v>9.3438625335693359</v>
          </cell>
          <cell r="K1158">
            <v>3</v>
          </cell>
          <cell r="L1158">
            <v>1</v>
          </cell>
          <cell r="M1158">
            <v>3.9751067161560059</v>
          </cell>
          <cell r="N1158">
            <v>99</v>
          </cell>
          <cell r="P1158">
            <v>4</v>
          </cell>
          <cell r="Q1158" t="str">
            <v>SG</v>
          </cell>
          <cell r="V1158">
            <v>80</v>
          </cell>
          <cell r="W1158">
            <v>1</v>
          </cell>
          <cell r="AA1158">
            <v>0</v>
          </cell>
          <cell r="AE1158">
            <v>4</v>
          </cell>
          <cell r="AI1158">
            <v>0</v>
          </cell>
        </row>
        <row r="1159">
          <cell r="B1159" t="str">
            <v>4CDE</v>
          </cell>
          <cell r="C1159" t="str">
            <v>4C</v>
          </cell>
          <cell r="D1159">
            <v>7048</v>
          </cell>
          <cell r="E1159">
            <v>44372</v>
          </cell>
          <cell r="F1159">
            <v>561999</v>
          </cell>
          <cell r="G1159">
            <v>1681912</v>
          </cell>
          <cell r="H1159">
            <v>87</v>
          </cell>
          <cell r="I1159">
            <v>11.427544593811035</v>
          </cell>
          <cell r="J1159">
            <v>23.545009613037109</v>
          </cell>
          <cell r="K1159">
            <v>1</v>
          </cell>
          <cell r="L1159">
            <v>3</v>
          </cell>
          <cell r="M1159">
            <v>3.8948016166687012</v>
          </cell>
          <cell r="N1159">
            <v>97</v>
          </cell>
          <cell r="P1159">
            <v>4</v>
          </cell>
          <cell r="Q1159" t="str">
            <v>SG</v>
          </cell>
          <cell r="V1159">
            <v>80</v>
          </cell>
          <cell r="W1159">
            <v>1</v>
          </cell>
          <cell r="AA1159">
            <v>0</v>
          </cell>
          <cell r="AE1159">
            <v>2</v>
          </cell>
          <cell r="AI1159">
            <v>0</v>
          </cell>
        </row>
        <row r="1160">
          <cell r="B1160" t="str">
            <v>4CDE</v>
          </cell>
          <cell r="C1160" t="str">
            <v>4C</v>
          </cell>
          <cell r="D1160">
            <v>9501</v>
          </cell>
          <cell r="E1160">
            <v>44373</v>
          </cell>
          <cell r="F1160">
            <v>561996</v>
          </cell>
          <cell r="G1160">
            <v>1692801</v>
          </cell>
          <cell r="H1160">
            <v>83</v>
          </cell>
          <cell r="I1160">
            <v>10.987446784973145</v>
          </cell>
          <cell r="J1160">
            <v>0</v>
          </cell>
          <cell r="K1160">
            <v>1</v>
          </cell>
          <cell r="L1160">
            <v>0</v>
          </cell>
          <cell r="M1160">
            <v>3.9751067161560059</v>
          </cell>
          <cell r="N1160">
            <v>99</v>
          </cell>
          <cell r="P1160">
            <v>4</v>
          </cell>
          <cell r="Q1160" t="str">
            <v>SG</v>
          </cell>
          <cell r="V1160">
            <v>80</v>
          </cell>
          <cell r="W1160">
            <v>1</v>
          </cell>
          <cell r="AA1160">
            <v>4</v>
          </cell>
          <cell r="AE1160">
            <v>8</v>
          </cell>
          <cell r="AI1160">
            <v>0</v>
          </cell>
        </row>
        <row r="1161">
          <cell r="B1161" t="str">
            <v>4CDE</v>
          </cell>
          <cell r="C1161" t="str">
            <v>4C</v>
          </cell>
          <cell r="D1161">
            <v>9502</v>
          </cell>
          <cell r="E1161">
            <v>44374</v>
          </cell>
          <cell r="F1161">
            <v>562497</v>
          </cell>
          <cell r="G1161">
            <v>1692000</v>
          </cell>
          <cell r="H1161">
            <v>62</v>
          </cell>
          <cell r="I1161">
            <v>97.633743286132813</v>
          </cell>
          <cell r="J1161">
            <v>51.137504577636719</v>
          </cell>
          <cell r="K1161">
            <v>6</v>
          </cell>
          <cell r="L1161">
            <v>7</v>
          </cell>
          <cell r="M1161">
            <v>3.8948016166687012</v>
          </cell>
          <cell r="N1161">
            <v>97</v>
          </cell>
          <cell r="P1161">
            <v>4</v>
          </cell>
          <cell r="Q1161" t="str">
            <v>SG</v>
          </cell>
          <cell r="V1161">
            <v>80</v>
          </cell>
          <cell r="W1161">
            <v>1</v>
          </cell>
          <cell r="AA1161">
            <v>2</v>
          </cell>
          <cell r="AE1161">
            <v>26</v>
          </cell>
          <cell r="AI1161">
            <v>0</v>
          </cell>
        </row>
        <row r="1162">
          <cell r="B1162" t="str">
            <v>4CDE</v>
          </cell>
          <cell r="C1162" t="str">
            <v>4C</v>
          </cell>
          <cell r="D1162">
            <v>9503</v>
          </cell>
          <cell r="E1162">
            <v>44373</v>
          </cell>
          <cell r="F1162">
            <v>562501</v>
          </cell>
          <cell r="G1162">
            <v>1693801</v>
          </cell>
          <cell r="H1162">
            <v>55</v>
          </cell>
          <cell r="I1162">
            <v>110.96813201904297</v>
          </cell>
          <cell r="J1162">
            <v>9.3438625335693359</v>
          </cell>
          <cell r="K1162">
            <v>5</v>
          </cell>
          <cell r="L1162">
            <v>1</v>
          </cell>
          <cell r="M1162">
            <v>3.9751067161560059</v>
          </cell>
          <cell r="N1162">
            <v>99</v>
          </cell>
          <cell r="P1162">
            <v>4</v>
          </cell>
          <cell r="Q1162" t="str">
            <v>SG</v>
          </cell>
          <cell r="V1162">
            <v>80</v>
          </cell>
          <cell r="W1162">
            <v>1</v>
          </cell>
          <cell r="AA1162">
            <v>0</v>
          </cell>
          <cell r="AE1162">
            <v>31</v>
          </cell>
          <cell r="AI1162">
            <v>0</v>
          </cell>
        </row>
        <row r="1163">
          <cell r="B1163" t="str">
            <v>4CDE</v>
          </cell>
          <cell r="C1163" t="str">
            <v>4C</v>
          </cell>
          <cell r="D1163">
            <v>9504</v>
          </cell>
          <cell r="E1163">
            <v>44374</v>
          </cell>
          <cell r="F1163">
            <v>563010</v>
          </cell>
          <cell r="G1163">
            <v>1691400</v>
          </cell>
          <cell r="H1163">
            <v>53</v>
          </cell>
          <cell r="I1163">
            <v>32.637710571289063</v>
          </cell>
          <cell r="J1163">
            <v>24.408689498901367</v>
          </cell>
          <cell r="K1163">
            <v>2</v>
          </cell>
          <cell r="L1163">
            <v>3</v>
          </cell>
          <cell r="M1163">
            <v>4.0152592658996582</v>
          </cell>
          <cell r="N1163">
            <v>100</v>
          </cell>
          <cell r="P1163">
            <v>4</v>
          </cell>
          <cell r="Q1163" t="str">
            <v>SG</v>
          </cell>
          <cell r="V1163">
            <v>80</v>
          </cell>
          <cell r="W1163">
            <v>1</v>
          </cell>
          <cell r="AA1163">
            <v>0</v>
          </cell>
          <cell r="AE1163">
            <v>13</v>
          </cell>
          <cell r="AI1163">
            <v>0</v>
          </cell>
        </row>
        <row r="1164">
          <cell r="B1164" t="str">
            <v>4CDE</v>
          </cell>
          <cell r="C1164" t="str">
            <v>4C</v>
          </cell>
          <cell r="D1164">
            <v>9505</v>
          </cell>
          <cell r="E1164">
            <v>44374</v>
          </cell>
          <cell r="F1164">
            <v>563003</v>
          </cell>
          <cell r="G1164">
            <v>1692999</v>
          </cell>
          <cell r="H1164">
            <v>45</v>
          </cell>
          <cell r="I1164">
            <v>539.19580078125</v>
          </cell>
          <cell r="J1164">
            <v>7.8786296844482422</v>
          </cell>
          <cell r="K1164">
            <v>18</v>
          </cell>
          <cell r="L1164">
            <v>1</v>
          </cell>
          <cell r="M1164">
            <v>3.8948016166687012</v>
          </cell>
          <cell r="N1164">
            <v>97</v>
          </cell>
          <cell r="P1164">
            <v>4</v>
          </cell>
          <cell r="Q1164" t="str">
            <v>SG</v>
          </cell>
          <cell r="V1164">
            <v>80</v>
          </cell>
          <cell r="W1164">
            <v>1</v>
          </cell>
          <cell r="AA1164">
            <v>0</v>
          </cell>
          <cell r="AE1164">
            <v>8</v>
          </cell>
          <cell r="AI1164">
            <v>0</v>
          </cell>
        </row>
        <row r="1165">
          <cell r="B1165" t="str">
            <v>4CDE</v>
          </cell>
          <cell r="C1165" t="str">
            <v>4C</v>
          </cell>
          <cell r="D1165">
            <v>9506</v>
          </cell>
          <cell r="E1165">
            <v>44373</v>
          </cell>
          <cell r="F1165">
            <v>562998</v>
          </cell>
          <cell r="G1165">
            <v>1694902</v>
          </cell>
          <cell r="H1165">
            <v>49</v>
          </cell>
          <cell r="I1165">
            <v>52.939178466796875</v>
          </cell>
          <cell r="J1165">
            <v>53.292201995849609</v>
          </cell>
          <cell r="K1165">
            <v>4</v>
          </cell>
          <cell r="L1165">
            <v>8</v>
          </cell>
          <cell r="M1165">
            <v>3.9751067161560059</v>
          </cell>
          <cell r="N1165">
            <v>99</v>
          </cell>
          <cell r="P1165">
            <v>4</v>
          </cell>
          <cell r="Q1165" t="str">
            <v>SG</v>
          </cell>
          <cell r="V1165">
            <v>80</v>
          </cell>
          <cell r="W1165">
            <v>1</v>
          </cell>
          <cell r="AA1165">
            <v>0</v>
          </cell>
          <cell r="AE1165">
            <v>27</v>
          </cell>
          <cell r="AI1165">
            <v>0</v>
          </cell>
        </row>
        <row r="1166">
          <cell r="B1166" t="str">
            <v>4CDE</v>
          </cell>
          <cell r="C1166" t="str">
            <v>4C</v>
          </cell>
          <cell r="D1166">
            <v>9507</v>
          </cell>
          <cell r="E1166">
            <v>44374</v>
          </cell>
          <cell r="F1166">
            <v>563500</v>
          </cell>
          <cell r="G1166">
            <v>1692199</v>
          </cell>
          <cell r="H1166">
            <v>30</v>
          </cell>
          <cell r="I1166">
            <v>550.23052978515625</v>
          </cell>
          <cell r="J1166">
            <v>15.849372863769531</v>
          </cell>
          <cell r="K1166">
            <v>19</v>
          </cell>
          <cell r="L1166">
            <v>3</v>
          </cell>
          <cell r="M1166">
            <v>3.9751067161560059</v>
          </cell>
          <cell r="N1166">
            <v>99</v>
          </cell>
          <cell r="P1166">
            <v>4</v>
          </cell>
          <cell r="Q1166" t="str">
            <v>SG</v>
          </cell>
          <cell r="V1166">
            <v>80</v>
          </cell>
          <cell r="W1166">
            <v>1</v>
          </cell>
          <cell r="AA1166">
            <v>0</v>
          </cell>
          <cell r="AE1166">
            <v>17</v>
          </cell>
          <cell r="AI1166">
            <v>0</v>
          </cell>
        </row>
        <row r="1167">
          <cell r="B1167" t="str">
            <v>4CDE</v>
          </cell>
          <cell r="C1167" t="str">
            <v>4C</v>
          </cell>
          <cell r="D1167">
            <v>9508</v>
          </cell>
          <cell r="E1167">
            <v>44375</v>
          </cell>
          <cell r="F1167">
            <v>564001</v>
          </cell>
          <cell r="G1167">
            <v>1691198</v>
          </cell>
          <cell r="H1167">
            <v>39</v>
          </cell>
          <cell r="I1167">
            <v>339.31857299804688</v>
          </cell>
          <cell r="J1167">
            <v>49.442134857177734</v>
          </cell>
          <cell r="K1167">
            <v>17</v>
          </cell>
          <cell r="L1167">
            <v>6</v>
          </cell>
          <cell r="M1167">
            <v>3.9751067161560059</v>
          </cell>
          <cell r="N1167">
            <v>99</v>
          </cell>
          <cell r="P1167">
            <v>4</v>
          </cell>
          <cell r="Q1167" t="str">
            <v>SG</v>
          </cell>
          <cell r="V1167">
            <v>80</v>
          </cell>
          <cell r="W1167">
            <v>1</v>
          </cell>
          <cell r="AA1167">
            <v>0</v>
          </cell>
          <cell r="AE1167">
            <v>17</v>
          </cell>
          <cell r="AI1167">
            <v>0</v>
          </cell>
        </row>
        <row r="1168">
          <cell r="B1168" t="str">
            <v>4CDE</v>
          </cell>
          <cell r="C1168" t="str">
            <v>4C</v>
          </cell>
          <cell r="D1168">
            <v>9509</v>
          </cell>
          <cell r="E1168">
            <v>44375</v>
          </cell>
          <cell r="F1168">
            <v>563999</v>
          </cell>
          <cell r="G1168">
            <v>1692999</v>
          </cell>
          <cell r="H1168">
            <v>44</v>
          </cell>
          <cell r="I1168">
            <v>221.8563232421875</v>
          </cell>
          <cell r="J1168">
            <v>32.064266204833984</v>
          </cell>
          <cell r="K1168">
            <v>10</v>
          </cell>
          <cell r="L1168">
            <v>5</v>
          </cell>
          <cell r="M1168">
            <v>3.9751067161560059</v>
          </cell>
          <cell r="N1168">
            <v>99</v>
          </cell>
          <cell r="P1168">
            <v>4</v>
          </cell>
          <cell r="Q1168" t="str">
            <v>SG</v>
          </cell>
          <cell r="V1168">
            <v>80</v>
          </cell>
          <cell r="W1168">
            <v>1</v>
          </cell>
          <cell r="AA1168">
            <v>0</v>
          </cell>
          <cell r="AE1168">
            <v>6</v>
          </cell>
          <cell r="AI1168">
            <v>0</v>
          </cell>
        </row>
        <row r="1169">
          <cell r="B1169" t="str">
            <v>4CDE</v>
          </cell>
          <cell r="C1169" t="str">
            <v>4C</v>
          </cell>
          <cell r="D1169">
            <v>9510</v>
          </cell>
          <cell r="E1169">
            <v>44375</v>
          </cell>
          <cell r="F1169">
            <v>564011</v>
          </cell>
          <cell r="G1169">
            <v>1694799</v>
          </cell>
          <cell r="H1169">
            <v>43</v>
          </cell>
          <cell r="I1169">
            <v>185.59201049804688</v>
          </cell>
          <cell r="J1169">
            <v>45.565166473388672</v>
          </cell>
          <cell r="K1169">
            <v>10</v>
          </cell>
          <cell r="L1169">
            <v>6</v>
          </cell>
          <cell r="M1169">
            <v>3.9751067161560059</v>
          </cell>
          <cell r="N1169">
            <v>99</v>
          </cell>
          <cell r="P1169">
            <v>4</v>
          </cell>
          <cell r="Q1169" t="str">
            <v>SG</v>
          </cell>
          <cell r="V1169">
            <v>80</v>
          </cell>
          <cell r="W1169">
            <v>1</v>
          </cell>
          <cell r="AA1169">
            <v>0</v>
          </cell>
          <cell r="AE1169">
            <v>5</v>
          </cell>
          <cell r="AI1169">
            <v>0</v>
          </cell>
        </row>
        <row r="1170">
          <cell r="B1170" t="str">
            <v>4CDE</v>
          </cell>
          <cell r="C1170" t="str">
            <v>4C</v>
          </cell>
          <cell r="D1170">
            <v>9511</v>
          </cell>
          <cell r="E1170">
            <v>44379</v>
          </cell>
          <cell r="F1170">
            <v>570009</v>
          </cell>
          <cell r="G1170">
            <v>1701008</v>
          </cell>
          <cell r="H1170">
            <v>38</v>
          </cell>
          <cell r="I1170">
            <v>146.90937805175781</v>
          </cell>
          <cell r="J1170">
            <v>41.989971160888672</v>
          </cell>
          <cell r="K1170">
            <v>9</v>
          </cell>
          <cell r="L1170">
            <v>6</v>
          </cell>
          <cell r="M1170">
            <v>3.9751067161560059</v>
          </cell>
          <cell r="N1170">
            <v>99</v>
          </cell>
          <cell r="P1170">
            <v>4</v>
          </cell>
          <cell r="Q1170" t="str">
            <v>SG</v>
          </cell>
          <cell r="V1170">
            <v>80</v>
          </cell>
          <cell r="W1170">
            <v>1</v>
          </cell>
          <cell r="AA1170">
            <v>0</v>
          </cell>
          <cell r="AE1170">
            <v>3</v>
          </cell>
          <cell r="AI1170">
            <v>0</v>
          </cell>
        </row>
        <row r="1171">
          <cell r="B1171" t="str">
            <v>4CDE</v>
          </cell>
          <cell r="C1171" t="str">
            <v>4C</v>
          </cell>
          <cell r="D1171">
            <v>9512</v>
          </cell>
          <cell r="E1171">
            <v>44376</v>
          </cell>
          <cell r="F1171">
            <v>570002</v>
          </cell>
          <cell r="G1171">
            <v>1702905</v>
          </cell>
          <cell r="H1171">
            <v>44</v>
          </cell>
          <cell r="I1171">
            <v>303.35458374023438</v>
          </cell>
          <cell r="J1171">
            <v>23.613094329833984</v>
          </cell>
          <cell r="K1171">
            <v>16</v>
          </cell>
          <cell r="L1171">
            <v>3</v>
          </cell>
          <cell r="M1171">
            <v>3.9349539279937744</v>
          </cell>
          <cell r="N1171">
            <v>98</v>
          </cell>
          <cell r="P1171">
            <v>4</v>
          </cell>
          <cell r="Q1171" t="str">
            <v>SG</v>
          </cell>
          <cell r="V1171">
            <v>80</v>
          </cell>
          <cell r="W1171">
            <v>1</v>
          </cell>
          <cell r="AA1171">
            <v>0</v>
          </cell>
          <cell r="AE1171">
            <v>25</v>
          </cell>
          <cell r="AI1171">
            <v>0</v>
          </cell>
        </row>
        <row r="1172">
          <cell r="B1172" t="str">
            <v>4CDE</v>
          </cell>
          <cell r="C1172" t="str">
            <v>4C</v>
          </cell>
          <cell r="D1172">
            <v>9513</v>
          </cell>
          <cell r="E1172">
            <v>44379</v>
          </cell>
          <cell r="F1172">
            <v>570507</v>
          </cell>
          <cell r="G1172">
            <v>1700306</v>
          </cell>
          <cell r="H1172">
            <v>33</v>
          </cell>
          <cell r="I1172">
            <v>136.77134704589844</v>
          </cell>
          <cell r="J1172">
            <v>82.19183349609375</v>
          </cell>
          <cell r="K1172">
            <v>7</v>
          </cell>
          <cell r="L1172">
            <v>12</v>
          </cell>
          <cell r="M1172">
            <v>3.9349541664123535</v>
          </cell>
          <cell r="N1172">
            <v>98</v>
          </cell>
          <cell r="P1172">
            <v>4</v>
          </cell>
          <cell r="Q1172" t="str">
            <v>SG</v>
          </cell>
          <cell r="V1172">
            <v>80</v>
          </cell>
          <cell r="W1172">
            <v>1</v>
          </cell>
          <cell r="AA1172">
            <v>0</v>
          </cell>
          <cell r="AE1172">
            <v>6</v>
          </cell>
          <cell r="AI1172">
            <v>0</v>
          </cell>
        </row>
        <row r="1173">
          <cell r="B1173" t="str">
            <v>4CDE</v>
          </cell>
          <cell r="C1173" t="str">
            <v>4C</v>
          </cell>
          <cell r="D1173">
            <v>9514</v>
          </cell>
          <cell r="E1173">
            <v>44376</v>
          </cell>
          <cell r="F1173">
            <v>570502</v>
          </cell>
          <cell r="G1173">
            <v>1703810</v>
          </cell>
          <cell r="H1173">
            <v>42</v>
          </cell>
          <cell r="I1173">
            <v>118.20491027832031</v>
          </cell>
          <cell r="J1173">
            <v>29.704982757568359</v>
          </cell>
          <cell r="K1173">
            <v>5</v>
          </cell>
          <cell r="L1173">
            <v>5</v>
          </cell>
          <cell r="M1173">
            <v>3.9349541664123535</v>
          </cell>
          <cell r="N1173">
            <v>98</v>
          </cell>
          <cell r="P1173">
            <v>4</v>
          </cell>
          <cell r="Q1173" t="str">
            <v>SG</v>
          </cell>
          <cell r="V1173">
            <v>80</v>
          </cell>
          <cell r="W1173">
            <v>1</v>
          </cell>
          <cell r="AA1173">
            <v>0</v>
          </cell>
          <cell r="AE1173">
            <v>16</v>
          </cell>
          <cell r="AI1173">
            <v>0</v>
          </cell>
        </row>
        <row r="1174">
          <cell r="B1174" t="str">
            <v>4CDE</v>
          </cell>
          <cell r="C1174" t="str">
            <v>4C</v>
          </cell>
          <cell r="D1174">
            <v>9515</v>
          </cell>
          <cell r="E1174">
            <v>44378</v>
          </cell>
          <cell r="F1174">
            <v>571000</v>
          </cell>
          <cell r="G1174">
            <v>1702916</v>
          </cell>
          <cell r="H1174">
            <v>32</v>
          </cell>
          <cell r="I1174">
            <v>541.67547607421875</v>
          </cell>
          <cell r="J1174">
            <v>14.843968391418457</v>
          </cell>
          <cell r="K1174">
            <v>18</v>
          </cell>
          <cell r="L1174">
            <v>3</v>
          </cell>
          <cell r="M1174">
            <v>3.9349541664123535</v>
          </cell>
          <cell r="N1174">
            <v>98</v>
          </cell>
          <cell r="P1174">
            <v>4</v>
          </cell>
          <cell r="Q1174" t="str">
            <v>SG</v>
          </cell>
          <cell r="V1174">
            <v>80</v>
          </cell>
          <cell r="W1174">
            <v>1</v>
          </cell>
          <cell r="AA1174">
            <v>0</v>
          </cell>
          <cell r="AE1174">
            <v>12</v>
          </cell>
          <cell r="AI1174">
            <v>0</v>
          </cell>
        </row>
        <row r="1175">
          <cell r="B1175" t="str">
            <v>4CDE</v>
          </cell>
          <cell r="C1175" t="str">
            <v>4C</v>
          </cell>
          <cell r="D1175">
            <v>9516</v>
          </cell>
          <cell r="E1175">
            <v>44378</v>
          </cell>
          <cell r="F1175">
            <v>571503</v>
          </cell>
          <cell r="G1175">
            <v>1702002</v>
          </cell>
          <cell r="H1175">
            <v>14</v>
          </cell>
          <cell r="I1175">
            <v>1344.7545166015625</v>
          </cell>
          <cell r="J1175">
            <v>48.730106353759766</v>
          </cell>
          <cell r="K1175">
            <v>50</v>
          </cell>
          <cell r="L1175">
            <v>7</v>
          </cell>
          <cell r="M1175">
            <v>3.9751067161560059</v>
          </cell>
          <cell r="N1175">
            <v>99</v>
          </cell>
          <cell r="P1175">
            <v>4</v>
          </cell>
          <cell r="Q1175" t="str">
            <v>SG</v>
          </cell>
          <cell r="V1175">
            <v>80</v>
          </cell>
          <cell r="W1175">
            <v>1</v>
          </cell>
          <cell r="AA1175">
            <v>0</v>
          </cell>
          <cell r="AE1175">
            <v>7</v>
          </cell>
          <cell r="AI1175">
            <v>0</v>
          </cell>
        </row>
        <row r="1176">
          <cell r="B1176" t="str">
            <v>4CDE</v>
          </cell>
          <cell r="C1176" t="str">
            <v>4C</v>
          </cell>
          <cell r="D1176">
            <v>9517</v>
          </cell>
          <cell r="E1176">
            <v>44378</v>
          </cell>
          <cell r="F1176">
            <v>571599</v>
          </cell>
          <cell r="G1176">
            <v>1704020</v>
          </cell>
          <cell r="H1176">
            <v>41</v>
          </cell>
          <cell r="I1176">
            <v>189.94758605957031</v>
          </cell>
          <cell r="J1176">
            <v>60.450069427490234</v>
          </cell>
          <cell r="K1176">
            <v>11</v>
          </cell>
          <cell r="L1176">
            <v>7</v>
          </cell>
          <cell r="M1176">
            <v>4.0152592658996582</v>
          </cell>
          <cell r="N1176">
            <v>100</v>
          </cell>
          <cell r="P1176">
            <v>4</v>
          </cell>
          <cell r="Q1176" t="str">
            <v>SG</v>
          </cell>
          <cell r="V1176">
            <v>80</v>
          </cell>
          <cell r="W1176">
            <v>1</v>
          </cell>
          <cell r="AA1176">
            <v>0</v>
          </cell>
          <cell r="AE1176">
            <v>16</v>
          </cell>
          <cell r="AI1176">
            <v>0</v>
          </cell>
        </row>
        <row r="1177">
          <cell r="B1177" t="str">
            <v>4CDE</v>
          </cell>
          <cell r="C1177" t="str">
            <v>4C</v>
          </cell>
          <cell r="D1177">
            <v>9518</v>
          </cell>
          <cell r="E1177">
            <v>44379</v>
          </cell>
          <cell r="F1177">
            <v>571999</v>
          </cell>
          <cell r="G1177">
            <v>1695511</v>
          </cell>
          <cell r="H1177">
            <v>33</v>
          </cell>
          <cell r="I1177">
            <v>87.056968688964844</v>
          </cell>
          <cell r="J1177">
            <v>17.933521270751953</v>
          </cell>
          <cell r="K1177">
            <v>6</v>
          </cell>
          <cell r="L1177">
            <v>2</v>
          </cell>
          <cell r="M1177">
            <v>3.9349541664123535</v>
          </cell>
          <cell r="N1177">
            <v>98</v>
          </cell>
          <cell r="P1177">
            <v>4</v>
          </cell>
          <cell r="Q1177" t="str">
            <v>SG</v>
          </cell>
          <cell r="V1177">
            <v>80</v>
          </cell>
          <cell r="W1177">
            <v>1</v>
          </cell>
          <cell r="AA1177">
            <v>0</v>
          </cell>
          <cell r="AE1177">
            <v>26</v>
          </cell>
          <cell r="AI1177">
            <v>0</v>
          </cell>
        </row>
        <row r="1178">
          <cell r="B1178" t="str">
            <v>4CDE</v>
          </cell>
          <cell r="C1178" t="str">
            <v>4C</v>
          </cell>
          <cell r="D1178">
            <v>9519</v>
          </cell>
          <cell r="E1178">
            <v>44379</v>
          </cell>
          <cell r="F1178">
            <v>571997</v>
          </cell>
          <cell r="G1178">
            <v>1701306</v>
          </cell>
          <cell r="H1178">
            <v>30</v>
          </cell>
          <cell r="I1178">
            <v>208.12457275390625</v>
          </cell>
          <cell r="J1178">
            <v>57.414340972900391</v>
          </cell>
          <cell r="K1178">
            <v>9</v>
          </cell>
          <cell r="L1178">
            <v>9</v>
          </cell>
          <cell r="M1178">
            <v>3.9349541664123535</v>
          </cell>
          <cell r="N1178">
            <v>98</v>
          </cell>
          <cell r="P1178">
            <v>4</v>
          </cell>
          <cell r="Q1178" t="str">
            <v>SG</v>
          </cell>
          <cell r="V1178">
            <v>80</v>
          </cell>
          <cell r="W1178">
            <v>1</v>
          </cell>
          <cell r="AA1178">
            <v>0</v>
          </cell>
          <cell r="AE1178">
            <v>0</v>
          </cell>
          <cell r="AI1178">
            <v>0</v>
          </cell>
        </row>
        <row r="1179">
          <cell r="B1179" t="str">
            <v>4CDE</v>
          </cell>
          <cell r="C1179" t="str">
            <v>4C</v>
          </cell>
          <cell r="D1179">
            <v>9520</v>
          </cell>
          <cell r="E1179">
            <v>44378</v>
          </cell>
          <cell r="F1179">
            <v>572006</v>
          </cell>
          <cell r="G1179">
            <v>1703006</v>
          </cell>
          <cell r="H1179">
            <v>37</v>
          </cell>
          <cell r="I1179">
            <v>144.55886840820313</v>
          </cell>
          <cell r="J1179">
            <v>30.952390670776367</v>
          </cell>
          <cell r="K1179">
            <v>8</v>
          </cell>
          <cell r="L1179">
            <v>4</v>
          </cell>
          <cell r="M1179">
            <v>3.9751067161560059</v>
          </cell>
          <cell r="N1179">
            <v>99</v>
          </cell>
          <cell r="P1179">
            <v>4</v>
          </cell>
          <cell r="Q1179" t="str">
            <v>SG</v>
          </cell>
          <cell r="V1179">
            <v>80</v>
          </cell>
          <cell r="W1179">
            <v>1</v>
          </cell>
          <cell r="AA1179">
            <v>0</v>
          </cell>
          <cell r="AE1179">
            <v>4</v>
          </cell>
          <cell r="AI1179">
            <v>0</v>
          </cell>
        </row>
        <row r="1180">
          <cell r="B1180" t="str">
            <v>4CDE</v>
          </cell>
          <cell r="C1180" t="str">
            <v>4D</v>
          </cell>
          <cell r="D1180">
            <v>7097</v>
          </cell>
          <cell r="E1180">
            <v>44400</v>
          </cell>
          <cell r="F1180">
            <v>595014</v>
          </cell>
          <cell r="G1180">
            <v>1775919</v>
          </cell>
          <cell r="H1180">
            <v>79</v>
          </cell>
          <cell r="I1180">
            <v>64.795623779296875</v>
          </cell>
          <cell r="J1180">
            <v>0</v>
          </cell>
          <cell r="K1180">
            <v>2</v>
          </cell>
          <cell r="L1180">
            <v>0</v>
          </cell>
          <cell r="M1180">
            <v>3.8144962787628174</v>
          </cell>
          <cell r="N1180">
            <v>95</v>
          </cell>
          <cell r="P1180">
            <v>4</v>
          </cell>
          <cell r="Q1180" t="str">
            <v>SG</v>
          </cell>
          <cell r="V1180">
            <v>80</v>
          </cell>
          <cell r="W1180">
            <v>1</v>
          </cell>
          <cell r="AA1180">
            <v>0</v>
          </cell>
          <cell r="AE1180">
            <v>8</v>
          </cell>
          <cell r="AI1180">
            <v>0</v>
          </cell>
        </row>
        <row r="1181">
          <cell r="B1181" t="str">
            <v>4CDE</v>
          </cell>
          <cell r="C1181" t="str">
            <v>4D</v>
          </cell>
          <cell r="D1181">
            <v>7098</v>
          </cell>
          <cell r="E1181">
            <v>44400</v>
          </cell>
          <cell r="F1181">
            <v>595011</v>
          </cell>
          <cell r="G1181">
            <v>1781903</v>
          </cell>
          <cell r="H1181">
            <v>79</v>
          </cell>
          <cell r="I1181">
            <v>100.85332489013672</v>
          </cell>
          <cell r="J1181">
            <v>0</v>
          </cell>
          <cell r="K1181">
            <v>5</v>
          </cell>
          <cell r="L1181">
            <v>0</v>
          </cell>
          <cell r="M1181">
            <v>3.9751067161560059</v>
          </cell>
          <cell r="N1181">
            <v>99</v>
          </cell>
          <cell r="P1181">
            <v>4</v>
          </cell>
          <cell r="Q1181" t="str">
            <v>SG</v>
          </cell>
          <cell r="V1181">
            <v>80</v>
          </cell>
          <cell r="W1181">
            <v>1</v>
          </cell>
          <cell r="AA1181">
            <v>0</v>
          </cell>
          <cell r="AE1181">
            <v>7</v>
          </cell>
          <cell r="AI1181">
            <v>0</v>
          </cell>
        </row>
        <row r="1182">
          <cell r="B1182" t="str">
            <v>4CDE</v>
          </cell>
          <cell r="C1182" t="str">
            <v>4D</v>
          </cell>
          <cell r="D1182">
            <v>7099</v>
          </cell>
          <cell r="E1182">
            <v>44394</v>
          </cell>
          <cell r="F1182">
            <v>595027</v>
          </cell>
          <cell r="G1182">
            <v>1783891</v>
          </cell>
          <cell r="H1182">
            <v>82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3.8948016166687012</v>
          </cell>
          <cell r="N1182">
            <v>97</v>
          </cell>
          <cell r="P1182">
            <v>4</v>
          </cell>
          <cell r="Q1182" t="str">
            <v>SG</v>
          </cell>
          <cell r="V1182">
            <v>80</v>
          </cell>
          <cell r="W1182">
            <v>1</v>
          </cell>
          <cell r="AA1182">
            <v>0</v>
          </cell>
          <cell r="AE1182">
            <v>7</v>
          </cell>
          <cell r="AI1182">
            <v>0</v>
          </cell>
        </row>
        <row r="1183">
          <cell r="B1183" t="str">
            <v>4CDE</v>
          </cell>
          <cell r="C1183" t="str">
            <v>4D</v>
          </cell>
          <cell r="D1183">
            <v>7339</v>
          </cell>
          <cell r="E1183">
            <v>44400</v>
          </cell>
          <cell r="F1183">
            <v>595007</v>
          </cell>
          <cell r="G1183">
            <v>1771915</v>
          </cell>
          <cell r="H1183">
            <v>76</v>
          </cell>
          <cell r="I1183">
            <v>35.527381896972656</v>
          </cell>
          <cell r="J1183">
            <v>8.9612760543823242</v>
          </cell>
          <cell r="K1183">
            <v>2</v>
          </cell>
          <cell r="L1183">
            <v>1</v>
          </cell>
          <cell r="M1183">
            <v>3.9751067161560059</v>
          </cell>
          <cell r="N1183">
            <v>99</v>
          </cell>
          <cell r="P1183">
            <v>4</v>
          </cell>
          <cell r="Q1183" t="str">
            <v>SG</v>
          </cell>
          <cell r="V1183">
            <v>80</v>
          </cell>
          <cell r="W1183">
            <v>1</v>
          </cell>
          <cell r="AA1183">
            <v>0</v>
          </cell>
          <cell r="AE1183">
            <v>20</v>
          </cell>
          <cell r="AI1183">
            <v>0</v>
          </cell>
        </row>
        <row r="1184">
          <cell r="B1184" t="str">
            <v>4CDE</v>
          </cell>
          <cell r="C1184" t="str">
            <v>4D</v>
          </cell>
          <cell r="D1184">
            <v>7340</v>
          </cell>
          <cell r="E1184">
            <v>44400</v>
          </cell>
          <cell r="F1184">
            <v>595027</v>
          </cell>
          <cell r="G1184">
            <v>1773946</v>
          </cell>
          <cell r="H1184">
            <v>76</v>
          </cell>
          <cell r="I1184">
            <v>0</v>
          </cell>
          <cell r="J1184">
            <v>24.815326690673828</v>
          </cell>
          <cell r="K1184">
            <v>0</v>
          </cell>
          <cell r="L1184">
            <v>3</v>
          </cell>
          <cell r="M1184">
            <v>3.9751067161560059</v>
          </cell>
          <cell r="N1184">
            <v>99</v>
          </cell>
          <cell r="P1184">
            <v>4</v>
          </cell>
          <cell r="Q1184" t="str">
            <v>SG</v>
          </cell>
          <cell r="V1184">
            <v>80</v>
          </cell>
          <cell r="W1184">
            <v>1</v>
          </cell>
          <cell r="AA1184">
            <v>0</v>
          </cell>
          <cell r="AE1184">
            <v>4</v>
          </cell>
          <cell r="AI1184">
            <v>0</v>
          </cell>
        </row>
        <row r="1185">
          <cell r="B1185" t="str">
            <v>4CDE</v>
          </cell>
          <cell r="C1185" t="str">
            <v>4D</v>
          </cell>
          <cell r="D1185">
            <v>7341</v>
          </cell>
          <cell r="E1185">
            <v>44401</v>
          </cell>
          <cell r="F1185">
            <v>600016</v>
          </cell>
          <cell r="G1185">
            <v>1761902</v>
          </cell>
          <cell r="H1185">
            <v>75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4.0152592658996582</v>
          </cell>
          <cell r="N1185">
            <v>100</v>
          </cell>
          <cell r="P1185">
            <v>4</v>
          </cell>
          <cell r="Q1185" t="str">
            <v>SG</v>
          </cell>
          <cell r="V1185">
            <v>80</v>
          </cell>
          <cell r="W1185">
            <v>1</v>
          </cell>
          <cell r="AA1185">
            <v>0</v>
          </cell>
          <cell r="AE1185">
            <v>5</v>
          </cell>
          <cell r="AI1185">
            <v>0</v>
          </cell>
        </row>
        <row r="1186">
          <cell r="B1186" t="str">
            <v>4CDE</v>
          </cell>
          <cell r="C1186" t="str">
            <v>4D</v>
          </cell>
          <cell r="D1186">
            <v>7342</v>
          </cell>
          <cell r="E1186">
            <v>44401</v>
          </cell>
          <cell r="F1186">
            <v>600016</v>
          </cell>
          <cell r="G1186">
            <v>1763925</v>
          </cell>
          <cell r="H1186">
            <v>78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4.0152592658996582</v>
          </cell>
          <cell r="N1186">
            <v>100</v>
          </cell>
          <cell r="P1186">
            <v>4</v>
          </cell>
          <cell r="Q1186" t="str">
            <v>SG</v>
          </cell>
          <cell r="V1186">
            <v>80</v>
          </cell>
          <cell r="W1186">
            <v>1</v>
          </cell>
          <cell r="AA1186">
            <v>0</v>
          </cell>
          <cell r="AE1186">
            <v>6</v>
          </cell>
          <cell r="AI1186">
            <v>0</v>
          </cell>
        </row>
        <row r="1187">
          <cell r="B1187" t="str">
            <v>4CDE</v>
          </cell>
          <cell r="C1187" t="str">
            <v>4D</v>
          </cell>
          <cell r="D1187">
            <v>7343</v>
          </cell>
          <cell r="E1187">
            <v>44401</v>
          </cell>
          <cell r="F1187">
            <v>600034</v>
          </cell>
          <cell r="G1187">
            <v>1765939</v>
          </cell>
          <cell r="H1187">
            <v>77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3.9349541664123535</v>
          </cell>
          <cell r="N1187">
            <v>98</v>
          </cell>
          <cell r="P1187">
            <v>4</v>
          </cell>
          <cell r="Q1187" t="str">
            <v>SG</v>
          </cell>
          <cell r="V1187">
            <v>80</v>
          </cell>
          <cell r="W1187">
            <v>1</v>
          </cell>
          <cell r="AA1187">
            <v>0</v>
          </cell>
          <cell r="AE1187">
            <v>13</v>
          </cell>
          <cell r="AI1187">
            <v>0</v>
          </cell>
        </row>
        <row r="1188">
          <cell r="B1188" t="str">
            <v>4CDE</v>
          </cell>
          <cell r="C1188" t="str">
            <v>4D</v>
          </cell>
          <cell r="D1188">
            <v>7344</v>
          </cell>
          <cell r="E1188">
            <v>44400</v>
          </cell>
          <cell r="F1188">
            <v>600065</v>
          </cell>
          <cell r="G1188">
            <v>1773939</v>
          </cell>
          <cell r="H1188">
            <v>76</v>
          </cell>
          <cell r="I1188">
            <v>119.87411499023438</v>
          </cell>
          <cell r="J1188">
            <v>9.3438625335693359</v>
          </cell>
          <cell r="K1188">
            <v>4</v>
          </cell>
          <cell r="L1188">
            <v>1</v>
          </cell>
          <cell r="M1188">
            <v>4.0152592658996582</v>
          </cell>
          <cell r="N1188">
            <v>100</v>
          </cell>
          <cell r="P1188">
            <v>4</v>
          </cell>
          <cell r="Q1188" t="str">
            <v>SG</v>
          </cell>
          <cell r="V1188">
            <v>80</v>
          </cell>
          <cell r="W1188">
            <v>1</v>
          </cell>
          <cell r="AA1188">
            <v>0</v>
          </cell>
          <cell r="AE1188">
            <v>4</v>
          </cell>
          <cell r="AI1188">
            <v>0</v>
          </cell>
        </row>
        <row r="1189">
          <cell r="B1189" t="str">
            <v>4CDE</v>
          </cell>
          <cell r="C1189" t="str">
            <v>4D</v>
          </cell>
          <cell r="D1189">
            <v>7345</v>
          </cell>
          <cell r="E1189">
            <v>44398</v>
          </cell>
          <cell r="F1189">
            <v>595998</v>
          </cell>
          <cell r="G1189">
            <v>1775932</v>
          </cell>
          <cell r="H1189">
            <v>78</v>
          </cell>
          <cell r="I1189">
            <v>95.403778076171875</v>
          </cell>
          <cell r="J1189">
            <v>34.072841644287109</v>
          </cell>
          <cell r="K1189">
            <v>3</v>
          </cell>
          <cell r="L1189">
            <v>4</v>
          </cell>
          <cell r="M1189">
            <v>3.9349541664123535</v>
          </cell>
          <cell r="N1189">
            <v>98</v>
          </cell>
          <cell r="P1189">
            <v>4</v>
          </cell>
          <cell r="Q1189" t="str">
            <v>SG</v>
          </cell>
          <cell r="V1189">
            <v>80</v>
          </cell>
          <cell r="W1189">
            <v>1</v>
          </cell>
          <cell r="AA1189">
            <v>0</v>
          </cell>
          <cell r="AE1189">
            <v>2</v>
          </cell>
          <cell r="AI1189">
            <v>0</v>
          </cell>
        </row>
        <row r="1190">
          <cell r="B1190" t="str">
            <v>4CDE</v>
          </cell>
          <cell r="C1190" t="str">
            <v>4D</v>
          </cell>
          <cell r="D1190">
            <v>7346</v>
          </cell>
          <cell r="E1190">
            <v>44398</v>
          </cell>
          <cell r="F1190">
            <v>600022</v>
          </cell>
          <cell r="G1190">
            <v>1781927</v>
          </cell>
          <cell r="H1190">
            <v>77</v>
          </cell>
          <cell r="I1190">
            <v>97.600318908691406</v>
          </cell>
          <cell r="J1190">
            <v>0</v>
          </cell>
          <cell r="K1190">
            <v>7</v>
          </cell>
          <cell r="L1190">
            <v>0</v>
          </cell>
          <cell r="M1190">
            <v>3.9349541664123535</v>
          </cell>
          <cell r="N1190">
            <v>98</v>
          </cell>
          <cell r="P1190">
            <v>4</v>
          </cell>
          <cell r="Q1190" t="str">
            <v>SG</v>
          </cell>
          <cell r="V1190">
            <v>80</v>
          </cell>
          <cell r="W1190">
            <v>1</v>
          </cell>
          <cell r="AA1190">
            <v>0</v>
          </cell>
          <cell r="AE1190">
            <v>4</v>
          </cell>
          <cell r="AI1190">
            <v>0</v>
          </cell>
        </row>
        <row r="1191">
          <cell r="B1191" t="str">
            <v>4CDE</v>
          </cell>
          <cell r="C1191" t="str">
            <v>4D</v>
          </cell>
          <cell r="D1191">
            <v>7347</v>
          </cell>
          <cell r="E1191">
            <v>44394</v>
          </cell>
          <cell r="F1191">
            <v>600040</v>
          </cell>
          <cell r="G1191">
            <v>1783898</v>
          </cell>
          <cell r="H1191">
            <v>75</v>
          </cell>
          <cell r="I1191">
            <v>18.93565559387207</v>
          </cell>
          <cell r="J1191">
            <v>19.177167892456055</v>
          </cell>
          <cell r="K1191">
            <v>1</v>
          </cell>
          <cell r="L1191">
            <v>3</v>
          </cell>
          <cell r="M1191">
            <v>4.0152592658996582</v>
          </cell>
          <cell r="N1191">
            <v>100</v>
          </cell>
          <cell r="P1191">
            <v>4</v>
          </cell>
          <cell r="Q1191" t="str">
            <v>SG</v>
          </cell>
          <cell r="V1191">
            <v>80</v>
          </cell>
          <cell r="W1191">
            <v>1</v>
          </cell>
          <cell r="AA1191">
            <v>0</v>
          </cell>
          <cell r="AE1191">
            <v>2</v>
          </cell>
          <cell r="AI1191">
            <v>0</v>
          </cell>
        </row>
        <row r="1192">
          <cell r="B1192" t="str">
            <v>4CDE</v>
          </cell>
          <cell r="C1192" t="str">
            <v>4D</v>
          </cell>
          <cell r="D1192">
            <v>7348</v>
          </cell>
          <cell r="E1192">
            <v>44396</v>
          </cell>
          <cell r="F1192">
            <v>600990</v>
          </cell>
          <cell r="G1192">
            <v>1765931</v>
          </cell>
          <cell r="H1192">
            <v>80</v>
          </cell>
          <cell r="I1192">
            <v>0</v>
          </cell>
          <cell r="J1192">
            <v>3.5780518054962158</v>
          </cell>
          <cell r="K1192">
            <v>0</v>
          </cell>
          <cell r="L1192">
            <v>1</v>
          </cell>
          <cell r="M1192">
            <v>3.9751067161560059</v>
          </cell>
          <cell r="N1192">
            <v>99</v>
          </cell>
          <cell r="P1192">
            <v>4</v>
          </cell>
          <cell r="Q1192" t="str">
            <v>SG</v>
          </cell>
          <cell r="V1192">
            <v>80</v>
          </cell>
          <cell r="W1192">
            <v>1</v>
          </cell>
          <cell r="AA1192">
            <v>0</v>
          </cell>
          <cell r="AE1192">
            <v>9</v>
          </cell>
          <cell r="AI1192">
            <v>0</v>
          </cell>
        </row>
        <row r="1193">
          <cell r="B1193" t="str">
            <v>4CDE</v>
          </cell>
          <cell r="C1193" t="str">
            <v>4D</v>
          </cell>
          <cell r="D1193">
            <v>7349</v>
          </cell>
          <cell r="E1193">
            <v>44400</v>
          </cell>
          <cell r="F1193">
            <v>601016</v>
          </cell>
          <cell r="G1193">
            <v>1773902</v>
          </cell>
          <cell r="H1193">
            <v>77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3.9349541664123535</v>
          </cell>
          <cell r="N1193">
            <v>98</v>
          </cell>
          <cell r="P1193">
            <v>4</v>
          </cell>
          <cell r="Q1193" t="str">
            <v>SG</v>
          </cell>
          <cell r="V1193">
            <v>80</v>
          </cell>
          <cell r="W1193">
            <v>1</v>
          </cell>
          <cell r="AA1193">
            <v>0</v>
          </cell>
          <cell r="AE1193">
            <v>1</v>
          </cell>
          <cell r="AI1193">
            <v>0</v>
          </cell>
        </row>
        <row r="1194">
          <cell r="B1194" t="str">
            <v>4CDE</v>
          </cell>
          <cell r="C1194" t="str">
            <v>4D</v>
          </cell>
          <cell r="D1194">
            <v>7350</v>
          </cell>
          <cell r="E1194">
            <v>44398</v>
          </cell>
          <cell r="F1194">
            <v>600997</v>
          </cell>
          <cell r="G1194">
            <v>1775931</v>
          </cell>
          <cell r="H1194">
            <v>81</v>
          </cell>
          <cell r="I1194">
            <v>35.730377197265625</v>
          </cell>
          <cell r="J1194">
            <v>0</v>
          </cell>
          <cell r="K1194">
            <v>1</v>
          </cell>
          <cell r="L1194">
            <v>0</v>
          </cell>
          <cell r="M1194">
            <v>3.9751067161560059</v>
          </cell>
          <cell r="N1194">
            <v>99</v>
          </cell>
          <cell r="P1194">
            <v>4</v>
          </cell>
          <cell r="Q1194" t="str">
            <v>SG</v>
          </cell>
          <cell r="V1194">
            <v>80</v>
          </cell>
          <cell r="W1194">
            <v>1</v>
          </cell>
          <cell r="AA1194">
            <v>0</v>
          </cell>
          <cell r="AE1194">
            <v>4</v>
          </cell>
          <cell r="AI1194">
            <v>0</v>
          </cell>
        </row>
        <row r="1195">
          <cell r="B1195" t="str">
            <v>4CDE</v>
          </cell>
          <cell r="C1195" t="str">
            <v>4D</v>
          </cell>
          <cell r="D1195">
            <v>7351</v>
          </cell>
          <cell r="E1195">
            <v>44398</v>
          </cell>
          <cell r="F1195">
            <v>601009</v>
          </cell>
          <cell r="G1195">
            <v>1781938</v>
          </cell>
          <cell r="H1195">
            <v>82</v>
          </cell>
          <cell r="I1195">
            <v>0</v>
          </cell>
          <cell r="J1195">
            <v>35.294940948486328</v>
          </cell>
          <cell r="K1195">
            <v>0</v>
          </cell>
          <cell r="L1195">
            <v>5</v>
          </cell>
          <cell r="M1195">
            <v>3.9751067161560059</v>
          </cell>
          <cell r="N1195">
            <v>99</v>
          </cell>
          <cell r="P1195">
            <v>4</v>
          </cell>
          <cell r="Q1195" t="str">
            <v>SG</v>
          </cell>
          <cell r="V1195">
            <v>80</v>
          </cell>
          <cell r="W1195">
            <v>1</v>
          </cell>
          <cell r="AA1195">
            <v>0</v>
          </cell>
          <cell r="AE1195">
            <v>4</v>
          </cell>
          <cell r="AI1195">
            <v>0</v>
          </cell>
        </row>
        <row r="1196">
          <cell r="B1196" t="str">
            <v>4CDE</v>
          </cell>
          <cell r="C1196" t="str">
            <v>4D</v>
          </cell>
          <cell r="D1196">
            <v>7352</v>
          </cell>
          <cell r="E1196">
            <v>44393</v>
          </cell>
          <cell r="F1196">
            <v>600951</v>
          </cell>
          <cell r="G1196">
            <v>1783993</v>
          </cell>
          <cell r="H1196">
            <v>124</v>
          </cell>
          <cell r="I1196">
            <v>16.520557403564453</v>
          </cell>
          <cell r="J1196">
            <v>16.457672119140625</v>
          </cell>
          <cell r="K1196">
            <v>1</v>
          </cell>
          <cell r="L1196">
            <v>2</v>
          </cell>
          <cell r="M1196">
            <v>3.9751067161560059</v>
          </cell>
          <cell r="N1196">
            <v>99</v>
          </cell>
          <cell r="P1196">
            <v>4</v>
          </cell>
          <cell r="Q1196" t="str">
            <v>SG</v>
          </cell>
          <cell r="V1196">
            <v>80</v>
          </cell>
          <cell r="W1196">
            <v>1</v>
          </cell>
          <cell r="AA1196">
            <v>2</v>
          </cell>
          <cell r="AE1196">
            <v>3</v>
          </cell>
          <cell r="AI1196">
            <v>0</v>
          </cell>
        </row>
        <row r="1197">
          <cell r="B1197" t="str">
            <v>4CDE</v>
          </cell>
          <cell r="C1197" t="str">
            <v>4D</v>
          </cell>
          <cell r="D1197">
            <v>7353</v>
          </cell>
          <cell r="E1197">
            <v>44393</v>
          </cell>
          <cell r="F1197">
            <v>600788</v>
          </cell>
          <cell r="G1197">
            <v>1785935</v>
          </cell>
          <cell r="H1197">
            <v>186</v>
          </cell>
          <cell r="I1197">
            <v>221.80287170410156</v>
          </cell>
          <cell r="J1197">
            <v>48.472236633300781</v>
          </cell>
          <cell r="K1197">
            <v>13</v>
          </cell>
          <cell r="L1197">
            <v>5</v>
          </cell>
          <cell r="M1197">
            <v>3.9349541664123535</v>
          </cell>
          <cell r="N1197">
            <v>98</v>
          </cell>
          <cell r="P1197">
            <v>4</v>
          </cell>
          <cell r="Q1197" t="str">
            <v>SG</v>
          </cell>
          <cell r="V1197">
            <v>80</v>
          </cell>
          <cell r="W1197">
            <v>1</v>
          </cell>
          <cell r="AA1197">
            <v>6</v>
          </cell>
          <cell r="AE1197">
            <v>1</v>
          </cell>
          <cell r="AI1197">
            <v>0</v>
          </cell>
        </row>
        <row r="1198">
          <cell r="B1198" t="str">
            <v>4CDE</v>
          </cell>
          <cell r="C1198" t="str">
            <v>4D</v>
          </cell>
          <cell r="D1198">
            <v>7354</v>
          </cell>
          <cell r="E1198">
            <v>44396</v>
          </cell>
          <cell r="F1198">
            <v>602003</v>
          </cell>
          <cell r="G1198">
            <v>1765904</v>
          </cell>
          <cell r="H1198">
            <v>78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3.9349541664123535</v>
          </cell>
          <cell r="N1198">
            <v>98</v>
          </cell>
          <cell r="P1198">
            <v>4</v>
          </cell>
          <cell r="Q1198" t="str">
            <v>SG</v>
          </cell>
          <cell r="V1198">
            <v>80</v>
          </cell>
          <cell r="W1198">
            <v>1</v>
          </cell>
          <cell r="AA1198">
            <v>0</v>
          </cell>
          <cell r="AE1198">
            <v>16</v>
          </cell>
          <cell r="AI1198">
            <v>0</v>
          </cell>
        </row>
        <row r="1199">
          <cell r="B1199" t="str">
            <v>4CDE</v>
          </cell>
          <cell r="C1199" t="str">
            <v>4D</v>
          </cell>
          <cell r="D1199">
            <v>7355</v>
          </cell>
          <cell r="E1199">
            <v>44397</v>
          </cell>
          <cell r="F1199">
            <v>602007</v>
          </cell>
          <cell r="G1199">
            <v>1771890</v>
          </cell>
          <cell r="H1199">
            <v>82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4.0152592658996582</v>
          </cell>
          <cell r="N1199">
            <v>100</v>
          </cell>
          <cell r="P1199">
            <v>4</v>
          </cell>
          <cell r="Q1199" t="str">
            <v>SG</v>
          </cell>
          <cell r="V1199">
            <v>80</v>
          </cell>
          <cell r="W1199">
            <v>1</v>
          </cell>
          <cell r="AA1199">
            <v>0</v>
          </cell>
          <cell r="AE1199">
            <v>9</v>
          </cell>
          <cell r="AI1199">
            <v>0</v>
          </cell>
        </row>
        <row r="1200">
          <cell r="B1200" t="str">
            <v>4CDE</v>
          </cell>
          <cell r="C1200" t="str">
            <v>4D</v>
          </cell>
          <cell r="D1200">
            <v>7356</v>
          </cell>
          <cell r="E1200">
            <v>44397</v>
          </cell>
          <cell r="F1200">
            <v>602024</v>
          </cell>
          <cell r="G1200">
            <v>1773936</v>
          </cell>
          <cell r="H1200">
            <v>79</v>
          </cell>
          <cell r="I1200">
            <v>12.820793151855469</v>
          </cell>
          <cell r="J1200">
            <v>0</v>
          </cell>
          <cell r="K1200">
            <v>1</v>
          </cell>
          <cell r="L1200">
            <v>0</v>
          </cell>
          <cell r="M1200">
            <v>3.8948016166687012</v>
          </cell>
          <cell r="N1200">
            <v>97</v>
          </cell>
          <cell r="P1200">
            <v>4</v>
          </cell>
          <cell r="Q1200" t="str">
            <v>SG</v>
          </cell>
          <cell r="V1200">
            <v>80</v>
          </cell>
          <cell r="W1200">
            <v>1</v>
          </cell>
          <cell r="AA1200">
            <v>0</v>
          </cell>
          <cell r="AE1200">
            <v>8</v>
          </cell>
          <cell r="AI1200">
            <v>0</v>
          </cell>
        </row>
        <row r="1201">
          <cell r="B1201" t="str">
            <v>4CDE</v>
          </cell>
          <cell r="C1201" t="str">
            <v>4D</v>
          </cell>
          <cell r="D1201">
            <v>7357</v>
          </cell>
          <cell r="E1201">
            <v>44395</v>
          </cell>
          <cell r="F1201">
            <v>602023</v>
          </cell>
          <cell r="G1201">
            <v>1775942</v>
          </cell>
          <cell r="H1201">
            <v>83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4.0152592658996582</v>
          </cell>
          <cell r="N1201">
            <v>100</v>
          </cell>
          <cell r="P1201">
            <v>4</v>
          </cell>
          <cell r="Q1201" t="str">
            <v>SG</v>
          </cell>
          <cell r="V1201">
            <v>80</v>
          </cell>
          <cell r="W1201">
            <v>1</v>
          </cell>
          <cell r="AA1201">
            <v>0</v>
          </cell>
          <cell r="AE1201">
            <v>3</v>
          </cell>
          <cell r="AI1201">
            <v>0</v>
          </cell>
        </row>
        <row r="1202">
          <cell r="B1202" t="str">
            <v>4CDE</v>
          </cell>
          <cell r="C1202" t="str">
            <v>4D</v>
          </cell>
          <cell r="D1202">
            <v>7358</v>
          </cell>
          <cell r="E1202">
            <v>44395</v>
          </cell>
          <cell r="F1202">
            <v>601960</v>
          </cell>
          <cell r="G1202">
            <v>1781931</v>
          </cell>
          <cell r="H1202">
            <v>93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3.9349541664123535</v>
          </cell>
          <cell r="N1202">
            <v>98</v>
          </cell>
          <cell r="P1202">
            <v>4</v>
          </cell>
          <cell r="Q1202" t="str">
            <v>SG</v>
          </cell>
          <cell r="V1202">
            <v>80</v>
          </cell>
          <cell r="W1202">
            <v>1</v>
          </cell>
          <cell r="AA1202">
            <v>0</v>
          </cell>
          <cell r="AE1202">
            <v>6</v>
          </cell>
          <cell r="AI1202">
            <v>0</v>
          </cell>
        </row>
        <row r="1203">
          <cell r="B1203" t="str">
            <v>4CDE</v>
          </cell>
          <cell r="C1203" t="str">
            <v>4D</v>
          </cell>
          <cell r="D1203">
            <v>7359</v>
          </cell>
          <cell r="E1203">
            <v>44393</v>
          </cell>
          <cell r="F1203">
            <v>602009</v>
          </cell>
          <cell r="G1203">
            <v>1783906</v>
          </cell>
          <cell r="H1203">
            <v>184</v>
          </cell>
          <cell r="I1203">
            <v>153.84318542480469</v>
          </cell>
          <cell r="J1203">
            <v>19.103927612304688</v>
          </cell>
          <cell r="K1203">
            <v>7</v>
          </cell>
          <cell r="L1203">
            <v>2</v>
          </cell>
          <cell r="M1203">
            <v>3.9349541664123535</v>
          </cell>
          <cell r="N1203">
            <v>98</v>
          </cell>
          <cell r="P1203">
            <v>4</v>
          </cell>
          <cell r="Q1203" t="str">
            <v>SG</v>
          </cell>
          <cell r="V1203">
            <v>80</v>
          </cell>
          <cell r="W1203">
            <v>1</v>
          </cell>
          <cell r="AA1203">
            <v>1</v>
          </cell>
          <cell r="AE1203">
            <v>0</v>
          </cell>
          <cell r="AI1203">
            <v>0</v>
          </cell>
        </row>
        <row r="1204">
          <cell r="B1204" t="str">
            <v>4CDE</v>
          </cell>
          <cell r="C1204" t="str">
            <v>4D</v>
          </cell>
          <cell r="D1204">
            <v>7361</v>
          </cell>
          <cell r="E1204">
            <v>44396</v>
          </cell>
          <cell r="F1204">
            <v>603003</v>
          </cell>
          <cell r="G1204">
            <v>1765947</v>
          </cell>
          <cell r="H1204">
            <v>77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3.9349541664123535</v>
          </cell>
          <cell r="N1204">
            <v>98</v>
          </cell>
          <cell r="P1204">
            <v>4</v>
          </cell>
          <cell r="Q1204" t="str">
            <v>SG</v>
          </cell>
          <cell r="V1204">
            <v>80</v>
          </cell>
          <cell r="W1204">
            <v>1</v>
          </cell>
          <cell r="AA1204">
            <v>0</v>
          </cell>
          <cell r="AE1204">
            <v>6</v>
          </cell>
          <cell r="AI1204">
            <v>0</v>
          </cell>
        </row>
        <row r="1205">
          <cell r="B1205" t="str">
            <v>4CDE</v>
          </cell>
          <cell r="C1205" t="str">
            <v>4D</v>
          </cell>
          <cell r="D1205">
            <v>7362</v>
          </cell>
          <cell r="E1205">
            <v>44397</v>
          </cell>
          <cell r="F1205">
            <v>603012</v>
          </cell>
          <cell r="G1205">
            <v>1771909</v>
          </cell>
          <cell r="H1205">
            <v>83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4.0152592658996582</v>
          </cell>
          <cell r="N1205">
            <v>100</v>
          </cell>
          <cell r="P1205">
            <v>4</v>
          </cell>
          <cell r="Q1205" t="str">
            <v>SG</v>
          </cell>
          <cell r="V1205">
            <v>80</v>
          </cell>
          <cell r="W1205">
            <v>1</v>
          </cell>
          <cell r="AA1205">
            <v>0</v>
          </cell>
          <cell r="AE1205">
            <v>3</v>
          </cell>
          <cell r="AI1205">
            <v>0</v>
          </cell>
        </row>
        <row r="1206">
          <cell r="B1206" t="str">
            <v>4CDE</v>
          </cell>
          <cell r="C1206" t="str">
            <v>4D</v>
          </cell>
          <cell r="D1206">
            <v>7363</v>
          </cell>
          <cell r="E1206">
            <v>44397</v>
          </cell>
          <cell r="F1206">
            <v>603006</v>
          </cell>
          <cell r="G1206">
            <v>1773902</v>
          </cell>
          <cell r="H1206">
            <v>85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3.9349541664123535</v>
          </cell>
          <cell r="N1206">
            <v>98</v>
          </cell>
          <cell r="P1206">
            <v>4</v>
          </cell>
          <cell r="Q1206" t="str">
            <v>SG</v>
          </cell>
          <cell r="V1206">
            <v>80</v>
          </cell>
          <cell r="W1206">
            <v>1</v>
          </cell>
          <cell r="AA1206">
            <v>0</v>
          </cell>
          <cell r="AE1206">
            <v>3</v>
          </cell>
          <cell r="AI1206">
            <v>0</v>
          </cell>
        </row>
        <row r="1207">
          <cell r="B1207" t="str">
            <v>4CDE</v>
          </cell>
          <cell r="C1207" t="str">
            <v>4D</v>
          </cell>
          <cell r="D1207">
            <v>7364</v>
          </cell>
          <cell r="E1207">
            <v>44395</v>
          </cell>
          <cell r="F1207">
            <v>602992</v>
          </cell>
          <cell r="G1207">
            <v>1775927</v>
          </cell>
          <cell r="H1207">
            <v>84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3.9349541664123535</v>
          </cell>
          <cell r="N1207">
            <v>98</v>
          </cell>
          <cell r="P1207">
            <v>4</v>
          </cell>
          <cell r="Q1207" t="str">
            <v>SG</v>
          </cell>
          <cell r="V1207">
            <v>80</v>
          </cell>
          <cell r="W1207">
            <v>1</v>
          </cell>
          <cell r="AA1207">
            <v>0</v>
          </cell>
          <cell r="AE1207">
            <v>7</v>
          </cell>
          <cell r="AI1207">
            <v>0</v>
          </cell>
        </row>
        <row r="1208">
          <cell r="B1208" t="str">
            <v>4CDE</v>
          </cell>
          <cell r="C1208" t="str">
            <v>4D</v>
          </cell>
          <cell r="D1208">
            <v>7365</v>
          </cell>
          <cell r="E1208">
            <v>44395</v>
          </cell>
          <cell r="F1208">
            <v>602987</v>
          </cell>
          <cell r="G1208">
            <v>1781969</v>
          </cell>
          <cell r="H1208">
            <v>92</v>
          </cell>
          <cell r="I1208">
            <v>12.344038009643555</v>
          </cell>
          <cell r="J1208">
            <v>8.5896596908569336</v>
          </cell>
          <cell r="K1208">
            <v>1</v>
          </cell>
          <cell r="L1208">
            <v>1</v>
          </cell>
          <cell r="M1208">
            <v>3.9751067161560059</v>
          </cell>
          <cell r="N1208">
            <v>99</v>
          </cell>
          <cell r="P1208">
            <v>4</v>
          </cell>
          <cell r="Q1208" t="str">
            <v>SG</v>
          </cell>
          <cell r="V1208">
            <v>80</v>
          </cell>
          <cell r="W1208">
            <v>1</v>
          </cell>
          <cell r="AA1208">
            <v>0</v>
          </cell>
          <cell r="AE1208">
            <v>6</v>
          </cell>
          <cell r="AI1208">
            <v>0</v>
          </cell>
        </row>
        <row r="1209">
          <cell r="B1209" t="str">
            <v>4CDE</v>
          </cell>
          <cell r="C1209" t="str">
            <v>4D</v>
          </cell>
          <cell r="D1209">
            <v>7366</v>
          </cell>
          <cell r="E1209">
            <v>44392</v>
          </cell>
          <cell r="F1209">
            <v>603016</v>
          </cell>
          <cell r="G1209">
            <v>1783899</v>
          </cell>
          <cell r="H1209">
            <v>122</v>
          </cell>
          <cell r="I1209">
            <v>88.850067138671875</v>
          </cell>
          <cell r="J1209">
            <v>43.559032440185547</v>
          </cell>
          <cell r="K1209">
            <v>6</v>
          </cell>
          <cell r="L1209">
            <v>6</v>
          </cell>
          <cell r="M1209">
            <v>4.0152592658996582</v>
          </cell>
          <cell r="N1209">
            <v>100</v>
          </cell>
          <cell r="P1209">
            <v>4</v>
          </cell>
          <cell r="Q1209" t="str">
            <v>SG</v>
          </cell>
          <cell r="V1209">
            <v>80</v>
          </cell>
          <cell r="W1209">
            <v>1</v>
          </cell>
          <cell r="AA1209">
            <v>0</v>
          </cell>
          <cell r="AE1209">
            <v>9</v>
          </cell>
          <cell r="AI1209">
            <v>0</v>
          </cell>
        </row>
        <row r="1210">
          <cell r="B1210" t="str">
            <v>4CDE</v>
          </cell>
          <cell r="C1210" t="str">
            <v>4D</v>
          </cell>
          <cell r="D1210">
            <v>7367</v>
          </cell>
          <cell r="E1210">
            <v>44392</v>
          </cell>
          <cell r="F1210">
            <v>603024</v>
          </cell>
          <cell r="G1210">
            <v>1785906</v>
          </cell>
          <cell r="H1210">
            <v>201</v>
          </cell>
          <cell r="I1210">
            <v>327.18447875976563</v>
          </cell>
          <cell r="J1210">
            <v>8.5896596908569336</v>
          </cell>
          <cell r="K1210">
            <v>14</v>
          </cell>
          <cell r="L1210">
            <v>1</v>
          </cell>
          <cell r="M1210">
            <v>3.9751067161560059</v>
          </cell>
          <cell r="N1210">
            <v>99</v>
          </cell>
          <cell r="P1210">
            <v>4</v>
          </cell>
          <cell r="Q1210" t="str">
            <v>SG</v>
          </cell>
          <cell r="V1210">
            <v>80</v>
          </cell>
          <cell r="W1210">
            <v>1</v>
          </cell>
          <cell r="AA1210">
            <v>2</v>
          </cell>
          <cell r="AE1210">
            <v>0</v>
          </cell>
          <cell r="AI1210">
            <v>0</v>
          </cell>
        </row>
        <row r="1211">
          <cell r="B1211" t="str">
            <v>4CDE</v>
          </cell>
          <cell r="C1211" t="str">
            <v>4D</v>
          </cell>
          <cell r="D1211">
            <v>7368</v>
          </cell>
          <cell r="E1211">
            <v>44390</v>
          </cell>
          <cell r="F1211">
            <v>604021</v>
          </cell>
          <cell r="G1211">
            <v>1773944</v>
          </cell>
          <cell r="H1211">
            <v>84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4.0152592658996582</v>
          </cell>
          <cell r="N1211">
            <v>100</v>
          </cell>
          <cell r="P1211">
            <v>4</v>
          </cell>
          <cell r="Q1211" t="str">
            <v>SG</v>
          </cell>
          <cell r="V1211">
            <v>80</v>
          </cell>
          <cell r="W1211">
            <v>1</v>
          </cell>
          <cell r="AA1211">
            <v>0</v>
          </cell>
          <cell r="AE1211">
            <v>4</v>
          </cell>
          <cell r="AI1211">
            <v>0</v>
          </cell>
        </row>
        <row r="1212">
          <cell r="B1212" t="str">
            <v>4CDE</v>
          </cell>
          <cell r="C1212" t="str">
            <v>4D</v>
          </cell>
          <cell r="D1212">
            <v>7369</v>
          </cell>
          <cell r="E1212">
            <v>44391</v>
          </cell>
          <cell r="F1212">
            <v>604018</v>
          </cell>
          <cell r="G1212">
            <v>1775901</v>
          </cell>
          <cell r="H1212">
            <v>91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3.9751067161560059</v>
          </cell>
          <cell r="N1212">
            <v>99</v>
          </cell>
          <cell r="P1212">
            <v>4</v>
          </cell>
          <cell r="Q1212" t="str">
            <v>SG</v>
          </cell>
          <cell r="V1212">
            <v>80</v>
          </cell>
          <cell r="W1212">
            <v>1</v>
          </cell>
          <cell r="AA1212">
            <v>0</v>
          </cell>
          <cell r="AE1212">
            <v>2</v>
          </cell>
          <cell r="AI1212">
            <v>0</v>
          </cell>
        </row>
        <row r="1213">
          <cell r="B1213" t="str">
            <v>4CDE</v>
          </cell>
          <cell r="C1213" t="str">
            <v>4D</v>
          </cell>
          <cell r="D1213">
            <v>7370</v>
          </cell>
          <cell r="E1213">
            <v>44391</v>
          </cell>
          <cell r="F1213">
            <v>604006</v>
          </cell>
          <cell r="G1213">
            <v>1781939</v>
          </cell>
          <cell r="H1213">
            <v>89</v>
          </cell>
          <cell r="I1213">
            <v>0</v>
          </cell>
          <cell r="J1213">
            <v>7.2093682289123535</v>
          </cell>
          <cell r="K1213">
            <v>0</v>
          </cell>
          <cell r="L1213">
            <v>1</v>
          </cell>
          <cell r="M1213">
            <v>3.8948016166687012</v>
          </cell>
          <cell r="N1213">
            <v>97</v>
          </cell>
          <cell r="P1213">
            <v>4</v>
          </cell>
          <cell r="Q1213" t="str">
            <v>SG</v>
          </cell>
          <cell r="V1213">
            <v>80</v>
          </cell>
          <cell r="W1213">
            <v>1</v>
          </cell>
          <cell r="AA1213">
            <v>0</v>
          </cell>
          <cell r="AE1213">
            <v>11</v>
          </cell>
          <cell r="AI1213">
            <v>0</v>
          </cell>
        </row>
        <row r="1214">
          <cell r="B1214" t="str">
            <v>4CDE</v>
          </cell>
          <cell r="C1214" t="str">
            <v>4D</v>
          </cell>
          <cell r="D1214">
            <v>7371</v>
          </cell>
          <cell r="E1214">
            <v>44391</v>
          </cell>
          <cell r="F1214">
            <v>604011</v>
          </cell>
          <cell r="G1214">
            <v>1783895</v>
          </cell>
          <cell r="H1214">
            <v>107</v>
          </cell>
          <cell r="I1214">
            <v>27.148067474365234</v>
          </cell>
          <cell r="J1214">
            <v>0</v>
          </cell>
          <cell r="K1214">
            <v>2</v>
          </cell>
          <cell r="L1214">
            <v>0</v>
          </cell>
          <cell r="M1214">
            <v>4.0152592658996582</v>
          </cell>
          <cell r="N1214">
            <v>100</v>
          </cell>
          <cell r="P1214">
            <v>4</v>
          </cell>
          <cell r="Q1214" t="str">
            <v>SG</v>
          </cell>
          <cell r="V1214">
            <v>80</v>
          </cell>
          <cell r="W1214">
            <v>1</v>
          </cell>
          <cell r="AA1214">
            <v>0</v>
          </cell>
          <cell r="AE1214">
            <v>10</v>
          </cell>
          <cell r="AI1214">
            <v>0</v>
          </cell>
        </row>
        <row r="1215">
          <cell r="B1215" t="str">
            <v>4CDE</v>
          </cell>
          <cell r="C1215" t="str">
            <v>4D</v>
          </cell>
          <cell r="D1215">
            <v>7372</v>
          </cell>
          <cell r="E1215">
            <v>44390</v>
          </cell>
          <cell r="F1215">
            <v>604995</v>
          </cell>
          <cell r="G1215">
            <v>1773885</v>
          </cell>
          <cell r="H1215">
            <v>76</v>
          </cell>
          <cell r="I1215">
            <v>14.85544490814209</v>
          </cell>
          <cell r="J1215">
            <v>0</v>
          </cell>
          <cell r="K1215">
            <v>1</v>
          </cell>
          <cell r="L1215">
            <v>0</v>
          </cell>
          <cell r="M1215">
            <v>3.9751067161560059</v>
          </cell>
          <cell r="N1215">
            <v>99</v>
          </cell>
          <cell r="P1215">
            <v>4</v>
          </cell>
          <cell r="Q1215" t="str">
            <v>SG</v>
          </cell>
          <cell r="V1215">
            <v>80</v>
          </cell>
          <cell r="W1215">
            <v>1</v>
          </cell>
          <cell r="AA1215">
            <v>0</v>
          </cell>
          <cell r="AE1215">
            <v>9</v>
          </cell>
          <cell r="AI1215">
            <v>0</v>
          </cell>
        </row>
        <row r="1216">
          <cell r="B1216" t="str">
            <v>4CDE</v>
          </cell>
          <cell r="C1216" t="str">
            <v>4D</v>
          </cell>
          <cell r="D1216">
            <v>7373</v>
          </cell>
          <cell r="E1216">
            <v>44390</v>
          </cell>
          <cell r="F1216">
            <v>605003</v>
          </cell>
          <cell r="G1216">
            <v>1775895</v>
          </cell>
          <cell r="H1216">
            <v>82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3.9751067161560059</v>
          </cell>
          <cell r="N1216">
            <v>99</v>
          </cell>
          <cell r="P1216">
            <v>4</v>
          </cell>
          <cell r="Q1216" t="str">
            <v>SG</v>
          </cell>
          <cell r="V1216">
            <v>80</v>
          </cell>
          <cell r="W1216">
            <v>1</v>
          </cell>
          <cell r="AA1216">
            <v>0</v>
          </cell>
          <cell r="AE1216">
            <v>5</v>
          </cell>
          <cell r="AI1216">
            <v>0</v>
          </cell>
        </row>
        <row r="1217">
          <cell r="B1217" t="str">
            <v>4CDE</v>
          </cell>
          <cell r="C1217" t="str">
            <v>4D</v>
          </cell>
          <cell r="D1217">
            <v>7374</v>
          </cell>
          <cell r="E1217">
            <v>44389</v>
          </cell>
          <cell r="F1217">
            <v>605001</v>
          </cell>
          <cell r="G1217">
            <v>1781932</v>
          </cell>
          <cell r="H1217">
            <v>91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3.9349541664123535</v>
          </cell>
          <cell r="N1217">
            <v>98</v>
          </cell>
          <cell r="P1217">
            <v>4</v>
          </cell>
          <cell r="Q1217" t="str">
            <v>SG</v>
          </cell>
          <cell r="V1217">
            <v>80</v>
          </cell>
          <cell r="W1217">
            <v>1</v>
          </cell>
          <cell r="AA1217">
            <v>0</v>
          </cell>
          <cell r="AE1217">
            <v>10</v>
          </cell>
          <cell r="AI1217">
            <v>0</v>
          </cell>
        </row>
        <row r="1218">
          <cell r="B1218" t="str">
            <v>4CDE</v>
          </cell>
          <cell r="C1218" t="str">
            <v>4D</v>
          </cell>
          <cell r="D1218">
            <v>7375</v>
          </cell>
          <cell r="E1218">
            <v>44389</v>
          </cell>
          <cell r="F1218">
            <v>610042</v>
          </cell>
          <cell r="G1218">
            <v>1775902</v>
          </cell>
          <cell r="H1218">
            <v>80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4.0152592658996582</v>
          </cell>
          <cell r="N1218">
            <v>100</v>
          </cell>
          <cell r="P1218">
            <v>4</v>
          </cell>
          <cell r="Q1218" t="str">
            <v>SG</v>
          </cell>
          <cell r="V1218">
            <v>80</v>
          </cell>
          <cell r="W1218">
            <v>1</v>
          </cell>
          <cell r="AA1218">
            <v>0</v>
          </cell>
          <cell r="AE1218">
            <v>9</v>
          </cell>
          <cell r="AI1218">
            <v>0</v>
          </cell>
        </row>
        <row r="1219">
          <cell r="B1219" t="str">
            <v>4CDE</v>
          </cell>
          <cell r="C1219" t="str">
            <v>4D</v>
          </cell>
          <cell r="D1219">
            <v>7376</v>
          </cell>
          <cell r="E1219">
            <v>44389</v>
          </cell>
          <cell r="F1219">
            <v>611000</v>
          </cell>
          <cell r="G1219">
            <v>1773843</v>
          </cell>
          <cell r="H1219">
            <v>76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3.9751067161560059</v>
          </cell>
          <cell r="N1219">
            <v>99</v>
          </cell>
          <cell r="P1219">
            <v>4</v>
          </cell>
          <cell r="Q1219" t="str">
            <v>SG</v>
          </cell>
          <cell r="V1219">
            <v>80</v>
          </cell>
          <cell r="W1219">
            <v>1</v>
          </cell>
          <cell r="AA1219">
            <v>0</v>
          </cell>
          <cell r="AE1219">
            <v>7</v>
          </cell>
          <cell r="AI1219">
            <v>0</v>
          </cell>
        </row>
        <row r="1220">
          <cell r="B1220" t="str">
            <v>4CDE</v>
          </cell>
          <cell r="C1220" t="str">
            <v>4D</v>
          </cell>
          <cell r="D1220">
            <v>7805</v>
          </cell>
          <cell r="E1220">
            <v>44394</v>
          </cell>
          <cell r="F1220">
            <v>600024</v>
          </cell>
          <cell r="G1220">
            <v>1785625</v>
          </cell>
          <cell r="H1220">
            <v>111</v>
          </cell>
          <cell r="I1220">
            <v>89.830406188964844</v>
          </cell>
          <cell r="J1220">
            <v>17.222492218017578</v>
          </cell>
          <cell r="K1220">
            <v>5</v>
          </cell>
          <cell r="L1220">
            <v>2</v>
          </cell>
          <cell r="M1220">
            <v>4.0152592658996582</v>
          </cell>
          <cell r="N1220">
            <v>100</v>
          </cell>
          <cell r="P1220">
            <v>4</v>
          </cell>
          <cell r="Q1220" t="str">
            <v>SG</v>
          </cell>
          <cell r="V1220">
            <v>80</v>
          </cell>
          <cell r="W1220">
            <v>1</v>
          </cell>
          <cell r="AA1220">
            <v>1</v>
          </cell>
          <cell r="AE1220">
            <v>18</v>
          </cell>
          <cell r="AI1220">
            <v>0</v>
          </cell>
        </row>
        <row r="1221">
          <cell r="B1221" t="str">
            <v>4CDE</v>
          </cell>
          <cell r="C1221" t="str">
            <v>4D</v>
          </cell>
          <cell r="D1221">
            <v>7806</v>
          </cell>
          <cell r="E1221">
            <v>44392</v>
          </cell>
          <cell r="F1221">
            <v>602036</v>
          </cell>
          <cell r="G1221">
            <v>1785493</v>
          </cell>
          <cell r="H1221">
            <v>320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3.9349541664123535</v>
          </cell>
          <cell r="N1221">
            <v>98</v>
          </cell>
          <cell r="P1221">
            <v>4</v>
          </cell>
          <cell r="Q1221" t="str">
            <v>SG</v>
          </cell>
          <cell r="V1221">
            <v>80</v>
          </cell>
          <cell r="W1221">
            <v>1</v>
          </cell>
          <cell r="AA1221">
            <v>0</v>
          </cell>
          <cell r="AE1221">
            <v>0</v>
          </cell>
          <cell r="AI1221">
            <v>0</v>
          </cell>
        </row>
      </sheetData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2A"/>
      <sheetName val="2a"/>
      <sheetName val="Area 2B"/>
      <sheetName val="Area 2C"/>
      <sheetName val="Area 3A"/>
      <sheetName val="Area 3B"/>
      <sheetName val="Area 4A"/>
      <sheetName val="Area 4B"/>
      <sheetName val="Area 4C"/>
      <sheetName val="Area 4D"/>
      <sheetName val="4a"/>
      <sheetName val="4b"/>
      <sheetName val="4c"/>
      <sheetName val="4d"/>
      <sheetName val="Summary"/>
      <sheetName val="Raw Data"/>
      <sheetName val="Qu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6">
          <cell r="B6" t="str">
            <v>Oregon</v>
          </cell>
          <cell r="C6" t="str">
            <v>2A</v>
          </cell>
          <cell r="D6">
            <v>1001</v>
          </cell>
          <cell r="E6">
            <v>44359</v>
          </cell>
          <cell r="F6">
            <v>415995</v>
          </cell>
          <cell r="G6">
            <v>1242700</v>
          </cell>
          <cell r="H6">
            <v>50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3.9751067161560059</v>
          </cell>
          <cell r="N6">
            <v>99</v>
          </cell>
          <cell r="P6">
            <v>4</v>
          </cell>
          <cell r="Q6" t="str">
            <v>SG</v>
          </cell>
          <cell r="V6">
            <v>80</v>
          </cell>
          <cell r="W6">
            <v>1</v>
          </cell>
          <cell r="AA6">
            <v>0</v>
          </cell>
          <cell r="AE6">
            <v>0</v>
          </cell>
          <cell r="AI6">
            <v>0</v>
          </cell>
        </row>
        <row r="7">
          <cell r="B7" t="str">
            <v>Oregon</v>
          </cell>
          <cell r="C7" t="str">
            <v>2A</v>
          </cell>
          <cell r="D7">
            <v>1002</v>
          </cell>
          <cell r="E7">
            <v>44359</v>
          </cell>
          <cell r="F7">
            <v>420999</v>
          </cell>
          <cell r="G7">
            <v>1242700</v>
          </cell>
          <cell r="H7">
            <v>51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4.0152592658996582</v>
          </cell>
          <cell r="N7">
            <v>100</v>
          </cell>
          <cell r="P7">
            <v>4</v>
          </cell>
          <cell r="Q7" t="str">
            <v>SG</v>
          </cell>
          <cell r="V7">
            <v>80</v>
          </cell>
          <cell r="W7">
            <v>1</v>
          </cell>
          <cell r="AA7">
            <v>0</v>
          </cell>
          <cell r="AE7">
            <v>0</v>
          </cell>
          <cell r="AI7">
            <v>0</v>
          </cell>
        </row>
        <row r="8">
          <cell r="B8" t="str">
            <v>Oregon</v>
          </cell>
          <cell r="C8" t="str">
            <v>2A</v>
          </cell>
          <cell r="D8">
            <v>1003</v>
          </cell>
          <cell r="E8">
            <v>44357</v>
          </cell>
          <cell r="F8">
            <v>422012</v>
          </cell>
          <cell r="G8">
            <v>1244100</v>
          </cell>
          <cell r="H8">
            <v>154</v>
          </cell>
          <cell r="I8">
            <v>0</v>
          </cell>
          <cell r="J8">
            <v>16.468288421630859</v>
          </cell>
          <cell r="K8">
            <v>0</v>
          </cell>
          <cell r="L8">
            <v>2</v>
          </cell>
          <cell r="M8">
            <v>3.9751067161560059</v>
          </cell>
          <cell r="N8">
            <v>99</v>
          </cell>
          <cell r="P8">
            <v>4</v>
          </cell>
          <cell r="Q8" t="str">
            <v>SG</v>
          </cell>
          <cell r="V8">
            <v>80</v>
          </cell>
          <cell r="W8">
            <v>1</v>
          </cell>
          <cell r="AA8">
            <v>2</v>
          </cell>
          <cell r="AE8">
            <v>0</v>
          </cell>
          <cell r="AI8">
            <v>0</v>
          </cell>
        </row>
        <row r="9">
          <cell r="B9" t="str">
            <v>Oregon</v>
          </cell>
          <cell r="C9" t="str">
            <v>2A</v>
          </cell>
          <cell r="D9">
            <v>1004</v>
          </cell>
          <cell r="E9">
            <v>44357</v>
          </cell>
          <cell r="F9">
            <v>422999</v>
          </cell>
          <cell r="G9">
            <v>1244100</v>
          </cell>
          <cell r="H9">
            <v>62</v>
          </cell>
          <cell r="I9">
            <v>268.93023681640625</v>
          </cell>
          <cell r="J9">
            <v>68.61651611328125</v>
          </cell>
          <cell r="K9">
            <v>13</v>
          </cell>
          <cell r="L9">
            <v>9</v>
          </cell>
          <cell r="M9">
            <v>4.0152592658996582</v>
          </cell>
          <cell r="N9">
            <v>100</v>
          </cell>
          <cell r="P9">
            <v>4</v>
          </cell>
          <cell r="Q9" t="str">
            <v>SG</v>
          </cell>
          <cell r="V9">
            <v>80</v>
          </cell>
          <cell r="W9">
            <v>1</v>
          </cell>
          <cell r="AA9">
            <v>0</v>
          </cell>
          <cell r="AE9">
            <v>0</v>
          </cell>
          <cell r="AI9">
            <v>0</v>
          </cell>
        </row>
        <row r="10">
          <cell r="B10" t="str">
            <v>Oregon</v>
          </cell>
          <cell r="C10" t="str">
            <v>2A</v>
          </cell>
          <cell r="D10">
            <v>1005</v>
          </cell>
          <cell r="E10">
            <v>44356</v>
          </cell>
          <cell r="F10">
            <v>423995</v>
          </cell>
          <cell r="G10">
            <v>1244001</v>
          </cell>
          <cell r="H10">
            <v>78</v>
          </cell>
          <cell r="I10">
            <v>27.148067474365234</v>
          </cell>
          <cell r="J10">
            <v>30.010612487792969</v>
          </cell>
          <cell r="K10">
            <v>2</v>
          </cell>
          <cell r="L10">
            <v>4</v>
          </cell>
          <cell r="M10">
            <v>3.9751067161560059</v>
          </cell>
          <cell r="N10">
            <v>99</v>
          </cell>
          <cell r="P10">
            <v>4</v>
          </cell>
          <cell r="Q10" t="str">
            <v>SG</v>
          </cell>
          <cell r="V10">
            <v>80</v>
          </cell>
          <cell r="W10">
            <v>1</v>
          </cell>
          <cell r="AA10">
            <v>0</v>
          </cell>
          <cell r="AE10">
            <v>0</v>
          </cell>
          <cell r="AI10">
            <v>0</v>
          </cell>
        </row>
        <row r="11">
          <cell r="B11" t="str">
            <v>Oregon</v>
          </cell>
          <cell r="C11" t="str">
            <v>2A</v>
          </cell>
          <cell r="D11">
            <v>1006</v>
          </cell>
          <cell r="E11">
            <v>44356</v>
          </cell>
          <cell r="F11">
            <v>425004</v>
          </cell>
          <cell r="G11">
            <v>1243999</v>
          </cell>
          <cell r="H11">
            <v>44</v>
          </cell>
          <cell r="I11">
            <v>46.505062103271484</v>
          </cell>
          <cell r="J11">
            <v>34.478950500488281</v>
          </cell>
          <cell r="K11">
            <v>1</v>
          </cell>
          <cell r="L11">
            <v>4</v>
          </cell>
          <cell r="M11">
            <v>4.0152592658996582</v>
          </cell>
          <cell r="N11">
            <v>100</v>
          </cell>
          <cell r="P11">
            <v>4</v>
          </cell>
          <cell r="Q11" t="str">
            <v>SG</v>
          </cell>
          <cell r="V11">
            <v>80</v>
          </cell>
          <cell r="W11">
            <v>1</v>
          </cell>
          <cell r="AA11">
            <v>0</v>
          </cell>
          <cell r="AE11">
            <v>0</v>
          </cell>
          <cell r="AI11">
            <v>0</v>
          </cell>
        </row>
        <row r="12">
          <cell r="B12" t="str">
            <v>Oregon</v>
          </cell>
          <cell r="C12" t="str">
            <v>2A</v>
          </cell>
          <cell r="D12">
            <v>1007</v>
          </cell>
          <cell r="E12">
            <v>44356</v>
          </cell>
          <cell r="F12">
            <v>424996</v>
          </cell>
          <cell r="G12">
            <v>1245400</v>
          </cell>
          <cell r="H12">
            <v>214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3.9751067161560059</v>
          </cell>
          <cell r="N12">
            <v>99</v>
          </cell>
          <cell r="P12">
            <v>4</v>
          </cell>
          <cell r="Q12" t="str">
            <v>SG</v>
          </cell>
          <cell r="V12">
            <v>80</v>
          </cell>
          <cell r="W12">
            <v>1</v>
          </cell>
          <cell r="AA12">
            <v>4</v>
          </cell>
          <cell r="AE12">
            <v>0</v>
          </cell>
          <cell r="AI12">
            <v>0</v>
          </cell>
        </row>
        <row r="13">
          <cell r="B13" t="str">
            <v>Oregon</v>
          </cell>
          <cell r="C13" t="str">
            <v>2A</v>
          </cell>
          <cell r="D13">
            <v>1008</v>
          </cell>
          <cell r="E13">
            <v>44355</v>
          </cell>
          <cell r="F13">
            <v>425998</v>
          </cell>
          <cell r="G13">
            <v>1244000</v>
          </cell>
          <cell r="H13">
            <v>70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3.9751067161560059</v>
          </cell>
          <cell r="N13">
            <v>99</v>
          </cell>
          <cell r="P13">
            <v>4</v>
          </cell>
          <cell r="Q13" t="str">
            <v>SG</v>
          </cell>
          <cell r="V13">
            <v>80</v>
          </cell>
          <cell r="W13">
            <v>1</v>
          </cell>
          <cell r="AA13">
            <v>0</v>
          </cell>
          <cell r="AE13">
            <v>0</v>
          </cell>
          <cell r="AI13">
            <v>0</v>
          </cell>
        </row>
        <row r="14">
          <cell r="B14" t="str">
            <v>Oregon</v>
          </cell>
          <cell r="C14" t="str">
            <v>2A</v>
          </cell>
          <cell r="D14">
            <v>1009</v>
          </cell>
          <cell r="E14">
            <v>44355</v>
          </cell>
          <cell r="F14">
            <v>425998</v>
          </cell>
          <cell r="G14">
            <v>1245400</v>
          </cell>
          <cell r="H14">
            <v>212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4.0152592658996582</v>
          </cell>
          <cell r="N14">
            <v>100</v>
          </cell>
          <cell r="P14">
            <v>4</v>
          </cell>
          <cell r="Q14" t="str">
            <v>SG</v>
          </cell>
          <cell r="V14">
            <v>80</v>
          </cell>
          <cell r="W14">
            <v>1</v>
          </cell>
          <cell r="AA14">
            <v>7</v>
          </cell>
          <cell r="AE14">
            <v>0</v>
          </cell>
          <cell r="AI14">
            <v>0</v>
          </cell>
        </row>
        <row r="15">
          <cell r="B15" t="str">
            <v>Oregon</v>
          </cell>
          <cell r="C15" t="str">
            <v>2A</v>
          </cell>
          <cell r="D15">
            <v>1010</v>
          </cell>
          <cell r="E15">
            <v>44355</v>
          </cell>
          <cell r="F15">
            <v>430996</v>
          </cell>
          <cell r="G15">
            <v>1244000</v>
          </cell>
          <cell r="H15">
            <v>77</v>
          </cell>
          <cell r="I15">
            <v>0</v>
          </cell>
          <cell r="J15">
            <v>8.5896596908569336</v>
          </cell>
          <cell r="K15">
            <v>0</v>
          </cell>
          <cell r="L15">
            <v>1</v>
          </cell>
          <cell r="M15">
            <v>3.9751067161560059</v>
          </cell>
          <cell r="N15">
            <v>99</v>
          </cell>
          <cell r="P15">
            <v>4</v>
          </cell>
          <cell r="Q15" t="str">
            <v>SG</v>
          </cell>
          <cell r="V15">
            <v>80</v>
          </cell>
          <cell r="W15">
            <v>1</v>
          </cell>
          <cell r="AA15">
            <v>1</v>
          </cell>
          <cell r="AE15">
            <v>0</v>
          </cell>
          <cell r="AI15">
            <v>0</v>
          </cell>
        </row>
        <row r="16">
          <cell r="B16" t="str">
            <v>Oregon</v>
          </cell>
          <cell r="C16" t="str">
            <v>2A</v>
          </cell>
          <cell r="D16">
            <v>1011</v>
          </cell>
          <cell r="E16">
            <v>44352</v>
          </cell>
          <cell r="F16">
            <v>432007</v>
          </cell>
          <cell r="G16">
            <v>1243999</v>
          </cell>
          <cell r="H16">
            <v>102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3.9751067161560059</v>
          </cell>
          <cell r="N16">
            <v>99</v>
          </cell>
          <cell r="P16">
            <v>4</v>
          </cell>
          <cell r="Q16" t="str">
            <v>SG</v>
          </cell>
          <cell r="V16">
            <v>80</v>
          </cell>
          <cell r="W16">
            <v>1</v>
          </cell>
          <cell r="AA16">
            <v>2</v>
          </cell>
          <cell r="AE16">
            <v>0</v>
          </cell>
          <cell r="AI16">
            <v>0</v>
          </cell>
        </row>
        <row r="17">
          <cell r="B17" t="str">
            <v>Oregon</v>
          </cell>
          <cell r="C17" t="str">
            <v>2A</v>
          </cell>
          <cell r="D17">
            <v>1012</v>
          </cell>
          <cell r="E17">
            <v>44351</v>
          </cell>
          <cell r="F17">
            <v>432999</v>
          </cell>
          <cell r="G17">
            <v>1242600</v>
          </cell>
          <cell r="H17">
            <v>61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3.9751067161560059</v>
          </cell>
          <cell r="N17">
            <v>99</v>
          </cell>
          <cell r="P17">
            <v>4</v>
          </cell>
          <cell r="Q17" t="str">
            <v>SG</v>
          </cell>
          <cell r="V17">
            <v>80</v>
          </cell>
          <cell r="W17">
            <v>1</v>
          </cell>
          <cell r="AA17">
            <v>0</v>
          </cell>
          <cell r="AE17">
            <v>0</v>
          </cell>
          <cell r="AI17">
            <v>0</v>
          </cell>
        </row>
        <row r="18">
          <cell r="B18" t="str">
            <v>Oregon</v>
          </cell>
          <cell r="C18" t="str">
            <v>2A</v>
          </cell>
          <cell r="D18">
            <v>1013</v>
          </cell>
          <cell r="E18">
            <v>44352</v>
          </cell>
          <cell r="F18">
            <v>432993</v>
          </cell>
          <cell r="G18">
            <v>1244000</v>
          </cell>
          <cell r="H18">
            <v>199</v>
          </cell>
          <cell r="I18">
            <v>70.488967895507813</v>
          </cell>
          <cell r="J18">
            <v>0</v>
          </cell>
          <cell r="K18">
            <v>2</v>
          </cell>
          <cell r="L18">
            <v>0</v>
          </cell>
          <cell r="M18">
            <v>3.9751067161560059</v>
          </cell>
          <cell r="N18">
            <v>99</v>
          </cell>
          <cell r="P18">
            <v>4</v>
          </cell>
          <cell r="Q18" t="str">
            <v>SG</v>
          </cell>
          <cell r="V18">
            <v>80</v>
          </cell>
          <cell r="W18">
            <v>1</v>
          </cell>
          <cell r="AA18">
            <v>4</v>
          </cell>
          <cell r="AE18">
            <v>0</v>
          </cell>
          <cell r="AI18">
            <v>0</v>
          </cell>
        </row>
        <row r="19">
          <cell r="B19" t="str">
            <v>Oregon</v>
          </cell>
          <cell r="C19" t="str">
            <v>2A</v>
          </cell>
          <cell r="D19">
            <v>1014</v>
          </cell>
          <cell r="E19">
            <v>44351</v>
          </cell>
          <cell r="F19">
            <v>433995</v>
          </cell>
          <cell r="G19">
            <v>1242600</v>
          </cell>
          <cell r="H19">
            <v>67</v>
          </cell>
          <cell r="I19">
            <v>13.812229156494141</v>
          </cell>
          <cell r="J19">
            <v>17.352018356323242</v>
          </cell>
          <cell r="K19">
            <v>1</v>
          </cell>
          <cell r="L19">
            <v>2</v>
          </cell>
          <cell r="M19">
            <v>3.9751067161560059</v>
          </cell>
          <cell r="N19">
            <v>99</v>
          </cell>
          <cell r="P19">
            <v>4</v>
          </cell>
          <cell r="Q19" t="str">
            <v>SG</v>
          </cell>
          <cell r="V19">
            <v>80</v>
          </cell>
          <cell r="W19">
            <v>1</v>
          </cell>
          <cell r="AA19">
            <v>0</v>
          </cell>
          <cell r="AE19">
            <v>0</v>
          </cell>
          <cell r="AI19">
            <v>0</v>
          </cell>
        </row>
        <row r="20">
          <cell r="B20" t="str">
            <v>Oregon</v>
          </cell>
          <cell r="C20" t="str">
            <v>2A</v>
          </cell>
          <cell r="D20">
            <v>1015</v>
          </cell>
          <cell r="E20">
            <v>44351</v>
          </cell>
          <cell r="F20">
            <v>433997</v>
          </cell>
          <cell r="G20">
            <v>1244001</v>
          </cell>
          <cell r="H20">
            <v>224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3.9349541664123535</v>
          </cell>
          <cell r="N20">
            <v>98</v>
          </cell>
          <cell r="P20">
            <v>4</v>
          </cell>
          <cell r="Q20" t="str">
            <v>SG</v>
          </cell>
          <cell r="V20">
            <v>80</v>
          </cell>
          <cell r="W20">
            <v>1</v>
          </cell>
          <cell r="AA20">
            <v>6</v>
          </cell>
          <cell r="AE20">
            <v>0</v>
          </cell>
          <cell r="AI20">
            <v>0</v>
          </cell>
        </row>
        <row r="21">
          <cell r="B21" t="str">
            <v>Oregon</v>
          </cell>
          <cell r="C21" t="str">
            <v>2A</v>
          </cell>
          <cell r="D21">
            <v>1016</v>
          </cell>
          <cell r="E21">
            <v>44349</v>
          </cell>
          <cell r="F21">
            <v>434995</v>
          </cell>
          <cell r="G21">
            <v>1242599</v>
          </cell>
          <cell r="H21">
            <v>66</v>
          </cell>
          <cell r="I21">
            <v>10.987446784973145</v>
          </cell>
          <cell r="J21">
            <v>0</v>
          </cell>
          <cell r="K21">
            <v>1</v>
          </cell>
          <cell r="L21">
            <v>0</v>
          </cell>
          <cell r="M21">
            <v>3.9751067161560059</v>
          </cell>
          <cell r="N21">
            <v>99</v>
          </cell>
          <cell r="P21">
            <v>4</v>
          </cell>
          <cell r="Q21" t="str">
            <v>SG</v>
          </cell>
          <cell r="V21">
            <v>80</v>
          </cell>
          <cell r="W21">
            <v>1</v>
          </cell>
          <cell r="AA21">
            <v>0</v>
          </cell>
          <cell r="AE21">
            <v>0</v>
          </cell>
          <cell r="AI21">
            <v>0</v>
          </cell>
        </row>
        <row r="22">
          <cell r="B22" t="str">
            <v>Oregon</v>
          </cell>
          <cell r="C22" t="str">
            <v>2A</v>
          </cell>
          <cell r="D22">
            <v>1017</v>
          </cell>
          <cell r="E22">
            <v>44350</v>
          </cell>
          <cell r="F22">
            <v>434998</v>
          </cell>
          <cell r="G22">
            <v>1244000</v>
          </cell>
          <cell r="H22">
            <v>195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3.9751067161560059</v>
          </cell>
          <cell r="N22">
            <v>99</v>
          </cell>
          <cell r="P22">
            <v>4</v>
          </cell>
          <cell r="Q22" t="str">
            <v>SG</v>
          </cell>
          <cell r="V22">
            <v>80</v>
          </cell>
          <cell r="W22">
            <v>1</v>
          </cell>
          <cell r="AA22">
            <v>8</v>
          </cell>
          <cell r="AE22">
            <v>0</v>
          </cell>
          <cell r="AI22">
            <v>0</v>
          </cell>
        </row>
        <row r="23">
          <cell r="B23" t="str">
            <v>Oregon</v>
          </cell>
          <cell r="C23" t="str">
            <v>2A</v>
          </cell>
          <cell r="D23">
            <v>1018</v>
          </cell>
          <cell r="E23">
            <v>44349</v>
          </cell>
          <cell r="F23">
            <v>440005</v>
          </cell>
          <cell r="G23">
            <v>1242599</v>
          </cell>
          <cell r="H23">
            <v>68</v>
          </cell>
          <cell r="I23">
            <v>93.141960144042969</v>
          </cell>
          <cell r="J23">
            <v>35.753849029541016</v>
          </cell>
          <cell r="K23">
            <v>4</v>
          </cell>
          <cell r="L23">
            <v>5</v>
          </cell>
          <cell r="M23">
            <v>4.0152592658996582</v>
          </cell>
          <cell r="N23">
            <v>100</v>
          </cell>
          <cell r="P23">
            <v>4</v>
          </cell>
          <cell r="Q23" t="str">
            <v>SG</v>
          </cell>
          <cell r="V23">
            <v>80</v>
          </cell>
          <cell r="W23">
            <v>1</v>
          </cell>
          <cell r="AA23">
            <v>0</v>
          </cell>
          <cell r="AE23">
            <v>0</v>
          </cell>
          <cell r="AI23">
            <v>0</v>
          </cell>
        </row>
        <row r="24">
          <cell r="B24" t="str">
            <v>Oregon</v>
          </cell>
          <cell r="C24" t="str">
            <v>2A</v>
          </cell>
          <cell r="D24">
            <v>1019</v>
          </cell>
          <cell r="E24">
            <v>44350</v>
          </cell>
          <cell r="F24">
            <v>435993</v>
          </cell>
          <cell r="G24">
            <v>1243999</v>
          </cell>
          <cell r="H24">
            <v>75</v>
          </cell>
          <cell r="I24">
            <v>216.79574584960938</v>
          </cell>
          <cell r="J24">
            <v>26.183769226074219</v>
          </cell>
          <cell r="K24">
            <v>9</v>
          </cell>
          <cell r="L24">
            <v>3</v>
          </cell>
          <cell r="M24">
            <v>3.9751067161560059</v>
          </cell>
          <cell r="N24">
            <v>99</v>
          </cell>
          <cell r="P24">
            <v>4</v>
          </cell>
          <cell r="Q24" t="str">
            <v>SG</v>
          </cell>
          <cell r="V24">
            <v>80</v>
          </cell>
          <cell r="W24">
            <v>1</v>
          </cell>
          <cell r="AA24">
            <v>0</v>
          </cell>
          <cell r="AE24">
            <v>0</v>
          </cell>
          <cell r="AI24">
            <v>0</v>
          </cell>
        </row>
        <row r="25">
          <cell r="B25" t="str">
            <v>Oregon</v>
          </cell>
          <cell r="C25" t="str">
            <v>2A</v>
          </cell>
          <cell r="D25">
            <v>1020</v>
          </cell>
          <cell r="E25">
            <v>44369</v>
          </cell>
          <cell r="F25">
            <v>440051</v>
          </cell>
          <cell r="G25">
            <v>1245401</v>
          </cell>
          <cell r="H25">
            <v>57</v>
          </cell>
          <cell r="I25">
            <v>536.65313720703125</v>
          </cell>
          <cell r="J25">
            <v>25.279352188110352</v>
          </cell>
          <cell r="K25">
            <v>18</v>
          </cell>
          <cell r="L25">
            <v>3</v>
          </cell>
          <cell r="M25">
            <v>4.0152592658996582</v>
          </cell>
          <cell r="N25">
            <v>100</v>
          </cell>
          <cell r="P25">
            <v>4</v>
          </cell>
          <cell r="Q25" t="str">
            <v>SG</v>
          </cell>
          <cell r="V25">
            <v>80</v>
          </cell>
          <cell r="W25">
            <v>1</v>
          </cell>
          <cell r="AA25">
            <v>0</v>
          </cell>
          <cell r="AE25">
            <v>0</v>
          </cell>
          <cell r="AI25">
            <v>5</v>
          </cell>
        </row>
        <row r="26">
          <cell r="B26" t="str">
            <v>Oregon</v>
          </cell>
          <cell r="C26" t="str">
            <v>2A</v>
          </cell>
          <cell r="D26">
            <v>1021</v>
          </cell>
          <cell r="E26">
            <v>44348</v>
          </cell>
          <cell r="F26">
            <v>441005</v>
          </cell>
          <cell r="G26">
            <v>1241200</v>
          </cell>
          <cell r="H26">
            <v>31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4.0152592658996582</v>
          </cell>
          <cell r="N26">
            <v>100</v>
          </cell>
          <cell r="P26">
            <v>4</v>
          </cell>
          <cell r="Q26" t="str">
            <v>SG</v>
          </cell>
          <cell r="V26">
            <v>80</v>
          </cell>
          <cell r="W26">
            <v>1</v>
          </cell>
          <cell r="AA26">
            <v>0</v>
          </cell>
          <cell r="AE26">
            <v>0</v>
          </cell>
          <cell r="AI26">
            <v>0</v>
          </cell>
        </row>
        <row r="27">
          <cell r="B27" t="str">
            <v>Oregon</v>
          </cell>
          <cell r="C27" t="str">
            <v>2A</v>
          </cell>
          <cell r="D27">
            <v>1022</v>
          </cell>
          <cell r="E27">
            <v>44348</v>
          </cell>
          <cell r="F27">
            <v>441009</v>
          </cell>
          <cell r="G27">
            <v>1242600</v>
          </cell>
          <cell r="H27">
            <v>55</v>
          </cell>
          <cell r="I27">
            <v>0</v>
          </cell>
          <cell r="J27">
            <v>5.1758203506469727</v>
          </cell>
          <cell r="K27">
            <v>0</v>
          </cell>
          <cell r="L27">
            <v>1</v>
          </cell>
          <cell r="M27">
            <v>4.0152592658996582</v>
          </cell>
          <cell r="N27">
            <v>100</v>
          </cell>
          <cell r="P27">
            <v>4</v>
          </cell>
          <cell r="Q27" t="str">
            <v>SG</v>
          </cell>
          <cell r="V27">
            <v>80</v>
          </cell>
          <cell r="W27">
            <v>1</v>
          </cell>
          <cell r="AA27">
            <v>0</v>
          </cell>
          <cell r="AE27">
            <v>0</v>
          </cell>
          <cell r="AI27">
            <v>0</v>
          </cell>
        </row>
        <row r="28">
          <cell r="B28" t="str">
            <v>Oregon</v>
          </cell>
          <cell r="C28" t="str">
            <v>2A</v>
          </cell>
          <cell r="D28">
            <v>1023</v>
          </cell>
          <cell r="E28">
            <v>44369</v>
          </cell>
          <cell r="F28">
            <v>441009</v>
          </cell>
          <cell r="G28">
            <v>1243999</v>
          </cell>
          <cell r="H28">
            <v>65</v>
          </cell>
          <cell r="I28">
            <v>224.87141418457031</v>
          </cell>
          <cell r="J28">
            <v>187.46031188964844</v>
          </cell>
          <cell r="K28">
            <v>12</v>
          </cell>
          <cell r="L28">
            <v>22</v>
          </cell>
          <cell r="M28">
            <v>3.9751067161560059</v>
          </cell>
          <cell r="N28">
            <v>99</v>
          </cell>
          <cell r="P28">
            <v>4</v>
          </cell>
          <cell r="Q28" t="str">
            <v>SG</v>
          </cell>
          <cell r="V28">
            <v>80</v>
          </cell>
          <cell r="W28">
            <v>1</v>
          </cell>
          <cell r="AA28">
            <v>0</v>
          </cell>
          <cell r="AE28">
            <v>0</v>
          </cell>
          <cell r="AI28">
            <v>0</v>
          </cell>
        </row>
        <row r="29">
          <cell r="B29" t="str">
            <v>Oregon</v>
          </cell>
          <cell r="C29" t="str">
            <v>2A</v>
          </cell>
          <cell r="D29">
            <v>1024</v>
          </cell>
          <cell r="E29">
            <v>44369</v>
          </cell>
          <cell r="F29">
            <v>441003</v>
          </cell>
          <cell r="G29">
            <v>1245399</v>
          </cell>
          <cell r="H29">
            <v>67</v>
          </cell>
          <cell r="I29">
            <v>280.7305908203125</v>
          </cell>
          <cell r="J29">
            <v>73.421783447265625</v>
          </cell>
          <cell r="K29">
            <v>12</v>
          </cell>
          <cell r="L29">
            <v>9</v>
          </cell>
          <cell r="M29">
            <v>3.9349541664123535</v>
          </cell>
          <cell r="N29">
            <v>98</v>
          </cell>
          <cell r="P29">
            <v>4</v>
          </cell>
          <cell r="Q29" t="str">
            <v>SG</v>
          </cell>
          <cell r="V29">
            <v>80</v>
          </cell>
          <cell r="W29">
            <v>1</v>
          </cell>
          <cell r="AA29">
            <v>0</v>
          </cell>
          <cell r="AE29">
            <v>0</v>
          </cell>
          <cell r="AI29">
            <v>15</v>
          </cell>
        </row>
        <row r="30">
          <cell r="B30" t="str">
            <v>Oregon</v>
          </cell>
          <cell r="C30" t="str">
            <v>2A</v>
          </cell>
          <cell r="D30">
            <v>1025</v>
          </cell>
          <cell r="E30">
            <v>44348</v>
          </cell>
          <cell r="F30">
            <v>442008</v>
          </cell>
          <cell r="G30">
            <v>1241195</v>
          </cell>
          <cell r="H30">
            <v>30</v>
          </cell>
          <cell r="I30">
            <v>59.372837066650391</v>
          </cell>
          <cell r="J30">
            <v>26.57750129699707</v>
          </cell>
          <cell r="K30">
            <v>4</v>
          </cell>
          <cell r="L30">
            <v>3</v>
          </cell>
          <cell r="M30">
            <v>3.9751067161560059</v>
          </cell>
          <cell r="N30">
            <v>99</v>
          </cell>
          <cell r="P30">
            <v>4</v>
          </cell>
          <cell r="Q30" t="str">
            <v>SG</v>
          </cell>
          <cell r="V30">
            <v>80</v>
          </cell>
          <cell r="W30">
            <v>1</v>
          </cell>
          <cell r="AA30">
            <v>0</v>
          </cell>
          <cell r="AE30">
            <v>0</v>
          </cell>
          <cell r="AI30">
            <v>0</v>
          </cell>
        </row>
        <row r="31">
          <cell r="B31" t="str">
            <v>Oregon</v>
          </cell>
          <cell r="C31" t="str">
            <v>2A</v>
          </cell>
          <cell r="D31">
            <v>1026</v>
          </cell>
          <cell r="E31">
            <v>44366</v>
          </cell>
          <cell r="F31">
            <v>441997</v>
          </cell>
          <cell r="G31">
            <v>1242599</v>
          </cell>
          <cell r="H31">
            <v>49</v>
          </cell>
          <cell r="I31">
            <v>172.61820983886719</v>
          </cell>
          <cell r="J31">
            <v>22.144735336303711</v>
          </cell>
          <cell r="K31">
            <v>4</v>
          </cell>
          <cell r="L31">
            <v>3</v>
          </cell>
          <cell r="M31">
            <v>4.0152592658996582</v>
          </cell>
          <cell r="N31">
            <v>100</v>
          </cell>
          <cell r="P31">
            <v>4</v>
          </cell>
          <cell r="Q31" t="str">
            <v>SG</v>
          </cell>
          <cell r="V31">
            <v>80</v>
          </cell>
          <cell r="W31">
            <v>1</v>
          </cell>
          <cell r="AA31">
            <v>0</v>
          </cell>
          <cell r="AE31">
            <v>0</v>
          </cell>
          <cell r="AI31">
            <v>0</v>
          </cell>
        </row>
        <row r="32">
          <cell r="B32" t="str">
            <v>Oregon</v>
          </cell>
          <cell r="C32" t="str">
            <v>2A</v>
          </cell>
          <cell r="D32">
            <v>1027</v>
          </cell>
          <cell r="E32">
            <v>44370</v>
          </cell>
          <cell r="F32">
            <v>442005</v>
          </cell>
          <cell r="G32">
            <v>1244002</v>
          </cell>
          <cell r="H32">
            <v>52</v>
          </cell>
          <cell r="I32">
            <v>270.69522094726563</v>
          </cell>
          <cell r="J32">
            <v>52.186210632324219</v>
          </cell>
          <cell r="K32">
            <v>11</v>
          </cell>
          <cell r="L32">
            <v>7</v>
          </cell>
          <cell r="M32">
            <v>3.9751067161560059</v>
          </cell>
          <cell r="N32">
            <v>99</v>
          </cell>
          <cell r="P32">
            <v>4</v>
          </cell>
          <cell r="Q32" t="str">
            <v>SG</v>
          </cell>
          <cell r="V32">
            <v>80</v>
          </cell>
          <cell r="W32">
            <v>1</v>
          </cell>
          <cell r="AA32">
            <v>0</v>
          </cell>
          <cell r="AE32">
            <v>0</v>
          </cell>
          <cell r="AI32">
            <v>2</v>
          </cell>
        </row>
        <row r="33">
          <cell r="B33" t="str">
            <v>Oregon</v>
          </cell>
          <cell r="C33" t="str">
            <v>2A</v>
          </cell>
          <cell r="D33">
            <v>1028</v>
          </cell>
          <cell r="E33">
            <v>44366</v>
          </cell>
          <cell r="F33">
            <v>442997</v>
          </cell>
          <cell r="G33">
            <v>1241201</v>
          </cell>
          <cell r="H33">
            <v>31</v>
          </cell>
          <cell r="I33">
            <v>0</v>
          </cell>
          <cell r="J33">
            <v>5.438288688659668</v>
          </cell>
          <cell r="K33">
            <v>0</v>
          </cell>
          <cell r="L33">
            <v>1</v>
          </cell>
          <cell r="M33">
            <v>4.0152592658996582</v>
          </cell>
          <cell r="N33">
            <v>100</v>
          </cell>
          <cell r="P33">
            <v>4</v>
          </cell>
          <cell r="Q33" t="str">
            <v>SG</v>
          </cell>
          <cell r="V33">
            <v>80</v>
          </cell>
          <cell r="W33">
            <v>1</v>
          </cell>
          <cell r="AA33">
            <v>0</v>
          </cell>
          <cell r="AE33">
            <v>0</v>
          </cell>
          <cell r="AI33">
            <v>0</v>
          </cell>
        </row>
        <row r="34">
          <cell r="B34" t="str">
            <v>Oregon</v>
          </cell>
          <cell r="C34" t="str">
            <v>2A</v>
          </cell>
          <cell r="D34">
            <v>1029</v>
          </cell>
          <cell r="E34">
            <v>44370</v>
          </cell>
          <cell r="F34">
            <v>443001</v>
          </cell>
          <cell r="G34">
            <v>1244001</v>
          </cell>
          <cell r="H34">
            <v>110</v>
          </cell>
          <cell r="I34">
            <v>27.379447937011719</v>
          </cell>
          <cell r="J34">
            <v>19.103927612304688</v>
          </cell>
          <cell r="K34">
            <v>2</v>
          </cell>
          <cell r="L34">
            <v>2</v>
          </cell>
          <cell r="M34">
            <v>4.0152592658996582</v>
          </cell>
          <cell r="N34">
            <v>100</v>
          </cell>
          <cell r="P34">
            <v>4</v>
          </cell>
          <cell r="Q34" t="str">
            <v>SG</v>
          </cell>
          <cell r="V34">
            <v>80</v>
          </cell>
          <cell r="W34">
            <v>1</v>
          </cell>
          <cell r="AA34">
            <v>8</v>
          </cell>
          <cell r="AE34">
            <v>0</v>
          </cell>
          <cell r="AI34">
            <v>0</v>
          </cell>
        </row>
        <row r="35">
          <cell r="B35" t="str">
            <v>Oregon</v>
          </cell>
          <cell r="C35" t="str">
            <v>2A</v>
          </cell>
          <cell r="D35">
            <v>1030</v>
          </cell>
          <cell r="E35">
            <v>44364</v>
          </cell>
          <cell r="F35">
            <v>444003</v>
          </cell>
          <cell r="G35">
            <v>1241099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4.0152592658996582</v>
          </cell>
          <cell r="N35">
            <v>100</v>
          </cell>
          <cell r="P35">
            <v>4</v>
          </cell>
          <cell r="Q35" t="str">
            <v>SG</v>
          </cell>
          <cell r="V35">
            <v>80</v>
          </cell>
          <cell r="W35">
            <v>1</v>
          </cell>
          <cell r="AA35">
            <v>0</v>
          </cell>
          <cell r="AE35">
            <v>0</v>
          </cell>
          <cell r="AI35">
            <v>0</v>
          </cell>
        </row>
        <row r="36">
          <cell r="B36" t="str">
            <v>Oregon</v>
          </cell>
          <cell r="C36" t="str">
            <v>2A</v>
          </cell>
          <cell r="D36">
            <v>1031</v>
          </cell>
          <cell r="E36">
            <v>44364</v>
          </cell>
          <cell r="F36">
            <v>443997</v>
          </cell>
          <cell r="G36">
            <v>1242507</v>
          </cell>
          <cell r="H36">
            <v>54</v>
          </cell>
          <cell r="I36">
            <v>190.68069458007813</v>
          </cell>
          <cell r="J36">
            <v>152.76164245605469</v>
          </cell>
          <cell r="K36">
            <v>12</v>
          </cell>
          <cell r="L36">
            <v>19</v>
          </cell>
          <cell r="M36">
            <v>4.0152592658996582</v>
          </cell>
          <cell r="N36">
            <v>100</v>
          </cell>
          <cell r="P36">
            <v>4</v>
          </cell>
          <cell r="Q36" t="str">
            <v>SG</v>
          </cell>
          <cell r="V36">
            <v>80</v>
          </cell>
          <cell r="W36">
            <v>1</v>
          </cell>
          <cell r="AA36">
            <v>0</v>
          </cell>
          <cell r="AE36">
            <v>0</v>
          </cell>
          <cell r="AI36">
            <v>2</v>
          </cell>
        </row>
        <row r="37">
          <cell r="B37" t="str">
            <v>Oregon</v>
          </cell>
          <cell r="C37" t="str">
            <v>2A</v>
          </cell>
          <cell r="D37">
            <v>1032</v>
          </cell>
          <cell r="E37">
            <v>44365</v>
          </cell>
          <cell r="F37">
            <v>444005</v>
          </cell>
          <cell r="G37">
            <v>1243999</v>
          </cell>
          <cell r="H37">
            <v>160</v>
          </cell>
          <cell r="I37">
            <v>52.110305786132813</v>
          </cell>
          <cell r="J37">
            <v>8.5896596908569336</v>
          </cell>
          <cell r="K37">
            <v>2</v>
          </cell>
          <cell r="L37">
            <v>1</v>
          </cell>
          <cell r="M37">
            <v>3.9751067161560059</v>
          </cell>
          <cell r="N37">
            <v>99</v>
          </cell>
          <cell r="P37">
            <v>4</v>
          </cell>
          <cell r="Q37" t="str">
            <v>SG</v>
          </cell>
          <cell r="V37">
            <v>80</v>
          </cell>
          <cell r="W37">
            <v>1</v>
          </cell>
          <cell r="AA37">
            <v>8</v>
          </cell>
          <cell r="AE37">
            <v>0</v>
          </cell>
          <cell r="AI37">
            <v>0</v>
          </cell>
        </row>
        <row r="38">
          <cell r="B38" t="str">
            <v>Oregon</v>
          </cell>
          <cell r="C38" t="str">
            <v>2A</v>
          </cell>
          <cell r="D38">
            <v>1034</v>
          </cell>
          <cell r="E38">
            <v>44364</v>
          </cell>
          <cell r="F38">
            <v>445001</v>
          </cell>
          <cell r="G38">
            <v>1241097</v>
          </cell>
          <cell r="H38">
            <v>44</v>
          </cell>
          <cell r="I38">
            <v>51.236927032470703</v>
          </cell>
          <cell r="J38">
            <v>28.200538635253906</v>
          </cell>
          <cell r="K38">
            <v>4</v>
          </cell>
          <cell r="L38">
            <v>4</v>
          </cell>
          <cell r="M38">
            <v>3.9751067161560059</v>
          </cell>
          <cell r="N38">
            <v>99</v>
          </cell>
          <cell r="P38">
            <v>4</v>
          </cell>
          <cell r="Q38" t="str">
            <v>SG</v>
          </cell>
          <cell r="V38">
            <v>80</v>
          </cell>
          <cell r="W38">
            <v>1</v>
          </cell>
          <cell r="AA38">
            <v>0</v>
          </cell>
          <cell r="AE38">
            <v>0</v>
          </cell>
          <cell r="AI38">
            <v>0</v>
          </cell>
        </row>
        <row r="39">
          <cell r="B39" t="str">
            <v>Oregon</v>
          </cell>
          <cell r="C39" t="str">
            <v>2A</v>
          </cell>
          <cell r="D39">
            <v>1035</v>
          </cell>
          <cell r="E39">
            <v>44365</v>
          </cell>
          <cell r="F39">
            <v>444997</v>
          </cell>
          <cell r="G39">
            <v>1242501</v>
          </cell>
          <cell r="H39">
            <v>83</v>
          </cell>
          <cell r="I39">
            <v>40.725429534912109</v>
          </cell>
          <cell r="J39">
            <v>76.559837341308594</v>
          </cell>
          <cell r="K39">
            <v>3</v>
          </cell>
          <cell r="L39">
            <v>9</v>
          </cell>
          <cell r="M39">
            <v>4.0152592658996582</v>
          </cell>
          <cell r="N39">
            <v>100</v>
          </cell>
          <cell r="P39">
            <v>4</v>
          </cell>
          <cell r="Q39" t="str">
            <v>SG</v>
          </cell>
          <cell r="V39">
            <v>80</v>
          </cell>
          <cell r="W39">
            <v>1</v>
          </cell>
          <cell r="AA39">
            <v>0</v>
          </cell>
          <cell r="AE39">
            <v>0</v>
          </cell>
          <cell r="AI39">
            <v>0</v>
          </cell>
        </row>
        <row r="40">
          <cell r="B40" t="str">
            <v>Washington</v>
          </cell>
          <cell r="C40" t="str">
            <v>2A</v>
          </cell>
          <cell r="D40">
            <v>1060</v>
          </cell>
          <cell r="E40">
            <v>44375</v>
          </cell>
          <cell r="F40">
            <v>464004</v>
          </cell>
          <cell r="G40">
            <v>1242401</v>
          </cell>
          <cell r="H40">
            <v>45</v>
          </cell>
          <cell r="I40">
            <v>0</v>
          </cell>
          <cell r="J40">
            <v>15.481451034545898</v>
          </cell>
          <cell r="K40">
            <v>0</v>
          </cell>
          <cell r="L40">
            <v>2</v>
          </cell>
          <cell r="M40">
            <v>3.9751067161560059</v>
          </cell>
          <cell r="N40">
            <v>99</v>
          </cell>
          <cell r="P40">
            <v>4</v>
          </cell>
          <cell r="Q40" t="str">
            <v>SG</v>
          </cell>
          <cell r="V40">
            <v>80</v>
          </cell>
          <cell r="W40">
            <v>1</v>
          </cell>
          <cell r="AA40">
            <v>0</v>
          </cell>
          <cell r="AE40">
            <v>0</v>
          </cell>
          <cell r="AI40">
            <v>0</v>
          </cell>
        </row>
        <row r="41">
          <cell r="B41" t="str">
            <v>Washington</v>
          </cell>
          <cell r="C41" t="str">
            <v>2A</v>
          </cell>
          <cell r="D41">
            <v>1061</v>
          </cell>
          <cell r="E41">
            <v>44375</v>
          </cell>
          <cell r="F41">
            <v>464004</v>
          </cell>
          <cell r="G41">
            <v>1243800</v>
          </cell>
          <cell r="H41">
            <v>75</v>
          </cell>
          <cell r="I41">
            <v>186.32162475585938</v>
          </cell>
          <cell r="J41">
            <v>57.7940673828125</v>
          </cell>
          <cell r="K41">
            <v>9</v>
          </cell>
          <cell r="L41">
            <v>7</v>
          </cell>
          <cell r="M41">
            <v>3.9751067161560059</v>
          </cell>
          <cell r="N41">
            <v>99</v>
          </cell>
          <cell r="P41">
            <v>4</v>
          </cell>
          <cell r="Q41" t="str">
            <v>SG</v>
          </cell>
          <cell r="V41">
            <v>80</v>
          </cell>
          <cell r="W41">
            <v>1</v>
          </cell>
          <cell r="AA41">
            <v>4</v>
          </cell>
          <cell r="AE41">
            <v>0</v>
          </cell>
          <cell r="AI41">
            <v>0</v>
          </cell>
        </row>
        <row r="42">
          <cell r="B42" t="str">
            <v>Washington</v>
          </cell>
          <cell r="C42" t="str">
            <v>2A</v>
          </cell>
          <cell r="D42">
            <v>1062</v>
          </cell>
          <cell r="E42">
            <v>44375</v>
          </cell>
          <cell r="F42">
            <v>464997</v>
          </cell>
          <cell r="G42">
            <v>1242401</v>
          </cell>
          <cell r="H42">
            <v>38</v>
          </cell>
          <cell r="I42">
            <v>14.85544490814209</v>
          </cell>
          <cell r="J42">
            <v>10.559208869934082</v>
          </cell>
          <cell r="K42">
            <v>1</v>
          </cell>
          <cell r="L42">
            <v>1</v>
          </cell>
          <cell r="M42">
            <v>3.9349541664123535</v>
          </cell>
          <cell r="N42">
            <v>98</v>
          </cell>
          <cell r="P42">
            <v>4</v>
          </cell>
          <cell r="Q42" t="str">
            <v>SG</v>
          </cell>
          <cell r="V42">
            <v>80</v>
          </cell>
          <cell r="W42">
            <v>1</v>
          </cell>
          <cell r="AA42">
            <v>0</v>
          </cell>
          <cell r="AE42">
            <v>0</v>
          </cell>
          <cell r="AI42">
            <v>0</v>
          </cell>
        </row>
        <row r="43">
          <cell r="B43" t="str">
            <v>Washington</v>
          </cell>
          <cell r="C43" t="str">
            <v>2A</v>
          </cell>
          <cell r="D43">
            <v>1063</v>
          </cell>
          <cell r="E43">
            <v>44376</v>
          </cell>
          <cell r="F43">
            <v>464995</v>
          </cell>
          <cell r="G43">
            <v>1243801</v>
          </cell>
          <cell r="H43">
            <v>66</v>
          </cell>
          <cell r="I43">
            <v>0</v>
          </cell>
          <cell r="J43">
            <v>15.852468490600586</v>
          </cell>
          <cell r="K43">
            <v>0</v>
          </cell>
          <cell r="L43">
            <v>2</v>
          </cell>
          <cell r="M43">
            <v>4.0152592658996582</v>
          </cell>
          <cell r="N43">
            <v>100</v>
          </cell>
          <cell r="P43">
            <v>4</v>
          </cell>
          <cell r="Q43" t="str">
            <v>SG</v>
          </cell>
          <cell r="V43">
            <v>80</v>
          </cell>
          <cell r="W43">
            <v>1</v>
          </cell>
          <cell r="AA43">
            <v>0</v>
          </cell>
          <cell r="AE43">
            <v>0</v>
          </cell>
          <cell r="AI43">
            <v>0</v>
          </cell>
        </row>
        <row r="44">
          <cell r="B44" t="str">
            <v>Washington</v>
          </cell>
          <cell r="C44" t="str">
            <v>2A</v>
          </cell>
          <cell r="D44">
            <v>1064</v>
          </cell>
          <cell r="E44">
            <v>44376</v>
          </cell>
          <cell r="F44">
            <v>464996</v>
          </cell>
          <cell r="G44">
            <v>1245300</v>
          </cell>
          <cell r="H44">
            <v>109</v>
          </cell>
          <cell r="I44">
            <v>88.378158569335938</v>
          </cell>
          <cell r="J44">
            <v>132.85772705078125</v>
          </cell>
          <cell r="K44">
            <v>4</v>
          </cell>
          <cell r="L44">
            <v>16</v>
          </cell>
          <cell r="M44">
            <v>3.9349539279937744</v>
          </cell>
          <cell r="N44">
            <v>98</v>
          </cell>
          <cell r="P44">
            <v>4</v>
          </cell>
          <cell r="Q44" t="str">
            <v>SG</v>
          </cell>
          <cell r="V44">
            <v>80</v>
          </cell>
          <cell r="W44">
            <v>1</v>
          </cell>
          <cell r="AA44">
            <v>18</v>
          </cell>
          <cell r="AE44">
            <v>0</v>
          </cell>
          <cell r="AI44">
            <v>0</v>
          </cell>
        </row>
        <row r="45">
          <cell r="B45" t="str">
            <v>Washington</v>
          </cell>
          <cell r="C45" t="str">
            <v>2A</v>
          </cell>
          <cell r="D45">
            <v>1065</v>
          </cell>
          <cell r="E45">
            <v>44377</v>
          </cell>
          <cell r="F45">
            <v>470004</v>
          </cell>
          <cell r="G45">
            <v>1242398</v>
          </cell>
          <cell r="H45">
            <v>30</v>
          </cell>
          <cell r="I45">
            <v>23.808238983154297</v>
          </cell>
          <cell r="J45">
            <v>0</v>
          </cell>
          <cell r="K45">
            <v>2</v>
          </cell>
          <cell r="L45">
            <v>0</v>
          </cell>
          <cell r="M45">
            <v>3.9751067161560059</v>
          </cell>
          <cell r="N45">
            <v>99</v>
          </cell>
          <cell r="P45">
            <v>4</v>
          </cell>
          <cell r="Q45" t="str">
            <v>SG</v>
          </cell>
          <cell r="V45">
            <v>80</v>
          </cell>
          <cell r="W45">
            <v>1</v>
          </cell>
          <cell r="AA45">
            <v>0</v>
          </cell>
          <cell r="AE45">
            <v>0</v>
          </cell>
          <cell r="AI45">
            <v>0</v>
          </cell>
        </row>
        <row r="46">
          <cell r="B46" t="str">
            <v>Washington</v>
          </cell>
          <cell r="C46" t="str">
            <v>2A</v>
          </cell>
          <cell r="D46">
            <v>1066</v>
          </cell>
          <cell r="E46">
            <v>44377</v>
          </cell>
          <cell r="F46">
            <v>465998</v>
          </cell>
          <cell r="G46">
            <v>1243803</v>
          </cell>
          <cell r="H46">
            <v>52</v>
          </cell>
          <cell r="I46">
            <v>27.631328582763672</v>
          </cell>
          <cell r="J46">
            <v>6.5804800987243652</v>
          </cell>
          <cell r="K46">
            <v>1</v>
          </cell>
          <cell r="L46">
            <v>1</v>
          </cell>
          <cell r="M46">
            <v>3.9751067161560059</v>
          </cell>
          <cell r="N46">
            <v>99</v>
          </cell>
          <cell r="P46">
            <v>4</v>
          </cell>
          <cell r="Q46" t="str">
            <v>SG</v>
          </cell>
          <cell r="V46">
            <v>80</v>
          </cell>
          <cell r="W46">
            <v>1</v>
          </cell>
          <cell r="AA46">
            <v>0</v>
          </cell>
          <cell r="AE46">
            <v>0</v>
          </cell>
          <cell r="AI46">
            <v>0</v>
          </cell>
        </row>
        <row r="47">
          <cell r="B47" t="str">
            <v>Washington</v>
          </cell>
          <cell r="C47" t="str">
            <v>2A</v>
          </cell>
          <cell r="D47">
            <v>1067</v>
          </cell>
          <cell r="E47">
            <v>44376</v>
          </cell>
          <cell r="F47">
            <v>465995</v>
          </cell>
          <cell r="G47">
            <v>1245302</v>
          </cell>
          <cell r="H47">
            <v>91</v>
          </cell>
          <cell r="I47">
            <v>0</v>
          </cell>
          <cell r="J47">
            <v>16.882728576660156</v>
          </cell>
          <cell r="K47">
            <v>0</v>
          </cell>
          <cell r="L47">
            <v>2</v>
          </cell>
          <cell r="M47">
            <v>4.0152592658996582</v>
          </cell>
          <cell r="N47">
            <v>100</v>
          </cell>
          <cell r="P47">
            <v>4</v>
          </cell>
          <cell r="Q47" t="str">
            <v>SG</v>
          </cell>
          <cell r="V47">
            <v>80</v>
          </cell>
          <cell r="W47">
            <v>1</v>
          </cell>
          <cell r="AA47">
            <v>1</v>
          </cell>
          <cell r="AE47">
            <v>0</v>
          </cell>
          <cell r="AI47">
            <v>0</v>
          </cell>
        </row>
        <row r="48">
          <cell r="B48" t="str">
            <v>Washington</v>
          </cell>
          <cell r="C48" t="str">
            <v>2A</v>
          </cell>
          <cell r="D48">
            <v>1068</v>
          </cell>
          <cell r="E48">
            <v>44377</v>
          </cell>
          <cell r="F48">
            <v>470998</v>
          </cell>
          <cell r="G48">
            <v>1242399</v>
          </cell>
          <cell r="H48">
            <v>24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3.9751067161560059</v>
          </cell>
          <cell r="N48">
            <v>99</v>
          </cell>
          <cell r="P48">
            <v>4</v>
          </cell>
          <cell r="Q48" t="str">
            <v>SG</v>
          </cell>
          <cell r="V48">
            <v>80</v>
          </cell>
          <cell r="W48">
            <v>1</v>
          </cell>
          <cell r="AA48">
            <v>0</v>
          </cell>
          <cell r="AE48">
            <v>0</v>
          </cell>
          <cell r="AI48">
            <v>0</v>
          </cell>
        </row>
        <row r="49">
          <cell r="B49" t="str">
            <v>Washington</v>
          </cell>
          <cell r="C49" t="str">
            <v>2A</v>
          </cell>
          <cell r="D49">
            <v>1069</v>
          </cell>
          <cell r="E49">
            <v>44378</v>
          </cell>
          <cell r="F49">
            <v>471005</v>
          </cell>
          <cell r="G49">
            <v>1243799</v>
          </cell>
          <cell r="H49">
            <v>49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3.9751067161560059</v>
          </cell>
          <cell r="N49">
            <v>99</v>
          </cell>
          <cell r="P49">
            <v>4</v>
          </cell>
          <cell r="Q49" t="str">
            <v>SG</v>
          </cell>
          <cell r="V49">
            <v>80</v>
          </cell>
          <cell r="W49">
            <v>1</v>
          </cell>
          <cell r="AA49">
            <v>0</v>
          </cell>
          <cell r="AE49">
            <v>0</v>
          </cell>
          <cell r="AI49">
            <v>0</v>
          </cell>
        </row>
        <row r="50">
          <cell r="B50" t="str">
            <v>Washington</v>
          </cell>
          <cell r="C50" t="str">
            <v>2A</v>
          </cell>
          <cell r="D50">
            <v>1070</v>
          </cell>
          <cell r="E50">
            <v>44378</v>
          </cell>
          <cell r="F50">
            <v>470980</v>
          </cell>
          <cell r="G50">
            <v>1245299</v>
          </cell>
          <cell r="H50">
            <v>84</v>
          </cell>
          <cell r="I50">
            <v>0</v>
          </cell>
          <cell r="J50">
            <v>15.580939292907715</v>
          </cell>
          <cell r="K50">
            <v>0</v>
          </cell>
          <cell r="L50">
            <v>2</v>
          </cell>
          <cell r="M50">
            <v>3.9751067161560059</v>
          </cell>
          <cell r="N50">
            <v>99</v>
          </cell>
          <cell r="P50">
            <v>4</v>
          </cell>
          <cell r="Q50" t="str">
            <v>SG</v>
          </cell>
          <cell r="V50">
            <v>80</v>
          </cell>
          <cell r="W50">
            <v>1</v>
          </cell>
          <cell r="AA50">
            <v>0</v>
          </cell>
          <cell r="AE50">
            <v>0</v>
          </cell>
          <cell r="AI50">
            <v>0</v>
          </cell>
        </row>
        <row r="51">
          <cell r="B51" t="str">
            <v>Washington</v>
          </cell>
          <cell r="C51" t="str">
            <v>2A</v>
          </cell>
          <cell r="D51">
            <v>1071</v>
          </cell>
          <cell r="E51">
            <v>44378</v>
          </cell>
          <cell r="F51">
            <v>472044</v>
          </cell>
          <cell r="G51">
            <v>1243797</v>
          </cell>
          <cell r="H51">
            <v>48</v>
          </cell>
          <cell r="I51">
            <v>13.812229156494141</v>
          </cell>
          <cell r="J51">
            <v>5.9905791282653809</v>
          </cell>
          <cell r="K51">
            <v>1</v>
          </cell>
          <cell r="L51">
            <v>1</v>
          </cell>
          <cell r="M51">
            <v>3.9751067161560059</v>
          </cell>
          <cell r="N51">
            <v>99</v>
          </cell>
          <cell r="P51">
            <v>4</v>
          </cell>
          <cell r="Q51" t="str">
            <v>SG</v>
          </cell>
          <cell r="V51">
            <v>80</v>
          </cell>
          <cell r="W51">
            <v>1</v>
          </cell>
          <cell r="AA51">
            <v>0</v>
          </cell>
          <cell r="AE51">
            <v>0</v>
          </cell>
          <cell r="AI51">
            <v>0</v>
          </cell>
        </row>
        <row r="52">
          <cell r="B52" t="str">
            <v>Washington</v>
          </cell>
          <cell r="C52" t="str">
            <v>2A</v>
          </cell>
          <cell r="D52">
            <v>1072</v>
          </cell>
          <cell r="E52">
            <v>44380</v>
          </cell>
          <cell r="F52">
            <v>472998</v>
          </cell>
          <cell r="G52">
            <v>1245298</v>
          </cell>
          <cell r="H52">
            <v>92</v>
          </cell>
          <cell r="I52">
            <v>152.92961120605469</v>
          </cell>
          <cell r="J52">
            <v>38.400020599365234</v>
          </cell>
          <cell r="K52">
            <v>8</v>
          </cell>
          <cell r="L52">
            <v>5</v>
          </cell>
          <cell r="M52">
            <v>3.9751067161560059</v>
          </cell>
          <cell r="N52">
            <v>99</v>
          </cell>
          <cell r="P52">
            <v>4</v>
          </cell>
          <cell r="Q52" t="str">
            <v>SG</v>
          </cell>
          <cell r="V52">
            <v>80</v>
          </cell>
          <cell r="W52">
            <v>1</v>
          </cell>
          <cell r="AA52">
            <v>14</v>
          </cell>
          <cell r="AE52">
            <v>0</v>
          </cell>
          <cell r="AI52">
            <v>1</v>
          </cell>
        </row>
        <row r="53">
          <cell r="B53" t="str">
            <v>Washington</v>
          </cell>
          <cell r="C53" t="str">
            <v>2A</v>
          </cell>
          <cell r="D53">
            <v>1073</v>
          </cell>
          <cell r="E53">
            <v>44380</v>
          </cell>
          <cell r="F53">
            <v>474008</v>
          </cell>
          <cell r="G53">
            <v>1243800</v>
          </cell>
          <cell r="H53">
            <v>26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4.0152592658996582</v>
          </cell>
          <cell r="N53">
            <v>100</v>
          </cell>
          <cell r="P53">
            <v>4</v>
          </cell>
          <cell r="Q53" t="str">
            <v>SG</v>
          </cell>
          <cell r="V53">
            <v>80</v>
          </cell>
          <cell r="W53">
            <v>1</v>
          </cell>
          <cell r="AA53">
            <v>0</v>
          </cell>
          <cell r="AE53">
            <v>0</v>
          </cell>
          <cell r="AI53">
            <v>0</v>
          </cell>
        </row>
        <row r="54">
          <cell r="B54" t="str">
            <v>Washington</v>
          </cell>
          <cell r="C54" t="str">
            <v>2A</v>
          </cell>
          <cell r="D54">
            <v>1074</v>
          </cell>
          <cell r="E54">
            <v>44379</v>
          </cell>
          <cell r="F54">
            <v>474001</v>
          </cell>
          <cell r="G54">
            <v>1245300</v>
          </cell>
          <cell r="H54">
            <v>62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3.9751067161560059</v>
          </cell>
          <cell r="N54">
            <v>99</v>
          </cell>
          <cell r="P54">
            <v>4</v>
          </cell>
          <cell r="Q54" t="str">
            <v>SG</v>
          </cell>
          <cell r="V54">
            <v>80</v>
          </cell>
          <cell r="W54">
            <v>1</v>
          </cell>
          <cell r="AA54">
            <v>4</v>
          </cell>
          <cell r="AE54">
            <v>0</v>
          </cell>
          <cell r="AI54">
            <v>0</v>
          </cell>
        </row>
        <row r="55">
          <cell r="B55" t="str">
            <v>Washington</v>
          </cell>
          <cell r="C55" t="str">
            <v>2A</v>
          </cell>
          <cell r="D55">
            <v>1075</v>
          </cell>
          <cell r="E55">
            <v>44379</v>
          </cell>
          <cell r="F55">
            <v>474999</v>
          </cell>
          <cell r="G55">
            <v>1245301</v>
          </cell>
          <cell r="H55">
            <v>53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3.9751067161560059</v>
          </cell>
          <cell r="N55">
            <v>99</v>
          </cell>
          <cell r="P55">
            <v>4</v>
          </cell>
          <cell r="Q55" t="str">
            <v>SG</v>
          </cell>
          <cell r="V55">
            <v>80</v>
          </cell>
          <cell r="W55">
            <v>1</v>
          </cell>
          <cell r="AA55">
            <v>0</v>
          </cell>
          <cell r="AE55">
            <v>0</v>
          </cell>
          <cell r="AI55">
            <v>0</v>
          </cell>
        </row>
        <row r="56">
          <cell r="B56" t="str">
            <v>Washington</v>
          </cell>
          <cell r="C56" t="str">
            <v>2A</v>
          </cell>
          <cell r="D56">
            <v>1076</v>
          </cell>
          <cell r="E56">
            <v>44379</v>
          </cell>
          <cell r="F56">
            <v>474999</v>
          </cell>
          <cell r="G56">
            <v>1250801</v>
          </cell>
          <cell r="H56">
            <v>160</v>
          </cell>
          <cell r="I56">
            <v>13.812229156494141</v>
          </cell>
          <cell r="J56">
            <v>8.9612760543823242</v>
          </cell>
          <cell r="K56">
            <v>1</v>
          </cell>
          <cell r="L56">
            <v>1</v>
          </cell>
          <cell r="M56">
            <v>4.0152592658996582</v>
          </cell>
          <cell r="N56">
            <v>100</v>
          </cell>
          <cell r="P56">
            <v>4</v>
          </cell>
          <cell r="Q56" t="str">
            <v>SG</v>
          </cell>
          <cell r="V56">
            <v>80</v>
          </cell>
          <cell r="W56">
            <v>1</v>
          </cell>
          <cell r="AA56">
            <v>12</v>
          </cell>
          <cell r="AE56">
            <v>0</v>
          </cell>
          <cell r="AI56">
            <v>1</v>
          </cell>
        </row>
        <row r="57">
          <cell r="B57" t="str">
            <v>Washington</v>
          </cell>
          <cell r="C57" t="str">
            <v>2A</v>
          </cell>
          <cell r="D57">
            <v>1077</v>
          </cell>
          <cell r="E57">
            <v>44385</v>
          </cell>
          <cell r="F57">
            <v>480000</v>
          </cell>
          <cell r="G57">
            <v>1245301</v>
          </cell>
          <cell r="H57">
            <v>35</v>
          </cell>
          <cell r="I57">
            <v>49.215789794921875</v>
          </cell>
          <cell r="J57">
            <v>12.725869178771973</v>
          </cell>
          <cell r="K57">
            <v>2</v>
          </cell>
          <cell r="L57">
            <v>2</v>
          </cell>
          <cell r="M57">
            <v>3.9751067161560059</v>
          </cell>
          <cell r="N57">
            <v>99</v>
          </cell>
          <cell r="P57">
            <v>4</v>
          </cell>
          <cell r="Q57" t="str">
            <v>SG</v>
          </cell>
          <cell r="V57">
            <v>80</v>
          </cell>
          <cell r="W57">
            <v>1</v>
          </cell>
          <cell r="AA57">
            <v>0</v>
          </cell>
          <cell r="AE57">
            <v>0</v>
          </cell>
          <cell r="AI57">
            <v>0</v>
          </cell>
        </row>
        <row r="58">
          <cell r="B58" t="str">
            <v>Washington</v>
          </cell>
          <cell r="C58" t="str">
            <v>2A</v>
          </cell>
          <cell r="D58">
            <v>1078</v>
          </cell>
          <cell r="E58">
            <v>44385</v>
          </cell>
          <cell r="F58">
            <v>480002</v>
          </cell>
          <cell r="G58">
            <v>1250799</v>
          </cell>
          <cell r="H58">
            <v>78</v>
          </cell>
          <cell r="I58">
            <v>0</v>
          </cell>
          <cell r="J58">
            <v>5.1758203506469727</v>
          </cell>
          <cell r="K58">
            <v>0</v>
          </cell>
          <cell r="L58">
            <v>1</v>
          </cell>
          <cell r="M58">
            <v>4.0152592658996582</v>
          </cell>
          <cell r="N58">
            <v>100</v>
          </cell>
          <cell r="P58">
            <v>4</v>
          </cell>
          <cell r="Q58" t="str">
            <v>SG</v>
          </cell>
          <cell r="V58">
            <v>80</v>
          </cell>
          <cell r="W58">
            <v>1</v>
          </cell>
          <cell r="AA58">
            <v>8</v>
          </cell>
          <cell r="AE58">
            <v>0</v>
          </cell>
          <cell r="AI58">
            <v>0</v>
          </cell>
        </row>
        <row r="59">
          <cell r="B59" t="str">
            <v>Washington</v>
          </cell>
          <cell r="C59" t="str">
            <v>2A</v>
          </cell>
          <cell r="D59">
            <v>1079</v>
          </cell>
          <cell r="E59">
            <v>44388</v>
          </cell>
          <cell r="F59">
            <v>480000</v>
          </cell>
          <cell r="G59">
            <v>1253800</v>
          </cell>
          <cell r="H59">
            <v>188</v>
          </cell>
          <cell r="I59">
            <v>150.84107971191406</v>
          </cell>
          <cell r="J59">
            <v>0</v>
          </cell>
          <cell r="K59">
            <v>7</v>
          </cell>
          <cell r="L59">
            <v>0</v>
          </cell>
          <cell r="M59">
            <v>3.9751067161560059</v>
          </cell>
          <cell r="N59">
            <v>99</v>
          </cell>
          <cell r="P59">
            <v>4</v>
          </cell>
          <cell r="Q59" t="str">
            <v>SG</v>
          </cell>
          <cell r="V59">
            <v>80</v>
          </cell>
          <cell r="W59">
            <v>1</v>
          </cell>
          <cell r="AA59">
            <v>8</v>
          </cell>
          <cell r="AE59">
            <v>0</v>
          </cell>
          <cell r="AI59">
            <v>0</v>
          </cell>
        </row>
        <row r="60">
          <cell r="B60" t="str">
            <v>Washington</v>
          </cell>
          <cell r="C60" t="str">
            <v>2A</v>
          </cell>
          <cell r="D60">
            <v>1080</v>
          </cell>
          <cell r="E60">
            <v>44385</v>
          </cell>
          <cell r="F60">
            <v>481000</v>
          </cell>
          <cell r="G60">
            <v>1245300</v>
          </cell>
          <cell r="H60">
            <v>32</v>
          </cell>
          <cell r="I60">
            <v>32.870090484619141</v>
          </cell>
          <cell r="J60">
            <v>8.5896596908569336</v>
          </cell>
          <cell r="K60">
            <v>1</v>
          </cell>
          <cell r="L60">
            <v>1</v>
          </cell>
          <cell r="M60">
            <v>4.0152592658996582</v>
          </cell>
          <cell r="N60">
            <v>100</v>
          </cell>
          <cell r="P60">
            <v>4</v>
          </cell>
          <cell r="Q60" t="str">
            <v>SG</v>
          </cell>
          <cell r="V60">
            <v>80</v>
          </cell>
          <cell r="W60">
            <v>1</v>
          </cell>
          <cell r="AA60">
            <v>0</v>
          </cell>
          <cell r="AE60">
            <v>0</v>
          </cell>
          <cell r="AI60">
            <v>0</v>
          </cell>
        </row>
        <row r="61">
          <cell r="B61" t="str">
            <v>Washington</v>
          </cell>
          <cell r="C61" t="str">
            <v>2A</v>
          </cell>
          <cell r="D61">
            <v>1081</v>
          </cell>
          <cell r="E61">
            <v>44387</v>
          </cell>
          <cell r="F61">
            <v>480997</v>
          </cell>
          <cell r="G61">
            <v>1250453</v>
          </cell>
          <cell r="H61">
            <v>101</v>
          </cell>
          <cell r="I61">
            <v>287.11355590820313</v>
          </cell>
          <cell r="J61">
            <v>47.08258056640625</v>
          </cell>
          <cell r="K61">
            <v>10</v>
          </cell>
          <cell r="L61">
            <v>6</v>
          </cell>
          <cell r="M61">
            <v>3.9751067161560059</v>
          </cell>
          <cell r="N61">
            <v>99</v>
          </cell>
          <cell r="P61">
            <v>4</v>
          </cell>
          <cell r="Q61" t="str">
            <v>SG</v>
          </cell>
          <cell r="V61">
            <v>80</v>
          </cell>
          <cell r="W61">
            <v>1</v>
          </cell>
          <cell r="AA61">
            <v>2</v>
          </cell>
          <cell r="AE61">
            <v>0</v>
          </cell>
          <cell r="AI61">
            <v>1</v>
          </cell>
        </row>
        <row r="62">
          <cell r="B62" t="str">
            <v>Washington</v>
          </cell>
          <cell r="C62" t="str">
            <v>2A</v>
          </cell>
          <cell r="D62">
            <v>1082</v>
          </cell>
          <cell r="E62">
            <v>44388</v>
          </cell>
          <cell r="F62">
            <v>481005</v>
          </cell>
          <cell r="G62">
            <v>1252300</v>
          </cell>
          <cell r="H62">
            <v>61</v>
          </cell>
          <cell r="I62">
            <v>445.65625</v>
          </cell>
          <cell r="J62">
            <v>437.96435546875</v>
          </cell>
          <cell r="K62">
            <v>28</v>
          </cell>
          <cell r="L62">
            <v>54</v>
          </cell>
          <cell r="M62">
            <v>3.9349541664123535</v>
          </cell>
          <cell r="N62">
            <v>98</v>
          </cell>
          <cell r="P62">
            <v>4</v>
          </cell>
          <cell r="Q62" t="str">
            <v>SG</v>
          </cell>
          <cell r="V62">
            <v>399</v>
          </cell>
          <cell r="W62">
            <v>0</v>
          </cell>
          <cell r="AA62">
            <v>0</v>
          </cell>
          <cell r="AE62">
            <v>0</v>
          </cell>
          <cell r="AI62">
            <v>4</v>
          </cell>
        </row>
        <row r="63">
          <cell r="B63" t="str">
            <v>Washington</v>
          </cell>
          <cell r="C63" t="str">
            <v>2A</v>
          </cell>
          <cell r="D63">
            <v>1083</v>
          </cell>
          <cell r="E63">
            <v>44388</v>
          </cell>
          <cell r="F63">
            <v>481007</v>
          </cell>
          <cell r="G63">
            <v>1253800</v>
          </cell>
          <cell r="H63">
            <v>93</v>
          </cell>
          <cell r="I63">
            <v>960.51214599609375</v>
          </cell>
          <cell r="J63">
            <v>198.90666198730469</v>
          </cell>
          <cell r="K63">
            <v>63</v>
          </cell>
          <cell r="L63">
            <v>22</v>
          </cell>
          <cell r="M63">
            <v>4.0152592658996582</v>
          </cell>
          <cell r="N63">
            <v>100</v>
          </cell>
          <cell r="P63">
            <v>4</v>
          </cell>
          <cell r="Q63" t="str">
            <v>SG</v>
          </cell>
          <cell r="V63">
            <v>80</v>
          </cell>
          <cell r="W63">
            <v>1</v>
          </cell>
          <cell r="AA63">
            <v>0</v>
          </cell>
          <cell r="AE63">
            <v>0</v>
          </cell>
          <cell r="AI63">
            <v>1</v>
          </cell>
        </row>
        <row r="64">
          <cell r="B64" t="str">
            <v>Washington</v>
          </cell>
          <cell r="C64" t="str">
            <v>2A</v>
          </cell>
          <cell r="D64">
            <v>1084</v>
          </cell>
          <cell r="E64">
            <v>44387</v>
          </cell>
          <cell r="F64">
            <v>482004</v>
          </cell>
          <cell r="G64">
            <v>1252300</v>
          </cell>
          <cell r="H64">
            <v>66</v>
          </cell>
          <cell r="I64">
            <v>359.89132690429688</v>
          </cell>
          <cell r="J64">
            <v>16.23382568359375</v>
          </cell>
          <cell r="K64">
            <v>16</v>
          </cell>
          <cell r="L64">
            <v>2</v>
          </cell>
          <cell r="M64">
            <v>3.9349541664123535</v>
          </cell>
          <cell r="N64">
            <v>98</v>
          </cell>
          <cell r="P64">
            <v>4</v>
          </cell>
          <cell r="Q64" t="str">
            <v>SG</v>
          </cell>
          <cell r="V64">
            <v>80</v>
          </cell>
          <cell r="W64">
            <v>1</v>
          </cell>
          <cell r="AA64">
            <v>0</v>
          </cell>
          <cell r="AE64">
            <v>0</v>
          </cell>
          <cell r="AI64">
            <v>0</v>
          </cell>
        </row>
        <row r="65">
          <cell r="B65" t="str">
            <v>Oregon</v>
          </cell>
          <cell r="C65" t="str">
            <v>2A</v>
          </cell>
          <cell r="D65">
            <v>1101</v>
          </cell>
          <cell r="E65">
            <v>44352</v>
          </cell>
          <cell r="F65">
            <v>431996</v>
          </cell>
          <cell r="G65">
            <v>1242599</v>
          </cell>
          <cell r="H65">
            <v>28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3.9751067161560059</v>
          </cell>
          <cell r="N65">
            <v>99</v>
          </cell>
          <cell r="P65">
            <v>4</v>
          </cell>
          <cell r="Q65" t="str">
            <v>SG</v>
          </cell>
          <cell r="V65">
            <v>80</v>
          </cell>
          <cell r="W65">
            <v>1</v>
          </cell>
          <cell r="AA65">
            <v>0</v>
          </cell>
          <cell r="AE65">
            <v>0</v>
          </cell>
          <cell r="AI65">
            <v>0</v>
          </cell>
        </row>
        <row r="66">
          <cell r="B66" t="str">
            <v>Oregon</v>
          </cell>
          <cell r="C66" t="str">
            <v>2A</v>
          </cell>
          <cell r="D66">
            <v>1102</v>
          </cell>
          <cell r="E66">
            <v>44360</v>
          </cell>
          <cell r="F66">
            <v>435004</v>
          </cell>
          <cell r="G66">
            <v>1241300</v>
          </cell>
          <cell r="H66">
            <v>28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4.0152592658996582</v>
          </cell>
          <cell r="N66">
            <v>100</v>
          </cell>
          <cell r="P66">
            <v>4</v>
          </cell>
          <cell r="Q66" t="str">
            <v>SG</v>
          </cell>
          <cell r="V66">
            <v>80</v>
          </cell>
          <cell r="W66">
            <v>1</v>
          </cell>
          <cell r="AA66">
            <v>0</v>
          </cell>
          <cell r="AE66">
            <v>0</v>
          </cell>
          <cell r="AI66">
            <v>0</v>
          </cell>
        </row>
        <row r="67">
          <cell r="B67" t="str">
            <v>Oregon</v>
          </cell>
          <cell r="C67" t="str">
            <v>2A</v>
          </cell>
          <cell r="D67">
            <v>1103</v>
          </cell>
          <cell r="E67">
            <v>44349</v>
          </cell>
          <cell r="F67">
            <v>440000</v>
          </cell>
          <cell r="G67">
            <v>1241200</v>
          </cell>
          <cell r="H67">
            <v>29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3.9751067161560059</v>
          </cell>
          <cell r="N67">
            <v>99</v>
          </cell>
          <cell r="P67">
            <v>4</v>
          </cell>
          <cell r="Q67" t="str">
            <v>SG</v>
          </cell>
          <cell r="V67">
            <v>80</v>
          </cell>
          <cell r="W67">
            <v>1</v>
          </cell>
          <cell r="AA67">
            <v>0</v>
          </cell>
          <cell r="AE67">
            <v>0</v>
          </cell>
          <cell r="AI67">
            <v>0</v>
          </cell>
        </row>
        <row r="68">
          <cell r="B68" t="str">
            <v>Oregon</v>
          </cell>
          <cell r="C68" t="str">
            <v>2A</v>
          </cell>
          <cell r="D68">
            <v>1104</v>
          </cell>
          <cell r="E68">
            <v>44366</v>
          </cell>
          <cell r="F68">
            <v>443001</v>
          </cell>
          <cell r="G68">
            <v>1242601</v>
          </cell>
          <cell r="H68">
            <v>39</v>
          </cell>
          <cell r="I68">
            <v>675.73101806640625</v>
          </cell>
          <cell r="J68">
            <v>90.140373229980469</v>
          </cell>
          <cell r="K68">
            <v>34</v>
          </cell>
          <cell r="L68">
            <v>11</v>
          </cell>
          <cell r="M68">
            <v>3.9751067161560059</v>
          </cell>
          <cell r="N68">
            <v>99</v>
          </cell>
          <cell r="P68">
            <v>4</v>
          </cell>
          <cell r="Q68" t="str">
            <v>SG</v>
          </cell>
          <cell r="V68">
            <v>80</v>
          </cell>
          <cell r="W68">
            <v>1</v>
          </cell>
          <cell r="AA68">
            <v>0</v>
          </cell>
          <cell r="AE68">
            <v>0</v>
          </cell>
          <cell r="AI68">
            <v>0</v>
          </cell>
        </row>
        <row r="69">
          <cell r="B69" t="str">
            <v>Oregon</v>
          </cell>
          <cell r="C69" t="str">
            <v>2A</v>
          </cell>
          <cell r="D69">
            <v>1105</v>
          </cell>
          <cell r="E69">
            <v>44370</v>
          </cell>
          <cell r="F69">
            <v>443004</v>
          </cell>
          <cell r="G69">
            <v>1245402</v>
          </cell>
          <cell r="H69">
            <v>240</v>
          </cell>
          <cell r="I69">
            <v>15.951902389526367</v>
          </cell>
          <cell r="J69">
            <v>0</v>
          </cell>
          <cell r="K69">
            <v>1</v>
          </cell>
          <cell r="L69">
            <v>0</v>
          </cell>
          <cell r="M69">
            <v>4.0152592658996582</v>
          </cell>
          <cell r="N69">
            <v>100</v>
          </cell>
          <cell r="P69">
            <v>4</v>
          </cell>
          <cell r="Q69" t="str">
            <v>SG</v>
          </cell>
          <cell r="V69">
            <v>80</v>
          </cell>
          <cell r="W69">
            <v>1</v>
          </cell>
          <cell r="AA69">
            <v>3</v>
          </cell>
          <cell r="AE69">
            <v>0</v>
          </cell>
          <cell r="AI69">
            <v>0</v>
          </cell>
        </row>
        <row r="70">
          <cell r="B70" t="str">
            <v>Washington</v>
          </cell>
          <cell r="C70" t="str">
            <v>2A</v>
          </cell>
          <cell r="D70">
            <v>1115</v>
          </cell>
          <cell r="E70">
            <v>44380</v>
          </cell>
          <cell r="F70">
            <v>473003</v>
          </cell>
          <cell r="G70">
            <v>1243801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3.9751067161560059</v>
          </cell>
          <cell r="N70">
            <v>99</v>
          </cell>
          <cell r="P70">
            <v>4</v>
          </cell>
          <cell r="Q70" t="str">
            <v>SG</v>
          </cell>
          <cell r="V70">
            <v>80</v>
          </cell>
          <cell r="W70">
            <v>1</v>
          </cell>
          <cell r="AA70">
            <v>0</v>
          </cell>
          <cell r="AE70">
            <v>0</v>
          </cell>
          <cell r="AI70">
            <v>0</v>
          </cell>
        </row>
        <row r="71">
          <cell r="B71" t="str">
            <v>Washington</v>
          </cell>
          <cell r="C71" t="str">
            <v>2A</v>
          </cell>
          <cell r="D71">
            <v>1517</v>
          </cell>
          <cell r="E71">
            <v>44386</v>
          </cell>
          <cell r="F71">
            <v>482007</v>
          </cell>
          <cell r="G71">
            <v>1245301</v>
          </cell>
          <cell r="H71">
            <v>111</v>
          </cell>
          <cell r="I71">
            <v>252.46688842773438</v>
          </cell>
          <cell r="J71">
            <v>25.368526458740234</v>
          </cell>
          <cell r="K71">
            <v>12</v>
          </cell>
          <cell r="L71">
            <v>3</v>
          </cell>
          <cell r="M71">
            <v>3.9751067161560059</v>
          </cell>
          <cell r="N71">
            <v>99</v>
          </cell>
          <cell r="P71">
            <v>4</v>
          </cell>
          <cell r="Q71" t="str">
            <v>SG</v>
          </cell>
          <cell r="V71">
            <v>80</v>
          </cell>
          <cell r="W71">
            <v>1</v>
          </cell>
          <cell r="AA71">
            <v>1</v>
          </cell>
          <cell r="AE71">
            <v>0</v>
          </cell>
          <cell r="AI71">
            <v>2</v>
          </cell>
        </row>
        <row r="72">
          <cell r="B72" t="str">
            <v>Washington</v>
          </cell>
          <cell r="C72" t="str">
            <v>2A</v>
          </cell>
          <cell r="D72">
            <v>1519</v>
          </cell>
          <cell r="E72">
            <v>44387</v>
          </cell>
          <cell r="F72">
            <v>482005</v>
          </cell>
          <cell r="G72">
            <v>1250799</v>
          </cell>
          <cell r="H72">
            <v>73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3.443084716796875</v>
          </cell>
          <cell r="N72">
            <v>98</v>
          </cell>
          <cell r="P72">
            <v>3.5</v>
          </cell>
          <cell r="Q72" t="str">
            <v>SG</v>
          </cell>
          <cell r="V72">
            <v>80</v>
          </cell>
          <cell r="W72">
            <v>1</v>
          </cell>
          <cell r="AA72">
            <v>0</v>
          </cell>
          <cell r="AE72">
            <v>0</v>
          </cell>
          <cell r="AI72">
            <v>0</v>
          </cell>
        </row>
        <row r="73">
          <cell r="B73" t="str">
            <v>Washington</v>
          </cell>
          <cell r="C73" t="str">
            <v>2A</v>
          </cell>
          <cell r="D73">
            <v>1527</v>
          </cell>
          <cell r="E73">
            <v>44390</v>
          </cell>
          <cell r="F73">
            <v>480798</v>
          </cell>
          <cell r="G73">
            <v>1251802</v>
          </cell>
          <cell r="H73">
            <v>117</v>
          </cell>
          <cell r="I73">
            <v>88.838134765625</v>
          </cell>
          <cell r="J73">
            <v>4.9222426414489746</v>
          </cell>
          <cell r="K73">
            <v>5</v>
          </cell>
          <cell r="L73">
            <v>1</v>
          </cell>
          <cell r="M73">
            <v>4.0554118156433105</v>
          </cell>
          <cell r="N73">
            <v>101</v>
          </cell>
          <cell r="P73">
            <v>4</v>
          </cell>
          <cell r="Q73" t="str">
            <v>RI</v>
          </cell>
          <cell r="V73">
            <v>403</v>
          </cell>
          <cell r="W73">
            <v>0</v>
          </cell>
          <cell r="AA73">
            <v>44</v>
          </cell>
          <cell r="AE73">
            <v>0</v>
          </cell>
          <cell r="AI73">
            <v>0</v>
          </cell>
        </row>
        <row r="74">
          <cell r="B74" t="str">
            <v>Washington</v>
          </cell>
          <cell r="C74" t="str">
            <v>2A</v>
          </cell>
          <cell r="D74">
            <v>1529</v>
          </cell>
          <cell r="E74">
            <v>44390</v>
          </cell>
          <cell r="F74">
            <v>480795</v>
          </cell>
          <cell r="G74">
            <v>1252702</v>
          </cell>
          <cell r="H74">
            <v>68</v>
          </cell>
          <cell r="I74">
            <v>372.16705322265625</v>
          </cell>
          <cell r="J74">
            <v>296.57754516601563</v>
          </cell>
          <cell r="K74">
            <v>26</v>
          </cell>
          <cell r="L74">
            <v>37</v>
          </cell>
          <cell r="M74">
            <v>4.0152592658996582</v>
          </cell>
          <cell r="N74">
            <v>100</v>
          </cell>
          <cell r="P74">
            <v>4</v>
          </cell>
          <cell r="Q74" t="str">
            <v>RI</v>
          </cell>
          <cell r="V74">
            <v>400</v>
          </cell>
          <cell r="W74">
            <v>0</v>
          </cell>
          <cell r="AA74">
            <v>0</v>
          </cell>
          <cell r="AE74">
            <v>0</v>
          </cell>
          <cell r="AI74">
            <v>79</v>
          </cell>
        </row>
        <row r="75">
          <cell r="B75" t="str">
            <v>Washington</v>
          </cell>
          <cell r="C75" t="str">
            <v>2A</v>
          </cell>
          <cell r="D75">
            <v>1530</v>
          </cell>
          <cell r="E75">
            <v>44390</v>
          </cell>
          <cell r="F75">
            <v>480993</v>
          </cell>
          <cell r="G75">
            <v>1251900</v>
          </cell>
          <cell r="H75">
            <v>99</v>
          </cell>
          <cell r="I75">
            <v>166.02734375</v>
          </cell>
          <cell r="J75">
            <v>20.296802520751953</v>
          </cell>
          <cell r="K75">
            <v>7</v>
          </cell>
          <cell r="L75">
            <v>2</v>
          </cell>
          <cell r="M75">
            <v>3.9349541664123535</v>
          </cell>
          <cell r="N75">
            <v>98</v>
          </cell>
          <cell r="P75">
            <v>4</v>
          </cell>
          <cell r="Q75" t="str">
            <v>RI</v>
          </cell>
          <cell r="V75">
            <v>396</v>
          </cell>
          <cell r="W75">
            <v>0</v>
          </cell>
          <cell r="AA75">
            <v>29</v>
          </cell>
          <cell r="AE75">
            <v>0</v>
          </cell>
          <cell r="AI75">
            <v>1</v>
          </cell>
        </row>
        <row r="76">
          <cell r="B76" t="str">
            <v>Washington</v>
          </cell>
          <cell r="C76" t="str">
            <v>2A</v>
          </cell>
          <cell r="D76">
            <v>1531</v>
          </cell>
          <cell r="E76">
            <v>44389</v>
          </cell>
          <cell r="F76">
            <v>481004</v>
          </cell>
          <cell r="G76">
            <v>1252700</v>
          </cell>
          <cell r="H76">
            <v>69</v>
          </cell>
          <cell r="I76">
            <v>164.32553100585938</v>
          </cell>
          <cell r="J76">
            <v>30.439453125</v>
          </cell>
          <cell r="K76">
            <v>8</v>
          </cell>
          <cell r="L76">
            <v>3</v>
          </cell>
          <cell r="M76">
            <v>3.9349541664123535</v>
          </cell>
          <cell r="N76">
            <v>98</v>
          </cell>
          <cell r="P76">
            <v>4</v>
          </cell>
          <cell r="Q76" t="str">
            <v>RI</v>
          </cell>
          <cell r="V76">
            <v>398</v>
          </cell>
          <cell r="W76">
            <v>0</v>
          </cell>
          <cell r="AA76">
            <v>0</v>
          </cell>
          <cell r="AE76">
            <v>0</v>
          </cell>
          <cell r="AI76">
            <v>10</v>
          </cell>
        </row>
        <row r="77">
          <cell r="B77" t="str">
            <v>Washington</v>
          </cell>
          <cell r="C77" t="str">
            <v>2A</v>
          </cell>
          <cell r="D77">
            <v>1532</v>
          </cell>
          <cell r="E77">
            <v>44389</v>
          </cell>
          <cell r="F77">
            <v>481301</v>
          </cell>
          <cell r="G77">
            <v>1251902</v>
          </cell>
          <cell r="H77">
            <v>68</v>
          </cell>
          <cell r="I77">
            <v>12.344038009643555</v>
          </cell>
          <cell r="J77">
            <v>15.924343109130859</v>
          </cell>
          <cell r="K77">
            <v>1</v>
          </cell>
          <cell r="L77">
            <v>2</v>
          </cell>
          <cell r="M77">
            <v>4.0554118156433105</v>
          </cell>
          <cell r="N77">
            <v>101</v>
          </cell>
          <cell r="P77">
            <v>4</v>
          </cell>
          <cell r="Q77" t="str">
            <v>RI</v>
          </cell>
          <cell r="V77">
            <v>403</v>
          </cell>
          <cell r="W77">
            <v>0</v>
          </cell>
          <cell r="AA77">
            <v>1</v>
          </cell>
          <cell r="AE77">
            <v>0</v>
          </cell>
          <cell r="AI77">
            <v>3</v>
          </cell>
        </row>
        <row r="78">
          <cell r="B78" t="str">
            <v>Washington</v>
          </cell>
          <cell r="C78" t="str">
            <v>2A</v>
          </cell>
          <cell r="D78">
            <v>1533</v>
          </cell>
          <cell r="E78">
            <v>44389</v>
          </cell>
          <cell r="F78">
            <v>481300</v>
          </cell>
          <cell r="G78">
            <v>1252300</v>
          </cell>
          <cell r="H78">
            <v>57</v>
          </cell>
          <cell r="I78">
            <v>36.227218627929688</v>
          </cell>
          <cell r="J78">
            <v>325.30517578125</v>
          </cell>
          <cell r="K78">
            <v>3</v>
          </cell>
          <cell r="L78">
            <v>43</v>
          </cell>
          <cell r="M78">
            <v>3.9349541664123535</v>
          </cell>
          <cell r="N78">
            <v>98</v>
          </cell>
          <cell r="P78">
            <v>4</v>
          </cell>
          <cell r="Q78" t="str">
            <v>RI</v>
          </cell>
          <cell r="V78">
            <v>399</v>
          </cell>
          <cell r="W78">
            <v>0</v>
          </cell>
          <cell r="AA78">
            <v>0</v>
          </cell>
          <cell r="AE78">
            <v>0</v>
          </cell>
          <cell r="AI78">
            <v>0</v>
          </cell>
        </row>
        <row r="79">
          <cell r="B79" t="str">
            <v>Oregon</v>
          </cell>
          <cell r="C79" t="str">
            <v>2A</v>
          </cell>
          <cell r="D79">
            <v>1601</v>
          </cell>
          <cell r="E79">
            <v>44359</v>
          </cell>
          <cell r="F79">
            <v>421999</v>
          </cell>
          <cell r="G79">
            <v>1242700</v>
          </cell>
          <cell r="H79">
            <v>13</v>
          </cell>
          <cell r="I79">
            <v>22.284582138061523</v>
          </cell>
          <cell r="J79">
            <v>0</v>
          </cell>
          <cell r="K79">
            <v>1</v>
          </cell>
          <cell r="L79">
            <v>0</v>
          </cell>
          <cell r="M79">
            <v>3.9751067161560059</v>
          </cell>
          <cell r="N79">
            <v>99</v>
          </cell>
          <cell r="P79">
            <v>4</v>
          </cell>
          <cell r="Q79" t="str">
            <v>SG</v>
          </cell>
          <cell r="V79">
            <v>80</v>
          </cell>
          <cell r="W79">
            <v>1</v>
          </cell>
          <cell r="AA79">
            <v>0</v>
          </cell>
          <cell r="AE79">
            <v>0</v>
          </cell>
          <cell r="AI79">
            <v>0</v>
          </cell>
        </row>
        <row r="80">
          <cell r="B80" t="str">
            <v>Oregon</v>
          </cell>
          <cell r="C80" t="str">
            <v>2A</v>
          </cell>
          <cell r="D80">
            <v>1602</v>
          </cell>
          <cell r="E80">
            <v>44357</v>
          </cell>
          <cell r="F80">
            <v>423002</v>
          </cell>
          <cell r="G80">
            <v>1243180</v>
          </cell>
          <cell r="H80">
            <v>25</v>
          </cell>
          <cell r="I80">
            <v>153.04164123535156</v>
          </cell>
          <cell r="J80">
            <v>0</v>
          </cell>
          <cell r="K80">
            <v>5</v>
          </cell>
          <cell r="L80">
            <v>0</v>
          </cell>
          <cell r="M80">
            <v>3.9751067161560059</v>
          </cell>
          <cell r="N80">
            <v>99</v>
          </cell>
          <cell r="P80">
            <v>4</v>
          </cell>
          <cell r="Q80" t="str">
            <v>SG</v>
          </cell>
          <cell r="V80">
            <v>80</v>
          </cell>
          <cell r="W80">
            <v>1</v>
          </cell>
          <cell r="AA80">
            <v>0</v>
          </cell>
          <cell r="AE80">
            <v>0</v>
          </cell>
          <cell r="AI80">
            <v>0</v>
          </cell>
        </row>
        <row r="81">
          <cell r="B81" t="str">
            <v>Oregon</v>
          </cell>
          <cell r="C81" t="str">
            <v>2A</v>
          </cell>
          <cell r="D81">
            <v>1707</v>
          </cell>
          <cell r="E81">
            <v>44350</v>
          </cell>
          <cell r="F81">
            <v>435001</v>
          </cell>
          <cell r="G81">
            <v>1245400</v>
          </cell>
          <cell r="H81">
            <v>264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3.9751067161560059</v>
          </cell>
          <cell r="N81">
            <v>99</v>
          </cell>
          <cell r="P81">
            <v>4</v>
          </cell>
          <cell r="Q81" t="str">
            <v>SG</v>
          </cell>
          <cell r="V81">
            <v>80</v>
          </cell>
          <cell r="W81">
            <v>1</v>
          </cell>
          <cell r="AA81">
            <v>3</v>
          </cell>
          <cell r="AE81">
            <v>0</v>
          </cell>
          <cell r="AI81">
            <v>0</v>
          </cell>
        </row>
        <row r="82">
          <cell r="B82" t="str">
            <v>Vancouver Outside</v>
          </cell>
          <cell r="C82" t="str">
            <v>2B</v>
          </cell>
          <cell r="D82">
            <v>2002</v>
          </cell>
          <cell r="E82">
            <v>44348</v>
          </cell>
          <cell r="F82">
            <v>481998</v>
          </cell>
          <cell r="G82">
            <v>1255291</v>
          </cell>
          <cell r="H82">
            <v>195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3.9751067161560059</v>
          </cell>
          <cell r="N82">
            <v>99</v>
          </cell>
          <cell r="P82">
            <v>4</v>
          </cell>
          <cell r="Q82" t="str">
            <v>SG</v>
          </cell>
          <cell r="V82">
            <v>80</v>
          </cell>
          <cell r="W82">
            <v>1</v>
          </cell>
          <cell r="AA82">
            <v>0</v>
          </cell>
          <cell r="AE82">
            <v>0</v>
          </cell>
          <cell r="AI82">
            <v>0</v>
          </cell>
        </row>
        <row r="83">
          <cell r="B83" t="str">
            <v>Vancouver Outside</v>
          </cell>
          <cell r="C83" t="str">
            <v>2B</v>
          </cell>
          <cell r="D83">
            <v>2010</v>
          </cell>
          <cell r="E83">
            <v>44348</v>
          </cell>
          <cell r="F83">
            <v>483997</v>
          </cell>
          <cell r="G83">
            <v>1255289</v>
          </cell>
          <cell r="H83">
            <v>40</v>
          </cell>
          <cell r="I83">
            <v>71.141944885253906</v>
          </cell>
          <cell r="J83">
            <v>236.48037719726563</v>
          </cell>
          <cell r="K83">
            <v>5</v>
          </cell>
          <cell r="L83">
            <v>32</v>
          </cell>
          <cell r="M83">
            <v>3.9751067161560059</v>
          </cell>
          <cell r="N83">
            <v>99</v>
          </cell>
          <cell r="P83">
            <v>4</v>
          </cell>
          <cell r="Q83" t="str">
            <v>SG</v>
          </cell>
          <cell r="V83">
            <v>80</v>
          </cell>
          <cell r="W83">
            <v>1</v>
          </cell>
          <cell r="AA83">
            <v>0</v>
          </cell>
          <cell r="AE83">
            <v>0</v>
          </cell>
          <cell r="AI83">
            <v>0</v>
          </cell>
        </row>
        <row r="84">
          <cell r="B84" t="str">
            <v>Vancouver Outside</v>
          </cell>
          <cell r="C84" t="str">
            <v>2B</v>
          </cell>
          <cell r="D84">
            <v>2011</v>
          </cell>
          <cell r="E84">
            <v>44348</v>
          </cell>
          <cell r="F84">
            <v>484004</v>
          </cell>
          <cell r="G84">
            <v>1260792</v>
          </cell>
          <cell r="H84">
            <v>77</v>
          </cell>
          <cell r="I84">
            <v>0</v>
          </cell>
          <cell r="J84">
            <v>8.5896596908569336</v>
          </cell>
          <cell r="K84">
            <v>0</v>
          </cell>
          <cell r="L84">
            <v>1</v>
          </cell>
          <cell r="M84">
            <v>3.9751067161560059</v>
          </cell>
          <cell r="N84">
            <v>99</v>
          </cell>
          <cell r="P84">
            <v>4</v>
          </cell>
          <cell r="Q84" t="str">
            <v>SG</v>
          </cell>
          <cell r="V84">
            <v>80</v>
          </cell>
          <cell r="W84">
            <v>1</v>
          </cell>
          <cell r="AA84">
            <v>0</v>
          </cell>
          <cell r="AE84">
            <v>0</v>
          </cell>
          <cell r="AI84">
            <v>0</v>
          </cell>
        </row>
        <row r="85">
          <cell r="B85" t="str">
            <v>Vancouver Outside</v>
          </cell>
          <cell r="C85" t="str">
            <v>2B</v>
          </cell>
          <cell r="D85">
            <v>2012</v>
          </cell>
          <cell r="E85">
            <v>44347</v>
          </cell>
          <cell r="F85">
            <v>485000</v>
          </cell>
          <cell r="G85">
            <v>1253697</v>
          </cell>
          <cell r="H85">
            <v>24</v>
          </cell>
          <cell r="I85">
            <v>1146.90625</v>
          </cell>
          <cell r="J85">
            <v>49.03704833984375</v>
          </cell>
          <cell r="K85">
            <v>37</v>
          </cell>
          <cell r="L85">
            <v>6</v>
          </cell>
          <cell r="M85">
            <v>3.9751067161560059</v>
          </cell>
          <cell r="N85">
            <v>99</v>
          </cell>
          <cell r="P85">
            <v>4</v>
          </cell>
          <cell r="Q85" t="str">
            <v>SG</v>
          </cell>
          <cell r="V85">
            <v>80</v>
          </cell>
          <cell r="W85">
            <v>1</v>
          </cell>
          <cell r="AA85">
            <v>0</v>
          </cell>
          <cell r="AE85">
            <v>0</v>
          </cell>
          <cell r="AI85">
            <v>2</v>
          </cell>
        </row>
        <row r="86">
          <cell r="B86" t="str">
            <v>Vancouver Outside</v>
          </cell>
          <cell r="C86" t="str">
            <v>2B</v>
          </cell>
          <cell r="D86">
            <v>2014</v>
          </cell>
          <cell r="E86">
            <v>44347</v>
          </cell>
          <cell r="F86">
            <v>484999</v>
          </cell>
          <cell r="G86">
            <v>1260736</v>
          </cell>
          <cell r="H86">
            <v>55</v>
          </cell>
          <cell r="I86">
            <v>28.687084197998047</v>
          </cell>
          <cell r="J86">
            <v>153.44779968261719</v>
          </cell>
          <cell r="K86">
            <v>2</v>
          </cell>
          <cell r="L86">
            <v>19</v>
          </cell>
          <cell r="M86">
            <v>3.9751067161560059</v>
          </cell>
          <cell r="N86">
            <v>99</v>
          </cell>
          <cell r="P86">
            <v>4</v>
          </cell>
          <cell r="Q86" t="str">
            <v>SG</v>
          </cell>
          <cell r="V86">
            <v>80</v>
          </cell>
          <cell r="W86">
            <v>1</v>
          </cell>
          <cell r="AA86">
            <v>1</v>
          </cell>
          <cell r="AE86">
            <v>0</v>
          </cell>
          <cell r="AI86">
            <v>0</v>
          </cell>
        </row>
        <row r="87">
          <cell r="B87" t="str">
            <v>Vancouver Outside</v>
          </cell>
          <cell r="C87" t="str">
            <v>2B</v>
          </cell>
          <cell r="D87">
            <v>2016</v>
          </cell>
          <cell r="E87">
            <v>44347</v>
          </cell>
          <cell r="F87">
            <v>490001</v>
          </cell>
          <cell r="G87">
            <v>1260788</v>
          </cell>
          <cell r="H87">
            <v>37</v>
          </cell>
          <cell r="I87">
            <v>150.65028381347656</v>
          </cell>
          <cell r="J87">
            <v>23.420385360717773</v>
          </cell>
          <cell r="K87">
            <v>7</v>
          </cell>
          <cell r="L87">
            <v>3</v>
          </cell>
          <cell r="M87">
            <v>3.9349541664123535</v>
          </cell>
          <cell r="N87">
            <v>98</v>
          </cell>
          <cell r="P87">
            <v>4</v>
          </cell>
          <cell r="Q87" t="str">
            <v>SG</v>
          </cell>
          <cell r="V87">
            <v>79</v>
          </cell>
          <cell r="W87">
            <v>1</v>
          </cell>
          <cell r="AA87">
            <v>0</v>
          </cell>
          <cell r="AE87">
            <v>0</v>
          </cell>
          <cell r="AI87">
            <v>0</v>
          </cell>
        </row>
        <row r="88">
          <cell r="B88" t="str">
            <v>Vancouver Outside</v>
          </cell>
          <cell r="C88" t="str">
            <v>2B</v>
          </cell>
          <cell r="D88">
            <v>2017</v>
          </cell>
          <cell r="E88">
            <v>44349</v>
          </cell>
          <cell r="F88">
            <v>485999</v>
          </cell>
          <cell r="G88">
            <v>1262281</v>
          </cell>
          <cell r="H88">
            <v>75</v>
          </cell>
          <cell r="I88">
            <v>0</v>
          </cell>
          <cell r="J88">
            <v>45.704250335693359</v>
          </cell>
          <cell r="K88">
            <v>0</v>
          </cell>
          <cell r="L88">
            <v>5</v>
          </cell>
          <cell r="M88">
            <v>3.9751067161560059</v>
          </cell>
          <cell r="N88">
            <v>99</v>
          </cell>
          <cell r="P88">
            <v>4</v>
          </cell>
          <cell r="Q88" t="str">
            <v>SG</v>
          </cell>
          <cell r="V88">
            <v>80</v>
          </cell>
          <cell r="W88">
            <v>1</v>
          </cell>
          <cell r="AA88">
            <v>0</v>
          </cell>
          <cell r="AE88">
            <v>0</v>
          </cell>
          <cell r="AI88">
            <v>0</v>
          </cell>
        </row>
        <row r="89">
          <cell r="B89" t="str">
            <v>Vancouver Outside</v>
          </cell>
          <cell r="C89" t="str">
            <v>2B</v>
          </cell>
          <cell r="D89">
            <v>2018</v>
          </cell>
          <cell r="E89">
            <v>44351</v>
          </cell>
          <cell r="F89">
            <v>485997</v>
          </cell>
          <cell r="G89">
            <v>1263783</v>
          </cell>
          <cell r="H89">
            <v>127</v>
          </cell>
          <cell r="I89">
            <v>205.52857971191406</v>
          </cell>
          <cell r="J89">
            <v>35.470455169677734</v>
          </cell>
          <cell r="K89">
            <v>10</v>
          </cell>
          <cell r="L89">
            <v>4</v>
          </cell>
          <cell r="M89">
            <v>3.9349539279937744</v>
          </cell>
          <cell r="N89">
            <v>98</v>
          </cell>
          <cell r="P89">
            <v>4</v>
          </cell>
          <cell r="Q89" t="str">
            <v>SG</v>
          </cell>
          <cell r="V89">
            <v>80</v>
          </cell>
          <cell r="W89">
            <v>1</v>
          </cell>
          <cell r="AA89">
            <v>2</v>
          </cell>
          <cell r="AE89">
            <v>0</v>
          </cell>
          <cell r="AI89">
            <v>0</v>
          </cell>
        </row>
        <row r="90">
          <cell r="B90" t="str">
            <v>Vancouver Outside</v>
          </cell>
          <cell r="C90" t="str">
            <v>2B</v>
          </cell>
          <cell r="D90">
            <v>2019</v>
          </cell>
          <cell r="E90">
            <v>44349</v>
          </cell>
          <cell r="F90">
            <v>491002</v>
          </cell>
          <cell r="G90">
            <v>1262284</v>
          </cell>
          <cell r="H90">
            <v>46</v>
          </cell>
          <cell r="I90">
            <v>0</v>
          </cell>
          <cell r="J90">
            <v>44.342819213867188</v>
          </cell>
          <cell r="K90">
            <v>0</v>
          </cell>
          <cell r="L90">
            <v>6</v>
          </cell>
          <cell r="M90">
            <v>3.9751067161560059</v>
          </cell>
          <cell r="N90">
            <v>99</v>
          </cell>
          <cell r="P90">
            <v>4</v>
          </cell>
          <cell r="Q90" t="str">
            <v>SG</v>
          </cell>
          <cell r="V90">
            <v>80</v>
          </cell>
          <cell r="W90">
            <v>1</v>
          </cell>
          <cell r="AA90">
            <v>0</v>
          </cell>
          <cell r="AE90">
            <v>0</v>
          </cell>
          <cell r="AI90">
            <v>0</v>
          </cell>
        </row>
        <row r="91">
          <cell r="B91" t="str">
            <v>Vancouver Outside</v>
          </cell>
          <cell r="C91" t="str">
            <v>2B</v>
          </cell>
          <cell r="D91">
            <v>2020</v>
          </cell>
          <cell r="E91">
            <v>44351</v>
          </cell>
          <cell r="F91">
            <v>490997</v>
          </cell>
          <cell r="G91">
            <v>1263790</v>
          </cell>
          <cell r="H91">
            <v>68</v>
          </cell>
          <cell r="I91">
            <v>78.332107543945313</v>
          </cell>
          <cell r="J91">
            <v>58.259799957275391</v>
          </cell>
          <cell r="K91">
            <v>6</v>
          </cell>
          <cell r="L91">
            <v>7</v>
          </cell>
          <cell r="M91">
            <v>3.9751067161560059</v>
          </cell>
          <cell r="N91">
            <v>99</v>
          </cell>
          <cell r="P91">
            <v>4</v>
          </cell>
          <cell r="Q91" t="str">
            <v>SG</v>
          </cell>
          <cell r="V91">
            <v>80</v>
          </cell>
          <cell r="W91">
            <v>1</v>
          </cell>
          <cell r="AA91">
            <v>1</v>
          </cell>
          <cell r="AE91">
            <v>1</v>
          </cell>
          <cell r="AI91">
            <v>0</v>
          </cell>
        </row>
        <row r="92">
          <cell r="B92" t="str">
            <v>Vancouver Outside</v>
          </cell>
          <cell r="C92" t="str">
            <v>2B</v>
          </cell>
          <cell r="D92">
            <v>2023</v>
          </cell>
          <cell r="E92">
            <v>44349</v>
          </cell>
          <cell r="F92">
            <v>491989</v>
          </cell>
          <cell r="G92">
            <v>1262185</v>
          </cell>
          <cell r="H92">
            <v>21</v>
          </cell>
          <cell r="I92">
            <v>79.459716796875</v>
          </cell>
          <cell r="J92">
            <v>26.916561126708984</v>
          </cell>
          <cell r="K92">
            <v>3</v>
          </cell>
          <cell r="L92">
            <v>3</v>
          </cell>
          <cell r="M92">
            <v>4.0152592658996582</v>
          </cell>
          <cell r="N92">
            <v>100</v>
          </cell>
          <cell r="P92">
            <v>4</v>
          </cell>
          <cell r="Q92" t="str">
            <v>SG</v>
          </cell>
          <cell r="V92">
            <v>80</v>
          </cell>
          <cell r="W92">
            <v>1</v>
          </cell>
          <cell r="AA92">
            <v>0</v>
          </cell>
          <cell r="AE92">
            <v>0</v>
          </cell>
          <cell r="AI92">
            <v>0</v>
          </cell>
        </row>
        <row r="93">
          <cell r="B93" t="str">
            <v>Vancouver Outside</v>
          </cell>
          <cell r="C93" t="str">
            <v>2B</v>
          </cell>
          <cell r="D93">
            <v>2026</v>
          </cell>
          <cell r="E93">
            <v>44352</v>
          </cell>
          <cell r="F93">
            <v>492002</v>
          </cell>
          <cell r="G93">
            <v>1270876</v>
          </cell>
          <cell r="H93">
            <v>99</v>
          </cell>
          <cell r="I93">
            <v>149.36129760742188</v>
          </cell>
          <cell r="J93">
            <v>0</v>
          </cell>
          <cell r="K93">
            <v>6</v>
          </cell>
          <cell r="L93">
            <v>0</v>
          </cell>
          <cell r="M93">
            <v>3.9751067161560059</v>
          </cell>
          <cell r="N93">
            <v>99</v>
          </cell>
          <cell r="P93">
            <v>4</v>
          </cell>
          <cell r="Q93" t="str">
            <v>SG</v>
          </cell>
          <cell r="V93">
            <v>80</v>
          </cell>
          <cell r="W93">
            <v>1</v>
          </cell>
          <cell r="AA93">
            <v>0</v>
          </cell>
          <cell r="AE93">
            <v>0</v>
          </cell>
          <cell r="AI93">
            <v>0</v>
          </cell>
        </row>
        <row r="94">
          <cell r="B94" t="str">
            <v>Vancouver Outside</v>
          </cell>
          <cell r="C94" t="str">
            <v>2B</v>
          </cell>
          <cell r="D94">
            <v>2027</v>
          </cell>
          <cell r="E94">
            <v>44350</v>
          </cell>
          <cell r="F94">
            <v>493002</v>
          </cell>
          <cell r="G94">
            <v>1263789</v>
          </cell>
          <cell r="H94">
            <v>22</v>
          </cell>
          <cell r="I94">
            <v>33.402439117431641</v>
          </cell>
          <cell r="J94">
            <v>32.023113250732422</v>
          </cell>
          <cell r="K94">
            <v>3</v>
          </cell>
          <cell r="L94">
            <v>4</v>
          </cell>
          <cell r="M94">
            <v>4.0152592658996582</v>
          </cell>
          <cell r="N94">
            <v>100</v>
          </cell>
          <cell r="P94">
            <v>4</v>
          </cell>
          <cell r="Q94" t="str">
            <v>SG</v>
          </cell>
          <cell r="V94">
            <v>80</v>
          </cell>
          <cell r="W94">
            <v>1</v>
          </cell>
          <cell r="AA94">
            <v>0</v>
          </cell>
          <cell r="AE94">
            <v>0</v>
          </cell>
          <cell r="AI94">
            <v>0</v>
          </cell>
        </row>
        <row r="95">
          <cell r="B95" t="str">
            <v>Vancouver Outside</v>
          </cell>
          <cell r="C95" t="str">
            <v>2B</v>
          </cell>
          <cell r="D95">
            <v>2029</v>
          </cell>
          <cell r="E95">
            <v>44352</v>
          </cell>
          <cell r="F95">
            <v>493005</v>
          </cell>
          <cell r="G95">
            <v>1270891</v>
          </cell>
          <cell r="H95">
            <v>79</v>
          </cell>
          <cell r="I95">
            <v>22.867128372192383</v>
          </cell>
          <cell r="J95">
            <v>105.64384460449219</v>
          </cell>
          <cell r="K95">
            <v>2</v>
          </cell>
          <cell r="L95">
            <v>13</v>
          </cell>
          <cell r="M95">
            <v>3.9349541664123535</v>
          </cell>
          <cell r="N95">
            <v>98</v>
          </cell>
          <cell r="P95">
            <v>4</v>
          </cell>
          <cell r="Q95" t="str">
            <v>SG</v>
          </cell>
          <cell r="V95">
            <v>80</v>
          </cell>
          <cell r="W95">
            <v>1</v>
          </cell>
          <cell r="AA95">
            <v>0</v>
          </cell>
          <cell r="AE95">
            <v>0</v>
          </cell>
          <cell r="AI95">
            <v>0</v>
          </cell>
        </row>
        <row r="96">
          <cell r="B96" t="str">
            <v>Vancouver Outside</v>
          </cell>
          <cell r="C96" t="str">
            <v>2B</v>
          </cell>
          <cell r="D96">
            <v>2033</v>
          </cell>
          <cell r="E96">
            <v>44352</v>
          </cell>
          <cell r="F96">
            <v>494999</v>
          </cell>
          <cell r="G96">
            <v>1273995</v>
          </cell>
          <cell r="H96">
            <v>93</v>
          </cell>
          <cell r="I96">
            <v>11.427544593811035</v>
          </cell>
          <cell r="J96">
            <v>37.836593627929688</v>
          </cell>
          <cell r="K96">
            <v>1</v>
          </cell>
          <cell r="L96">
            <v>4</v>
          </cell>
          <cell r="M96">
            <v>3.9751067161560059</v>
          </cell>
          <cell r="N96">
            <v>99</v>
          </cell>
          <cell r="P96">
            <v>4</v>
          </cell>
          <cell r="Q96" t="str">
            <v>SG</v>
          </cell>
          <cell r="V96">
            <v>80</v>
          </cell>
          <cell r="W96">
            <v>1</v>
          </cell>
          <cell r="AA96">
            <v>0</v>
          </cell>
          <cell r="AE96">
            <v>0</v>
          </cell>
          <cell r="AI96">
            <v>0</v>
          </cell>
        </row>
        <row r="97">
          <cell r="B97" t="str">
            <v>Vancouver Outside</v>
          </cell>
          <cell r="C97" t="str">
            <v>2B</v>
          </cell>
          <cell r="D97">
            <v>2037</v>
          </cell>
          <cell r="E97">
            <v>44353</v>
          </cell>
          <cell r="F97">
            <v>503006</v>
          </cell>
          <cell r="G97">
            <v>1282693</v>
          </cell>
          <cell r="H97">
            <v>102</v>
          </cell>
          <cell r="I97">
            <v>419.22714233398438</v>
          </cell>
          <cell r="J97">
            <v>70.189079284667969</v>
          </cell>
          <cell r="K97">
            <v>13</v>
          </cell>
          <cell r="L97">
            <v>8</v>
          </cell>
          <cell r="M97">
            <v>3.8948016166687012</v>
          </cell>
          <cell r="N97">
            <v>97</v>
          </cell>
          <cell r="P97">
            <v>4</v>
          </cell>
          <cell r="Q97" t="str">
            <v>SG</v>
          </cell>
          <cell r="V97">
            <v>80</v>
          </cell>
          <cell r="W97">
            <v>1</v>
          </cell>
          <cell r="AA97">
            <v>4</v>
          </cell>
          <cell r="AE97">
            <v>0</v>
          </cell>
          <cell r="AI97">
            <v>2</v>
          </cell>
        </row>
        <row r="98">
          <cell r="B98" t="str">
            <v>Vancouver Outside</v>
          </cell>
          <cell r="C98" t="str">
            <v>2B</v>
          </cell>
          <cell r="D98">
            <v>2040</v>
          </cell>
          <cell r="E98">
            <v>44357</v>
          </cell>
          <cell r="F98">
            <v>504994</v>
          </cell>
          <cell r="G98">
            <v>1282802</v>
          </cell>
          <cell r="H98">
            <v>34</v>
          </cell>
          <cell r="I98">
            <v>425.25299072265625</v>
          </cell>
          <cell r="J98">
            <v>100.28544616699219</v>
          </cell>
          <cell r="K98">
            <v>22</v>
          </cell>
          <cell r="L98">
            <v>13</v>
          </cell>
          <cell r="M98">
            <v>4.0554118156433105</v>
          </cell>
          <cell r="N98">
            <v>101</v>
          </cell>
          <cell r="P98">
            <v>4</v>
          </cell>
          <cell r="Q98" t="str">
            <v>SG</v>
          </cell>
          <cell r="V98">
            <v>80</v>
          </cell>
          <cell r="W98">
            <v>1</v>
          </cell>
          <cell r="AA98">
            <v>0</v>
          </cell>
          <cell r="AE98">
            <v>0</v>
          </cell>
          <cell r="AI98">
            <v>1</v>
          </cell>
        </row>
        <row r="99">
          <cell r="B99" t="str">
            <v>Vancouver Outside</v>
          </cell>
          <cell r="C99" t="str">
            <v>2B</v>
          </cell>
          <cell r="D99">
            <v>2041</v>
          </cell>
          <cell r="E99">
            <v>44357</v>
          </cell>
          <cell r="F99">
            <v>505995</v>
          </cell>
          <cell r="G99">
            <v>1275713</v>
          </cell>
          <cell r="H99">
            <v>59</v>
          </cell>
          <cell r="I99">
            <v>31.952999114990234</v>
          </cell>
          <cell r="J99">
            <v>13.819607734680176</v>
          </cell>
          <cell r="K99">
            <v>1</v>
          </cell>
          <cell r="L99">
            <v>2</v>
          </cell>
          <cell r="M99">
            <v>3.9349541664123535</v>
          </cell>
          <cell r="N99">
            <v>98</v>
          </cell>
          <cell r="P99">
            <v>4</v>
          </cell>
          <cell r="Q99" t="str">
            <v>SG</v>
          </cell>
          <cell r="V99">
            <v>80</v>
          </cell>
          <cell r="W99">
            <v>1</v>
          </cell>
          <cell r="AA99">
            <v>0</v>
          </cell>
          <cell r="AE99">
            <v>0</v>
          </cell>
          <cell r="AI99">
            <v>0</v>
          </cell>
        </row>
        <row r="100">
          <cell r="B100" t="str">
            <v>Vancouver Outside</v>
          </cell>
          <cell r="C100" t="str">
            <v>2B</v>
          </cell>
          <cell r="D100">
            <v>2042</v>
          </cell>
          <cell r="E100">
            <v>44357</v>
          </cell>
          <cell r="F100">
            <v>510000</v>
          </cell>
          <cell r="G100">
            <v>1281314</v>
          </cell>
          <cell r="H100">
            <v>55</v>
          </cell>
          <cell r="I100">
            <v>0</v>
          </cell>
          <cell r="J100">
            <v>5.7098183631896973</v>
          </cell>
          <cell r="K100">
            <v>0</v>
          </cell>
          <cell r="L100">
            <v>1</v>
          </cell>
          <cell r="M100">
            <v>3.9751067161560059</v>
          </cell>
          <cell r="N100">
            <v>99</v>
          </cell>
          <cell r="P100">
            <v>4</v>
          </cell>
          <cell r="Q100" t="str">
            <v>SG</v>
          </cell>
          <cell r="V100">
            <v>80</v>
          </cell>
          <cell r="W100">
            <v>1</v>
          </cell>
          <cell r="AA100">
            <v>0</v>
          </cell>
          <cell r="AE100">
            <v>0</v>
          </cell>
          <cell r="AI100">
            <v>0</v>
          </cell>
        </row>
        <row r="101">
          <cell r="B101" t="str">
            <v>Goose Is.</v>
          </cell>
          <cell r="C101" t="str">
            <v>2B</v>
          </cell>
          <cell r="D101">
            <v>2044</v>
          </cell>
          <cell r="E101">
            <v>44422</v>
          </cell>
          <cell r="F101">
            <v>504966</v>
          </cell>
          <cell r="G101">
            <v>1290006</v>
          </cell>
          <cell r="H101">
            <v>47</v>
          </cell>
          <cell r="I101">
            <v>1338.5380859375</v>
          </cell>
          <cell r="J101">
            <v>187.56474304199219</v>
          </cell>
          <cell r="K101">
            <v>48</v>
          </cell>
          <cell r="L101">
            <v>26</v>
          </cell>
          <cell r="M101">
            <v>7.9502134323120117</v>
          </cell>
          <cell r="N101">
            <v>99</v>
          </cell>
          <cell r="P101">
            <v>8</v>
          </cell>
          <cell r="Q101" t="str">
            <v>SG</v>
          </cell>
          <cell r="V101">
            <v>160</v>
          </cell>
          <cell r="W101">
            <v>1</v>
          </cell>
          <cell r="AA101">
            <v>0</v>
          </cell>
          <cell r="AE101">
            <v>0</v>
          </cell>
          <cell r="AI101">
            <v>10</v>
          </cell>
        </row>
        <row r="102">
          <cell r="B102" t="str">
            <v>Goose Is.</v>
          </cell>
          <cell r="C102" t="str">
            <v>2B</v>
          </cell>
          <cell r="D102">
            <v>2045</v>
          </cell>
          <cell r="E102">
            <v>44422</v>
          </cell>
          <cell r="F102">
            <v>504970</v>
          </cell>
          <cell r="G102">
            <v>1291577</v>
          </cell>
          <cell r="H102">
            <v>68</v>
          </cell>
          <cell r="I102">
            <v>3417.392822265625</v>
          </cell>
          <cell r="J102">
            <v>183.30677795410156</v>
          </cell>
          <cell r="K102">
            <v>104</v>
          </cell>
          <cell r="L102">
            <v>22</v>
          </cell>
          <cell r="M102">
            <v>7.9502134323120117</v>
          </cell>
          <cell r="N102">
            <v>99</v>
          </cell>
          <cell r="P102">
            <v>8</v>
          </cell>
          <cell r="Q102" t="str">
            <v>SG</v>
          </cell>
          <cell r="V102">
            <v>160</v>
          </cell>
          <cell r="W102">
            <v>1</v>
          </cell>
          <cell r="AA102">
            <v>0</v>
          </cell>
          <cell r="AE102">
            <v>0</v>
          </cell>
          <cell r="AI102">
            <v>45</v>
          </cell>
        </row>
        <row r="103">
          <cell r="B103" t="str">
            <v>Goose Is.</v>
          </cell>
          <cell r="C103" t="str">
            <v>2B</v>
          </cell>
          <cell r="D103">
            <v>2046</v>
          </cell>
          <cell r="E103">
            <v>44421</v>
          </cell>
          <cell r="F103">
            <v>510004</v>
          </cell>
          <cell r="G103">
            <v>1282803</v>
          </cell>
          <cell r="H103">
            <v>51</v>
          </cell>
          <cell r="I103">
            <v>344.59280395507813</v>
          </cell>
          <cell r="J103">
            <v>171.7269287109375</v>
          </cell>
          <cell r="K103">
            <v>12</v>
          </cell>
          <cell r="L103">
            <v>22</v>
          </cell>
          <cell r="M103">
            <v>7.9502134323120117</v>
          </cell>
          <cell r="N103">
            <v>99</v>
          </cell>
          <cell r="P103">
            <v>8</v>
          </cell>
          <cell r="Q103" t="str">
            <v>SG</v>
          </cell>
          <cell r="V103">
            <v>160</v>
          </cell>
          <cell r="W103">
            <v>1</v>
          </cell>
          <cell r="AA103">
            <v>0</v>
          </cell>
          <cell r="AE103">
            <v>0</v>
          </cell>
          <cell r="AI103">
            <v>5</v>
          </cell>
        </row>
        <row r="104">
          <cell r="B104" t="str">
            <v>Goose Is.</v>
          </cell>
          <cell r="C104" t="str">
            <v>2B</v>
          </cell>
          <cell r="D104">
            <v>2047</v>
          </cell>
          <cell r="E104">
            <v>44421</v>
          </cell>
          <cell r="F104">
            <v>510000</v>
          </cell>
          <cell r="G104">
            <v>1284516</v>
          </cell>
          <cell r="H104">
            <v>35</v>
          </cell>
          <cell r="I104">
            <v>1166.9727783203125</v>
          </cell>
          <cell r="J104">
            <v>186.56086730957031</v>
          </cell>
          <cell r="K104">
            <v>49</v>
          </cell>
          <cell r="L104">
            <v>23</v>
          </cell>
          <cell r="M104">
            <v>7.9502134323120117</v>
          </cell>
          <cell r="N104">
            <v>99</v>
          </cell>
          <cell r="P104">
            <v>8</v>
          </cell>
          <cell r="Q104" t="str">
            <v>SG</v>
          </cell>
          <cell r="V104">
            <v>160</v>
          </cell>
          <cell r="W104">
            <v>1</v>
          </cell>
          <cell r="AA104">
            <v>0</v>
          </cell>
          <cell r="AE104">
            <v>0</v>
          </cell>
          <cell r="AI104">
            <v>0</v>
          </cell>
        </row>
        <row r="105">
          <cell r="B105" t="str">
            <v>Goose Is.</v>
          </cell>
          <cell r="C105" t="str">
            <v>2B</v>
          </cell>
          <cell r="D105">
            <v>2048</v>
          </cell>
          <cell r="E105">
            <v>44422</v>
          </cell>
          <cell r="F105">
            <v>510004</v>
          </cell>
          <cell r="G105">
            <v>1290018</v>
          </cell>
          <cell r="H105">
            <v>44</v>
          </cell>
          <cell r="I105">
            <v>204.59626770019531</v>
          </cell>
          <cell r="J105">
            <v>245.71920776367188</v>
          </cell>
          <cell r="K105">
            <v>13</v>
          </cell>
          <cell r="L105">
            <v>29</v>
          </cell>
          <cell r="M105">
            <v>7.9502134323120117</v>
          </cell>
          <cell r="N105">
            <v>99</v>
          </cell>
          <cell r="P105">
            <v>8</v>
          </cell>
          <cell r="Q105" t="str">
            <v>SG</v>
          </cell>
          <cell r="V105">
            <v>160</v>
          </cell>
          <cell r="W105">
            <v>1</v>
          </cell>
          <cell r="AA105">
            <v>0</v>
          </cell>
          <cell r="AE105">
            <v>0</v>
          </cell>
          <cell r="AI105">
            <v>0</v>
          </cell>
        </row>
        <row r="106">
          <cell r="B106" t="str">
            <v>Goose Is.</v>
          </cell>
          <cell r="C106" t="str">
            <v>2B</v>
          </cell>
          <cell r="D106">
            <v>2049</v>
          </cell>
          <cell r="E106">
            <v>44430</v>
          </cell>
          <cell r="F106">
            <v>505996</v>
          </cell>
          <cell r="G106">
            <v>1291574</v>
          </cell>
          <cell r="H106">
            <v>86</v>
          </cell>
          <cell r="I106">
            <v>62.009819030761719</v>
          </cell>
          <cell r="J106">
            <v>37.869499206542969</v>
          </cell>
          <cell r="K106">
            <v>2</v>
          </cell>
          <cell r="L106">
            <v>4</v>
          </cell>
          <cell r="M106">
            <v>7.9502134323120117</v>
          </cell>
          <cell r="N106">
            <v>99</v>
          </cell>
          <cell r="P106">
            <v>8</v>
          </cell>
          <cell r="Q106" t="str">
            <v>SG</v>
          </cell>
          <cell r="V106">
            <v>160</v>
          </cell>
          <cell r="W106">
            <v>1</v>
          </cell>
          <cell r="AA106">
            <v>1</v>
          </cell>
          <cell r="AE106">
            <v>0</v>
          </cell>
          <cell r="AI106">
            <v>4</v>
          </cell>
        </row>
        <row r="107">
          <cell r="B107" t="str">
            <v>Goose Is.</v>
          </cell>
          <cell r="C107" t="str">
            <v>2B</v>
          </cell>
          <cell r="D107">
            <v>2050</v>
          </cell>
          <cell r="E107">
            <v>44430</v>
          </cell>
          <cell r="F107">
            <v>505990</v>
          </cell>
          <cell r="G107">
            <v>1293174</v>
          </cell>
          <cell r="H107">
            <v>131</v>
          </cell>
          <cell r="I107">
            <v>387.96438598632813</v>
          </cell>
          <cell r="J107">
            <v>9.3438625335693359</v>
          </cell>
          <cell r="K107">
            <v>11</v>
          </cell>
          <cell r="L107">
            <v>1</v>
          </cell>
          <cell r="M107">
            <v>8.0305185317993164</v>
          </cell>
          <cell r="N107">
            <v>100</v>
          </cell>
          <cell r="P107">
            <v>8</v>
          </cell>
          <cell r="Q107" t="str">
            <v>SG</v>
          </cell>
          <cell r="V107">
            <v>160</v>
          </cell>
          <cell r="W107">
            <v>1</v>
          </cell>
          <cell r="AA107">
            <v>13</v>
          </cell>
          <cell r="AE107">
            <v>0</v>
          </cell>
          <cell r="AI107">
            <v>25</v>
          </cell>
        </row>
        <row r="108">
          <cell r="B108" t="str">
            <v>Goose Is.</v>
          </cell>
          <cell r="C108" t="str">
            <v>2B</v>
          </cell>
          <cell r="D108">
            <v>2051</v>
          </cell>
          <cell r="E108">
            <v>44374</v>
          </cell>
          <cell r="F108">
            <v>510997</v>
          </cell>
          <cell r="G108">
            <v>1281196</v>
          </cell>
          <cell r="H108">
            <v>54</v>
          </cell>
          <cell r="I108">
            <v>536.23846435546875</v>
          </cell>
          <cell r="J108">
            <v>130.998779296875</v>
          </cell>
          <cell r="K108">
            <v>15</v>
          </cell>
          <cell r="L108">
            <v>17</v>
          </cell>
          <cell r="M108">
            <v>7.9502134323120117</v>
          </cell>
          <cell r="N108">
            <v>99</v>
          </cell>
          <cell r="P108">
            <v>8</v>
          </cell>
          <cell r="Q108" t="str">
            <v>SG</v>
          </cell>
          <cell r="V108">
            <v>160</v>
          </cell>
          <cell r="W108">
            <v>1</v>
          </cell>
          <cell r="AA108">
            <v>0</v>
          </cell>
          <cell r="AE108">
            <v>0</v>
          </cell>
          <cell r="AI108">
            <v>1</v>
          </cell>
        </row>
        <row r="109">
          <cell r="B109" t="str">
            <v>Goose Is.</v>
          </cell>
          <cell r="C109" t="str">
            <v>2B</v>
          </cell>
          <cell r="D109">
            <v>2052</v>
          </cell>
          <cell r="E109">
            <v>44374</v>
          </cell>
          <cell r="F109">
            <v>510990</v>
          </cell>
          <cell r="G109">
            <v>1282604</v>
          </cell>
          <cell r="H109">
            <v>105</v>
          </cell>
          <cell r="I109">
            <v>44.064601898193359</v>
          </cell>
          <cell r="J109">
            <v>30.721641540527344</v>
          </cell>
          <cell r="K109">
            <v>3</v>
          </cell>
          <cell r="L109">
            <v>4</v>
          </cell>
          <cell r="M109">
            <v>7.9502134323120117</v>
          </cell>
          <cell r="N109">
            <v>99</v>
          </cell>
          <cell r="P109">
            <v>8</v>
          </cell>
          <cell r="Q109" t="str">
            <v>SG</v>
          </cell>
          <cell r="V109">
            <v>160</v>
          </cell>
          <cell r="W109">
            <v>1</v>
          </cell>
          <cell r="AA109">
            <v>6</v>
          </cell>
          <cell r="AE109">
            <v>0</v>
          </cell>
          <cell r="AI109">
            <v>1</v>
          </cell>
        </row>
        <row r="110">
          <cell r="B110" t="str">
            <v>Goose Is.</v>
          </cell>
          <cell r="C110" t="str">
            <v>2B</v>
          </cell>
          <cell r="D110">
            <v>2053</v>
          </cell>
          <cell r="E110">
            <v>44417</v>
          </cell>
          <cell r="F110">
            <v>511001</v>
          </cell>
          <cell r="G110">
            <v>1284381</v>
          </cell>
          <cell r="H110">
            <v>53</v>
          </cell>
          <cell r="I110">
            <v>111.84553527832031</v>
          </cell>
          <cell r="J110">
            <v>1162.6851806640625</v>
          </cell>
          <cell r="K110">
            <v>9</v>
          </cell>
          <cell r="L110">
            <v>170</v>
          </cell>
          <cell r="M110">
            <v>7.9502134323120117</v>
          </cell>
          <cell r="N110">
            <v>99</v>
          </cell>
          <cell r="P110">
            <v>8</v>
          </cell>
          <cell r="Q110" t="str">
            <v>SG</v>
          </cell>
          <cell r="V110">
            <v>160</v>
          </cell>
          <cell r="W110">
            <v>1</v>
          </cell>
          <cell r="AA110">
            <v>0</v>
          </cell>
          <cell r="AE110">
            <v>0</v>
          </cell>
          <cell r="AI110">
            <v>0</v>
          </cell>
        </row>
        <row r="111">
          <cell r="B111" t="str">
            <v>Goose Is.</v>
          </cell>
          <cell r="C111" t="str">
            <v>2B</v>
          </cell>
          <cell r="D111">
            <v>2054</v>
          </cell>
          <cell r="E111">
            <v>44432</v>
          </cell>
          <cell r="F111">
            <v>510997</v>
          </cell>
          <cell r="G111">
            <v>1285991</v>
          </cell>
          <cell r="H111">
            <v>73</v>
          </cell>
          <cell r="I111">
            <v>693.761474609375</v>
          </cell>
          <cell r="J111">
            <v>459.85870361328125</v>
          </cell>
          <cell r="K111">
            <v>43</v>
          </cell>
          <cell r="L111">
            <v>58</v>
          </cell>
          <cell r="M111">
            <v>7.9502134323120117</v>
          </cell>
          <cell r="N111">
            <v>99</v>
          </cell>
          <cell r="P111">
            <v>8</v>
          </cell>
          <cell r="Q111" t="str">
            <v>SG</v>
          </cell>
          <cell r="V111">
            <v>160</v>
          </cell>
          <cell r="W111">
            <v>1</v>
          </cell>
          <cell r="AA111">
            <v>6</v>
          </cell>
          <cell r="AE111">
            <v>1</v>
          </cell>
          <cell r="AI111">
            <v>1</v>
          </cell>
        </row>
        <row r="112">
          <cell r="B112" t="str">
            <v>Goose Is.</v>
          </cell>
          <cell r="C112" t="str">
            <v>2B</v>
          </cell>
          <cell r="D112">
            <v>2055</v>
          </cell>
          <cell r="E112">
            <v>44432</v>
          </cell>
          <cell r="F112">
            <v>511004</v>
          </cell>
          <cell r="G112">
            <v>1291601</v>
          </cell>
          <cell r="H112">
            <v>145</v>
          </cell>
          <cell r="I112">
            <v>387.39846801757813</v>
          </cell>
          <cell r="J112">
            <v>13.66712474822998</v>
          </cell>
          <cell r="K112">
            <v>15</v>
          </cell>
          <cell r="L112">
            <v>2</v>
          </cell>
          <cell r="M112">
            <v>7.9502134323120117</v>
          </cell>
          <cell r="N112">
            <v>99</v>
          </cell>
          <cell r="P112">
            <v>8</v>
          </cell>
          <cell r="Q112" t="str">
            <v>SG</v>
          </cell>
          <cell r="V112">
            <v>160</v>
          </cell>
          <cell r="W112">
            <v>1</v>
          </cell>
          <cell r="AA112">
            <v>20</v>
          </cell>
          <cell r="AE112">
            <v>0</v>
          </cell>
          <cell r="AI112">
            <v>8</v>
          </cell>
        </row>
        <row r="113">
          <cell r="B113" t="str">
            <v>Goose Is.</v>
          </cell>
          <cell r="C113" t="str">
            <v>2B</v>
          </cell>
          <cell r="D113">
            <v>2056</v>
          </cell>
          <cell r="E113">
            <v>44436</v>
          </cell>
          <cell r="F113">
            <v>511009</v>
          </cell>
          <cell r="G113">
            <v>1293219</v>
          </cell>
          <cell r="H113">
            <v>156</v>
          </cell>
          <cell r="I113">
            <v>77.237823486328125</v>
          </cell>
          <cell r="J113">
            <v>6.8899641036987305</v>
          </cell>
          <cell r="K113">
            <v>3</v>
          </cell>
          <cell r="L113">
            <v>1</v>
          </cell>
          <cell r="M113">
            <v>7.9502134323120117</v>
          </cell>
          <cell r="N113">
            <v>99</v>
          </cell>
          <cell r="P113">
            <v>8</v>
          </cell>
          <cell r="Q113" t="str">
            <v>SG</v>
          </cell>
          <cell r="V113">
            <v>160</v>
          </cell>
          <cell r="W113">
            <v>1</v>
          </cell>
          <cell r="AA113">
            <v>20</v>
          </cell>
          <cell r="AE113">
            <v>0</v>
          </cell>
          <cell r="AI113">
            <v>0</v>
          </cell>
        </row>
        <row r="114">
          <cell r="B114" t="str">
            <v>Goose Is.</v>
          </cell>
          <cell r="C114" t="str">
            <v>2B</v>
          </cell>
          <cell r="D114">
            <v>2057</v>
          </cell>
          <cell r="E114">
            <v>44351</v>
          </cell>
          <cell r="F114">
            <v>512002</v>
          </cell>
          <cell r="G114">
            <v>1275495</v>
          </cell>
          <cell r="H114">
            <v>71</v>
          </cell>
          <cell r="I114">
            <v>188.48878479003906</v>
          </cell>
          <cell r="J114">
            <v>64.068565368652344</v>
          </cell>
          <cell r="K114">
            <v>6</v>
          </cell>
          <cell r="L114">
            <v>10</v>
          </cell>
          <cell r="M114">
            <v>7.8699078559875488</v>
          </cell>
          <cell r="N114">
            <v>98</v>
          </cell>
          <cell r="P114">
            <v>8</v>
          </cell>
          <cell r="Q114" t="str">
            <v>SG</v>
          </cell>
          <cell r="V114">
            <v>160</v>
          </cell>
          <cell r="W114">
            <v>1</v>
          </cell>
          <cell r="AA114">
            <v>1</v>
          </cell>
          <cell r="AE114">
            <v>0</v>
          </cell>
          <cell r="AI114">
            <v>0</v>
          </cell>
        </row>
        <row r="115">
          <cell r="B115" t="str">
            <v>Goose Is.</v>
          </cell>
          <cell r="C115" t="str">
            <v>2B</v>
          </cell>
          <cell r="D115">
            <v>2059</v>
          </cell>
          <cell r="E115">
            <v>44374</v>
          </cell>
          <cell r="F115">
            <v>512012</v>
          </cell>
          <cell r="G115">
            <v>1282707</v>
          </cell>
          <cell r="H115">
            <v>82</v>
          </cell>
          <cell r="I115">
            <v>178.983154296875</v>
          </cell>
          <cell r="J115">
            <v>487.1820068359375</v>
          </cell>
          <cell r="K115">
            <v>13</v>
          </cell>
          <cell r="L115">
            <v>58</v>
          </cell>
          <cell r="M115">
            <v>7.9502134323120117</v>
          </cell>
          <cell r="N115">
            <v>99</v>
          </cell>
          <cell r="P115">
            <v>8</v>
          </cell>
          <cell r="Q115" t="str">
            <v>SG</v>
          </cell>
          <cell r="V115">
            <v>160</v>
          </cell>
          <cell r="W115">
            <v>1</v>
          </cell>
          <cell r="AA115">
            <v>0</v>
          </cell>
          <cell r="AE115">
            <v>0</v>
          </cell>
          <cell r="AI115">
            <v>0</v>
          </cell>
        </row>
        <row r="116">
          <cell r="B116" t="str">
            <v>Goose Is.</v>
          </cell>
          <cell r="C116" t="str">
            <v>2B</v>
          </cell>
          <cell r="D116">
            <v>2060</v>
          </cell>
          <cell r="E116">
            <v>44417</v>
          </cell>
          <cell r="F116">
            <v>512003</v>
          </cell>
          <cell r="G116">
            <v>1283978</v>
          </cell>
          <cell r="H116">
            <v>108</v>
          </cell>
          <cell r="I116">
            <v>1178.7476806640625</v>
          </cell>
          <cell r="J116">
            <v>92.45196533203125</v>
          </cell>
          <cell r="K116">
            <v>70</v>
          </cell>
          <cell r="L116">
            <v>11</v>
          </cell>
          <cell r="M116">
            <v>7.9502134323120117</v>
          </cell>
          <cell r="N116">
            <v>99</v>
          </cell>
          <cell r="P116">
            <v>8</v>
          </cell>
          <cell r="Q116" t="str">
            <v>SG</v>
          </cell>
          <cell r="V116">
            <v>160</v>
          </cell>
          <cell r="W116">
            <v>1</v>
          </cell>
          <cell r="AA116">
            <v>1</v>
          </cell>
          <cell r="AE116">
            <v>1</v>
          </cell>
          <cell r="AI116">
            <v>9</v>
          </cell>
        </row>
        <row r="117">
          <cell r="B117" t="str">
            <v>Goose Is.</v>
          </cell>
          <cell r="C117" t="str">
            <v>2B</v>
          </cell>
          <cell r="D117">
            <v>2061</v>
          </cell>
          <cell r="E117">
            <v>44417</v>
          </cell>
          <cell r="F117">
            <v>512001</v>
          </cell>
          <cell r="G117">
            <v>1290160</v>
          </cell>
          <cell r="H117">
            <v>136</v>
          </cell>
          <cell r="I117">
            <v>428.1597900390625</v>
          </cell>
          <cell r="J117">
            <v>120.58144378662109</v>
          </cell>
          <cell r="K117">
            <v>21</v>
          </cell>
          <cell r="L117">
            <v>16</v>
          </cell>
          <cell r="M117">
            <v>7.9502134323120117</v>
          </cell>
          <cell r="N117">
            <v>99</v>
          </cell>
          <cell r="P117">
            <v>8</v>
          </cell>
          <cell r="Q117" t="str">
            <v>SG</v>
          </cell>
          <cell r="V117">
            <v>160</v>
          </cell>
          <cell r="W117">
            <v>1</v>
          </cell>
          <cell r="AA117">
            <v>12</v>
          </cell>
          <cell r="AE117">
            <v>0</v>
          </cell>
          <cell r="AI117">
            <v>5</v>
          </cell>
        </row>
        <row r="118">
          <cell r="B118" t="str">
            <v>Goose Is.</v>
          </cell>
          <cell r="C118" t="str">
            <v>2B</v>
          </cell>
          <cell r="D118">
            <v>2062</v>
          </cell>
          <cell r="E118">
            <v>44432</v>
          </cell>
          <cell r="F118">
            <v>511997</v>
          </cell>
          <cell r="G118">
            <v>1291510</v>
          </cell>
          <cell r="H118">
            <v>128</v>
          </cell>
          <cell r="I118">
            <v>393.40625</v>
          </cell>
          <cell r="J118">
            <v>147.93022155761719</v>
          </cell>
          <cell r="K118">
            <v>23</v>
          </cell>
          <cell r="L118">
            <v>17</v>
          </cell>
          <cell r="M118">
            <v>7.9502134323120117</v>
          </cell>
          <cell r="N118">
            <v>99</v>
          </cell>
          <cell r="P118">
            <v>8</v>
          </cell>
          <cell r="Q118" t="str">
            <v>SG</v>
          </cell>
          <cell r="V118">
            <v>160</v>
          </cell>
          <cell r="W118">
            <v>1</v>
          </cell>
          <cell r="AA118">
            <v>4</v>
          </cell>
          <cell r="AE118">
            <v>0</v>
          </cell>
          <cell r="AI118">
            <v>2</v>
          </cell>
        </row>
        <row r="119">
          <cell r="B119" t="str">
            <v>Goose Is.</v>
          </cell>
          <cell r="C119" t="str">
            <v>2B</v>
          </cell>
          <cell r="D119">
            <v>2063</v>
          </cell>
          <cell r="E119">
            <v>44423</v>
          </cell>
          <cell r="F119">
            <v>511998</v>
          </cell>
          <cell r="G119">
            <v>1293104</v>
          </cell>
          <cell r="H119">
            <v>113</v>
          </cell>
          <cell r="I119">
            <v>172.00408935546875</v>
          </cell>
          <cell r="J119">
            <v>16.107465744018555</v>
          </cell>
          <cell r="K119">
            <v>9</v>
          </cell>
          <cell r="L119">
            <v>2</v>
          </cell>
          <cell r="M119">
            <v>7.9502134323120117</v>
          </cell>
          <cell r="N119">
            <v>99</v>
          </cell>
          <cell r="P119">
            <v>8</v>
          </cell>
          <cell r="Q119" t="str">
            <v>SG</v>
          </cell>
          <cell r="V119">
            <v>160</v>
          </cell>
          <cell r="W119">
            <v>1</v>
          </cell>
          <cell r="AA119">
            <v>6</v>
          </cell>
          <cell r="AE119">
            <v>0</v>
          </cell>
          <cell r="AI119">
            <v>15</v>
          </cell>
        </row>
        <row r="120">
          <cell r="B120" t="str">
            <v>Goose Is.</v>
          </cell>
          <cell r="C120" t="str">
            <v>2B</v>
          </cell>
          <cell r="D120">
            <v>2064</v>
          </cell>
          <cell r="E120">
            <v>44435</v>
          </cell>
          <cell r="F120">
            <v>512012</v>
          </cell>
          <cell r="G120">
            <v>1294691</v>
          </cell>
          <cell r="H120">
            <v>132</v>
          </cell>
          <cell r="I120">
            <v>252.48036193847656</v>
          </cell>
          <cell r="J120">
            <v>91.150245666503906</v>
          </cell>
          <cell r="K120">
            <v>14</v>
          </cell>
          <cell r="L120">
            <v>12</v>
          </cell>
          <cell r="M120">
            <v>8.0305185317993164</v>
          </cell>
          <cell r="N120">
            <v>100</v>
          </cell>
          <cell r="P120">
            <v>8</v>
          </cell>
          <cell r="Q120" t="str">
            <v>SG</v>
          </cell>
          <cell r="V120">
            <v>160</v>
          </cell>
          <cell r="W120">
            <v>1</v>
          </cell>
          <cell r="AA120">
            <v>28</v>
          </cell>
          <cell r="AE120">
            <v>0</v>
          </cell>
          <cell r="AI120">
            <v>3</v>
          </cell>
        </row>
        <row r="121">
          <cell r="B121" t="str">
            <v>Goose Is.</v>
          </cell>
          <cell r="C121" t="str">
            <v>2B</v>
          </cell>
          <cell r="D121">
            <v>2065</v>
          </cell>
          <cell r="E121">
            <v>44350</v>
          </cell>
          <cell r="F121">
            <v>513229</v>
          </cell>
          <cell r="G121">
            <v>1281316</v>
          </cell>
          <cell r="H121">
            <v>47</v>
          </cell>
          <cell r="I121">
            <v>754.9390869140625</v>
          </cell>
          <cell r="J121">
            <v>237.30674743652344</v>
          </cell>
          <cell r="K121">
            <v>23</v>
          </cell>
          <cell r="L121">
            <v>30</v>
          </cell>
          <cell r="M121">
            <v>7.9502134323120117</v>
          </cell>
          <cell r="N121">
            <v>99</v>
          </cell>
          <cell r="P121">
            <v>8</v>
          </cell>
          <cell r="Q121" t="str">
            <v>SG</v>
          </cell>
          <cell r="V121">
            <v>160</v>
          </cell>
          <cell r="W121">
            <v>1</v>
          </cell>
          <cell r="AA121">
            <v>0</v>
          </cell>
          <cell r="AE121">
            <v>0</v>
          </cell>
          <cell r="AI121">
            <v>13</v>
          </cell>
        </row>
        <row r="122">
          <cell r="B122" t="str">
            <v>Goose Is.</v>
          </cell>
          <cell r="C122" t="str">
            <v>2B</v>
          </cell>
          <cell r="D122">
            <v>2066</v>
          </cell>
          <cell r="E122">
            <v>44350</v>
          </cell>
          <cell r="F122">
            <v>513248</v>
          </cell>
          <cell r="G122">
            <v>1282558</v>
          </cell>
          <cell r="H122">
            <v>98</v>
          </cell>
          <cell r="I122">
            <v>307.54257202148438</v>
          </cell>
          <cell r="J122">
            <v>215.9080810546875</v>
          </cell>
          <cell r="K122">
            <v>16</v>
          </cell>
          <cell r="L122">
            <v>24</v>
          </cell>
          <cell r="M122">
            <v>7.9502134323120117</v>
          </cell>
          <cell r="N122">
            <v>99</v>
          </cell>
          <cell r="P122">
            <v>8</v>
          </cell>
          <cell r="Q122" t="str">
            <v>SG</v>
          </cell>
          <cell r="V122">
            <v>160</v>
          </cell>
          <cell r="W122">
            <v>1</v>
          </cell>
          <cell r="AA122">
            <v>5</v>
          </cell>
          <cell r="AE122">
            <v>1</v>
          </cell>
          <cell r="AI122">
            <v>3</v>
          </cell>
        </row>
        <row r="123">
          <cell r="B123" t="str">
            <v>Goose Is.</v>
          </cell>
          <cell r="C123" t="str">
            <v>2B</v>
          </cell>
          <cell r="D123">
            <v>2067</v>
          </cell>
          <cell r="E123">
            <v>44431</v>
          </cell>
          <cell r="F123">
            <v>513000</v>
          </cell>
          <cell r="G123">
            <v>1284332</v>
          </cell>
          <cell r="H123">
            <v>44</v>
          </cell>
          <cell r="I123">
            <v>477.12460327148438</v>
          </cell>
          <cell r="J123">
            <v>445.65682983398438</v>
          </cell>
          <cell r="K123">
            <v>28</v>
          </cell>
          <cell r="L123">
            <v>60</v>
          </cell>
          <cell r="M123">
            <v>7.9502134323120117</v>
          </cell>
          <cell r="N123">
            <v>99</v>
          </cell>
          <cell r="P123">
            <v>8</v>
          </cell>
          <cell r="Q123" t="str">
            <v>SG</v>
          </cell>
          <cell r="V123">
            <v>160</v>
          </cell>
          <cell r="W123">
            <v>1</v>
          </cell>
          <cell r="AA123">
            <v>1</v>
          </cell>
          <cell r="AE123">
            <v>1</v>
          </cell>
          <cell r="AI123">
            <v>3</v>
          </cell>
        </row>
        <row r="124">
          <cell r="B124" t="str">
            <v>Goose Is.</v>
          </cell>
          <cell r="C124" t="str">
            <v>2B</v>
          </cell>
          <cell r="D124">
            <v>2068</v>
          </cell>
          <cell r="E124">
            <v>44431</v>
          </cell>
          <cell r="F124">
            <v>512997</v>
          </cell>
          <cell r="G124">
            <v>1285859</v>
          </cell>
          <cell r="H124">
            <v>23</v>
          </cell>
          <cell r="I124">
            <v>1248.890869140625</v>
          </cell>
          <cell r="J124">
            <v>174.58590698242188</v>
          </cell>
          <cell r="K124">
            <v>40</v>
          </cell>
          <cell r="L124">
            <v>22</v>
          </cell>
          <cell r="M124">
            <v>7.9502134323120117</v>
          </cell>
          <cell r="N124">
            <v>99</v>
          </cell>
          <cell r="P124">
            <v>8</v>
          </cell>
          <cell r="Q124" t="str">
            <v>SG</v>
          </cell>
          <cell r="V124">
            <v>160</v>
          </cell>
          <cell r="W124">
            <v>1</v>
          </cell>
          <cell r="AA124">
            <v>0</v>
          </cell>
          <cell r="AE124">
            <v>0</v>
          </cell>
          <cell r="AI124">
            <v>0</v>
          </cell>
        </row>
        <row r="125">
          <cell r="B125" t="str">
            <v>Goose Is.</v>
          </cell>
          <cell r="C125" t="str">
            <v>2B</v>
          </cell>
          <cell r="D125">
            <v>2069</v>
          </cell>
          <cell r="E125">
            <v>44433</v>
          </cell>
          <cell r="F125">
            <v>512980</v>
          </cell>
          <cell r="G125">
            <v>1291471</v>
          </cell>
          <cell r="H125">
            <v>27</v>
          </cell>
          <cell r="I125">
            <v>813.3516845703125</v>
          </cell>
          <cell r="J125">
            <v>328.54083251953125</v>
          </cell>
          <cell r="K125">
            <v>37</v>
          </cell>
          <cell r="L125">
            <v>40</v>
          </cell>
          <cell r="M125">
            <v>7.9502134323120117</v>
          </cell>
          <cell r="N125">
            <v>99</v>
          </cell>
          <cell r="P125">
            <v>8</v>
          </cell>
          <cell r="Q125" t="str">
            <v>SG</v>
          </cell>
          <cell r="V125">
            <v>160</v>
          </cell>
          <cell r="W125">
            <v>1</v>
          </cell>
          <cell r="AA125">
            <v>0</v>
          </cell>
          <cell r="AE125">
            <v>0</v>
          </cell>
          <cell r="AI125">
            <v>0</v>
          </cell>
        </row>
        <row r="126">
          <cell r="B126" t="str">
            <v>Goose Is.</v>
          </cell>
          <cell r="C126" t="str">
            <v>2B</v>
          </cell>
          <cell r="D126">
            <v>2070</v>
          </cell>
          <cell r="E126">
            <v>44423</v>
          </cell>
          <cell r="F126">
            <v>512997</v>
          </cell>
          <cell r="G126">
            <v>1293057</v>
          </cell>
          <cell r="H126">
            <v>55</v>
          </cell>
          <cell r="I126">
            <v>4015.486083984375</v>
          </cell>
          <cell r="J126">
            <v>537.6778564453125</v>
          </cell>
          <cell r="K126">
            <v>126</v>
          </cell>
          <cell r="L126">
            <v>65</v>
          </cell>
          <cell r="M126">
            <v>7.9502134323120117</v>
          </cell>
          <cell r="N126">
            <v>99</v>
          </cell>
          <cell r="P126">
            <v>8</v>
          </cell>
          <cell r="Q126" t="str">
            <v>SG</v>
          </cell>
          <cell r="V126">
            <v>160</v>
          </cell>
          <cell r="W126">
            <v>1</v>
          </cell>
          <cell r="AA126">
            <v>0</v>
          </cell>
          <cell r="AE126">
            <v>0</v>
          </cell>
          <cell r="AI126">
            <v>22</v>
          </cell>
        </row>
        <row r="127">
          <cell r="B127" t="str">
            <v>Goose Is.</v>
          </cell>
          <cell r="C127" t="str">
            <v>2B</v>
          </cell>
          <cell r="D127">
            <v>2071</v>
          </cell>
          <cell r="E127">
            <v>44354</v>
          </cell>
          <cell r="F127">
            <v>513005</v>
          </cell>
          <cell r="G127">
            <v>1294707</v>
          </cell>
          <cell r="H127">
            <v>91</v>
          </cell>
          <cell r="I127">
            <v>1168.313232421875</v>
          </cell>
          <cell r="J127">
            <v>103.55802154541016</v>
          </cell>
          <cell r="K127">
            <v>46</v>
          </cell>
          <cell r="L127">
            <v>12</v>
          </cell>
          <cell r="M127">
            <v>7.9502134323120117</v>
          </cell>
          <cell r="N127">
            <v>99</v>
          </cell>
          <cell r="P127">
            <v>8</v>
          </cell>
          <cell r="Q127" t="str">
            <v>SG</v>
          </cell>
          <cell r="V127">
            <v>160</v>
          </cell>
          <cell r="W127">
            <v>1</v>
          </cell>
          <cell r="AA127">
            <v>11</v>
          </cell>
          <cell r="AE127">
            <v>0</v>
          </cell>
          <cell r="AI127">
            <v>16</v>
          </cell>
        </row>
        <row r="128">
          <cell r="B128" t="str">
            <v>Goose Is.</v>
          </cell>
          <cell r="C128" t="str">
            <v>2B</v>
          </cell>
          <cell r="D128">
            <v>2072</v>
          </cell>
          <cell r="E128">
            <v>44354</v>
          </cell>
          <cell r="F128">
            <v>513000</v>
          </cell>
          <cell r="G128">
            <v>1300267</v>
          </cell>
          <cell r="H128">
            <v>162</v>
          </cell>
          <cell r="I128">
            <v>835.562744140625</v>
          </cell>
          <cell r="J128">
            <v>7.5388655662536621</v>
          </cell>
          <cell r="K128">
            <v>23</v>
          </cell>
          <cell r="L128">
            <v>1</v>
          </cell>
          <cell r="M128">
            <v>7.9502134323120117</v>
          </cell>
          <cell r="N128">
            <v>99</v>
          </cell>
          <cell r="P128">
            <v>8</v>
          </cell>
          <cell r="Q128" t="str">
            <v>SG</v>
          </cell>
          <cell r="V128">
            <v>160</v>
          </cell>
          <cell r="W128">
            <v>1</v>
          </cell>
          <cell r="AA128">
            <v>27</v>
          </cell>
          <cell r="AE128">
            <v>0</v>
          </cell>
          <cell r="AI128">
            <v>2</v>
          </cell>
        </row>
        <row r="129">
          <cell r="B129" t="str">
            <v>Goose Is.</v>
          </cell>
          <cell r="C129" t="str">
            <v>2B</v>
          </cell>
          <cell r="D129">
            <v>2073</v>
          </cell>
          <cell r="E129">
            <v>44349</v>
          </cell>
          <cell r="F129">
            <v>514001</v>
          </cell>
          <cell r="G129">
            <v>1282594</v>
          </cell>
          <cell r="H129">
            <v>79</v>
          </cell>
          <cell r="I129">
            <v>123.27896881103516</v>
          </cell>
          <cell r="J129">
            <v>116.92852020263672</v>
          </cell>
          <cell r="K129">
            <v>9</v>
          </cell>
          <cell r="L129">
            <v>14</v>
          </cell>
          <cell r="M129">
            <v>7.869908332824707</v>
          </cell>
          <cell r="N129">
            <v>98</v>
          </cell>
          <cell r="P129">
            <v>8</v>
          </cell>
          <cell r="Q129" t="str">
            <v>SG</v>
          </cell>
          <cell r="V129">
            <v>160</v>
          </cell>
          <cell r="W129">
            <v>1</v>
          </cell>
          <cell r="AA129">
            <v>1</v>
          </cell>
          <cell r="AE129">
            <v>0</v>
          </cell>
          <cell r="AI129">
            <v>0</v>
          </cell>
        </row>
        <row r="130">
          <cell r="B130" t="str">
            <v>Goose Is.</v>
          </cell>
          <cell r="C130" t="str">
            <v>2B</v>
          </cell>
          <cell r="D130">
            <v>2074</v>
          </cell>
          <cell r="E130">
            <v>44434</v>
          </cell>
          <cell r="F130">
            <v>514009</v>
          </cell>
          <cell r="G130">
            <v>1285904</v>
          </cell>
          <cell r="H130">
            <v>28</v>
          </cell>
          <cell r="I130">
            <v>609.1396484375</v>
          </cell>
          <cell r="J130">
            <v>438.3304443359375</v>
          </cell>
          <cell r="K130">
            <v>38</v>
          </cell>
          <cell r="L130">
            <v>57</v>
          </cell>
          <cell r="M130">
            <v>8.0305185317993164</v>
          </cell>
          <cell r="N130">
            <v>100</v>
          </cell>
          <cell r="P130">
            <v>8</v>
          </cell>
          <cell r="Q130" t="str">
            <v>SG</v>
          </cell>
          <cell r="V130">
            <v>160</v>
          </cell>
          <cell r="W130">
            <v>1</v>
          </cell>
          <cell r="AA130">
            <v>0</v>
          </cell>
          <cell r="AE130">
            <v>0</v>
          </cell>
          <cell r="AI130">
            <v>0</v>
          </cell>
        </row>
        <row r="131">
          <cell r="B131" t="str">
            <v>Goose Is.</v>
          </cell>
          <cell r="C131" t="str">
            <v>2B</v>
          </cell>
          <cell r="D131">
            <v>2075</v>
          </cell>
          <cell r="E131">
            <v>44433</v>
          </cell>
          <cell r="F131">
            <v>513990</v>
          </cell>
          <cell r="G131">
            <v>1291495</v>
          </cell>
          <cell r="H131">
            <v>31</v>
          </cell>
          <cell r="I131">
            <v>470.1256103515625</v>
          </cell>
          <cell r="J131">
            <v>517.6129150390625</v>
          </cell>
          <cell r="K131">
            <v>26</v>
          </cell>
          <cell r="L131">
            <v>67</v>
          </cell>
          <cell r="M131">
            <v>7.9502134323120117</v>
          </cell>
          <cell r="N131">
            <v>99</v>
          </cell>
          <cell r="P131">
            <v>8</v>
          </cell>
          <cell r="Q131" t="str">
            <v>SG</v>
          </cell>
          <cell r="V131">
            <v>160</v>
          </cell>
          <cell r="W131">
            <v>1</v>
          </cell>
          <cell r="AA131">
            <v>0</v>
          </cell>
          <cell r="AE131">
            <v>0</v>
          </cell>
          <cell r="AI131">
            <v>0</v>
          </cell>
        </row>
        <row r="132">
          <cell r="B132" t="str">
            <v>Goose Is.</v>
          </cell>
          <cell r="C132" t="str">
            <v>2B</v>
          </cell>
          <cell r="D132">
            <v>2076</v>
          </cell>
          <cell r="E132">
            <v>44433</v>
          </cell>
          <cell r="F132">
            <v>513997</v>
          </cell>
          <cell r="G132">
            <v>1293094</v>
          </cell>
          <cell r="H132">
            <v>52</v>
          </cell>
          <cell r="I132">
            <v>12.820793151855469</v>
          </cell>
          <cell r="J132">
            <v>288.47531127929688</v>
          </cell>
          <cell r="K132">
            <v>1</v>
          </cell>
          <cell r="L132">
            <v>36</v>
          </cell>
          <cell r="M132">
            <v>7.9502134323120117</v>
          </cell>
          <cell r="N132">
            <v>99</v>
          </cell>
          <cell r="P132">
            <v>8</v>
          </cell>
          <cell r="Q132" t="str">
            <v>SG</v>
          </cell>
          <cell r="V132">
            <v>160</v>
          </cell>
          <cell r="W132">
            <v>1</v>
          </cell>
          <cell r="AA132">
            <v>0</v>
          </cell>
          <cell r="AE132">
            <v>0</v>
          </cell>
          <cell r="AI132">
            <v>0</v>
          </cell>
        </row>
        <row r="133">
          <cell r="B133" t="str">
            <v>Goose Is.</v>
          </cell>
          <cell r="C133" t="str">
            <v>2B</v>
          </cell>
          <cell r="D133">
            <v>2077</v>
          </cell>
          <cell r="E133">
            <v>44354</v>
          </cell>
          <cell r="F133">
            <v>513996</v>
          </cell>
          <cell r="G133">
            <v>1294707</v>
          </cell>
          <cell r="H133">
            <v>142</v>
          </cell>
          <cell r="I133">
            <v>216.04469299316406</v>
          </cell>
          <cell r="J133">
            <v>54.359245300292969</v>
          </cell>
          <cell r="K133">
            <v>10</v>
          </cell>
          <cell r="L133">
            <v>6</v>
          </cell>
          <cell r="M133">
            <v>7.9502134323120117</v>
          </cell>
          <cell r="N133">
            <v>99</v>
          </cell>
          <cell r="P133">
            <v>8</v>
          </cell>
          <cell r="Q133" t="str">
            <v>SG</v>
          </cell>
          <cell r="V133">
            <v>160</v>
          </cell>
          <cell r="W133">
            <v>1</v>
          </cell>
          <cell r="AA133">
            <v>2</v>
          </cell>
          <cell r="AE133">
            <v>0</v>
          </cell>
          <cell r="AI133">
            <v>2</v>
          </cell>
        </row>
        <row r="134">
          <cell r="B134" t="str">
            <v>Goose Is.</v>
          </cell>
          <cell r="C134" t="str">
            <v>2B</v>
          </cell>
          <cell r="D134">
            <v>2078</v>
          </cell>
          <cell r="E134">
            <v>44349</v>
          </cell>
          <cell r="F134">
            <v>514949</v>
          </cell>
          <cell r="G134">
            <v>1282601</v>
          </cell>
          <cell r="H134">
            <v>80</v>
          </cell>
          <cell r="I134">
            <v>206.28691101074219</v>
          </cell>
          <cell r="J134">
            <v>235.71070861816406</v>
          </cell>
          <cell r="K134">
            <v>10</v>
          </cell>
          <cell r="L134">
            <v>31</v>
          </cell>
          <cell r="M134">
            <v>7.869908332824707</v>
          </cell>
          <cell r="N134">
            <v>98</v>
          </cell>
          <cell r="P134">
            <v>8</v>
          </cell>
          <cell r="Q134" t="str">
            <v>SG</v>
          </cell>
          <cell r="V134">
            <v>160</v>
          </cell>
          <cell r="W134">
            <v>1</v>
          </cell>
          <cell r="AA134">
            <v>2</v>
          </cell>
          <cell r="AE134">
            <v>0</v>
          </cell>
          <cell r="AI134">
            <v>0</v>
          </cell>
        </row>
        <row r="135">
          <cell r="B135" t="str">
            <v>Goose Is.</v>
          </cell>
          <cell r="C135" t="str">
            <v>2B</v>
          </cell>
          <cell r="D135">
            <v>2079</v>
          </cell>
          <cell r="E135">
            <v>44425</v>
          </cell>
          <cell r="F135">
            <v>514984</v>
          </cell>
          <cell r="G135">
            <v>1284143</v>
          </cell>
          <cell r="H135">
            <v>61</v>
          </cell>
          <cell r="I135">
            <v>90.995635986328125</v>
          </cell>
          <cell r="J135">
            <v>299.79742431640625</v>
          </cell>
          <cell r="K135">
            <v>7</v>
          </cell>
          <cell r="L135">
            <v>39</v>
          </cell>
          <cell r="M135">
            <v>7.9502134323120117</v>
          </cell>
          <cell r="N135">
            <v>99</v>
          </cell>
          <cell r="P135">
            <v>8</v>
          </cell>
          <cell r="Q135" t="str">
            <v>SG</v>
          </cell>
          <cell r="V135">
            <v>160</v>
          </cell>
          <cell r="W135">
            <v>1</v>
          </cell>
          <cell r="AA135">
            <v>3</v>
          </cell>
          <cell r="AE135">
            <v>0</v>
          </cell>
          <cell r="AI135">
            <v>0</v>
          </cell>
        </row>
        <row r="136">
          <cell r="B136" t="str">
            <v>Goose Is.</v>
          </cell>
          <cell r="C136" t="str">
            <v>2B</v>
          </cell>
          <cell r="D136">
            <v>2080</v>
          </cell>
          <cell r="E136">
            <v>44434</v>
          </cell>
          <cell r="F136">
            <v>515003</v>
          </cell>
          <cell r="G136">
            <v>1285806</v>
          </cell>
          <cell r="H136">
            <v>44</v>
          </cell>
          <cell r="I136">
            <v>627.6322021484375</v>
          </cell>
          <cell r="J136">
            <v>1354.7301025390625</v>
          </cell>
          <cell r="K136">
            <v>37</v>
          </cell>
          <cell r="L136">
            <v>175</v>
          </cell>
          <cell r="M136">
            <v>7.9502134323120117</v>
          </cell>
          <cell r="N136">
            <v>99</v>
          </cell>
          <cell r="P136">
            <v>8</v>
          </cell>
          <cell r="Q136" t="str">
            <v>SG</v>
          </cell>
          <cell r="V136">
            <v>160</v>
          </cell>
          <cell r="W136">
            <v>1</v>
          </cell>
          <cell r="AA136">
            <v>0</v>
          </cell>
          <cell r="AE136">
            <v>0</v>
          </cell>
          <cell r="AI136">
            <v>10</v>
          </cell>
        </row>
        <row r="137">
          <cell r="B137" t="str">
            <v>Goose Is.</v>
          </cell>
          <cell r="C137" t="str">
            <v>2B</v>
          </cell>
          <cell r="D137">
            <v>2081</v>
          </cell>
          <cell r="E137">
            <v>44416</v>
          </cell>
          <cell r="F137">
            <v>515003</v>
          </cell>
          <cell r="G137">
            <v>1291396</v>
          </cell>
          <cell r="H137">
            <v>65</v>
          </cell>
          <cell r="I137">
            <v>311.43411254882813</v>
          </cell>
          <cell r="J137">
            <v>718.03070068359375</v>
          </cell>
          <cell r="K137">
            <v>20</v>
          </cell>
          <cell r="L137">
            <v>89</v>
          </cell>
          <cell r="M137">
            <v>7.9502134323120117</v>
          </cell>
          <cell r="N137">
            <v>99</v>
          </cell>
          <cell r="P137">
            <v>8</v>
          </cell>
          <cell r="Q137" t="str">
            <v>SG</v>
          </cell>
          <cell r="V137">
            <v>160</v>
          </cell>
          <cell r="W137">
            <v>1</v>
          </cell>
          <cell r="AA137">
            <v>0</v>
          </cell>
          <cell r="AE137">
            <v>0</v>
          </cell>
          <cell r="AI137">
            <v>2</v>
          </cell>
        </row>
        <row r="138">
          <cell r="B138" t="str">
            <v>Goose Is.</v>
          </cell>
          <cell r="C138" t="str">
            <v>2B</v>
          </cell>
          <cell r="D138">
            <v>2082</v>
          </cell>
          <cell r="E138">
            <v>44416</v>
          </cell>
          <cell r="F138">
            <v>515003</v>
          </cell>
          <cell r="G138">
            <v>1293093</v>
          </cell>
          <cell r="H138">
            <v>138</v>
          </cell>
          <cell r="I138">
            <v>55.728065490722656</v>
          </cell>
          <cell r="J138">
            <v>7.8786296844482422</v>
          </cell>
          <cell r="K138">
            <v>2</v>
          </cell>
          <cell r="L138">
            <v>1</v>
          </cell>
          <cell r="M138">
            <v>7.9502134323120117</v>
          </cell>
          <cell r="N138">
            <v>99</v>
          </cell>
          <cell r="P138">
            <v>8</v>
          </cell>
          <cell r="Q138" t="str">
            <v>SG</v>
          </cell>
          <cell r="V138">
            <v>160</v>
          </cell>
          <cell r="W138">
            <v>1</v>
          </cell>
          <cell r="AA138">
            <v>7</v>
          </cell>
          <cell r="AE138">
            <v>0</v>
          </cell>
          <cell r="AI138">
            <v>12</v>
          </cell>
        </row>
        <row r="139">
          <cell r="B139" t="str">
            <v>Goose Is.</v>
          </cell>
          <cell r="C139" t="str">
            <v>2B</v>
          </cell>
          <cell r="D139">
            <v>2083</v>
          </cell>
          <cell r="E139">
            <v>44373</v>
          </cell>
          <cell r="F139">
            <v>520003</v>
          </cell>
          <cell r="G139">
            <v>1284198</v>
          </cell>
          <cell r="H139">
            <v>88</v>
          </cell>
          <cell r="I139">
            <v>739.9527587890625</v>
          </cell>
          <cell r="J139">
            <v>655.45794677734375</v>
          </cell>
          <cell r="K139">
            <v>49</v>
          </cell>
          <cell r="L139">
            <v>73</v>
          </cell>
          <cell r="M139">
            <v>7.9502134323120117</v>
          </cell>
          <cell r="N139">
            <v>99</v>
          </cell>
          <cell r="P139">
            <v>8</v>
          </cell>
          <cell r="Q139" t="str">
            <v>SG</v>
          </cell>
          <cell r="V139">
            <v>160</v>
          </cell>
          <cell r="W139">
            <v>1</v>
          </cell>
          <cell r="AA139">
            <v>0</v>
          </cell>
          <cell r="AE139">
            <v>0</v>
          </cell>
          <cell r="AI139">
            <v>0</v>
          </cell>
        </row>
        <row r="140">
          <cell r="B140" t="str">
            <v>Goose Is.</v>
          </cell>
          <cell r="C140" t="str">
            <v>2B</v>
          </cell>
          <cell r="D140">
            <v>2084</v>
          </cell>
          <cell r="E140">
            <v>44373</v>
          </cell>
          <cell r="F140">
            <v>520008</v>
          </cell>
          <cell r="G140">
            <v>1285783</v>
          </cell>
          <cell r="H140">
            <v>79</v>
          </cell>
          <cell r="I140">
            <v>1139.25</v>
          </cell>
          <cell r="J140">
            <v>1302.873291015625</v>
          </cell>
          <cell r="K140">
            <v>75</v>
          </cell>
          <cell r="L140">
            <v>149</v>
          </cell>
          <cell r="M140">
            <v>7.9502134323120117</v>
          </cell>
          <cell r="N140">
            <v>99</v>
          </cell>
          <cell r="P140">
            <v>8</v>
          </cell>
          <cell r="Q140" t="str">
            <v>SG</v>
          </cell>
          <cell r="V140">
            <v>160</v>
          </cell>
          <cell r="W140">
            <v>1</v>
          </cell>
          <cell r="AA140">
            <v>0</v>
          </cell>
          <cell r="AE140">
            <v>0</v>
          </cell>
          <cell r="AI140">
            <v>1</v>
          </cell>
        </row>
        <row r="141">
          <cell r="B141" t="str">
            <v>Goose Is.</v>
          </cell>
          <cell r="C141" t="str">
            <v>2B</v>
          </cell>
          <cell r="D141">
            <v>2085</v>
          </cell>
          <cell r="E141">
            <v>44416</v>
          </cell>
          <cell r="F141">
            <v>520014</v>
          </cell>
          <cell r="G141">
            <v>1291232</v>
          </cell>
          <cell r="H141">
            <v>95</v>
          </cell>
          <cell r="I141">
            <v>298.29891967773438</v>
          </cell>
          <cell r="J141">
            <v>109.65599060058594</v>
          </cell>
          <cell r="K141">
            <v>20</v>
          </cell>
          <cell r="L141">
            <v>12</v>
          </cell>
          <cell r="M141">
            <v>7.9502134323120117</v>
          </cell>
          <cell r="N141">
            <v>99</v>
          </cell>
          <cell r="P141">
            <v>8</v>
          </cell>
          <cell r="Q141" t="str">
            <v>SG</v>
          </cell>
          <cell r="V141">
            <v>160</v>
          </cell>
          <cell r="W141">
            <v>1</v>
          </cell>
          <cell r="AA141">
            <v>3</v>
          </cell>
          <cell r="AE141">
            <v>1</v>
          </cell>
          <cell r="AI141">
            <v>3</v>
          </cell>
        </row>
        <row r="142">
          <cell r="B142" t="str">
            <v>Goose Is.</v>
          </cell>
          <cell r="C142" t="str">
            <v>2B</v>
          </cell>
          <cell r="D142">
            <v>2086</v>
          </cell>
          <cell r="E142">
            <v>44373</v>
          </cell>
          <cell r="F142">
            <v>520998</v>
          </cell>
          <cell r="G142">
            <v>1284086</v>
          </cell>
          <cell r="H142">
            <v>118</v>
          </cell>
          <cell r="I142">
            <v>288.9637451171875</v>
          </cell>
          <cell r="J142">
            <v>34.100723266601563</v>
          </cell>
          <cell r="K142">
            <v>9</v>
          </cell>
          <cell r="L142">
            <v>4</v>
          </cell>
          <cell r="M142">
            <v>7.9502134323120117</v>
          </cell>
          <cell r="N142">
            <v>99</v>
          </cell>
          <cell r="P142">
            <v>8</v>
          </cell>
          <cell r="Q142" t="str">
            <v>SG</v>
          </cell>
          <cell r="V142">
            <v>160</v>
          </cell>
          <cell r="W142">
            <v>1</v>
          </cell>
          <cell r="AA142">
            <v>5</v>
          </cell>
          <cell r="AE142">
            <v>0</v>
          </cell>
          <cell r="AI142">
            <v>18</v>
          </cell>
        </row>
        <row r="143">
          <cell r="B143" t="str">
            <v>St. James</v>
          </cell>
          <cell r="C143" t="str">
            <v>2B</v>
          </cell>
          <cell r="D143">
            <v>2087</v>
          </cell>
          <cell r="E143">
            <v>44365</v>
          </cell>
          <cell r="F143">
            <v>513995</v>
          </cell>
          <cell r="G143">
            <v>1300273</v>
          </cell>
          <cell r="H143">
            <v>194</v>
          </cell>
          <cell r="I143">
            <v>11.879681587219238</v>
          </cell>
          <cell r="J143">
            <v>12.919186592102051</v>
          </cell>
          <cell r="K143">
            <v>1</v>
          </cell>
          <cell r="L143">
            <v>2</v>
          </cell>
          <cell r="M143">
            <v>8.1108236312866211</v>
          </cell>
          <cell r="N143">
            <v>101</v>
          </cell>
          <cell r="P143">
            <v>8</v>
          </cell>
          <cell r="Q143" t="str">
            <v>SG</v>
          </cell>
          <cell r="V143">
            <v>160</v>
          </cell>
          <cell r="W143">
            <v>1</v>
          </cell>
          <cell r="AA143">
            <v>32</v>
          </cell>
          <cell r="AE143">
            <v>0</v>
          </cell>
          <cell r="AI143">
            <v>0</v>
          </cell>
        </row>
        <row r="144">
          <cell r="B144" t="str">
            <v>St. James</v>
          </cell>
          <cell r="C144" t="str">
            <v>2B</v>
          </cell>
          <cell r="D144">
            <v>2088</v>
          </cell>
          <cell r="E144">
            <v>44365</v>
          </cell>
          <cell r="F144">
            <v>514001</v>
          </cell>
          <cell r="G144">
            <v>1301875</v>
          </cell>
          <cell r="H144">
            <v>141</v>
          </cell>
          <cell r="I144">
            <v>923.750732421875</v>
          </cell>
          <cell r="J144">
            <v>8.9612760543823242</v>
          </cell>
          <cell r="K144">
            <v>32</v>
          </cell>
          <cell r="L144">
            <v>1</v>
          </cell>
          <cell r="M144">
            <v>7.869908332824707</v>
          </cell>
          <cell r="N144">
            <v>98</v>
          </cell>
          <cell r="P144">
            <v>8</v>
          </cell>
          <cell r="Q144" t="str">
            <v>SG</v>
          </cell>
          <cell r="V144">
            <v>160</v>
          </cell>
          <cell r="W144">
            <v>1</v>
          </cell>
          <cell r="AA144">
            <v>12</v>
          </cell>
          <cell r="AE144">
            <v>0</v>
          </cell>
          <cell r="AI144">
            <v>1</v>
          </cell>
        </row>
        <row r="145">
          <cell r="B145" t="str">
            <v>St. James</v>
          </cell>
          <cell r="C145" t="str">
            <v>2B</v>
          </cell>
          <cell r="D145">
            <v>2089</v>
          </cell>
          <cell r="E145">
            <v>44362</v>
          </cell>
          <cell r="F145">
            <v>515000</v>
          </cell>
          <cell r="G145">
            <v>1294718</v>
          </cell>
          <cell r="H145">
            <v>140</v>
          </cell>
          <cell r="I145">
            <v>121.20900726318359</v>
          </cell>
          <cell r="J145">
            <v>0</v>
          </cell>
          <cell r="K145">
            <v>6</v>
          </cell>
          <cell r="L145">
            <v>0</v>
          </cell>
          <cell r="M145">
            <v>7.9502134323120117</v>
          </cell>
          <cell r="N145">
            <v>99</v>
          </cell>
          <cell r="P145">
            <v>8</v>
          </cell>
          <cell r="Q145" t="str">
            <v>SG</v>
          </cell>
          <cell r="V145">
            <v>160</v>
          </cell>
          <cell r="W145">
            <v>1</v>
          </cell>
          <cell r="AA145">
            <v>3</v>
          </cell>
          <cell r="AE145">
            <v>0</v>
          </cell>
          <cell r="AI145">
            <v>4</v>
          </cell>
        </row>
        <row r="146">
          <cell r="B146" t="str">
            <v>St. James</v>
          </cell>
          <cell r="C146" t="str">
            <v>2B</v>
          </cell>
          <cell r="D146">
            <v>2090</v>
          </cell>
          <cell r="E146">
            <v>44365</v>
          </cell>
          <cell r="F146">
            <v>515000</v>
          </cell>
          <cell r="G146">
            <v>1300297</v>
          </cell>
          <cell r="H146">
            <v>100</v>
          </cell>
          <cell r="I146">
            <v>607.4906005859375</v>
          </cell>
          <cell r="J146">
            <v>113.18550872802734</v>
          </cell>
          <cell r="K146">
            <v>31</v>
          </cell>
          <cell r="L146">
            <v>13</v>
          </cell>
          <cell r="M146">
            <v>8.1108236312866211</v>
          </cell>
          <cell r="N146">
            <v>101</v>
          </cell>
          <cell r="P146">
            <v>8</v>
          </cell>
          <cell r="Q146" t="str">
            <v>SG</v>
          </cell>
          <cell r="V146">
            <v>160</v>
          </cell>
          <cell r="W146">
            <v>1</v>
          </cell>
          <cell r="AA146">
            <v>2</v>
          </cell>
          <cell r="AE146">
            <v>0</v>
          </cell>
          <cell r="AI146">
            <v>10</v>
          </cell>
        </row>
        <row r="147">
          <cell r="B147" t="str">
            <v>St. James</v>
          </cell>
          <cell r="C147" t="str">
            <v>2B</v>
          </cell>
          <cell r="D147">
            <v>2091</v>
          </cell>
          <cell r="E147">
            <v>44366</v>
          </cell>
          <cell r="F147">
            <v>515009</v>
          </cell>
          <cell r="G147">
            <v>1301902</v>
          </cell>
          <cell r="H147">
            <v>116</v>
          </cell>
          <cell r="I147">
            <v>844.69873046875</v>
          </cell>
          <cell r="J147">
            <v>83.082572937011719</v>
          </cell>
          <cell r="K147">
            <v>33</v>
          </cell>
          <cell r="L147">
            <v>10</v>
          </cell>
          <cell r="M147">
            <v>7.869908332824707</v>
          </cell>
          <cell r="N147">
            <v>98</v>
          </cell>
          <cell r="P147">
            <v>8</v>
          </cell>
          <cell r="Q147" t="str">
            <v>SG</v>
          </cell>
          <cell r="V147">
            <v>160</v>
          </cell>
          <cell r="W147">
            <v>1</v>
          </cell>
          <cell r="AA147">
            <v>8</v>
          </cell>
          <cell r="AE147">
            <v>0</v>
          </cell>
          <cell r="AI147">
            <v>13</v>
          </cell>
        </row>
        <row r="148">
          <cell r="B148" t="str">
            <v>St. James</v>
          </cell>
          <cell r="C148" t="str">
            <v>2B</v>
          </cell>
          <cell r="D148">
            <v>2092</v>
          </cell>
          <cell r="E148">
            <v>44366</v>
          </cell>
          <cell r="F148">
            <v>514992</v>
          </cell>
          <cell r="G148">
            <v>1303435</v>
          </cell>
          <cell r="H148">
            <v>157</v>
          </cell>
          <cell r="I148">
            <v>416.27499389648438</v>
          </cell>
          <cell r="J148">
            <v>83.374435424804688</v>
          </cell>
          <cell r="K148">
            <v>16</v>
          </cell>
          <cell r="L148">
            <v>10</v>
          </cell>
          <cell r="M148">
            <v>8.0305185317993164</v>
          </cell>
          <cell r="N148">
            <v>100</v>
          </cell>
          <cell r="P148">
            <v>8</v>
          </cell>
          <cell r="Q148" t="str">
            <v>SG</v>
          </cell>
          <cell r="V148">
            <v>160</v>
          </cell>
          <cell r="W148">
            <v>1</v>
          </cell>
          <cell r="AA148">
            <v>18</v>
          </cell>
          <cell r="AE148">
            <v>0</v>
          </cell>
          <cell r="AI148">
            <v>1</v>
          </cell>
        </row>
        <row r="149">
          <cell r="B149" t="str">
            <v>St. James</v>
          </cell>
          <cell r="C149" t="str">
            <v>2B</v>
          </cell>
          <cell r="D149">
            <v>2093</v>
          </cell>
          <cell r="E149">
            <v>44366</v>
          </cell>
          <cell r="F149">
            <v>515024</v>
          </cell>
          <cell r="G149">
            <v>1305205</v>
          </cell>
          <cell r="H149">
            <v>101</v>
          </cell>
          <cell r="I149">
            <v>1249.4066162109375</v>
          </cell>
          <cell r="J149">
            <v>62.661876678466797</v>
          </cell>
          <cell r="K149">
            <v>31</v>
          </cell>
          <cell r="L149">
            <v>7</v>
          </cell>
          <cell r="M149">
            <v>7.9502134323120117</v>
          </cell>
          <cell r="N149">
            <v>99</v>
          </cell>
          <cell r="P149">
            <v>8</v>
          </cell>
          <cell r="Q149" t="str">
            <v>SG</v>
          </cell>
          <cell r="V149">
            <v>160</v>
          </cell>
          <cell r="W149">
            <v>1</v>
          </cell>
          <cell r="AA149">
            <v>1</v>
          </cell>
          <cell r="AE149">
            <v>0</v>
          </cell>
          <cell r="AI149">
            <v>39</v>
          </cell>
        </row>
        <row r="150">
          <cell r="B150" t="str">
            <v>St. James</v>
          </cell>
          <cell r="C150" t="str">
            <v>2B</v>
          </cell>
          <cell r="D150">
            <v>2095</v>
          </cell>
          <cell r="E150">
            <v>44362</v>
          </cell>
          <cell r="F150">
            <v>515999</v>
          </cell>
          <cell r="G150">
            <v>1294732</v>
          </cell>
          <cell r="H150">
            <v>63</v>
          </cell>
          <cell r="I150">
            <v>128.69590759277344</v>
          </cell>
          <cell r="J150">
            <v>229.38523864746094</v>
          </cell>
          <cell r="K150">
            <v>4</v>
          </cell>
          <cell r="L150">
            <v>32</v>
          </cell>
          <cell r="M150">
            <v>8.0305185317993164</v>
          </cell>
          <cell r="N150">
            <v>100</v>
          </cell>
          <cell r="P150">
            <v>8</v>
          </cell>
          <cell r="Q150" t="str">
            <v>SG</v>
          </cell>
          <cell r="V150">
            <v>160</v>
          </cell>
          <cell r="W150">
            <v>1</v>
          </cell>
          <cell r="AA150">
            <v>0</v>
          </cell>
          <cell r="AE150">
            <v>1</v>
          </cell>
          <cell r="AI150">
            <v>15</v>
          </cell>
        </row>
        <row r="151">
          <cell r="B151" t="str">
            <v>St. James</v>
          </cell>
          <cell r="C151" t="str">
            <v>2B</v>
          </cell>
          <cell r="D151">
            <v>2096</v>
          </cell>
          <cell r="E151">
            <v>44370</v>
          </cell>
          <cell r="F151">
            <v>520005</v>
          </cell>
          <cell r="G151">
            <v>1300313</v>
          </cell>
          <cell r="H151">
            <v>76</v>
          </cell>
          <cell r="I151">
            <v>392.29672241210938</v>
          </cell>
          <cell r="J151">
            <v>556.160888671875</v>
          </cell>
          <cell r="K151">
            <v>23</v>
          </cell>
          <cell r="L151">
            <v>80</v>
          </cell>
          <cell r="M151">
            <v>7.9502134323120117</v>
          </cell>
          <cell r="N151">
            <v>99</v>
          </cell>
          <cell r="P151">
            <v>8</v>
          </cell>
          <cell r="Q151" t="str">
            <v>SG</v>
          </cell>
          <cell r="V151">
            <v>160</v>
          </cell>
          <cell r="W151">
            <v>1</v>
          </cell>
          <cell r="AA151">
            <v>0</v>
          </cell>
          <cell r="AE151">
            <v>0</v>
          </cell>
          <cell r="AI151">
            <v>0</v>
          </cell>
        </row>
        <row r="152">
          <cell r="B152" t="str">
            <v>St. James</v>
          </cell>
          <cell r="C152" t="str">
            <v>2B</v>
          </cell>
          <cell r="D152">
            <v>2097</v>
          </cell>
          <cell r="E152">
            <v>44369</v>
          </cell>
          <cell r="F152">
            <v>520004</v>
          </cell>
          <cell r="G152">
            <v>1301927</v>
          </cell>
          <cell r="H152">
            <v>194</v>
          </cell>
          <cell r="I152">
            <v>39.683551788330078</v>
          </cell>
          <cell r="J152">
            <v>0</v>
          </cell>
          <cell r="K152">
            <v>2</v>
          </cell>
          <cell r="L152">
            <v>0</v>
          </cell>
          <cell r="M152">
            <v>8.1108236312866211</v>
          </cell>
          <cell r="N152">
            <v>101</v>
          </cell>
          <cell r="P152">
            <v>8</v>
          </cell>
          <cell r="Q152" t="str">
            <v>SG</v>
          </cell>
          <cell r="V152">
            <v>160</v>
          </cell>
          <cell r="W152">
            <v>1</v>
          </cell>
          <cell r="AA152">
            <v>24</v>
          </cell>
          <cell r="AE152">
            <v>0</v>
          </cell>
          <cell r="AI152">
            <v>1</v>
          </cell>
        </row>
        <row r="153">
          <cell r="B153" t="str">
            <v>St. James</v>
          </cell>
          <cell r="C153" t="str">
            <v>2B</v>
          </cell>
          <cell r="D153">
            <v>2098</v>
          </cell>
          <cell r="E153">
            <v>44369</v>
          </cell>
          <cell r="F153">
            <v>520042</v>
          </cell>
          <cell r="G153">
            <v>1303498</v>
          </cell>
          <cell r="H153">
            <v>131</v>
          </cell>
          <cell r="I153">
            <v>658.7681884765625</v>
          </cell>
          <cell r="J153">
            <v>48.699295043945313</v>
          </cell>
          <cell r="K153">
            <v>21</v>
          </cell>
          <cell r="L153">
            <v>5</v>
          </cell>
          <cell r="M153">
            <v>8.0305185317993164</v>
          </cell>
          <cell r="N153">
            <v>100</v>
          </cell>
          <cell r="P153">
            <v>8</v>
          </cell>
          <cell r="Q153" t="str">
            <v>SG</v>
          </cell>
          <cell r="V153">
            <v>160</v>
          </cell>
          <cell r="W153">
            <v>1</v>
          </cell>
          <cell r="AA153">
            <v>21</v>
          </cell>
          <cell r="AE153">
            <v>1</v>
          </cell>
          <cell r="AI153">
            <v>2</v>
          </cell>
        </row>
        <row r="154">
          <cell r="B154" t="str">
            <v>St. James</v>
          </cell>
          <cell r="C154" t="str">
            <v>2B</v>
          </cell>
          <cell r="D154">
            <v>2099</v>
          </cell>
          <cell r="E154">
            <v>44368</v>
          </cell>
          <cell r="F154">
            <v>515997</v>
          </cell>
          <cell r="G154">
            <v>1305185</v>
          </cell>
          <cell r="H154">
            <v>103</v>
          </cell>
          <cell r="I154">
            <v>803.45257568359375</v>
          </cell>
          <cell r="J154">
            <v>207.50523376464844</v>
          </cell>
          <cell r="K154">
            <v>38</v>
          </cell>
          <cell r="L154">
            <v>24</v>
          </cell>
          <cell r="M154">
            <v>7.869908332824707</v>
          </cell>
          <cell r="N154">
            <v>98</v>
          </cell>
          <cell r="P154">
            <v>8</v>
          </cell>
          <cell r="Q154" t="str">
            <v>SG</v>
          </cell>
          <cell r="V154">
            <v>160</v>
          </cell>
          <cell r="W154">
            <v>1</v>
          </cell>
          <cell r="AA154">
            <v>5</v>
          </cell>
          <cell r="AE154">
            <v>0</v>
          </cell>
          <cell r="AI154">
            <v>15</v>
          </cell>
        </row>
        <row r="155">
          <cell r="B155" t="str">
            <v>St. James</v>
          </cell>
          <cell r="C155" t="str">
            <v>2B</v>
          </cell>
          <cell r="D155">
            <v>2100</v>
          </cell>
          <cell r="E155">
            <v>44358</v>
          </cell>
          <cell r="F155">
            <v>520999</v>
          </cell>
          <cell r="G155">
            <v>1285676</v>
          </cell>
          <cell r="H155">
            <v>93</v>
          </cell>
          <cell r="I155">
            <v>551.9534912109375</v>
          </cell>
          <cell r="J155">
            <v>261.94522094726563</v>
          </cell>
          <cell r="K155">
            <v>29</v>
          </cell>
          <cell r="L155">
            <v>32</v>
          </cell>
          <cell r="M155">
            <v>7.9502134323120117</v>
          </cell>
          <cell r="N155">
            <v>99</v>
          </cell>
          <cell r="P155">
            <v>8</v>
          </cell>
          <cell r="Q155" t="str">
            <v>SG</v>
          </cell>
          <cell r="V155">
            <v>160</v>
          </cell>
          <cell r="W155">
            <v>1</v>
          </cell>
          <cell r="AA155">
            <v>1</v>
          </cell>
          <cell r="AE155">
            <v>0</v>
          </cell>
          <cell r="AI155">
            <v>3</v>
          </cell>
        </row>
        <row r="156">
          <cell r="B156" t="str">
            <v>St. James</v>
          </cell>
          <cell r="C156" t="str">
            <v>2B</v>
          </cell>
          <cell r="D156">
            <v>2101</v>
          </cell>
          <cell r="E156">
            <v>44358</v>
          </cell>
          <cell r="F156">
            <v>521003</v>
          </cell>
          <cell r="G156">
            <v>1291392</v>
          </cell>
          <cell r="H156">
            <v>93</v>
          </cell>
          <cell r="I156">
            <v>117.46395111083984</v>
          </cell>
          <cell r="J156">
            <v>97.884078979492188</v>
          </cell>
          <cell r="K156">
            <v>7</v>
          </cell>
          <cell r="L156">
            <v>12</v>
          </cell>
          <cell r="M156">
            <v>7.869908332824707</v>
          </cell>
          <cell r="N156">
            <v>98</v>
          </cell>
          <cell r="P156">
            <v>8</v>
          </cell>
          <cell r="Q156" t="str">
            <v>SG</v>
          </cell>
          <cell r="V156">
            <v>160</v>
          </cell>
          <cell r="W156">
            <v>1</v>
          </cell>
          <cell r="AA156">
            <v>1</v>
          </cell>
          <cell r="AE156">
            <v>0</v>
          </cell>
          <cell r="AI156">
            <v>0</v>
          </cell>
        </row>
        <row r="157">
          <cell r="B157" t="str">
            <v>St. James</v>
          </cell>
          <cell r="C157" t="str">
            <v>2B</v>
          </cell>
          <cell r="D157">
            <v>2102</v>
          </cell>
          <cell r="E157">
            <v>44361</v>
          </cell>
          <cell r="F157">
            <v>521078</v>
          </cell>
          <cell r="G157">
            <v>1292548</v>
          </cell>
          <cell r="H157">
            <v>93</v>
          </cell>
          <cell r="I157">
            <v>1539.164306640625</v>
          </cell>
          <cell r="J157">
            <v>525.76190185546875</v>
          </cell>
          <cell r="K157">
            <v>72</v>
          </cell>
          <cell r="L157">
            <v>61</v>
          </cell>
          <cell r="M157">
            <v>8.0305185317993164</v>
          </cell>
          <cell r="N157">
            <v>100</v>
          </cell>
          <cell r="P157">
            <v>8</v>
          </cell>
          <cell r="Q157" t="str">
            <v>SG</v>
          </cell>
          <cell r="V157">
            <v>160</v>
          </cell>
          <cell r="W157">
            <v>1</v>
          </cell>
          <cell r="AA157">
            <v>0</v>
          </cell>
          <cell r="AE157">
            <v>4</v>
          </cell>
          <cell r="AI157">
            <v>1</v>
          </cell>
        </row>
        <row r="158">
          <cell r="B158" t="str">
            <v>St. James</v>
          </cell>
          <cell r="C158" t="str">
            <v>2B</v>
          </cell>
          <cell r="D158">
            <v>2103</v>
          </cell>
          <cell r="E158">
            <v>44370</v>
          </cell>
          <cell r="F158">
            <v>521003</v>
          </cell>
          <cell r="G158">
            <v>1294563</v>
          </cell>
          <cell r="H158">
            <v>113</v>
          </cell>
          <cell r="I158">
            <v>144.32060241699219</v>
          </cell>
          <cell r="J158">
            <v>45.856948852539063</v>
          </cell>
          <cell r="K158">
            <v>6</v>
          </cell>
          <cell r="L158">
            <v>5</v>
          </cell>
          <cell r="M158">
            <v>8.0305185317993164</v>
          </cell>
          <cell r="N158">
            <v>100</v>
          </cell>
          <cell r="P158">
            <v>8</v>
          </cell>
          <cell r="Q158" t="str">
            <v>SG</v>
          </cell>
          <cell r="V158">
            <v>160</v>
          </cell>
          <cell r="W158">
            <v>1</v>
          </cell>
          <cell r="AA158">
            <v>0</v>
          </cell>
          <cell r="AE158">
            <v>0</v>
          </cell>
          <cell r="AI158">
            <v>5</v>
          </cell>
        </row>
        <row r="159">
          <cell r="B159" t="str">
            <v>St. James</v>
          </cell>
          <cell r="C159" t="str">
            <v>2B</v>
          </cell>
          <cell r="D159">
            <v>2104</v>
          </cell>
          <cell r="E159">
            <v>44370</v>
          </cell>
          <cell r="F159">
            <v>520999</v>
          </cell>
          <cell r="G159">
            <v>1300298</v>
          </cell>
          <cell r="H159">
            <v>93</v>
          </cell>
          <cell r="I159">
            <v>266.26611328125</v>
          </cell>
          <cell r="J159">
            <v>283.7386474609375</v>
          </cell>
          <cell r="K159">
            <v>15</v>
          </cell>
          <cell r="L159">
            <v>34</v>
          </cell>
          <cell r="M159">
            <v>7.869908332824707</v>
          </cell>
          <cell r="N159">
            <v>98</v>
          </cell>
          <cell r="P159">
            <v>8</v>
          </cell>
          <cell r="Q159" t="str">
            <v>SG</v>
          </cell>
          <cell r="V159">
            <v>160</v>
          </cell>
          <cell r="W159">
            <v>1</v>
          </cell>
          <cell r="AA159">
            <v>1</v>
          </cell>
          <cell r="AE159">
            <v>1</v>
          </cell>
          <cell r="AI159">
            <v>2</v>
          </cell>
        </row>
        <row r="160">
          <cell r="B160" t="str">
            <v>St. James</v>
          </cell>
          <cell r="C160" t="str">
            <v>2B</v>
          </cell>
          <cell r="D160">
            <v>2105</v>
          </cell>
          <cell r="E160">
            <v>44369</v>
          </cell>
          <cell r="F160">
            <v>521019</v>
          </cell>
          <cell r="G160">
            <v>1301863</v>
          </cell>
          <cell r="H160">
            <v>226</v>
          </cell>
          <cell r="I160">
            <v>55.261329650878906</v>
          </cell>
          <cell r="J160">
            <v>0</v>
          </cell>
          <cell r="K160">
            <v>1</v>
          </cell>
          <cell r="L160">
            <v>0</v>
          </cell>
          <cell r="M160">
            <v>8.0305185317993164</v>
          </cell>
          <cell r="N160">
            <v>100</v>
          </cell>
          <cell r="P160">
            <v>8</v>
          </cell>
          <cell r="Q160" t="str">
            <v>SG</v>
          </cell>
          <cell r="V160">
            <v>160</v>
          </cell>
          <cell r="W160">
            <v>1</v>
          </cell>
          <cell r="AA160">
            <v>17</v>
          </cell>
          <cell r="AE160">
            <v>0</v>
          </cell>
          <cell r="AI160">
            <v>1</v>
          </cell>
        </row>
        <row r="161">
          <cell r="B161" t="str">
            <v>St. James</v>
          </cell>
          <cell r="C161" t="str">
            <v>2B</v>
          </cell>
          <cell r="D161">
            <v>2106</v>
          </cell>
          <cell r="E161">
            <v>44387</v>
          </cell>
          <cell r="F161">
            <v>520987</v>
          </cell>
          <cell r="G161">
            <v>1303510</v>
          </cell>
          <cell r="H161">
            <v>107</v>
          </cell>
          <cell r="I161">
            <v>765.13714599609375</v>
          </cell>
          <cell r="J161">
            <v>22.610908508300781</v>
          </cell>
          <cell r="K161">
            <v>34</v>
          </cell>
          <cell r="L161">
            <v>3</v>
          </cell>
          <cell r="M161">
            <v>8.0305185317993164</v>
          </cell>
          <cell r="N161">
            <v>100</v>
          </cell>
          <cell r="P161">
            <v>8</v>
          </cell>
          <cell r="Q161" t="str">
            <v>SG</v>
          </cell>
          <cell r="V161">
            <v>160</v>
          </cell>
          <cell r="W161">
            <v>1</v>
          </cell>
          <cell r="AA161">
            <v>8</v>
          </cell>
          <cell r="AE161">
            <v>0</v>
          </cell>
          <cell r="AI161">
            <v>6</v>
          </cell>
        </row>
        <row r="162">
          <cell r="B162" t="str">
            <v>St. James</v>
          </cell>
          <cell r="C162" t="str">
            <v>2B</v>
          </cell>
          <cell r="D162">
            <v>2107</v>
          </cell>
          <cell r="E162">
            <v>44368</v>
          </cell>
          <cell r="F162">
            <v>520999</v>
          </cell>
          <cell r="G162">
            <v>1305245</v>
          </cell>
          <cell r="H162">
            <v>121</v>
          </cell>
          <cell r="I162">
            <v>547.8336181640625</v>
          </cell>
          <cell r="J162">
            <v>68.431869506835938</v>
          </cell>
          <cell r="K162">
            <v>21</v>
          </cell>
          <cell r="L162">
            <v>8</v>
          </cell>
          <cell r="M162">
            <v>8.0305185317993164</v>
          </cell>
          <cell r="N162">
            <v>100</v>
          </cell>
          <cell r="P162">
            <v>8</v>
          </cell>
          <cell r="Q162" t="str">
            <v>SG</v>
          </cell>
          <cell r="V162">
            <v>160</v>
          </cell>
          <cell r="W162">
            <v>1</v>
          </cell>
          <cell r="AA162">
            <v>2</v>
          </cell>
          <cell r="AE162">
            <v>1</v>
          </cell>
          <cell r="AI162">
            <v>5</v>
          </cell>
        </row>
        <row r="163">
          <cell r="B163" t="str">
            <v>St. James</v>
          </cell>
          <cell r="C163" t="str">
            <v>2B</v>
          </cell>
          <cell r="D163">
            <v>2108</v>
          </cell>
          <cell r="E163">
            <v>44361</v>
          </cell>
          <cell r="F163">
            <v>521998</v>
          </cell>
          <cell r="G163">
            <v>1291328</v>
          </cell>
          <cell r="H163">
            <v>74</v>
          </cell>
          <cell r="I163">
            <v>742.6236572265625</v>
          </cell>
          <cell r="J163">
            <v>1168.8482666015625</v>
          </cell>
          <cell r="K163">
            <v>55</v>
          </cell>
          <cell r="L163">
            <v>141</v>
          </cell>
          <cell r="M163">
            <v>8.0305185317993164</v>
          </cell>
          <cell r="N163">
            <v>100</v>
          </cell>
          <cell r="P163">
            <v>8</v>
          </cell>
          <cell r="Q163" t="str">
            <v>SG</v>
          </cell>
          <cell r="V163">
            <v>160</v>
          </cell>
          <cell r="W163">
            <v>1</v>
          </cell>
          <cell r="AA163">
            <v>0</v>
          </cell>
          <cell r="AE163">
            <v>7</v>
          </cell>
          <cell r="AI163">
            <v>2</v>
          </cell>
        </row>
        <row r="164">
          <cell r="B164" t="str">
            <v>St. James</v>
          </cell>
          <cell r="C164" t="str">
            <v>2B</v>
          </cell>
          <cell r="D164">
            <v>2109</v>
          </cell>
          <cell r="E164">
            <v>44361</v>
          </cell>
          <cell r="F164">
            <v>521997</v>
          </cell>
          <cell r="G164">
            <v>1292667</v>
          </cell>
          <cell r="H164">
            <v>84</v>
          </cell>
          <cell r="I164">
            <v>1141.6298828125</v>
          </cell>
          <cell r="J164">
            <v>586.0078125</v>
          </cell>
          <cell r="K164">
            <v>54</v>
          </cell>
          <cell r="L164">
            <v>71</v>
          </cell>
          <cell r="M164">
            <v>7.9502134323120117</v>
          </cell>
          <cell r="N164">
            <v>99</v>
          </cell>
          <cell r="P164">
            <v>8</v>
          </cell>
          <cell r="Q164" t="str">
            <v>SG</v>
          </cell>
          <cell r="V164">
            <v>160</v>
          </cell>
          <cell r="W164">
            <v>1</v>
          </cell>
          <cell r="AA164">
            <v>0</v>
          </cell>
          <cell r="AE164">
            <v>4</v>
          </cell>
          <cell r="AI164">
            <v>2</v>
          </cell>
        </row>
        <row r="165">
          <cell r="B165" t="str">
            <v>St. James</v>
          </cell>
          <cell r="C165" t="str">
            <v>2B</v>
          </cell>
          <cell r="D165">
            <v>2110</v>
          </cell>
          <cell r="E165">
            <v>44360</v>
          </cell>
          <cell r="F165">
            <v>521995</v>
          </cell>
          <cell r="G165">
            <v>1295051</v>
          </cell>
          <cell r="H165">
            <v>106</v>
          </cell>
          <cell r="I165">
            <v>569.631103515625</v>
          </cell>
          <cell r="J165">
            <v>645.65570068359375</v>
          </cell>
          <cell r="K165">
            <v>33</v>
          </cell>
          <cell r="L165">
            <v>84</v>
          </cell>
          <cell r="M165">
            <v>8.0305185317993164</v>
          </cell>
          <cell r="N165">
            <v>100</v>
          </cell>
          <cell r="P165">
            <v>8</v>
          </cell>
          <cell r="Q165" t="str">
            <v>SG</v>
          </cell>
          <cell r="V165">
            <v>160</v>
          </cell>
          <cell r="W165">
            <v>1</v>
          </cell>
          <cell r="AA165">
            <v>0</v>
          </cell>
          <cell r="AE165">
            <v>2</v>
          </cell>
          <cell r="AI165">
            <v>5</v>
          </cell>
        </row>
        <row r="166">
          <cell r="B166" t="str">
            <v>St. James</v>
          </cell>
          <cell r="C166" t="str">
            <v>2B</v>
          </cell>
          <cell r="D166">
            <v>2111</v>
          </cell>
          <cell r="E166">
            <v>44360</v>
          </cell>
          <cell r="F166">
            <v>522002</v>
          </cell>
          <cell r="G166">
            <v>1300273</v>
          </cell>
          <cell r="H166">
            <v>122</v>
          </cell>
          <cell r="I166">
            <v>286.65713500976563</v>
          </cell>
          <cell r="J166">
            <v>61.072410583496094</v>
          </cell>
          <cell r="K166">
            <v>13</v>
          </cell>
          <cell r="L166">
            <v>7</v>
          </cell>
          <cell r="M166">
            <v>7.9502134323120117</v>
          </cell>
          <cell r="N166">
            <v>99</v>
          </cell>
          <cell r="P166">
            <v>8</v>
          </cell>
          <cell r="Q166" t="str">
            <v>SG</v>
          </cell>
          <cell r="V166">
            <v>159</v>
          </cell>
          <cell r="W166">
            <v>1</v>
          </cell>
          <cell r="AA166">
            <v>1</v>
          </cell>
          <cell r="AE166">
            <v>0</v>
          </cell>
          <cell r="AI166">
            <v>7</v>
          </cell>
        </row>
        <row r="167">
          <cell r="B167" t="str">
            <v>St. James</v>
          </cell>
          <cell r="C167" t="str">
            <v>2B</v>
          </cell>
          <cell r="D167">
            <v>2112</v>
          </cell>
          <cell r="E167">
            <v>44387</v>
          </cell>
          <cell r="F167">
            <v>521999</v>
          </cell>
          <cell r="G167">
            <v>1301914</v>
          </cell>
          <cell r="H167">
            <v>188</v>
          </cell>
          <cell r="I167">
            <v>84.476280212402344</v>
          </cell>
          <cell r="J167">
            <v>0</v>
          </cell>
          <cell r="K167">
            <v>2</v>
          </cell>
          <cell r="L167">
            <v>0</v>
          </cell>
          <cell r="M167">
            <v>8.0305185317993164</v>
          </cell>
          <cell r="N167">
            <v>100</v>
          </cell>
          <cell r="P167">
            <v>8</v>
          </cell>
          <cell r="Q167" t="str">
            <v>SG</v>
          </cell>
          <cell r="V167">
            <v>160</v>
          </cell>
          <cell r="W167">
            <v>1</v>
          </cell>
          <cell r="AA167">
            <v>25</v>
          </cell>
          <cell r="AE167">
            <v>0</v>
          </cell>
          <cell r="AI167">
            <v>1</v>
          </cell>
        </row>
        <row r="168">
          <cell r="B168" t="str">
            <v>St. James</v>
          </cell>
          <cell r="C168" t="str">
            <v>2B</v>
          </cell>
          <cell r="D168">
            <v>2113</v>
          </cell>
          <cell r="E168">
            <v>44387</v>
          </cell>
          <cell r="F168">
            <v>521982</v>
          </cell>
          <cell r="G168">
            <v>1303501</v>
          </cell>
          <cell r="H168">
            <v>91</v>
          </cell>
          <cell r="I168">
            <v>534.45196533203125</v>
          </cell>
          <cell r="J168">
            <v>38.937965393066406</v>
          </cell>
          <cell r="K168">
            <v>16</v>
          </cell>
          <cell r="L168">
            <v>5</v>
          </cell>
          <cell r="M168">
            <v>7.9502134323120117</v>
          </cell>
          <cell r="N168">
            <v>99</v>
          </cell>
          <cell r="P168">
            <v>8</v>
          </cell>
          <cell r="Q168" t="str">
            <v>SG</v>
          </cell>
          <cell r="V168">
            <v>160</v>
          </cell>
          <cell r="W168">
            <v>1</v>
          </cell>
          <cell r="AA168">
            <v>5</v>
          </cell>
          <cell r="AE168">
            <v>3</v>
          </cell>
          <cell r="AI168">
            <v>1</v>
          </cell>
        </row>
        <row r="169">
          <cell r="B169" t="str">
            <v>St. James</v>
          </cell>
          <cell r="C169" t="str">
            <v>2B</v>
          </cell>
          <cell r="D169">
            <v>2114</v>
          </cell>
          <cell r="E169">
            <v>44386</v>
          </cell>
          <cell r="F169">
            <v>522000</v>
          </cell>
          <cell r="G169">
            <v>1305187</v>
          </cell>
          <cell r="H169">
            <v>78</v>
          </cell>
          <cell r="I169">
            <v>553.10650634765625</v>
          </cell>
          <cell r="J169">
            <v>313.3968505859375</v>
          </cell>
          <cell r="K169">
            <v>33</v>
          </cell>
          <cell r="L169">
            <v>37</v>
          </cell>
          <cell r="M169">
            <v>7.9502134323120117</v>
          </cell>
          <cell r="N169">
            <v>99</v>
          </cell>
          <cell r="P169">
            <v>8</v>
          </cell>
          <cell r="Q169" t="str">
            <v>SG</v>
          </cell>
          <cell r="V169">
            <v>160</v>
          </cell>
          <cell r="W169">
            <v>1</v>
          </cell>
          <cell r="AA169">
            <v>0</v>
          </cell>
          <cell r="AE169">
            <v>0</v>
          </cell>
          <cell r="AI169">
            <v>2</v>
          </cell>
        </row>
        <row r="170">
          <cell r="B170" t="str">
            <v>St. James</v>
          </cell>
          <cell r="C170" t="str">
            <v>2B</v>
          </cell>
          <cell r="D170">
            <v>2115</v>
          </cell>
          <cell r="E170">
            <v>44359</v>
          </cell>
          <cell r="F170">
            <v>522996</v>
          </cell>
          <cell r="G170">
            <v>1293241</v>
          </cell>
          <cell r="H170">
            <v>50</v>
          </cell>
          <cell r="I170">
            <v>1223.238525390625</v>
          </cell>
          <cell r="J170">
            <v>533.3876953125</v>
          </cell>
          <cell r="K170">
            <v>44</v>
          </cell>
          <cell r="L170">
            <v>70</v>
          </cell>
          <cell r="M170">
            <v>7.9502134323120117</v>
          </cell>
          <cell r="N170">
            <v>99</v>
          </cell>
          <cell r="P170">
            <v>8</v>
          </cell>
          <cell r="Q170" t="str">
            <v>SG</v>
          </cell>
          <cell r="V170">
            <v>160</v>
          </cell>
          <cell r="W170">
            <v>1</v>
          </cell>
          <cell r="AA170">
            <v>0</v>
          </cell>
          <cell r="AE170">
            <v>0</v>
          </cell>
          <cell r="AI170">
            <v>2</v>
          </cell>
        </row>
        <row r="171">
          <cell r="B171" t="str">
            <v>St. James</v>
          </cell>
          <cell r="C171" t="str">
            <v>2B</v>
          </cell>
          <cell r="D171">
            <v>2116</v>
          </cell>
          <cell r="E171">
            <v>44360</v>
          </cell>
          <cell r="F171">
            <v>523352</v>
          </cell>
          <cell r="G171">
            <v>1294417</v>
          </cell>
          <cell r="H171">
            <v>81</v>
          </cell>
          <cell r="I171">
            <v>1461.8787841796875</v>
          </cell>
          <cell r="J171">
            <v>1108.44970703125</v>
          </cell>
          <cell r="K171">
            <v>79</v>
          </cell>
          <cell r="L171">
            <v>132</v>
          </cell>
          <cell r="M171">
            <v>7.7092976570129395</v>
          </cell>
          <cell r="N171">
            <v>96</v>
          </cell>
          <cell r="P171">
            <v>8</v>
          </cell>
          <cell r="Q171" t="str">
            <v>SG</v>
          </cell>
          <cell r="V171">
            <v>160</v>
          </cell>
          <cell r="W171">
            <v>1</v>
          </cell>
          <cell r="AA171">
            <v>0</v>
          </cell>
          <cell r="AE171">
            <v>1</v>
          </cell>
          <cell r="AI171">
            <v>0</v>
          </cell>
        </row>
        <row r="172">
          <cell r="B172" t="str">
            <v>St. James</v>
          </cell>
          <cell r="C172" t="str">
            <v>2B</v>
          </cell>
          <cell r="D172">
            <v>2117</v>
          </cell>
          <cell r="E172">
            <v>44388</v>
          </cell>
          <cell r="F172">
            <v>523001</v>
          </cell>
          <cell r="G172">
            <v>1300210</v>
          </cell>
          <cell r="H172">
            <v>147</v>
          </cell>
          <cell r="I172">
            <v>225.85633850097656</v>
          </cell>
          <cell r="J172">
            <v>8.2288360595703125</v>
          </cell>
          <cell r="K172">
            <v>12</v>
          </cell>
          <cell r="L172">
            <v>1</v>
          </cell>
          <cell r="M172">
            <v>7.9502134323120117</v>
          </cell>
          <cell r="N172">
            <v>99</v>
          </cell>
          <cell r="P172">
            <v>8</v>
          </cell>
          <cell r="Q172" t="str">
            <v>SG</v>
          </cell>
          <cell r="V172">
            <v>160</v>
          </cell>
          <cell r="W172">
            <v>1</v>
          </cell>
          <cell r="AA172">
            <v>1</v>
          </cell>
          <cell r="AE172">
            <v>0</v>
          </cell>
          <cell r="AI172">
            <v>2</v>
          </cell>
        </row>
        <row r="173">
          <cell r="B173" t="str">
            <v>St. James</v>
          </cell>
          <cell r="C173" t="str">
            <v>2B</v>
          </cell>
          <cell r="D173">
            <v>2118</v>
          </cell>
          <cell r="E173">
            <v>44388</v>
          </cell>
          <cell r="F173">
            <v>523000</v>
          </cell>
          <cell r="G173">
            <v>1301931</v>
          </cell>
          <cell r="H173">
            <v>140</v>
          </cell>
          <cell r="I173">
            <v>599.05267333984375</v>
          </cell>
          <cell r="J173">
            <v>15.852468490600586</v>
          </cell>
          <cell r="K173">
            <v>19</v>
          </cell>
          <cell r="L173">
            <v>2</v>
          </cell>
          <cell r="M173">
            <v>7.9502134323120117</v>
          </cell>
          <cell r="N173">
            <v>99</v>
          </cell>
          <cell r="P173">
            <v>8</v>
          </cell>
          <cell r="Q173" t="str">
            <v>SG</v>
          </cell>
          <cell r="V173">
            <v>160</v>
          </cell>
          <cell r="W173">
            <v>1</v>
          </cell>
          <cell r="AA173">
            <v>10</v>
          </cell>
          <cell r="AE173">
            <v>0</v>
          </cell>
          <cell r="AI173">
            <v>3</v>
          </cell>
        </row>
        <row r="174">
          <cell r="B174" t="str">
            <v>St. James</v>
          </cell>
          <cell r="C174" t="str">
            <v>2B</v>
          </cell>
          <cell r="D174">
            <v>2119</v>
          </cell>
          <cell r="E174">
            <v>44385</v>
          </cell>
          <cell r="F174">
            <v>523001</v>
          </cell>
          <cell r="G174">
            <v>1303495</v>
          </cell>
          <cell r="H174">
            <v>66</v>
          </cell>
          <cell r="I174">
            <v>753.32073974609375</v>
          </cell>
          <cell r="J174">
            <v>369.29074096679688</v>
          </cell>
          <cell r="K174">
            <v>46</v>
          </cell>
          <cell r="L174">
            <v>44</v>
          </cell>
          <cell r="M174">
            <v>8.0305185317993164</v>
          </cell>
          <cell r="N174">
            <v>100</v>
          </cell>
          <cell r="P174">
            <v>8</v>
          </cell>
          <cell r="Q174" t="str">
            <v>SG</v>
          </cell>
          <cell r="V174">
            <v>160</v>
          </cell>
          <cell r="W174">
            <v>1</v>
          </cell>
          <cell r="AA174">
            <v>0</v>
          </cell>
          <cell r="AE174">
            <v>1</v>
          </cell>
          <cell r="AI174">
            <v>5</v>
          </cell>
        </row>
        <row r="175">
          <cell r="B175" t="str">
            <v>St. James</v>
          </cell>
          <cell r="C175" t="str">
            <v>2B</v>
          </cell>
          <cell r="D175">
            <v>2120</v>
          </cell>
          <cell r="E175">
            <v>44386</v>
          </cell>
          <cell r="F175">
            <v>523001</v>
          </cell>
          <cell r="G175">
            <v>1305230</v>
          </cell>
          <cell r="H175">
            <v>58</v>
          </cell>
          <cell r="I175">
            <v>2250.111328125</v>
          </cell>
          <cell r="J175">
            <v>575.97357177734375</v>
          </cell>
          <cell r="K175">
            <v>94</v>
          </cell>
          <cell r="L175">
            <v>71</v>
          </cell>
          <cell r="M175">
            <v>7.9502134323120117</v>
          </cell>
          <cell r="N175">
            <v>99</v>
          </cell>
          <cell r="P175">
            <v>8</v>
          </cell>
          <cell r="Q175" t="str">
            <v>SG</v>
          </cell>
          <cell r="V175">
            <v>160</v>
          </cell>
          <cell r="W175">
            <v>1</v>
          </cell>
          <cell r="AA175">
            <v>0</v>
          </cell>
          <cell r="AE175">
            <v>1</v>
          </cell>
          <cell r="AI175">
            <v>8</v>
          </cell>
        </row>
        <row r="176">
          <cell r="B176" t="str">
            <v>St. James</v>
          </cell>
          <cell r="C176" t="str">
            <v>2B</v>
          </cell>
          <cell r="D176">
            <v>2121</v>
          </cell>
          <cell r="E176">
            <v>44381</v>
          </cell>
          <cell r="F176">
            <v>523990</v>
          </cell>
          <cell r="G176">
            <v>1294598</v>
          </cell>
          <cell r="H176">
            <v>103</v>
          </cell>
          <cell r="I176">
            <v>729.74835205078125</v>
          </cell>
          <cell r="J176">
            <v>96.573211669921875</v>
          </cell>
          <cell r="K176">
            <v>36</v>
          </cell>
          <cell r="L176">
            <v>10</v>
          </cell>
          <cell r="M176">
            <v>7.9502134323120117</v>
          </cell>
          <cell r="N176">
            <v>99</v>
          </cell>
          <cell r="P176">
            <v>8</v>
          </cell>
          <cell r="Q176" t="str">
            <v>SG</v>
          </cell>
          <cell r="V176">
            <v>160</v>
          </cell>
          <cell r="W176">
            <v>1</v>
          </cell>
          <cell r="AA176">
            <v>3</v>
          </cell>
          <cell r="AE176">
            <v>0</v>
          </cell>
          <cell r="AI176">
            <v>7</v>
          </cell>
        </row>
        <row r="177">
          <cell r="B177" t="str">
            <v>St. James</v>
          </cell>
          <cell r="C177" t="str">
            <v>2B</v>
          </cell>
          <cell r="D177">
            <v>2122</v>
          </cell>
          <cell r="E177">
            <v>44388</v>
          </cell>
          <cell r="F177">
            <v>523993</v>
          </cell>
          <cell r="G177">
            <v>1300204</v>
          </cell>
          <cell r="H177">
            <v>145</v>
          </cell>
          <cell r="I177">
            <v>114.49372100830078</v>
          </cell>
          <cell r="J177">
            <v>0</v>
          </cell>
          <cell r="K177">
            <v>5</v>
          </cell>
          <cell r="L177">
            <v>0</v>
          </cell>
          <cell r="M177">
            <v>7.9502134323120117</v>
          </cell>
          <cell r="N177">
            <v>99</v>
          </cell>
          <cell r="P177">
            <v>8</v>
          </cell>
          <cell r="Q177" t="str">
            <v>SG</v>
          </cell>
          <cell r="V177">
            <v>160</v>
          </cell>
          <cell r="W177">
            <v>1</v>
          </cell>
          <cell r="AA177">
            <v>7</v>
          </cell>
          <cell r="AE177">
            <v>0</v>
          </cell>
          <cell r="AI177">
            <v>1</v>
          </cell>
        </row>
        <row r="178">
          <cell r="B178" t="str">
            <v>St. James</v>
          </cell>
          <cell r="C178" t="str">
            <v>2B</v>
          </cell>
          <cell r="D178">
            <v>2123</v>
          </cell>
          <cell r="E178">
            <v>44385</v>
          </cell>
          <cell r="F178">
            <v>524003</v>
          </cell>
          <cell r="G178">
            <v>1301927</v>
          </cell>
          <cell r="H178">
            <v>118</v>
          </cell>
          <cell r="I178">
            <v>135.69532775878906</v>
          </cell>
          <cell r="J178">
            <v>19.880245208740234</v>
          </cell>
          <cell r="K178">
            <v>6</v>
          </cell>
          <cell r="L178">
            <v>2</v>
          </cell>
          <cell r="M178">
            <v>7.9502134323120117</v>
          </cell>
          <cell r="N178">
            <v>99</v>
          </cell>
          <cell r="P178">
            <v>8</v>
          </cell>
          <cell r="Q178" t="str">
            <v>SG</v>
          </cell>
          <cell r="V178">
            <v>160</v>
          </cell>
          <cell r="W178">
            <v>1</v>
          </cell>
          <cell r="AA178">
            <v>7</v>
          </cell>
          <cell r="AE178">
            <v>0</v>
          </cell>
          <cell r="AI178">
            <v>6</v>
          </cell>
        </row>
        <row r="179">
          <cell r="B179" t="str">
            <v>St. James</v>
          </cell>
          <cell r="C179" t="str">
            <v>2B</v>
          </cell>
          <cell r="D179">
            <v>2124</v>
          </cell>
          <cell r="E179">
            <v>44385</v>
          </cell>
          <cell r="F179">
            <v>524000</v>
          </cell>
          <cell r="G179">
            <v>1303457</v>
          </cell>
          <cell r="H179">
            <v>78</v>
          </cell>
          <cell r="I179">
            <v>881.9512939453125</v>
          </cell>
          <cell r="J179">
            <v>238.17536926269531</v>
          </cell>
          <cell r="K179">
            <v>49</v>
          </cell>
          <cell r="L179">
            <v>27</v>
          </cell>
          <cell r="M179">
            <v>7.9502134323120117</v>
          </cell>
          <cell r="N179">
            <v>99</v>
          </cell>
          <cell r="P179">
            <v>8</v>
          </cell>
          <cell r="Q179" t="str">
            <v>SG</v>
          </cell>
          <cell r="V179">
            <v>160</v>
          </cell>
          <cell r="W179">
            <v>1</v>
          </cell>
          <cell r="AA179">
            <v>2</v>
          </cell>
          <cell r="AE179">
            <v>0</v>
          </cell>
          <cell r="AI179">
            <v>8</v>
          </cell>
        </row>
        <row r="180">
          <cell r="B180" t="str">
            <v>St. James</v>
          </cell>
          <cell r="C180" t="str">
            <v>2B</v>
          </cell>
          <cell r="D180">
            <v>2125</v>
          </cell>
          <cell r="E180">
            <v>44384</v>
          </cell>
          <cell r="F180">
            <v>525006</v>
          </cell>
          <cell r="G180">
            <v>1300200</v>
          </cell>
          <cell r="H180">
            <v>141</v>
          </cell>
          <cell r="I180">
            <v>33.050888061523438</v>
          </cell>
          <cell r="J180">
            <v>0</v>
          </cell>
          <cell r="K180">
            <v>2</v>
          </cell>
          <cell r="L180">
            <v>0</v>
          </cell>
          <cell r="M180">
            <v>8.0305185317993164</v>
          </cell>
          <cell r="N180">
            <v>100</v>
          </cell>
          <cell r="P180">
            <v>8</v>
          </cell>
          <cell r="Q180" t="str">
            <v>SG</v>
          </cell>
          <cell r="V180">
            <v>160</v>
          </cell>
          <cell r="W180">
            <v>1</v>
          </cell>
          <cell r="AA180">
            <v>11</v>
          </cell>
          <cell r="AE180">
            <v>0</v>
          </cell>
          <cell r="AI180">
            <v>8</v>
          </cell>
        </row>
        <row r="181">
          <cell r="B181" t="str">
            <v>St. James</v>
          </cell>
          <cell r="C181" t="str">
            <v>2B</v>
          </cell>
          <cell r="D181">
            <v>2126</v>
          </cell>
          <cell r="E181">
            <v>44384</v>
          </cell>
          <cell r="F181">
            <v>524994</v>
          </cell>
          <cell r="G181">
            <v>1301857</v>
          </cell>
          <cell r="H181">
            <v>115</v>
          </cell>
          <cell r="I181">
            <v>305.80264282226563</v>
          </cell>
          <cell r="J181">
            <v>19.880245208740234</v>
          </cell>
          <cell r="K181">
            <v>13</v>
          </cell>
          <cell r="L181">
            <v>2</v>
          </cell>
          <cell r="M181">
            <v>7.9502134323120117</v>
          </cell>
          <cell r="N181">
            <v>99</v>
          </cell>
          <cell r="P181">
            <v>8</v>
          </cell>
          <cell r="Q181" t="str">
            <v>SG</v>
          </cell>
          <cell r="V181">
            <v>160</v>
          </cell>
          <cell r="W181">
            <v>1</v>
          </cell>
          <cell r="AA181">
            <v>0</v>
          </cell>
          <cell r="AE181">
            <v>0</v>
          </cell>
          <cell r="AI181">
            <v>0</v>
          </cell>
        </row>
        <row r="182">
          <cell r="B182" t="str">
            <v>St. James</v>
          </cell>
          <cell r="C182" t="str">
            <v>2B</v>
          </cell>
          <cell r="D182">
            <v>2127</v>
          </cell>
          <cell r="E182">
            <v>44380</v>
          </cell>
          <cell r="F182">
            <v>525977</v>
          </cell>
          <cell r="G182">
            <v>1294493</v>
          </cell>
          <cell r="H182">
            <v>98</v>
          </cell>
          <cell r="I182">
            <v>363.89376831054688</v>
          </cell>
          <cell r="J182">
            <v>274.70159912109375</v>
          </cell>
          <cell r="K182">
            <v>16</v>
          </cell>
          <cell r="L182">
            <v>38</v>
          </cell>
          <cell r="M182">
            <v>8.0305185317993164</v>
          </cell>
          <cell r="N182">
            <v>100</v>
          </cell>
          <cell r="P182">
            <v>8</v>
          </cell>
          <cell r="Q182" t="str">
            <v>SG</v>
          </cell>
          <cell r="V182">
            <v>160</v>
          </cell>
          <cell r="W182">
            <v>1</v>
          </cell>
          <cell r="AA182">
            <v>9</v>
          </cell>
          <cell r="AE182">
            <v>1</v>
          </cell>
          <cell r="AI182">
            <v>8</v>
          </cell>
        </row>
        <row r="183">
          <cell r="B183" t="str">
            <v>St. James</v>
          </cell>
          <cell r="C183" t="str">
            <v>2B</v>
          </cell>
          <cell r="D183">
            <v>2128</v>
          </cell>
          <cell r="E183">
            <v>44384</v>
          </cell>
          <cell r="F183">
            <v>530002</v>
          </cell>
          <cell r="G183">
            <v>1300170</v>
          </cell>
          <cell r="H183">
            <v>96</v>
          </cell>
          <cell r="I183">
            <v>556.45196533203125</v>
          </cell>
          <cell r="J183">
            <v>196.35734558105469</v>
          </cell>
          <cell r="K183">
            <v>29</v>
          </cell>
          <cell r="L183">
            <v>22</v>
          </cell>
          <cell r="M183">
            <v>7.9502134323120117</v>
          </cell>
          <cell r="N183">
            <v>99</v>
          </cell>
          <cell r="P183">
            <v>8</v>
          </cell>
          <cell r="Q183" t="str">
            <v>SG</v>
          </cell>
          <cell r="V183">
            <v>160</v>
          </cell>
          <cell r="W183">
            <v>1</v>
          </cell>
          <cell r="AA183">
            <v>8</v>
          </cell>
          <cell r="AE183">
            <v>0</v>
          </cell>
          <cell r="AI183">
            <v>6</v>
          </cell>
        </row>
        <row r="184">
          <cell r="B184" t="str">
            <v>Charlotte</v>
          </cell>
          <cell r="C184" t="str">
            <v>2B</v>
          </cell>
          <cell r="D184">
            <v>2129</v>
          </cell>
          <cell r="E184">
            <v>44355</v>
          </cell>
          <cell r="F184">
            <v>522998</v>
          </cell>
          <cell r="G184">
            <v>1310804</v>
          </cell>
          <cell r="H184">
            <v>46</v>
          </cell>
          <cell r="I184">
            <v>1176.6212158203125</v>
          </cell>
          <cell r="J184">
            <v>452.95254516601563</v>
          </cell>
          <cell r="K184">
            <v>64</v>
          </cell>
          <cell r="L184">
            <v>57</v>
          </cell>
          <cell r="M184">
            <v>7.9502134323120117</v>
          </cell>
          <cell r="N184">
            <v>99</v>
          </cell>
          <cell r="P184">
            <v>8</v>
          </cell>
          <cell r="Q184" t="str">
            <v>SG</v>
          </cell>
          <cell r="V184">
            <v>160</v>
          </cell>
          <cell r="W184">
            <v>1</v>
          </cell>
          <cell r="AA184">
            <v>0</v>
          </cell>
          <cell r="AE184">
            <v>0</v>
          </cell>
          <cell r="AI184">
            <v>4</v>
          </cell>
        </row>
        <row r="185">
          <cell r="B185" t="str">
            <v>Charlotte</v>
          </cell>
          <cell r="C185" t="str">
            <v>2B</v>
          </cell>
          <cell r="D185">
            <v>2130</v>
          </cell>
          <cell r="E185">
            <v>44355</v>
          </cell>
          <cell r="F185">
            <v>523001</v>
          </cell>
          <cell r="G185">
            <v>1312503</v>
          </cell>
          <cell r="H185">
            <v>68</v>
          </cell>
          <cell r="I185">
            <v>574.0596923828125</v>
          </cell>
          <cell r="J185">
            <v>60.507648468017578</v>
          </cell>
          <cell r="K185">
            <v>27</v>
          </cell>
          <cell r="L185">
            <v>6</v>
          </cell>
          <cell r="M185">
            <v>7.9502134323120117</v>
          </cell>
          <cell r="N185">
            <v>99</v>
          </cell>
          <cell r="P185">
            <v>8</v>
          </cell>
          <cell r="Q185" t="str">
            <v>SG</v>
          </cell>
          <cell r="V185">
            <v>160</v>
          </cell>
          <cell r="W185">
            <v>1</v>
          </cell>
          <cell r="AA185">
            <v>0</v>
          </cell>
          <cell r="AE185">
            <v>0</v>
          </cell>
          <cell r="AI185">
            <v>3</v>
          </cell>
        </row>
        <row r="186">
          <cell r="B186" t="str">
            <v>Charlotte</v>
          </cell>
          <cell r="C186" t="str">
            <v>2B</v>
          </cell>
          <cell r="D186">
            <v>2131</v>
          </cell>
          <cell r="E186">
            <v>44415</v>
          </cell>
          <cell r="F186">
            <v>523997</v>
          </cell>
          <cell r="G186">
            <v>1305201</v>
          </cell>
          <cell r="H186">
            <v>51</v>
          </cell>
          <cell r="I186">
            <v>1153.6458740234375</v>
          </cell>
          <cell r="J186">
            <v>713.523193359375</v>
          </cell>
          <cell r="K186">
            <v>48</v>
          </cell>
          <cell r="L186">
            <v>88</v>
          </cell>
          <cell r="M186">
            <v>7.9502134323120117</v>
          </cell>
          <cell r="N186">
            <v>99</v>
          </cell>
          <cell r="P186">
            <v>8</v>
          </cell>
          <cell r="Q186" t="str">
            <v>SG</v>
          </cell>
          <cell r="V186">
            <v>160</v>
          </cell>
          <cell r="W186">
            <v>1</v>
          </cell>
          <cell r="AA186">
            <v>0</v>
          </cell>
          <cell r="AE186">
            <v>0</v>
          </cell>
          <cell r="AI186">
            <v>0</v>
          </cell>
        </row>
        <row r="187">
          <cell r="B187" t="str">
            <v>Charlotte</v>
          </cell>
          <cell r="C187" t="str">
            <v>2B</v>
          </cell>
          <cell r="D187">
            <v>2132</v>
          </cell>
          <cell r="E187">
            <v>44356</v>
          </cell>
          <cell r="F187">
            <v>523990</v>
          </cell>
          <cell r="G187">
            <v>1310789</v>
          </cell>
          <cell r="H187">
            <v>38</v>
          </cell>
          <cell r="I187">
            <v>460.80950927734375</v>
          </cell>
          <cell r="J187">
            <v>83.305099487304688</v>
          </cell>
          <cell r="K187">
            <v>22</v>
          </cell>
          <cell r="L187">
            <v>10</v>
          </cell>
          <cell r="M187">
            <v>8.0305185317993164</v>
          </cell>
          <cell r="N187">
            <v>100</v>
          </cell>
          <cell r="P187">
            <v>8</v>
          </cell>
          <cell r="Q187" t="str">
            <v>SG</v>
          </cell>
          <cell r="V187">
            <v>160</v>
          </cell>
          <cell r="W187">
            <v>1</v>
          </cell>
          <cell r="AA187">
            <v>0</v>
          </cell>
          <cell r="AE187">
            <v>0</v>
          </cell>
          <cell r="AI187">
            <v>0</v>
          </cell>
        </row>
        <row r="188">
          <cell r="B188" t="str">
            <v>Charlotte</v>
          </cell>
          <cell r="C188" t="str">
            <v>2B</v>
          </cell>
          <cell r="D188">
            <v>2133</v>
          </cell>
          <cell r="E188">
            <v>44415</v>
          </cell>
          <cell r="F188">
            <v>525002</v>
          </cell>
          <cell r="G188">
            <v>1303491</v>
          </cell>
          <cell r="H188">
            <v>61</v>
          </cell>
          <cell r="I188">
            <v>455.48825073242188</v>
          </cell>
          <cell r="J188">
            <v>248.83151245117188</v>
          </cell>
          <cell r="K188">
            <v>25</v>
          </cell>
          <cell r="L188">
            <v>30</v>
          </cell>
          <cell r="M188">
            <v>7.9502134323120117</v>
          </cell>
          <cell r="N188">
            <v>99</v>
          </cell>
          <cell r="P188">
            <v>8</v>
          </cell>
          <cell r="Q188" t="str">
            <v>SG</v>
          </cell>
          <cell r="V188">
            <v>160</v>
          </cell>
          <cell r="W188">
            <v>1</v>
          </cell>
          <cell r="AA188">
            <v>0</v>
          </cell>
          <cell r="AE188">
            <v>8</v>
          </cell>
          <cell r="AI188">
            <v>11</v>
          </cell>
        </row>
        <row r="189">
          <cell r="B189" t="str">
            <v>Charlotte</v>
          </cell>
          <cell r="C189" t="str">
            <v>2B</v>
          </cell>
          <cell r="D189">
            <v>2134</v>
          </cell>
          <cell r="E189">
            <v>44415</v>
          </cell>
          <cell r="F189">
            <v>525003</v>
          </cell>
          <cell r="G189">
            <v>1305173</v>
          </cell>
          <cell r="H189">
            <v>26</v>
          </cell>
          <cell r="I189">
            <v>1231.416259765625</v>
          </cell>
          <cell r="J189">
            <v>421.25607299804688</v>
          </cell>
          <cell r="K189">
            <v>58</v>
          </cell>
          <cell r="L189">
            <v>56</v>
          </cell>
          <cell r="M189">
            <v>7.9502134323120117</v>
          </cell>
          <cell r="N189">
            <v>99</v>
          </cell>
          <cell r="P189">
            <v>8</v>
          </cell>
          <cell r="Q189" t="str">
            <v>SG</v>
          </cell>
          <cell r="V189">
            <v>160</v>
          </cell>
          <cell r="W189">
            <v>1</v>
          </cell>
          <cell r="AA189">
            <v>0</v>
          </cell>
          <cell r="AE189">
            <v>1</v>
          </cell>
          <cell r="AI189">
            <v>0</v>
          </cell>
        </row>
        <row r="190">
          <cell r="B190" t="str">
            <v>Charlotte</v>
          </cell>
          <cell r="C190" t="str">
            <v>2B</v>
          </cell>
          <cell r="D190">
            <v>2135</v>
          </cell>
          <cell r="E190">
            <v>44414</v>
          </cell>
          <cell r="F190">
            <v>530001</v>
          </cell>
          <cell r="G190">
            <v>1301800</v>
          </cell>
          <cell r="H190">
            <v>113</v>
          </cell>
          <cell r="I190">
            <v>166.38427734375</v>
          </cell>
          <cell r="J190">
            <v>0</v>
          </cell>
          <cell r="K190">
            <v>5</v>
          </cell>
          <cell r="L190">
            <v>0</v>
          </cell>
          <cell r="M190">
            <v>7.9502134323120117</v>
          </cell>
          <cell r="N190">
            <v>99</v>
          </cell>
          <cell r="P190">
            <v>8</v>
          </cell>
          <cell r="Q190" t="str">
            <v>SG</v>
          </cell>
          <cell r="V190">
            <v>160</v>
          </cell>
          <cell r="W190">
            <v>1</v>
          </cell>
          <cell r="AA190">
            <v>7</v>
          </cell>
          <cell r="AE190">
            <v>0</v>
          </cell>
          <cell r="AI190">
            <v>6</v>
          </cell>
        </row>
        <row r="191">
          <cell r="B191" t="str">
            <v>Charlotte</v>
          </cell>
          <cell r="C191" t="str">
            <v>2B</v>
          </cell>
          <cell r="D191">
            <v>2136</v>
          </cell>
          <cell r="E191">
            <v>44414</v>
          </cell>
          <cell r="F191">
            <v>525994</v>
          </cell>
          <cell r="G191">
            <v>1303502</v>
          </cell>
          <cell r="H191">
            <v>52</v>
          </cell>
          <cell r="I191">
            <v>191.27532958984375</v>
          </cell>
          <cell r="J191">
            <v>354.14340209960938</v>
          </cell>
          <cell r="K191">
            <v>15</v>
          </cell>
          <cell r="L191">
            <v>43</v>
          </cell>
          <cell r="M191">
            <v>7.9502134323120117</v>
          </cell>
          <cell r="N191">
            <v>99</v>
          </cell>
          <cell r="P191">
            <v>8</v>
          </cell>
          <cell r="Q191" t="str">
            <v>SG</v>
          </cell>
          <cell r="V191">
            <v>160</v>
          </cell>
          <cell r="W191">
            <v>1</v>
          </cell>
          <cell r="AA191">
            <v>0</v>
          </cell>
          <cell r="AE191">
            <v>5</v>
          </cell>
          <cell r="AI191">
            <v>0</v>
          </cell>
        </row>
        <row r="192">
          <cell r="B192" t="str">
            <v>Charlotte</v>
          </cell>
          <cell r="C192" t="str">
            <v>2B</v>
          </cell>
          <cell r="D192">
            <v>2137</v>
          </cell>
          <cell r="E192">
            <v>44386</v>
          </cell>
          <cell r="F192">
            <v>530908</v>
          </cell>
          <cell r="G192">
            <v>1301782</v>
          </cell>
          <cell r="H192">
            <v>113</v>
          </cell>
          <cell r="I192">
            <v>0</v>
          </cell>
          <cell r="J192">
            <v>22.228321075439453</v>
          </cell>
          <cell r="K192">
            <v>0</v>
          </cell>
          <cell r="L192">
            <v>3</v>
          </cell>
          <cell r="M192">
            <v>7.9502134323120117</v>
          </cell>
          <cell r="N192">
            <v>99</v>
          </cell>
          <cell r="P192">
            <v>8</v>
          </cell>
          <cell r="Q192" t="str">
            <v>SG</v>
          </cell>
          <cell r="V192">
            <v>160</v>
          </cell>
          <cell r="W192">
            <v>1</v>
          </cell>
          <cell r="AA192">
            <v>6</v>
          </cell>
          <cell r="AE192">
            <v>0</v>
          </cell>
          <cell r="AI192">
            <v>18</v>
          </cell>
        </row>
        <row r="193">
          <cell r="B193" t="str">
            <v>Charlotte</v>
          </cell>
          <cell r="C193" t="str">
            <v>2B</v>
          </cell>
          <cell r="D193">
            <v>2139</v>
          </cell>
          <cell r="E193">
            <v>44413</v>
          </cell>
          <cell r="F193">
            <v>531010</v>
          </cell>
          <cell r="G193">
            <v>1305201</v>
          </cell>
          <cell r="H193">
            <v>57</v>
          </cell>
          <cell r="I193">
            <v>170.34432983398438</v>
          </cell>
          <cell r="J193">
            <v>144.83695983886719</v>
          </cell>
          <cell r="K193">
            <v>13</v>
          </cell>
          <cell r="L193">
            <v>18</v>
          </cell>
          <cell r="M193">
            <v>7.9502134323120117</v>
          </cell>
          <cell r="N193">
            <v>99</v>
          </cell>
          <cell r="P193">
            <v>8</v>
          </cell>
          <cell r="Q193" t="str">
            <v>SG</v>
          </cell>
          <cell r="V193">
            <v>160</v>
          </cell>
          <cell r="W193">
            <v>1</v>
          </cell>
          <cell r="AA193">
            <v>2</v>
          </cell>
          <cell r="AE193">
            <v>10</v>
          </cell>
          <cell r="AI193">
            <v>0</v>
          </cell>
        </row>
        <row r="194">
          <cell r="B194" t="str">
            <v>Charlotte</v>
          </cell>
          <cell r="C194" t="str">
            <v>2B</v>
          </cell>
          <cell r="D194">
            <v>2140</v>
          </cell>
          <cell r="E194">
            <v>44386</v>
          </cell>
          <cell r="F194">
            <v>531992</v>
          </cell>
          <cell r="G194">
            <v>1301795</v>
          </cell>
          <cell r="H194">
            <v>55</v>
          </cell>
          <cell r="I194">
            <v>2041.7579345703125</v>
          </cell>
          <cell r="J194">
            <v>553.23797607421875</v>
          </cell>
          <cell r="K194">
            <v>103</v>
          </cell>
          <cell r="L194">
            <v>73</v>
          </cell>
          <cell r="M194">
            <v>8.0305185317993164</v>
          </cell>
          <cell r="N194">
            <v>100</v>
          </cell>
          <cell r="P194">
            <v>8</v>
          </cell>
          <cell r="Q194" t="str">
            <v>SG</v>
          </cell>
          <cell r="V194">
            <v>160</v>
          </cell>
          <cell r="W194">
            <v>1</v>
          </cell>
          <cell r="AA194">
            <v>0</v>
          </cell>
          <cell r="AE194">
            <v>1</v>
          </cell>
          <cell r="AI194">
            <v>0</v>
          </cell>
        </row>
        <row r="195">
          <cell r="B195" t="str">
            <v>Charlotte</v>
          </cell>
          <cell r="C195" t="str">
            <v>2B</v>
          </cell>
          <cell r="D195">
            <v>2141</v>
          </cell>
          <cell r="E195">
            <v>44364</v>
          </cell>
          <cell r="F195">
            <v>532007</v>
          </cell>
          <cell r="G195">
            <v>1303493</v>
          </cell>
          <cell r="H195">
            <v>41</v>
          </cell>
          <cell r="I195">
            <v>620.54931640625</v>
          </cell>
          <cell r="J195">
            <v>456.58819580078125</v>
          </cell>
          <cell r="K195">
            <v>29</v>
          </cell>
          <cell r="L195">
            <v>59</v>
          </cell>
          <cell r="M195">
            <v>7.9502134323120117</v>
          </cell>
          <cell r="N195">
            <v>99</v>
          </cell>
          <cell r="P195">
            <v>8</v>
          </cell>
          <cell r="Q195" t="str">
            <v>SG</v>
          </cell>
          <cell r="V195">
            <v>160</v>
          </cell>
          <cell r="W195">
            <v>1</v>
          </cell>
          <cell r="AA195">
            <v>0</v>
          </cell>
          <cell r="AE195">
            <v>1</v>
          </cell>
          <cell r="AI195">
            <v>13</v>
          </cell>
        </row>
        <row r="196">
          <cell r="B196" t="str">
            <v>Charlotte</v>
          </cell>
          <cell r="C196" t="str">
            <v>2B</v>
          </cell>
          <cell r="D196">
            <v>2142</v>
          </cell>
          <cell r="E196">
            <v>44364</v>
          </cell>
          <cell r="F196">
            <v>532001</v>
          </cell>
          <cell r="G196">
            <v>1305202</v>
          </cell>
          <cell r="H196">
            <v>76</v>
          </cell>
          <cell r="I196">
            <v>1319.103515625</v>
          </cell>
          <cell r="J196">
            <v>251.27857971191406</v>
          </cell>
          <cell r="K196">
            <v>81</v>
          </cell>
          <cell r="L196">
            <v>28</v>
          </cell>
          <cell r="M196">
            <v>7.9502134323120117</v>
          </cell>
          <cell r="N196">
            <v>99</v>
          </cell>
          <cell r="P196">
            <v>8</v>
          </cell>
          <cell r="Q196" t="str">
            <v>SG</v>
          </cell>
          <cell r="V196">
            <v>160</v>
          </cell>
          <cell r="W196">
            <v>1</v>
          </cell>
          <cell r="AA196">
            <v>2</v>
          </cell>
          <cell r="AE196">
            <v>4</v>
          </cell>
          <cell r="AI196">
            <v>2</v>
          </cell>
        </row>
        <row r="197">
          <cell r="B197" t="str">
            <v>Charlotte</v>
          </cell>
          <cell r="C197" t="str">
            <v>2B</v>
          </cell>
          <cell r="D197">
            <v>2143</v>
          </cell>
          <cell r="E197">
            <v>44404</v>
          </cell>
          <cell r="F197">
            <v>532009</v>
          </cell>
          <cell r="G197">
            <v>1324896</v>
          </cell>
          <cell r="H197">
            <v>77</v>
          </cell>
          <cell r="I197">
            <v>1046.04345703125</v>
          </cell>
          <cell r="J197">
            <v>387.278564453125</v>
          </cell>
          <cell r="K197">
            <v>31</v>
          </cell>
          <cell r="L197">
            <v>53</v>
          </cell>
          <cell r="M197">
            <v>7.9502134323120117</v>
          </cell>
          <cell r="N197">
            <v>99</v>
          </cell>
          <cell r="P197">
            <v>8</v>
          </cell>
          <cell r="Q197" t="str">
            <v>SG</v>
          </cell>
          <cell r="V197">
            <v>160</v>
          </cell>
          <cell r="W197">
            <v>1</v>
          </cell>
          <cell r="AA197">
            <v>0</v>
          </cell>
          <cell r="AE197">
            <v>0</v>
          </cell>
          <cell r="AI197">
            <v>30</v>
          </cell>
        </row>
        <row r="198">
          <cell r="B198" t="str">
            <v>Charlotte</v>
          </cell>
          <cell r="C198" t="str">
            <v>2B</v>
          </cell>
          <cell r="D198">
            <v>2144</v>
          </cell>
          <cell r="E198">
            <v>44404</v>
          </cell>
          <cell r="F198">
            <v>532022</v>
          </cell>
          <cell r="G198">
            <v>1330601</v>
          </cell>
          <cell r="H198">
            <v>127</v>
          </cell>
          <cell r="I198">
            <v>1959.1898193359375</v>
          </cell>
          <cell r="J198">
            <v>20.296802520751953</v>
          </cell>
          <cell r="K198">
            <v>61</v>
          </cell>
          <cell r="L198">
            <v>2</v>
          </cell>
          <cell r="M198">
            <v>7.9502134323120117</v>
          </cell>
          <cell r="N198">
            <v>99</v>
          </cell>
          <cell r="P198">
            <v>8</v>
          </cell>
          <cell r="Q198" t="str">
            <v>SG</v>
          </cell>
          <cell r="V198">
            <v>160</v>
          </cell>
          <cell r="W198">
            <v>1</v>
          </cell>
          <cell r="AA198">
            <v>28</v>
          </cell>
          <cell r="AE198">
            <v>0</v>
          </cell>
          <cell r="AI198">
            <v>11</v>
          </cell>
        </row>
        <row r="199">
          <cell r="B199" t="str">
            <v>Charlotte</v>
          </cell>
          <cell r="C199" t="str">
            <v>2B</v>
          </cell>
          <cell r="D199">
            <v>2145</v>
          </cell>
          <cell r="E199">
            <v>44387</v>
          </cell>
          <cell r="F199">
            <v>532999</v>
          </cell>
          <cell r="G199">
            <v>1305189</v>
          </cell>
          <cell r="H199">
            <v>51</v>
          </cell>
          <cell r="I199">
            <v>545.2822265625</v>
          </cell>
          <cell r="J199">
            <v>348.65676879882813</v>
          </cell>
          <cell r="K199">
            <v>35</v>
          </cell>
          <cell r="L199">
            <v>42</v>
          </cell>
          <cell r="M199">
            <v>7.9502134323120117</v>
          </cell>
          <cell r="N199">
            <v>99</v>
          </cell>
          <cell r="P199">
            <v>8</v>
          </cell>
          <cell r="Q199" t="str">
            <v>SG</v>
          </cell>
          <cell r="V199">
            <v>160</v>
          </cell>
          <cell r="W199">
            <v>1</v>
          </cell>
          <cell r="AA199">
            <v>1</v>
          </cell>
          <cell r="AE199">
            <v>13</v>
          </cell>
          <cell r="AI199">
            <v>1</v>
          </cell>
        </row>
        <row r="200">
          <cell r="B200" t="str">
            <v>Charlotte</v>
          </cell>
          <cell r="C200" t="str">
            <v>2B</v>
          </cell>
          <cell r="D200">
            <v>2146</v>
          </cell>
          <cell r="E200">
            <v>44404</v>
          </cell>
          <cell r="F200">
            <v>533005</v>
          </cell>
          <cell r="G200">
            <v>1330591</v>
          </cell>
          <cell r="H200">
            <v>198</v>
          </cell>
          <cell r="I200">
            <v>936.89923095703125</v>
          </cell>
          <cell r="J200">
            <v>46.076576232910156</v>
          </cell>
          <cell r="K200">
            <v>34</v>
          </cell>
          <cell r="L200">
            <v>5</v>
          </cell>
          <cell r="M200">
            <v>7.9502134323120117</v>
          </cell>
          <cell r="N200">
            <v>99</v>
          </cell>
          <cell r="P200">
            <v>8</v>
          </cell>
          <cell r="Q200" t="str">
            <v>SG</v>
          </cell>
          <cell r="V200">
            <v>160</v>
          </cell>
          <cell r="W200">
            <v>1</v>
          </cell>
          <cell r="AA200">
            <v>14</v>
          </cell>
          <cell r="AE200">
            <v>0</v>
          </cell>
          <cell r="AI200">
            <v>34</v>
          </cell>
        </row>
        <row r="201">
          <cell r="B201" t="str">
            <v>Charlotte</v>
          </cell>
          <cell r="C201" t="str">
            <v>2B</v>
          </cell>
          <cell r="D201">
            <v>2147</v>
          </cell>
          <cell r="E201">
            <v>44359</v>
          </cell>
          <cell r="F201">
            <v>533998</v>
          </cell>
          <cell r="G201">
            <v>1303511</v>
          </cell>
          <cell r="H201">
            <v>26</v>
          </cell>
          <cell r="I201">
            <v>84.614356994628906</v>
          </cell>
          <cell r="J201">
            <v>74.592842102050781</v>
          </cell>
          <cell r="K201">
            <v>5</v>
          </cell>
          <cell r="L201">
            <v>12</v>
          </cell>
          <cell r="M201">
            <v>7.869908332824707</v>
          </cell>
          <cell r="N201">
            <v>98</v>
          </cell>
          <cell r="P201">
            <v>8</v>
          </cell>
          <cell r="Q201" t="str">
            <v>SG</v>
          </cell>
          <cell r="V201">
            <v>160</v>
          </cell>
          <cell r="W201">
            <v>1</v>
          </cell>
          <cell r="AA201">
            <v>0</v>
          </cell>
          <cell r="AE201">
            <v>3</v>
          </cell>
          <cell r="AI201">
            <v>0</v>
          </cell>
        </row>
        <row r="202">
          <cell r="B202" t="str">
            <v>Charlotte</v>
          </cell>
          <cell r="C202" t="str">
            <v>2B</v>
          </cell>
          <cell r="D202">
            <v>2148</v>
          </cell>
          <cell r="E202">
            <v>44359</v>
          </cell>
          <cell r="F202">
            <v>534002</v>
          </cell>
          <cell r="G202">
            <v>1305197</v>
          </cell>
          <cell r="H202">
            <v>26</v>
          </cell>
          <cell r="I202">
            <v>307.3260498046875</v>
          </cell>
          <cell r="J202">
            <v>329.389404296875</v>
          </cell>
          <cell r="K202">
            <v>19</v>
          </cell>
          <cell r="L202">
            <v>45</v>
          </cell>
          <cell r="M202">
            <v>7.9502134323120117</v>
          </cell>
          <cell r="N202">
            <v>99</v>
          </cell>
          <cell r="P202">
            <v>8</v>
          </cell>
          <cell r="Q202" t="str">
            <v>SG</v>
          </cell>
          <cell r="V202">
            <v>160</v>
          </cell>
          <cell r="W202">
            <v>1</v>
          </cell>
          <cell r="AA202">
            <v>0</v>
          </cell>
          <cell r="AE202">
            <v>0</v>
          </cell>
          <cell r="AI202">
            <v>0</v>
          </cell>
        </row>
        <row r="203">
          <cell r="B203" t="str">
            <v>Charlotte</v>
          </cell>
          <cell r="C203" t="str">
            <v>2B</v>
          </cell>
          <cell r="D203">
            <v>2149</v>
          </cell>
          <cell r="E203">
            <v>44405</v>
          </cell>
          <cell r="F203">
            <v>534005</v>
          </cell>
          <cell r="G203">
            <v>1330682</v>
          </cell>
          <cell r="H203">
            <v>80</v>
          </cell>
          <cell r="I203">
            <v>2189.70166015625</v>
          </cell>
          <cell r="J203">
            <v>534.073486328125</v>
          </cell>
          <cell r="K203">
            <v>68</v>
          </cell>
          <cell r="L203">
            <v>74</v>
          </cell>
          <cell r="M203">
            <v>7.9502134323120117</v>
          </cell>
          <cell r="N203">
            <v>99</v>
          </cell>
          <cell r="P203">
            <v>8</v>
          </cell>
          <cell r="Q203" t="str">
            <v>SG</v>
          </cell>
          <cell r="V203">
            <v>160</v>
          </cell>
          <cell r="W203">
            <v>1</v>
          </cell>
          <cell r="AA203">
            <v>0</v>
          </cell>
          <cell r="AE203">
            <v>0</v>
          </cell>
          <cell r="AI203">
            <v>25</v>
          </cell>
        </row>
        <row r="204">
          <cell r="B204" t="str">
            <v>Charlotte</v>
          </cell>
          <cell r="C204" t="str">
            <v>2B</v>
          </cell>
          <cell r="D204">
            <v>2150</v>
          </cell>
          <cell r="E204">
            <v>44359</v>
          </cell>
          <cell r="F204">
            <v>534991</v>
          </cell>
          <cell r="G204">
            <v>1305196</v>
          </cell>
          <cell r="H204">
            <v>48</v>
          </cell>
          <cell r="I204">
            <v>47.53094482421875</v>
          </cell>
          <cell r="J204">
            <v>63.237655639648438</v>
          </cell>
          <cell r="K204">
            <v>4</v>
          </cell>
          <cell r="L204">
            <v>7</v>
          </cell>
          <cell r="M204">
            <v>7.9502134323120117</v>
          </cell>
          <cell r="N204">
            <v>99</v>
          </cell>
          <cell r="P204">
            <v>8</v>
          </cell>
          <cell r="Q204" t="str">
            <v>SG</v>
          </cell>
          <cell r="V204">
            <v>160</v>
          </cell>
          <cell r="W204">
            <v>1</v>
          </cell>
          <cell r="AA204">
            <v>1</v>
          </cell>
          <cell r="AE204">
            <v>1</v>
          </cell>
          <cell r="AI204">
            <v>0</v>
          </cell>
        </row>
        <row r="205">
          <cell r="B205" t="str">
            <v>Charlotte</v>
          </cell>
          <cell r="C205" t="str">
            <v>2B</v>
          </cell>
          <cell r="D205">
            <v>2151</v>
          </cell>
          <cell r="E205">
            <v>44406</v>
          </cell>
          <cell r="F205">
            <v>535995</v>
          </cell>
          <cell r="G205">
            <v>1332490</v>
          </cell>
          <cell r="H205">
            <v>42</v>
          </cell>
          <cell r="I205">
            <v>3133.506591796875</v>
          </cell>
          <cell r="J205">
            <v>223.10408020019531</v>
          </cell>
          <cell r="K205">
            <v>94</v>
          </cell>
          <cell r="L205">
            <v>25</v>
          </cell>
          <cell r="M205">
            <v>7.9502134323120117</v>
          </cell>
          <cell r="N205">
            <v>99</v>
          </cell>
          <cell r="P205">
            <v>8</v>
          </cell>
          <cell r="Q205" t="str">
            <v>SG</v>
          </cell>
          <cell r="V205">
            <v>160</v>
          </cell>
          <cell r="W205">
            <v>1</v>
          </cell>
          <cell r="AA205">
            <v>0</v>
          </cell>
          <cell r="AE205">
            <v>0</v>
          </cell>
          <cell r="AI205">
            <v>7</v>
          </cell>
        </row>
        <row r="206">
          <cell r="B206" t="str">
            <v>Charlotte</v>
          </cell>
          <cell r="C206" t="str">
            <v>2B</v>
          </cell>
          <cell r="D206">
            <v>2152</v>
          </cell>
          <cell r="E206">
            <v>44412</v>
          </cell>
          <cell r="F206">
            <v>541001</v>
          </cell>
          <cell r="G206">
            <v>1303497</v>
          </cell>
          <cell r="H206">
            <v>57</v>
          </cell>
          <cell r="I206">
            <v>451.36993408203125</v>
          </cell>
          <cell r="J206">
            <v>62.5426025390625</v>
          </cell>
          <cell r="K206">
            <v>13</v>
          </cell>
          <cell r="L206">
            <v>10</v>
          </cell>
          <cell r="M206">
            <v>7.9502134323120117</v>
          </cell>
          <cell r="N206">
            <v>99</v>
          </cell>
          <cell r="P206">
            <v>8</v>
          </cell>
          <cell r="Q206" t="str">
            <v>SG</v>
          </cell>
          <cell r="V206">
            <v>160</v>
          </cell>
          <cell r="W206">
            <v>1</v>
          </cell>
          <cell r="AA206">
            <v>0</v>
          </cell>
          <cell r="AE206">
            <v>0</v>
          </cell>
          <cell r="AI206">
            <v>1</v>
          </cell>
        </row>
        <row r="207">
          <cell r="B207" t="str">
            <v>Charlotte</v>
          </cell>
          <cell r="C207" t="str">
            <v>2B</v>
          </cell>
          <cell r="D207">
            <v>2153</v>
          </cell>
          <cell r="E207">
            <v>44367</v>
          </cell>
          <cell r="F207">
            <v>541008</v>
          </cell>
          <cell r="G207">
            <v>1320001</v>
          </cell>
          <cell r="H207">
            <v>38</v>
          </cell>
          <cell r="I207">
            <v>79.163825988769531</v>
          </cell>
          <cell r="J207">
            <v>364.22982788085938</v>
          </cell>
          <cell r="K207">
            <v>3</v>
          </cell>
          <cell r="L207">
            <v>56</v>
          </cell>
          <cell r="M207">
            <v>7.9502134323120117</v>
          </cell>
          <cell r="N207">
            <v>99</v>
          </cell>
          <cell r="P207">
            <v>8</v>
          </cell>
          <cell r="Q207" t="str">
            <v>SG</v>
          </cell>
          <cell r="V207">
            <v>160</v>
          </cell>
          <cell r="W207">
            <v>1</v>
          </cell>
          <cell r="AA207">
            <v>0</v>
          </cell>
          <cell r="AE207">
            <v>5</v>
          </cell>
          <cell r="AI207">
            <v>0</v>
          </cell>
        </row>
        <row r="208">
          <cell r="B208" t="str">
            <v>Charlotte</v>
          </cell>
          <cell r="C208" t="str">
            <v>2B</v>
          </cell>
          <cell r="D208">
            <v>2154</v>
          </cell>
          <cell r="E208">
            <v>44389</v>
          </cell>
          <cell r="F208">
            <v>541005</v>
          </cell>
          <cell r="G208">
            <v>1321684</v>
          </cell>
          <cell r="H208">
            <v>50</v>
          </cell>
          <cell r="I208">
            <v>56.383293151855469</v>
          </cell>
          <cell r="J208">
            <v>553.33245849609375</v>
          </cell>
          <cell r="K208">
            <v>4</v>
          </cell>
          <cell r="L208">
            <v>94</v>
          </cell>
          <cell r="M208">
            <v>7.8699078559875488</v>
          </cell>
          <cell r="N208">
            <v>98</v>
          </cell>
          <cell r="P208">
            <v>8</v>
          </cell>
          <cell r="Q208" t="str">
            <v>SG</v>
          </cell>
          <cell r="V208">
            <v>160</v>
          </cell>
          <cell r="W208">
            <v>1</v>
          </cell>
          <cell r="AA208">
            <v>0</v>
          </cell>
          <cell r="AE208">
            <v>0</v>
          </cell>
          <cell r="AI208">
            <v>0</v>
          </cell>
        </row>
        <row r="209">
          <cell r="B209" t="str">
            <v>Charlotte</v>
          </cell>
          <cell r="C209" t="str">
            <v>2B</v>
          </cell>
          <cell r="D209">
            <v>2155</v>
          </cell>
          <cell r="E209">
            <v>44390</v>
          </cell>
          <cell r="F209">
            <v>541002</v>
          </cell>
          <cell r="G209">
            <v>1323414</v>
          </cell>
          <cell r="H209">
            <v>47</v>
          </cell>
          <cell r="I209">
            <v>564.5906982421875</v>
          </cell>
          <cell r="J209">
            <v>820.66192626953125</v>
          </cell>
          <cell r="K209">
            <v>13</v>
          </cell>
          <cell r="L209">
            <v>133</v>
          </cell>
          <cell r="M209">
            <v>7.9502134323120117</v>
          </cell>
          <cell r="N209">
            <v>99</v>
          </cell>
          <cell r="P209">
            <v>8</v>
          </cell>
          <cell r="Q209" t="str">
            <v>SG</v>
          </cell>
          <cell r="V209">
            <v>160</v>
          </cell>
          <cell r="W209">
            <v>1</v>
          </cell>
          <cell r="AA209">
            <v>0</v>
          </cell>
          <cell r="AE209">
            <v>1</v>
          </cell>
          <cell r="AI209">
            <v>2</v>
          </cell>
        </row>
        <row r="210">
          <cell r="B210" t="str">
            <v>Charlotte</v>
          </cell>
          <cell r="C210" t="str">
            <v>2B</v>
          </cell>
          <cell r="D210">
            <v>2156</v>
          </cell>
          <cell r="E210">
            <v>44406</v>
          </cell>
          <cell r="F210">
            <v>540978</v>
          </cell>
          <cell r="G210">
            <v>1330930</v>
          </cell>
          <cell r="H210">
            <v>36</v>
          </cell>
          <cell r="I210">
            <v>1901.8175048828125</v>
          </cell>
          <cell r="J210">
            <v>742.32342529296875</v>
          </cell>
          <cell r="K210">
            <v>68</v>
          </cell>
          <cell r="L210">
            <v>99</v>
          </cell>
          <cell r="M210">
            <v>8.0305185317993164</v>
          </cell>
          <cell r="N210">
            <v>100</v>
          </cell>
          <cell r="P210">
            <v>8</v>
          </cell>
          <cell r="Q210" t="str">
            <v>SG</v>
          </cell>
          <cell r="V210">
            <v>160</v>
          </cell>
          <cell r="W210">
            <v>1</v>
          </cell>
          <cell r="AA210">
            <v>0</v>
          </cell>
          <cell r="AE210">
            <v>0</v>
          </cell>
          <cell r="AI210">
            <v>6</v>
          </cell>
        </row>
        <row r="211">
          <cell r="B211" t="str">
            <v>Charlotte</v>
          </cell>
          <cell r="C211" t="str">
            <v>2B</v>
          </cell>
          <cell r="D211">
            <v>2157</v>
          </cell>
          <cell r="E211">
            <v>44408</v>
          </cell>
          <cell r="F211">
            <v>540999</v>
          </cell>
          <cell r="G211">
            <v>1332549</v>
          </cell>
          <cell r="H211">
            <v>217</v>
          </cell>
          <cell r="I211">
            <v>419.80215454101563</v>
          </cell>
          <cell r="J211">
            <v>50.410099029541016</v>
          </cell>
          <cell r="K211">
            <v>16</v>
          </cell>
          <cell r="L211">
            <v>6</v>
          </cell>
          <cell r="M211">
            <v>7.9502134323120117</v>
          </cell>
          <cell r="N211">
            <v>99</v>
          </cell>
          <cell r="P211">
            <v>8</v>
          </cell>
          <cell r="Q211" t="str">
            <v>SG</v>
          </cell>
          <cell r="V211">
            <v>160</v>
          </cell>
          <cell r="W211">
            <v>1</v>
          </cell>
          <cell r="AA211">
            <v>26</v>
          </cell>
          <cell r="AE211">
            <v>0</v>
          </cell>
          <cell r="AI211">
            <v>6</v>
          </cell>
        </row>
        <row r="212">
          <cell r="B212" t="str">
            <v>Charlotte</v>
          </cell>
          <cell r="C212" t="str">
            <v>2B</v>
          </cell>
          <cell r="D212">
            <v>2158</v>
          </cell>
          <cell r="E212">
            <v>44412</v>
          </cell>
          <cell r="F212">
            <v>542009</v>
          </cell>
          <cell r="G212">
            <v>1303504</v>
          </cell>
          <cell r="H212">
            <v>47</v>
          </cell>
          <cell r="I212">
            <v>318.67852783203125</v>
          </cell>
          <cell r="J212">
            <v>223.14308166503906</v>
          </cell>
          <cell r="K212">
            <v>14</v>
          </cell>
          <cell r="L212">
            <v>29</v>
          </cell>
          <cell r="M212">
            <v>7.9502134323120117</v>
          </cell>
          <cell r="N212">
            <v>99</v>
          </cell>
          <cell r="P212">
            <v>8</v>
          </cell>
          <cell r="Q212" t="str">
            <v>SG</v>
          </cell>
          <cell r="V212">
            <v>160</v>
          </cell>
          <cell r="W212">
            <v>1</v>
          </cell>
          <cell r="AA212">
            <v>1</v>
          </cell>
          <cell r="AE212">
            <v>3</v>
          </cell>
          <cell r="AI212">
            <v>8</v>
          </cell>
        </row>
        <row r="213">
          <cell r="B213" t="str">
            <v>Charlotte</v>
          </cell>
          <cell r="C213" t="str">
            <v>2B</v>
          </cell>
          <cell r="D213">
            <v>2159</v>
          </cell>
          <cell r="E213">
            <v>44398</v>
          </cell>
          <cell r="F213">
            <v>541976</v>
          </cell>
          <cell r="G213">
            <v>1310871</v>
          </cell>
          <cell r="H213">
            <v>33</v>
          </cell>
          <cell r="I213">
            <v>212.55003356933594</v>
          </cell>
          <cell r="J213">
            <v>792.70452880859375</v>
          </cell>
          <cell r="K213">
            <v>16</v>
          </cell>
          <cell r="L213">
            <v>100</v>
          </cell>
          <cell r="M213">
            <v>7.9502134323120117</v>
          </cell>
          <cell r="N213">
            <v>99</v>
          </cell>
          <cell r="P213">
            <v>8</v>
          </cell>
          <cell r="Q213" t="str">
            <v>SG</v>
          </cell>
          <cell r="V213">
            <v>160</v>
          </cell>
          <cell r="W213">
            <v>1</v>
          </cell>
          <cell r="AA213">
            <v>0</v>
          </cell>
          <cell r="AE213">
            <v>5</v>
          </cell>
          <cell r="AI213">
            <v>0</v>
          </cell>
        </row>
        <row r="214">
          <cell r="B214" t="str">
            <v>Charlotte</v>
          </cell>
          <cell r="C214" t="str">
            <v>2B</v>
          </cell>
          <cell r="D214">
            <v>2160</v>
          </cell>
          <cell r="E214">
            <v>44397</v>
          </cell>
          <cell r="F214">
            <v>541999</v>
          </cell>
          <cell r="G214">
            <v>1312584</v>
          </cell>
          <cell r="H214">
            <v>92</v>
          </cell>
          <cell r="I214">
            <v>354.187255859375</v>
          </cell>
          <cell r="J214">
            <v>205.15289306640625</v>
          </cell>
          <cell r="K214">
            <v>25</v>
          </cell>
          <cell r="L214">
            <v>23</v>
          </cell>
          <cell r="M214">
            <v>7.9502134323120117</v>
          </cell>
          <cell r="N214">
            <v>99</v>
          </cell>
          <cell r="P214">
            <v>8</v>
          </cell>
          <cell r="Q214" t="str">
            <v>SG</v>
          </cell>
          <cell r="V214">
            <v>160</v>
          </cell>
          <cell r="W214">
            <v>1</v>
          </cell>
          <cell r="AA214">
            <v>5</v>
          </cell>
          <cell r="AE214">
            <v>2</v>
          </cell>
          <cell r="AI214">
            <v>7</v>
          </cell>
        </row>
        <row r="215">
          <cell r="B215" t="str">
            <v>Charlotte</v>
          </cell>
          <cell r="C215" t="str">
            <v>2B</v>
          </cell>
          <cell r="D215">
            <v>2161</v>
          </cell>
          <cell r="E215">
            <v>44367</v>
          </cell>
          <cell r="F215">
            <v>542014</v>
          </cell>
          <cell r="G215">
            <v>1314308</v>
          </cell>
          <cell r="H215">
            <v>105</v>
          </cell>
          <cell r="I215">
            <v>928.8692626953125</v>
          </cell>
          <cell r="J215">
            <v>302.1790771484375</v>
          </cell>
          <cell r="K215">
            <v>54</v>
          </cell>
          <cell r="L215">
            <v>35</v>
          </cell>
          <cell r="M215">
            <v>7.9502134323120117</v>
          </cell>
          <cell r="N215">
            <v>99</v>
          </cell>
          <cell r="P215">
            <v>8</v>
          </cell>
          <cell r="Q215" t="str">
            <v>SG</v>
          </cell>
          <cell r="V215">
            <v>160</v>
          </cell>
          <cell r="W215">
            <v>1</v>
          </cell>
          <cell r="AA215">
            <v>3</v>
          </cell>
          <cell r="AE215">
            <v>1</v>
          </cell>
          <cell r="AI215">
            <v>1</v>
          </cell>
        </row>
        <row r="216">
          <cell r="B216" t="str">
            <v>Charlotte</v>
          </cell>
          <cell r="C216" t="str">
            <v>2B</v>
          </cell>
          <cell r="D216">
            <v>2162</v>
          </cell>
          <cell r="E216">
            <v>44367</v>
          </cell>
          <cell r="F216">
            <v>541999</v>
          </cell>
          <cell r="G216">
            <v>1320085</v>
          </cell>
          <cell r="H216">
            <v>135</v>
          </cell>
          <cell r="I216">
            <v>517.73681640625</v>
          </cell>
          <cell r="J216">
            <v>10.559208869934082</v>
          </cell>
          <cell r="K216">
            <v>16</v>
          </cell>
          <cell r="L216">
            <v>1</v>
          </cell>
          <cell r="M216">
            <v>7.9502134323120117</v>
          </cell>
          <cell r="N216">
            <v>99</v>
          </cell>
          <cell r="P216">
            <v>8</v>
          </cell>
          <cell r="Q216" t="str">
            <v>SG</v>
          </cell>
          <cell r="V216">
            <v>160</v>
          </cell>
          <cell r="W216">
            <v>1</v>
          </cell>
          <cell r="AA216">
            <v>25</v>
          </cell>
          <cell r="AE216">
            <v>0</v>
          </cell>
          <cell r="AI216">
            <v>6</v>
          </cell>
        </row>
        <row r="217">
          <cell r="B217" t="str">
            <v>Charlotte</v>
          </cell>
          <cell r="C217" t="str">
            <v>2B</v>
          </cell>
          <cell r="D217">
            <v>2163</v>
          </cell>
          <cell r="E217">
            <v>44389</v>
          </cell>
          <cell r="F217">
            <v>541998</v>
          </cell>
          <cell r="G217">
            <v>1321816</v>
          </cell>
          <cell r="H217">
            <v>117</v>
          </cell>
          <cell r="I217">
            <v>1413.345458984375</v>
          </cell>
          <cell r="J217">
            <v>61.99853515625</v>
          </cell>
          <cell r="K217">
            <v>43</v>
          </cell>
          <cell r="L217">
            <v>9</v>
          </cell>
          <cell r="M217">
            <v>7.9502134323120117</v>
          </cell>
          <cell r="N217">
            <v>99</v>
          </cell>
          <cell r="P217">
            <v>8</v>
          </cell>
          <cell r="Q217" t="str">
            <v>SG</v>
          </cell>
          <cell r="V217">
            <v>160</v>
          </cell>
          <cell r="W217">
            <v>1</v>
          </cell>
          <cell r="AA217">
            <v>11</v>
          </cell>
          <cell r="AE217">
            <v>4</v>
          </cell>
          <cell r="AI217">
            <v>3</v>
          </cell>
        </row>
        <row r="218">
          <cell r="B218" t="str">
            <v>Charlotte</v>
          </cell>
          <cell r="C218" t="str">
            <v>2B</v>
          </cell>
          <cell r="D218">
            <v>2164</v>
          </cell>
          <cell r="E218">
            <v>44389</v>
          </cell>
          <cell r="F218">
            <v>541998</v>
          </cell>
          <cell r="G218">
            <v>1323545</v>
          </cell>
          <cell r="H218">
            <v>146</v>
          </cell>
          <cell r="I218">
            <v>387.33135986328125</v>
          </cell>
          <cell r="J218">
            <v>18.095006942749023</v>
          </cell>
          <cell r="K218">
            <v>12</v>
          </cell>
          <cell r="L218">
            <v>3</v>
          </cell>
          <cell r="M218">
            <v>7.9502134323120117</v>
          </cell>
          <cell r="N218">
            <v>99</v>
          </cell>
          <cell r="P218">
            <v>8</v>
          </cell>
          <cell r="Q218" t="str">
            <v>SG</v>
          </cell>
          <cell r="V218">
            <v>160</v>
          </cell>
          <cell r="W218">
            <v>1</v>
          </cell>
          <cell r="AA218">
            <v>20</v>
          </cell>
          <cell r="AE218">
            <v>0</v>
          </cell>
          <cell r="AI218">
            <v>8</v>
          </cell>
        </row>
        <row r="219">
          <cell r="B219" t="str">
            <v>Charlotte</v>
          </cell>
          <cell r="C219" t="str">
            <v>2B</v>
          </cell>
          <cell r="D219">
            <v>2165</v>
          </cell>
          <cell r="E219">
            <v>44390</v>
          </cell>
          <cell r="F219">
            <v>542011</v>
          </cell>
          <cell r="G219">
            <v>1325206</v>
          </cell>
          <cell r="H219">
            <v>188</v>
          </cell>
          <cell r="I219">
            <v>941.7974853515625</v>
          </cell>
          <cell r="J219">
            <v>27.081287384033203</v>
          </cell>
          <cell r="K219">
            <v>17</v>
          </cell>
          <cell r="L219">
            <v>4</v>
          </cell>
          <cell r="M219">
            <v>7.9502134323120117</v>
          </cell>
          <cell r="N219">
            <v>99</v>
          </cell>
          <cell r="P219">
            <v>8</v>
          </cell>
          <cell r="Q219" t="str">
            <v>SG</v>
          </cell>
          <cell r="V219">
            <v>160</v>
          </cell>
          <cell r="W219">
            <v>1</v>
          </cell>
          <cell r="AA219">
            <v>32</v>
          </cell>
          <cell r="AE219">
            <v>0</v>
          </cell>
          <cell r="AI219">
            <v>0</v>
          </cell>
        </row>
        <row r="220">
          <cell r="B220" t="str">
            <v>Charlotte</v>
          </cell>
          <cell r="C220" t="str">
            <v>2B</v>
          </cell>
          <cell r="D220">
            <v>2166</v>
          </cell>
          <cell r="E220">
            <v>44408</v>
          </cell>
          <cell r="F220">
            <v>541974</v>
          </cell>
          <cell r="G220">
            <v>1330891</v>
          </cell>
          <cell r="H220">
            <v>252</v>
          </cell>
          <cell r="I220">
            <v>858.046875</v>
          </cell>
          <cell r="J220">
            <v>21.90534782409668</v>
          </cell>
          <cell r="K220">
            <v>17</v>
          </cell>
          <cell r="L220">
            <v>3</v>
          </cell>
          <cell r="M220">
            <v>7.9502134323120117</v>
          </cell>
          <cell r="N220">
            <v>99</v>
          </cell>
          <cell r="P220">
            <v>8</v>
          </cell>
          <cell r="Q220" t="str">
            <v>SG</v>
          </cell>
          <cell r="V220">
            <v>160</v>
          </cell>
          <cell r="W220">
            <v>1</v>
          </cell>
          <cell r="AA220">
            <v>33</v>
          </cell>
          <cell r="AE220">
            <v>0</v>
          </cell>
          <cell r="AI220">
            <v>2</v>
          </cell>
        </row>
        <row r="221">
          <cell r="B221" t="str">
            <v>Charlotte</v>
          </cell>
          <cell r="C221" t="str">
            <v>2B</v>
          </cell>
          <cell r="D221">
            <v>2167</v>
          </cell>
          <cell r="E221">
            <v>44391</v>
          </cell>
          <cell r="F221">
            <v>542016</v>
          </cell>
          <cell r="G221">
            <v>1332602</v>
          </cell>
          <cell r="H221">
            <v>120</v>
          </cell>
          <cell r="I221">
            <v>2176.50048828125</v>
          </cell>
          <cell r="J221">
            <v>191.18913269042969</v>
          </cell>
          <cell r="K221">
            <v>84</v>
          </cell>
          <cell r="L221">
            <v>23</v>
          </cell>
          <cell r="M221">
            <v>7.9502134323120117</v>
          </cell>
          <cell r="N221">
            <v>99</v>
          </cell>
          <cell r="P221">
            <v>8</v>
          </cell>
          <cell r="Q221" t="str">
            <v>SG</v>
          </cell>
          <cell r="V221">
            <v>160</v>
          </cell>
          <cell r="W221">
            <v>1</v>
          </cell>
          <cell r="AA221">
            <v>8</v>
          </cell>
          <cell r="AE221">
            <v>2</v>
          </cell>
          <cell r="AI221">
            <v>25</v>
          </cell>
        </row>
        <row r="222">
          <cell r="B222" t="str">
            <v>Charlotte</v>
          </cell>
          <cell r="C222" t="str">
            <v>2B</v>
          </cell>
          <cell r="D222">
            <v>2168</v>
          </cell>
          <cell r="E222">
            <v>44407</v>
          </cell>
          <cell r="F222">
            <v>541970</v>
          </cell>
          <cell r="G222">
            <v>1334301</v>
          </cell>
          <cell r="H222">
            <v>135</v>
          </cell>
          <cell r="I222">
            <v>1664.1676025390625</v>
          </cell>
          <cell r="J222">
            <v>228.08114624023438</v>
          </cell>
          <cell r="K222">
            <v>59</v>
          </cell>
          <cell r="L222">
            <v>27</v>
          </cell>
          <cell r="M222">
            <v>7.9502134323120117</v>
          </cell>
          <cell r="N222">
            <v>99</v>
          </cell>
          <cell r="P222">
            <v>8</v>
          </cell>
          <cell r="Q222" t="str">
            <v>SG</v>
          </cell>
          <cell r="V222">
            <v>160</v>
          </cell>
          <cell r="W222">
            <v>1</v>
          </cell>
          <cell r="AA222">
            <v>6</v>
          </cell>
          <cell r="AE222">
            <v>1</v>
          </cell>
          <cell r="AI222">
            <v>1</v>
          </cell>
        </row>
        <row r="223">
          <cell r="B223" t="str">
            <v>Charlotte</v>
          </cell>
          <cell r="C223" t="str">
            <v>2B</v>
          </cell>
          <cell r="D223">
            <v>2169</v>
          </cell>
          <cell r="E223">
            <v>44412</v>
          </cell>
          <cell r="F223">
            <v>543008</v>
          </cell>
          <cell r="G223">
            <v>1303495</v>
          </cell>
          <cell r="H223">
            <v>63</v>
          </cell>
          <cell r="I223">
            <v>321.64752197265625</v>
          </cell>
          <cell r="J223">
            <v>288.42236328125</v>
          </cell>
          <cell r="K223">
            <v>15</v>
          </cell>
          <cell r="L223">
            <v>38</v>
          </cell>
          <cell r="M223">
            <v>7.9502134323120117</v>
          </cell>
          <cell r="N223">
            <v>99</v>
          </cell>
          <cell r="P223">
            <v>8</v>
          </cell>
          <cell r="Q223" t="str">
            <v>SG</v>
          </cell>
          <cell r="V223">
            <v>160</v>
          </cell>
          <cell r="W223">
            <v>1</v>
          </cell>
          <cell r="AA223">
            <v>6</v>
          </cell>
          <cell r="AE223">
            <v>2</v>
          </cell>
          <cell r="AI223">
            <v>2</v>
          </cell>
        </row>
        <row r="224">
          <cell r="B224" t="str">
            <v>Charlotte</v>
          </cell>
          <cell r="C224" t="str">
            <v>2B</v>
          </cell>
          <cell r="D224">
            <v>2170</v>
          </cell>
          <cell r="E224">
            <v>44396</v>
          </cell>
          <cell r="F224">
            <v>543016</v>
          </cell>
          <cell r="G224">
            <v>1310850</v>
          </cell>
          <cell r="H224">
            <v>77</v>
          </cell>
          <cell r="I224">
            <v>291.64437866210938</v>
          </cell>
          <cell r="J224">
            <v>236.16897583007813</v>
          </cell>
          <cell r="K224">
            <v>18</v>
          </cell>
          <cell r="L224">
            <v>28</v>
          </cell>
          <cell r="M224">
            <v>7.9502134323120117</v>
          </cell>
          <cell r="N224">
            <v>99</v>
          </cell>
          <cell r="P224">
            <v>8</v>
          </cell>
          <cell r="Q224" t="str">
            <v>SG</v>
          </cell>
          <cell r="V224">
            <v>160</v>
          </cell>
          <cell r="W224">
            <v>1</v>
          </cell>
          <cell r="AA224">
            <v>10</v>
          </cell>
          <cell r="AE224">
            <v>0</v>
          </cell>
          <cell r="AI224">
            <v>0</v>
          </cell>
        </row>
        <row r="225">
          <cell r="B225" t="str">
            <v>Charlotte</v>
          </cell>
          <cell r="C225" t="str">
            <v>2B</v>
          </cell>
          <cell r="D225">
            <v>2171</v>
          </cell>
          <cell r="E225">
            <v>44397</v>
          </cell>
          <cell r="F225">
            <v>542997</v>
          </cell>
          <cell r="G225">
            <v>1312600</v>
          </cell>
          <cell r="H225">
            <v>68</v>
          </cell>
          <cell r="I225">
            <v>1261.5223388671875</v>
          </cell>
          <cell r="J225">
            <v>1057.3084716796875</v>
          </cell>
          <cell r="K225">
            <v>65</v>
          </cell>
          <cell r="L225">
            <v>122</v>
          </cell>
          <cell r="M225">
            <v>8.0305185317993164</v>
          </cell>
          <cell r="N225">
            <v>100</v>
          </cell>
          <cell r="P225">
            <v>8</v>
          </cell>
          <cell r="Q225" t="str">
            <v>SG</v>
          </cell>
          <cell r="V225">
            <v>160</v>
          </cell>
          <cell r="W225">
            <v>1</v>
          </cell>
          <cell r="AA225">
            <v>1</v>
          </cell>
          <cell r="AE225">
            <v>2</v>
          </cell>
          <cell r="AI225">
            <v>8</v>
          </cell>
        </row>
        <row r="226">
          <cell r="B226" t="str">
            <v>Charlotte</v>
          </cell>
          <cell r="C226" t="str">
            <v>2B</v>
          </cell>
          <cell r="D226">
            <v>2172</v>
          </cell>
          <cell r="E226">
            <v>44397</v>
          </cell>
          <cell r="F226">
            <v>543005</v>
          </cell>
          <cell r="G226">
            <v>1314365</v>
          </cell>
          <cell r="H226">
            <v>185</v>
          </cell>
          <cell r="I226">
            <v>81.64990234375</v>
          </cell>
          <cell r="J226">
            <v>10.559208869934082</v>
          </cell>
          <cell r="K226">
            <v>4</v>
          </cell>
          <cell r="L226">
            <v>1</v>
          </cell>
          <cell r="M226">
            <v>7.9502134323120117</v>
          </cell>
          <cell r="N226">
            <v>99</v>
          </cell>
          <cell r="P226">
            <v>8</v>
          </cell>
          <cell r="Q226" t="str">
            <v>SG</v>
          </cell>
          <cell r="V226">
            <v>160</v>
          </cell>
          <cell r="W226">
            <v>1</v>
          </cell>
          <cell r="AA226">
            <v>21</v>
          </cell>
          <cell r="AE226">
            <v>0</v>
          </cell>
          <cell r="AI226">
            <v>1</v>
          </cell>
        </row>
        <row r="227">
          <cell r="B227" t="str">
            <v>Vancouver Outside</v>
          </cell>
          <cell r="C227" t="str">
            <v>2B</v>
          </cell>
          <cell r="D227">
            <v>2205</v>
          </cell>
          <cell r="E227">
            <v>44348</v>
          </cell>
          <cell r="F227">
            <v>482050</v>
          </cell>
          <cell r="G227">
            <v>1260796</v>
          </cell>
          <cell r="H227">
            <v>298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3.9349541664123535</v>
          </cell>
          <cell r="N227">
            <v>98</v>
          </cell>
          <cell r="P227">
            <v>4</v>
          </cell>
          <cell r="Q227" t="str">
            <v>SG</v>
          </cell>
          <cell r="V227">
            <v>80</v>
          </cell>
          <cell r="W227">
            <v>1</v>
          </cell>
          <cell r="AA227">
            <v>0</v>
          </cell>
          <cell r="AE227">
            <v>0</v>
          </cell>
          <cell r="AI227">
            <v>0</v>
          </cell>
        </row>
        <row r="228">
          <cell r="B228" t="str">
            <v>Vancouver Outside</v>
          </cell>
          <cell r="C228" t="str">
            <v>2B</v>
          </cell>
          <cell r="D228">
            <v>2208</v>
          </cell>
          <cell r="E228">
            <v>44346</v>
          </cell>
          <cell r="F228">
            <v>482999</v>
          </cell>
          <cell r="G228">
            <v>1250783</v>
          </cell>
          <cell r="H228">
            <v>74</v>
          </cell>
          <cell r="I228">
            <v>44.051471710205078</v>
          </cell>
          <cell r="J228">
            <v>29.258079528808594</v>
          </cell>
          <cell r="K228">
            <v>3</v>
          </cell>
          <cell r="L228">
            <v>3</v>
          </cell>
          <cell r="M228">
            <v>4.0152592658996582</v>
          </cell>
          <cell r="N228">
            <v>100</v>
          </cell>
          <cell r="P228">
            <v>4</v>
          </cell>
          <cell r="Q228" t="str">
            <v>SG</v>
          </cell>
          <cell r="V228">
            <v>80</v>
          </cell>
          <cell r="W228">
            <v>1</v>
          </cell>
          <cell r="AA228">
            <v>1</v>
          </cell>
          <cell r="AE228">
            <v>0</v>
          </cell>
          <cell r="AI228">
            <v>0</v>
          </cell>
        </row>
        <row r="229">
          <cell r="B229" t="str">
            <v>Vancouver Outside</v>
          </cell>
          <cell r="C229" t="str">
            <v>2B</v>
          </cell>
          <cell r="D229">
            <v>2209</v>
          </cell>
          <cell r="E229">
            <v>44346</v>
          </cell>
          <cell r="F229">
            <v>483981</v>
          </cell>
          <cell r="G229">
            <v>1245330</v>
          </cell>
          <cell r="H229">
            <v>15</v>
          </cell>
          <cell r="I229">
            <v>76.423362731933594</v>
          </cell>
          <cell r="J229">
            <v>0</v>
          </cell>
          <cell r="K229">
            <v>3</v>
          </cell>
          <cell r="L229">
            <v>0</v>
          </cell>
          <cell r="M229">
            <v>3.9349541664123535</v>
          </cell>
          <cell r="N229">
            <v>98</v>
          </cell>
          <cell r="P229">
            <v>4</v>
          </cell>
          <cell r="Q229" t="str">
            <v>SG</v>
          </cell>
          <cell r="V229">
            <v>80</v>
          </cell>
          <cell r="W229">
            <v>1</v>
          </cell>
          <cell r="AA229">
            <v>0</v>
          </cell>
          <cell r="AE229">
            <v>0</v>
          </cell>
          <cell r="AI229">
            <v>0</v>
          </cell>
        </row>
        <row r="230">
          <cell r="B230" t="str">
            <v>Vancouver Outside</v>
          </cell>
          <cell r="C230" t="str">
            <v>2B</v>
          </cell>
          <cell r="D230">
            <v>2213</v>
          </cell>
          <cell r="E230">
            <v>44346</v>
          </cell>
          <cell r="F230">
            <v>484999</v>
          </cell>
          <cell r="G230">
            <v>1252307</v>
          </cell>
          <cell r="H230">
            <v>33</v>
          </cell>
          <cell r="I230">
            <v>54.784580230712891</v>
          </cell>
          <cell r="J230">
            <v>0</v>
          </cell>
          <cell r="K230">
            <v>3</v>
          </cell>
          <cell r="L230">
            <v>0</v>
          </cell>
          <cell r="M230">
            <v>3.8948016166687012</v>
          </cell>
          <cell r="N230">
            <v>97</v>
          </cell>
          <cell r="P230">
            <v>4</v>
          </cell>
          <cell r="Q230" t="str">
            <v>SG</v>
          </cell>
          <cell r="V230">
            <v>80</v>
          </cell>
          <cell r="W230">
            <v>1</v>
          </cell>
          <cell r="AA230">
            <v>0</v>
          </cell>
          <cell r="AE230">
            <v>0</v>
          </cell>
          <cell r="AI230">
            <v>0</v>
          </cell>
        </row>
        <row r="231">
          <cell r="B231" t="str">
            <v>Vancouver Outside</v>
          </cell>
          <cell r="C231" t="str">
            <v>2B</v>
          </cell>
          <cell r="D231">
            <v>2214</v>
          </cell>
          <cell r="E231">
            <v>44351</v>
          </cell>
          <cell r="F231">
            <v>484999</v>
          </cell>
          <cell r="G231">
            <v>1263719</v>
          </cell>
          <cell r="H231">
            <v>256</v>
          </cell>
          <cell r="I231">
            <v>12.344038009643555</v>
          </cell>
          <cell r="J231">
            <v>0</v>
          </cell>
          <cell r="K231">
            <v>1</v>
          </cell>
          <cell r="L231">
            <v>0</v>
          </cell>
          <cell r="M231">
            <v>4.0152592658996582</v>
          </cell>
          <cell r="N231">
            <v>100</v>
          </cell>
          <cell r="P231">
            <v>4</v>
          </cell>
          <cell r="Q231" t="str">
            <v>SG</v>
          </cell>
          <cell r="V231">
            <v>80</v>
          </cell>
          <cell r="W231">
            <v>1</v>
          </cell>
          <cell r="AA231">
            <v>11</v>
          </cell>
          <cell r="AE231">
            <v>0</v>
          </cell>
          <cell r="AI231">
            <v>6</v>
          </cell>
        </row>
        <row r="232">
          <cell r="B232" t="str">
            <v>Vancouver Outside</v>
          </cell>
          <cell r="C232" t="str">
            <v>2B</v>
          </cell>
          <cell r="D232">
            <v>2218</v>
          </cell>
          <cell r="E232">
            <v>44351</v>
          </cell>
          <cell r="F232">
            <v>490000</v>
          </cell>
          <cell r="G232">
            <v>1265246</v>
          </cell>
          <cell r="H232">
            <v>315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4.0152592658996582</v>
          </cell>
          <cell r="N232">
            <v>100</v>
          </cell>
          <cell r="P232">
            <v>4</v>
          </cell>
          <cell r="Q232" t="str">
            <v>SG</v>
          </cell>
          <cell r="V232">
            <v>80</v>
          </cell>
          <cell r="W232">
            <v>1</v>
          </cell>
          <cell r="AA232">
            <v>4</v>
          </cell>
          <cell r="AE232">
            <v>0</v>
          </cell>
          <cell r="AI232">
            <v>0</v>
          </cell>
        </row>
        <row r="233">
          <cell r="B233" t="str">
            <v>Vancouver Outside</v>
          </cell>
          <cell r="C233" t="str">
            <v>2B</v>
          </cell>
          <cell r="D233">
            <v>2221</v>
          </cell>
          <cell r="E233">
            <v>44349</v>
          </cell>
          <cell r="F233">
            <v>491000</v>
          </cell>
          <cell r="G233">
            <v>1260791</v>
          </cell>
          <cell r="H233">
            <v>24</v>
          </cell>
          <cell r="I233">
            <v>471.91473388671875</v>
          </cell>
          <cell r="J233">
            <v>0</v>
          </cell>
          <cell r="K233">
            <v>21</v>
          </cell>
          <cell r="L233">
            <v>0</v>
          </cell>
          <cell r="M233">
            <v>3.8948013782501221</v>
          </cell>
          <cell r="N233">
            <v>97</v>
          </cell>
          <cell r="P233">
            <v>4</v>
          </cell>
          <cell r="Q233" t="str">
            <v>SG</v>
          </cell>
          <cell r="V233">
            <v>80</v>
          </cell>
          <cell r="W233">
            <v>1</v>
          </cell>
          <cell r="AA233">
            <v>0</v>
          </cell>
          <cell r="AE233">
            <v>0</v>
          </cell>
          <cell r="AI233">
            <v>1</v>
          </cell>
        </row>
        <row r="234">
          <cell r="B234" t="str">
            <v>Vancouver Outside</v>
          </cell>
          <cell r="C234" t="str">
            <v>2B</v>
          </cell>
          <cell r="D234">
            <v>2232</v>
          </cell>
          <cell r="E234">
            <v>44350</v>
          </cell>
          <cell r="F234">
            <v>493999</v>
          </cell>
          <cell r="G234">
            <v>1260795</v>
          </cell>
          <cell r="H234">
            <v>189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4.0152592658996582</v>
          </cell>
          <cell r="N234">
            <v>100</v>
          </cell>
          <cell r="P234">
            <v>4</v>
          </cell>
          <cell r="Q234" t="str">
            <v>SG</v>
          </cell>
          <cell r="V234">
            <v>80</v>
          </cell>
          <cell r="W234">
            <v>1</v>
          </cell>
          <cell r="AA234">
            <v>0</v>
          </cell>
          <cell r="AE234">
            <v>0</v>
          </cell>
          <cell r="AI234">
            <v>0</v>
          </cell>
        </row>
        <row r="235">
          <cell r="B235" t="str">
            <v>Vancouver Outside</v>
          </cell>
          <cell r="C235" t="str">
            <v>2B</v>
          </cell>
          <cell r="D235">
            <v>2233</v>
          </cell>
          <cell r="E235">
            <v>44352</v>
          </cell>
          <cell r="F235">
            <v>493997</v>
          </cell>
          <cell r="G235">
            <v>1273952</v>
          </cell>
          <cell r="H235">
            <v>334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3.9751067161560059</v>
          </cell>
          <cell r="N235">
            <v>99</v>
          </cell>
          <cell r="P235">
            <v>4</v>
          </cell>
          <cell r="Q235" t="str">
            <v>SG</v>
          </cell>
          <cell r="V235">
            <v>80</v>
          </cell>
          <cell r="W235">
            <v>1</v>
          </cell>
          <cell r="AA235">
            <v>3</v>
          </cell>
          <cell r="AE235">
            <v>0</v>
          </cell>
          <cell r="AI235">
            <v>0</v>
          </cell>
        </row>
        <row r="236">
          <cell r="B236" t="str">
            <v>Vancouver Outside</v>
          </cell>
          <cell r="C236" t="str">
            <v>2B</v>
          </cell>
          <cell r="D236">
            <v>2247</v>
          </cell>
          <cell r="E236">
            <v>44353</v>
          </cell>
          <cell r="F236">
            <v>503001</v>
          </cell>
          <cell r="G236">
            <v>1274196</v>
          </cell>
          <cell r="H236">
            <v>63</v>
          </cell>
          <cell r="I236">
            <v>23.808238983154297</v>
          </cell>
          <cell r="J236">
            <v>7.2093682289123535</v>
          </cell>
          <cell r="K236">
            <v>2</v>
          </cell>
          <cell r="L236">
            <v>1</v>
          </cell>
          <cell r="M236">
            <v>4.0152592658996582</v>
          </cell>
          <cell r="N236">
            <v>100</v>
          </cell>
          <cell r="P236">
            <v>4</v>
          </cell>
          <cell r="Q236" t="str">
            <v>SG</v>
          </cell>
          <cell r="V236">
            <v>80</v>
          </cell>
          <cell r="W236">
            <v>1</v>
          </cell>
          <cell r="AA236">
            <v>0</v>
          </cell>
          <cell r="AE236">
            <v>0</v>
          </cell>
          <cell r="AI236">
            <v>0</v>
          </cell>
        </row>
        <row r="237">
          <cell r="B237" t="str">
            <v>Goose Is.</v>
          </cell>
          <cell r="C237" t="str">
            <v>2B</v>
          </cell>
          <cell r="D237">
            <v>2257</v>
          </cell>
          <cell r="E237">
            <v>44421</v>
          </cell>
          <cell r="F237">
            <v>505239</v>
          </cell>
          <cell r="G237">
            <v>1284428</v>
          </cell>
          <cell r="H237">
            <v>40</v>
          </cell>
          <cell r="I237">
            <v>1721.763671875</v>
          </cell>
          <cell r="J237">
            <v>149.50755310058594</v>
          </cell>
          <cell r="K237">
            <v>61</v>
          </cell>
          <cell r="L237">
            <v>19</v>
          </cell>
          <cell r="M237">
            <v>7.9502134323120117</v>
          </cell>
          <cell r="N237">
            <v>99</v>
          </cell>
          <cell r="P237">
            <v>8</v>
          </cell>
          <cell r="Q237" t="str">
            <v>SG</v>
          </cell>
          <cell r="V237">
            <v>160</v>
          </cell>
          <cell r="W237">
            <v>1</v>
          </cell>
          <cell r="AA237">
            <v>0</v>
          </cell>
          <cell r="AE237">
            <v>0</v>
          </cell>
          <cell r="AI237">
            <v>1</v>
          </cell>
        </row>
        <row r="238">
          <cell r="B238" t="str">
            <v>Goose Is.</v>
          </cell>
          <cell r="C238" t="str">
            <v>2B</v>
          </cell>
          <cell r="D238">
            <v>2258</v>
          </cell>
          <cell r="E238">
            <v>44430</v>
          </cell>
          <cell r="F238">
            <v>505025</v>
          </cell>
          <cell r="G238">
            <v>1293171</v>
          </cell>
          <cell r="H238">
            <v>227</v>
          </cell>
          <cell r="I238">
            <v>29.724199295043945</v>
          </cell>
          <cell r="J238">
            <v>9.3438625335693359</v>
          </cell>
          <cell r="K238">
            <v>2</v>
          </cell>
          <cell r="L238">
            <v>1</v>
          </cell>
          <cell r="M238">
            <v>2.4593462944030762</v>
          </cell>
          <cell r="N238">
            <v>98</v>
          </cell>
          <cell r="P238">
            <v>2.5</v>
          </cell>
          <cell r="Q238" t="str">
            <v>SG</v>
          </cell>
          <cell r="V238">
            <v>77</v>
          </cell>
          <cell r="W238">
            <v>1</v>
          </cell>
          <cell r="AA238">
            <v>9</v>
          </cell>
          <cell r="AE238">
            <v>0</v>
          </cell>
          <cell r="AI238">
            <v>3</v>
          </cell>
        </row>
        <row r="239">
          <cell r="B239" t="str">
            <v>Goose Is.</v>
          </cell>
          <cell r="C239" t="str">
            <v>2B</v>
          </cell>
          <cell r="D239">
            <v>2261</v>
          </cell>
          <cell r="E239">
            <v>44436</v>
          </cell>
          <cell r="F239">
            <v>510253</v>
          </cell>
          <cell r="G239">
            <v>1294561</v>
          </cell>
          <cell r="H239">
            <v>274</v>
          </cell>
          <cell r="I239">
            <v>66.02880859375</v>
          </cell>
          <cell r="J239">
            <v>0</v>
          </cell>
          <cell r="K239">
            <v>2</v>
          </cell>
          <cell r="L239">
            <v>0</v>
          </cell>
          <cell r="M239">
            <v>7.9502134323120117</v>
          </cell>
          <cell r="N239">
            <v>99</v>
          </cell>
          <cell r="P239">
            <v>8</v>
          </cell>
          <cell r="Q239" t="str">
            <v>SG</v>
          </cell>
          <cell r="V239">
            <v>160</v>
          </cell>
          <cell r="W239">
            <v>1</v>
          </cell>
          <cell r="AA239">
            <v>29</v>
          </cell>
          <cell r="AE239">
            <v>0</v>
          </cell>
          <cell r="AI239">
            <v>10</v>
          </cell>
        </row>
        <row r="240">
          <cell r="B240" t="str">
            <v>Goose Is.</v>
          </cell>
          <cell r="C240" t="str">
            <v>2B</v>
          </cell>
          <cell r="D240">
            <v>2262</v>
          </cell>
          <cell r="E240">
            <v>44435</v>
          </cell>
          <cell r="F240">
            <v>511257</v>
          </cell>
          <cell r="G240">
            <v>1300115</v>
          </cell>
          <cell r="H240">
            <v>278</v>
          </cell>
          <cell r="I240">
            <v>61.102714538574219</v>
          </cell>
          <cell r="J240">
            <v>0</v>
          </cell>
          <cell r="K240">
            <v>2</v>
          </cell>
          <cell r="L240">
            <v>0</v>
          </cell>
          <cell r="M240">
            <v>7.9502134323120117</v>
          </cell>
          <cell r="N240">
            <v>99</v>
          </cell>
          <cell r="P240">
            <v>8</v>
          </cell>
          <cell r="Q240" t="str">
            <v>SG</v>
          </cell>
          <cell r="V240">
            <v>160</v>
          </cell>
          <cell r="W240">
            <v>1</v>
          </cell>
          <cell r="AA240">
            <v>29</v>
          </cell>
          <cell r="AE240">
            <v>0</v>
          </cell>
          <cell r="AI240">
            <v>15</v>
          </cell>
        </row>
        <row r="241">
          <cell r="B241" t="str">
            <v>Goose Is.</v>
          </cell>
          <cell r="C241" t="str">
            <v>2B</v>
          </cell>
          <cell r="D241">
            <v>2263</v>
          </cell>
          <cell r="E241">
            <v>44436</v>
          </cell>
          <cell r="F241">
            <v>511001</v>
          </cell>
          <cell r="G241">
            <v>1294560</v>
          </cell>
          <cell r="H241">
            <v>245</v>
          </cell>
          <cell r="I241">
            <v>187.66902160644531</v>
          </cell>
          <cell r="J241">
            <v>0</v>
          </cell>
          <cell r="K241">
            <v>6</v>
          </cell>
          <cell r="L241">
            <v>0</v>
          </cell>
          <cell r="M241">
            <v>7.9502134323120117</v>
          </cell>
          <cell r="N241">
            <v>99</v>
          </cell>
          <cell r="P241">
            <v>8</v>
          </cell>
          <cell r="Q241" t="str">
            <v>SG</v>
          </cell>
          <cell r="V241">
            <v>160</v>
          </cell>
          <cell r="W241">
            <v>1</v>
          </cell>
          <cell r="AA241">
            <v>36</v>
          </cell>
          <cell r="AE241">
            <v>0</v>
          </cell>
          <cell r="AI241">
            <v>12</v>
          </cell>
        </row>
        <row r="242">
          <cell r="B242" t="str">
            <v>Goose Is.</v>
          </cell>
          <cell r="C242" t="str">
            <v>2B</v>
          </cell>
          <cell r="D242">
            <v>2264</v>
          </cell>
          <cell r="E242">
            <v>44351</v>
          </cell>
          <cell r="F242">
            <v>511956</v>
          </cell>
          <cell r="G242">
            <v>1273898</v>
          </cell>
          <cell r="H242">
            <v>66</v>
          </cell>
          <cell r="I242">
            <v>305.02447509765625</v>
          </cell>
          <cell r="J242">
            <v>10.142650604248047</v>
          </cell>
          <cell r="K242">
            <v>7</v>
          </cell>
          <cell r="L242">
            <v>1</v>
          </cell>
          <cell r="M242">
            <v>7.9502134323120117</v>
          </cell>
          <cell r="N242">
            <v>99</v>
          </cell>
          <cell r="P242">
            <v>8</v>
          </cell>
          <cell r="Q242" t="str">
            <v>SG</v>
          </cell>
          <cell r="V242">
            <v>160</v>
          </cell>
          <cell r="W242">
            <v>1</v>
          </cell>
          <cell r="AA242">
            <v>3</v>
          </cell>
          <cell r="AE242">
            <v>0</v>
          </cell>
          <cell r="AI242">
            <v>4</v>
          </cell>
        </row>
        <row r="243">
          <cell r="B243" t="str">
            <v>Goose Is.</v>
          </cell>
          <cell r="C243" t="str">
            <v>2B</v>
          </cell>
          <cell r="D243">
            <v>2265</v>
          </cell>
          <cell r="E243">
            <v>44435</v>
          </cell>
          <cell r="F243">
            <v>511981</v>
          </cell>
          <cell r="G243">
            <v>1300256</v>
          </cell>
          <cell r="H243">
            <v>167</v>
          </cell>
          <cell r="I243">
            <v>230.49412536621094</v>
          </cell>
          <cell r="J243">
            <v>14.099332809448242</v>
          </cell>
          <cell r="K243">
            <v>9</v>
          </cell>
          <cell r="L243">
            <v>2</v>
          </cell>
          <cell r="M243">
            <v>7.9502134323120117</v>
          </cell>
          <cell r="N243">
            <v>99</v>
          </cell>
          <cell r="P243">
            <v>8</v>
          </cell>
          <cell r="Q243" t="str">
            <v>SG</v>
          </cell>
          <cell r="V243">
            <v>160</v>
          </cell>
          <cell r="W243">
            <v>1</v>
          </cell>
          <cell r="AA243">
            <v>41</v>
          </cell>
          <cell r="AE243">
            <v>0</v>
          </cell>
          <cell r="AI243">
            <v>0</v>
          </cell>
        </row>
        <row r="244">
          <cell r="B244" t="str">
            <v>Goose Is.</v>
          </cell>
          <cell r="C244" t="str">
            <v>2B</v>
          </cell>
          <cell r="D244">
            <v>2266</v>
          </cell>
          <cell r="E244">
            <v>44346</v>
          </cell>
          <cell r="F244">
            <v>514001</v>
          </cell>
          <cell r="G244">
            <v>1272291</v>
          </cell>
          <cell r="H244">
            <v>137</v>
          </cell>
          <cell r="I244">
            <v>169.87643432617188</v>
          </cell>
          <cell r="J244">
            <v>7.8786296844482422</v>
          </cell>
          <cell r="K244">
            <v>5</v>
          </cell>
          <cell r="L244">
            <v>1</v>
          </cell>
          <cell r="M244">
            <v>7.9502134323120117</v>
          </cell>
          <cell r="N244">
            <v>99</v>
          </cell>
          <cell r="P244">
            <v>8</v>
          </cell>
          <cell r="Q244" t="str">
            <v>SG</v>
          </cell>
          <cell r="V244">
            <v>160</v>
          </cell>
          <cell r="W244">
            <v>1</v>
          </cell>
          <cell r="AA244">
            <v>0</v>
          </cell>
          <cell r="AE244">
            <v>0</v>
          </cell>
          <cell r="AI244">
            <v>1</v>
          </cell>
        </row>
        <row r="245">
          <cell r="B245" t="str">
            <v>Goose Is.</v>
          </cell>
          <cell r="C245" t="str">
            <v>2B</v>
          </cell>
          <cell r="D245">
            <v>2267</v>
          </cell>
          <cell r="E245">
            <v>44347</v>
          </cell>
          <cell r="F245">
            <v>514021</v>
          </cell>
          <cell r="G245">
            <v>1275494</v>
          </cell>
          <cell r="H245">
            <v>185</v>
          </cell>
          <cell r="I245">
            <v>758.09912109375</v>
          </cell>
          <cell r="J245">
            <v>110.86135864257813</v>
          </cell>
          <cell r="K245">
            <v>42</v>
          </cell>
          <cell r="L245">
            <v>12</v>
          </cell>
          <cell r="M245">
            <v>7.8699078559875488</v>
          </cell>
          <cell r="N245">
            <v>98</v>
          </cell>
          <cell r="P245">
            <v>8</v>
          </cell>
          <cell r="Q245" t="str">
            <v>SG</v>
          </cell>
          <cell r="V245">
            <v>160</v>
          </cell>
          <cell r="W245">
            <v>1</v>
          </cell>
          <cell r="AA245">
            <v>15</v>
          </cell>
          <cell r="AE245">
            <v>0</v>
          </cell>
          <cell r="AI245">
            <v>0</v>
          </cell>
        </row>
        <row r="246">
          <cell r="B246" t="str">
            <v>Goose Is.</v>
          </cell>
          <cell r="C246" t="str">
            <v>2B</v>
          </cell>
          <cell r="D246">
            <v>2268</v>
          </cell>
          <cell r="E246">
            <v>44349</v>
          </cell>
          <cell r="F246">
            <v>513982</v>
          </cell>
          <cell r="G246">
            <v>1281287</v>
          </cell>
          <cell r="H246">
            <v>42</v>
          </cell>
          <cell r="I246">
            <v>594.839111328125</v>
          </cell>
          <cell r="J246">
            <v>205.68978881835938</v>
          </cell>
          <cell r="K246">
            <v>25</v>
          </cell>
          <cell r="L246">
            <v>31</v>
          </cell>
          <cell r="M246">
            <v>7.869908332824707</v>
          </cell>
          <cell r="N246">
            <v>98</v>
          </cell>
          <cell r="P246">
            <v>8</v>
          </cell>
          <cell r="Q246" t="str">
            <v>SG</v>
          </cell>
          <cell r="V246">
            <v>160</v>
          </cell>
          <cell r="W246">
            <v>1</v>
          </cell>
          <cell r="AA246">
            <v>0</v>
          </cell>
          <cell r="AE246">
            <v>0</v>
          </cell>
          <cell r="AI246">
            <v>2</v>
          </cell>
        </row>
        <row r="247">
          <cell r="B247" t="str">
            <v>Goose Is.</v>
          </cell>
          <cell r="C247" t="str">
            <v>2B</v>
          </cell>
          <cell r="D247">
            <v>2269</v>
          </cell>
          <cell r="E247">
            <v>44425</v>
          </cell>
          <cell r="F247">
            <v>513998</v>
          </cell>
          <cell r="G247">
            <v>1284278</v>
          </cell>
          <cell r="H247">
            <v>19</v>
          </cell>
          <cell r="I247">
            <v>757.2198486328125</v>
          </cell>
          <cell r="J247">
            <v>28.580490112304688</v>
          </cell>
          <cell r="K247">
            <v>19</v>
          </cell>
          <cell r="L247">
            <v>3</v>
          </cell>
          <cell r="M247">
            <v>7.9502134323120117</v>
          </cell>
          <cell r="N247">
            <v>99</v>
          </cell>
          <cell r="P247">
            <v>8</v>
          </cell>
          <cell r="Q247" t="str">
            <v>SG</v>
          </cell>
          <cell r="V247">
            <v>160</v>
          </cell>
          <cell r="W247">
            <v>1</v>
          </cell>
          <cell r="AA247">
            <v>3</v>
          </cell>
          <cell r="AE247">
            <v>0</v>
          </cell>
          <cell r="AI247">
            <v>0</v>
          </cell>
        </row>
        <row r="248">
          <cell r="B248" t="str">
            <v>Goose Is.</v>
          </cell>
          <cell r="C248" t="str">
            <v>2B</v>
          </cell>
          <cell r="D248">
            <v>2270</v>
          </cell>
          <cell r="E248">
            <v>44347</v>
          </cell>
          <cell r="F248">
            <v>514973</v>
          </cell>
          <cell r="G248">
            <v>1275502</v>
          </cell>
          <cell r="H248">
            <v>175</v>
          </cell>
          <cell r="I248">
            <v>279.64462280273438</v>
          </cell>
          <cell r="J248">
            <v>26.066993713378906</v>
          </cell>
          <cell r="K248">
            <v>15</v>
          </cell>
          <cell r="L248">
            <v>3</v>
          </cell>
          <cell r="M248">
            <v>7.9502134323120117</v>
          </cell>
          <cell r="N248">
            <v>99</v>
          </cell>
          <cell r="P248">
            <v>8</v>
          </cell>
          <cell r="Q248" t="str">
            <v>SG</v>
          </cell>
          <cell r="V248">
            <v>160</v>
          </cell>
          <cell r="W248">
            <v>1</v>
          </cell>
          <cell r="AA248">
            <v>18</v>
          </cell>
          <cell r="AE248">
            <v>0</v>
          </cell>
          <cell r="AI248">
            <v>0</v>
          </cell>
        </row>
        <row r="249">
          <cell r="B249" t="str">
            <v>St. James</v>
          </cell>
          <cell r="C249" t="str">
            <v>2B</v>
          </cell>
          <cell r="D249">
            <v>2271</v>
          </cell>
          <cell r="E249">
            <v>44367</v>
          </cell>
          <cell r="F249">
            <v>515986</v>
          </cell>
          <cell r="G249">
            <v>1310798</v>
          </cell>
          <cell r="H249">
            <v>38</v>
          </cell>
          <cell r="I249">
            <v>2773.048828125</v>
          </cell>
          <cell r="J249">
            <v>225.35688781738281</v>
          </cell>
          <cell r="K249">
            <v>86</v>
          </cell>
          <cell r="L249">
            <v>30</v>
          </cell>
          <cell r="M249">
            <v>7.9502134323120117</v>
          </cell>
          <cell r="N249">
            <v>99</v>
          </cell>
          <cell r="P249">
            <v>8</v>
          </cell>
          <cell r="Q249" t="str">
            <v>SG</v>
          </cell>
          <cell r="V249">
            <v>160</v>
          </cell>
          <cell r="W249">
            <v>1</v>
          </cell>
          <cell r="AA249">
            <v>0</v>
          </cell>
          <cell r="AE249">
            <v>0</v>
          </cell>
          <cell r="AI249">
            <v>15</v>
          </cell>
        </row>
        <row r="250">
          <cell r="B250" t="str">
            <v>Goose Is.</v>
          </cell>
          <cell r="C250" t="str">
            <v>2B</v>
          </cell>
          <cell r="D250">
            <v>2272</v>
          </cell>
          <cell r="E250">
            <v>44348</v>
          </cell>
          <cell r="F250">
            <v>520966</v>
          </cell>
          <cell r="G250">
            <v>1265046</v>
          </cell>
          <cell r="H250">
            <v>130</v>
          </cell>
          <cell r="I250">
            <v>63.537399291992188</v>
          </cell>
          <cell r="J250">
            <v>0</v>
          </cell>
          <cell r="K250">
            <v>2</v>
          </cell>
          <cell r="L250">
            <v>0</v>
          </cell>
          <cell r="M250">
            <v>7.869908332824707</v>
          </cell>
          <cell r="N250">
            <v>98</v>
          </cell>
          <cell r="P250">
            <v>8</v>
          </cell>
          <cell r="Q250" t="str">
            <v>SG</v>
          </cell>
          <cell r="V250">
            <v>160</v>
          </cell>
          <cell r="W250">
            <v>1</v>
          </cell>
          <cell r="AA250">
            <v>0</v>
          </cell>
          <cell r="AE250">
            <v>0</v>
          </cell>
          <cell r="AI250">
            <v>1</v>
          </cell>
        </row>
        <row r="251">
          <cell r="B251" t="str">
            <v>St. James</v>
          </cell>
          <cell r="C251" t="str">
            <v>2B</v>
          </cell>
          <cell r="D251">
            <v>2273</v>
          </cell>
          <cell r="E251">
            <v>44368</v>
          </cell>
          <cell r="F251">
            <v>521020</v>
          </cell>
          <cell r="G251">
            <v>1310798</v>
          </cell>
          <cell r="H251">
            <v>16</v>
          </cell>
          <cell r="I251">
            <v>453.43719482421875</v>
          </cell>
          <cell r="J251">
            <v>17.139688491821289</v>
          </cell>
          <cell r="K251">
            <v>13</v>
          </cell>
          <cell r="L251">
            <v>2</v>
          </cell>
          <cell r="M251">
            <v>7.869908332824707</v>
          </cell>
          <cell r="N251">
            <v>98</v>
          </cell>
          <cell r="P251">
            <v>8</v>
          </cell>
          <cell r="Q251" t="str">
            <v>SG</v>
          </cell>
          <cell r="V251">
            <v>160</v>
          </cell>
          <cell r="W251">
            <v>1</v>
          </cell>
          <cell r="AA251">
            <v>0</v>
          </cell>
          <cell r="AE251">
            <v>0</v>
          </cell>
          <cell r="AI251">
            <v>0</v>
          </cell>
        </row>
        <row r="252">
          <cell r="B252" t="str">
            <v>St. James</v>
          </cell>
          <cell r="C252" t="str">
            <v>2B</v>
          </cell>
          <cell r="D252">
            <v>2274</v>
          </cell>
          <cell r="E252">
            <v>44367</v>
          </cell>
          <cell r="F252">
            <v>521001</v>
          </cell>
          <cell r="G252">
            <v>1312332</v>
          </cell>
          <cell r="H252">
            <v>93</v>
          </cell>
          <cell r="I252">
            <v>551.275634765625</v>
          </cell>
          <cell r="J252">
            <v>37.109519958496094</v>
          </cell>
          <cell r="K252">
            <v>15</v>
          </cell>
          <cell r="L252">
            <v>5</v>
          </cell>
          <cell r="M252">
            <v>7.9502134323120117</v>
          </cell>
          <cell r="N252">
            <v>99</v>
          </cell>
          <cell r="P252">
            <v>8</v>
          </cell>
          <cell r="Q252" t="str">
            <v>SG</v>
          </cell>
          <cell r="V252">
            <v>160</v>
          </cell>
          <cell r="W252">
            <v>1</v>
          </cell>
          <cell r="AA252">
            <v>1</v>
          </cell>
          <cell r="AE252">
            <v>0</v>
          </cell>
          <cell r="AI252">
            <v>41</v>
          </cell>
        </row>
        <row r="253">
          <cell r="B253" t="str">
            <v>Goose Is.</v>
          </cell>
          <cell r="C253" t="str">
            <v>2B</v>
          </cell>
          <cell r="D253">
            <v>2275</v>
          </cell>
          <cell r="E253">
            <v>44348</v>
          </cell>
          <cell r="F253">
            <v>521993</v>
          </cell>
          <cell r="G253">
            <v>1270570</v>
          </cell>
          <cell r="H253">
            <v>119</v>
          </cell>
          <cell r="I253">
            <v>60.74462890625</v>
          </cell>
          <cell r="J253">
            <v>0</v>
          </cell>
          <cell r="K253">
            <v>1</v>
          </cell>
          <cell r="L253">
            <v>0</v>
          </cell>
          <cell r="M253">
            <v>7.9502134323120117</v>
          </cell>
          <cell r="N253">
            <v>99</v>
          </cell>
          <cell r="P253">
            <v>8</v>
          </cell>
          <cell r="Q253" t="str">
            <v>SG</v>
          </cell>
          <cell r="V253">
            <v>160</v>
          </cell>
          <cell r="W253">
            <v>1</v>
          </cell>
          <cell r="AA253">
            <v>0</v>
          </cell>
          <cell r="AE253">
            <v>0</v>
          </cell>
          <cell r="AI253">
            <v>0</v>
          </cell>
        </row>
        <row r="254">
          <cell r="B254" t="str">
            <v>St. James</v>
          </cell>
          <cell r="C254" t="str">
            <v>2B</v>
          </cell>
          <cell r="D254">
            <v>2276</v>
          </cell>
          <cell r="E254">
            <v>44358</v>
          </cell>
          <cell r="F254">
            <v>522002</v>
          </cell>
          <cell r="G254">
            <v>1285715</v>
          </cell>
          <cell r="H254">
            <v>26</v>
          </cell>
          <cell r="I254">
            <v>1206.4478759765625</v>
          </cell>
          <cell r="J254">
            <v>339.12567138671875</v>
          </cell>
          <cell r="K254">
            <v>55</v>
          </cell>
          <cell r="L254">
            <v>45</v>
          </cell>
          <cell r="M254">
            <v>8.0305185317993164</v>
          </cell>
          <cell r="N254">
            <v>100</v>
          </cell>
          <cell r="P254">
            <v>8</v>
          </cell>
          <cell r="Q254" t="str">
            <v>SG</v>
          </cell>
          <cell r="V254">
            <v>160</v>
          </cell>
          <cell r="W254">
            <v>1</v>
          </cell>
          <cell r="AA254">
            <v>0</v>
          </cell>
          <cell r="AE254">
            <v>0</v>
          </cell>
          <cell r="AI254">
            <v>4</v>
          </cell>
        </row>
        <row r="255">
          <cell r="B255" t="str">
            <v>St. James</v>
          </cell>
          <cell r="C255" t="str">
            <v>2B</v>
          </cell>
          <cell r="D255">
            <v>2277</v>
          </cell>
          <cell r="E255">
            <v>44386</v>
          </cell>
          <cell r="F255">
            <v>522008</v>
          </cell>
          <cell r="G255">
            <v>1310784</v>
          </cell>
          <cell r="H255">
            <v>45</v>
          </cell>
          <cell r="I255">
            <v>2463.6396484375</v>
          </cell>
          <cell r="J255">
            <v>13.199947357177734</v>
          </cell>
          <cell r="K255">
            <v>54</v>
          </cell>
          <cell r="L255">
            <v>2</v>
          </cell>
          <cell r="M255">
            <v>8.0305185317993164</v>
          </cell>
          <cell r="N255">
            <v>100</v>
          </cell>
          <cell r="P255">
            <v>8</v>
          </cell>
          <cell r="Q255" t="str">
            <v>SG</v>
          </cell>
          <cell r="V255">
            <v>160</v>
          </cell>
          <cell r="W255">
            <v>1</v>
          </cell>
          <cell r="AA255">
            <v>0</v>
          </cell>
          <cell r="AE255">
            <v>0</v>
          </cell>
          <cell r="AI255">
            <v>3</v>
          </cell>
        </row>
        <row r="256">
          <cell r="B256" t="str">
            <v>St. James</v>
          </cell>
          <cell r="C256" t="str">
            <v>2B</v>
          </cell>
          <cell r="D256">
            <v>2278</v>
          </cell>
          <cell r="E256">
            <v>44359</v>
          </cell>
          <cell r="F256">
            <v>522992</v>
          </cell>
          <cell r="G256">
            <v>1291284</v>
          </cell>
          <cell r="H256">
            <v>60</v>
          </cell>
          <cell r="I256">
            <v>963.3636474609375</v>
          </cell>
          <cell r="J256">
            <v>183.28816223144531</v>
          </cell>
          <cell r="K256">
            <v>38</v>
          </cell>
          <cell r="L256">
            <v>22</v>
          </cell>
          <cell r="M256">
            <v>7.9502134323120117</v>
          </cell>
          <cell r="N256">
            <v>99</v>
          </cell>
          <cell r="P256">
            <v>8</v>
          </cell>
          <cell r="Q256" t="str">
            <v>SG</v>
          </cell>
          <cell r="V256">
            <v>160</v>
          </cell>
          <cell r="W256">
            <v>1</v>
          </cell>
          <cell r="AA256">
            <v>0</v>
          </cell>
          <cell r="AE256">
            <v>1</v>
          </cell>
          <cell r="AI256">
            <v>18</v>
          </cell>
        </row>
        <row r="257">
          <cell r="B257" t="str">
            <v>St. James</v>
          </cell>
          <cell r="C257" t="str">
            <v>2B</v>
          </cell>
          <cell r="D257">
            <v>2279</v>
          </cell>
          <cell r="E257">
            <v>44378</v>
          </cell>
          <cell r="F257">
            <v>523995</v>
          </cell>
          <cell r="G257">
            <v>1285652</v>
          </cell>
          <cell r="H257">
            <v>44</v>
          </cell>
          <cell r="I257">
            <v>423.923828125</v>
          </cell>
          <cell r="J257">
            <v>77.893280029296875</v>
          </cell>
          <cell r="K257">
            <v>21</v>
          </cell>
          <cell r="L257">
            <v>9</v>
          </cell>
          <cell r="M257">
            <v>7.9502134323120117</v>
          </cell>
          <cell r="N257">
            <v>99</v>
          </cell>
          <cell r="P257">
            <v>8</v>
          </cell>
          <cell r="Q257" t="str">
            <v>SG</v>
          </cell>
          <cell r="V257">
            <v>160</v>
          </cell>
          <cell r="W257">
            <v>1</v>
          </cell>
          <cell r="AA257">
            <v>0</v>
          </cell>
          <cell r="AE257">
            <v>0</v>
          </cell>
          <cell r="AI257">
            <v>7</v>
          </cell>
        </row>
        <row r="258">
          <cell r="B258" t="str">
            <v>St. James</v>
          </cell>
          <cell r="C258" t="str">
            <v>2B</v>
          </cell>
          <cell r="D258">
            <v>2280</v>
          </cell>
          <cell r="E258">
            <v>44359</v>
          </cell>
          <cell r="F258">
            <v>523998</v>
          </cell>
          <cell r="G258">
            <v>1291732</v>
          </cell>
          <cell r="H258">
            <v>64</v>
          </cell>
          <cell r="I258">
            <v>838.17230224609375</v>
          </cell>
          <cell r="J258">
            <v>257.08920288085938</v>
          </cell>
          <cell r="K258">
            <v>36</v>
          </cell>
          <cell r="L258">
            <v>31</v>
          </cell>
          <cell r="M258">
            <v>7.9502134323120117</v>
          </cell>
          <cell r="N258">
            <v>99</v>
          </cell>
          <cell r="P258">
            <v>8</v>
          </cell>
          <cell r="Q258" t="str">
            <v>SG</v>
          </cell>
          <cell r="V258">
            <v>160</v>
          </cell>
          <cell r="W258">
            <v>1</v>
          </cell>
          <cell r="AA258">
            <v>0</v>
          </cell>
          <cell r="AE258">
            <v>0</v>
          </cell>
          <cell r="AI258">
            <v>0</v>
          </cell>
        </row>
        <row r="259">
          <cell r="B259" t="str">
            <v>St. James</v>
          </cell>
          <cell r="C259" t="str">
            <v>2B</v>
          </cell>
          <cell r="D259">
            <v>2283</v>
          </cell>
          <cell r="E259">
            <v>44378</v>
          </cell>
          <cell r="F259">
            <v>524991</v>
          </cell>
          <cell r="G259">
            <v>1291290</v>
          </cell>
          <cell r="H259">
            <v>59</v>
          </cell>
          <cell r="I259">
            <v>645.21368408203125</v>
          </cell>
          <cell r="J259">
            <v>429.38241577148438</v>
          </cell>
          <cell r="K259">
            <v>37</v>
          </cell>
          <cell r="L259">
            <v>56</v>
          </cell>
          <cell r="M259">
            <v>7.9502134323120117</v>
          </cell>
          <cell r="N259">
            <v>99</v>
          </cell>
          <cell r="P259">
            <v>8</v>
          </cell>
          <cell r="Q259" t="str">
            <v>SG</v>
          </cell>
          <cell r="V259">
            <v>160</v>
          </cell>
          <cell r="W259">
            <v>1</v>
          </cell>
          <cell r="AA259">
            <v>0</v>
          </cell>
          <cell r="AE259">
            <v>2</v>
          </cell>
          <cell r="AI259">
            <v>1</v>
          </cell>
        </row>
        <row r="260">
          <cell r="B260" t="str">
            <v>St. James</v>
          </cell>
          <cell r="C260" t="str">
            <v>2B</v>
          </cell>
          <cell r="D260">
            <v>2284</v>
          </cell>
          <cell r="E260">
            <v>44379</v>
          </cell>
          <cell r="F260">
            <v>524986</v>
          </cell>
          <cell r="G260">
            <v>1292945</v>
          </cell>
          <cell r="H260">
            <v>106</v>
          </cell>
          <cell r="I260">
            <v>703.82232666015625</v>
          </cell>
          <cell r="J260">
            <v>16.423393249511719</v>
          </cell>
          <cell r="K260">
            <v>26</v>
          </cell>
          <cell r="L260">
            <v>2</v>
          </cell>
          <cell r="M260">
            <v>7.9502134323120117</v>
          </cell>
          <cell r="N260">
            <v>99</v>
          </cell>
          <cell r="P260">
            <v>8</v>
          </cell>
          <cell r="Q260" t="str">
            <v>SG</v>
          </cell>
          <cell r="V260">
            <v>160</v>
          </cell>
          <cell r="W260">
            <v>1</v>
          </cell>
          <cell r="AA260">
            <v>12</v>
          </cell>
          <cell r="AE260">
            <v>0</v>
          </cell>
          <cell r="AI260">
            <v>13</v>
          </cell>
        </row>
        <row r="261">
          <cell r="B261" t="str">
            <v>Charlotte</v>
          </cell>
          <cell r="C261" t="str">
            <v>2B</v>
          </cell>
          <cell r="D261">
            <v>2285</v>
          </cell>
          <cell r="E261">
            <v>44356</v>
          </cell>
          <cell r="F261">
            <v>524987</v>
          </cell>
          <cell r="G261">
            <v>1312501</v>
          </cell>
          <cell r="H261">
            <v>58</v>
          </cell>
          <cell r="I261">
            <v>893.66387939453125</v>
          </cell>
          <cell r="J261">
            <v>0</v>
          </cell>
          <cell r="K261">
            <v>17</v>
          </cell>
          <cell r="L261">
            <v>0</v>
          </cell>
          <cell r="M261">
            <v>7.869908332824707</v>
          </cell>
          <cell r="N261">
            <v>98</v>
          </cell>
          <cell r="P261">
            <v>8</v>
          </cell>
          <cell r="Q261" t="str">
            <v>SG</v>
          </cell>
          <cell r="V261">
            <v>160</v>
          </cell>
          <cell r="W261">
            <v>1</v>
          </cell>
          <cell r="AA261">
            <v>0</v>
          </cell>
          <cell r="AE261">
            <v>0</v>
          </cell>
          <cell r="AI261">
            <v>4</v>
          </cell>
        </row>
        <row r="262">
          <cell r="B262" t="str">
            <v>St. James</v>
          </cell>
          <cell r="C262" t="str">
            <v>2B</v>
          </cell>
          <cell r="D262">
            <v>2286</v>
          </cell>
          <cell r="E262">
            <v>44381</v>
          </cell>
          <cell r="F262">
            <v>525001</v>
          </cell>
          <cell r="G262">
            <v>1294598</v>
          </cell>
          <cell r="H262">
            <v>67</v>
          </cell>
          <cell r="I262">
            <v>941.9564208984375</v>
          </cell>
          <cell r="J262">
            <v>490.90960693359375</v>
          </cell>
          <cell r="K262">
            <v>34</v>
          </cell>
          <cell r="L262">
            <v>59</v>
          </cell>
          <cell r="M262">
            <v>7.7896027565002441</v>
          </cell>
          <cell r="N262">
            <v>97</v>
          </cell>
          <cell r="P262">
            <v>8</v>
          </cell>
          <cell r="Q262" t="str">
            <v>SG</v>
          </cell>
          <cell r="V262">
            <v>160</v>
          </cell>
          <cell r="W262">
            <v>1</v>
          </cell>
          <cell r="AA262">
            <v>6</v>
          </cell>
          <cell r="AE262">
            <v>1</v>
          </cell>
          <cell r="AI262">
            <v>12</v>
          </cell>
        </row>
        <row r="263">
          <cell r="B263" t="str">
            <v>Charlotte</v>
          </cell>
          <cell r="C263" t="str">
            <v>2B</v>
          </cell>
          <cell r="D263">
            <v>2287</v>
          </cell>
          <cell r="E263">
            <v>44356</v>
          </cell>
          <cell r="F263">
            <v>524990</v>
          </cell>
          <cell r="G263">
            <v>1310797</v>
          </cell>
          <cell r="H263">
            <v>14</v>
          </cell>
          <cell r="I263">
            <v>839.741943359375</v>
          </cell>
          <cell r="J263">
            <v>21.118417739868164</v>
          </cell>
          <cell r="K263">
            <v>26</v>
          </cell>
          <cell r="L263">
            <v>2</v>
          </cell>
          <cell r="M263">
            <v>7.9502134323120117</v>
          </cell>
          <cell r="N263">
            <v>99</v>
          </cell>
          <cell r="P263">
            <v>8</v>
          </cell>
          <cell r="Q263" t="str">
            <v>SG</v>
          </cell>
          <cell r="V263">
            <v>160</v>
          </cell>
          <cell r="W263">
            <v>1</v>
          </cell>
          <cell r="AA263">
            <v>0</v>
          </cell>
          <cell r="AE263">
            <v>0</v>
          </cell>
          <cell r="AI263">
            <v>1</v>
          </cell>
        </row>
        <row r="264">
          <cell r="B264" t="str">
            <v>Charlotte</v>
          </cell>
          <cell r="C264" t="str">
            <v>2B</v>
          </cell>
          <cell r="D264">
            <v>2288</v>
          </cell>
          <cell r="E264">
            <v>44357</v>
          </cell>
          <cell r="F264">
            <v>525965</v>
          </cell>
          <cell r="G264">
            <v>1312440</v>
          </cell>
          <cell r="H264">
            <v>10</v>
          </cell>
          <cell r="I264">
            <v>722.50640869140625</v>
          </cell>
          <cell r="J264">
            <v>37.156707763671875</v>
          </cell>
          <cell r="K264">
            <v>21</v>
          </cell>
          <cell r="L264">
            <v>4</v>
          </cell>
          <cell r="M264">
            <v>7.869908332824707</v>
          </cell>
          <cell r="N264">
            <v>98</v>
          </cell>
          <cell r="P264">
            <v>8</v>
          </cell>
          <cell r="Q264" t="str">
            <v>SG</v>
          </cell>
          <cell r="V264">
            <v>160</v>
          </cell>
          <cell r="W264">
            <v>1</v>
          </cell>
          <cell r="AA264">
            <v>0</v>
          </cell>
          <cell r="AE264">
            <v>0</v>
          </cell>
          <cell r="AI264">
            <v>0</v>
          </cell>
        </row>
        <row r="265">
          <cell r="B265" t="str">
            <v>Charlotte</v>
          </cell>
          <cell r="C265" t="str">
            <v>2B</v>
          </cell>
          <cell r="D265">
            <v>2289</v>
          </cell>
          <cell r="E265">
            <v>44413</v>
          </cell>
          <cell r="F265">
            <v>530002</v>
          </cell>
          <cell r="G265">
            <v>1310889</v>
          </cell>
          <cell r="H265">
            <v>14</v>
          </cell>
          <cell r="I265">
            <v>250.93757629394531</v>
          </cell>
          <cell r="J265">
            <v>27.693588256835938</v>
          </cell>
          <cell r="K265">
            <v>11</v>
          </cell>
          <cell r="L265">
            <v>3</v>
          </cell>
          <cell r="M265">
            <v>7.9502134323120117</v>
          </cell>
          <cell r="N265">
            <v>99</v>
          </cell>
          <cell r="P265">
            <v>8</v>
          </cell>
          <cell r="Q265" t="str">
            <v>SG</v>
          </cell>
          <cell r="V265">
            <v>160</v>
          </cell>
          <cell r="W265">
            <v>1</v>
          </cell>
          <cell r="AA265">
            <v>0</v>
          </cell>
          <cell r="AE265">
            <v>0</v>
          </cell>
          <cell r="AI265">
            <v>1</v>
          </cell>
        </row>
        <row r="266">
          <cell r="B266" t="str">
            <v>Charlotte</v>
          </cell>
          <cell r="C266" t="str">
            <v>2B</v>
          </cell>
          <cell r="D266">
            <v>2290</v>
          </cell>
          <cell r="E266">
            <v>44403</v>
          </cell>
          <cell r="F266">
            <v>530028</v>
          </cell>
          <cell r="G266">
            <v>1321558</v>
          </cell>
          <cell r="H266">
            <v>56</v>
          </cell>
          <cell r="I266">
            <v>1880.77783203125</v>
          </cell>
          <cell r="J266">
            <v>175.43887329101563</v>
          </cell>
          <cell r="K266">
            <v>69</v>
          </cell>
          <cell r="L266">
            <v>21</v>
          </cell>
          <cell r="M266">
            <v>7.9502134323120117</v>
          </cell>
          <cell r="N266">
            <v>99</v>
          </cell>
          <cell r="P266">
            <v>8</v>
          </cell>
          <cell r="Q266" t="str">
            <v>SG</v>
          </cell>
          <cell r="V266">
            <v>160</v>
          </cell>
          <cell r="W266">
            <v>1</v>
          </cell>
          <cell r="AA266">
            <v>0</v>
          </cell>
          <cell r="AE266">
            <v>0</v>
          </cell>
          <cell r="AI266">
            <v>14</v>
          </cell>
        </row>
        <row r="267">
          <cell r="B267" t="str">
            <v>St. James</v>
          </cell>
          <cell r="C267" t="str">
            <v>2B</v>
          </cell>
          <cell r="D267">
            <v>2291</v>
          </cell>
          <cell r="E267">
            <v>44379</v>
          </cell>
          <cell r="F267">
            <v>525976</v>
          </cell>
          <cell r="G267">
            <v>1292800</v>
          </cell>
          <cell r="H267">
            <v>28</v>
          </cell>
          <cell r="I267">
            <v>336.96548461914063</v>
          </cell>
          <cell r="J267">
            <v>231.9576416015625</v>
          </cell>
          <cell r="K267">
            <v>17</v>
          </cell>
          <cell r="L267">
            <v>31</v>
          </cell>
          <cell r="M267">
            <v>7.7896032333374023</v>
          </cell>
          <cell r="N267">
            <v>97</v>
          </cell>
          <cell r="P267">
            <v>8</v>
          </cell>
          <cell r="Q267" t="str">
            <v>SG</v>
          </cell>
          <cell r="V267">
            <v>160</v>
          </cell>
          <cell r="W267">
            <v>1</v>
          </cell>
          <cell r="AA267">
            <v>0</v>
          </cell>
          <cell r="AE267">
            <v>0</v>
          </cell>
          <cell r="AI267">
            <v>3</v>
          </cell>
        </row>
        <row r="268">
          <cell r="B268" t="str">
            <v>Charlotte</v>
          </cell>
          <cell r="C268" t="str">
            <v>2B</v>
          </cell>
          <cell r="D268">
            <v>2292</v>
          </cell>
          <cell r="E268">
            <v>44413</v>
          </cell>
          <cell r="F268">
            <v>525998</v>
          </cell>
          <cell r="G268">
            <v>1305200</v>
          </cell>
          <cell r="H268">
            <v>22</v>
          </cell>
          <cell r="I268">
            <v>1740.83203125</v>
          </cell>
          <cell r="J268">
            <v>557.65087890625</v>
          </cell>
          <cell r="K268">
            <v>79</v>
          </cell>
          <cell r="L268">
            <v>70</v>
          </cell>
          <cell r="M268">
            <v>7.9502134323120117</v>
          </cell>
          <cell r="N268">
            <v>99</v>
          </cell>
          <cell r="P268">
            <v>8</v>
          </cell>
          <cell r="Q268" t="str">
            <v>SG</v>
          </cell>
          <cell r="V268">
            <v>160</v>
          </cell>
          <cell r="W268">
            <v>1</v>
          </cell>
          <cell r="AA268">
            <v>0</v>
          </cell>
          <cell r="AE268">
            <v>0</v>
          </cell>
          <cell r="AI268">
            <v>1</v>
          </cell>
        </row>
        <row r="269">
          <cell r="B269" t="str">
            <v>Charlotte</v>
          </cell>
          <cell r="C269" t="str">
            <v>2B</v>
          </cell>
          <cell r="D269">
            <v>2293</v>
          </cell>
          <cell r="E269">
            <v>44403</v>
          </cell>
          <cell r="F269">
            <v>530112</v>
          </cell>
          <cell r="G269">
            <v>1323210</v>
          </cell>
          <cell r="H269">
            <v>109</v>
          </cell>
          <cell r="I269">
            <v>1460.722900390625</v>
          </cell>
          <cell r="J269">
            <v>255.47785949707031</v>
          </cell>
          <cell r="K269">
            <v>61</v>
          </cell>
          <cell r="L269">
            <v>32</v>
          </cell>
          <cell r="M269">
            <v>7.9502134323120117</v>
          </cell>
          <cell r="N269">
            <v>99</v>
          </cell>
          <cell r="P269">
            <v>8</v>
          </cell>
          <cell r="Q269" t="str">
            <v>SG</v>
          </cell>
          <cell r="V269">
            <v>160</v>
          </cell>
          <cell r="W269">
            <v>1</v>
          </cell>
          <cell r="AA269">
            <v>4</v>
          </cell>
          <cell r="AE269">
            <v>0</v>
          </cell>
          <cell r="AI269">
            <v>9</v>
          </cell>
        </row>
        <row r="270">
          <cell r="B270" t="str">
            <v>St. James</v>
          </cell>
          <cell r="C270" t="str">
            <v>2B</v>
          </cell>
          <cell r="D270">
            <v>2294</v>
          </cell>
          <cell r="E270">
            <v>44376</v>
          </cell>
          <cell r="F270">
            <v>530997</v>
          </cell>
          <cell r="G270">
            <v>1283974</v>
          </cell>
          <cell r="H270">
            <v>144</v>
          </cell>
          <cell r="I270">
            <v>124.03881072998047</v>
          </cell>
          <cell r="J270">
            <v>0</v>
          </cell>
          <cell r="K270">
            <v>4</v>
          </cell>
          <cell r="L270">
            <v>0</v>
          </cell>
          <cell r="M270">
            <v>7.9502134323120117</v>
          </cell>
          <cell r="N270">
            <v>99</v>
          </cell>
          <cell r="P270">
            <v>8</v>
          </cell>
          <cell r="Q270" t="str">
            <v>SG</v>
          </cell>
          <cell r="V270">
            <v>160</v>
          </cell>
          <cell r="W270">
            <v>1</v>
          </cell>
          <cell r="AA270">
            <v>3</v>
          </cell>
          <cell r="AE270">
            <v>0</v>
          </cell>
          <cell r="AI270">
            <v>4</v>
          </cell>
        </row>
        <row r="271">
          <cell r="B271" t="str">
            <v>Charlotte</v>
          </cell>
          <cell r="C271" t="str">
            <v>2B</v>
          </cell>
          <cell r="D271">
            <v>2296</v>
          </cell>
          <cell r="E271">
            <v>44357</v>
          </cell>
          <cell r="F271">
            <v>530996</v>
          </cell>
          <cell r="G271">
            <v>1312450</v>
          </cell>
          <cell r="H271">
            <v>13</v>
          </cell>
          <cell r="I271">
            <v>508.26358032226563</v>
          </cell>
          <cell r="J271">
            <v>0</v>
          </cell>
          <cell r="K271">
            <v>18</v>
          </cell>
          <cell r="L271">
            <v>0</v>
          </cell>
          <cell r="M271">
            <v>7.9502134323120117</v>
          </cell>
          <cell r="N271">
            <v>99</v>
          </cell>
          <cell r="P271">
            <v>8</v>
          </cell>
          <cell r="Q271" t="str">
            <v>SG</v>
          </cell>
          <cell r="V271">
            <v>160</v>
          </cell>
          <cell r="W271">
            <v>1</v>
          </cell>
          <cell r="AA271">
            <v>0</v>
          </cell>
          <cell r="AE271">
            <v>0</v>
          </cell>
          <cell r="AI271">
            <v>0</v>
          </cell>
        </row>
        <row r="272">
          <cell r="B272" t="str">
            <v>Charlotte</v>
          </cell>
          <cell r="C272" t="str">
            <v>2B</v>
          </cell>
          <cell r="D272">
            <v>2297</v>
          </cell>
          <cell r="E272">
            <v>44372</v>
          </cell>
          <cell r="F272">
            <v>531003</v>
          </cell>
          <cell r="G272">
            <v>1310902</v>
          </cell>
          <cell r="H272">
            <v>18</v>
          </cell>
          <cell r="I272">
            <v>673.69964599609375</v>
          </cell>
          <cell r="J272">
            <v>6.8899641036987305</v>
          </cell>
          <cell r="K272">
            <v>22</v>
          </cell>
          <cell r="L272">
            <v>1</v>
          </cell>
          <cell r="M272">
            <v>8.0305185317993164</v>
          </cell>
          <cell r="N272">
            <v>100</v>
          </cell>
          <cell r="P272">
            <v>8</v>
          </cell>
          <cell r="Q272" t="str">
            <v>SG</v>
          </cell>
          <cell r="V272">
            <v>160</v>
          </cell>
          <cell r="W272">
            <v>1</v>
          </cell>
          <cell r="AA272">
            <v>0</v>
          </cell>
          <cell r="AE272">
            <v>0</v>
          </cell>
          <cell r="AI272">
            <v>2</v>
          </cell>
        </row>
        <row r="273">
          <cell r="B273" t="str">
            <v>St. James</v>
          </cell>
          <cell r="C273" t="str">
            <v>2B</v>
          </cell>
          <cell r="D273">
            <v>2298</v>
          </cell>
          <cell r="E273">
            <v>44380</v>
          </cell>
          <cell r="F273">
            <v>531039</v>
          </cell>
          <cell r="G273">
            <v>1294420</v>
          </cell>
          <cell r="H273">
            <v>51</v>
          </cell>
          <cell r="I273">
            <v>813.56927490234375</v>
          </cell>
          <cell r="J273">
            <v>9.3438625335693359</v>
          </cell>
          <cell r="K273">
            <v>21</v>
          </cell>
          <cell r="L273">
            <v>1</v>
          </cell>
          <cell r="M273">
            <v>7.9502134323120117</v>
          </cell>
          <cell r="N273">
            <v>99</v>
          </cell>
          <cell r="P273">
            <v>8</v>
          </cell>
          <cell r="Q273" t="str">
            <v>SG</v>
          </cell>
          <cell r="V273">
            <v>160</v>
          </cell>
          <cell r="W273">
            <v>1</v>
          </cell>
          <cell r="AA273">
            <v>0</v>
          </cell>
          <cell r="AE273">
            <v>1</v>
          </cell>
          <cell r="AI273">
            <v>3</v>
          </cell>
        </row>
        <row r="274">
          <cell r="B274" t="str">
            <v>Charlotte</v>
          </cell>
          <cell r="C274" t="str">
            <v>2B</v>
          </cell>
          <cell r="D274">
            <v>2299</v>
          </cell>
          <cell r="E274">
            <v>44386</v>
          </cell>
          <cell r="F274">
            <v>531100</v>
          </cell>
          <cell r="G274">
            <v>1300198</v>
          </cell>
          <cell r="H274">
            <v>52</v>
          </cell>
          <cell r="I274">
            <v>2131.84033203125</v>
          </cell>
          <cell r="J274">
            <v>132.14653015136719</v>
          </cell>
          <cell r="K274">
            <v>90</v>
          </cell>
          <cell r="L274">
            <v>15</v>
          </cell>
          <cell r="M274">
            <v>7.9502134323120117</v>
          </cell>
          <cell r="N274">
            <v>99</v>
          </cell>
          <cell r="P274">
            <v>8</v>
          </cell>
          <cell r="Q274" t="str">
            <v>SG</v>
          </cell>
          <cell r="V274">
            <v>140</v>
          </cell>
          <cell r="W274">
            <v>1</v>
          </cell>
          <cell r="AA274">
            <v>2</v>
          </cell>
          <cell r="AE274">
            <v>3</v>
          </cell>
          <cell r="AI274">
            <v>1</v>
          </cell>
        </row>
        <row r="275">
          <cell r="B275" t="str">
            <v>St. James</v>
          </cell>
          <cell r="C275" t="str">
            <v>2B</v>
          </cell>
          <cell r="D275">
            <v>2301</v>
          </cell>
          <cell r="E275">
            <v>44376</v>
          </cell>
          <cell r="F275">
            <v>531993</v>
          </cell>
          <cell r="G275">
            <v>1285486</v>
          </cell>
          <cell r="H275">
            <v>221</v>
          </cell>
          <cell r="I275">
            <v>219.63395690917969</v>
          </cell>
          <cell r="J275">
            <v>0</v>
          </cell>
          <cell r="K275">
            <v>6</v>
          </cell>
          <cell r="L275">
            <v>0</v>
          </cell>
          <cell r="M275">
            <v>8.0305185317993164</v>
          </cell>
          <cell r="N275">
            <v>100</v>
          </cell>
          <cell r="P275">
            <v>8</v>
          </cell>
          <cell r="Q275" t="str">
            <v>SG</v>
          </cell>
          <cell r="V275">
            <v>160</v>
          </cell>
          <cell r="W275">
            <v>1</v>
          </cell>
          <cell r="AA275">
            <v>17</v>
          </cell>
          <cell r="AE275">
            <v>0</v>
          </cell>
          <cell r="AI275">
            <v>0</v>
          </cell>
        </row>
        <row r="276">
          <cell r="B276" t="str">
            <v>Charlotte</v>
          </cell>
          <cell r="C276" t="str">
            <v>2B</v>
          </cell>
          <cell r="D276">
            <v>2302</v>
          </cell>
          <cell r="E276">
            <v>44358</v>
          </cell>
          <cell r="F276">
            <v>531994</v>
          </cell>
          <cell r="G276">
            <v>1313893</v>
          </cell>
          <cell r="H276">
            <v>14</v>
          </cell>
          <cell r="I276">
            <v>291.0843505859375</v>
          </cell>
          <cell r="J276">
            <v>9.7375946044921875</v>
          </cell>
          <cell r="K276">
            <v>9</v>
          </cell>
          <cell r="L276">
            <v>1</v>
          </cell>
          <cell r="M276">
            <v>8.0305185317993164</v>
          </cell>
          <cell r="N276">
            <v>100</v>
          </cell>
          <cell r="P276">
            <v>8</v>
          </cell>
          <cell r="Q276" t="str">
            <v>SG</v>
          </cell>
          <cell r="V276">
            <v>160</v>
          </cell>
          <cell r="W276">
            <v>1</v>
          </cell>
          <cell r="AA276">
            <v>0</v>
          </cell>
          <cell r="AE276">
            <v>0</v>
          </cell>
          <cell r="AI276">
            <v>0</v>
          </cell>
        </row>
        <row r="277">
          <cell r="B277" t="str">
            <v>St. James</v>
          </cell>
          <cell r="C277" t="str">
            <v>2B</v>
          </cell>
          <cell r="D277">
            <v>2303</v>
          </cell>
          <cell r="E277">
            <v>44377</v>
          </cell>
          <cell r="F277">
            <v>531974</v>
          </cell>
          <cell r="G277">
            <v>1291154</v>
          </cell>
          <cell r="H277">
            <v>257</v>
          </cell>
          <cell r="I277">
            <v>537.1788330078125</v>
          </cell>
          <cell r="J277">
            <v>7.8786296844482422</v>
          </cell>
          <cell r="K277">
            <v>14</v>
          </cell>
          <cell r="L277">
            <v>1</v>
          </cell>
          <cell r="M277">
            <v>7.869908332824707</v>
          </cell>
          <cell r="N277">
            <v>98</v>
          </cell>
          <cell r="P277">
            <v>8</v>
          </cell>
          <cell r="Q277" t="str">
            <v>SG</v>
          </cell>
          <cell r="V277">
            <v>160</v>
          </cell>
          <cell r="W277">
            <v>1</v>
          </cell>
          <cell r="AA277">
            <v>27</v>
          </cell>
          <cell r="AE277">
            <v>0</v>
          </cell>
          <cell r="AI277">
            <v>1</v>
          </cell>
        </row>
        <row r="278">
          <cell r="B278" t="str">
            <v>Charlotte</v>
          </cell>
          <cell r="C278" t="str">
            <v>2B</v>
          </cell>
          <cell r="D278">
            <v>2304</v>
          </cell>
          <cell r="E278">
            <v>44358</v>
          </cell>
          <cell r="F278">
            <v>531999</v>
          </cell>
          <cell r="G278">
            <v>1312514</v>
          </cell>
          <cell r="H278">
            <v>16</v>
          </cell>
          <cell r="I278">
            <v>1046.126220703125</v>
          </cell>
          <cell r="J278">
            <v>20.545536041259766</v>
          </cell>
          <cell r="K278">
            <v>30</v>
          </cell>
          <cell r="L278">
            <v>3</v>
          </cell>
          <cell r="M278">
            <v>7.9502134323120117</v>
          </cell>
          <cell r="N278">
            <v>99</v>
          </cell>
          <cell r="P278">
            <v>8</v>
          </cell>
          <cell r="Q278" t="str">
            <v>SG</v>
          </cell>
          <cell r="V278">
            <v>160</v>
          </cell>
          <cell r="W278">
            <v>1</v>
          </cell>
          <cell r="AA278">
            <v>0</v>
          </cell>
          <cell r="AE278">
            <v>0</v>
          </cell>
          <cell r="AI278">
            <v>0</v>
          </cell>
        </row>
        <row r="279">
          <cell r="B279" t="str">
            <v>Charlotte</v>
          </cell>
          <cell r="C279" t="str">
            <v>2B</v>
          </cell>
          <cell r="D279">
            <v>2305</v>
          </cell>
          <cell r="E279">
            <v>44372</v>
          </cell>
          <cell r="F279">
            <v>531999</v>
          </cell>
          <cell r="G279">
            <v>1310902</v>
          </cell>
          <cell r="H279">
            <v>18</v>
          </cell>
          <cell r="I279">
            <v>1854.9693603515625</v>
          </cell>
          <cell r="J279">
            <v>165.35494995117188</v>
          </cell>
          <cell r="K279">
            <v>55</v>
          </cell>
          <cell r="L279">
            <v>20</v>
          </cell>
          <cell r="M279">
            <v>8.0305185317993164</v>
          </cell>
          <cell r="N279">
            <v>100</v>
          </cell>
          <cell r="P279">
            <v>8</v>
          </cell>
          <cell r="Q279" t="str">
            <v>SG</v>
          </cell>
          <cell r="V279">
            <v>160</v>
          </cell>
          <cell r="W279">
            <v>1</v>
          </cell>
          <cell r="AA279">
            <v>0</v>
          </cell>
          <cell r="AE279">
            <v>0</v>
          </cell>
          <cell r="AI279">
            <v>1</v>
          </cell>
        </row>
        <row r="280">
          <cell r="B280" t="str">
            <v>St. James</v>
          </cell>
          <cell r="C280" t="str">
            <v>2B</v>
          </cell>
          <cell r="D280">
            <v>2306</v>
          </cell>
          <cell r="E280">
            <v>44380</v>
          </cell>
          <cell r="F280">
            <v>531992</v>
          </cell>
          <cell r="G280">
            <v>1294489</v>
          </cell>
          <cell r="H280">
            <v>111</v>
          </cell>
          <cell r="I280">
            <v>111.47627258300781</v>
          </cell>
          <cell r="J280">
            <v>0</v>
          </cell>
          <cell r="K280">
            <v>3</v>
          </cell>
          <cell r="L280">
            <v>0</v>
          </cell>
          <cell r="M280">
            <v>7.7896032333374023</v>
          </cell>
          <cell r="N280">
            <v>97</v>
          </cell>
          <cell r="P280">
            <v>8</v>
          </cell>
          <cell r="Q280" t="str">
            <v>SG</v>
          </cell>
          <cell r="V280">
            <v>160</v>
          </cell>
          <cell r="W280">
            <v>1</v>
          </cell>
          <cell r="AA280">
            <v>3</v>
          </cell>
          <cell r="AE280">
            <v>0</v>
          </cell>
          <cell r="AI280">
            <v>0</v>
          </cell>
        </row>
        <row r="281">
          <cell r="B281" t="str">
            <v>St. James</v>
          </cell>
          <cell r="C281" t="str">
            <v>2B</v>
          </cell>
          <cell r="D281">
            <v>2307</v>
          </cell>
          <cell r="E281">
            <v>44377</v>
          </cell>
          <cell r="F281">
            <v>532980</v>
          </cell>
          <cell r="G281">
            <v>1291202</v>
          </cell>
          <cell r="H281">
            <v>201</v>
          </cell>
          <cell r="I281">
            <v>86.191886901855469</v>
          </cell>
          <cell r="J281">
            <v>0</v>
          </cell>
          <cell r="K281">
            <v>4</v>
          </cell>
          <cell r="L281">
            <v>0</v>
          </cell>
          <cell r="M281">
            <v>7.9502134323120117</v>
          </cell>
          <cell r="N281">
            <v>99</v>
          </cell>
          <cell r="P281">
            <v>8</v>
          </cell>
          <cell r="Q281" t="str">
            <v>SG</v>
          </cell>
          <cell r="V281">
            <v>160</v>
          </cell>
          <cell r="W281">
            <v>1</v>
          </cell>
          <cell r="AA281">
            <v>18</v>
          </cell>
          <cell r="AE281">
            <v>0</v>
          </cell>
          <cell r="AI281">
            <v>2</v>
          </cell>
        </row>
        <row r="282">
          <cell r="B282" t="str">
            <v>Charlotte</v>
          </cell>
          <cell r="C282" t="str">
            <v>2B</v>
          </cell>
          <cell r="D282">
            <v>2308</v>
          </cell>
          <cell r="E282">
            <v>44358</v>
          </cell>
          <cell r="F282">
            <v>532998</v>
          </cell>
          <cell r="G282">
            <v>1313988</v>
          </cell>
          <cell r="H282">
            <v>13</v>
          </cell>
          <cell r="I282">
            <v>115.27194976806641</v>
          </cell>
          <cell r="J282">
            <v>0</v>
          </cell>
          <cell r="K282">
            <v>5</v>
          </cell>
          <cell r="L282">
            <v>0</v>
          </cell>
          <cell r="M282">
            <v>7.869908332824707</v>
          </cell>
          <cell r="N282">
            <v>98</v>
          </cell>
          <cell r="P282">
            <v>8</v>
          </cell>
          <cell r="Q282" t="str">
            <v>SG</v>
          </cell>
          <cell r="V282">
            <v>160</v>
          </cell>
          <cell r="W282">
            <v>1</v>
          </cell>
          <cell r="AA282">
            <v>0</v>
          </cell>
          <cell r="AE282">
            <v>0</v>
          </cell>
          <cell r="AI282">
            <v>0</v>
          </cell>
        </row>
        <row r="283">
          <cell r="B283" t="str">
            <v>Charlotte</v>
          </cell>
          <cell r="C283" t="str">
            <v>2B</v>
          </cell>
          <cell r="D283">
            <v>2309</v>
          </cell>
          <cell r="E283">
            <v>44365</v>
          </cell>
          <cell r="F283">
            <v>532990</v>
          </cell>
          <cell r="G283">
            <v>1312595</v>
          </cell>
          <cell r="H283">
            <v>14</v>
          </cell>
          <cell r="I283">
            <v>515.310302734375</v>
          </cell>
          <cell r="J283">
            <v>0</v>
          </cell>
          <cell r="K283">
            <v>10</v>
          </cell>
          <cell r="L283">
            <v>0</v>
          </cell>
          <cell r="M283">
            <v>7.9502134323120117</v>
          </cell>
          <cell r="N283">
            <v>99</v>
          </cell>
          <cell r="P283">
            <v>8</v>
          </cell>
          <cell r="Q283" t="str">
            <v>SG</v>
          </cell>
          <cell r="V283">
            <v>160</v>
          </cell>
          <cell r="W283">
            <v>1</v>
          </cell>
          <cell r="AA283">
            <v>0</v>
          </cell>
          <cell r="AE283">
            <v>0</v>
          </cell>
          <cell r="AI283">
            <v>0</v>
          </cell>
        </row>
        <row r="284">
          <cell r="B284" t="str">
            <v>Charlotte</v>
          </cell>
          <cell r="C284" t="str">
            <v>2B</v>
          </cell>
          <cell r="D284">
            <v>2311</v>
          </cell>
          <cell r="E284">
            <v>44387</v>
          </cell>
          <cell r="F284">
            <v>533003</v>
          </cell>
          <cell r="G284">
            <v>1310882</v>
          </cell>
          <cell r="H284">
            <v>21</v>
          </cell>
          <cell r="I284">
            <v>1116.3511962890625</v>
          </cell>
          <cell r="J284">
            <v>155.20921325683594</v>
          </cell>
          <cell r="K284">
            <v>36</v>
          </cell>
          <cell r="L284">
            <v>23</v>
          </cell>
          <cell r="M284">
            <v>7.9502134323120117</v>
          </cell>
          <cell r="N284">
            <v>99</v>
          </cell>
          <cell r="P284">
            <v>8</v>
          </cell>
          <cell r="Q284" t="str">
            <v>SG</v>
          </cell>
          <cell r="V284">
            <v>160</v>
          </cell>
          <cell r="W284">
            <v>1</v>
          </cell>
          <cell r="AA284">
            <v>0</v>
          </cell>
          <cell r="AE284">
            <v>0</v>
          </cell>
          <cell r="AI284">
            <v>2</v>
          </cell>
        </row>
        <row r="285">
          <cell r="B285" t="str">
            <v>Charlotte</v>
          </cell>
          <cell r="C285" t="str">
            <v>2B</v>
          </cell>
          <cell r="D285">
            <v>2312</v>
          </cell>
          <cell r="E285">
            <v>44365</v>
          </cell>
          <cell r="F285">
            <v>533993</v>
          </cell>
          <cell r="G285">
            <v>1312599</v>
          </cell>
          <cell r="H285">
            <v>12</v>
          </cell>
          <cell r="I285">
            <v>51.461383819580078</v>
          </cell>
          <cell r="J285">
            <v>0</v>
          </cell>
          <cell r="K285">
            <v>2</v>
          </cell>
          <cell r="L285">
            <v>0</v>
          </cell>
          <cell r="M285">
            <v>7.9502134323120117</v>
          </cell>
          <cell r="N285">
            <v>99</v>
          </cell>
          <cell r="P285">
            <v>8</v>
          </cell>
          <cell r="Q285" t="str">
            <v>SG</v>
          </cell>
          <cell r="V285">
            <v>160</v>
          </cell>
          <cell r="W285">
            <v>1</v>
          </cell>
          <cell r="AA285">
            <v>0</v>
          </cell>
          <cell r="AE285">
            <v>0</v>
          </cell>
          <cell r="AI285">
            <v>0</v>
          </cell>
        </row>
        <row r="286">
          <cell r="B286" t="str">
            <v>Charlotte</v>
          </cell>
          <cell r="C286" t="str">
            <v>2B</v>
          </cell>
          <cell r="D286">
            <v>2313</v>
          </cell>
          <cell r="E286">
            <v>44387</v>
          </cell>
          <cell r="F286">
            <v>533995</v>
          </cell>
          <cell r="G286">
            <v>1310865</v>
          </cell>
          <cell r="H286">
            <v>23</v>
          </cell>
          <cell r="I286">
            <v>422.2764892578125</v>
          </cell>
          <cell r="J286">
            <v>217.05908203125</v>
          </cell>
          <cell r="K286">
            <v>25</v>
          </cell>
          <cell r="L286">
            <v>29</v>
          </cell>
          <cell r="M286">
            <v>7.869908332824707</v>
          </cell>
          <cell r="N286">
            <v>98</v>
          </cell>
          <cell r="P286">
            <v>8</v>
          </cell>
          <cell r="Q286" t="str">
            <v>SG</v>
          </cell>
          <cell r="V286">
            <v>160</v>
          </cell>
          <cell r="W286">
            <v>1</v>
          </cell>
          <cell r="AA286">
            <v>0</v>
          </cell>
          <cell r="AE286">
            <v>0</v>
          </cell>
          <cell r="AI286">
            <v>0</v>
          </cell>
        </row>
        <row r="287">
          <cell r="B287" t="str">
            <v>Charlotte</v>
          </cell>
          <cell r="C287" t="str">
            <v>2B</v>
          </cell>
          <cell r="D287">
            <v>2314</v>
          </cell>
          <cell r="E287">
            <v>44365</v>
          </cell>
          <cell r="F287">
            <v>534005</v>
          </cell>
          <cell r="G287">
            <v>1314147</v>
          </cell>
          <cell r="H287">
            <v>12</v>
          </cell>
          <cell r="I287">
            <v>47.007652282714844</v>
          </cell>
          <cell r="J287">
            <v>0</v>
          </cell>
          <cell r="K287">
            <v>2</v>
          </cell>
          <cell r="L287">
            <v>0</v>
          </cell>
          <cell r="M287">
            <v>7.869908332824707</v>
          </cell>
          <cell r="N287">
            <v>98</v>
          </cell>
          <cell r="P287">
            <v>8</v>
          </cell>
          <cell r="Q287" t="str">
            <v>SG</v>
          </cell>
          <cell r="V287">
            <v>160</v>
          </cell>
          <cell r="W287">
            <v>1</v>
          </cell>
          <cell r="AA287">
            <v>0</v>
          </cell>
          <cell r="AE287">
            <v>0</v>
          </cell>
          <cell r="AI287">
            <v>0</v>
          </cell>
        </row>
        <row r="288">
          <cell r="B288" t="str">
            <v>Charlotte</v>
          </cell>
          <cell r="C288" t="str">
            <v>2B</v>
          </cell>
          <cell r="D288">
            <v>2315</v>
          </cell>
          <cell r="E288">
            <v>44363</v>
          </cell>
          <cell r="F288">
            <v>534989</v>
          </cell>
          <cell r="G288">
            <v>1300084</v>
          </cell>
          <cell r="H288">
            <v>96</v>
          </cell>
          <cell r="I288">
            <v>0</v>
          </cell>
          <cell r="J288">
            <v>10.142650604248047</v>
          </cell>
          <cell r="K288">
            <v>0</v>
          </cell>
          <cell r="L288">
            <v>1</v>
          </cell>
          <cell r="M288">
            <v>7.9502134323120117</v>
          </cell>
          <cell r="N288">
            <v>99</v>
          </cell>
          <cell r="P288">
            <v>8</v>
          </cell>
          <cell r="Q288" t="str">
            <v>SG</v>
          </cell>
          <cell r="V288">
            <v>160</v>
          </cell>
          <cell r="W288">
            <v>1</v>
          </cell>
          <cell r="AA288">
            <v>3</v>
          </cell>
          <cell r="AE288">
            <v>0</v>
          </cell>
          <cell r="AI288">
            <v>0</v>
          </cell>
        </row>
        <row r="289">
          <cell r="B289" t="str">
            <v>Charlotte</v>
          </cell>
          <cell r="C289" t="str">
            <v>2B</v>
          </cell>
          <cell r="D289">
            <v>2316</v>
          </cell>
          <cell r="E289">
            <v>44368</v>
          </cell>
          <cell r="F289">
            <v>535002</v>
          </cell>
          <cell r="G289">
            <v>1312303</v>
          </cell>
          <cell r="H289">
            <v>12</v>
          </cell>
          <cell r="I289">
            <v>182.42001342773438</v>
          </cell>
          <cell r="J289">
            <v>8.9612760543823242</v>
          </cell>
          <cell r="K289">
            <v>7</v>
          </cell>
          <cell r="L289">
            <v>1</v>
          </cell>
          <cell r="M289">
            <v>8.0305185317993164</v>
          </cell>
          <cell r="N289">
            <v>100</v>
          </cell>
          <cell r="P289">
            <v>8</v>
          </cell>
          <cell r="Q289" t="str">
            <v>SG</v>
          </cell>
          <cell r="V289">
            <v>160</v>
          </cell>
          <cell r="W289">
            <v>1</v>
          </cell>
          <cell r="AA289">
            <v>0</v>
          </cell>
          <cell r="AE289">
            <v>0</v>
          </cell>
          <cell r="AI289">
            <v>0</v>
          </cell>
        </row>
        <row r="290">
          <cell r="B290" t="str">
            <v>Charlotte</v>
          </cell>
          <cell r="C290" t="str">
            <v>2B</v>
          </cell>
          <cell r="D290">
            <v>2317</v>
          </cell>
          <cell r="E290">
            <v>44363</v>
          </cell>
          <cell r="F290">
            <v>535001</v>
          </cell>
          <cell r="G290">
            <v>1301793</v>
          </cell>
          <cell r="H290">
            <v>96</v>
          </cell>
          <cell r="I290">
            <v>477.37423706054688</v>
          </cell>
          <cell r="J290">
            <v>0</v>
          </cell>
          <cell r="K290">
            <v>16</v>
          </cell>
          <cell r="L290">
            <v>0</v>
          </cell>
          <cell r="M290">
            <v>7.869908332824707</v>
          </cell>
          <cell r="N290">
            <v>98</v>
          </cell>
          <cell r="P290">
            <v>8</v>
          </cell>
          <cell r="Q290" t="str">
            <v>SG</v>
          </cell>
          <cell r="V290">
            <v>160</v>
          </cell>
          <cell r="W290">
            <v>1</v>
          </cell>
          <cell r="AA290">
            <v>0</v>
          </cell>
          <cell r="AE290">
            <v>0</v>
          </cell>
          <cell r="AI290">
            <v>2</v>
          </cell>
        </row>
        <row r="291">
          <cell r="B291" t="str">
            <v>Charlotte</v>
          </cell>
          <cell r="C291" t="str">
            <v>2B</v>
          </cell>
          <cell r="D291">
            <v>2318</v>
          </cell>
          <cell r="E291">
            <v>44371</v>
          </cell>
          <cell r="F291">
            <v>535002</v>
          </cell>
          <cell r="G291">
            <v>1310891</v>
          </cell>
          <cell r="H291">
            <v>24</v>
          </cell>
          <cell r="I291">
            <v>991.10205078125</v>
          </cell>
          <cell r="J291">
            <v>230.14306640625</v>
          </cell>
          <cell r="K291">
            <v>49</v>
          </cell>
          <cell r="L291">
            <v>31</v>
          </cell>
          <cell r="M291">
            <v>7.9502134323120117</v>
          </cell>
          <cell r="N291">
            <v>99</v>
          </cell>
          <cell r="P291">
            <v>8</v>
          </cell>
          <cell r="Q291" t="str">
            <v>SG</v>
          </cell>
          <cell r="V291">
            <v>160</v>
          </cell>
          <cell r="W291">
            <v>1</v>
          </cell>
          <cell r="AA291">
            <v>0</v>
          </cell>
          <cell r="AE291">
            <v>0</v>
          </cell>
          <cell r="AI291">
            <v>2</v>
          </cell>
        </row>
        <row r="292">
          <cell r="B292" t="str">
            <v>Charlotte</v>
          </cell>
          <cell r="C292" t="str">
            <v>2B</v>
          </cell>
          <cell r="D292">
            <v>2320</v>
          </cell>
          <cell r="E292">
            <v>44368</v>
          </cell>
          <cell r="F292">
            <v>535014</v>
          </cell>
          <cell r="G292">
            <v>1313593</v>
          </cell>
          <cell r="H292">
            <v>9</v>
          </cell>
          <cell r="I292">
            <v>129.718505859375</v>
          </cell>
          <cell r="J292">
            <v>0</v>
          </cell>
          <cell r="K292">
            <v>4</v>
          </cell>
          <cell r="L292">
            <v>0</v>
          </cell>
          <cell r="M292">
            <v>7.9502134323120117</v>
          </cell>
          <cell r="N292">
            <v>99</v>
          </cell>
          <cell r="P292">
            <v>8</v>
          </cell>
          <cell r="Q292" t="str">
            <v>SG</v>
          </cell>
          <cell r="V292">
            <v>160</v>
          </cell>
          <cell r="W292">
            <v>1</v>
          </cell>
          <cell r="AA292">
            <v>0</v>
          </cell>
          <cell r="AE292">
            <v>0</v>
          </cell>
          <cell r="AI292">
            <v>0</v>
          </cell>
        </row>
        <row r="293">
          <cell r="B293" t="str">
            <v>Charlotte</v>
          </cell>
          <cell r="C293" t="str">
            <v>2B</v>
          </cell>
          <cell r="D293">
            <v>2321</v>
          </cell>
          <cell r="E293">
            <v>44405</v>
          </cell>
          <cell r="F293">
            <v>534992</v>
          </cell>
          <cell r="G293">
            <v>1332486</v>
          </cell>
          <cell r="H293">
            <v>150</v>
          </cell>
          <cell r="I293">
            <v>2479.484619140625</v>
          </cell>
          <cell r="J293">
            <v>266.1885986328125</v>
          </cell>
          <cell r="K293">
            <v>112</v>
          </cell>
          <cell r="L293">
            <v>30</v>
          </cell>
          <cell r="M293">
            <v>7.9502134323120117</v>
          </cell>
          <cell r="N293">
            <v>99</v>
          </cell>
          <cell r="P293">
            <v>8</v>
          </cell>
          <cell r="Q293" t="str">
            <v>SG</v>
          </cell>
          <cell r="V293">
            <v>160</v>
          </cell>
          <cell r="W293">
            <v>1</v>
          </cell>
          <cell r="AA293">
            <v>0</v>
          </cell>
          <cell r="AE293">
            <v>1</v>
          </cell>
          <cell r="AI293">
            <v>19</v>
          </cell>
        </row>
        <row r="294">
          <cell r="B294" t="str">
            <v>Charlotte</v>
          </cell>
          <cell r="C294" t="str">
            <v>2B</v>
          </cell>
          <cell r="D294">
            <v>2322</v>
          </cell>
          <cell r="E294">
            <v>44371</v>
          </cell>
          <cell r="F294">
            <v>535991</v>
          </cell>
          <cell r="G294">
            <v>1310871</v>
          </cell>
          <cell r="H294">
            <v>20</v>
          </cell>
          <cell r="I294">
            <v>331.25482177734375</v>
          </cell>
          <cell r="J294">
            <v>220.62213134765625</v>
          </cell>
          <cell r="K294">
            <v>18</v>
          </cell>
          <cell r="L294">
            <v>30</v>
          </cell>
          <cell r="M294">
            <v>7.9502134323120117</v>
          </cell>
          <cell r="N294">
            <v>99</v>
          </cell>
          <cell r="P294">
            <v>8</v>
          </cell>
          <cell r="Q294" t="str">
            <v>SG</v>
          </cell>
          <cell r="V294">
            <v>160</v>
          </cell>
          <cell r="W294">
            <v>1</v>
          </cell>
          <cell r="AA294">
            <v>0</v>
          </cell>
          <cell r="AE294">
            <v>0</v>
          </cell>
          <cell r="AI294">
            <v>2</v>
          </cell>
        </row>
        <row r="295">
          <cell r="B295" t="str">
            <v>Charlotte</v>
          </cell>
          <cell r="C295" t="str">
            <v>2B</v>
          </cell>
          <cell r="D295">
            <v>2323</v>
          </cell>
          <cell r="E295">
            <v>44406</v>
          </cell>
          <cell r="F295">
            <v>535997</v>
          </cell>
          <cell r="G295">
            <v>1331236</v>
          </cell>
          <cell r="H295">
            <v>23</v>
          </cell>
          <cell r="I295">
            <v>3230.225341796875</v>
          </cell>
          <cell r="J295">
            <v>182.20097351074219</v>
          </cell>
          <cell r="K295">
            <v>79</v>
          </cell>
          <cell r="L295">
            <v>24</v>
          </cell>
          <cell r="M295">
            <v>7.9502134323120117</v>
          </cell>
          <cell r="N295">
            <v>99</v>
          </cell>
          <cell r="P295">
            <v>8</v>
          </cell>
          <cell r="Q295" t="str">
            <v>SG</v>
          </cell>
          <cell r="V295">
            <v>160</v>
          </cell>
          <cell r="W295">
            <v>1</v>
          </cell>
          <cell r="AA295">
            <v>0</v>
          </cell>
          <cell r="AE295">
            <v>0</v>
          </cell>
          <cell r="AI295">
            <v>5</v>
          </cell>
        </row>
        <row r="296">
          <cell r="B296" t="str">
            <v>Charlotte</v>
          </cell>
          <cell r="C296" t="str">
            <v>2B</v>
          </cell>
          <cell r="D296">
            <v>2324</v>
          </cell>
          <cell r="E296">
            <v>44371</v>
          </cell>
          <cell r="F296">
            <v>535998</v>
          </cell>
          <cell r="G296">
            <v>1305381</v>
          </cell>
          <cell r="H296">
            <v>39</v>
          </cell>
          <cell r="I296">
            <v>759.94561767578125</v>
          </cell>
          <cell r="J296">
            <v>334.802734375</v>
          </cell>
          <cell r="K296">
            <v>30</v>
          </cell>
          <cell r="L296">
            <v>50</v>
          </cell>
          <cell r="M296">
            <v>7.9502134323120117</v>
          </cell>
          <cell r="N296">
            <v>99</v>
          </cell>
          <cell r="P296">
            <v>8</v>
          </cell>
          <cell r="Q296" t="str">
            <v>SG</v>
          </cell>
          <cell r="V296">
            <v>160</v>
          </cell>
          <cell r="W296">
            <v>1</v>
          </cell>
          <cell r="AA296">
            <v>0</v>
          </cell>
          <cell r="AE296">
            <v>0</v>
          </cell>
          <cell r="AI296">
            <v>0</v>
          </cell>
        </row>
        <row r="297">
          <cell r="B297" t="str">
            <v>Charlotte</v>
          </cell>
          <cell r="C297" t="str">
            <v>2B</v>
          </cell>
          <cell r="D297">
            <v>2326</v>
          </cell>
          <cell r="E297">
            <v>44390</v>
          </cell>
          <cell r="F297">
            <v>541004</v>
          </cell>
          <cell r="G297">
            <v>1325212</v>
          </cell>
          <cell r="H297">
            <v>24</v>
          </cell>
          <cell r="I297">
            <v>170.38340759277344</v>
          </cell>
          <cell r="J297">
            <v>442.5316162109375</v>
          </cell>
          <cell r="K297">
            <v>11</v>
          </cell>
          <cell r="L297">
            <v>70</v>
          </cell>
          <cell r="M297">
            <v>7.9502134323120117</v>
          </cell>
          <cell r="N297">
            <v>99</v>
          </cell>
          <cell r="P297">
            <v>8</v>
          </cell>
          <cell r="Q297" t="str">
            <v>SG</v>
          </cell>
          <cell r="V297">
            <v>160</v>
          </cell>
          <cell r="W297">
            <v>1</v>
          </cell>
          <cell r="AA297">
            <v>0</v>
          </cell>
          <cell r="AE297">
            <v>0</v>
          </cell>
          <cell r="AI297">
            <v>0</v>
          </cell>
        </row>
        <row r="298">
          <cell r="B298" t="str">
            <v>Charlotte</v>
          </cell>
          <cell r="C298" t="str">
            <v>2B</v>
          </cell>
          <cell r="D298">
            <v>2327</v>
          </cell>
          <cell r="E298">
            <v>44388</v>
          </cell>
          <cell r="F298">
            <v>541001</v>
          </cell>
          <cell r="G298">
            <v>1305305</v>
          </cell>
          <cell r="H298">
            <v>56</v>
          </cell>
          <cell r="I298">
            <v>170.79751586914063</v>
          </cell>
          <cell r="J298">
            <v>84.3695068359375</v>
          </cell>
          <cell r="K298">
            <v>11</v>
          </cell>
          <cell r="L298">
            <v>10</v>
          </cell>
          <cell r="M298">
            <v>7.869908332824707</v>
          </cell>
          <cell r="N298">
            <v>98</v>
          </cell>
          <cell r="P298">
            <v>8</v>
          </cell>
          <cell r="Q298" t="str">
            <v>SG</v>
          </cell>
          <cell r="V298">
            <v>160</v>
          </cell>
          <cell r="W298">
            <v>1</v>
          </cell>
          <cell r="AA298">
            <v>1</v>
          </cell>
          <cell r="AE298">
            <v>0</v>
          </cell>
          <cell r="AI298">
            <v>8</v>
          </cell>
        </row>
        <row r="299">
          <cell r="B299" t="str">
            <v>Charlotte</v>
          </cell>
          <cell r="C299" t="str">
            <v>2B</v>
          </cell>
          <cell r="D299">
            <v>2328</v>
          </cell>
          <cell r="E299">
            <v>44388</v>
          </cell>
          <cell r="F299">
            <v>540968</v>
          </cell>
          <cell r="G299">
            <v>1310451</v>
          </cell>
          <cell r="H299">
            <v>41</v>
          </cell>
          <cell r="I299">
            <v>592.32928466796875</v>
          </cell>
          <cell r="J299">
            <v>336.27890014648438</v>
          </cell>
          <cell r="K299">
            <v>37</v>
          </cell>
          <cell r="L299">
            <v>42</v>
          </cell>
          <cell r="M299">
            <v>7.9502134323120117</v>
          </cell>
          <cell r="N299">
            <v>99</v>
          </cell>
          <cell r="P299">
            <v>8</v>
          </cell>
          <cell r="Q299" t="str">
            <v>SG</v>
          </cell>
          <cell r="V299">
            <v>160</v>
          </cell>
          <cell r="W299">
            <v>1</v>
          </cell>
          <cell r="AA299">
            <v>2</v>
          </cell>
          <cell r="AE299">
            <v>2</v>
          </cell>
          <cell r="AI299">
            <v>0</v>
          </cell>
        </row>
        <row r="300">
          <cell r="B300" t="str">
            <v>Charlotte</v>
          </cell>
          <cell r="C300" t="str">
            <v>2B</v>
          </cell>
          <cell r="D300">
            <v>2330</v>
          </cell>
          <cell r="E300">
            <v>44407</v>
          </cell>
          <cell r="F300">
            <v>540998</v>
          </cell>
          <cell r="G300">
            <v>1334292</v>
          </cell>
          <cell r="H300">
            <v>153</v>
          </cell>
          <cell r="I300">
            <v>2137.637451171875</v>
          </cell>
          <cell r="J300">
            <v>146.18487548828125</v>
          </cell>
          <cell r="K300">
            <v>86</v>
          </cell>
          <cell r="L300">
            <v>17</v>
          </cell>
          <cell r="M300">
            <v>7.9502134323120117</v>
          </cell>
          <cell r="N300">
            <v>99</v>
          </cell>
          <cell r="P300">
            <v>8</v>
          </cell>
          <cell r="Q300" t="str">
            <v>SG</v>
          </cell>
          <cell r="V300">
            <v>160</v>
          </cell>
          <cell r="W300">
            <v>1</v>
          </cell>
          <cell r="AA300">
            <v>20</v>
          </cell>
          <cell r="AE300">
            <v>0</v>
          </cell>
          <cell r="AI300">
            <v>4</v>
          </cell>
        </row>
        <row r="301">
          <cell r="B301" t="str">
            <v>Charlotte</v>
          </cell>
          <cell r="C301" t="str">
            <v>2B</v>
          </cell>
          <cell r="D301">
            <v>2331</v>
          </cell>
          <cell r="E301">
            <v>44409</v>
          </cell>
          <cell r="F301">
            <v>541996</v>
          </cell>
          <cell r="G301">
            <v>1301829</v>
          </cell>
          <cell r="H301">
            <v>27</v>
          </cell>
          <cell r="I301">
            <v>159.96549987792969</v>
          </cell>
          <cell r="J301">
            <v>0</v>
          </cell>
          <cell r="K301">
            <v>3</v>
          </cell>
          <cell r="L301">
            <v>0</v>
          </cell>
          <cell r="M301">
            <v>8.0305185317993164</v>
          </cell>
          <cell r="N301">
            <v>100</v>
          </cell>
          <cell r="P301">
            <v>8</v>
          </cell>
          <cell r="Q301" t="str">
            <v>SG</v>
          </cell>
          <cell r="V301">
            <v>160</v>
          </cell>
          <cell r="W301">
            <v>1</v>
          </cell>
          <cell r="AA301">
            <v>0</v>
          </cell>
          <cell r="AE301">
            <v>0</v>
          </cell>
          <cell r="AI301">
            <v>0</v>
          </cell>
        </row>
        <row r="302">
          <cell r="B302" t="str">
            <v>Charlotte</v>
          </cell>
          <cell r="C302" t="str">
            <v>2B</v>
          </cell>
          <cell r="D302">
            <v>2332</v>
          </cell>
          <cell r="E302">
            <v>44398</v>
          </cell>
          <cell r="F302">
            <v>542000</v>
          </cell>
          <cell r="G302">
            <v>1305176</v>
          </cell>
          <cell r="H302">
            <v>72</v>
          </cell>
          <cell r="I302">
            <v>463.81109619140625</v>
          </cell>
          <cell r="J302">
            <v>83.470626831054688</v>
          </cell>
          <cell r="K302">
            <v>18</v>
          </cell>
          <cell r="L302">
            <v>10</v>
          </cell>
          <cell r="M302">
            <v>7.9502134323120117</v>
          </cell>
          <cell r="N302">
            <v>99</v>
          </cell>
          <cell r="P302">
            <v>8</v>
          </cell>
          <cell r="Q302" t="str">
            <v>SG</v>
          </cell>
          <cell r="V302">
            <v>160</v>
          </cell>
          <cell r="W302">
            <v>1</v>
          </cell>
          <cell r="AA302">
            <v>0</v>
          </cell>
          <cell r="AE302">
            <v>1</v>
          </cell>
          <cell r="AI302">
            <v>16</v>
          </cell>
        </row>
        <row r="303">
          <cell r="B303" t="str">
            <v>Charlotte</v>
          </cell>
          <cell r="C303" t="str">
            <v>2B</v>
          </cell>
          <cell r="D303">
            <v>2333</v>
          </cell>
          <cell r="E303">
            <v>44398</v>
          </cell>
          <cell r="F303">
            <v>542890</v>
          </cell>
          <cell r="G303">
            <v>1305306</v>
          </cell>
          <cell r="H303">
            <v>94</v>
          </cell>
          <cell r="I303">
            <v>302.22344970703125</v>
          </cell>
          <cell r="J303">
            <v>108.72457885742188</v>
          </cell>
          <cell r="K303">
            <v>10</v>
          </cell>
          <cell r="L303">
            <v>12</v>
          </cell>
          <cell r="M303">
            <v>7.9502134323120117</v>
          </cell>
          <cell r="N303">
            <v>99</v>
          </cell>
          <cell r="P303">
            <v>8</v>
          </cell>
          <cell r="Q303" t="str">
            <v>SG</v>
          </cell>
          <cell r="V303">
            <v>160</v>
          </cell>
          <cell r="W303">
            <v>1</v>
          </cell>
          <cell r="AA303">
            <v>0</v>
          </cell>
          <cell r="AE303">
            <v>1</v>
          </cell>
          <cell r="AI303">
            <v>2</v>
          </cell>
        </row>
        <row r="304">
          <cell r="B304" t="str">
            <v>Charlotte</v>
          </cell>
          <cell r="C304" t="str">
            <v>2B</v>
          </cell>
          <cell r="D304">
            <v>2334</v>
          </cell>
          <cell r="E304">
            <v>44395</v>
          </cell>
          <cell r="F304">
            <v>544002</v>
          </cell>
          <cell r="G304">
            <v>1303525</v>
          </cell>
          <cell r="H304">
            <v>136</v>
          </cell>
          <cell r="I304">
            <v>156.55854797363281</v>
          </cell>
          <cell r="J304">
            <v>9.7375946044921875</v>
          </cell>
          <cell r="K304">
            <v>8</v>
          </cell>
          <cell r="L304">
            <v>1</v>
          </cell>
          <cell r="M304">
            <v>7.9502134323120117</v>
          </cell>
          <cell r="N304">
            <v>99</v>
          </cell>
          <cell r="P304">
            <v>8</v>
          </cell>
          <cell r="Q304" t="str">
            <v>SG</v>
          </cell>
          <cell r="V304">
            <v>160</v>
          </cell>
          <cell r="W304">
            <v>1</v>
          </cell>
          <cell r="AA304">
            <v>2</v>
          </cell>
          <cell r="AE304">
            <v>0</v>
          </cell>
          <cell r="AI304">
            <v>0</v>
          </cell>
        </row>
        <row r="305">
          <cell r="B305" t="str">
            <v>Charlotte</v>
          </cell>
          <cell r="C305" t="str">
            <v>2B</v>
          </cell>
          <cell r="D305">
            <v>2335</v>
          </cell>
          <cell r="E305">
            <v>44395</v>
          </cell>
          <cell r="F305">
            <v>545993</v>
          </cell>
          <cell r="G305">
            <v>1300003</v>
          </cell>
          <cell r="H305">
            <v>60</v>
          </cell>
          <cell r="I305">
            <v>489.56591796875</v>
          </cell>
          <cell r="J305">
            <v>107.85846710205078</v>
          </cell>
          <cell r="K305">
            <v>21</v>
          </cell>
          <cell r="L305">
            <v>14</v>
          </cell>
          <cell r="M305">
            <v>7.9502134323120117</v>
          </cell>
          <cell r="N305">
            <v>99</v>
          </cell>
          <cell r="P305">
            <v>8</v>
          </cell>
          <cell r="Q305" t="str">
            <v>SG</v>
          </cell>
          <cell r="V305">
            <v>160</v>
          </cell>
          <cell r="W305">
            <v>1</v>
          </cell>
          <cell r="AA305">
            <v>1</v>
          </cell>
          <cell r="AE305">
            <v>0</v>
          </cell>
          <cell r="AI305">
            <v>0</v>
          </cell>
        </row>
        <row r="306">
          <cell r="B306" t="str">
            <v>Charlotte</v>
          </cell>
          <cell r="C306" t="str">
            <v>2B</v>
          </cell>
          <cell r="D306">
            <v>2343</v>
          </cell>
          <cell r="E306">
            <v>44368</v>
          </cell>
          <cell r="F306">
            <v>540026</v>
          </cell>
          <cell r="G306">
            <v>1312529</v>
          </cell>
          <cell r="H306">
            <v>11</v>
          </cell>
          <cell r="I306">
            <v>223.32745361328125</v>
          </cell>
          <cell r="J306">
            <v>8.5896596908569336</v>
          </cell>
          <cell r="K306">
            <v>11</v>
          </cell>
          <cell r="L306">
            <v>1</v>
          </cell>
          <cell r="M306">
            <v>7.9502134323120117</v>
          </cell>
          <cell r="N306">
            <v>99</v>
          </cell>
          <cell r="P306">
            <v>8</v>
          </cell>
          <cell r="Q306" t="str">
            <v>SG</v>
          </cell>
          <cell r="V306">
            <v>157</v>
          </cell>
          <cell r="W306">
            <v>1</v>
          </cell>
          <cell r="AA306">
            <v>0</v>
          </cell>
          <cell r="AE306">
            <v>0</v>
          </cell>
          <cell r="AI306">
            <v>0</v>
          </cell>
        </row>
        <row r="307">
          <cell r="B307" t="str">
            <v>Charlotte</v>
          </cell>
          <cell r="C307" t="str">
            <v>2B</v>
          </cell>
          <cell r="D307">
            <v>3005</v>
          </cell>
          <cell r="E307">
            <v>44391</v>
          </cell>
          <cell r="F307">
            <v>543011</v>
          </cell>
          <cell r="G307">
            <v>1331032</v>
          </cell>
          <cell r="H307">
            <v>118</v>
          </cell>
          <cell r="I307">
            <v>2505.061279296875</v>
          </cell>
          <cell r="J307">
            <v>168.90145874023438</v>
          </cell>
          <cell r="K307">
            <v>87</v>
          </cell>
          <cell r="L307">
            <v>19</v>
          </cell>
          <cell r="M307">
            <v>7.9502134323120117</v>
          </cell>
          <cell r="N307">
            <v>99</v>
          </cell>
          <cell r="P307">
            <v>8</v>
          </cell>
          <cell r="Q307" t="str">
            <v>SG</v>
          </cell>
          <cell r="V307">
            <v>160</v>
          </cell>
          <cell r="W307">
            <v>1</v>
          </cell>
          <cell r="AA307">
            <v>2</v>
          </cell>
          <cell r="AE307">
            <v>2</v>
          </cell>
          <cell r="AI307">
            <v>9</v>
          </cell>
        </row>
        <row r="308">
          <cell r="B308" t="str">
            <v>Charlotte</v>
          </cell>
          <cell r="C308" t="str">
            <v>2B</v>
          </cell>
          <cell r="D308">
            <v>3008</v>
          </cell>
          <cell r="E308">
            <v>44396</v>
          </cell>
          <cell r="F308">
            <v>544012</v>
          </cell>
          <cell r="G308">
            <v>1305009</v>
          </cell>
          <cell r="H308">
            <v>152</v>
          </cell>
          <cell r="I308">
            <v>70.720870971679688</v>
          </cell>
          <cell r="J308">
            <v>7.5388655662536621</v>
          </cell>
          <cell r="K308">
            <v>4</v>
          </cell>
          <cell r="L308">
            <v>1</v>
          </cell>
          <cell r="M308">
            <v>7.9502134323120117</v>
          </cell>
          <cell r="N308">
            <v>99</v>
          </cell>
          <cell r="P308">
            <v>8</v>
          </cell>
          <cell r="Q308" t="str">
            <v>SG</v>
          </cell>
          <cell r="V308">
            <v>160</v>
          </cell>
          <cell r="W308">
            <v>1</v>
          </cell>
          <cell r="AA308">
            <v>13</v>
          </cell>
          <cell r="AE308">
            <v>0</v>
          </cell>
          <cell r="AI308">
            <v>1</v>
          </cell>
        </row>
        <row r="309">
          <cell r="B309" t="str">
            <v>Charlotte</v>
          </cell>
          <cell r="C309" t="str">
            <v>2B</v>
          </cell>
          <cell r="D309">
            <v>3009</v>
          </cell>
          <cell r="E309">
            <v>44396</v>
          </cell>
          <cell r="F309">
            <v>544008</v>
          </cell>
          <cell r="G309">
            <v>1310784</v>
          </cell>
          <cell r="H309">
            <v>119</v>
          </cell>
          <cell r="I309">
            <v>70.6820068359375</v>
          </cell>
          <cell r="J309">
            <v>9.7375946044921875</v>
          </cell>
          <cell r="K309">
            <v>4</v>
          </cell>
          <cell r="L309">
            <v>1</v>
          </cell>
          <cell r="M309">
            <v>7.9502134323120117</v>
          </cell>
          <cell r="N309">
            <v>99</v>
          </cell>
          <cell r="P309">
            <v>8</v>
          </cell>
          <cell r="Q309" t="str">
            <v>SG</v>
          </cell>
          <cell r="V309">
            <v>160</v>
          </cell>
          <cell r="W309">
            <v>1</v>
          </cell>
          <cell r="AA309">
            <v>8</v>
          </cell>
          <cell r="AE309">
            <v>0</v>
          </cell>
          <cell r="AI309">
            <v>0</v>
          </cell>
        </row>
        <row r="310">
          <cell r="B310" t="str">
            <v>Charlotte</v>
          </cell>
          <cell r="C310" t="str">
            <v>2B</v>
          </cell>
          <cell r="D310">
            <v>3204</v>
          </cell>
          <cell r="E310">
            <v>44394</v>
          </cell>
          <cell r="F310">
            <v>545965</v>
          </cell>
          <cell r="G310">
            <v>1301490</v>
          </cell>
          <cell r="H310">
            <v>67</v>
          </cell>
          <cell r="I310">
            <v>156.65367126464844</v>
          </cell>
          <cell r="J310">
            <v>20.064407348632813</v>
          </cell>
          <cell r="K310">
            <v>6</v>
          </cell>
          <cell r="L310">
            <v>3</v>
          </cell>
          <cell r="M310">
            <v>7.9502134323120117</v>
          </cell>
          <cell r="N310">
            <v>99</v>
          </cell>
          <cell r="P310">
            <v>8</v>
          </cell>
          <cell r="Q310" t="str">
            <v>SG</v>
          </cell>
          <cell r="V310">
            <v>160</v>
          </cell>
          <cell r="W310">
            <v>1</v>
          </cell>
          <cell r="AA310">
            <v>0</v>
          </cell>
          <cell r="AE310">
            <v>0</v>
          </cell>
          <cell r="AI310">
            <v>2</v>
          </cell>
        </row>
        <row r="311">
          <cell r="B311" t="str">
            <v>Charlotte</v>
          </cell>
          <cell r="C311" t="str">
            <v>2B</v>
          </cell>
          <cell r="D311">
            <v>3210</v>
          </cell>
          <cell r="E311">
            <v>44394</v>
          </cell>
          <cell r="F311">
            <v>551995</v>
          </cell>
          <cell r="G311">
            <v>1300010</v>
          </cell>
          <cell r="H311">
            <v>146</v>
          </cell>
          <cell r="I311">
            <v>810.31396484375</v>
          </cell>
          <cell r="J311">
            <v>68.85968017578125</v>
          </cell>
          <cell r="K311">
            <v>24</v>
          </cell>
          <cell r="L311">
            <v>9</v>
          </cell>
          <cell r="M311">
            <v>7.9502134323120117</v>
          </cell>
          <cell r="N311">
            <v>99</v>
          </cell>
          <cell r="P311">
            <v>8</v>
          </cell>
          <cell r="Q311" t="str">
            <v>SG</v>
          </cell>
          <cell r="V311">
            <v>160</v>
          </cell>
          <cell r="W311">
            <v>1</v>
          </cell>
          <cell r="AA311">
            <v>2</v>
          </cell>
          <cell r="AE311">
            <v>2</v>
          </cell>
          <cell r="AI311">
            <v>1</v>
          </cell>
        </row>
        <row r="312">
          <cell r="B312" t="str">
            <v>Ketchikan</v>
          </cell>
          <cell r="C312" t="str">
            <v>2C</v>
          </cell>
          <cell r="D312">
            <v>3001</v>
          </cell>
          <cell r="E312">
            <v>44407</v>
          </cell>
          <cell r="F312">
            <v>542997</v>
          </cell>
          <cell r="G312">
            <v>1320103</v>
          </cell>
          <cell r="H312">
            <v>148</v>
          </cell>
          <cell r="I312">
            <v>723.11273193359375</v>
          </cell>
          <cell r="J312">
            <v>0</v>
          </cell>
          <cell r="K312">
            <v>22</v>
          </cell>
          <cell r="L312">
            <v>0</v>
          </cell>
          <cell r="M312">
            <v>7.9502134323120117</v>
          </cell>
          <cell r="N312">
            <v>99</v>
          </cell>
          <cell r="P312">
            <v>8</v>
          </cell>
          <cell r="Q312" t="str">
            <v>SG</v>
          </cell>
          <cell r="V312">
            <v>160</v>
          </cell>
          <cell r="W312">
            <v>1</v>
          </cell>
          <cell r="AA312">
            <v>25</v>
          </cell>
          <cell r="AE312">
            <v>0</v>
          </cell>
          <cell r="AI312">
            <v>5</v>
          </cell>
        </row>
        <row r="313">
          <cell r="B313" t="str">
            <v>Ketchikan</v>
          </cell>
          <cell r="C313" t="str">
            <v>2C</v>
          </cell>
          <cell r="D313">
            <v>3002</v>
          </cell>
          <cell r="E313">
            <v>44407</v>
          </cell>
          <cell r="F313">
            <v>543000</v>
          </cell>
          <cell r="G313">
            <v>1321761</v>
          </cell>
          <cell r="H313">
            <v>196</v>
          </cell>
          <cell r="I313">
            <v>655.126953125</v>
          </cell>
          <cell r="J313">
            <v>7.5388655662536621</v>
          </cell>
          <cell r="K313">
            <v>17</v>
          </cell>
          <cell r="L313">
            <v>1</v>
          </cell>
          <cell r="M313">
            <v>7.9502134323120117</v>
          </cell>
          <cell r="N313">
            <v>99</v>
          </cell>
          <cell r="P313">
            <v>8</v>
          </cell>
          <cell r="Q313" t="str">
            <v>SG</v>
          </cell>
          <cell r="V313">
            <v>160</v>
          </cell>
          <cell r="W313">
            <v>1</v>
          </cell>
          <cell r="AA313">
            <v>22</v>
          </cell>
          <cell r="AE313">
            <v>0</v>
          </cell>
          <cell r="AI313">
            <v>2</v>
          </cell>
        </row>
        <row r="314">
          <cell r="B314" t="str">
            <v>Ketchikan</v>
          </cell>
          <cell r="C314" t="str">
            <v>2C</v>
          </cell>
          <cell r="D314">
            <v>3003</v>
          </cell>
          <cell r="E314">
            <v>44406</v>
          </cell>
          <cell r="F314">
            <v>542999</v>
          </cell>
          <cell r="G314">
            <v>1323688</v>
          </cell>
          <cell r="H314">
            <v>206</v>
          </cell>
          <cell r="I314">
            <v>530.50042724609375</v>
          </cell>
          <cell r="J314">
            <v>8.5896596908569336</v>
          </cell>
          <cell r="K314">
            <v>12</v>
          </cell>
          <cell r="L314">
            <v>1</v>
          </cell>
          <cell r="M314">
            <v>7.9502134323120117</v>
          </cell>
          <cell r="N314">
            <v>99</v>
          </cell>
          <cell r="P314">
            <v>8</v>
          </cell>
          <cell r="Q314" t="str">
            <v>SG</v>
          </cell>
          <cell r="V314">
            <v>160</v>
          </cell>
          <cell r="W314">
            <v>1</v>
          </cell>
          <cell r="AA314">
            <v>22</v>
          </cell>
          <cell r="AE314">
            <v>0</v>
          </cell>
          <cell r="AI314">
            <v>2</v>
          </cell>
        </row>
        <row r="315">
          <cell r="B315" t="str">
            <v>Ketchikan</v>
          </cell>
          <cell r="C315" t="str">
            <v>2C</v>
          </cell>
          <cell r="D315">
            <v>3004</v>
          </cell>
          <cell r="E315">
            <v>44406</v>
          </cell>
          <cell r="F315">
            <v>543001</v>
          </cell>
          <cell r="G315">
            <v>1325211</v>
          </cell>
          <cell r="H315">
            <v>208</v>
          </cell>
          <cell r="I315">
            <v>518.2379150390625</v>
          </cell>
          <cell r="J315">
            <v>13.784946441650391</v>
          </cell>
          <cell r="K315">
            <v>10</v>
          </cell>
          <cell r="L315">
            <v>2</v>
          </cell>
          <cell r="M315">
            <v>8.0305185317993164</v>
          </cell>
          <cell r="N315">
            <v>100</v>
          </cell>
          <cell r="P315">
            <v>8</v>
          </cell>
          <cell r="Q315" t="str">
            <v>SG</v>
          </cell>
          <cell r="V315">
            <v>160</v>
          </cell>
          <cell r="W315">
            <v>1</v>
          </cell>
          <cell r="AA315">
            <v>30</v>
          </cell>
          <cell r="AE315">
            <v>0</v>
          </cell>
          <cell r="AI315">
            <v>5</v>
          </cell>
        </row>
        <row r="316">
          <cell r="B316" t="str">
            <v>Ketchikan</v>
          </cell>
          <cell r="C316" t="str">
            <v>2C</v>
          </cell>
          <cell r="D316">
            <v>3006</v>
          </cell>
          <cell r="E316">
            <v>44397</v>
          </cell>
          <cell r="F316">
            <v>543051</v>
          </cell>
          <cell r="G316">
            <v>1332697</v>
          </cell>
          <cell r="H316">
            <v>170</v>
          </cell>
          <cell r="I316">
            <v>992.65582275390625</v>
          </cell>
          <cell r="J316">
            <v>22.234447479248047</v>
          </cell>
          <cell r="K316">
            <v>20</v>
          </cell>
          <cell r="L316">
            <v>3</v>
          </cell>
          <cell r="M316">
            <v>7.9502134323120117</v>
          </cell>
          <cell r="N316">
            <v>99</v>
          </cell>
          <cell r="P316">
            <v>8</v>
          </cell>
          <cell r="Q316" t="str">
            <v>SG</v>
          </cell>
          <cell r="V316">
            <v>160</v>
          </cell>
          <cell r="W316">
            <v>1</v>
          </cell>
          <cell r="AA316">
            <v>13</v>
          </cell>
          <cell r="AE316">
            <v>0</v>
          </cell>
          <cell r="AI316">
            <v>2</v>
          </cell>
        </row>
        <row r="317">
          <cell r="B317" t="str">
            <v>Ketchikan</v>
          </cell>
          <cell r="C317" t="str">
            <v>2C</v>
          </cell>
          <cell r="D317">
            <v>3007</v>
          </cell>
          <cell r="E317">
            <v>44397</v>
          </cell>
          <cell r="F317">
            <v>543002</v>
          </cell>
          <cell r="G317">
            <v>1334284</v>
          </cell>
          <cell r="H317">
            <v>139</v>
          </cell>
          <cell r="I317">
            <v>1444.5830078125</v>
          </cell>
          <cell r="J317">
            <v>174.76661682128906</v>
          </cell>
          <cell r="K317">
            <v>43</v>
          </cell>
          <cell r="L317">
            <v>21</v>
          </cell>
          <cell r="M317">
            <v>7.9502134323120117</v>
          </cell>
          <cell r="N317">
            <v>99</v>
          </cell>
          <cell r="P317">
            <v>8</v>
          </cell>
          <cell r="Q317" t="str">
            <v>SG</v>
          </cell>
          <cell r="V317">
            <v>160</v>
          </cell>
          <cell r="W317">
            <v>1</v>
          </cell>
          <cell r="AA317">
            <v>3</v>
          </cell>
          <cell r="AE317">
            <v>1</v>
          </cell>
          <cell r="AI317">
            <v>1</v>
          </cell>
        </row>
        <row r="318">
          <cell r="B318" t="str">
            <v>Ketchikan</v>
          </cell>
          <cell r="C318" t="str">
            <v>2C</v>
          </cell>
          <cell r="D318">
            <v>3010</v>
          </cell>
          <cell r="E318">
            <v>44404</v>
          </cell>
          <cell r="F318">
            <v>544001</v>
          </cell>
          <cell r="G318">
            <v>1312481</v>
          </cell>
          <cell r="H318">
            <v>120</v>
          </cell>
          <cell r="I318">
            <v>292.9298095703125</v>
          </cell>
          <cell r="J318">
            <v>24.026168823242188</v>
          </cell>
          <cell r="K318">
            <v>10</v>
          </cell>
          <cell r="L318">
            <v>3</v>
          </cell>
          <cell r="M318">
            <v>7.9502134323120117</v>
          </cell>
          <cell r="N318">
            <v>99</v>
          </cell>
          <cell r="P318">
            <v>8</v>
          </cell>
          <cell r="Q318" t="str">
            <v>SG</v>
          </cell>
          <cell r="V318">
            <v>160</v>
          </cell>
          <cell r="W318">
            <v>1</v>
          </cell>
          <cell r="AA318">
            <v>14</v>
          </cell>
          <cell r="AE318">
            <v>0</v>
          </cell>
          <cell r="AI318">
            <v>1</v>
          </cell>
        </row>
        <row r="319">
          <cell r="B319" t="str">
            <v>Ketchikan</v>
          </cell>
          <cell r="C319" t="str">
            <v>2C</v>
          </cell>
          <cell r="D319">
            <v>3011</v>
          </cell>
          <cell r="E319">
            <v>44408</v>
          </cell>
          <cell r="F319">
            <v>543999</v>
          </cell>
          <cell r="G319">
            <v>1314327</v>
          </cell>
          <cell r="H319">
            <v>214</v>
          </cell>
          <cell r="I319">
            <v>323.19024658203125</v>
          </cell>
          <cell r="J319">
            <v>0</v>
          </cell>
          <cell r="K319">
            <v>16</v>
          </cell>
          <cell r="L319">
            <v>0</v>
          </cell>
          <cell r="M319">
            <v>7.9502134323120117</v>
          </cell>
          <cell r="N319">
            <v>99</v>
          </cell>
          <cell r="P319">
            <v>8</v>
          </cell>
          <cell r="Q319" t="str">
            <v>SG</v>
          </cell>
          <cell r="V319">
            <v>160</v>
          </cell>
          <cell r="W319">
            <v>1</v>
          </cell>
          <cell r="AA319">
            <v>23</v>
          </cell>
          <cell r="AE319">
            <v>0</v>
          </cell>
          <cell r="AI319">
            <v>0</v>
          </cell>
        </row>
        <row r="320">
          <cell r="B320" t="str">
            <v>Ketchikan</v>
          </cell>
          <cell r="C320" t="str">
            <v>2C</v>
          </cell>
          <cell r="D320">
            <v>3012</v>
          </cell>
          <cell r="E320">
            <v>44408</v>
          </cell>
          <cell r="F320">
            <v>544000</v>
          </cell>
          <cell r="G320">
            <v>1315904</v>
          </cell>
          <cell r="H320">
            <v>99</v>
          </cell>
          <cell r="I320">
            <v>1637.9942626953125</v>
          </cell>
          <cell r="J320">
            <v>37.563854217529297</v>
          </cell>
          <cell r="K320">
            <v>52</v>
          </cell>
          <cell r="L320">
            <v>5</v>
          </cell>
          <cell r="M320">
            <v>7.9502134323120117</v>
          </cell>
          <cell r="N320">
            <v>99</v>
          </cell>
          <cell r="P320">
            <v>8</v>
          </cell>
          <cell r="Q320" t="str">
            <v>SG</v>
          </cell>
          <cell r="V320">
            <v>160</v>
          </cell>
          <cell r="W320">
            <v>1</v>
          </cell>
          <cell r="AA320">
            <v>1</v>
          </cell>
          <cell r="AE320">
            <v>0</v>
          </cell>
          <cell r="AI320">
            <v>9</v>
          </cell>
        </row>
        <row r="321">
          <cell r="B321" t="str">
            <v>Ketchikan</v>
          </cell>
          <cell r="C321" t="str">
            <v>2C</v>
          </cell>
          <cell r="D321">
            <v>3013</v>
          </cell>
          <cell r="E321">
            <v>44407</v>
          </cell>
          <cell r="F321">
            <v>543998</v>
          </cell>
          <cell r="G321">
            <v>1321716</v>
          </cell>
          <cell r="H321">
            <v>61</v>
          </cell>
          <cell r="I321">
            <v>1368.813720703125</v>
          </cell>
          <cell r="J321">
            <v>553.10797119140625</v>
          </cell>
          <cell r="K321">
            <v>44</v>
          </cell>
          <cell r="L321">
            <v>67</v>
          </cell>
          <cell r="M321">
            <v>7.8699078559875488</v>
          </cell>
          <cell r="N321">
            <v>98</v>
          </cell>
          <cell r="P321">
            <v>8</v>
          </cell>
          <cell r="Q321" t="str">
            <v>SG</v>
          </cell>
          <cell r="V321">
            <v>162</v>
          </cell>
          <cell r="W321">
            <v>1</v>
          </cell>
          <cell r="AA321">
            <v>0</v>
          </cell>
          <cell r="AE321">
            <v>5</v>
          </cell>
          <cell r="AI321">
            <v>11</v>
          </cell>
        </row>
        <row r="322">
          <cell r="B322" t="str">
            <v>Ketchikan</v>
          </cell>
          <cell r="C322" t="str">
            <v>2C</v>
          </cell>
          <cell r="D322">
            <v>3014</v>
          </cell>
          <cell r="E322">
            <v>44406</v>
          </cell>
          <cell r="F322">
            <v>544000</v>
          </cell>
          <cell r="G322">
            <v>1323418</v>
          </cell>
          <cell r="H322">
            <v>97</v>
          </cell>
          <cell r="I322">
            <v>1308.025390625</v>
          </cell>
          <cell r="J322">
            <v>362.84906005859375</v>
          </cell>
          <cell r="K322">
            <v>45</v>
          </cell>
          <cell r="L322">
            <v>43</v>
          </cell>
          <cell r="M322">
            <v>7.869908332824707</v>
          </cell>
          <cell r="N322">
            <v>98</v>
          </cell>
          <cell r="P322">
            <v>8</v>
          </cell>
          <cell r="Q322" t="str">
            <v>SG</v>
          </cell>
          <cell r="V322">
            <v>160</v>
          </cell>
          <cell r="W322">
            <v>1</v>
          </cell>
          <cell r="AA322">
            <v>5</v>
          </cell>
          <cell r="AE322">
            <v>4</v>
          </cell>
          <cell r="AI322">
            <v>7</v>
          </cell>
        </row>
        <row r="323">
          <cell r="B323" t="str">
            <v>Ketchikan</v>
          </cell>
          <cell r="C323" t="str">
            <v>2C</v>
          </cell>
          <cell r="D323">
            <v>3015</v>
          </cell>
          <cell r="E323">
            <v>44405</v>
          </cell>
          <cell r="F323">
            <v>543999</v>
          </cell>
          <cell r="G323">
            <v>1325119</v>
          </cell>
          <cell r="H323">
            <v>75</v>
          </cell>
          <cell r="I323">
            <v>1145.5418701171875</v>
          </cell>
          <cell r="J323">
            <v>156.83497619628906</v>
          </cell>
          <cell r="K323">
            <v>33</v>
          </cell>
          <cell r="L323">
            <v>19</v>
          </cell>
          <cell r="M323">
            <v>7.869908332824707</v>
          </cell>
          <cell r="N323">
            <v>98</v>
          </cell>
          <cell r="P323">
            <v>8</v>
          </cell>
          <cell r="Q323" t="str">
            <v>SG</v>
          </cell>
          <cell r="V323">
            <v>161</v>
          </cell>
          <cell r="W323">
            <v>1</v>
          </cell>
          <cell r="AA323">
            <v>2</v>
          </cell>
          <cell r="AE323">
            <v>2</v>
          </cell>
          <cell r="AI323">
            <v>12</v>
          </cell>
        </row>
        <row r="324">
          <cell r="B324" t="str">
            <v>Ketchikan</v>
          </cell>
          <cell r="C324" t="str">
            <v>2C</v>
          </cell>
          <cell r="D324">
            <v>3016</v>
          </cell>
          <cell r="E324">
            <v>44405</v>
          </cell>
          <cell r="F324">
            <v>544064</v>
          </cell>
          <cell r="G324">
            <v>1330904</v>
          </cell>
          <cell r="H324">
            <v>110</v>
          </cell>
          <cell r="I324">
            <v>1390.8145751953125</v>
          </cell>
          <cell r="J324">
            <v>60.523166656494141</v>
          </cell>
          <cell r="K324">
            <v>31</v>
          </cell>
          <cell r="L324">
            <v>7</v>
          </cell>
          <cell r="M324">
            <v>7.9502134323120117</v>
          </cell>
          <cell r="N324">
            <v>99</v>
          </cell>
          <cell r="P324">
            <v>8</v>
          </cell>
          <cell r="Q324" t="str">
            <v>SG</v>
          </cell>
          <cell r="V324">
            <v>160</v>
          </cell>
          <cell r="W324">
            <v>1</v>
          </cell>
          <cell r="AA324">
            <v>4</v>
          </cell>
          <cell r="AE324">
            <v>2</v>
          </cell>
          <cell r="AI324">
            <v>23</v>
          </cell>
        </row>
        <row r="325">
          <cell r="B325" t="str">
            <v>Ketchikan</v>
          </cell>
          <cell r="C325" t="str">
            <v>2C</v>
          </cell>
          <cell r="D325">
            <v>3017</v>
          </cell>
          <cell r="E325">
            <v>44398</v>
          </cell>
          <cell r="F325">
            <v>544095</v>
          </cell>
          <cell r="G325">
            <v>1332609</v>
          </cell>
          <cell r="H325">
            <v>149</v>
          </cell>
          <cell r="I325">
            <v>1460.3624267578125</v>
          </cell>
          <cell r="J325">
            <v>66.470176696777344</v>
          </cell>
          <cell r="K325">
            <v>32</v>
          </cell>
          <cell r="L325">
            <v>11</v>
          </cell>
          <cell r="M325">
            <v>7.9502134323120117</v>
          </cell>
          <cell r="N325">
            <v>99</v>
          </cell>
          <cell r="P325">
            <v>8</v>
          </cell>
          <cell r="Q325" t="str">
            <v>SG</v>
          </cell>
          <cell r="V325">
            <v>160</v>
          </cell>
          <cell r="W325">
            <v>1</v>
          </cell>
          <cell r="AA325">
            <v>5</v>
          </cell>
          <cell r="AE325">
            <v>2</v>
          </cell>
          <cell r="AI325">
            <v>8</v>
          </cell>
        </row>
        <row r="326">
          <cell r="B326" t="str">
            <v>Ketchikan</v>
          </cell>
          <cell r="C326" t="str">
            <v>2C</v>
          </cell>
          <cell r="D326">
            <v>3018</v>
          </cell>
          <cell r="E326">
            <v>44397</v>
          </cell>
          <cell r="F326">
            <v>543987</v>
          </cell>
          <cell r="G326">
            <v>1334206</v>
          </cell>
          <cell r="H326">
            <v>134</v>
          </cell>
          <cell r="I326">
            <v>1745.26025390625</v>
          </cell>
          <cell r="J326">
            <v>54.630714416503906</v>
          </cell>
          <cell r="K326">
            <v>42</v>
          </cell>
          <cell r="L326">
            <v>8</v>
          </cell>
          <cell r="M326">
            <v>7.9502134323120117</v>
          </cell>
          <cell r="N326">
            <v>99</v>
          </cell>
          <cell r="P326">
            <v>8</v>
          </cell>
          <cell r="Q326" t="str">
            <v>SG</v>
          </cell>
          <cell r="V326">
            <v>160</v>
          </cell>
          <cell r="W326">
            <v>1</v>
          </cell>
          <cell r="AA326">
            <v>3</v>
          </cell>
          <cell r="AE326">
            <v>2</v>
          </cell>
          <cell r="AI326">
            <v>6</v>
          </cell>
        </row>
        <row r="327">
          <cell r="B327" t="str">
            <v>Ketchikan</v>
          </cell>
          <cell r="C327" t="str">
            <v>2C</v>
          </cell>
          <cell r="D327">
            <v>3019</v>
          </cell>
          <cell r="E327">
            <v>44396</v>
          </cell>
          <cell r="F327">
            <v>543997</v>
          </cell>
          <cell r="G327">
            <v>1340015</v>
          </cell>
          <cell r="H327">
            <v>123</v>
          </cell>
          <cell r="I327">
            <v>899.25579833984375</v>
          </cell>
          <cell r="J327">
            <v>149.46095275878906</v>
          </cell>
          <cell r="K327">
            <v>39</v>
          </cell>
          <cell r="L327">
            <v>19</v>
          </cell>
          <cell r="M327">
            <v>7.9502134323120117</v>
          </cell>
          <cell r="N327">
            <v>99</v>
          </cell>
          <cell r="P327">
            <v>8</v>
          </cell>
          <cell r="Q327" t="str">
            <v>SG</v>
          </cell>
          <cell r="V327">
            <v>160</v>
          </cell>
          <cell r="W327">
            <v>1</v>
          </cell>
          <cell r="AA327">
            <v>9</v>
          </cell>
          <cell r="AE327">
            <v>6</v>
          </cell>
          <cell r="AI327">
            <v>9</v>
          </cell>
        </row>
        <row r="328">
          <cell r="B328" t="str">
            <v>Ketchikan</v>
          </cell>
          <cell r="C328" t="str">
            <v>2C</v>
          </cell>
          <cell r="D328">
            <v>3020</v>
          </cell>
          <cell r="E328">
            <v>44404</v>
          </cell>
          <cell r="F328">
            <v>545001</v>
          </cell>
          <cell r="G328">
            <v>1310741</v>
          </cell>
          <cell r="H328">
            <v>134</v>
          </cell>
          <cell r="I328">
            <v>434.2904052734375</v>
          </cell>
          <cell r="J328">
            <v>36.987525939941406</v>
          </cell>
          <cell r="K328">
            <v>16</v>
          </cell>
          <cell r="L328">
            <v>5</v>
          </cell>
          <cell r="M328">
            <v>7.869908332824707</v>
          </cell>
          <cell r="N328">
            <v>98</v>
          </cell>
          <cell r="P328">
            <v>8</v>
          </cell>
          <cell r="Q328" t="str">
            <v>SG</v>
          </cell>
          <cell r="V328">
            <v>159</v>
          </cell>
          <cell r="W328">
            <v>1</v>
          </cell>
          <cell r="AA328">
            <v>12</v>
          </cell>
          <cell r="AE328">
            <v>1</v>
          </cell>
          <cell r="AI328">
            <v>0</v>
          </cell>
        </row>
        <row r="329">
          <cell r="B329" t="str">
            <v>Ketchikan</v>
          </cell>
          <cell r="C329" t="str">
            <v>2C</v>
          </cell>
          <cell r="D329">
            <v>3021</v>
          </cell>
          <cell r="E329">
            <v>44408</v>
          </cell>
          <cell r="F329">
            <v>545000</v>
          </cell>
          <cell r="G329">
            <v>1314374</v>
          </cell>
          <cell r="H329">
            <v>222</v>
          </cell>
          <cell r="I329">
            <v>265.2972412109375</v>
          </cell>
          <cell r="J329">
            <v>0</v>
          </cell>
          <cell r="K329">
            <v>11</v>
          </cell>
          <cell r="L329">
            <v>0</v>
          </cell>
          <cell r="M329">
            <v>7.9502134323120117</v>
          </cell>
          <cell r="N329">
            <v>99</v>
          </cell>
          <cell r="P329">
            <v>8</v>
          </cell>
          <cell r="Q329" t="str">
            <v>SG</v>
          </cell>
          <cell r="V329">
            <v>160</v>
          </cell>
          <cell r="W329">
            <v>1</v>
          </cell>
          <cell r="AA329">
            <v>16</v>
          </cell>
          <cell r="AE329">
            <v>0</v>
          </cell>
          <cell r="AI329">
            <v>0</v>
          </cell>
        </row>
        <row r="330">
          <cell r="B330" t="str">
            <v>Ketchikan</v>
          </cell>
          <cell r="C330" t="str">
            <v>2C</v>
          </cell>
          <cell r="D330">
            <v>3022</v>
          </cell>
          <cell r="E330">
            <v>44400</v>
          </cell>
          <cell r="F330">
            <v>545022</v>
          </cell>
          <cell r="G330">
            <v>1323405</v>
          </cell>
          <cell r="H330">
            <v>176</v>
          </cell>
          <cell r="I330">
            <v>456.50686645507813</v>
          </cell>
          <cell r="J330">
            <v>0</v>
          </cell>
          <cell r="K330">
            <v>16</v>
          </cell>
          <cell r="L330">
            <v>0</v>
          </cell>
          <cell r="M330">
            <v>7.869908332824707</v>
          </cell>
          <cell r="N330">
            <v>98</v>
          </cell>
          <cell r="P330">
            <v>8</v>
          </cell>
          <cell r="Q330" t="str">
            <v>SG</v>
          </cell>
          <cell r="V330">
            <v>160</v>
          </cell>
          <cell r="W330">
            <v>1</v>
          </cell>
          <cell r="AA330">
            <v>14</v>
          </cell>
          <cell r="AE330">
            <v>1</v>
          </cell>
          <cell r="AI330">
            <v>3</v>
          </cell>
        </row>
        <row r="331">
          <cell r="B331" t="str">
            <v>Ketchikan</v>
          </cell>
          <cell r="C331" t="str">
            <v>2C</v>
          </cell>
          <cell r="D331">
            <v>3023</v>
          </cell>
          <cell r="E331">
            <v>44405</v>
          </cell>
          <cell r="F331">
            <v>544998</v>
          </cell>
          <cell r="G331">
            <v>1330802</v>
          </cell>
          <cell r="H331">
            <v>106</v>
          </cell>
          <cell r="I331">
            <v>953.2772216796875</v>
          </cell>
          <cell r="J331">
            <v>63.137470245361328</v>
          </cell>
          <cell r="K331">
            <v>33</v>
          </cell>
          <cell r="L331">
            <v>8</v>
          </cell>
          <cell r="M331">
            <v>7.869908332824707</v>
          </cell>
          <cell r="N331">
            <v>98</v>
          </cell>
          <cell r="P331">
            <v>8</v>
          </cell>
          <cell r="Q331" t="str">
            <v>SG</v>
          </cell>
          <cell r="V331">
            <v>140</v>
          </cell>
          <cell r="W331">
            <v>1</v>
          </cell>
          <cell r="AA331">
            <v>1</v>
          </cell>
          <cell r="AE331">
            <v>3</v>
          </cell>
          <cell r="AI331">
            <v>4</v>
          </cell>
        </row>
        <row r="332">
          <cell r="B332" t="str">
            <v>Ketchikan</v>
          </cell>
          <cell r="C332" t="str">
            <v>2C</v>
          </cell>
          <cell r="D332">
            <v>3024</v>
          </cell>
          <cell r="E332">
            <v>44398</v>
          </cell>
          <cell r="F332">
            <v>544993</v>
          </cell>
          <cell r="G332">
            <v>1332599</v>
          </cell>
          <cell r="H332">
            <v>70</v>
          </cell>
          <cell r="I332">
            <v>65.324409484863281</v>
          </cell>
          <cell r="J332">
            <v>292.8572998046875</v>
          </cell>
          <cell r="K332">
            <v>5</v>
          </cell>
          <cell r="L332">
            <v>44</v>
          </cell>
          <cell r="M332">
            <v>7.869908332824707</v>
          </cell>
          <cell r="N332">
            <v>98</v>
          </cell>
          <cell r="P332">
            <v>8</v>
          </cell>
          <cell r="Q332" t="str">
            <v>SG</v>
          </cell>
          <cell r="V332">
            <v>160</v>
          </cell>
          <cell r="W332">
            <v>1</v>
          </cell>
          <cell r="AA332">
            <v>3</v>
          </cell>
          <cell r="AE332">
            <v>0</v>
          </cell>
          <cell r="AI332">
            <v>1</v>
          </cell>
        </row>
        <row r="333">
          <cell r="B333" t="str">
            <v>Ketchikan</v>
          </cell>
          <cell r="C333" t="str">
            <v>2C</v>
          </cell>
          <cell r="D333">
            <v>3025</v>
          </cell>
          <cell r="E333">
            <v>44398</v>
          </cell>
          <cell r="F333">
            <v>545000</v>
          </cell>
          <cell r="G333">
            <v>1334177</v>
          </cell>
          <cell r="H333">
            <v>73</v>
          </cell>
          <cell r="I333">
            <v>2178.498291015625</v>
          </cell>
          <cell r="J333">
            <v>363.96566772460938</v>
          </cell>
          <cell r="K333">
            <v>67</v>
          </cell>
          <cell r="L333">
            <v>47</v>
          </cell>
          <cell r="M333">
            <v>7.9502134323120117</v>
          </cell>
          <cell r="N333">
            <v>99</v>
          </cell>
          <cell r="P333">
            <v>8</v>
          </cell>
          <cell r="Q333" t="str">
            <v>SG</v>
          </cell>
          <cell r="V333">
            <v>160</v>
          </cell>
          <cell r="W333">
            <v>1</v>
          </cell>
          <cell r="AA333">
            <v>0</v>
          </cell>
          <cell r="AE333">
            <v>7</v>
          </cell>
          <cell r="AI333">
            <v>14</v>
          </cell>
        </row>
        <row r="334">
          <cell r="B334" t="str">
            <v>Ketchikan</v>
          </cell>
          <cell r="C334" t="str">
            <v>2C</v>
          </cell>
          <cell r="D334">
            <v>3026</v>
          </cell>
          <cell r="E334">
            <v>44396</v>
          </cell>
          <cell r="F334">
            <v>545001</v>
          </cell>
          <cell r="G334">
            <v>1340081</v>
          </cell>
          <cell r="H334">
            <v>105</v>
          </cell>
          <cell r="I334">
            <v>1314.1473388671875</v>
          </cell>
          <cell r="J334">
            <v>79.03680419921875</v>
          </cell>
          <cell r="K334">
            <v>42</v>
          </cell>
          <cell r="L334">
            <v>9</v>
          </cell>
          <cell r="M334">
            <v>7.9502134323120117</v>
          </cell>
          <cell r="N334">
            <v>99</v>
          </cell>
          <cell r="P334">
            <v>8</v>
          </cell>
          <cell r="Q334" t="str">
            <v>SG</v>
          </cell>
          <cell r="V334">
            <v>160</v>
          </cell>
          <cell r="W334">
            <v>1</v>
          </cell>
          <cell r="AA334">
            <v>5</v>
          </cell>
          <cell r="AE334">
            <v>1</v>
          </cell>
          <cell r="AI334">
            <v>1</v>
          </cell>
        </row>
        <row r="335">
          <cell r="B335" t="str">
            <v>Ketchikan</v>
          </cell>
          <cell r="C335" t="str">
            <v>2C</v>
          </cell>
          <cell r="D335">
            <v>3027</v>
          </cell>
          <cell r="E335">
            <v>44401</v>
          </cell>
          <cell r="F335">
            <v>550021</v>
          </cell>
          <cell r="G335">
            <v>1310607</v>
          </cell>
          <cell r="H335">
            <v>138</v>
          </cell>
          <cell r="I335">
            <v>679.95965576171875</v>
          </cell>
          <cell r="J335">
            <v>54.341690063476563</v>
          </cell>
          <cell r="K335">
            <v>20</v>
          </cell>
          <cell r="L335">
            <v>6</v>
          </cell>
          <cell r="M335">
            <v>7.9502134323120117</v>
          </cell>
          <cell r="N335">
            <v>99</v>
          </cell>
          <cell r="P335">
            <v>8</v>
          </cell>
          <cell r="Q335" t="str">
            <v>SG</v>
          </cell>
          <cell r="V335">
            <v>160</v>
          </cell>
          <cell r="W335">
            <v>1</v>
          </cell>
          <cell r="AA335">
            <v>1</v>
          </cell>
          <cell r="AE335">
            <v>0</v>
          </cell>
          <cell r="AI335">
            <v>1</v>
          </cell>
        </row>
        <row r="336">
          <cell r="B336" t="str">
            <v>Ketchikan</v>
          </cell>
          <cell r="C336" t="str">
            <v>2C</v>
          </cell>
          <cell r="D336">
            <v>3028</v>
          </cell>
          <cell r="E336">
            <v>44414</v>
          </cell>
          <cell r="F336">
            <v>550037</v>
          </cell>
          <cell r="G336">
            <v>1314098</v>
          </cell>
          <cell r="H336">
            <v>93</v>
          </cell>
          <cell r="I336">
            <v>347.12628173828125</v>
          </cell>
          <cell r="J336">
            <v>27.399116516113281</v>
          </cell>
          <cell r="K336">
            <v>19</v>
          </cell>
          <cell r="L336">
            <v>3</v>
          </cell>
          <cell r="M336">
            <v>7.9502134323120117</v>
          </cell>
          <cell r="N336">
            <v>99</v>
          </cell>
          <cell r="P336">
            <v>8</v>
          </cell>
          <cell r="Q336" t="str">
            <v>SG</v>
          </cell>
          <cell r="V336">
            <v>160</v>
          </cell>
          <cell r="W336">
            <v>1</v>
          </cell>
          <cell r="AA336">
            <v>8</v>
          </cell>
          <cell r="AE336">
            <v>0</v>
          </cell>
          <cell r="AI336">
            <v>4</v>
          </cell>
        </row>
        <row r="337">
          <cell r="B337" t="str">
            <v>Ketchikan</v>
          </cell>
          <cell r="C337" t="str">
            <v>2C</v>
          </cell>
          <cell r="D337">
            <v>3029</v>
          </cell>
          <cell r="E337">
            <v>44399</v>
          </cell>
          <cell r="F337">
            <v>550046</v>
          </cell>
          <cell r="G337">
            <v>1332605</v>
          </cell>
          <cell r="H337">
            <v>48</v>
          </cell>
          <cell r="I337">
            <v>1237.426025390625</v>
          </cell>
          <cell r="J337">
            <v>415.92257690429688</v>
          </cell>
          <cell r="K337">
            <v>49</v>
          </cell>
          <cell r="L337">
            <v>59</v>
          </cell>
          <cell r="M337">
            <v>7.9502134323120117</v>
          </cell>
          <cell r="N337">
            <v>99</v>
          </cell>
          <cell r="P337">
            <v>8</v>
          </cell>
          <cell r="Q337" t="str">
            <v>SG</v>
          </cell>
          <cell r="V337">
            <v>160</v>
          </cell>
          <cell r="W337">
            <v>1</v>
          </cell>
          <cell r="AA337">
            <v>0</v>
          </cell>
          <cell r="AE337">
            <v>0</v>
          </cell>
          <cell r="AI337">
            <v>16</v>
          </cell>
        </row>
        <row r="338">
          <cell r="B338" t="str">
            <v>Ketchikan</v>
          </cell>
          <cell r="C338" t="str">
            <v>2C</v>
          </cell>
          <cell r="D338">
            <v>3030</v>
          </cell>
          <cell r="E338">
            <v>44399</v>
          </cell>
          <cell r="F338">
            <v>550026</v>
          </cell>
          <cell r="G338">
            <v>1334305</v>
          </cell>
          <cell r="H338">
            <v>57</v>
          </cell>
          <cell r="I338">
            <v>946.05914306640625</v>
          </cell>
          <cell r="J338">
            <v>670.5032958984375</v>
          </cell>
          <cell r="K338">
            <v>25</v>
          </cell>
          <cell r="L338">
            <v>105</v>
          </cell>
          <cell r="M338">
            <v>7.9502134323120117</v>
          </cell>
          <cell r="N338">
            <v>99</v>
          </cell>
          <cell r="P338">
            <v>8</v>
          </cell>
          <cell r="Q338" t="str">
            <v>SG</v>
          </cell>
          <cell r="V338">
            <v>160</v>
          </cell>
          <cell r="W338">
            <v>1</v>
          </cell>
          <cell r="AA338">
            <v>0</v>
          </cell>
          <cell r="AE338">
            <v>2</v>
          </cell>
          <cell r="AI338">
            <v>0</v>
          </cell>
        </row>
        <row r="339">
          <cell r="B339" t="str">
            <v>Ketchikan</v>
          </cell>
          <cell r="C339" t="str">
            <v>2C</v>
          </cell>
          <cell r="D339">
            <v>3031</v>
          </cell>
          <cell r="E339">
            <v>44401</v>
          </cell>
          <cell r="F339">
            <v>550950</v>
          </cell>
          <cell r="G339">
            <v>1310601</v>
          </cell>
          <cell r="H339">
            <v>87</v>
          </cell>
          <cell r="I339">
            <v>739.08331298828125</v>
          </cell>
          <cell r="J339">
            <v>11.719030380249023</v>
          </cell>
          <cell r="K339">
            <v>20</v>
          </cell>
          <cell r="L339">
            <v>2</v>
          </cell>
          <cell r="M339">
            <v>7.9502134323120117</v>
          </cell>
          <cell r="N339">
            <v>99</v>
          </cell>
          <cell r="P339">
            <v>8</v>
          </cell>
          <cell r="Q339" t="str">
            <v>SG</v>
          </cell>
          <cell r="V339">
            <v>160</v>
          </cell>
          <cell r="W339">
            <v>1</v>
          </cell>
          <cell r="AA339">
            <v>2</v>
          </cell>
          <cell r="AE339">
            <v>0</v>
          </cell>
          <cell r="AI339">
            <v>2</v>
          </cell>
        </row>
        <row r="340">
          <cell r="B340" t="str">
            <v>Ketchikan</v>
          </cell>
          <cell r="C340" t="str">
            <v>2C</v>
          </cell>
          <cell r="D340">
            <v>3032</v>
          </cell>
          <cell r="E340">
            <v>44414</v>
          </cell>
          <cell r="F340">
            <v>550918</v>
          </cell>
          <cell r="G340">
            <v>1314114</v>
          </cell>
          <cell r="H340">
            <v>72</v>
          </cell>
          <cell r="I340">
            <v>674.25762939453125</v>
          </cell>
          <cell r="J340">
            <v>70.939926147460938</v>
          </cell>
          <cell r="K340">
            <v>14</v>
          </cell>
          <cell r="L340">
            <v>9</v>
          </cell>
          <cell r="M340">
            <v>7.9502134323120117</v>
          </cell>
          <cell r="N340">
            <v>99</v>
          </cell>
          <cell r="P340">
            <v>8</v>
          </cell>
          <cell r="Q340" t="str">
            <v>SG</v>
          </cell>
          <cell r="V340">
            <v>160</v>
          </cell>
          <cell r="W340">
            <v>1</v>
          </cell>
          <cell r="AA340">
            <v>2</v>
          </cell>
          <cell r="AE340">
            <v>0</v>
          </cell>
          <cell r="AI340">
            <v>14</v>
          </cell>
        </row>
        <row r="341">
          <cell r="B341" t="str">
            <v>Ketchikan</v>
          </cell>
          <cell r="C341" t="str">
            <v>2C</v>
          </cell>
          <cell r="D341">
            <v>3034</v>
          </cell>
          <cell r="E341">
            <v>44399</v>
          </cell>
          <cell r="F341">
            <v>550970</v>
          </cell>
          <cell r="G341">
            <v>1332601</v>
          </cell>
          <cell r="H341">
            <v>42</v>
          </cell>
          <cell r="I341">
            <v>732.22711181640625</v>
          </cell>
          <cell r="J341">
            <v>66.489250183105469</v>
          </cell>
          <cell r="K341">
            <v>26</v>
          </cell>
          <cell r="L341">
            <v>8</v>
          </cell>
          <cell r="M341">
            <v>7.9502134323120117</v>
          </cell>
          <cell r="N341">
            <v>99</v>
          </cell>
          <cell r="P341">
            <v>8</v>
          </cell>
          <cell r="Q341" t="str">
            <v>SG</v>
          </cell>
          <cell r="V341">
            <v>160</v>
          </cell>
          <cell r="W341">
            <v>1</v>
          </cell>
          <cell r="AA341">
            <v>0</v>
          </cell>
          <cell r="AE341">
            <v>0</v>
          </cell>
          <cell r="AI341">
            <v>12</v>
          </cell>
        </row>
        <row r="342">
          <cell r="B342" t="str">
            <v>Ketchikan</v>
          </cell>
          <cell r="C342" t="str">
            <v>2C</v>
          </cell>
          <cell r="D342">
            <v>3035</v>
          </cell>
          <cell r="E342">
            <v>44413</v>
          </cell>
          <cell r="F342">
            <v>552055</v>
          </cell>
          <cell r="G342">
            <v>1315811</v>
          </cell>
          <cell r="H342">
            <v>218</v>
          </cell>
          <cell r="I342">
            <v>50.951480865478516</v>
          </cell>
          <cell r="J342">
            <v>9.3438625335693359</v>
          </cell>
          <cell r="K342">
            <v>3</v>
          </cell>
          <cell r="L342">
            <v>1</v>
          </cell>
          <cell r="M342">
            <v>7.9502134323120117</v>
          </cell>
          <cell r="N342">
            <v>99</v>
          </cell>
          <cell r="P342">
            <v>8</v>
          </cell>
          <cell r="Q342" t="str">
            <v>SG</v>
          </cell>
          <cell r="V342">
            <v>160</v>
          </cell>
          <cell r="W342">
            <v>1</v>
          </cell>
          <cell r="AA342">
            <v>12</v>
          </cell>
          <cell r="AE342">
            <v>0</v>
          </cell>
          <cell r="AI342">
            <v>0</v>
          </cell>
        </row>
        <row r="343">
          <cell r="B343" t="str">
            <v>Ketchikan</v>
          </cell>
          <cell r="C343" t="str">
            <v>2C</v>
          </cell>
          <cell r="D343">
            <v>3036</v>
          </cell>
          <cell r="E343">
            <v>44413</v>
          </cell>
          <cell r="F343">
            <v>552904</v>
          </cell>
          <cell r="G343">
            <v>1315836</v>
          </cell>
          <cell r="H343">
            <v>158</v>
          </cell>
          <cell r="I343">
            <v>156.72103881835938</v>
          </cell>
          <cell r="J343">
            <v>0</v>
          </cell>
          <cell r="K343">
            <v>5</v>
          </cell>
          <cell r="L343">
            <v>0</v>
          </cell>
          <cell r="M343">
            <v>7.9502134323120117</v>
          </cell>
          <cell r="N343">
            <v>99</v>
          </cell>
          <cell r="P343">
            <v>8</v>
          </cell>
          <cell r="Q343" t="str">
            <v>SG</v>
          </cell>
          <cell r="V343">
            <v>160</v>
          </cell>
          <cell r="W343">
            <v>1</v>
          </cell>
          <cell r="AA343">
            <v>5</v>
          </cell>
          <cell r="AE343">
            <v>2</v>
          </cell>
          <cell r="AI343">
            <v>4</v>
          </cell>
        </row>
        <row r="344">
          <cell r="B344" t="str">
            <v>Ketchikan</v>
          </cell>
          <cell r="C344" t="str">
            <v>2C</v>
          </cell>
          <cell r="D344">
            <v>3037</v>
          </cell>
          <cell r="E344">
            <v>44412</v>
          </cell>
          <cell r="F344">
            <v>554093</v>
          </cell>
          <cell r="G344">
            <v>1321528</v>
          </cell>
          <cell r="H344">
            <v>207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7.869908332824707</v>
          </cell>
          <cell r="N344">
            <v>98</v>
          </cell>
          <cell r="P344">
            <v>8</v>
          </cell>
          <cell r="Q344" t="str">
            <v>SG</v>
          </cell>
          <cell r="V344">
            <v>160</v>
          </cell>
          <cell r="W344">
            <v>1</v>
          </cell>
          <cell r="AA344">
            <v>12</v>
          </cell>
          <cell r="AE344">
            <v>0</v>
          </cell>
          <cell r="AI344">
            <v>1</v>
          </cell>
        </row>
        <row r="345">
          <cell r="B345" t="str">
            <v>Ketchikan</v>
          </cell>
          <cell r="C345" t="str">
            <v>2C</v>
          </cell>
          <cell r="D345">
            <v>3039</v>
          </cell>
          <cell r="E345">
            <v>44412</v>
          </cell>
          <cell r="F345">
            <v>554927</v>
          </cell>
          <cell r="G345">
            <v>1321567</v>
          </cell>
          <cell r="H345">
            <v>89</v>
          </cell>
          <cell r="I345">
            <v>815.8720703125</v>
          </cell>
          <cell r="J345">
            <v>123.5555419921875</v>
          </cell>
          <cell r="K345">
            <v>20</v>
          </cell>
          <cell r="L345">
            <v>16</v>
          </cell>
          <cell r="M345">
            <v>7.6922330856323242</v>
          </cell>
          <cell r="N345">
            <v>97</v>
          </cell>
          <cell r="P345">
            <v>7.9000000953674316</v>
          </cell>
          <cell r="Q345" t="str">
            <v>SG</v>
          </cell>
          <cell r="V345">
            <v>160</v>
          </cell>
          <cell r="W345">
            <v>1</v>
          </cell>
          <cell r="AA345">
            <v>2</v>
          </cell>
          <cell r="AE345">
            <v>6</v>
          </cell>
          <cell r="AI345">
            <v>3</v>
          </cell>
        </row>
        <row r="346">
          <cell r="B346" t="str">
            <v>Ketchikan</v>
          </cell>
          <cell r="C346" t="str">
            <v>2C</v>
          </cell>
          <cell r="D346">
            <v>3040</v>
          </cell>
          <cell r="E346">
            <v>44412</v>
          </cell>
          <cell r="F346">
            <v>555934</v>
          </cell>
          <cell r="G346">
            <v>1323203</v>
          </cell>
          <cell r="H346">
            <v>126</v>
          </cell>
          <cell r="I346">
            <v>622.5875244140625</v>
          </cell>
          <cell r="J346">
            <v>106.70215606689453</v>
          </cell>
          <cell r="K346">
            <v>25</v>
          </cell>
          <cell r="L346">
            <v>12</v>
          </cell>
          <cell r="M346">
            <v>7.869908332824707</v>
          </cell>
          <cell r="N346">
            <v>98</v>
          </cell>
          <cell r="P346">
            <v>8</v>
          </cell>
          <cell r="Q346" t="str">
            <v>SG</v>
          </cell>
          <cell r="V346">
            <v>160</v>
          </cell>
          <cell r="W346">
            <v>1</v>
          </cell>
          <cell r="AA346">
            <v>5</v>
          </cell>
          <cell r="AE346">
            <v>1</v>
          </cell>
          <cell r="AI346">
            <v>5</v>
          </cell>
        </row>
        <row r="347">
          <cell r="B347" t="str">
            <v>Ketchikan</v>
          </cell>
          <cell r="C347" t="str">
            <v>2C</v>
          </cell>
          <cell r="D347">
            <v>3042</v>
          </cell>
          <cell r="E347">
            <v>44411</v>
          </cell>
          <cell r="F347">
            <v>561143</v>
          </cell>
          <cell r="G347">
            <v>1324998</v>
          </cell>
          <cell r="H347">
            <v>62</v>
          </cell>
          <cell r="I347">
            <v>885.97576904296875</v>
          </cell>
          <cell r="J347">
            <v>137.90397644042969</v>
          </cell>
          <cell r="K347">
            <v>36</v>
          </cell>
          <cell r="L347">
            <v>18</v>
          </cell>
          <cell r="M347">
            <v>7.9502134323120117</v>
          </cell>
          <cell r="N347">
            <v>99</v>
          </cell>
          <cell r="P347">
            <v>8</v>
          </cell>
          <cell r="Q347" t="str">
            <v>SG</v>
          </cell>
          <cell r="V347">
            <v>160</v>
          </cell>
          <cell r="W347">
            <v>1</v>
          </cell>
          <cell r="AA347">
            <v>1</v>
          </cell>
          <cell r="AE347">
            <v>6</v>
          </cell>
          <cell r="AI347">
            <v>2</v>
          </cell>
        </row>
        <row r="348">
          <cell r="B348" t="str">
            <v>Ommaney</v>
          </cell>
          <cell r="C348" t="str">
            <v>2C</v>
          </cell>
          <cell r="D348">
            <v>3043</v>
          </cell>
          <cell r="E348">
            <v>44346</v>
          </cell>
          <cell r="F348">
            <v>545999</v>
          </cell>
          <cell r="G348">
            <v>1340023</v>
          </cell>
          <cell r="H348">
            <v>82</v>
          </cell>
          <cell r="I348">
            <v>1133.6201171875</v>
          </cell>
          <cell r="J348">
            <v>248.59100341796875</v>
          </cell>
          <cell r="K348">
            <v>51</v>
          </cell>
          <cell r="L348">
            <v>32</v>
          </cell>
          <cell r="M348">
            <v>7.9502134323120117</v>
          </cell>
          <cell r="N348">
            <v>99</v>
          </cell>
          <cell r="P348">
            <v>8</v>
          </cell>
          <cell r="Q348" t="str">
            <v>SG</v>
          </cell>
          <cell r="V348">
            <v>160</v>
          </cell>
          <cell r="W348">
            <v>1</v>
          </cell>
          <cell r="AA348">
            <v>0</v>
          </cell>
          <cell r="AE348">
            <v>6</v>
          </cell>
          <cell r="AI348">
            <v>6</v>
          </cell>
        </row>
        <row r="349">
          <cell r="B349" t="str">
            <v>Ommaney</v>
          </cell>
          <cell r="C349" t="str">
            <v>2C</v>
          </cell>
          <cell r="D349">
            <v>3044</v>
          </cell>
          <cell r="E349">
            <v>44346</v>
          </cell>
          <cell r="F349">
            <v>550002</v>
          </cell>
          <cell r="G349">
            <v>1341824</v>
          </cell>
          <cell r="H349">
            <v>118</v>
          </cell>
          <cell r="I349">
            <v>488.00863647460938</v>
          </cell>
          <cell r="J349">
            <v>16.457672119140625</v>
          </cell>
          <cell r="K349">
            <v>20</v>
          </cell>
          <cell r="L349">
            <v>2</v>
          </cell>
          <cell r="M349">
            <v>8.0305185317993164</v>
          </cell>
          <cell r="N349">
            <v>100</v>
          </cell>
          <cell r="P349">
            <v>8</v>
          </cell>
          <cell r="Q349" t="str">
            <v>SG</v>
          </cell>
          <cell r="V349">
            <v>160</v>
          </cell>
          <cell r="W349">
            <v>1</v>
          </cell>
          <cell r="AA349">
            <v>0</v>
          </cell>
          <cell r="AE349">
            <v>0</v>
          </cell>
          <cell r="AI349">
            <v>0</v>
          </cell>
        </row>
        <row r="350">
          <cell r="B350" t="str">
            <v>Ommaney</v>
          </cell>
          <cell r="C350" t="str">
            <v>2C</v>
          </cell>
          <cell r="D350">
            <v>3045</v>
          </cell>
          <cell r="E350">
            <v>44348</v>
          </cell>
          <cell r="F350">
            <v>551002</v>
          </cell>
          <cell r="G350">
            <v>1334300</v>
          </cell>
          <cell r="H350">
            <v>89</v>
          </cell>
          <cell r="I350">
            <v>161.81742858886719</v>
          </cell>
          <cell r="J350">
            <v>757.3238525390625</v>
          </cell>
          <cell r="K350">
            <v>12</v>
          </cell>
          <cell r="L350">
            <v>111</v>
          </cell>
          <cell r="M350">
            <v>8.0305185317993164</v>
          </cell>
          <cell r="N350">
            <v>100</v>
          </cell>
          <cell r="P350">
            <v>8</v>
          </cell>
          <cell r="Q350" t="str">
            <v>SG</v>
          </cell>
          <cell r="V350">
            <v>160</v>
          </cell>
          <cell r="W350">
            <v>1</v>
          </cell>
          <cell r="AA350">
            <v>0</v>
          </cell>
          <cell r="AE350">
            <v>3</v>
          </cell>
          <cell r="AI350">
            <v>0</v>
          </cell>
        </row>
        <row r="351">
          <cell r="B351" t="str">
            <v>Ommaney</v>
          </cell>
          <cell r="C351" t="str">
            <v>2C</v>
          </cell>
          <cell r="D351">
            <v>3046</v>
          </cell>
          <cell r="E351">
            <v>44348</v>
          </cell>
          <cell r="F351">
            <v>551000</v>
          </cell>
          <cell r="G351">
            <v>1340119</v>
          </cell>
          <cell r="H351">
            <v>96</v>
          </cell>
          <cell r="I351">
            <v>1063.66552734375</v>
          </cell>
          <cell r="J351">
            <v>549.748046875</v>
          </cell>
          <cell r="K351">
            <v>60</v>
          </cell>
          <cell r="L351">
            <v>67</v>
          </cell>
          <cell r="M351">
            <v>8.0305185317993164</v>
          </cell>
          <cell r="N351">
            <v>100</v>
          </cell>
          <cell r="P351">
            <v>8</v>
          </cell>
          <cell r="Q351" t="str">
            <v>SG</v>
          </cell>
          <cell r="V351">
            <v>160</v>
          </cell>
          <cell r="W351">
            <v>1</v>
          </cell>
          <cell r="AA351">
            <v>1</v>
          </cell>
          <cell r="AE351">
            <v>4</v>
          </cell>
          <cell r="AI351">
            <v>1</v>
          </cell>
        </row>
        <row r="352">
          <cell r="B352" t="str">
            <v>Ommaney</v>
          </cell>
          <cell r="C352" t="str">
            <v>2C</v>
          </cell>
          <cell r="D352">
            <v>3047</v>
          </cell>
          <cell r="E352">
            <v>44349</v>
          </cell>
          <cell r="F352">
            <v>552003</v>
          </cell>
          <cell r="G352">
            <v>1334401</v>
          </cell>
          <cell r="H352">
            <v>39</v>
          </cell>
          <cell r="I352">
            <v>376.1341552734375</v>
          </cell>
          <cell r="J352">
            <v>261.763916015625</v>
          </cell>
          <cell r="K352">
            <v>17</v>
          </cell>
          <cell r="L352">
            <v>42</v>
          </cell>
          <cell r="M352">
            <v>7.9502134323120117</v>
          </cell>
          <cell r="N352">
            <v>99</v>
          </cell>
          <cell r="P352">
            <v>8</v>
          </cell>
          <cell r="Q352" t="str">
            <v>SG</v>
          </cell>
          <cell r="V352">
            <v>160</v>
          </cell>
          <cell r="W352">
            <v>1</v>
          </cell>
          <cell r="AA352">
            <v>0</v>
          </cell>
          <cell r="AE352">
            <v>0</v>
          </cell>
          <cell r="AI352">
            <v>1</v>
          </cell>
        </row>
        <row r="353">
          <cell r="B353" t="str">
            <v>Ommaney</v>
          </cell>
          <cell r="C353" t="str">
            <v>2C</v>
          </cell>
          <cell r="D353">
            <v>3048</v>
          </cell>
          <cell r="E353">
            <v>44349</v>
          </cell>
          <cell r="F353">
            <v>551979</v>
          </cell>
          <cell r="G353">
            <v>1340100</v>
          </cell>
          <cell r="H353">
            <v>66</v>
          </cell>
          <cell r="I353">
            <v>253.59510803222656</v>
          </cell>
          <cell r="J353">
            <v>618.025634765625</v>
          </cell>
          <cell r="K353">
            <v>18</v>
          </cell>
          <cell r="L353">
            <v>91</v>
          </cell>
          <cell r="M353">
            <v>8.0305185317993164</v>
          </cell>
          <cell r="N353">
            <v>100</v>
          </cell>
          <cell r="P353">
            <v>8</v>
          </cell>
          <cell r="Q353" t="str">
            <v>SG</v>
          </cell>
          <cell r="V353">
            <v>160</v>
          </cell>
          <cell r="W353">
            <v>1</v>
          </cell>
          <cell r="AA353">
            <v>0</v>
          </cell>
          <cell r="AE353">
            <v>6</v>
          </cell>
          <cell r="AI353">
            <v>0</v>
          </cell>
        </row>
        <row r="354">
          <cell r="B354" t="str">
            <v>Ommaney</v>
          </cell>
          <cell r="C354" t="str">
            <v>2C</v>
          </cell>
          <cell r="D354">
            <v>3049</v>
          </cell>
          <cell r="E354">
            <v>44348</v>
          </cell>
          <cell r="F354">
            <v>552000</v>
          </cell>
          <cell r="G354">
            <v>1341878</v>
          </cell>
          <cell r="H354">
            <v>104</v>
          </cell>
          <cell r="I354">
            <v>1508.294677734375</v>
          </cell>
          <cell r="J354">
            <v>278.36566162109375</v>
          </cell>
          <cell r="K354">
            <v>42</v>
          </cell>
          <cell r="L354">
            <v>34</v>
          </cell>
          <cell r="M354">
            <v>7.9502134323120117</v>
          </cell>
          <cell r="N354">
            <v>99</v>
          </cell>
          <cell r="P354">
            <v>8</v>
          </cell>
          <cell r="Q354" t="str">
            <v>SG</v>
          </cell>
          <cell r="V354">
            <v>160</v>
          </cell>
          <cell r="W354">
            <v>1</v>
          </cell>
          <cell r="AA354">
            <v>1</v>
          </cell>
          <cell r="AE354">
            <v>3</v>
          </cell>
          <cell r="AI354">
            <v>13</v>
          </cell>
        </row>
        <row r="355">
          <cell r="B355" t="str">
            <v>Ommaney</v>
          </cell>
          <cell r="C355" t="str">
            <v>2C</v>
          </cell>
          <cell r="D355">
            <v>3050</v>
          </cell>
          <cell r="E355">
            <v>44356</v>
          </cell>
          <cell r="F355">
            <v>552016</v>
          </cell>
          <cell r="G355">
            <v>1343599</v>
          </cell>
          <cell r="H355">
            <v>112</v>
          </cell>
          <cell r="I355">
            <v>1545.01953125</v>
          </cell>
          <cell r="J355">
            <v>131.42416381835938</v>
          </cell>
          <cell r="K355">
            <v>59</v>
          </cell>
          <cell r="L355">
            <v>17</v>
          </cell>
          <cell r="M355">
            <v>8.0305185317993164</v>
          </cell>
          <cell r="N355">
            <v>100</v>
          </cell>
          <cell r="P355">
            <v>8</v>
          </cell>
          <cell r="Q355" t="str">
            <v>SG</v>
          </cell>
          <cell r="V355">
            <v>160</v>
          </cell>
          <cell r="W355">
            <v>1</v>
          </cell>
          <cell r="AA355">
            <v>1</v>
          </cell>
          <cell r="AE355">
            <v>0</v>
          </cell>
          <cell r="AI355">
            <v>4</v>
          </cell>
        </row>
        <row r="356">
          <cell r="B356" t="str">
            <v>Ommaney</v>
          </cell>
          <cell r="C356" t="str">
            <v>2C</v>
          </cell>
          <cell r="D356">
            <v>3051</v>
          </cell>
          <cell r="E356">
            <v>44349</v>
          </cell>
          <cell r="F356">
            <v>552917</v>
          </cell>
          <cell r="G356">
            <v>1340101</v>
          </cell>
          <cell r="H356">
            <v>51</v>
          </cell>
          <cell r="I356">
            <v>168.07151794433594</v>
          </cell>
          <cell r="J356">
            <v>224.91743469238281</v>
          </cell>
          <cell r="K356">
            <v>8</v>
          </cell>
          <cell r="L356">
            <v>37</v>
          </cell>
          <cell r="M356">
            <v>8.0305185317993164</v>
          </cell>
          <cell r="N356">
            <v>100</v>
          </cell>
          <cell r="P356">
            <v>8</v>
          </cell>
          <cell r="Q356" t="str">
            <v>SG</v>
          </cell>
          <cell r="V356">
            <v>160</v>
          </cell>
          <cell r="W356">
            <v>1</v>
          </cell>
          <cell r="AA356">
            <v>0</v>
          </cell>
          <cell r="AE356">
            <v>2</v>
          </cell>
          <cell r="AI356">
            <v>16</v>
          </cell>
        </row>
        <row r="357">
          <cell r="B357" t="str">
            <v>Ommaney</v>
          </cell>
          <cell r="C357" t="str">
            <v>2C</v>
          </cell>
          <cell r="D357">
            <v>3052</v>
          </cell>
          <cell r="E357">
            <v>44350</v>
          </cell>
          <cell r="F357">
            <v>552575</v>
          </cell>
          <cell r="G357">
            <v>1341900</v>
          </cell>
          <cell r="H357">
            <v>94</v>
          </cell>
          <cell r="I357">
            <v>313.46673583984375</v>
          </cell>
          <cell r="J357">
            <v>145.76348876953125</v>
          </cell>
          <cell r="K357">
            <v>18</v>
          </cell>
          <cell r="L357">
            <v>21</v>
          </cell>
          <cell r="M357">
            <v>7.9502134323120117</v>
          </cell>
          <cell r="N357">
            <v>99</v>
          </cell>
          <cell r="P357">
            <v>8</v>
          </cell>
          <cell r="Q357" t="str">
            <v>SG</v>
          </cell>
          <cell r="V357">
            <v>160</v>
          </cell>
          <cell r="W357">
            <v>1</v>
          </cell>
          <cell r="AA357">
            <v>0</v>
          </cell>
          <cell r="AE357">
            <v>6</v>
          </cell>
          <cell r="AI357">
            <v>2</v>
          </cell>
        </row>
        <row r="358">
          <cell r="B358" t="str">
            <v>Ommaney</v>
          </cell>
          <cell r="C358" t="str">
            <v>2C</v>
          </cell>
          <cell r="D358">
            <v>3053</v>
          </cell>
          <cell r="E358">
            <v>44373</v>
          </cell>
          <cell r="F358">
            <v>552999</v>
          </cell>
          <cell r="G358">
            <v>1343726</v>
          </cell>
          <cell r="H358">
            <v>114</v>
          </cell>
          <cell r="I358">
            <v>1745.9112548828125</v>
          </cell>
          <cell r="J358">
            <v>91.708473205566406</v>
          </cell>
          <cell r="K358">
            <v>77</v>
          </cell>
          <cell r="L358">
            <v>11</v>
          </cell>
          <cell r="M358">
            <v>8.0305185317993164</v>
          </cell>
          <cell r="N358">
            <v>100</v>
          </cell>
          <cell r="P358">
            <v>8</v>
          </cell>
          <cell r="Q358" t="str">
            <v>SG</v>
          </cell>
          <cell r="V358">
            <v>160</v>
          </cell>
          <cell r="W358">
            <v>1</v>
          </cell>
          <cell r="AA358">
            <v>2</v>
          </cell>
          <cell r="AE358">
            <v>0</v>
          </cell>
          <cell r="AI358">
            <v>1</v>
          </cell>
        </row>
        <row r="359">
          <cell r="B359" t="str">
            <v>Ommaney</v>
          </cell>
          <cell r="C359" t="str">
            <v>2C</v>
          </cell>
          <cell r="D359">
            <v>3054</v>
          </cell>
          <cell r="E359">
            <v>44356</v>
          </cell>
          <cell r="F359">
            <v>553000</v>
          </cell>
          <cell r="G359">
            <v>1345395</v>
          </cell>
          <cell r="H359">
            <v>160</v>
          </cell>
          <cell r="I359">
            <v>1425.4068603515625</v>
          </cell>
          <cell r="J359">
            <v>69.741470336914063</v>
          </cell>
          <cell r="K359">
            <v>56</v>
          </cell>
          <cell r="L359">
            <v>9</v>
          </cell>
          <cell r="M359">
            <v>8.0305185317993164</v>
          </cell>
          <cell r="N359">
            <v>100</v>
          </cell>
          <cell r="P359">
            <v>8</v>
          </cell>
          <cell r="Q359" t="str">
            <v>SG</v>
          </cell>
          <cell r="V359">
            <v>160</v>
          </cell>
          <cell r="W359">
            <v>1</v>
          </cell>
          <cell r="AA359">
            <v>3</v>
          </cell>
          <cell r="AE359">
            <v>0</v>
          </cell>
          <cell r="AI359">
            <v>0</v>
          </cell>
        </row>
        <row r="360">
          <cell r="B360" t="str">
            <v>Ommaney</v>
          </cell>
          <cell r="C360" t="str">
            <v>2C</v>
          </cell>
          <cell r="D360">
            <v>3055</v>
          </cell>
          <cell r="E360">
            <v>44374</v>
          </cell>
          <cell r="F360">
            <v>554002</v>
          </cell>
          <cell r="G360">
            <v>1340105</v>
          </cell>
          <cell r="H360">
            <v>105</v>
          </cell>
          <cell r="I360">
            <v>2799.9111328125</v>
          </cell>
          <cell r="J360">
            <v>177.76466369628906</v>
          </cell>
          <cell r="K360">
            <v>124</v>
          </cell>
          <cell r="L360">
            <v>21</v>
          </cell>
          <cell r="M360">
            <v>8.0305185317993164</v>
          </cell>
          <cell r="N360">
            <v>100</v>
          </cell>
          <cell r="P360">
            <v>8</v>
          </cell>
          <cell r="Q360" t="str">
            <v>SG</v>
          </cell>
          <cell r="V360">
            <v>160</v>
          </cell>
          <cell r="W360">
            <v>1</v>
          </cell>
          <cell r="AA360">
            <v>0</v>
          </cell>
          <cell r="AE360">
            <v>0</v>
          </cell>
          <cell r="AI360">
            <v>10</v>
          </cell>
        </row>
        <row r="361">
          <cell r="B361" t="str">
            <v>Ommaney</v>
          </cell>
          <cell r="C361" t="str">
            <v>2C</v>
          </cell>
          <cell r="D361">
            <v>3056</v>
          </cell>
          <cell r="E361">
            <v>44373</v>
          </cell>
          <cell r="F361">
            <v>553997</v>
          </cell>
          <cell r="G361">
            <v>1341897</v>
          </cell>
          <cell r="H361">
            <v>112</v>
          </cell>
          <cell r="I361">
            <v>801.92987060546875</v>
          </cell>
          <cell r="J361">
            <v>112.89093017578125</v>
          </cell>
          <cell r="K361">
            <v>45</v>
          </cell>
          <cell r="L361">
            <v>16</v>
          </cell>
          <cell r="M361">
            <v>7.9502134323120117</v>
          </cell>
          <cell r="N361">
            <v>99</v>
          </cell>
          <cell r="P361">
            <v>8</v>
          </cell>
          <cell r="Q361" t="str">
            <v>SG</v>
          </cell>
          <cell r="V361">
            <v>160</v>
          </cell>
          <cell r="W361">
            <v>1</v>
          </cell>
          <cell r="AA361">
            <v>3</v>
          </cell>
          <cell r="AE361">
            <v>0</v>
          </cell>
          <cell r="AI361">
            <v>2</v>
          </cell>
        </row>
        <row r="362">
          <cell r="B362" t="str">
            <v>Ommaney</v>
          </cell>
          <cell r="C362" t="str">
            <v>2C</v>
          </cell>
          <cell r="D362">
            <v>3057</v>
          </cell>
          <cell r="E362">
            <v>44367</v>
          </cell>
          <cell r="F362">
            <v>553967</v>
          </cell>
          <cell r="G362">
            <v>1343700</v>
          </cell>
          <cell r="H362">
            <v>114</v>
          </cell>
          <cell r="I362">
            <v>1100.05078125</v>
          </cell>
          <cell r="J362">
            <v>117.17814636230469</v>
          </cell>
          <cell r="K362">
            <v>48</v>
          </cell>
          <cell r="L362">
            <v>14</v>
          </cell>
          <cell r="M362">
            <v>7.7896032333374023</v>
          </cell>
          <cell r="N362">
            <v>97</v>
          </cell>
          <cell r="P362">
            <v>8</v>
          </cell>
          <cell r="Q362" t="str">
            <v>SG</v>
          </cell>
          <cell r="V362">
            <v>160</v>
          </cell>
          <cell r="W362">
            <v>1</v>
          </cell>
          <cell r="AA362">
            <v>3</v>
          </cell>
          <cell r="AE362">
            <v>2</v>
          </cell>
          <cell r="AI362">
            <v>1</v>
          </cell>
        </row>
        <row r="363">
          <cell r="B363" t="str">
            <v>Ommaney</v>
          </cell>
          <cell r="C363" t="str">
            <v>2C</v>
          </cell>
          <cell r="D363">
            <v>3058</v>
          </cell>
          <cell r="E363">
            <v>44356</v>
          </cell>
          <cell r="F363">
            <v>554005</v>
          </cell>
          <cell r="G363">
            <v>1345499</v>
          </cell>
          <cell r="H363">
            <v>110</v>
          </cell>
          <cell r="I363">
            <v>4335.423828125</v>
          </cell>
          <cell r="J363">
            <v>309.08535766601563</v>
          </cell>
          <cell r="K363">
            <v>139</v>
          </cell>
          <cell r="L363">
            <v>37</v>
          </cell>
          <cell r="M363">
            <v>8.0305185317993164</v>
          </cell>
          <cell r="N363">
            <v>100</v>
          </cell>
          <cell r="P363">
            <v>8</v>
          </cell>
          <cell r="Q363" t="str">
            <v>SG</v>
          </cell>
          <cell r="V363">
            <v>160</v>
          </cell>
          <cell r="W363">
            <v>1</v>
          </cell>
          <cell r="AA363">
            <v>5</v>
          </cell>
          <cell r="AE363">
            <v>0</v>
          </cell>
          <cell r="AI363">
            <v>8</v>
          </cell>
        </row>
        <row r="364">
          <cell r="B364" t="str">
            <v>Ommaney</v>
          </cell>
          <cell r="C364" t="str">
            <v>2C</v>
          </cell>
          <cell r="D364">
            <v>3059</v>
          </cell>
          <cell r="E364">
            <v>44372</v>
          </cell>
          <cell r="F364">
            <v>555030</v>
          </cell>
          <cell r="G364">
            <v>1332600</v>
          </cell>
          <cell r="H364">
            <v>41</v>
          </cell>
          <cell r="I364">
            <v>379.92987060546875</v>
          </cell>
          <cell r="J364">
            <v>49.632556915283203</v>
          </cell>
          <cell r="K364">
            <v>14</v>
          </cell>
          <cell r="L364">
            <v>5</v>
          </cell>
          <cell r="M364">
            <v>8.0305185317993164</v>
          </cell>
          <cell r="N364">
            <v>100</v>
          </cell>
          <cell r="P364">
            <v>8</v>
          </cell>
          <cell r="Q364" t="str">
            <v>SG</v>
          </cell>
          <cell r="V364">
            <v>160</v>
          </cell>
          <cell r="W364">
            <v>1</v>
          </cell>
          <cell r="AA364">
            <v>2</v>
          </cell>
          <cell r="AE364">
            <v>1</v>
          </cell>
          <cell r="AI364">
            <v>2</v>
          </cell>
        </row>
        <row r="365">
          <cell r="B365" t="str">
            <v>Ommaney</v>
          </cell>
          <cell r="C365" t="str">
            <v>2C</v>
          </cell>
          <cell r="D365">
            <v>3060</v>
          </cell>
          <cell r="E365">
            <v>44372</v>
          </cell>
          <cell r="F365">
            <v>555022</v>
          </cell>
          <cell r="G365">
            <v>1334398</v>
          </cell>
          <cell r="H365">
            <v>81</v>
          </cell>
          <cell r="I365">
            <v>310.93252563476563</v>
          </cell>
          <cell r="J365">
            <v>0</v>
          </cell>
          <cell r="K365">
            <v>11</v>
          </cell>
          <cell r="L365">
            <v>0</v>
          </cell>
          <cell r="M365">
            <v>8.0305185317993164</v>
          </cell>
          <cell r="N365">
            <v>100</v>
          </cell>
          <cell r="P365">
            <v>8</v>
          </cell>
          <cell r="Q365" t="str">
            <v>SG</v>
          </cell>
          <cell r="V365">
            <v>160</v>
          </cell>
          <cell r="W365">
            <v>1</v>
          </cell>
          <cell r="AA365">
            <v>0</v>
          </cell>
          <cell r="AE365">
            <v>0</v>
          </cell>
          <cell r="AI365">
            <v>18</v>
          </cell>
        </row>
        <row r="366">
          <cell r="B366" t="str">
            <v>Ommaney</v>
          </cell>
          <cell r="C366" t="str">
            <v>2C</v>
          </cell>
          <cell r="D366">
            <v>3061</v>
          </cell>
          <cell r="E366">
            <v>44371</v>
          </cell>
          <cell r="F366">
            <v>554985</v>
          </cell>
          <cell r="G366">
            <v>1340203</v>
          </cell>
          <cell r="H366">
            <v>166</v>
          </cell>
          <cell r="I366">
            <v>1378.7720947265625</v>
          </cell>
          <cell r="J366">
            <v>56.196758270263672</v>
          </cell>
          <cell r="K366">
            <v>66</v>
          </cell>
          <cell r="L366">
            <v>6</v>
          </cell>
          <cell r="M366">
            <v>8.0305185317993164</v>
          </cell>
          <cell r="N366">
            <v>100</v>
          </cell>
          <cell r="P366">
            <v>8</v>
          </cell>
          <cell r="Q366" t="str">
            <v>SG</v>
          </cell>
          <cell r="V366">
            <v>160</v>
          </cell>
          <cell r="W366">
            <v>1</v>
          </cell>
          <cell r="AA366">
            <v>3</v>
          </cell>
          <cell r="AE366">
            <v>0</v>
          </cell>
          <cell r="AI366">
            <v>2</v>
          </cell>
        </row>
        <row r="367">
          <cell r="B367" t="str">
            <v>Ommaney</v>
          </cell>
          <cell r="C367" t="str">
            <v>2C</v>
          </cell>
          <cell r="D367">
            <v>3062</v>
          </cell>
          <cell r="E367">
            <v>44367</v>
          </cell>
          <cell r="F367">
            <v>554997</v>
          </cell>
          <cell r="G367">
            <v>1343695</v>
          </cell>
          <cell r="H367">
            <v>80</v>
          </cell>
          <cell r="I367">
            <v>449.5111083984375</v>
          </cell>
          <cell r="J367">
            <v>108.14107513427734</v>
          </cell>
          <cell r="K367">
            <v>14</v>
          </cell>
          <cell r="L367">
            <v>14</v>
          </cell>
          <cell r="M367">
            <v>8.0305185317993164</v>
          </cell>
          <cell r="N367">
            <v>100</v>
          </cell>
          <cell r="P367">
            <v>8</v>
          </cell>
          <cell r="Q367" t="str">
            <v>SG</v>
          </cell>
          <cell r="V367">
            <v>161</v>
          </cell>
          <cell r="W367">
            <v>1</v>
          </cell>
          <cell r="AA367">
            <v>4</v>
          </cell>
          <cell r="AE367">
            <v>3</v>
          </cell>
          <cell r="AI367">
            <v>23</v>
          </cell>
        </row>
        <row r="368">
          <cell r="B368" t="str">
            <v>Ommaney</v>
          </cell>
          <cell r="C368" t="str">
            <v>2C</v>
          </cell>
          <cell r="D368">
            <v>3063</v>
          </cell>
          <cell r="E368">
            <v>44354</v>
          </cell>
          <cell r="F368">
            <v>555007</v>
          </cell>
          <cell r="G368">
            <v>1345501</v>
          </cell>
          <cell r="H368">
            <v>103</v>
          </cell>
          <cell r="I368">
            <v>1061.7889404296875</v>
          </cell>
          <cell r="J368">
            <v>122.09515380859375</v>
          </cell>
          <cell r="K368">
            <v>31</v>
          </cell>
          <cell r="L368">
            <v>16</v>
          </cell>
          <cell r="M368">
            <v>7.9502134323120117</v>
          </cell>
          <cell r="N368">
            <v>99</v>
          </cell>
          <cell r="P368">
            <v>8</v>
          </cell>
          <cell r="Q368" t="str">
            <v>SG</v>
          </cell>
          <cell r="V368">
            <v>160</v>
          </cell>
          <cell r="W368">
            <v>1</v>
          </cell>
          <cell r="AA368">
            <v>0</v>
          </cell>
          <cell r="AE368">
            <v>0</v>
          </cell>
          <cell r="AI368">
            <v>3</v>
          </cell>
        </row>
        <row r="369">
          <cell r="B369" t="str">
            <v>Ommaney</v>
          </cell>
          <cell r="C369" t="str">
            <v>2C</v>
          </cell>
          <cell r="D369">
            <v>3064</v>
          </cell>
          <cell r="E369">
            <v>44355</v>
          </cell>
          <cell r="F369">
            <v>555006</v>
          </cell>
          <cell r="G369">
            <v>1351301</v>
          </cell>
          <cell r="H369">
            <v>135</v>
          </cell>
          <cell r="I369">
            <v>837.6474609375</v>
          </cell>
          <cell r="J369">
            <v>117.73745727539063</v>
          </cell>
          <cell r="K369">
            <v>34</v>
          </cell>
          <cell r="L369">
            <v>16</v>
          </cell>
          <cell r="M369">
            <v>8.0305185317993164</v>
          </cell>
          <cell r="N369">
            <v>100</v>
          </cell>
          <cell r="P369">
            <v>8</v>
          </cell>
          <cell r="Q369" t="str">
            <v>SG</v>
          </cell>
          <cell r="V369">
            <v>160</v>
          </cell>
          <cell r="W369">
            <v>1</v>
          </cell>
          <cell r="AA369">
            <v>1</v>
          </cell>
          <cell r="AE369">
            <v>0</v>
          </cell>
          <cell r="AI369">
            <v>2</v>
          </cell>
        </row>
        <row r="370">
          <cell r="B370" t="str">
            <v>Ommaney</v>
          </cell>
          <cell r="C370" t="str">
            <v>2C</v>
          </cell>
          <cell r="D370">
            <v>3066</v>
          </cell>
          <cell r="E370">
            <v>44371</v>
          </cell>
          <cell r="F370">
            <v>560002</v>
          </cell>
          <cell r="G370">
            <v>1340226</v>
          </cell>
          <cell r="H370">
            <v>57</v>
          </cell>
          <cell r="I370">
            <v>1533.7381591796875</v>
          </cell>
          <cell r="J370">
            <v>333.87100219726563</v>
          </cell>
          <cell r="K370">
            <v>60</v>
          </cell>
          <cell r="L370">
            <v>43</v>
          </cell>
          <cell r="M370">
            <v>7.9502134323120117</v>
          </cell>
          <cell r="N370">
            <v>99</v>
          </cell>
          <cell r="P370">
            <v>8</v>
          </cell>
          <cell r="Q370" t="str">
            <v>SG</v>
          </cell>
          <cell r="V370">
            <v>160</v>
          </cell>
          <cell r="W370">
            <v>1</v>
          </cell>
          <cell r="AA370">
            <v>1</v>
          </cell>
          <cell r="AE370">
            <v>4</v>
          </cell>
          <cell r="AI370">
            <v>3</v>
          </cell>
        </row>
        <row r="371">
          <cell r="B371" t="str">
            <v>Ommaney</v>
          </cell>
          <cell r="C371" t="str">
            <v>2C</v>
          </cell>
          <cell r="D371">
            <v>3067</v>
          </cell>
          <cell r="E371">
            <v>44364</v>
          </cell>
          <cell r="F371">
            <v>555993</v>
          </cell>
          <cell r="G371">
            <v>1341998</v>
          </cell>
          <cell r="H371">
            <v>45</v>
          </cell>
          <cell r="I371">
            <v>1689.6507568359375</v>
          </cell>
          <cell r="J371">
            <v>203.94651794433594</v>
          </cell>
          <cell r="K371">
            <v>53</v>
          </cell>
          <cell r="L371">
            <v>30</v>
          </cell>
          <cell r="M371">
            <v>9.4860496520996094</v>
          </cell>
          <cell r="N371">
            <v>105</v>
          </cell>
          <cell r="P371">
            <v>9</v>
          </cell>
          <cell r="Q371" t="str">
            <v>SG</v>
          </cell>
          <cell r="V371">
            <v>160</v>
          </cell>
          <cell r="W371">
            <v>1</v>
          </cell>
          <cell r="AA371">
            <v>0</v>
          </cell>
          <cell r="AE371">
            <v>1</v>
          </cell>
          <cell r="AI371">
            <v>7</v>
          </cell>
        </row>
        <row r="372">
          <cell r="B372" t="str">
            <v>Ommaney</v>
          </cell>
          <cell r="C372" t="str">
            <v>2C</v>
          </cell>
          <cell r="D372">
            <v>3068</v>
          </cell>
          <cell r="E372">
            <v>44354</v>
          </cell>
          <cell r="F372">
            <v>560003</v>
          </cell>
          <cell r="G372">
            <v>1343800</v>
          </cell>
          <cell r="H372">
            <v>206</v>
          </cell>
          <cell r="I372">
            <v>2634.595458984375</v>
          </cell>
          <cell r="J372">
            <v>111.59096527099609</v>
          </cell>
          <cell r="K372">
            <v>76</v>
          </cell>
          <cell r="L372">
            <v>13</v>
          </cell>
          <cell r="M372">
            <v>7.9502134323120117</v>
          </cell>
          <cell r="N372">
            <v>99</v>
          </cell>
          <cell r="P372">
            <v>8</v>
          </cell>
          <cell r="Q372" t="str">
            <v>SG</v>
          </cell>
          <cell r="V372">
            <v>160</v>
          </cell>
          <cell r="W372">
            <v>1</v>
          </cell>
          <cell r="AA372">
            <v>28</v>
          </cell>
          <cell r="AE372">
            <v>1</v>
          </cell>
          <cell r="AI372">
            <v>1</v>
          </cell>
        </row>
        <row r="373">
          <cell r="B373" t="str">
            <v>Ommaney</v>
          </cell>
          <cell r="C373" t="str">
            <v>2C</v>
          </cell>
          <cell r="D373">
            <v>3069</v>
          </cell>
          <cell r="E373">
            <v>44354</v>
          </cell>
          <cell r="F373">
            <v>560005</v>
          </cell>
          <cell r="G373">
            <v>1345500</v>
          </cell>
          <cell r="H373">
            <v>202</v>
          </cell>
          <cell r="I373">
            <v>1065.8934326171875</v>
          </cell>
          <cell r="J373">
            <v>176.60743713378906</v>
          </cell>
          <cell r="K373">
            <v>35</v>
          </cell>
          <cell r="L373">
            <v>21</v>
          </cell>
          <cell r="M373">
            <v>7.9502134323120117</v>
          </cell>
          <cell r="N373">
            <v>99</v>
          </cell>
          <cell r="P373">
            <v>8</v>
          </cell>
          <cell r="Q373" t="str">
            <v>SG</v>
          </cell>
          <cell r="V373">
            <v>160</v>
          </cell>
          <cell r="W373">
            <v>1</v>
          </cell>
          <cell r="AA373">
            <v>21</v>
          </cell>
          <cell r="AE373">
            <v>0</v>
          </cell>
          <cell r="AI373">
            <v>12</v>
          </cell>
        </row>
        <row r="374">
          <cell r="B374" t="str">
            <v>Ommaney</v>
          </cell>
          <cell r="C374" t="str">
            <v>2C</v>
          </cell>
          <cell r="D374">
            <v>3070</v>
          </cell>
          <cell r="E374">
            <v>44355</v>
          </cell>
          <cell r="F374">
            <v>560012</v>
          </cell>
          <cell r="G374">
            <v>1351301</v>
          </cell>
          <cell r="H374">
            <v>201</v>
          </cell>
          <cell r="I374">
            <v>1331.028564453125</v>
          </cell>
          <cell r="J374">
            <v>90.9287109375</v>
          </cell>
          <cell r="K374">
            <v>46</v>
          </cell>
          <cell r="L374">
            <v>11</v>
          </cell>
          <cell r="M374">
            <v>8.0305185317993164</v>
          </cell>
          <cell r="N374">
            <v>100</v>
          </cell>
          <cell r="P374">
            <v>8</v>
          </cell>
          <cell r="Q374" t="str">
            <v>SG</v>
          </cell>
          <cell r="V374">
            <v>160</v>
          </cell>
          <cell r="W374">
            <v>1</v>
          </cell>
          <cell r="AA374">
            <v>10</v>
          </cell>
          <cell r="AE374">
            <v>0</v>
          </cell>
          <cell r="AI374">
            <v>3</v>
          </cell>
        </row>
        <row r="375">
          <cell r="B375" t="str">
            <v>Ommaney</v>
          </cell>
          <cell r="C375" t="str">
            <v>2C</v>
          </cell>
          <cell r="D375">
            <v>3071</v>
          </cell>
          <cell r="E375">
            <v>44370</v>
          </cell>
          <cell r="F375">
            <v>561000</v>
          </cell>
          <cell r="G375">
            <v>1334393</v>
          </cell>
          <cell r="H375">
            <v>146</v>
          </cell>
          <cell r="I375">
            <v>470.99734497070313</v>
          </cell>
          <cell r="J375">
            <v>21.160129547119141</v>
          </cell>
          <cell r="K375">
            <v>14</v>
          </cell>
          <cell r="L375">
            <v>3</v>
          </cell>
          <cell r="M375">
            <v>7.9502134323120117</v>
          </cell>
          <cell r="N375">
            <v>99</v>
          </cell>
          <cell r="P375">
            <v>8</v>
          </cell>
          <cell r="Q375" t="str">
            <v>SG</v>
          </cell>
          <cell r="V375">
            <v>160</v>
          </cell>
          <cell r="W375">
            <v>1</v>
          </cell>
          <cell r="AA375">
            <v>1</v>
          </cell>
          <cell r="AE375">
            <v>9</v>
          </cell>
          <cell r="AI375">
            <v>0</v>
          </cell>
        </row>
        <row r="376">
          <cell r="B376" t="str">
            <v>Ommaney</v>
          </cell>
          <cell r="C376" t="str">
            <v>2C</v>
          </cell>
          <cell r="D376">
            <v>3072</v>
          </cell>
          <cell r="E376">
            <v>44363</v>
          </cell>
          <cell r="F376">
            <v>560998</v>
          </cell>
          <cell r="G376">
            <v>1341999</v>
          </cell>
          <cell r="H376">
            <v>75</v>
          </cell>
          <cell r="I376">
            <v>2727.296630859375</v>
          </cell>
          <cell r="J376">
            <v>642.814208984375</v>
          </cell>
          <cell r="K376">
            <v>134</v>
          </cell>
          <cell r="L376">
            <v>79</v>
          </cell>
          <cell r="M376">
            <v>7.9502134323120117</v>
          </cell>
          <cell r="N376">
            <v>99</v>
          </cell>
          <cell r="P376">
            <v>8</v>
          </cell>
          <cell r="Q376" t="str">
            <v>SG</v>
          </cell>
          <cell r="V376">
            <v>160</v>
          </cell>
          <cell r="W376">
            <v>1</v>
          </cell>
          <cell r="AA376">
            <v>2</v>
          </cell>
          <cell r="AE376">
            <v>6</v>
          </cell>
          <cell r="AI376">
            <v>3</v>
          </cell>
        </row>
        <row r="377">
          <cell r="B377" t="str">
            <v>Ommaney</v>
          </cell>
          <cell r="C377" t="str">
            <v>2C</v>
          </cell>
          <cell r="D377">
            <v>3073</v>
          </cell>
          <cell r="E377">
            <v>44364</v>
          </cell>
          <cell r="F377">
            <v>560991</v>
          </cell>
          <cell r="G377">
            <v>1343801</v>
          </cell>
          <cell r="H377">
            <v>143</v>
          </cell>
          <cell r="I377">
            <v>3319.850341796875</v>
          </cell>
          <cell r="J377">
            <v>350.07565307617188</v>
          </cell>
          <cell r="K377">
            <v>131</v>
          </cell>
          <cell r="L377">
            <v>42</v>
          </cell>
          <cell r="M377">
            <v>8.1108236312866211</v>
          </cell>
          <cell r="N377">
            <v>101</v>
          </cell>
          <cell r="P377">
            <v>8</v>
          </cell>
          <cell r="Q377" t="str">
            <v>SG</v>
          </cell>
          <cell r="V377">
            <v>160</v>
          </cell>
          <cell r="W377">
            <v>1</v>
          </cell>
          <cell r="AA377">
            <v>7</v>
          </cell>
          <cell r="AE377">
            <v>3</v>
          </cell>
          <cell r="AI377">
            <v>2</v>
          </cell>
        </row>
        <row r="378">
          <cell r="B378" t="str">
            <v>Ommaney</v>
          </cell>
          <cell r="C378" t="str">
            <v>2C</v>
          </cell>
          <cell r="D378">
            <v>3074</v>
          </cell>
          <cell r="E378">
            <v>44365</v>
          </cell>
          <cell r="F378">
            <v>560999</v>
          </cell>
          <cell r="G378">
            <v>1345586</v>
          </cell>
          <cell r="H378">
            <v>103</v>
          </cell>
          <cell r="I378">
            <v>4269.61767578125</v>
          </cell>
          <cell r="J378">
            <v>712.07232666015625</v>
          </cell>
          <cell r="K378">
            <v>197</v>
          </cell>
          <cell r="L378">
            <v>84</v>
          </cell>
          <cell r="M378">
            <v>8.0305185317993164</v>
          </cell>
          <cell r="N378">
            <v>100</v>
          </cell>
          <cell r="P378">
            <v>8</v>
          </cell>
          <cell r="Q378" t="str">
            <v>SG</v>
          </cell>
          <cell r="V378">
            <v>160</v>
          </cell>
          <cell r="W378">
            <v>1</v>
          </cell>
          <cell r="AA378">
            <v>2</v>
          </cell>
          <cell r="AE378">
            <v>0</v>
          </cell>
          <cell r="AI378">
            <v>4</v>
          </cell>
        </row>
        <row r="379">
          <cell r="B379" t="str">
            <v>Ommaney</v>
          </cell>
          <cell r="C379" t="str">
            <v>2C</v>
          </cell>
          <cell r="D379">
            <v>3076</v>
          </cell>
          <cell r="E379">
            <v>44358</v>
          </cell>
          <cell r="F379">
            <v>561984</v>
          </cell>
          <cell r="G379">
            <v>1334401</v>
          </cell>
          <cell r="H379">
            <v>103</v>
          </cell>
          <cell r="I379">
            <v>713.82916259765625</v>
          </cell>
          <cell r="J379">
            <v>29.493654251098633</v>
          </cell>
          <cell r="K379">
            <v>22</v>
          </cell>
          <cell r="L379">
            <v>4</v>
          </cell>
          <cell r="M379">
            <v>7.9502134323120117</v>
          </cell>
          <cell r="N379">
            <v>99</v>
          </cell>
          <cell r="P379">
            <v>8</v>
          </cell>
          <cell r="Q379" t="str">
            <v>SG</v>
          </cell>
          <cell r="V379">
            <v>160</v>
          </cell>
          <cell r="W379">
            <v>1</v>
          </cell>
          <cell r="AA379">
            <v>2</v>
          </cell>
          <cell r="AE379">
            <v>3</v>
          </cell>
          <cell r="AI379">
            <v>0</v>
          </cell>
        </row>
        <row r="380">
          <cell r="B380" t="str">
            <v>Ommaney</v>
          </cell>
          <cell r="C380" t="str">
            <v>2C</v>
          </cell>
          <cell r="D380">
            <v>3077</v>
          </cell>
          <cell r="E380">
            <v>44363</v>
          </cell>
          <cell r="F380">
            <v>562003</v>
          </cell>
          <cell r="G380">
            <v>1341998</v>
          </cell>
          <cell r="H380">
            <v>86</v>
          </cell>
          <cell r="I380">
            <v>1108.0546875</v>
          </cell>
          <cell r="J380">
            <v>198.91848754882813</v>
          </cell>
          <cell r="K380">
            <v>39</v>
          </cell>
          <cell r="L380">
            <v>28</v>
          </cell>
          <cell r="M380">
            <v>8.0305185317993164</v>
          </cell>
          <cell r="N380">
            <v>100</v>
          </cell>
          <cell r="P380">
            <v>8</v>
          </cell>
          <cell r="Q380" t="str">
            <v>SG</v>
          </cell>
          <cell r="V380">
            <v>160</v>
          </cell>
          <cell r="W380">
            <v>1</v>
          </cell>
          <cell r="AA380">
            <v>2</v>
          </cell>
          <cell r="AE380">
            <v>5</v>
          </cell>
          <cell r="AI380">
            <v>7</v>
          </cell>
        </row>
        <row r="381">
          <cell r="B381" t="str">
            <v>Ommaney</v>
          </cell>
          <cell r="C381" t="str">
            <v>2C</v>
          </cell>
          <cell r="D381">
            <v>3078</v>
          </cell>
          <cell r="E381">
            <v>44365</v>
          </cell>
          <cell r="F381">
            <v>562000</v>
          </cell>
          <cell r="G381">
            <v>1345683</v>
          </cell>
          <cell r="H381">
            <v>63</v>
          </cell>
          <cell r="I381">
            <v>810.08245849609375</v>
          </cell>
          <cell r="J381">
            <v>183.82406616210938</v>
          </cell>
          <cell r="K381">
            <v>25</v>
          </cell>
          <cell r="L381">
            <v>28</v>
          </cell>
          <cell r="M381">
            <v>7.9502134323120117</v>
          </cell>
          <cell r="N381">
            <v>99</v>
          </cell>
          <cell r="P381">
            <v>8</v>
          </cell>
          <cell r="Q381" t="str">
            <v>SG</v>
          </cell>
          <cell r="V381">
            <v>160</v>
          </cell>
          <cell r="W381">
            <v>1</v>
          </cell>
          <cell r="AA381">
            <v>1</v>
          </cell>
          <cell r="AE381">
            <v>7</v>
          </cell>
          <cell r="AI381">
            <v>5</v>
          </cell>
        </row>
        <row r="382">
          <cell r="B382" t="str">
            <v>Ommaney</v>
          </cell>
          <cell r="C382" t="str">
            <v>2C</v>
          </cell>
          <cell r="D382">
            <v>3079</v>
          </cell>
          <cell r="E382">
            <v>44366</v>
          </cell>
          <cell r="F382">
            <v>561999</v>
          </cell>
          <cell r="G382">
            <v>1351331</v>
          </cell>
          <cell r="H382">
            <v>85</v>
          </cell>
          <cell r="I382">
            <v>1303.5474853515625</v>
          </cell>
          <cell r="J382">
            <v>254.10618591308594</v>
          </cell>
          <cell r="K382">
            <v>58</v>
          </cell>
          <cell r="L382">
            <v>30</v>
          </cell>
          <cell r="M382">
            <v>7.9502134323120117</v>
          </cell>
          <cell r="N382">
            <v>99</v>
          </cell>
          <cell r="P382">
            <v>8</v>
          </cell>
          <cell r="Q382" t="str">
            <v>SG</v>
          </cell>
          <cell r="V382">
            <v>160</v>
          </cell>
          <cell r="W382">
            <v>1</v>
          </cell>
          <cell r="AA382">
            <v>1</v>
          </cell>
          <cell r="AE382">
            <v>8</v>
          </cell>
          <cell r="AI382">
            <v>5</v>
          </cell>
        </row>
        <row r="383">
          <cell r="B383" t="str">
            <v>Ommaney</v>
          </cell>
          <cell r="C383" t="str">
            <v>2C</v>
          </cell>
          <cell r="D383">
            <v>3081</v>
          </cell>
          <cell r="E383">
            <v>44351</v>
          </cell>
          <cell r="F383">
            <v>562654</v>
          </cell>
          <cell r="G383">
            <v>1334401</v>
          </cell>
          <cell r="H383">
            <v>49</v>
          </cell>
          <cell r="I383">
            <v>91.071990966796875</v>
          </cell>
          <cell r="J383">
            <v>3.7818164825439453</v>
          </cell>
          <cell r="K383">
            <v>2</v>
          </cell>
          <cell r="L383">
            <v>1</v>
          </cell>
          <cell r="M383">
            <v>7.9502134323120117</v>
          </cell>
          <cell r="N383">
            <v>99</v>
          </cell>
          <cell r="P383">
            <v>8</v>
          </cell>
          <cell r="Q383" t="str">
            <v>SG</v>
          </cell>
          <cell r="V383">
            <v>160</v>
          </cell>
          <cell r="W383">
            <v>1</v>
          </cell>
          <cell r="AA383">
            <v>0</v>
          </cell>
          <cell r="AE383">
            <v>0</v>
          </cell>
          <cell r="AI383">
            <v>0</v>
          </cell>
        </row>
        <row r="384">
          <cell r="B384" t="str">
            <v>Ommaney</v>
          </cell>
          <cell r="C384" t="str">
            <v>2C</v>
          </cell>
          <cell r="D384">
            <v>3082</v>
          </cell>
          <cell r="E384">
            <v>44362</v>
          </cell>
          <cell r="F384">
            <v>563004</v>
          </cell>
          <cell r="G384">
            <v>1341998</v>
          </cell>
          <cell r="H384">
            <v>59</v>
          </cell>
          <cell r="I384">
            <v>1483.4884033203125</v>
          </cell>
          <cell r="J384">
            <v>957.64788818359375</v>
          </cell>
          <cell r="K384">
            <v>92</v>
          </cell>
          <cell r="L384">
            <v>120</v>
          </cell>
          <cell r="M384">
            <v>7.9502134323120117</v>
          </cell>
          <cell r="N384">
            <v>99</v>
          </cell>
          <cell r="P384">
            <v>8</v>
          </cell>
          <cell r="Q384" t="str">
            <v>SG</v>
          </cell>
          <cell r="V384">
            <v>160</v>
          </cell>
          <cell r="W384">
            <v>1</v>
          </cell>
          <cell r="AA384">
            <v>0</v>
          </cell>
          <cell r="AE384">
            <v>5</v>
          </cell>
          <cell r="AI384">
            <v>5</v>
          </cell>
        </row>
        <row r="385">
          <cell r="B385" t="str">
            <v>Sitka</v>
          </cell>
          <cell r="C385" t="str">
            <v>2C</v>
          </cell>
          <cell r="D385">
            <v>3083</v>
          </cell>
          <cell r="E385">
            <v>44392</v>
          </cell>
          <cell r="F385">
            <v>563014</v>
          </cell>
          <cell r="G385">
            <v>1351606</v>
          </cell>
          <cell r="H385">
            <v>58</v>
          </cell>
          <cell r="I385">
            <v>1587.07568359375</v>
          </cell>
          <cell r="J385">
            <v>511.71847534179688</v>
          </cell>
          <cell r="K385">
            <v>67</v>
          </cell>
          <cell r="L385">
            <v>65</v>
          </cell>
          <cell r="M385">
            <v>7.9502134323120117</v>
          </cell>
          <cell r="N385">
            <v>99</v>
          </cell>
          <cell r="P385">
            <v>8</v>
          </cell>
          <cell r="Q385" t="str">
            <v>SG</v>
          </cell>
          <cell r="V385">
            <v>160</v>
          </cell>
          <cell r="W385">
            <v>1</v>
          </cell>
          <cell r="AA385">
            <v>0</v>
          </cell>
          <cell r="AE385">
            <v>3</v>
          </cell>
          <cell r="AI385">
            <v>4</v>
          </cell>
        </row>
        <row r="386">
          <cell r="B386" t="str">
            <v>Sitka</v>
          </cell>
          <cell r="C386" t="str">
            <v>2C</v>
          </cell>
          <cell r="D386">
            <v>3084</v>
          </cell>
          <cell r="E386">
            <v>44392</v>
          </cell>
          <cell r="F386">
            <v>562990</v>
          </cell>
          <cell r="G386">
            <v>1353287</v>
          </cell>
          <cell r="H386">
            <v>87</v>
          </cell>
          <cell r="I386">
            <v>1383.394775390625</v>
          </cell>
          <cell r="J386">
            <v>60.4093017578125</v>
          </cell>
          <cell r="K386">
            <v>38</v>
          </cell>
          <cell r="L386">
            <v>7</v>
          </cell>
          <cell r="M386">
            <v>7.9502134323120117</v>
          </cell>
          <cell r="N386">
            <v>99</v>
          </cell>
          <cell r="P386">
            <v>8</v>
          </cell>
          <cell r="Q386" t="str">
            <v>SG</v>
          </cell>
          <cell r="V386">
            <v>160</v>
          </cell>
          <cell r="W386">
            <v>1</v>
          </cell>
          <cell r="AA386">
            <v>1</v>
          </cell>
          <cell r="AE386">
            <v>2</v>
          </cell>
          <cell r="AI386">
            <v>36</v>
          </cell>
        </row>
        <row r="387">
          <cell r="B387" t="str">
            <v>Sitka</v>
          </cell>
          <cell r="C387" t="str">
            <v>2C</v>
          </cell>
          <cell r="D387">
            <v>3085</v>
          </cell>
          <cell r="E387">
            <v>44392</v>
          </cell>
          <cell r="F387">
            <v>563999</v>
          </cell>
          <cell r="G387">
            <v>1351645</v>
          </cell>
          <cell r="H387">
            <v>25</v>
          </cell>
          <cell r="I387">
            <v>3662.615478515625</v>
          </cell>
          <cell r="J387">
            <v>49.474948883056641</v>
          </cell>
          <cell r="K387">
            <v>74</v>
          </cell>
          <cell r="L387">
            <v>7</v>
          </cell>
          <cell r="M387">
            <v>7.9502134323120117</v>
          </cell>
          <cell r="N387">
            <v>99</v>
          </cell>
          <cell r="P387">
            <v>8</v>
          </cell>
          <cell r="Q387" t="str">
            <v>SG</v>
          </cell>
          <cell r="V387">
            <v>160</v>
          </cell>
          <cell r="W387">
            <v>1</v>
          </cell>
          <cell r="AA387">
            <v>0</v>
          </cell>
          <cell r="AE387">
            <v>0</v>
          </cell>
          <cell r="AI387">
            <v>18</v>
          </cell>
        </row>
        <row r="388">
          <cell r="B388" t="str">
            <v>Sitka</v>
          </cell>
          <cell r="C388" t="str">
            <v>2C</v>
          </cell>
          <cell r="D388">
            <v>3086</v>
          </cell>
          <cell r="E388">
            <v>44391</v>
          </cell>
          <cell r="F388">
            <v>563999</v>
          </cell>
          <cell r="G388">
            <v>1353486</v>
          </cell>
          <cell r="H388">
            <v>76</v>
          </cell>
          <cell r="I388">
            <v>1625.5799560546875</v>
          </cell>
          <cell r="J388">
            <v>306.14825439453125</v>
          </cell>
          <cell r="K388">
            <v>57</v>
          </cell>
          <cell r="L388">
            <v>35</v>
          </cell>
          <cell r="M388">
            <v>7.9502134323120117</v>
          </cell>
          <cell r="N388">
            <v>99</v>
          </cell>
          <cell r="P388">
            <v>8</v>
          </cell>
          <cell r="Q388" t="str">
            <v>SG</v>
          </cell>
          <cell r="V388">
            <v>160</v>
          </cell>
          <cell r="W388">
            <v>1</v>
          </cell>
          <cell r="AA388">
            <v>0</v>
          </cell>
          <cell r="AE388">
            <v>2</v>
          </cell>
          <cell r="AI388">
            <v>25</v>
          </cell>
        </row>
        <row r="389">
          <cell r="B389" t="str">
            <v>Sitka</v>
          </cell>
          <cell r="C389" t="str">
            <v>2C</v>
          </cell>
          <cell r="D389">
            <v>3088</v>
          </cell>
          <cell r="E389">
            <v>44345</v>
          </cell>
          <cell r="F389">
            <v>565001</v>
          </cell>
          <cell r="G389">
            <v>1325000</v>
          </cell>
          <cell r="H389">
            <v>112</v>
          </cell>
          <cell r="I389">
            <v>872.160400390625</v>
          </cell>
          <cell r="J389">
            <v>178.67576599121094</v>
          </cell>
          <cell r="K389">
            <v>40</v>
          </cell>
          <cell r="L389">
            <v>23</v>
          </cell>
          <cell r="M389">
            <v>7.869908332824707</v>
          </cell>
          <cell r="N389">
            <v>98</v>
          </cell>
          <cell r="P389">
            <v>8</v>
          </cell>
          <cell r="Q389" t="str">
            <v>SG</v>
          </cell>
          <cell r="V389">
            <v>160</v>
          </cell>
          <cell r="W389">
            <v>1</v>
          </cell>
          <cell r="AA389">
            <v>3</v>
          </cell>
          <cell r="AE389">
            <v>0</v>
          </cell>
          <cell r="AI389">
            <v>0</v>
          </cell>
        </row>
        <row r="390">
          <cell r="B390" t="str">
            <v>Sitka</v>
          </cell>
          <cell r="C390" t="str">
            <v>2C</v>
          </cell>
          <cell r="D390">
            <v>3089</v>
          </cell>
          <cell r="E390">
            <v>44391</v>
          </cell>
          <cell r="F390">
            <v>564999</v>
          </cell>
          <cell r="G390">
            <v>1355172</v>
          </cell>
          <cell r="H390">
            <v>103</v>
          </cell>
          <cell r="I390">
            <v>759.80291748046875</v>
          </cell>
          <cell r="J390">
            <v>144.49128723144531</v>
          </cell>
          <cell r="K390">
            <v>28</v>
          </cell>
          <cell r="L390">
            <v>16</v>
          </cell>
          <cell r="M390">
            <v>7.9502134323120117</v>
          </cell>
          <cell r="N390">
            <v>99</v>
          </cell>
          <cell r="P390">
            <v>8</v>
          </cell>
          <cell r="Q390" t="str">
            <v>SG</v>
          </cell>
          <cell r="V390">
            <v>160</v>
          </cell>
          <cell r="W390">
            <v>1</v>
          </cell>
          <cell r="AA390">
            <v>7</v>
          </cell>
          <cell r="AE390">
            <v>0</v>
          </cell>
          <cell r="AI390">
            <v>13</v>
          </cell>
        </row>
        <row r="391">
          <cell r="B391" t="str">
            <v>Sitka</v>
          </cell>
          <cell r="C391" t="str">
            <v>2C</v>
          </cell>
          <cell r="D391">
            <v>3091</v>
          </cell>
          <cell r="E391">
            <v>44346</v>
          </cell>
          <cell r="F391">
            <v>570000</v>
          </cell>
          <cell r="G391">
            <v>1342152</v>
          </cell>
          <cell r="H391">
            <v>187</v>
          </cell>
          <cell r="I391">
            <v>1774.3336181640625</v>
          </cell>
          <cell r="J391">
            <v>361.87680053710938</v>
          </cell>
          <cell r="K391">
            <v>89</v>
          </cell>
          <cell r="L391">
            <v>44</v>
          </cell>
          <cell r="M391">
            <v>7.9502134323120117</v>
          </cell>
          <cell r="N391">
            <v>99</v>
          </cell>
          <cell r="P391">
            <v>8</v>
          </cell>
          <cell r="Q391" t="str">
            <v>SG</v>
          </cell>
          <cell r="V391">
            <v>160</v>
          </cell>
          <cell r="W391">
            <v>1</v>
          </cell>
          <cell r="AA391">
            <v>14</v>
          </cell>
          <cell r="AE391">
            <v>0</v>
          </cell>
          <cell r="AI391">
            <v>0</v>
          </cell>
        </row>
        <row r="392">
          <cell r="B392" t="str">
            <v>Sitka</v>
          </cell>
          <cell r="C392" t="str">
            <v>2C</v>
          </cell>
          <cell r="D392">
            <v>3092</v>
          </cell>
          <cell r="E392">
            <v>44393</v>
          </cell>
          <cell r="F392">
            <v>570000</v>
          </cell>
          <cell r="G392">
            <v>1355995</v>
          </cell>
          <cell r="H392">
            <v>58</v>
          </cell>
          <cell r="I392">
            <v>1028.40185546875</v>
          </cell>
          <cell r="J392">
            <v>433.62615966796875</v>
          </cell>
          <cell r="K392">
            <v>41</v>
          </cell>
          <cell r="L392">
            <v>52</v>
          </cell>
          <cell r="M392">
            <v>8.0305185317993164</v>
          </cell>
          <cell r="N392">
            <v>100</v>
          </cell>
          <cell r="P392">
            <v>8</v>
          </cell>
          <cell r="Q392" t="str">
            <v>SG</v>
          </cell>
          <cell r="V392">
            <v>160</v>
          </cell>
          <cell r="W392">
            <v>1</v>
          </cell>
          <cell r="AA392">
            <v>0</v>
          </cell>
          <cell r="AE392">
            <v>0</v>
          </cell>
          <cell r="AI392">
            <v>24</v>
          </cell>
        </row>
        <row r="393">
          <cell r="B393" t="str">
            <v>Sitka</v>
          </cell>
          <cell r="C393" t="str">
            <v>2C</v>
          </cell>
          <cell r="D393">
            <v>3095</v>
          </cell>
          <cell r="E393">
            <v>44346</v>
          </cell>
          <cell r="F393">
            <v>571000</v>
          </cell>
          <cell r="G393">
            <v>1340296</v>
          </cell>
          <cell r="H393">
            <v>159</v>
          </cell>
          <cell r="I393">
            <v>2269.189208984375</v>
          </cell>
          <cell r="J393">
            <v>670.91241455078125</v>
          </cell>
          <cell r="K393">
            <v>124</v>
          </cell>
          <cell r="L393">
            <v>87</v>
          </cell>
          <cell r="M393">
            <v>7.9502134323120117</v>
          </cell>
          <cell r="N393">
            <v>99</v>
          </cell>
          <cell r="P393">
            <v>8</v>
          </cell>
          <cell r="Q393" t="str">
            <v>SG</v>
          </cell>
          <cell r="V393">
            <v>160</v>
          </cell>
          <cell r="W393">
            <v>1</v>
          </cell>
          <cell r="AA393">
            <v>9</v>
          </cell>
          <cell r="AE393">
            <v>3</v>
          </cell>
          <cell r="AI393">
            <v>0</v>
          </cell>
        </row>
        <row r="394">
          <cell r="B394" t="str">
            <v>Sitka</v>
          </cell>
          <cell r="C394" t="str">
            <v>2C</v>
          </cell>
          <cell r="D394">
            <v>3096</v>
          </cell>
          <cell r="E394">
            <v>44347</v>
          </cell>
          <cell r="F394">
            <v>571010</v>
          </cell>
          <cell r="G394">
            <v>1343991</v>
          </cell>
          <cell r="H394">
            <v>158</v>
          </cell>
          <cell r="I394">
            <v>355.50149536132813</v>
          </cell>
          <cell r="J394">
            <v>16.509162902832031</v>
          </cell>
          <cell r="K394">
            <v>10</v>
          </cell>
          <cell r="L394">
            <v>3</v>
          </cell>
          <cell r="M394">
            <v>7.8699078559875488</v>
          </cell>
          <cell r="N394">
            <v>98</v>
          </cell>
          <cell r="P394">
            <v>8</v>
          </cell>
          <cell r="Q394" t="str">
            <v>SG</v>
          </cell>
          <cell r="V394">
            <v>160</v>
          </cell>
          <cell r="W394">
            <v>1</v>
          </cell>
          <cell r="AA394">
            <v>1</v>
          </cell>
          <cell r="AE394">
            <v>8</v>
          </cell>
          <cell r="AI394">
            <v>5</v>
          </cell>
        </row>
        <row r="395">
          <cell r="B395" t="str">
            <v>Sitka</v>
          </cell>
          <cell r="C395" t="str">
            <v>2C</v>
          </cell>
          <cell r="D395">
            <v>3097</v>
          </cell>
          <cell r="E395">
            <v>44393</v>
          </cell>
          <cell r="F395">
            <v>571057</v>
          </cell>
          <cell r="G395">
            <v>1355401</v>
          </cell>
          <cell r="H395">
            <v>37</v>
          </cell>
          <cell r="I395">
            <v>2223.988037109375</v>
          </cell>
          <cell r="J395">
            <v>247.59718322753906</v>
          </cell>
          <cell r="K395">
            <v>46</v>
          </cell>
          <cell r="L395">
            <v>36</v>
          </cell>
          <cell r="M395">
            <v>8.0305185317993164</v>
          </cell>
          <cell r="N395">
            <v>100</v>
          </cell>
          <cell r="P395">
            <v>8</v>
          </cell>
          <cell r="Q395" t="str">
            <v>SG</v>
          </cell>
          <cell r="V395">
            <v>160</v>
          </cell>
          <cell r="W395">
            <v>1</v>
          </cell>
          <cell r="AA395">
            <v>0</v>
          </cell>
          <cell r="AE395">
            <v>0</v>
          </cell>
          <cell r="AI395">
            <v>9</v>
          </cell>
        </row>
        <row r="396">
          <cell r="B396" t="str">
            <v>Sitka</v>
          </cell>
          <cell r="C396" t="str">
            <v>2C</v>
          </cell>
          <cell r="D396">
            <v>3098</v>
          </cell>
          <cell r="E396">
            <v>44390</v>
          </cell>
          <cell r="F396">
            <v>571067</v>
          </cell>
          <cell r="G396">
            <v>1361199</v>
          </cell>
          <cell r="H396">
            <v>114</v>
          </cell>
          <cell r="I396">
            <v>1527.7899169921875</v>
          </cell>
          <cell r="J396">
            <v>194.56649780273438</v>
          </cell>
          <cell r="K396">
            <v>73</v>
          </cell>
          <cell r="L396">
            <v>22</v>
          </cell>
          <cell r="M396">
            <v>8.0305185317993164</v>
          </cell>
          <cell r="N396">
            <v>100</v>
          </cell>
          <cell r="P396">
            <v>8</v>
          </cell>
          <cell r="Q396" t="str">
            <v>SG</v>
          </cell>
          <cell r="V396">
            <v>160</v>
          </cell>
          <cell r="W396">
            <v>1</v>
          </cell>
          <cell r="AA396">
            <v>9</v>
          </cell>
          <cell r="AE396">
            <v>2</v>
          </cell>
          <cell r="AI396">
            <v>2</v>
          </cell>
        </row>
        <row r="397">
          <cell r="B397" t="str">
            <v>Sitka</v>
          </cell>
          <cell r="C397" t="str">
            <v>2C</v>
          </cell>
          <cell r="D397">
            <v>3099</v>
          </cell>
          <cell r="E397">
            <v>44348</v>
          </cell>
          <cell r="F397">
            <v>572000</v>
          </cell>
          <cell r="G397">
            <v>1332632</v>
          </cell>
          <cell r="H397">
            <v>75</v>
          </cell>
          <cell r="I397">
            <v>513.17041015625</v>
          </cell>
          <cell r="J397">
            <v>65.386444091796875</v>
          </cell>
          <cell r="K397">
            <v>11</v>
          </cell>
          <cell r="L397">
            <v>10</v>
          </cell>
          <cell r="M397">
            <v>7.9502134323120117</v>
          </cell>
          <cell r="N397">
            <v>99</v>
          </cell>
          <cell r="P397">
            <v>8</v>
          </cell>
          <cell r="Q397" t="str">
            <v>SG</v>
          </cell>
          <cell r="V397">
            <v>160</v>
          </cell>
          <cell r="W397">
            <v>1</v>
          </cell>
          <cell r="AA397">
            <v>1</v>
          </cell>
          <cell r="AE397">
            <v>5</v>
          </cell>
          <cell r="AI397">
            <v>0</v>
          </cell>
        </row>
        <row r="398">
          <cell r="B398" t="str">
            <v>Sitka</v>
          </cell>
          <cell r="C398" t="str">
            <v>2C</v>
          </cell>
          <cell r="D398">
            <v>3100</v>
          </cell>
          <cell r="E398">
            <v>44348</v>
          </cell>
          <cell r="F398">
            <v>572009</v>
          </cell>
          <cell r="G398">
            <v>1334498</v>
          </cell>
          <cell r="H398">
            <v>194</v>
          </cell>
          <cell r="I398">
            <v>3144.158203125</v>
          </cell>
          <cell r="J398">
            <v>279.06021118164063</v>
          </cell>
          <cell r="K398">
            <v>167</v>
          </cell>
          <cell r="L398">
            <v>31</v>
          </cell>
          <cell r="M398">
            <v>7.9502134323120117</v>
          </cell>
          <cell r="N398">
            <v>99</v>
          </cell>
          <cell r="P398">
            <v>8</v>
          </cell>
          <cell r="Q398" t="str">
            <v>SG</v>
          </cell>
          <cell r="V398">
            <v>160</v>
          </cell>
          <cell r="W398">
            <v>1</v>
          </cell>
          <cell r="AA398">
            <v>4</v>
          </cell>
          <cell r="AE398">
            <v>0</v>
          </cell>
          <cell r="AI398">
            <v>0</v>
          </cell>
        </row>
        <row r="399">
          <cell r="B399" t="str">
            <v>Sitka</v>
          </cell>
          <cell r="C399" t="str">
            <v>2C</v>
          </cell>
          <cell r="D399">
            <v>3102</v>
          </cell>
          <cell r="E399">
            <v>44390</v>
          </cell>
          <cell r="F399">
            <v>571974</v>
          </cell>
          <cell r="G399">
            <v>1355497</v>
          </cell>
          <cell r="H399">
            <v>46</v>
          </cell>
          <cell r="I399">
            <v>851.2193603515625</v>
          </cell>
          <cell r="J399">
            <v>110.07195281982422</v>
          </cell>
          <cell r="K399">
            <v>25</v>
          </cell>
          <cell r="L399">
            <v>15</v>
          </cell>
          <cell r="M399">
            <v>7.9502134323120117</v>
          </cell>
          <cell r="N399">
            <v>99</v>
          </cell>
          <cell r="P399">
            <v>8</v>
          </cell>
          <cell r="Q399" t="str">
            <v>SG</v>
          </cell>
          <cell r="V399">
            <v>160</v>
          </cell>
          <cell r="W399">
            <v>1</v>
          </cell>
          <cell r="AA399">
            <v>0</v>
          </cell>
          <cell r="AE399">
            <v>1</v>
          </cell>
          <cell r="AI399">
            <v>4</v>
          </cell>
        </row>
        <row r="400">
          <cell r="B400" t="str">
            <v>Sitka</v>
          </cell>
          <cell r="C400" t="str">
            <v>2C</v>
          </cell>
          <cell r="D400">
            <v>3103</v>
          </cell>
          <cell r="E400">
            <v>44390</v>
          </cell>
          <cell r="F400">
            <v>572000</v>
          </cell>
          <cell r="G400">
            <v>1361249</v>
          </cell>
          <cell r="H400">
            <v>95</v>
          </cell>
          <cell r="I400">
            <v>1351.3421630859375</v>
          </cell>
          <cell r="J400">
            <v>308.07492065429688</v>
          </cell>
          <cell r="K400">
            <v>58</v>
          </cell>
          <cell r="L400">
            <v>37</v>
          </cell>
          <cell r="M400">
            <v>7.9502134323120117</v>
          </cell>
          <cell r="N400">
            <v>99</v>
          </cell>
          <cell r="P400">
            <v>8</v>
          </cell>
          <cell r="Q400" t="str">
            <v>SG</v>
          </cell>
          <cell r="V400">
            <v>160</v>
          </cell>
          <cell r="W400">
            <v>1</v>
          </cell>
          <cell r="AA400">
            <v>6</v>
          </cell>
          <cell r="AE400">
            <v>0</v>
          </cell>
          <cell r="AI400">
            <v>11</v>
          </cell>
        </row>
        <row r="401">
          <cell r="B401" t="str">
            <v>Sitka</v>
          </cell>
          <cell r="C401" t="str">
            <v>2C</v>
          </cell>
          <cell r="D401">
            <v>3104</v>
          </cell>
          <cell r="E401">
            <v>44349</v>
          </cell>
          <cell r="F401">
            <v>573002</v>
          </cell>
          <cell r="G401">
            <v>1334487</v>
          </cell>
          <cell r="H401">
            <v>126</v>
          </cell>
          <cell r="I401">
            <v>879.33001708984375</v>
          </cell>
          <cell r="J401">
            <v>303.80874633789063</v>
          </cell>
          <cell r="K401">
            <v>55</v>
          </cell>
          <cell r="L401">
            <v>40</v>
          </cell>
          <cell r="M401">
            <v>7.9502134323120117</v>
          </cell>
          <cell r="N401">
            <v>99</v>
          </cell>
          <cell r="P401">
            <v>8</v>
          </cell>
          <cell r="Q401" t="str">
            <v>SG</v>
          </cell>
          <cell r="V401">
            <v>160</v>
          </cell>
          <cell r="W401">
            <v>1</v>
          </cell>
          <cell r="AA401">
            <v>1</v>
          </cell>
          <cell r="AE401">
            <v>5</v>
          </cell>
          <cell r="AI401">
            <v>1</v>
          </cell>
        </row>
        <row r="402">
          <cell r="B402" t="str">
            <v>Sitka</v>
          </cell>
          <cell r="C402" t="str">
            <v>2C</v>
          </cell>
          <cell r="D402">
            <v>3105</v>
          </cell>
          <cell r="E402">
            <v>44347</v>
          </cell>
          <cell r="F402">
            <v>573110</v>
          </cell>
          <cell r="G402">
            <v>1343803</v>
          </cell>
          <cell r="H402">
            <v>145</v>
          </cell>
          <cell r="I402">
            <v>486.86721801757813</v>
          </cell>
          <cell r="J402">
            <v>141.49092102050781</v>
          </cell>
          <cell r="K402">
            <v>17</v>
          </cell>
          <cell r="L402">
            <v>21</v>
          </cell>
          <cell r="M402">
            <v>7.9502134323120117</v>
          </cell>
          <cell r="N402">
            <v>99</v>
          </cell>
          <cell r="P402">
            <v>8</v>
          </cell>
          <cell r="Q402" t="str">
            <v>SG</v>
          </cell>
          <cell r="V402">
            <v>160</v>
          </cell>
          <cell r="W402">
            <v>1</v>
          </cell>
          <cell r="AA402">
            <v>0</v>
          </cell>
          <cell r="AE402">
            <v>12</v>
          </cell>
          <cell r="AI402">
            <v>1</v>
          </cell>
        </row>
        <row r="403">
          <cell r="B403" t="str">
            <v>Sitka</v>
          </cell>
          <cell r="C403" t="str">
            <v>2C</v>
          </cell>
          <cell r="D403">
            <v>3106</v>
          </cell>
          <cell r="E403">
            <v>44385</v>
          </cell>
          <cell r="F403">
            <v>572980</v>
          </cell>
          <cell r="G403">
            <v>1361400</v>
          </cell>
          <cell r="H403">
            <v>47</v>
          </cell>
          <cell r="I403">
            <v>2488.263671875</v>
          </cell>
          <cell r="J403">
            <v>257.39730834960938</v>
          </cell>
          <cell r="K403">
            <v>80</v>
          </cell>
          <cell r="L403">
            <v>37</v>
          </cell>
          <cell r="M403">
            <v>7.9502134323120117</v>
          </cell>
          <cell r="N403">
            <v>99</v>
          </cell>
          <cell r="P403">
            <v>8</v>
          </cell>
          <cell r="Q403" t="str">
            <v>SG</v>
          </cell>
          <cell r="V403">
            <v>160</v>
          </cell>
          <cell r="W403">
            <v>1</v>
          </cell>
          <cell r="AA403">
            <v>0</v>
          </cell>
          <cell r="AE403">
            <v>0</v>
          </cell>
          <cell r="AI403">
            <v>14</v>
          </cell>
        </row>
        <row r="404">
          <cell r="B404" t="str">
            <v>Sitka</v>
          </cell>
          <cell r="C404" t="str">
            <v>2C</v>
          </cell>
          <cell r="D404">
            <v>3107</v>
          </cell>
          <cell r="E404">
            <v>44349</v>
          </cell>
          <cell r="F404">
            <v>574002</v>
          </cell>
          <cell r="G404">
            <v>1334482</v>
          </cell>
          <cell r="H404">
            <v>181</v>
          </cell>
          <cell r="I404">
            <v>729.8121337890625</v>
          </cell>
          <cell r="J404">
            <v>287.66964721679688</v>
          </cell>
          <cell r="K404">
            <v>40</v>
          </cell>
          <cell r="L404">
            <v>34</v>
          </cell>
          <cell r="M404">
            <v>7.9502134323120117</v>
          </cell>
          <cell r="N404">
            <v>99</v>
          </cell>
          <cell r="P404">
            <v>8</v>
          </cell>
          <cell r="Q404" t="str">
            <v>SG</v>
          </cell>
          <cell r="V404">
            <v>160</v>
          </cell>
          <cell r="W404">
            <v>1</v>
          </cell>
          <cell r="AA404">
            <v>0</v>
          </cell>
          <cell r="AE404">
            <v>1</v>
          </cell>
          <cell r="AI404">
            <v>0</v>
          </cell>
        </row>
        <row r="405">
          <cell r="B405" t="str">
            <v>Sitka</v>
          </cell>
          <cell r="C405" t="str">
            <v>2C</v>
          </cell>
          <cell r="D405">
            <v>3108</v>
          </cell>
          <cell r="E405">
            <v>44384</v>
          </cell>
          <cell r="F405">
            <v>574032</v>
          </cell>
          <cell r="G405">
            <v>1363306</v>
          </cell>
          <cell r="H405">
            <v>89</v>
          </cell>
          <cell r="I405">
            <v>2687.441162109375</v>
          </cell>
          <cell r="J405">
            <v>932.73797607421875</v>
          </cell>
          <cell r="K405">
            <v>165</v>
          </cell>
          <cell r="L405">
            <v>106</v>
          </cell>
          <cell r="M405">
            <v>8.0305185317993164</v>
          </cell>
          <cell r="N405">
            <v>100</v>
          </cell>
          <cell r="P405">
            <v>8</v>
          </cell>
          <cell r="Q405" t="str">
            <v>SG</v>
          </cell>
          <cell r="V405">
            <v>160</v>
          </cell>
          <cell r="W405">
            <v>1</v>
          </cell>
          <cell r="AA405">
            <v>0</v>
          </cell>
          <cell r="AE405">
            <v>1</v>
          </cell>
          <cell r="AI405">
            <v>0</v>
          </cell>
        </row>
        <row r="406">
          <cell r="B406" t="str">
            <v>Sitka</v>
          </cell>
          <cell r="C406" t="str">
            <v>2C</v>
          </cell>
          <cell r="D406">
            <v>3110</v>
          </cell>
          <cell r="E406">
            <v>44384</v>
          </cell>
          <cell r="F406">
            <v>574860</v>
          </cell>
          <cell r="G406">
            <v>1363692</v>
          </cell>
          <cell r="H406">
            <v>65</v>
          </cell>
          <cell r="I406">
            <v>2531.701416015625</v>
          </cell>
          <cell r="J406">
            <v>872.95361328125</v>
          </cell>
          <cell r="K406">
            <v>120</v>
          </cell>
          <cell r="L406">
            <v>106</v>
          </cell>
          <cell r="M406">
            <v>7.9502134323120117</v>
          </cell>
          <cell r="N406">
            <v>99</v>
          </cell>
          <cell r="P406">
            <v>8</v>
          </cell>
          <cell r="Q406" t="str">
            <v>SG</v>
          </cell>
          <cell r="V406">
            <v>160</v>
          </cell>
          <cell r="W406">
            <v>1</v>
          </cell>
          <cell r="AA406">
            <v>0</v>
          </cell>
          <cell r="AE406">
            <v>0</v>
          </cell>
          <cell r="AI406">
            <v>26</v>
          </cell>
        </row>
        <row r="407">
          <cell r="B407" t="str">
            <v>Sitka</v>
          </cell>
          <cell r="C407" t="str">
            <v>2C</v>
          </cell>
          <cell r="D407">
            <v>3111</v>
          </cell>
          <cell r="E407">
            <v>44384</v>
          </cell>
          <cell r="F407">
            <v>575012</v>
          </cell>
          <cell r="G407">
            <v>1365252</v>
          </cell>
          <cell r="H407">
            <v>187</v>
          </cell>
          <cell r="I407">
            <v>1088.0863037109375</v>
          </cell>
          <cell r="J407">
            <v>166.44639587402344</v>
          </cell>
          <cell r="K407">
            <v>64</v>
          </cell>
          <cell r="L407">
            <v>18</v>
          </cell>
          <cell r="M407">
            <v>7.9502134323120117</v>
          </cell>
          <cell r="N407">
            <v>99</v>
          </cell>
          <cell r="P407">
            <v>8</v>
          </cell>
          <cell r="Q407" t="str">
            <v>SG</v>
          </cell>
          <cell r="V407">
            <v>160</v>
          </cell>
          <cell r="W407">
            <v>1</v>
          </cell>
          <cell r="AA407">
            <v>25</v>
          </cell>
          <cell r="AE407">
            <v>3</v>
          </cell>
          <cell r="AI407">
            <v>5</v>
          </cell>
        </row>
        <row r="408">
          <cell r="B408" t="str">
            <v>Sitka</v>
          </cell>
          <cell r="C408" t="str">
            <v>2C</v>
          </cell>
          <cell r="D408">
            <v>3112</v>
          </cell>
          <cell r="E408">
            <v>44350</v>
          </cell>
          <cell r="F408">
            <v>580000</v>
          </cell>
          <cell r="G408">
            <v>1340398</v>
          </cell>
          <cell r="H408">
            <v>124</v>
          </cell>
          <cell r="I408">
            <v>69.199089050292969</v>
          </cell>
          <cell r="J408">
            <v>18.021280288696289</v>
          </cell>
          <cell r="K408">
            <v>3</v>
          </cell>
          <cell r="L408">
            <v>2</v>
          </cell>
          <cell r="M408">
            <v>7.8699078559875488</v>
          </cell>
          <cell r="N408">
            <v>98</v>
          </cell>
          <cell r="P408">
            <v>8</v>
          </cell>
          <cell r="Q408" t="str">
            <v>SG</v>
          </cell>
          <cell r="V408">
            <v>160</v>
          </cell>
          <cell r="W408">
            <v>1</v>
          </cell>
          <cell r="AA408">
            <v>0</v>
          </cell>
          <cell r="AE408">
            <v>0</v>
          </cell>
          <cell r="AI408">
            <v>0</v>
          </cell>
        </row>
        <row r="409">
          <cell r="B409" t="str">
            <v>Sitka</v>
          </cell>
          <cell r="C409" t="str">
            <v>2C</v>
          </cell>
          <cell r="D409">
            <v>3114</v>
          </cell>
          <cell r="E409">
            <v>44376</v>
          </cell>
          <cell r="F409">
            <v>580997</v>
          </cell>
          <cell r="G409">
            <v>1350190</v>
          </cell>
          <cell r="H409">
            <v>105</v>
          </cell>
          <cell r="I409">
            <v>413.59854125976563</v>
          </cell>
          <cell r="J409">
            <v>167.73320007324219</v>
          </cell>
          <cell r="K409">
            <v>21</v>
          </cell>
          <cell r="L409">
            <v>23</v>
          </cell>
          <cell r="M409">
            <v>7.8699078559875488</v>
          </cell>
          <cell r="N409">
            <v>98</v>
          </cell>
          <cell r="P409">
            <v>8</v>
          </cell>
          <cell r="Q409" t="str">
            <v>SG</v>
          </cell>
          <cell r="V409">
            <v>160</v>
          </cell>
          <cell r="W409">
            <v>1</v>
          </cell>
          <cell r="AA409">
            <v>0</v>
          </cell>
          <cell r="AE409">
            <v>3</v>
          </cell>
          <cell r="AI409">
            <v>3</v>
          </cell>
        </row>
        <row r="410">
          <cell r="B410" t="str">
            <v>Sitka</v>
          </cell>
          <cell r="C410" t="str">
            <v>2C</v>
          </cell>
          <cell r="D410">
            <v>3115</v>
          </cell>
          <cell r="E410">
            <v>44376</v>
          </cell>
          <cell r="F410">
            <v>581001</v>
          </cell>
          <cell r="G410">
            <v>1352009</v>
          </cell>
          <cell r="H410">
            <v>95</v>
          </cell>
          <cell r="I410">
            <v>537.20135498046875</v>
          </cell>
          <cell r="J410">
            <v>271.9949951171875</v>
          </cell>
          <cell r="K410">
            <v>31</v>
          </cell>
          <cell r="L410">
            <v>36</v>
          </cell>
          <cell r="M410">
            <v>7.9502134323120117</v>
          </cell>
          <cell r="N410">
            <v>99</v>
          </cell>
          <cell r="P410">
            <v>8</v>
          </cell>
          <cell r="Q410" t="str">
            <v>SG</v>
          </cell>
          <cell r="V410">
            <v>160</v>
          </cell>
          <cell r="W410">
            <v>1</v>
          </cell>
          <cell r="AA410">
            <v>5</v>
          </cell>
          <cell r="AE410">
            <v>1</v>
          </cell>
          <cell r="AI410">
            <v>1</v>
          </cell>
        </row>
        <row r="411">
          <cell r="B411" t="str">
            <v>Sitka</v>
          </cell>
          <cell r="C411" t="str">
            <v>2C</v>
          </cell>
          <cell r="D411">
            <v>3116</v>
          </cell>
          <cell r="E411">
            <v>44368</v>
          </cell>
          <cell r="F411">
            <v>580855</v>
          </cell>
          <cell r="G411">
            <v>1363468</v>
          </cell>
          <cell r="H411">
            <v>151</v>
          </cell>
          <cell r="I411">
            <v>1871.2529296875</v>
          </cell>
          <cell r="J411">
            <v>30.392757415771484</v>
          </cell>
          <cell r="K411">
            <v>49</v>
          </cell>
          <cell r="L411">
            <v>4</v>
          </cell>
          <cell r="M411">
            <v>7.9502134323120117</v>
          </cell>
          <cell r="N411">
            <v>99</v>
          </cell>
          <cell r="P411">
            <v>8</v>
          </cell>
          <cell r="Q411" t="str">
            <v>SG</v>
          </cell>
          <cell r="V411">
            <v>160</v>
          </cell>
          <cell r="W411">
            <v>1</v>
          </cell>
          <cell r="AA411">
            <v>10</v>
          </cell>
          <cell r="AE411">
            <v>5</v>
          </cell>
          <cell r="AI411">
            <v>3</v>
          </cell>
        </row>
        <row r="412">
          <cell r="B412" t="str">
            <v>Sitka</v>
          </cell>
          <cell r="C412" t="str">
            <v>2C</v>
          </cell>
          <cell r="D412">
            <v>3121</v>
          </cell>
          <cell r="E412">
            <v>44380</v>
          </cell>
          <cell r="F412">
            <v>581995</v>
          </cell>
          <cell r="G412">
            <v>1344307</v>
          </cell>
          <cell r="H412">
            <v>41</v>
          </cell>
          <cell r="I412">
            <v>311.55264282226563</v>
          </cell>
          <cell r="J412">
            <v>6.5804800987243652</v>
          </cell>
          <cell r="K412">
            <v>11</v>
          </cell>
          <cell r="L412">
            <v>1</v>
          </cell>
          <cell r="M412">
            <v>7.9502134323120117</v>
          </cell>
          <cell r="N412">
            <v>99</v>
          </cell>
          <cell r="P412">
            <v>8</v>
          </cell>
          <cell r="Q412" t="str">
            <v>SG</v>
          </cell>
          <cell r="V412">
            <v>160</v>
          </cell>
          <cell r="W412">
            <v>1</v>
          </cell>
          <cell r="AA412">
            <v>0</v>
          </cell>
          <cell r="AE412">
            <v>0</v>
          </cell>
          <cell r="AI412">
            <v>0</v>
          </cell>
        </row>
        <row r="413">
          <cell r="B413" t="str">
            <v>Sitka</v>
          </cell>
          <cell r="C413" t="str">
            <v>2C</v>
          </cell>
          <cell r="D413">
            <v>3122</v>
          </cell>
          <cell r="E413">
            <v>44376</v>
          </cell>
          <cell r="F413">
            <v>582020</v>
          </cell>
          <cell r="G413">
            <v>1350211</v>
          </cell>
          <cell r="H413">
            <v>313</v>
          </cell>
          <cell r="I413">
            <v>94.803443908691406</v>
          </cell>
          <cell r="J413">
            <v>7.5388655662536621</v>
          </cell>
          <cell r="K413">
            <v>5</v>
          </cell>
          <cell r="L413">
            <v>1</v>
          </cell>
          <cell r="M413">
            <v>7.869908332824707</v>
          </cell>
          <cell r="N413">
            <v>98</v>
          </cell>
          <cell r="P413">
            <v>8</v>
          </cell>
          <cell r="Q413" t="str">
            <v>SG</v>
          </cell>
          <cell r="V413">
            <v>160</v>
          </cell>
          <cell r="W413">
            <v>1</v>
          </cell>
          <cell r="AA413">
            <v>27</v>
          </cell>
          <cell r="AE413">
            <v>0</v>
          </cell>
          <cell r="AI413">
            <v>0</v>
          </cell>
        </row>
        <row r="414">
          <cell r="B414" t="str">
            <v>Sitka</v>
          </cell>
          <cell r="C414" t="str">
            <v>2C</v>
          </cell>
          <cell r="D414">
            <v>3123</v>
          </cell>
          <cell r="E414">
            <v>44380</v>
          </cell>
          <cell r="F414">
            <v>582984</v>
          </cell>
          <cell r="G414">
            <v>1350186</v>
          </cell>
          <cell r="H414">
            <v>158</v>
          </cell>
          <cell r="I414">
            <v>600.09283447265625</v>
          </cell>
          <cell r="J414">
            <v>276.78018188476563</v>
          </cell>
          <cell r="K414">
            <v>34</v>
          </cell>
          <cell r="L414">
            <v>33</v>
          </cell>
          <cell r="M414">
            <v>7.8699078559875488</v>
          </cell>
          <cell r="N414">
            <v>98</v>
          </cell>
          <cell r="P414">
            <v>8</v>
          </cell>
          <cell r="Q414" t="str">
            <v>SG</v>
          </cell>
          <cell r="V414">
            <v>160</v>
          </cell>
          <cell r="W414">
            <v>1</v>
          </cell>
          <cell r="AA414">
            <v>4</v>
          </cell>
          <cell r="AE414">
            <v>0</v>
          </cell>
          <cell r="AI414">
            <v>0</v>
          </cell>
        </row>
        <row r="415">
          <cell r="B415" t="str">
            <v>Sitka</v>
          </cell>
          <cell r="C415" t="str">
            <v>2C</v>
          </cell>
          <cell r="D415">
            <v>3124</v>
          </cell>
          <cell r="E415">
            <v>44380</v>
          </cell>
          <cell r="F415">
            <v>583954</v>
          </cell>
          <cell r="G415">
            <v>1350296</v>
          </cell>
          <cell r="H415">
            <v>163</v>
          </cell>
          <cell r="I415">
            <v>598.583251953125</v>
          </cell>
          <cell r="J415">
            <v>209.76924133300781</v>
          </cell>
          <cell r="K415">
            <v>36</v>
          </cell>
          <cell r="L415">
            <v>27</v>
          </cell>
          <cell r="M415">
            <v>7.9502134323120117</v>
          </cell>
          <cell r="N415">
            <v>99</v>
          </cell>
          <cell r="P415">
            <v>8</v>
          </cell>
          <cell r="Q415" t="str">
            <v>SG</v>
          </cell>
          <cell r="V415">
            <v>160</v>
          </cell>
          <cell r="W415">
            <v>1</v>
          </cell>
          <cell r="AA415">
            <v>3</v>
          </cell>
          <cell r="AE415">
            <v>0</v>
          </cell>
          <cell r="AI415">
            <v>0</v>
          </cell>
        </row>
        <row r="416">
          <cell r="B416" t="str">
            <v>Ketchikan</v>
          </cell>
          <cell r="C416" t="str">
            <v>2C</v>
          </cell>
          <cell r="D416">
            <v>3201</v>
          </cell>
          <cell r="E416">
            <v>44396</v>
          </cell>
          <cell r="F416">
            <v>543000</v>
          </cell>
          <cell r="G416">
            <v>1335872</v>
          </cell>
          <cell r="H416">
            <v>136</v>
          </cell>
          <cell r="I416">
            <v>1377.635498046875</v>
          </cell>
          <cell r="J416">
            <v>51.967086791992188</v>
          </cell>
          <cell r="K416">
            <v>56</v>
          </cell>
          <cell r="L416">
            <v>6</v>
          </cell>
          <cell r="M416">
            <v>7.9502134323120117</v>
          </cell>
          <cell r="N416">
            <v>99</v>
          </cell>
          <cell r="P416">
            <v>8</v>
          </cell>
          <cell r="Q416" t="str">
            <v>SG</v>
          </cell>
          <cell r="V416">
            <v>160</v>
          </cell>
          <cell r="W416">
            <v>1</v>
          </cell>
          <cell r="AA416">
            <v>12</v>
          </cell>
          <cell r="AE416">
            <v>1</v>
          </cell>
          <cell r="AI416">
            <v>17</v>
          </cell>
        </row>
        <row r="417">
          <cell r="B417" t="str">
            <v>Ketchikan</v>
          </cell>
          <cell r="C417" t="str">
            <v>2C</v>
          </cell>
          <cell r="D417">
            <v>3202</v>
          </cell>
          <cell r="E417">
            <v>44404</v>
          </cell>
          <cell r="F417">
            <v>545001</v>
          </cell>
          <cell r="G417">
            <v>1312560</v>
          </cell>
          <cell r="H417">
            <v>20</v>
          </cell>
          <cell r="I417">
            <v>1875.7633056640625</v>
          </cell>
          <cell r="J417">
            <v>313.85687255859375</v>
          </cell>
          <cell r="K417">
            <v>49</v>
          </cell>
          <cell r="L417">
            <v>43</v>
          </cell>
          <cell r="M417">
            <v>7.9502134323120117</v>
          </cell>
          <cell r="N417">
            <v>99</v>
          </cell>
          <cell r="P417">
            <v>8</v>
          </cell>
          <cell r="Q417" t="str">
            <v>SG</v>
          </cell>
          <cell r="V417">
            <v>159</v>
          </cell>
          <cell r="W417">
            <v>1</v>
          </cell>
          <cell r="AA417">
            <v>0</v>
          </cell>
          <cell r="AE417">
            <v>0</v>
          </cell>
          <cell r="AI417">
            <v>6</v>
          </cell>
        </row>
        <row r="418">
          <cell r="B418" t="str">
            <v>Ketchikan</v>
          </cell>
          <cell r="C418" t="str">
            <v>2C</v>
          </cell>
          <cell r="D418">
            <v>3205</v>
          </cell>
          <cell r="E418">
            <v>44400</v>
          </cell>
          <cell r="F418">
            <v>550005</v>
          </cell>
          <cell r="G418">
            <v>1325339</v>
          </cell>
          <cell r="H418">
            <v>65</v>
          </cell>
          <cell r="I418">
            <v>1731.4429931640625</v>
          </cell>
          <cell r="J418">
            <v>45.791660308837891</v>
          </cell>
          <cell r="K418">
            <v>50</v>
          </cell>
          <cell r="L418">
            <v>5</v>
          </cell>
          <cell r="M418">
            <v>7.9502134323120117</v>
          </cell>
          <cell r="N418">
            <v>99</v>
          </cell>
          <cell r="P418">
            <v>8</v>
          </cell>
          <cell r="Q418" t="str">
            <v>SG</v>
          </cell>
          <cell r="V418">
            <v>160</v>
          </cell>
          <cell r="W418">
            <v>1</v>
          </cell>
          <cell r="AA418">
            <v>1</v>
          </cell>
          <cell r="AE418">
            <v>6</v>
          </cell>
          <cell r="AI418">
            <v>19</v>
          </cell>
        </row>
        <row r="419">
          <cell r="B419" t="str">
            <v>Ketchikan</v>
          </cell>
          <cell r="C419" t="str">
            <v>2C</v>
          </cell>
          <cell r="D419">
            <v>3206</v>
          </cell>
          <cell r="E419">
            <v>44414</v>
          </cell>
          <cell r="F419">
            <v>550070</v>
          </cell>
          <cell r="G419">
            <v>1315801</v>
          </cell>
          <cell r="H419">
            <v>162</v>
          </cell>
          <cell r="I419">
            <v>43.2303466796875</v>
          </cell>
          <cell r="J419">
            <v>5.438288688659668</v>
          </cell>
          <cell r="K419">
            <v>2</v>
          </cell>
          <cell r="L419">
            <v>1</v>
          </cell>
          <cell r="M419">
            <v>7.9502134323120117</v>
          </cell>
          <cell r="N419">
            <v>99</v>
          </cell>
          <cell r="P419">
            <v>8</v>
          </cell>
          <cell r="Q419" t="str">
            <v>SG</v>
          </cell>
          <cell r="V419">
            <v>160</v>
          </cell>
          <cell r="W419">
            <v>1</v>
          </cell>
          <cell r="AA419">
            <v>3</v>
          </cell>
          <cell r="AE419">
            <v>1</v>
          </cell>
          <cell r="AI419">
            <v>6</v>
          </cell>
        </row>
        <row r="420">
          <cell r="B420" t="str">
            <v>Ketchikan</v>
          </cell>
          <cell r="C420" t="str">
            <v>2C</v>
          </cell>
          <cell r="D420">
            <v>3207</v>
          </cell>
          <cell r="E420">
            <v>44401</v>
          </cell>
          <cell r="F420">
            <v>545999</v>
          </cell>
          <cell r="G420">
            <v>1312302</v>
          </cell>
          <cell r="H420">
            <v>29</v>
          </cell>
          <cell r="I420">
            <v>248.00619506835938</v>
          </cell>
          <cell r="J420">
            <v>54.507778167724609</v>
          </cell>
          <cell r="K420">
            <v>9</v>
          </cell>
          <cell r="L420">
            <v>7</v>
          </cell>
          <cell r="M420">
            <v>7.9502134323120117</v>
          </cell>
          <cell r="N420">
            <v>99</v>
          </cell>
          <cell r="P420">
            <v>8</v>
          </cell>
          <cell r="Q420" t="str">
            <v>SG</v>
          </cell>
          <cell r="V420">
            <v>160</v>
          </cell>
          <cell r="W420">
            <v>1</v>
          </cell>
          <cell r="AA420">
            <v>0</v>
          </cell>
          <cell r="AE420">
            <v>0</v>
          </cell>
          <cell r="AI420">
            <v>3</v>
          </cell>
        </row>
        <row r="421">
          <cell r="B421" t="str">
            <v>Ommaney</v>
          </cell>
          <cell r="C421" t="str">
            <v>2C</v>
          </cell>
          <cell r="D421">
            <v>3208</v>
          </cell>
          <cell r="E421">
            <v>44357</v>
          </cell>
          <cell r="F421">
            <v>551003</v>
          </cell>
          <cell r="G421">
            <v>1341333</v>
          </cell>
          <cell r="H421">
            <v>252</v>
          </cell>
          <cell r="I421">
            <v>13.31013011932373</v>
          </cell>
          <cell r="J421">
            <v>0</v>
          </cell>
          <cell r="K421">
            <v>1</v>
          </cell>
          <cell r="L421">
            <v>0</v>
          </cell>
          <cell r="M421">
            <v>7.9502134323120117</v>
          </cell>
          <cell r="N421">
            <v>99</v>
          </cell>
          <cell r="P421">
            <v>8</v>
          </cell>
          <cell r="Q421" t="str">
            <v>SG</v>
          </cell>
          <cell r="V421">
            <v>160</v>
          </cell>
          <cell r="W421">
            <v>1</v>
          </cell>
          <cell r="AA421">
            <v>8</v>
          </cell>
          <cell r="AE421">
            <v>0</v>
          </cell>
          <cell r="AI421">
            <v>13</v>
          </cell>
        </row>
        <row r="422">
          <cell r="B422" t="str">
            <v>Ketchikan</v>
          </cell>
          <cell r="C422" t="str">
            <v>2C</v>
          </cell>
          <cell r="D422">
            <v>3209</v>
          </cell>
          <cell r="E422">
            <v>44413</v>
          </cell>
          <cell r="F422">
            <v>551093</v>
          </cell>
          <cell r="G422">
            <v>1315779</v>
          </cell>
          <cell r="H422">
            <v>58</v>
          </cell>
          <cell r="I422">
            <v>420.64849853515625</v>
          </cell>
          <cell r="J422">
            <v>69.257087707519531</v>
          </cell>
          <cell r="K422">
            <v>15</v>
          </cell>
          <cell r="L422">
            <v>9</v>
          </cell>
          <cell r="M422">
            <v>7.9502134323120117</v>
          </cell>
          <cell r="N422">
            <v>99</v>
          </cell>
          <cell r="P422">
            <v>8</v>
          </cell>
          <cell r="Q422" t="str">
            <v>SG</v>
          </cell>
          <cell r="V422">
            <v>160</v>
          </cell>
          <cell r="W422">
            <v>1</v>
          </cell>
          <cell r="AA422">
            <v>1</v>
          </cell>
          <cell r="AE422">
            <v>7</v>
          </cell>
          <cell r="AI422">
            <v>11</v>
          </cell>
        </row>
        <row r="423">
          <cell r="B423" t="str">
            <v>Ommaney</v>
          </cell>
          <cell r="C423" t="str">
            <v>2C</v>
          </cell>
          <cell r="D423">
            <v>3211</v>
          </cell>
          <cell r="E423">
            <v>44347</v>
          </cell>
          <cell r="F423">
            <v>552001</v>
          </cell>
          <cell r="G423">
            <v>1332613</v>
          </cell>
          <cell r="H423">
            <v>53</v>
          </cell>
          <cell r="I423">
            <v>386.8035888671875</v>
          </cell>
          <cell r="J423">
            <v>72.444007873535156</v>
          </cell>
          <cell r="K423">
            <v>10</v>
          </cell>
          <cell r="L423">
            <v>9</v>
          </cell>
          <cell r="M423">
            <v>8.0305185317993164</v>
          </cell>
          <cell r="N423">
            <v>100</v>
          </cell>
          <cell r="P423">
            <v>8</v>
          </cell>
          <cell r="Q423" t="str">
            <v>SG</v>
          </cell>
          <cell r="V423">
            <v>159</v>
          </cell>
          <cell r="W423">
            <v>1</v>
          </cell>
          <cell r="AA423">
            <v>0</v>
          </cell>
          <cell r="AE423">
            <v>6</v>
          </cell>
          <cell r="AI423">
            <v>7</v>
          </cell>
        </row>
        <row r="424">
          <cell r="B424" t="str">
            <v>Ommaney</v>
          </cell>
          <cell r="C424" t="str">
            <v>2C</v>
          </cell>
          <cell r="D424">
            <v>3212</v>
          </cell>
          <cell r="E424">
            <v>44348</v>
          </cell>
          <cell r="F424">
            <v>553124</v>
          </cell>
          <cell r="G424">
            <v>1330772</v>
          </cell>
          <cell r="H424">
            <v>27</v>
          </cell>
          <cell r="I424">
            <v>196.34742736816406</v>
          </cell>
          <cell r="J424">
            <v>0</v>
          </cell>
          <cell r="K424">
            <v>2</v>
          </cell>
          <cell r="L424">
            <v>0</v>
          </cell>
          <cell r="M424">
            <v>7.9502134323120117</v>
          </cell>
          <cell r="N424">
            <v>99</v>
          </cell>
          <cell r="P424">
            <v>8</v>
          </cell>
          <cell r="Q424" t="str">
            <v>SG</v>
          </cell>
          <cell r="V424">
            <v>160</v>
          </cell>
          <cell r="W424">
            <v>1</v>
          </cell>
          <cell r="AA424">
            <v>0</v>
          </cell>
          <cell r="AE424">
            <v>0</v>
          </cell>
          <cell r="AI424">
            <v>1</v>
          </cell>
        </row>
        <row r="425">
          <cell r="B425" t="str">
            <v>Ommaney</v>
          </cell>
          <cell r="C425" t="str">
            <v>2C</v>
          </cell>
          <cell r="D425">
            <v>3213</v>
          </cell>
          <cell r="E425">
            <v>44374</v>
          </cell>
          <cell r="F425">
            <v>553047</v>
          </cell>
          <cell r="G425">
            <v>1332548</v>
          </cell>
          <cell r="H425">
            <v>23</v>
          </cell>
          <cell r="I425">
            <v>356.889404296875</v>
          </cell>
          <cell r="J425">
            <v>18.698637008666992</v>
          </cell>
          <cell r="K425">
            <v>7</v>
          </cell>
          <cell r="L425">
            <v>3</v>
          </cell>
          <cell r="M425">
            <v>8.0305185317993164</v>
          </cell>
          <cell r="N425">
            <v>100</v>
          </cell>
          <cell r="P425">
            <v>8</v>
          </cell>
          <cell r="Q425" t="str">
            <v>SG</v>
          </cell>
          <cell r="V425">
            <v>160</v>
          </cell>
          <cell r="W425">
            <v>1</v>
          </cell>
          <cell r="AA425">
            <v>0</v>
          </cell>
          <cell r="AE425">
            <v>0</v>
          </cell>
          <cell r="AI425">
            <v>0</v>
          </cell>
        </row>
        <row r="426">
          <cell r="B426" t="str">
            <v>Ommaney</v>
          </cell>
          <cell r="C426" t="str">
            <v>2C</v>
          </cell>
          <cell r="D426">
            <v>3214</v>
          </cell>
          <cell r="E426">
            <v>44374</v>
          </cell>
          <cell r="F426">
            <v>554060</v>
          </cell>
          <cell r="G426">
            <v>1334682</v>
          </cell>
          <cell r="H426">
            <v>26</v>
          </cell>
          <cell r="I426">
            <v>2306.51220703125</v>
          </cell>
          <cell r="J426">
            <v>38.400501251220703</v>
          </cell>
          <cell r="K426">
            <v>52</v>
          </cell>
          <cell r="L426">
            <v>7</v>
          </cell>
          <cell r="M426">
            <v>7.8297553062438965</v>
          </cell>
          <cell r="N426">
            <v>100</v>
          </cell>
          <cell r="P426">
            <v>7.8000001907348633</v>
          </cell>
          <cell r="Q426" t="str">
            <v>SG</v>
          </cell>
          <cell r="V426">
            <v>160</v>
          </cell>
          <cell r="W426">
            <v>1</v>
          </cell>
          <cell r="AA426">
            <v>0</v>
          </cell>
          <cell r="AE426">
            <v>0</v>
          </cell>
          <cell r="AI426">
            <v>8</v>
          </cell>
        </row>
        <row r="427">
          <cell r="B427" t="str">
            <v>Ommaney</v>
          </cell>
          <cell r="C427" t="str">
            <v>2C</v>
          </cell>
          <cell r="D427">
            <v>3215</v>
          </cell>
          <cell r="E427">
            <v>44355</v>
          </cell>
          <cell r="F427">
            <v>555997</v>
          </cell>
          <cell r="G427">
            <v>1353099</v>
          </cell>
          <cell r="H427">
            <v>328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8.0305185317993164</v>
          </cell>
          <cell r="N427">
            <v>100</v>
          </cell>
          <cell r="P427">
            <v>8</v>
          </cell>
          <cell r="Q427" t="str">
            <v>SG</v>
          </cell>
          <cell r="V427">
            <v>160</v>
          </cell>
          <cell r="W427">
            <v>1</v>
          </cell>
          <cell r="AA427">
            <v>13</v>
          </cell>
          <cell r="AE427">
            <v>0</v>
          </cell>
          <cell r="AI427">
            <v>1</v>
          </cell>
        </row>
        <row r="428">
          <cell r="B428" t="str">
            <v>Ommaney</v>
          </cell>
          <cell r="C428" t="str">
            <v>2C</v>
          </cell>
          <cell r="D428">
            <v>3216</v>
          </cell>
          <cell r="E428">
            <v>44372</v>
          </cell>
          <cell r="F428">
            <v>560081</v>
          </cell>
          <cell r="G428">
            <v>1332485</v>
          </cell>
          <cell r="H428">
            <v>31</v>
          </cell>
          <cell r="I428">
            <v>452.36865234375</v>
          </cell>
          <cell r="J428">
            <v>0</v>
          </cell>
          <cell r="K428">
            <v>5</v>
          </cell>
          <cell r="L428">
            <v>0</v>
          </cell>
          <cell r="M428">
            <v>7.9502134323120117</v>
          </cell>
          <cell r="N428">
            <v>99</v>
          </cell>
          <cell r="P428">
            <v>8</v>
          </cell>
          <cell r="Q428" t="str">
            <v>SG</v>
          </cell>
          <cell r="V428">
            <v>160</v>
          </cell>
          <cell r="W428">
            <v>1</v>
          </cell>
          <cell r="AA428">
            <v>0</v>
          </cell>
          <cell r="AE428">
            <v>0</v>
          </cell>
          <cell r="AI428">
            <v>4</v>
          </cell>
        </row>
        <row r="429">
          <cell r="B429" t="str">
            <v>Ommaney</v>
          </cell>
          <cell r="C429" t="str">
            <v>2C</v>
          </cell>
          <cell r="D429">
            <v>3217</v>
          </cell>
          <cell r="E429">
            <v>44370</v>
          </cell>
          <cell r="F429">
            <v>560908</v>
          </cell>
          <cell r="G429">
            <v>1340242</v>
          </cell>
          <cell r="H429">
            <v>27</v>
          </cell>
          <cell r="I429">
            <v>479.8736572265625</v>
          </cell>
          <cell r="J429">
            <v>197.24015808105469</v>
          </cell>
          <cell r="K429">
            <v>24</v>
          </cell>
          <cell r="L429">
            <v>30</v>
          </cell>
          <cell r="M429">
            <v>8.0305185317993164</v>
          </cell>
          <cell r="N429">
            <v>100</v>
          </cell>
          <cell r="P429">
            <v>8</v>
          </cell>
          <cell r="Q429" t="str">
            <v>SG</v>
          </cell>
          <cell r="V429">
            <v>160</v>
          </cell>
          <cell r="W429">
            <v>1</v>
          </cell>
          <cell r="AA429">
            <v>2</v>
          </cell>
          <cell r="AE429">
            <v>3</v>
          </cell>
          <cell r="AI429">
            <v>2</v>
          </cell>
        </row>
        <row r="430">
          <cell r="B430" t="str">
            <v>Ommaney</v>
          </cell>
          <cell r="C430" t="str">
            <v>2C</v>
          </cell>
          <cell r="D430">
            <v>3219</v>
          </cell>
          <cell r="E430">
            <v>44363</v>
          </cell>
          <cell r="F430">
            <v>562002</v>
          </cell>
          <cell r="G430">
            <v>1343784</v>
          </cell>
          <cell r="H430">
            <v>158</v>
          </cell>
          <cell r="I430">
            <v>625.38299560546875</v>
          </cell>
          <cell r="J430">
            <v>109.20857238769531</v>
          </cell>
          <cell r="K430">
            <v>21</v>
          </cell>
          <cell r="L430">
            <v>12</v>
          </cell>
          <cell r="M430">
            <v>8.0305185317993164</v>
          </cell>
          <cell r="N430">
            <v>100</v>
          </cell>
          <cell r="P430">
            <v>8</v>
          </cell>
          <cell r="Q430" t="str">
            <v>SG</v>
          </cell>
          <cell r="V430">
            <v>160</v>
          </cell>
          <cell r="W430">
            <v>1</v>
          </cell>
          <cell r="AA430">
            <v>2</v>
          </cell>
          <cell r="AE430">
            <v>7</v>
          </cell>
          <cell r="AI430">
            <v>12</v>
          </cell>
        </row>
        <row r="431">
          <cell r="B431" t="str">
            <v>Ommaney</v>
          </cell>
          <cell r="C431" t="str">
            <v>2C</v>
          </cell>
          <cell r="D431">
            <v>3220</v>
          </cell>
          <cell r="E431">
            <v>44351</v>
          </cell>
          <cell r="F431">
            <v>562100</v>
          </cell>
          <cell r="G431">
            <v>1330814</v>
          </cell>
          <cell r="H431">
            <v>53</v>
          </cell>
          <cell r="I431">
            <v>1192.7178955078125</v>
          </cell>
          <cell r="J431">
            <v>29.708076477050781</v>
          </cell>
          <cell r="K431">
            <v>22</v>
          </cell>
          <cell r="L431">
            <v>3</v>
          </cell>
          <cell r="M431">
            <v>8.0305185317993164</v>
          </cell>
          <cell r="N431">
            <v>100</v>
          </cell>
          <cell r="P431">
            <v>8</v>
          </cell>
          <cell r="Q431" t="str">
            <v>SG</v>
          </cell>
          <cell r="V431">
            <v>140</v>
          </cell>
          <cell r="W431">
            <v>1</v>
          </cell>
          <cell r="AA431">
            <v>0</v>
          </cell>
          <cell r="AE431">
            <v>3</v>
          </cell>
          <cell r="AI431">
            <v>3</v>
          </cell>
        </row>
        <row r="432">
          <cell r="B432" t="str">
            <v>Ketchikan</v>
          </cell>
          <cell r="C432" t="str">
            <v>2C</v>
          </cell>
          <cell r="D432">
            <v>3221</v>
          </cell>
          <cell r="E432">
            <v>44411</v>
          </cell>
          <cell r="F432">
            <v>562099</v>
          </cell>
          <cell r="G432">
            <v>1323022</v>
          </cell>
          <cell r="H432">
            <v>91</v>
          </cell>
          <cell r="I432">
            <v>228.12765502929688</v>
          </cell>
          <cell r="J432">
            <v>115.58028411865234</v>
          </cell>
          <cell r="K432">
            <v>10</v>
          </cell>
          <cell r="L432">
            <v>15</v>
          </cell>
          <cell r="M432">
            <v>7.9502134323120117</v>
          </cell>
          <cell r="N432">
            <v>99</v>
          </cell>
          <cell r="P432">
            <v>8</v>
          </cell>
          <cell r="Q432" t="str">
            <v>SG</v>
          </cell>
          <cell r="V432">
            <v>160</v>
          </cell>
          <cell r="W432">
            <v>1</v>
          </cell>
          <cell r="AA432">
            <v>0</v>
          </cell>
          <cell r="AE432">
            <v>1</v>
          </cell>
          <cell r="AI432">
            <v>0</v>
          </cell>
        </row>
        <row r="433">
          <cell r="B433" t="str">
            <v>Ommaney</v>
          </cell>
          <cell r="C433" t="str">
            <v>2C</v>
          </cell>
          <cell r="D433">
            <v>3222</v>
          </cell>
          <cell r="E433">
            <v>44362</v>
          </cell>
          <cell r="F433">
            <v>562991</v>
          </cell>
          <cell r="G433">
            <v>1343796</v>
          </cell>
          <cell r="H433">
            <v>165</v>
          </cell>
          <cell r="I433">
            <v>1087.74267578125</v>
          </cell>
          <cell r="J433">
            <v>282.09530639648438</v>
          </cell>
          <cell r="K433">
            <v>39</v>
          </cell>
          <cell r="L433">
            <v>35</v>
          </cell>
          <cell r="M433">
            <v>8.0305185317993164</v>
          </cell>
          <cell r="N433">
            <v>100</v>
          </cell>
          <cell r="P433">
            <v>8</v>
          </cell>
          <cell r="Q433" t="str">
            <v>SG</v>
          </cell>
          <cell r="V433">
            <v>160</v>
          </cell>
          <cell r="W433">
            <v>1</v>
          </cell>
          <cell r="AA433">
            <v>13</v>
          </cell>
          <cell r="AE433">
            <v>4</v>
          </cell>
          <cell r="AI433">
            <v>4</v>
          </cell>
        </row>
        <row r="434">
          <cell r="B434" t="str">
            <v>Ommaney</v>
          </cell>
          <cell r="C434" t="str">
            <v>2C</v>
          </cell>
          <cell r="D434">
            <v>3223</v>
          </cell>
          <cell r="E434">
            <v>44358</v>
          </cell>
          <cell r="F434">
            <v>564061</v>
          </cell>
          <cell r="G434">
            <v>1330901</v>
          </cell>
          <cell r="H434">
            <v>14</v>
          </cell>
          <cell r="I434">
            <v>506.29647827148438</v>
          </cell>
          <cell r="J434">
            <v>82.813117980957031</v>
          </cell>
          <cell r="K434">
            <v>17</v>
          </cell>
          <cell r="L434">
            <v>11</v>
          </cell>
          <cell r="M434">
            <v>8.0305185317993164</v>
          </cell>
          <cell r="N434">
            <v>100</v>
          </cell>
          <cell r="P434">
            <v>8</v>
          </cell>
          <cell r="Q434" t="str">
            <v>SG</v>
          </cell>
          <cell r="V434">
            <v>160</v>
          </cell>
          <cell r="W434">
            <v>1</v>
          </cell>
          <cell r="AA434">
            <v>0</v>
          </cell>
          <cell r="AE434">
            <v>0</v>
          </cell>
          <cell r="AI434">
            <v>0</v>
          </cell>
        </row>
        <row r="435">
          <cell r="B435" t="str">
            <v>Sitka</v>
          </cell>
          <cell r="C435" t="str">
            <v>2C</v>
          </cell>
          <cell r="D435">
            <v>3224</v>
          </cell>
          <cell r="E435">
            <v>44381</v>
          </cell>
          <cell r="F435">
            <v>565019</v>
          </cell>
          <cell r="G435">
            <v>1343899</v>
          </cell>
          <cell r="H435">
            <v>378</v>
          </cell>
          <cell r="I435">
            <v>279.05728149414063</v>
          </cell>
          <cell r="J435">
            <v>0</v>
          </cell>
          <cell r="K435">
            <v>5</v>
          </cell>
          <cell r="L435">
            <v>0</v>
          </cell>
          <cell r="M435">
            <v>5.0190739631652832</v>
          </cell>
          <cell r="N435">
            <v>100</v>
          </cell>
          <cell r="P435">
            <v>5</v>
          </cell>
          <cell r="Q435" t="str">
            <v>SG</v>
          </cell>
          <cell r="V435">
            <v>100</v>
          </cell>
          <cell r="W435">
            <v>1</v>
          </cell>
          <cell r="AA435">
            <v>20</v>
          </cell>
          <cell r="AE435">
            <v>0</v>
          </cell>
          <cell r="AI435">
            <v>1</v>
          </cell>
        </row>
        <row r="436">
          <cell r="B436" t="str">
            <v>Sitka</v>
          </cell>
          <cell r="C436" t="str">
            <v>2C</v>
          </cell>
          <cell r="D436">
            <v>3225</v>
          </cell>
          <cell r="E436">
            <v>44388</v>
          </cell>
          <cell r="F436">
            <v>565064</v>
          </cell>
          <cell r="G436">
            <v>1353547</v>
          </cell>
          <cell r="H436">
            <v>43</v>
          </cell>
          <cell r="I436">
            <v>367.53683471679688</v>
          </cell>
          <cell r="J436">
            <v>206.54966735839844</v>
          </cell>
          <cell r="K436">
            <v>9</v>
          </cell>
          <cell r="L436">
            <v>35</v>
          </cell>
          <cell r="M436">
            <v>7.9502134323120117</v>
          </cell>
          <cell r="N436">
            <v>99</v>
          </cell>
          <cell r="P436">
            <v>8</v>
          </cell>
          <cell r="Q436" t="str">
            <v>SG</v>
          </cell>
          <cell r="V436">
            <v>160</v>
          </cell>
          <cell r="W436">
            <v>1</v>
          </cell>
          <cell r="AA436">
            <v>0</v>
          </cell>
          <cell r="AE436">
            <v>0</v>
          </cell>
          <cell r="AI436">
            <v>6</v>
          </cell>
        </row>
        <row r="437">
          <cell r="B437" t="str">
            <v>Sitka</v>
          </cell>
          <cell r="C437" t="str">
            <v>2C</v>
          </cell>
          <cell r="D437">
            <v>3226</v>
          </cell>
          <cell r="E437">
            <v>44388</v>
          </cell>
          <cell r="F437">
            <v>565907</v>
          </cell>
          <cell r="G437">
            <v>1353414</v>
          </cell>
          <cell r="H437">
            <v>29</v>
          </cell>
          <cell r="I437">
            <v>1267.08984375</v>
          </cell>
          <cell r="J437">
            <v>101.11776733398438</v>
          </cell>
          <cell r="K437">
            <v>31</v>
          </cell>
          <cell r="L437">
            <v>16</v>
          </cell>
          <cell r="M437">
            <v>7.9502134323120117</v>
          </cell>
          <cell r="N437">
            <v>99</v>
          </cell>
          <cell r="P437">
            <v>8</v>
          </cell>
          <cell r="Q437" t="str">
            <v>SG</v>
          </cell>
          <cell r="V437">
            <v>160</v>
          </cell>
          <cell r="W437">
            <v>1</v>
          </cell>
          <cell r="AA437">
            <v>0</v>
          </cell>
          <cell r="AE437">
            <v>0</v>
          </cell>
          <cell r="AI437">
            <v>3</v>
          </cell>
        </row>
        <row r="438">
          <cell r="B438" t="str">
            <v>Sitka</v>
          </cell>
          <cell r="C438" t="str">
            <v>2C</v>
          </cell>
          <cell r="D438">
            <v>3227</v>
          </cell>
          <cell r="E438">
            <v>44346</v>
          </cell>
          <cell r="F438">
            <v>570057</v>
          </cell>
          <cell r="G438">
            <v>1340336</v>
          </cell>
          <cell r="H438">
            <v>46</v>
          </cell>
          <cell r="I438">
            <v>434.73837280273438</v>
          </cell>
          <cell r="J438">
            <v>183.68692016601563</v>
          </cell>
          <cell r="K438">
            <v>19</v>
          </cell>
          <cell r="L438">
            <v>27</v>
          </cell>
          <cell r="M438">
            <v>7.9502134323120117</v>
          </cell>
          <cell r="N438">
            <v>99</v>
          </cell>
          <cell r="P438">
            <v>8</v>
          </cell>
          <cell r="Q438" t="str">
            <v>SG</v>
          </cell>
          <cell r="V438">
            <v>160</v>
          </cell>
          <cell r="W438">
            <v>1</v>
          </cell>
          <cell r="AA438">
            <v>0</v>
          </cell>
          <cell r="AE438">
            <v>29</v>
          </cell>
          <cell r="AI438">
            <v>1</v>
          </cell>
        </row>
        <row r="439">
          <cell r="B439" t="str">
            <v>Sitka</v>
          </cell>
          <cell r="C439" t="str">
            <v>2C</v>
          </cell>
          <cell r="D439">
            <v>3228</v>
          </cell>
          <cell r="E439">
            <v>44381</v>
          </cell>
          <cell r="F439">
            <v>570025</v>
          </cell>
          <cell r="G439">
            <v>1344000</v>
          </cell>
          <cell r="H439">
            <v>320</v>
          </cell>
          <cell r="I439">
            <v>11.879681587219238</v>
          </cell>
          <cell r="J439">
            <v>10.142650604248047</v>
          </cell>
          <cell r="K439">
            <v>1</v>
          </cell>
          <cell r="L439">
            <v>1</v>
          </cell>
          <cell r="M439">
            <v>5.0190739631652832</v>
          </cell>
          <cell r="N439">
            <v>100</v>
          </cell>
          <cell r="P439">
            <v>5</v>
          </cell>
          <cell r="Q439" t="str">
            <v>SG</v>
          </cell>
          <cell r="V439">
            <v>100</v>
          </cell>
          <cell r="W439">
            <v>1</v>
          </cell>
          <cell r="AA439">
            <v>27</v>
          </cell>
          <cell r="AE439">
            <v>0</v>
          </cell>
          <cell r="AI439">
            <v>0</v>
          </cell>
        </row>
        <row r="440">
          <cell r="B440" t="str">
            <v>Sitka</v>
          </cell>
          <cell r="C440" t="str">
            <v>2C</v>
          </cell>
          <cell r="D440">
            <v>3230</v>
          </cell>
          <cell r="E440">
            <v>44388</v>
          </cell>
          <cell r="F440">
            <v>571109</v>
          </cell>
          <cell r="G440">
            <v>1353538</v>
          </cell>
          <cell r="H440">
            <v>42</v>
          </cell>
          <cell r="I440">
            <v>141.24407958984375</v>
          </cell>
          <cell r="J440">
            <v>7.3763232231140137</v>
          </cell>
          <cell r="K440">
            <v>3</v>
          </cell>
          <cell r="L440">
            <v>2</v>
          </cell>
          <cell r="M440">
            <v>7.9502134323120117</v>
          </cell>
          <cell r="N440">
            <v>99</v>
          </cell>
          <cell r="P440">
            <v>8</v>
          </cell>
          <cell r="Q440" t="str">
            <v>SG</v>
          </cell>
          <cell r="V440">
            <v>160</v>
          </cell>
          <cell r="W440">
            <v>1</v>
          </cell>
          <cell r="AA440">
            <v>0</v>
          </cell>
          <cell r="AE440">
            <v>0</v>
          </cell>
          <cell r="AI440">
            <v>6</v>
          </cell>
        </row>
        <row r="441">
          <cell r="B441" t="str">
            <v>Sitka</v>
          </cell>
          <cell r="C441" t="str">
            <v>2C</v>
          </cell>
          <cell r="D441">
            <v>3232</v>
          </cell>
          <cell r="E441">
            <v>44389</v>
          </cell>
          <cell r="F441">
            <v>573003</v>
          </cell>
          <cell r="G441">
            <v>1355506</v>
          </cell>
          <cell r="H441">
            <v>79</v>
          </cell>
          <cell r="I441">
            <v>239.55990600585938</v>
          </cell>
          <cell r="J441">
            <v>161.57817077636719</v>
          </cell>
          <cell r="K441">
            <v>11</v>
          </cell>
          <cell r="L441">
            <v>22</v>
          </cell>
          <cell r="M441">
            <v>7.9502134323120117</v>
          </cell>
          <cell r="N441">
            <v>99</v>
          </cell>
          <cell r="P441">
            <v>8</v>
          </cell>
          <cell r="Q441" t="str">
            <v>SG</v>
          </cell>
          <cell r="V441">
            <v>160</v>
          </cell>
          <cell r="W441">
            <v>1</v>
          </cell>
          <cell r="AA441">
            <v>0</v>
          </cell>
          <cell r="AE441">
            <v>2</v>
          </cell>
          <cell r="AI441">
            <v>0</v>
          </cell>
        </row>
        <row r="442">
          <cell r="B442" t="str">
            <v>Sitka</v>
          </cell>
          <cell r="C442" t="str">
            <v>2C</v>
          </cell>
          <cell r="D442">
            <v>3233</v>
          </cell>
          <cell r="E442">
            <v>44385</v>
          </cell>
          <cell r="F442">
            <v>573034</v>
          </cell>
          <cell r="G442">
            <v>1362909</v>
          </cell>
          <cell r="H442">
            <v>102</v>
          </cell>
          <cell r="I442">
            <v>2536.099609375</v>
          </cell>
          <cell r="J442">
            <v>248.4931640625</v>
          </cell>
          <cell r="K442">
            <v>120</v>
          </cell>
          <cell r="L442">
            <v>28</v>
          </cell>
          <cell r="M442">
            <v>7.9502134323120117</v>
          </cell>
          <cell r="N442">
            <v>99</v>
          </cell>
          <cell r="P442">
            <v>8</v>
          </cell>
          <cell r="Q442" t="str">
            <v>SG</v>
          </cell>
          <cell r="V442">
            <v>160</v>
          </cell>
          <cell r="W442">
            <v>1</v>
          </cell>
          <cell r="AA442">
            <v>3</v>
          </cell>
          <cell r="AE442">
            <v>0</v>
          </cell>
          <cell r="AI442">
            <v>24</v>
          </cell>
        </row>
        <row r="443">
          <cell r="B443" t="str">
            <v>Sitka</v>
          </cell>
          <cell r="C443" t="str">
            <v>2C</v>
          </cell>
          <cell r="D443">
            <v>3234</v>
          </cell>
          <cell r="E443">
            <v>44349</v>
          </cell>
          <cell r="F443">
            <v>574005</v>
          </cell>
          <cell r="G443">
            <v>1335995</v>
          </cell>
          <cell r="H443">
            <v>90</v>
          </cell>
          <cell r="I443">
            <v>759.16497802734375</v>
          </cell>
          <cell r="J443">
            <v>163.26953125</v>
          </cell>
          <cell r="K443">
            <v>19</v>
          </cell>
          <cell r="L443">
            <v>21</v>
          </cell>
          <cell r="M443">
            <v>7.8699078559875488</v>
          </cell>
          <cell r="N443">
            <v>98</v>
          </cell>
          <cell r="P443">
            <v>8</v>
          </cell>
          <cell r="Q443" t="str">
            <v>SG</v>
          </cell>
          <cell r="V443">
            <v>160</v>
          </cell>
          <cell r="W443">
            <v>1</v>
          </cell>
          <cell r="AA443">
            <v>0</v>
          </cell>
          <cell r="AE443">
            <v>4</v>
          </cell>
          <cell r="AI443">
            <v>1</v>
          </cell>
        </row>
        <row r="444">
          <cell r="B444" t="str">
            <v>Sitka</v>
          </cell>
          <cell r="C444" t="str">
            <v>2C</v>
          </cell>
          <cell r="D444">
            <v>3235</v>
          </cell>
          <cell r="E444">
            <v>44385</v>
          </cell>
          <cell r="F444">
            <v>574060</v>
          </cell>
          <cell r="G444">
            <v>1361885</v>
          </cell>
          <cell r="H444">
            <v>31</v>
          </cell>
          <cell r="I444">
            <v>1704.2462158203125</v>
          </cell>
          <cell r="J444">
            <v>171.80801391601563</v>
          </cell>
          <cell r="K444">
            <v>35</v>
          </cell>
          <cell r="L444">
            <v>27</v>
          </cell>
          <cell r="M444">
            <v>7.9502134323120117</v>
          </cell>
          <cell r="N444">
            <v>99</v>
          </cell>
          <cell r="P444">
            <v>8</v>
          </cell>
          <cell r="Q444" t="str">
            <v>SG</v>
          </cell>
          <cell r="V444">
            <v>160</v>
          </cell>
          <cell r="W444">
            <v>1</v>
          </cell>
          <cell r="AA444">
            <v>0</v>
          </cell>
          <cell r="AE444">
            <v>0</v>
          </cell>
          <cell r="AI444">
            <v>6</v>
          </cell>
        </row>
        <row r="445">
          <cell r="B445" t="str">
            <v>Sitka</v>
          </cell>
          <cell r="C445" t="str">
            <v>2C</v>
          </cell>
          <cell r="D445">
            <v>3236</v>
          </cell>
          <cell r="E445">
            <v>44350</v>
          </cell>
          <cell r="F445">
            <v>574991</v>
          </cell>
          <cell r="G445">
            <v>1334526</v>
          </cell>
          <cell r="H445">
            <v>77</v>
          </cell>
          <cell r="I445">
            <v>63.622371673583984</v>
          </cell>
          <cell r="J445">
            <v>0</v>
          </cell>
          <cell r="K445">
            <v>1</v>
          </cell>
          <cell r="L445">
            <v>0</v>
          </cell>
          <cell r="M445">
            <v>7.9502134323120117</v>
          </cell>
          <cell r="N445">
            <v>99</v>
          </cell>
          <cell r="P445">
            <v>8</v>
          </cell>
          <cell r="Q445" t="str">
            <v>SG</v>
          </cell>
          <cell r="V445">
            <v>160</v>
          </cell>
          <cell r="W445">
            <v>1</v>
          </cell>
          <cell r="AA445">
            <v>0</v>
          </cell>
          <cell r="AE445">
            <v>3</v>
          </cell>
          <cell r="AI445">
            <v>1</v>
          </cell>
        </row>
        <row r="446">
          <cell r="B446" t="str">
            <v>Sitka</v>
          </cell>
          <cell r="C446" t="str">
            <v>2C</v>
          </cell>
          <cell r="D446">
            <v>3237</v>
          </cell>
          <cell r="E446">
            <v>44382</v>
          </cell>
          <cell r="F446">
            <v>575149</v>
          </cell>
          <cell r="G446">
            <v>1345891</v>
          </cell>
          <cell r="H446">
            <v>72</v>
          </cell>
          <cell r="I446">
            <v>813.630615234375</v>
          </cell>
          <cell r="J446">
            <v>235.3182373046875</v>
          </cell>
          <cell r="K446">
            <v>37</v>
          </cell>
          <cell r="L446">
            <v>34</v>
          </cell>
          <cell r="M446">
            <v>7.9502134323120117</v>
          </cell>
          <cell r="N446">
            <v>99</v>
          </cell>
          <cell r="P446">
            <v>8</v>
          </cell>
          <cell r="Q446" t="str">
            <v>SG</v>
          </cell>
          <cell r="V446">
            <v>160</v>
          </cell>
          <cell r="W446">
            <v>1</v>
          </cell>
          <cell r="AA446">
            <v>3</v>
          </cell>
          <cell r="AE446">
            <v>13</v>
          </cell>
          <cell r="AI446">
            <v>0</v>
          </cell>
        </row>
        <row r="447">
          <cell r="B447" t="str">
            <v>Sitka</v>
          </cell>
          <cell r="C447" t="str">
            <v>2C</v>
          </cell>
          <cell r="D447">
            <v>3238</v>
          </cell>
          <cell r="E447">
            <v>44350</v>
          </cell>
          <cell r="F447">
            <v>580008</v>
          </cell>
          <cell r="G447">
            <v>1334499</v>
          </cell>
          <cell r="H447">
            <v>93</v>
          </cell>
          <cell r="I447">
            <v>185.50289916992188</v>
          </cell>
          <cell r="J447">
            <v>0</v>
          </cell>
          <cell r="K447">
            <v>6</v>
          </cell>
          <cell r="L447">
            <v>0</v>
          </cell>
          <cell r="M447">
            <v>7.9502134323120117</v>
          </cell>
          <cell r="N447">
            <v>99</v>
          </cell>
          <cell r="P447">
            <v>8</v>
          </cell>
          <cell r="Q447" t="str">
            <v>SG</v>
          </cell>
          <cell r="V447">
            <v>160</v>
          </cell>
          <cell r="W447">
            <v>1</v>
          </cell>
          <cell r="AA447">
            <v>0</v>
          </cell>
          <cell r="AE447">
            <v>0</v>
          </cell>
          <cell r="AI447">
            <v>0</v>
          </cell>
        </row>
        <row r="448">
          <cell r="B448" t="str">
            <v>Sitka</v>
          </cell>
          <cell r="C448" t="str">
            <v>2C</v>
          </cell>
          <cell r="D448">
            <v>3239</v>
          </cell>
          <cell r="E448">
            <v>44368</v>
          </cell>
          <cell r="F448">
            <v>582005</v>
          </cell>
          <cell r="G448">
            <v>1355766</v>
          </cell>
          <cell r="H448">
            <v>25</v>
          </cell>
          <cell r="I448">
            <v>2643.958740234375</v>
          </cell>
          <cell r="J448">
            <v>300.14553833007813</v>
          </cell>
          <cell r="K448">
            <v>82</v>
          </cell>
          <cell r="L448">
            <v>42</v>
          </cell>
          <cell r="M448">
            <v>7.9502134323120117</v>
          </cell>
          <cell r="N448">
            <v>99</v>
          </cell>
          <cell r="P448">
            <v>8</v>
          </cell>
          <cell r="Q448" t="str">
            <v>SG</v>
          </cell>
          <cell r="V448">
            <v>160</v>
          </cell>
          <cell r="W448">
            <v>1</v>
          </cell>
          <cell r="AA448">
            <v>0</v>
          </cell>
          <cell r="AE448">
            <v>0</v>
          </cell>
          <cell r="AI448">
            <v>0</v>
          </cell>
        </row>
        <row r="449">
          <cell r="B449" t="str">
            <v>Sitka</v>
          </cell>
          <cell r="C449" t="str">
            <v>2C</v>
          </cell>
          <cell r="D449">
            <v>3240</v>
          </cell>
          <cell r="E449">
            <v>44383</v>
          </cell>
          <cell r="F449">
            <v>583995</v>
          </cell>
          <cell r="G449">
            <v>1360153</v>
          </cell>
          <cell r="H449">
            <v>84</v>
          </cell>
          <cell r="I449">
            <v>379.00006103515625</v>
          </cell>
          <cell r="J449">
            <v>209.91476440429688</v>
          </cell>
          <cell r="K449">
            <v>14</v>
          </cell>
          <cell r="L449">
            <v>28</v>
          </cell>
          <cell r="M449">
            <v>7.9502134323120117</v>
          </cell>
          <cell r="N449">
            <v>99</v>
          </cell>
          <cell r="P449">
            <v>8</v>
          </cell>
          <cell r="Q449" t="str">
            <v>SG</v>
          </cell>
          <cell r="V449">
            <v>160</v>
          </cell>
          <cell r="W449">
            <v>1</v>
          </cell>
          <cell r="AA449">
            <v>3</v>
          </cell>
          <cell r="AE449">
            <v>13</v>
          </cell>
          <cell r="AI449">
            <v>0</v>
          </cell>
        </row>
        <row r="450">
          <cell r="B450" t="str">
            <v>Sitka</v>
          </cell>
          <cell r="C450" t="str">
            <v>2C</v>
          </cell>
          <cell r="D450">
            <v>3241</v>
          </cell>
          <cell r="E450">
            <v>44383</v>
          </cell>
          <cell r="F450">
            <v>583989</v>
          </cell>
          <cell r="G450">
            <v>1361666</v>
          </cell>
          <cell r="H450">
            <v>67</v>
          </cell>
          <cell r="I450">
            <v>885.52166748046875</v>
          </cell>
          <cell r="J450">
            <v>158.46856689453125</v>
          </cell>
          <cell r="K450">
            <v>27</v>
          </cell>
          <cell r="L450">
            <v>23</v>
          </cell>
          <cell r="M450">
            <v>7.9502134323120117</v>
          </cell>
          <cell r="N450">
            <v>99</v>
          </cell>
          <cell r="P450">
            <v>8</v>
          </cell>
          <cell r="Q450" t="str">
            <v>SG</v>
          </cell>
          <cell r="V450">
            <v>160</v>
          </cell>
          <cell r="W450">
            <v>1</v>
          </cell>
          <cell r="AA450">
            <v>0</v>
          </cell>
          <cell r="AE450">
            <v>6</v>
          </cell>
          <cell r="AI450">
            <v>0</v>
          </cell>
        </row>
        <row r="451">
          <cell r="B451" t="str">
            <v>Sitka</v>
          </cell>
          <cell r="C451" t="str">
            <v>2C</v>
          </cell>
          <cell r="D451">
            <v>3242</v>
          </cell>
          <cell r="E451">
            <v>44377</v>
          </cell>
          <cell r="F451">
            <v>585993</v>
          </cell>
          <cell r="G451">
            <v>1352191</v>
          </cell>
          <cell r="H451">
            <v>60</v>
          </cell>
          <cell r="I451">
            <v>300.99844360351563</v>
          </cell>
          <cell r="J451">
            <v>45.27667236328125</v>
          </cell>
          <cell r="K451">
            <v>11</v>
          </cell>
          <cell r="L451">
            <v>6</v>
          </cell>
          <cell r="M451">
            <v>7.869908332824707</v>
          </cell>
          <cell r="N451">
            <v>98</v>
          </cell>
          <cell r="P451">
            <v>8</v>
          </cell>
          <cell r="Q451" t="str">
            <v>SG</v>
          </cell>
          <cell r="V451">
            <v>160</v>
          </cell>
          <cell r="W451">
            <v>1</v>
          </cell>
          <cell r="AA451">
            <v>0</v>
          </cell>
          <cell r="AE451">
            <v>0</v>
          </cell>
          <cell r="AI451">
            <v>0</v>
          </cell>
        </row>
        <row r="452">
          <cell r="B452" t="str">
            <v>Sitka</v>
          </cell>
          <cell r="C452" t="str">
            <v>2C</v>
          </cell>
          <cell r="D452">
            <v>3243</v>
          </cell>
          <cell r="E452">
            <v>44377</v>
          </cell>
          <cell r="F452">
            <v>591995</v>
          </cell>
          <cell r="G452">
            <v>1352227</v>
          </cell>
          <cell r="H452">
            <v>142</v>
          </cell>
          <cell r="I452">
            <v>172.72055053710938</v>
          </cell>
          <cell r="J452">
            <v>19.475189208984375</v>
          </cell>
          <cell r="K452">
            <v>2</v>
          </cell>
          <cell r="L452">
            <v>2</v>
          </cell>
          <cell r="M452">
            <v>7.869908332824707</v>
          </cell>
          <cell r="N452">
            <v>98</v>
          </cell>
          <cell r="P452">
            <v>8</v>
          </cell>
          <cell r="Q452" t="str">
            <v>SG</v>
          </cell>
          <cell r="V452">
            <v>160</v>
          </cell>
          <cell r="W452">
            <v>1</v>
          </cell>
          <cell r="AA452">
            <v>1</v>
          </cell>
          <cell r="AE452">
            <v>0</v>
          </cell>
          <cell r="AI452">
            <v>0</v>
          </cell>
        </row>
        <row r="453">
          <cell r="B453" t="str">
            <v>Fairweather</v>
          </cell>
          <cell r="C453" t="str">
            <v>3A</v>
          </cell>
          <cell r="D453">
            <v>4004</v>
          </cell>
          <cell r="E453">
            <v>44374</v>
          </cell>
          <cell r="F453">
            <v>575990</v>
          </cell>
          <cell r="G453">
            <v>1373099</v>
          </cell>
          <cell r="H453">
            <v>90</v>
          </cell>
          <cell r="I453">
            <v>616.76849365234375</v>
          </cell>
          <cell r="J453">
            <v>33.670093536376953</v>
          </cell>
          <cell r="K453">
            <v>27</v>
          </cell>
          <cell r="L453">
            <v>4</v>
          </cell>
          <cell r="M453">
            <v>7.9502134323120117</v>
          </cell>
          <cell r="N453">
            <v>99</v>
          </cell>
          <cell r="P453">
            <v>8</v>
          </cell>
          <cell r="Q453" t="str">
            <v>SG</v>
          </cell>
          <cell r="V453">
            <v>160</v>
          </cell>
          <cell r="W453">
            <v>1</v>
          </cell>
          <cell r="AA453">
            <v>0</v>
          </cell>
          <cell r="AE453">
            <v>0</v>
          </cell>
          <cell r="AI453">
            <v>5</v>
          </cell>
        </row>
        <row r="454">
          <cell r="B454" t="str">
            <v>Fairweather</v>
          </cell>
          <cell r="C454" t="str">
            <v>3A</v>
          </cell>
          <cell r="D454">
            <v>4005</v>
          </cell>
          <cell r="E454">
            <v>44372</v>
          </cell>
          <cell r="F454">
            <v>580012</v>
          </cell>
          <cell r="G454">
            <v>1374999</v>
          </cell>
          <cell r="H454">
            <v>99</v>
          </cell>
          <cell r="I454">
            <v>764.7591552734375</v>
          </cell>
          <cell r="J454">
            <v>377.91635131835938</v>
          </cell>
          <cell r="K454">
            <v>38</v>
          </cell>
          <cell r="L454">
            <v>50</v>
          </cell>
          <cell r="M454">
            <v>7.9502134323120117</v>
          </cell>
          <cell r="N454">
            <v>99</v>
          </cell>
          <cell r="P454">
            <v>8</v>
          </cell>
          <cell r="Q454" t="str">
            <v>SG</v>
          </cell>
          <cell r="V454">
            <v>160</v>
          </cell>
          <cell r="W454">
            <v>1</v>
          </cell>
          <cell r="AA454">
            <v>4</v>
          </cell>
          <cell r="AE454">
            <v>2</v>
          </cell>
          <cell r="AI454">
            <v>4</v>
          </cell>
        </row>
        <row r="455">
          <cell r="B455" t="str">
            <v>Fairweather</v>
          </cell>
          <cell r="C455" t="str">
            <v>3A</v>
          </cell>
          <cell r="D455">
            <v>4008</v>
          </cell>
          <cell r="E455">
            <v>44372</v>
          </cell>
          <cell r="F455">
            <v>581000</v>
          </cell>
          <cell r="G455">
            <v>1372999</v>
          </cell>
          <cell r="H455">
            <v>78</v>
          </cell>
          <cell r="I455">
            <v>479.35531616210938</v>
          </cell>
          <cell r="J455">
            <v>579.7318115234375</v>
          </cell>
          <cell r="K455">
            <v>21</v>
          </cell>
          <cell r="L455">
            <v>83</v>
          </cell>
          <cell r="M455">
            <v>7.9502134323120117</v>
          </cell>
          <cell r="N455">
            <v>99</v>
          </cell>
          <cell r="P455">
            <v>8</v>
          </cell>
          <cell r="Q455" t="str">
            <v>SG</v>
          </cell>
          <cell r="V455">
            <v>160</v>
          </cell>
          <cell r="W455">
            <v>1</v>
          </cell>
          <cell r="AA455">
            <v>2</v>
          </cell>
          <cell r="AE455">
            <v>0</v>
          </cell>
          <cell r="AI455">
            <v>0</v>
          </cell>
        </row>
        <row r="456">
          <cell r="B456" t="str">
            <v>Fairweather</v>
          </cell>
          <cell r="C456" t="str">
            <v>3A</v>
          </cell>
          <cell r="D456">
            <v>4009</v>
          </cell>
          <cell r="E456">
            <v>44372</v>
          </cell>
          <cell r="F456">
            <v>580995</v>
          </cell>
          <cell r="G456">
            <v>1374901</v>
          </cell>
          <cell r="H456">
            <v>83</v>
          </cell>
          <cell r="I456">
            <v>349.6156005859375</v>
          </cell>
          <cell r="J456">
            <v>108.21996307373047</v>
          </cell>
          <cell r="K456">
            <v>17</v>
          </cell>
          <cell r="L456">
            <v>13</v>
          </cell>
          <cell r="M456">
            <v>7.869908332824707</v>
          </cell>
          <cell r="N456">
            <v>98</v>
          </cell>
          <cell r="P456">
            <v>8</v>
          </cell>
          <cell r="Q456" t="str">
            <v>SG</v>
          </cell>
          <cell r="V456">
            <v>160</v>
          </cell>
          <cell r="W456">
            <v>1</v>
          </cell>
          <cell r="AA456">
            <v>1</v>
          </cell>
          <cell r="AE456">
            <v>0</v>
          </cell>
          <cell r="AI456">
            <v>0</v>
          </cell>
        </row>
        <row r="457">
          <cell r="B457" t="str">
            <v>Fairweather</v>
          </cell>
          <cell r="C457" t="str">
            <v>3A</v>
          </cell>
          <cell r="D457">
            <v>4011</v>
          </cell>
          <cell r="E457">
            <v>44367</v>
          </cell>
          <cell r="F457">
            <v>581000</v>
          </cell>
          <cell r="G457">
            <v>1382702</v>
          </cell>
          <cell r="H457">
            <v>89</v>
          </cell>
          <cell r="I457">
            <v>2250.8857421875</v>
          </cell>
          <cell r="J457">
            <v>350.60830688476563</v>
          </cell>
          <cell r="K457">
            <v>89</v>
          </cell>
          <cell r="L457">
            <v>42</v>
          </cell>
          <cell r="M457">
            <v>7.9502134323120117</v>
          </cell>
          <cell r="N457">
            <v>99</v>
          </cell>
          <cell r="P457">
            <v>8</v>
          </cell>
          <cell r="Q457" t="str">
            <v>SG</v>
          </cell>
          <cell r="V457">
            <v>160</v>
          </cell>
          <cell r="W457">
            <v>1</v>
          </cell>
          <cell r="AA457">
            <v>0</v>
          </cell>
          <cell r="AE457">
            <v>0</v>
          </cell>
          <cell r="AI457">
            <v>15</v>
          </cell>
        </row>
        <row r="458">
          <cell r="B458" t="str">
            <v>Fairweather</v>
          </cell>
          <cell r="C458" t="str">
            <v>3A</v>
          </cell>
          <cell r="D458">
            <v>4012</v>
          </cell>
          <cell r="E458">
            <v>44366</v>
          </cell>
          <cell r="F458">
            <v>581021</v>
          </cell>
          <cell r="G458">
            <v>1384602</v>
          </cell>
          <cell r="H458">
            <v>105</v>
          </cell>
          <cell r="I458">
            <v>953.766357421875</v>
          </cell>
          <cell r="J458">
            <v>414.65994262695313</v>
          </cell>
          <cell r="K458">
            <v>41</v>
          </cell>
          <cell r="L458">
            <v>56</v>
          </cell>
          <cell r="M458">
            <v>8.0305185317993164</v>
          </cell>
          <cell r="N458">
            <v>100</v>
          </cell>
          <cell r="P458">
            <v>8</v>
          </cell>
          <cell r="Q458" t="str">
            <v>SG</v>
          </cell>
          <cell r="V458">
            <v>160</v>
          </cell>
          <cell r="W458">
            <v>1</v>
          </cell>
          <cell r="AA458">
            <v>0</v>
          </cell>
          <cell r="AE458">
            <v>0</v>
          </cell>
          <cell r="AI458">
            <v>5</v>
          </cell>
        </row>
        <row r="459">
          <cell r="B459" t="str">
            <v>Fairweather</v>
          </cell>
          <cell r="C459" t="str">
            <v>3A</v>
          </cell>
          <cell r="D459">
            <v>4013</v>
          </cell>
          <cell r="E459">
            <v>44353</v>
          </cell>
          <cell r="F459">
            <v>582001</v>
          </cell>
          <cell r="G459">
            <v>1371066</v>
          </cell>
          <cell r="H459">
            <v>94</v>
          </cell>
          <cell r="I459">
            <v>30.190120697021484</v>
          </cell>
          <cell r="J459">
            <v>42.518966674804688</v>
          </cell>
          <cell r="K459">
            <v>2</v>
          </cell>
          <cell r="L459">
            <v>7</v>
          </cell>
          <cell r="M459">
            <v>7.869908332824707</v>
          </cell>
          <cell r="N459">
            <v>98</v>
          </cell>
          <cell r="P459">
            <v>8</v>
          </cell>
          <cell r="Q459" t="str">
            <v>SG</v>
          </cell>
          <cell r="V459">
            <v>160</v>
          </cell>
          <cell r="W459">
            <v>1</v>
          </cell>
          <cell r="AA459">
            <v>9</v>
          </cell>
          <cell r="AE459">
            <v>0</v>
          </cell>
          <cell r="AI459">
            <v>2</v>
          </cell>
        </row>
        <row r="460">
          <cell r="B460" t="str">
            <v>Fairweather</v>
          </cell>
          <cell r="C460" t="str">
            <v>3A</v>
          </cell>
          <cell r="D460">
            <v>4014</v>
          </cell>
          <cell r="E460">
            <v>44353</v>
          </cell>
          <cell r="F460">
            <v>582001</v>
          </cell>
          <cell r="G460">
            <v>1372880</v>
          </cell>
          <cell r="H460">
            <v>102</v>
          </cell>
          <cell r="I460">
            <v>19.575479507446289</v>
          </cell>
          <cell r="J460">
            <v>22.494941711425781</v>
          </cell>
          <cell r="K460">
            <v>1</v>
          </cell>
          <cell r="L460">
            <v>3</v>
          </cell>
          <cell r="M460">
            <v>7.9502134323120117</v>
          </cell>
          <cell r="N460">
            <v>99</v>
          </cell>
          <cell r="P460">
            <v>8</v>
          </cell>
          <cell r="Q460" t="str">
            <v>SG</v>
          </cell>
          <cell r="V460">
            <v>160</v>
          </cell>
          <cell r="W460">
            <v>1</v>
          </cell>
          <cell r="AA460">
            <v>3</v>
          </cell>
          <cell r="AE460">
            <v>0</v>
          </cell>
          <cell r="AI460">
            <v>0</v>
          </cell>
        </row>
        <row r="461">
          <cell r="B461" t="str">
            <v>Fairweather</v>
          </cell>
          <cell r="C461" t="str">
            <v>3A</v>
          </cell>
          <cell r="D461">
            <v>4015</v>
          </cell>
          <cell r="E461">
            <v>44373</v>
          </cell>
          <cell r="F461">
            <v>582017</v>
          </cell>
          <cell r="G461">
            <v>1374801</v>
          </cell>
          <cell r="H461">
            <v>95</v>
          </cell>
          <cell r="I461">
            <v>447.63699340820313</v>
          </cell>
          <cell r="J461">
            <v>25.636940002441406</v>
          </cell>
          <cell r="K461">
            <v>18</v>
          </cell>
          <cell r="L461">
            <v>3</v>
          </cell>
          <cell r="M461">
            <v>7.9502134323120117</v>
          </cell>
          <cell r="N461">
            <v>99</v>
          </cell>
          <cell r="P461">
            <v>8</v>
          </cell>
          <cell r="Q461" t="str">
            <v>SG</v>
          </cell>
          <cell r="V461">
            <v>160</v>
          </cell>
          <cell r="W461">
            <v>1</v>
          </cell>
          <cell r="AA461">
            <v>1</v>
          </cell>
          <cell r="AE461">
            <v>0</v>
          </cell>
          <cell r="AI461">
            <v>0</v>
          </cell>
        </row>
        <row r="462">
          <cell r="B462" t="str">
            <v>Fairweather</v>
          </cell>
          <cell r="C462" t="str">
            <v>3A</v>
          </cell>
          <cell r="D462">
            <v>4016</v>
          </cell>
          <cell r="E462">
            <v>44373</v>
          </cell>
          <cell r="F462">
            <v>582001</v>
          </cell>
          <cell r="G462">
            <v>1380701</v>
          </cell>
          <cell r="H462">
            <v>71</v>
          </cell>
          <cell r="I462">
            <v>117.446044921875</v>
          </cell>
          <cell r="J462">
            <v>173.80183410644531</v>
          </cell>
          <cell r="K462">
            <v>6</v>
          </cell>
          <cell r="L462">
            <v>25</v>
          </cell>
          <cell r="M462">
            <v>7.9502134323120117</v>
          </cell>
          <cell r="N462">
            <v>99</v>
          </cell>
          <cell r="P462">
            <v>8</v>
          </cell>
          <cell r="Q462" t="str">
            <v>SG</v>
          </cell>
          <cell r="V462">
            <v>160</v>
          </cell>
          <cell r="W462">
            <v>1</v>
          </cell>
          <cell r="AA462">
            <v>0</v>
          </cell>
          <cell r="AE462">
            <v>1</v>
          </cell>
          <cell r="AI462">
            <v>0</v>
          </cell>
        </row>
        <row r="463">
          <cell r="B463" t="str">
            <v>Fairweather</v>
          </cell>
          <cell r="C463" t="str">
            <v>3A</v>
          </cell>
          <cell r="D463">
            <v>4017</v>
          </cell>
          <cell r="E463">
            <v>44366</v>
          </cell>
          <cell r="F463">
            <v>581999</v>
          </cell>
          <cell r="G463">
            <v>1382604</v>
          </cell>
          <cell r="H463">
            <v>72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7.9502134323120117</v>
          </cell>
          <cell r="N463">
            <v>99</v>
          </cell>
          <cell r="P463">
            <v>8</v>
          </cell>
          <cell r="Q463" t="str">
            <v>SG</v>
          </cell>
          <cell r="V463">
            <v>160</v>
          </cell>
          <cell r="W463">
            <v>1</v>
          </cell>
          <cell r="AA463">
            <v>0</v>
          </cell>
          <cell r="AE463">
            <v>0</v>
          </cell>
          <cell r="AI463">
            <v>0</v>
          </cell>
        </row>
        <row r="464">
          <cell r="B464" t="str">
            <v>Fairweather</v>
          </cell>
          <cell r="C464" t="str">
            <v>3A</v>
          </cell>
          <cell r="D464">
            <v>4018</v>
          </cell>
          <cell r="E464">
            <v>44366</v>
          </cell>
          <cell r="F464">
            <v>582004</v>
          </cell>
          <cell r="G464">
            <v>1384600</v>
          </cell>
          <cell r="H464">
            <v>67</v>
          </cell>
          <cell r="I464">
            <v>323.03305053710938</v>
          </cell>
          <cell r="J464">
            <v>146.1893310546875</v>
          </cell>
          <cell r="K464">
            <v>12</v>
          </cell>
          <cell r="L464">
            <v>24</v>
          </cell>
          <cell r="M464">
            <v>8.0305185317993164</v>
          </cell>
          <cell r="N464">
            <v>100</v>
          </cell>
          <cell r="P464">
            <v>8</v>
          </cell>
          <cell r="Q464" t="str">
            <v>SG</v>
          </cell>
          <cell r="V464">
            <v>160</v>
          </cell>
          <cell r="W464">
            <v>1</v>
          </cell>
          <cell r="AA464">
            <v>0</v>
          </cell>
          <cell r="AE464">
            <v>0</v>
          </cell>
          <cell r="AI464">
            <v>8</v>
          </cell>
        </row>
        <row r="465">
          <cell r="B465" t="str">
            <v>Fairweather</v>
          </cell>
          <cell r="C465" t="str">
            <v>3A</v>
          </cell>
          <cell r="D465">
            <v>4019</v>
          </cell>
          <cell r="E465">
            <v>44365</v>
          </cell>
          <cell r="F465">
            <v>582005</v>
          </cell>
          <cell r="G465">
            <v>1390514</v>
          </cell>
          <cell r="H465">
            <v>62</v>
          </cell>
          <cell r="I465">
            <v>1710.5877685546875</v>
          </cell>
          <cell r="J465">
            <v>593.3660888671875</v>
          </cell>
          <cell r="K465">
            <v>69</v>
          </cell>
          <cell r="L465">
            <v>83</v>
          </cell>
          <cell r="M465">
            <v>7.9502134323120117</v>
          </cell>
          <cell r="N465">
            <v>99</v>
          </cell>
          <cell r="P465">
            <v>8</v>
          </cell>
          <cell r="Q465" t="str">
            <v>SG</v>
          </cell>
          <cell r="V465">
            <v>160</v>
          </cell>
          <cell r="W465">
            <v>1</v>
          </cell>
          <cell r="AA465">
            <v>0</v>
          </cell>
          <cell r="AE465">
            <v>0</v>
          </cell>
          <cell r="AI465">
            <v>12</v>
          </cell>
        </row>
        <row r="466">
          <cell r="B466" t="str">
            <v>Fairweather</v>
          </cell>
          <cell r="C466" t="str">
            <v>3A</v>
          </cell>
          <cell r="D466">
            <v>4021</v>
          </cell>
          <cell r="E466">
            <v>44353</v>
          </cell>
          <cell r="F466">
            <v>582856</v>
          </cell>
          <cell r="G466">
            <v>1373016</v>
          </cell>
          <cell r="H466">
            <v>78</v>
          </cell>
          <cell r="I466">
            <v>13.812229156494141</v>
          </cell>
          <cell r="J466">
            <v>30.633392333984375</v>
          </cell>
          <cell r="K466">
            <v>1</v>
          </cell>
          <cell r="L466">
            <v>4</v>
          </cell>
          <cell r="M466">
            <v>7.869908332824707</v>
          </cell>
          <cell r="N466">
            <v>98</v>
          </cell>
          <cell r="P466">
            <v>8</v>
          </cell>
          <cell r="Q466" t="str">
            <v>SG</v>
          </cell>
          <cell r="V466">
            <v>160</v>
          </cell>
          <cell r="W466">
            <v>1</v>
          </cell>
          <cell r="AA466">
            <v>1</v>
          </cell>
          <cell r="AE466">
            <v>0</v>
          </cell>
          <cell r="AI466">
            <v>0</v>
          </cell>
        </row>
        <row r="467">
          <cell r="B467" t="str">
            <v>Fairweather</v>
          </cell>
          <cell r="C467" t="str">
            <v>3A</v>
          </cell>
          <cell r="D467">
            <v>4022</v>
          </cell>
          <cell r="E467">
            <v>44373</v>
          </cell>
          <cell r="F467">
            <v>582972</v>
          </cell>
          <cell r="G467">
            <v>1374701</v>
          </cell>
          <cell r="H467">
            <v>84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7.9502134323120117</v>
          </cell>
          <cell r="N467">
            <v>99</v>
          </cell>
          <cell r="P467">
            <v>8</v>
          </cell>
          <cell r="Q467" t="str">
            <v>SG</v>
          </cell>
          <cell r="V467">
            <v>160</v>
          </cell>
          <cell r="W467">
            <v>1</v>
          </cell>
          <cell r="AA467">
            <v>1</v>
          </cell>
          <cell r="AE467">
            <v>0</v>
          </cell>
          <cell r="AI467">
            <v>0</v>
          </cell>
        </row>
        <row r="468">
          <cell r="B468" t="str">
            <v>Fairweather</v>
          </cell>
          <cell r="C468" t="str">
            <v>3A</v>
          </cell>
          <cell r="D468">
            <v>4023</v>
          </cell>
          <cell r="E468">
            <v>44354</v>
          </cell>
          <cell r="F468">
            <v>582999</v>
          </cell>
          <cell r="G468">
            <v>1380647</v>
          </cell>
          <cell r="H468">
            <v>73</v>
          </cell>
          <cell r="I468">
            <v>0</v>
          </cell>
          <cell r="J468">
            <v>13.529444694519043</v>
          </cell>
          <cell r="K468">
            <v>0</v>
          </cell>
          <cell r="L468">
            <v>2</v>
          </cell>
          <cell r="M468">
            <v>7.9502134323120117</v>
          </cell>
          <cell r="N468">
            <v>99</v>
          </cell>
          <cell r="P468">
            <v>8</v>
          </cell>
          <cell r="Q468" t="str">
            <v>SG</v>
          </cell>
          <cell r="V468">
            <v>160</v>
          </cell>
          <cell r="W468">
            <v>1</v>
          </cell>
          <cell r="AA468">
            <v>0</v>
          </cell>
          <cell r="AE468">
            <v>0</v>
          </cell>
          <cell r="AI468">
            <v>0</v>
          </cell>
        </row>
        <row r="469">
          <cell r="B469" t="str">
            <v>Fairweather</v>
          </cell>
          <cell r="C469" t="str">
            <v>3A</v>
          </cell>
          <cell r="D469">
            <v>4024</v>
          </cell>
          <cell r="E469">
            <v>44354</v>
          </cell>
          <cell r="F469">
            <v>583007</v>
          </cell>
          <cell r="G469">
            <v>1382622</v>
          </cell>
          <cell r="H469">
            <v>63</v>
          </cell>
          <cell r="I469">
            <v>148.293212890625</v>
          </cell>
          <cell r="J469">
            <v>425.69146728515625</v>
          </cell>
          <cell r="K469">
            <v>10</v>
          </cell>
          <cell r="L469">
            <v>56</v>
          </cell>
          <cell r="M469">
            <v>7.869908332824707</v>
          </cell>
          <cell r="N469">
            <v>98</v>
          </cell>
          <cell r="P469">
            <v>8</v>
          </cell>
          <cell r="Q469" t="str">
            <v>SG</v>
          </cell>
          <cell r="V469">
            <v>160</v>
          </cell>
          <cell r="W469">
            <v>1</v>
          </cell>
          <cell r="AA469">
            <v>0</v>
          </cell>
          <cell r="AE469">
            <v>0</v>
          </cell>
          <cell r="AI469">
            <v>6</v>
          </cell>
        </row>
        <row r="470">
          <cell r="B470" t="str">
            <v>Fairweather</v>
          </cell>
          <cell r="C470" t="str">
            <v>3A</v>
          </cell>
          <cell r="D470">
            <v>4025</v>
          </cell>
          <cell r="E470">
            <v>44355</v>
          </cell>
          <cell r="F470">
            <v>583001</v>
          </cell>
          <cell r="G470">
            <v>1384480</v>
          </cell>
          <cell r="H470">
            <v>52</v>
          </cell>
          <cell r="I470">
            <v>676.86627197265625</v>
          </cell>
          <cell r="J470">
            <v>719.4310302734375</v>
          </cell>
          <cell r="K470">
            <v>37</v>
          </cell>
          <cell r="L470">
            <v>98</v>
          </cell>
          <cell r="M470">
            <v>7.9502134323120117</v>
          </cell>
          <cell r="N470">
            <v>99</v>
          </cell>
          <cell r="P470">
            <v>8</v>
          </cell>
          <cell r="Q470" t="str">
            <v>SG</v>
          </cell>
          <cell r="V470">
            <v>160</v>
          </cell>
          <cell r="W470">
            <v>1</v>
          </cell>
          <cell r="AA470">
            <v>0</v>
          </cell>
          <cell r="AE470">
            <v>0</v>
          </cell>
          <cell r="AI470">
            <v>5</v>
          </cell>
        </row>
        <row r="471">
          <cell r="B471" t="str">
            <v>Fairweather</v>
          </cell>
          <cell r="C471" t="str">
            <v>3A</v>
          </cell>
          <cell r="D471">
            <v>4026</v>
          </cell>
          <cell r="E471">
            <v>44365</v>
          </cell>
          <cell r="F471">
            <v>582976</v>
          </cell>
          <cell r="G471">
            <v>1390401</v>
          </cell>
          <cell r="H471">
            <v>55</v>
          </cell>
          <cell r="I471">
            <v>72.843490600585938</v>
          </cell>
          <cell r="J471">
            <v>397.68899536132813</v>
          </cell>
          <cell r="K471">
            <v>6</v>
          </cell>
          <cell r="L471">
            <v>60</v>
          </cell>
          <cell r="M471">
            <v>7.9502134323120117</v>
          </cell>
          <cell r="N471">
            <v>99</v>
          </cell>
          <cell r="P471">
            <v>8</v>
          </cell>
          <cell r="Q471" t="str">
            <v>SG</v>
          </cell>
          <cell r="V471">
            <v>160</v>
          </cell>
          <cell r="W471">
            <v>1</v>
          </cell>
          <cell r="AA471">
            <v>0</v>
          </cell>
          <cell r="AE471">
            <v>0</v>
          </cell>
          <cell r="AI471">
            <v>2</v>
          </cell>
        </row>
        <row r="472">
          <cell r="B472" t="str">
            <v>Fairweather</v>
          </cell>
          <cell r="C472" t="str">
            <v>3A</v>
          </cell>
          <cell r="D472">
            <v>4029</v>
          </cell>
          <cell r="E472">
            <v>44354</v>
          </cell>
          <cell r="F472">
            <v>584001</v>
          </cell>
          <cell r="G472">
            <v>1380673</v>
          </cell>
          <cell r="H472">
            <v>51</v>
          </cell>
          <cell r="I472">
            <v>254.83108520507813</v>
          </cell>
          <cell r="J472">
            <v>0</v>
          </cell>
          <cell r="K472">
            <v>6</v>
          </cell>
          <cell r="L472">
            <v>0</v>
          </cell>
          <cell r="M472">
            <v>7.869908332824707</v>
          </cell>
          <cell r="N472">
            <v>98</v>
          </cell>
          <cell r="P472">
            <v>8</v>
          </cell>
          <cell r="Q472" t="str">
            <v>SG</v>
          </cell>
          <cell r="V472">
            <v>160</v>
          </cell>
          <cell r="W472">
            <v>1</v>
          </cell>
          <cell r="AA472">
            <v>0</v>
          </cell>
          <cell r="AE472">
            <v>0</v>
          </cell>
          <cell r="AI472">
            <v>1</v>
          </cell>
        </row>
        <row r="473">
          <cell r="B473" t="str">
            <v>Fairweather</v>
          </cell>
          <cell r="C473" t="str">
            <v>3A</v>
          </cell>
          <cell r="D473">
            <v>4030</v>
          </cell>
          <cell r="E473">
            <v>44355</v>
          </cell>
          <cell r="F473">
            <v>584000</v>
          </cell>
          <cell r="G473">
            <v>1382523</v>
          </cell>
          <cell r="H473">
            <v>73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7.9502134323120117</v>
          </cell>
          <cell r="N473">
            <v>99</v>
          </cell>
          <cell r="P473">
            <v>8</v>
          </cell>
          <cell r="Q473" t="str">
            <v>SG</v>
          </cell>
          <cell r="V473">
            <v>160</v>
          </cell>
          <cell r="W473">
            <v>1</v>
          </cell>
          <cell r="AA473">
            <v>0</v>
          </cell>
          <cell r="AE473">
            <v>0</v>
          </cell>
          <cell r="AI473">
            <v>0</v>
          </cell>
        </row>
        <row r="474">
          <cell r="B474" t="str">
            <v>Fairweather</v>
          </cell>
          <cell r="C474" t="str">
            <v>3A</v>
          </cell>
          <cell r="D474">
            <v>4031</v>
          </cell>
          <cell r="E474">
            <v>44355</v>
          </cell>
          <cell r="F474">
            <v>584000</v>
          </cell>
          <cell r="G474">
            <v>1384435</v>
          </cell>
          <cell r="H474">
            <v>55</v>
          </cell>
          <cell r="I474">
            <v>235.77180480957031</v>
          </cell>
          <cell r="J474">
            <v>139.27536010742188</v>
          </cell>
          <cell r="K474">
            <v>8</v>
          </cell>
          <cell r="L474">
            <v>23</v>
          </cell>
          <cell r="M474">
            <v>8.0305185317993164</v>
          </cell>
          <cell r="N474">
            <v>100</v>
          </cell>
          <cell r="P474">
            <v>8</v>
          </cell>
          <cell r="Q474" t="str">
            <v>SG</v>
          </cell>
          <cell r="V474">
            <v>160</v>
          </cell>
          <cell r="W474">
            <v>1</v>
          </cell>
          <cell r="AA474">
            <v>0</v>
          </cell>
          <cell r="AE474">
            <v>0</v>
          </cell>
          <cell r="AI474">
            <v>1</v>
          </cell>
        </row>
        <row r="475">
          <cell r="B475" t="str">
            <v>Fairweather</v>
          </cell>
          <cell r="C475" t="str">
            <v>3A</v>
          </cell>
          <cell r="D475">
            <v>4032</v>
          </cell>
          <cell r="E475">
            <v>44356</v>
          </cell>
          <cell r="F475">
            <v>584003</v>
          </cell>
          <cell r="G475">
            <v>1390326</v>
          </cell>
          <cell r="H475">
            <v>78</v>
          </cell>
          <cell r="I475">
            <v>286.90298461914063</v>
          </cell>
          <cell r="J475">
            <v>390.52667236328125</v>
          </cell>
          <cell r="K475">
            <v>17</v>
          </cell>
          <cell r="L475">
            <v>57</v>
          </cell>
          <cell r="M475">
            <v>7.9502134323120117</v>
          </cell>
          <cell r="N475">
            <v>99</v>
          </cell>
          <cell r="P475">
            <v>8</v>
          </cell>
          <cell r="Q475" t="str">
            <v>SG</v>
          </cell>
          <cell r="V475">
            <v>160</v>
          </cell>
          <cell r="W475">
            <v>1</v>
          </cell>
          <cell r="AA475">
            <v>2</v>
          </cell>
          <cell r="AE475">
            <v>2</v>
          </cell>
          <cell r="AI475">
            <v>0</v>
          </cell>
        </row>
        <row r="476">
          <cell r="B476" t="str">
            <v>Fairweather</v>
          </cell>
          <cell r="C476" t="str">
            <v>3A</v>
          </cell>
          <cell r="D476">
            <v>4033</v>
          </cell>
          <cell r="E476">
            <v>44356</v>
          </cell>
          <cell r="F476">
            <v>584001</v>
          </cell>
          <cell r="G476">
            <v>1392323</v>
          </cell>
          <cell r="H476">
            <v>138</v>
          </cell>
          <cell r="I476">
            <v>857.99932861328125</v>
          </cell>
          <cell r="J476">
            <v>65.496124267578125</v>
          </cell>
          <cell r="K476">
            <v>37</v>
          </cell>
          <cell r="L476">
            <v>8</v>
          </cell>
          <cell r="M476">
            <v>7.9502134323120117</v>
          </cell>
          <cell r="N476">
            <v>99</v>
          </cell>
          <cell r="P476">
            <v>8</v>
          </cell>
          <cell r="Q476" t="str">
            <v>SG</v>
          </cell>
          <cell r="V476">
            <v>160</v>
          </cell>
          <cell r="W476">
            <v>1</v>
          </cell>
          <cell r="AA476">
            <v>13</v>
          </cell>
          <cell r="AE476">
            <v>0</v>
          </cell>
          <cell r="AI476">
            <v>1</v>
          </cell>
        </row>
        <row r="477">
          <cell r="B477" t="str">
            <v>Fairweather</v>
          </cell>
          <cell r="C477" t="str">
            <v>3A</v>
          </cell>
          <cell r="D477">
            <v>4035</v>
          </cell>
          <cell r="E477">
            <v>44357</v>
          </cell>
          <cell r="F477">
            <v>584002</v>
          </cell>
          <cell r="G477">
            <v>1400077</v>
          </cell>
          <cell r="H477">
            <v>105</v>
          </cell>
          <cell r="I477">
            <v>2078.755615234375</v>
          </cell>
          <cell r="J477">
            <v>328.75717163085938</v>
          </cell>
          <cell r="K477">
            <v>69</v>
          </cell>
          <cell r="L477">
            <v>48</v>
          </cell>
          <cell r="M477">
            <v>8.0305185317993164</v>
          </cell>
          <cell r="N477">
            <v>100</v>
          </cell>
          <cell r="P477">
            <v>8</v>
          </cell>
          <cell r="Q477" t="str">
            <v>SG</v>
          </cell>
          <cell r="V477">
            <v>160</v>
          </cell>
          <cell r="W477">
            <v>1</v>
          </cell>
          <cell r="AA477">
            <v>6</v>
          </cell>
          <cell r="AE477">
            <v>3</v>
          </cell>
          <cell r="AI477">
            <v>1</v>
          </cell>
        </row>
        <row r="478">
          <cell r="B478" t="str">
            <v>Fairweather</v>
          </cell>
          <cell r="C478" t="str">
            <v>3A</v>
          </cell>
          <cell r="D478">
            <v>4036</v>
          </cell>
          <cell r="E478">
            <v>44358</v>
          </cell>
          <cell r="F478">
            <v>584983</v>
          </cell>
          <cell r="G478">
            <v>1380498</v>
          </cell>
          <cell r="H478">
            <v>29</v>
          </cell>
          <cell r="I478">
            <v>1149.7574462890625</v>
          </cell>
          <cell r="J478">
            <v>27.4129638671875</v>
          </cell>
          <cell r="K478">
            <v>28</v>
          </cell>
          <cell r="L478">
            <v>4</v>
          </cell>
          <cell r="M478">
            <v>7.9502134323120117</v>
          </cell>
          <cell r="N478">
            <v>99</v>
          </cell>
          <cell r="P478">
            <v>8</v>
          </cell>
          <cell r="Q478" t="str">
            <v>SG</v>
          </cell>
          <cell r="V478">
            <v>160</v>
          </cell>
          <cell r="W478">
            <v>1</v>
          </cell>
          <cell r="AA478">
            <v>0</v>
          </cell>
          <cell r="AE478">
            <v>0</v>
          </cell>
          <cell r="AI478">
            <v>3</v>
          </cell>
        </row>
        <row r="479">
          <cell r="B479" t="str">
            <v>Fairweather</v>
          </cell>
          <cell r="C479" t="str">
            <v>3A</v>
          </cell>
          <cell r="D479">
            <v>4037</v>
          </cell>
          <cell r="E479">
            <v>44358</v>
          </cell>
          <cell r="F479">
            <v>585004</v>
          </cell>
          <cell r="G479">
            <v>1382402</v>
          </cell>
          <cell r="H479">
            <v>40</v>
          </cell>
          <cell r="I479">
            <v>1020.287841796875</v>
          </cell>
          <cell r="J479">
            <v>26.012302398681641</v>
          </cell>
          <cell r="K479">
            <v>39</v>
          </cell>
          <cell r="L479">
            <v>4</v>
          </cell>
          <cell r="M479">
            <v>7.9502134323120117</v>
          </cell>
          <cell r="N479">
            <v>99</v>
          </cell>
          <cell r="P479">
            <v>8</v>
          </cell>
          <cell r="Q479" t="str">
            <v>SG</v>
          </cell>
          <cell r="V479">
            <v>160</v>
          </cell>
          <cell r="W479">
            <v>1</v>
          </cell>
          <cell r="AA479">
            <v>0</v>
          </cell>
          <cell r="AE479">
            <v>0</v>
          </cell>
          <cell r="AI479">
            <v>0</v>
          </cell>
        </row>
        <row r="480">
          <cell r="B480" t="str">
            <v>Fairweather</v>
          </cell>
          <cell r="C480" t="str">
            <v>3A</v>
          </cell>
          <cell r="D480">
            <v>4038</v>
          </cell>
          <cell r="E480">
            <v>44359</v>
          </cell>
          <cell r="F480">
            <v>585002</v>
          </cell>
          <cell r="G480">
            <v>1384336</v>
          </cell>
          <cell r="H480">
            <v>66</v>
          </cell>
          <cell r="I480">
            <v>183.77880859375</v>
          </cell>
          <cell r="J480">
            <v>553.74383544921875</v>
          </cell>
          <cell r="K480">
            <v>9</v>
          </cell>
          <cell r="L480">
            <v>81</v>
          </cell>
          <cell r="M480">
            <v>8.0305185317993164</v>
          </cell>
          <cell r="N480">
            <v>100</v>
          </cell>
          <cell r="P480">
            <v>8</v>
          </cell>
          <cell r="Q480" t="str">
            <v>SG</v>
          </cell>
          <cell r="V480">
            <v>160</v>
          </cell>
          <cell r="W480">
            <v>1</v>
          </cell>
          <cell r="AA480">
            <v>0</v>
          </cell>
          <cell r="AE480">
            <v>1</v>
          </cell>
          <cell r="AI480">
            <v>0</v>
          </cell>
        </row>
        <row r="481">
          <cell r="B481" t="str">
            <v>Fairweather</v>
          </cell>
          <cell r="C481" t="str">
            <v>3A</v>
          </cell>
          <cell r="D481">
            <v>4039</v>
          </cell>
          <cell r="E481">
            <v>44359</v>
          </cell>
          <cell r="F481">
            <v>585000</v>
          </cell>
          <cell r="G481">
            <v>1390292</v>
          </cell>
          <cell r="H481">
            <v>106</v>
          </cell>
          <cell r="I481">
            <v>328.72183227539063</v>
          </cell>
          <cell r="J481">
            <v>60.607776641845703</v>
          </cell>
          <cell r="K481">
            <v>18</v>
          </cell>
          <cell r="L481">
            <v>8</v>
          </cell>
          <cell r="M481">
            <v>7.9502134323120117</v>
          </cell>
          <cell r="N481">
            <v>99</v>
          </cell>
          <cell r="P481">
            <v>8</v>
          </cell>
          <cell r="Q481" t="str">
            <v>SG</v>
          </cell>
          <cell r="V481">
            <v>160</v>
          </cell>
          <cell r="W481">
            <v>1</v>
          </cell>
          <cell r="AA481">
            <v>3</v>
          </cell>
          <cell r="AE481">
            <v>0</v>
          </cell>
          <cell r="AI481">
            <v>0</v>
          </cell>
        </row>
        <row r="482">
          <cell r="B482" t="str">
            <v>Fairweather</v>
          </cell>
          <cell r="C482" t="str">
            <v>3A</v>
          </cell>
          <cell r="D482">
            <v>4040</v>
          </cell>
          <cell r="E482">
            <v>44363</v>
          </cell>
          <cell r="F482">
            <v>585014</v>
          </cell>
          <cell r="G482">
            <v>1392202</v>
          </cell>
          <cell r="H482">
            <v>74</v>
          </cell>
          <cell r="I482">
            <v>787.24578857421875</v>
          </cell>
          <cell r="J482">
            <v>351.99826049804688</v>
          </cell>
          <cell r="K482">
            <v>24</v>
          </cell>
          <cell r="L482">
            <v>47</v>
          </cell>
          <cell r="M482">
            <v>7.9502134323120117</v>
          </cell>
          <cell r="N482">
            <v>99</v>
          </cell>
          <cell r="P482">
            <v>8</v>
          </cell>
          <cell r="Q482" t="str">
            <v>SG</v>
          </cell>
          <cell r="V482">
            <v>160</v>
          </cell>
          <cell r="W482">
            <v>1</v>
          </cell>
          <cell r="AA482">
            <v>0</v>
          </cell>
          <cell r="AE482">
            <v>1</v>
          </cell>
          <cell r="AI482">
            <v>9</v>
          </cell>
        </row>
        <row r="483">
          <cell r="B483" t="str">
            <v>Fairweather</v>
          </cell>
          <cell r="C483" t="str">
            <v>3A</v>
          </cell>
          <cell r="D483">
            <v>4041</v>
          </cell>
          <cell r="E483">
            <v>44364</v>
          </cell>
          <cell r="F483">
            <v>584972</v>
          </cell>
          <cell r="G483">
            <v>1394202</v>
          </cell>
          <cell r="H483">
            <v>89</v>
          </cell>
          <cell r="I483">
            <v>817.65020751953125</v>
          </cell>
          <cell r="J483">
            <v>540.3798828125</v>
          </cell>
          <cell r="K483">
            <v>32</v>
          </cell>
          <cell r="L483">
            <v>67</v>
          </cell>
          <cell r="M483">
            <v>7.9502134323120117</v>
          </cell>
          <cell r="N483">
            <v>99</v>
          </cell>
          <cell r="P483">
            <v>8</v>
          </cell>
          <cell r="Q483" t="str">
            <v>SG</v>
          </cell>
          <cell r="V483">
            <v>160</v>
          </cell>
          <cell r="W483">
            <v>1</v>
          </cell>
          <cell r="AA483">
            <v>2</v>
          </cell>
          <cell r="AE483">
            <v>0</v>
          </cell>
          <cell r="AI483">
            <v>0</v>
          </cell>
        </row>
        <row r="484">
          <cell r="B484" t="str">
            <v>Fairweather</v>
          </cell>
          <cell r="C484" t="str">
            <v>3A</v>
          </cell>
          <cell r="D484">
            <v>4042</v>
          </cell>
          <cell r="E484">
            <v>44364</v>
          </cell>
          <cell r="F484">
            <v>584992</v>
          </cell>
          <cell r="G484">
            <v>1400101</v>
          </cell>
          <cell r="H484">
            <v>96</v>
          </cell>
          <cell r="I484">
            <v>609.29736328125</v>
          </cell>
          <cell r="J484">
            <v>461.20208740234375</v>
          </cell>
          <cell r="K484">
            <v>19</v>
          </cell>
          <cell r="L484">
            <v>61</v>
          </cell>
          <cell r="M484">
            <v>7.9502134323120117</v>
          </cell>
          <cell r="N484">
            <v>99</v>
          </cell>
          <cell r="P484">
            <v>8</v>
          </cell>
          <cell r="Q484" t="str">
            <v>SG</v>
          </cell>
          <cell r="V484">
            <v>160</v>
          </cell>
          <cell r="W484">
            <v>1</v>
          </cell>
          <cell r="AA484">
            <v>2</v>
          </cell>
          <cell r="AE484">
            <v>0</v>
          </cell>
          <cell r="AI484">
            <v>0</v>
          </cell>
        </row>
        <row r="485">
          <cell r="B485" t="str">
            <v>Fairweather</v>
          </cell>
          <cell r="C485" t="str">
            <v>3A</v>
          </cell>
          <cell r="D485">
            <v>4043</v>
          </cell>
          <cell r="E485">
            <v>44358</v>
          </cell>
          <cell r="F485">
            <v>590000</v>
          </cell>
          <cell r="G485">
            <v>1382491</v>
          </cell>
          <cell r="H485">
            <v>35</v>
          </cell>
          <cell r="I485">
            <v>174.96910095214844</v>
          </cell>
          <cell r="J485">
            <v>66.979934692382813</v>
          </cell>
          <cell r="K485">
            <v>6</v>
          </cell>
          <cell r="L485">
            <v>9</v>
          </cell>
          <cell r="M485">
            <v>7.9502134323120117</v>
          </cell>
          <cell r="N485">
            <v>99</v>
          </cell>
          <cell r="P485">
            <v>8</v>
          </cell>
          <cell r="Q485" t="str">
            <v>SG</v>
          </cell>
          <cell r="V485">
            <v>160</v>
          </cell>
          <cell r="W485">
            <v>1</v>
          </cell>
          <cell r="AA485">
            <v>0</v>
          </cell>
          <cell r="AE485">
            <v>1</v>
          </cell>
          <cell r="AI485">
            <v>1</v>
          </cell>
        </row>
        <row r="486">
          <cell r="B486" t="str">
            <v>Fairweather</v>
          </cell>
          <cell r="C486" t="str">
            <v>3A</v>
          </cell>
          <cell r="D486">
            <v>4044</v>
          </cell>
          <cell r="E486">
            <v>44359</v>
          </cell>
          <cell r="F486">
            <v>590000</v>
          </cell>
          <cell r="G486">
            <v>1384319</v>
          </cell>
          <cell r="H486">
            <v>87</v>
          </cell>
          <cell r="I486">
            <v>35.527381896972656</v>
          </cell>
          <cell r="J486">
            <v>4.6773867607116699</v>
          </cell>
          <cell r="K486">
            <v>2</v>
          </cell>
          <cell r="L486">
            <v>1</v>
          </cell>
          <cell r="M486">
            <v>7.9502134323120117</v>
          </cell>
          <cell r="N486">
            <v>99</v>
          </cell>
          <cell r="P486">
            <v>8</v>
          </cell>
          <cell r="Q486" t="str">
            <v>SG</v>
          </cell>
          <cell r="V486">
            <v>160</v>
          </cell>
          <cell r="W486">
            <v>1</v>
          </cell>
          <cell r="AA486">
            <v>1</v>
          </cell>
          <cell r="AE486">
            <v>0</v>
          </cell>
          <cell r="AI486">
            <v>0</v>
          </cell>
        </row>
        <row r="487">
          <cell r="B487" t="str">
            <v>Fairweather</v>
          </cell>
          <cell r="C487" t="str">
            <v>3A</v>
          </cell>
          <cell r="D487">
            <v>4045</v>
          </cell>
          <cell r="E487">
            <v>44363</v>
          </cell>
          <cell r="F487">
            <v>585997</v>
          </cell>
          <cell r="G487">
            <v>1390202</v>
          </cell>
          <cell r="H487">
            <v>57</v>
          </cell>
          <cell r="I487">
            <v>291.22247314453125</v>
          </cell>
          <cell r="J487">
            <v>130.25665283203125</v>
          </cell>
          <cell r="K487">
            <v>9</v>
          </cell>
          <cell r="L487">
            <v>20</v>
          </cell>
          <cell r="M487">
            <v>7.869908332824707</v>
          </cell>
          <cell r="N487">
            <v>98</v>
          </cell>
          <cell r="P487">
            <v>8</v>
          </cell>
          <cell r="Q487" t="str">
            <v>SG</v>
          </cell>
          <cell r="V487">
            <v>160</v>
          </cell>
          <cell r="W487">
            <v>1</v>
          </cell>
          <cell r="AA487">
            <v>0</v>
          </cell>
          <cell r="AE487">
            <v>0</v>
          </cell>
          <cell r="AI487">
            <v>0</v>
          </cell>
        </row>
        <row r="488">
          <cell r="B488" t="str">
            <v>Fairweather</v>
          </cell>
          <cell r="C488" t="str">
            <v>3A</v>
          </cell>
          <cell r="D488">
            <v>4046</v>
          </cell>
          <cell r="E488">
            <v>44363</v>
          </cell>
          <cell r="F488">
            <v>585996</v>
          </cell>
          <cell r="G488">
            <v>1392202</v>
          </cell>
          <cell r="H488">
            <v>61</v>
          </cell>
          <cell r="I488">
            <v>29.923866271972656</v>
          </cell>
          <cell r="J488">
            <v>140.04562377929688</v>
          </cell>
          <cell r="K488">
            <v>2</v>
          </cell>
          <cell r="L488">
            <v>24</v>
          </cell>
          <cell r="M488">
            <v>7.9502134323120117</v>
          </cell>
          <cell r="N488">
            <v>99</v>
          </cell>
          <cell r="P488">
            <v>8</v>
          </cell>
          <cell r="Q488" t="str">
            <v>SG</v>
          </cell>
          <cell r="V488">
            <v>160</v>
          </cell>
          <cell r="W488">
            <v>1</v>
          </cell>
          <cell r="AA488">
            <v>0</v>
          </cell>
          <cell r="AE488">
            <v>0</v>
          </cell>
          <cell r="AI488">
            <v>0</v>
          </cell>
        </row>
        <row r="489">
          <cell r="B489" t="str">
            <v>Fairweather</v>
          </cell>
          <cell r="C489" t="str">
            <v>3A</v>
          </cell>
          <cell r="D489">
            <v>4047</v>
          </cell>
          <cell r="E489">
            <v>44364</v>
          </cell>
          <cell r="F489">
            <v>585995</v>
          </cell>
          <cell r="G489">
            <v>1394103</v>
          </cell>
          <cell r="H489">
            <v>67</v>
          </cell>
          <cell r="I489">
            <v>1187.0283203125</v>
          </cell>
          <cell r="J489">
            <v>355.64450073242188</v>
          </cell>
          <cell r="K489">
            <v>33</v>
          </cell>
          <cell r="L489">
            <v>51</v>
          </cell>
          <cell r="M489">
            <v>8.0305185317993164</v>
          </cell>
          <cell r="N489">
            <v>100</v>
          </cell>
          <cell r="P489">
            <v>8</v>
          </cell>
          <cell r="Q489" t="str">
            <v>SG</v>
          </cell>
          <cell r="V489">
            <v>160</v>
          </cell>
          <cell r="W489">
            <v>1</v>
          </cell>
          <cell r="AA489">
            <v>0</v>
          </cell>
          <cell r="AE489">
            <v>1</v>
          </cell>
          <cell r="AI489">
            <v>1</v>
          </cell>
        </row>
        <row r="490">
          <cell r="B490" t="str">
            <v>Fairweather</v>
          </cell>
          <cell r="C490" t="str">
            <v>3A</v>
          </cell>
          <cell r="D490">
            <v>4048</v>
          </cell>
          <cell r="E490">
            <v>44362</v>
          </cell>
          <cell r="F490">
            <v>590972</v>
          </cell>
          <cell r="G490">
            <v>1390203</v>
          </cell>
          <cell r="H490">
            <v>30</v>
          </cell>
          <cell r="I490">
            <v>84.401908874511719</v>
          </cell>
          <cell r="J490">
            <v>96.068199157714844</v>
          </cell>
          <cell r="K490">
            <v>6</v>
          </cell>
          <cell r="L490">
            <v>18</v>
          </cell>
          <cell r="M490">
            <v>8.0305185317993164</v>
          </cell>
          <cell r="N490">
            <v>100</v>
          </cell>
          <cell r="P490">
            <v>8</v>
          </cell>
          <cell r="Q490" t="str">
            <v>SG</v>
          </cell>
          <cell r="V490">
            <v>160</v>
          </cell>
          <cell r="W490">
            <v>1</v>
          </cell>
          <cell r="AA490">
            <v>0</v>
          </cell>
          <cell r="AE490">
            <v>0</v>
          </cell>
          <cell r="AI490">
            <v>0</v>
          </cell>
        </row>
        <row r="491">
          <cell r="B491" t="str">
            <v>Fairweather</v>
          </cell>
          <cell r="C491" t="str">
            <v>3A</v>
          </cell>
          <cell r="D491">
            <v>4049</v>
          </cell>
          <cell r="E491">
            <v>44362</v>
          </cell>
          <cell r="F491">
            <v>590989</v>
          </cell>
          <cell r="G491">
            <v>1392103</v>
          </cell>
          <cell r="H491">
            <v>54</v>
          </cell>
          <cell r="I491">
            <v>0</v>
          </cell>
          <cell r="J491">
            <v>5.7098183631896973</v>
          </cell>
          <cell r="K491">
            <v>0</v>
          </cell>
          <cell r="L491">
            <v>1</v>
          </cell>
          <cell r="M491">
            <v>8.0305185317993164</v>
          </cell>
          <cell r="N491">
            <v>100</v>
          </cell>
          <cell r="P491">
            <v>8</v>
          </cell>
          <cell r="Q491" t="str">
            <v>SG</v>
          </cell>
          <cell r="V491">
            <v>160</v>
          </cell>
          <cell r="W491">
            <v>1</v>
          </cell>
          <cell r="AA491">
            <v>0</v>
          </cell>
          <cell r="AE491">
            <v>0</v>
          </cell>
          <cell r="AI491">
            <v>0</v>
          </cell>
        </row>
        <row r="492">
          <cell r="B492" t="str">
            <v>Fairweather</v>
          </cell>
          <cell r="C492" t="str">
            <v>3A</v>
          </cell>
          <cell r="D492">
            <v>4050</v>
          </cell>
          <cell r="E492">
            <v>44362</v>
          </cell>
          <cell r="F492">
            <v>591976</v>
          </cell>
          <cell r="G492">
            <v>1392094</v>
          </cell>
          <cell r="H492">
            <v>14</v>
          </cell>
          <cell r="I492">
            <v>37.371818542480469</v>
          </cell>
          <cell r="J492">
            <v>184.64407348632813</v>
          </cell>
          <cell r="K492">
            <v>3</v>
          </cell>
          <cell r="L492">
            <v>30</v>
          </cell>
          <cell r="M492">
            <v>7.9502134323120117</v>
          </cell>
          <cell r="N492">
            <v>99</v>
          </cell>
          <cell r="P492">
            <v>8</v>
          </cell>
          <cell r="Q492" t="str">
            <v>SG</v>
          </cell>
          <cell r="V492">
            <v>160</v>
          </cell>
          <cell r="W492">
            <v>1</v>
          </cell>
          <cell r="AA492">
            <v>0</v>
          </cell>
          <cell r="AE492">
            <v>0</v>
          </cell>
          <cell r="AI492">
            <v>0</v>
          </cell>
        </row>
        <row r="493">
          <cell r="B493" t="str">
            <v>Yakutat</v>
          </cell>
          <cell r="C493" t="str">
            <v>3A</v>
          </cell>
          <cell r="D493">
            <v>4051</v>
          </cell>
          <cell r="E493">
            <v>44384</v>
          </cell>
          <cell r="F493">
            <v>585005</v>
          </cell>
          <cell r="G493">
            <v>1402003</v>
          </cell>
          <cell r="H493">
            <v>103</v>
          </cell>
          <cell r="I493">
            <v>1713.02490234375</v>
          </cell>
          <cell r="J493">
            <v>294.49838256835938</v>
          </cell>
          <cell r="K493">
            <v>51</v>
          </cell>
          <cell r="L493">
            <v>38</v>
          </cell>
          <cell r="M493">
            <v>7.9502134323120117</v>
          </cell>
          <cell r="N493">
            <v>99</v>
          </cell>
          <cell r="P493">
            <v>8</v>
          </cell>
          <cell r="Q493" t="str">
            <v>SG</v>
          </cell>
          <cell r="V493">
            <v>160</v>
          </cell>
          <cell r="W493">
            <v>1</v>
          </cell>
          <cell r="AA493">
            <v>2</v>
          </cell>
          <cell r="AE493">
            <v>1</v>
          </cell>
          <cell r="AI493">
            <v>1</v>
          </cell>
        </row>
        <row r="494">
          <cell r="B494" t="str">
            <v>Yakutat</v>
          </cell>
          <cell r="C494" t="str">
            <v>3A</v>
          </cell>
          <cell r="D494">
            <v>4052</v>
          </cell>
          <cell r="E494">
            <v>44385</v>
          </cell>
          <cell r="F494">
            <v>585000</v>
          </cell>
          <cell r="G494">
            <v>1404032</v>
          </cell>
          <cell r="H494">
            <v>109</v>
          </cell>
          <cell r="I494">
            <v>1598.4913330078125</v>
          </cell>
          <cell r="J494">
            <v>401.85556030273438</v>
          </cell>
          <cell r="K494">
            <v>57</v>
          </cell>
          <cell r="L494">
            <v>57</v>
          </cell>
          <cell r="M494">
            <v>7.9502134323120117</v>
          </cell>
          <cell r="N494">
            <v>99</v>
          </cell>
          <cell r="P494">
            <v>8</v>
          </cell>
          <cell r="Q494" t="str">
            <v>SG</v>
          </cell>
          <cell r="V494">
            <v>160</v>
          </cell>
          <cell r="W494">
            <v>1</v>
          </cell>
          <cell r="AA494">
            <v>10</v>
          </cell>
          <cell r="AE494">
            <v>1</v>
          </cell>
          <cell r="AI494">
            <v>0</v>
          </cell>
        </row>
        <row r="495">
          <cell r="B495" t="str">
            <v>Yakutat</v>
          </cell>
          <cell r="C495" t="str">
            <v>3A</v>
          </cell>
          <cell r="D495">
            <v>4053</v>
          </cell>
          <cell r="E495">
            <v>44377</v>
          </cell>
          <cell r="F495">
            <v>585998</v>
          </cell>
          <cell r="G495">
            <v>1400094</v>
          </cell>
          <cell r="H495">
            <v>77</v>
          </cell>
          <cell r="I495">
            <v>1100.01611328125</v>
          </cell>
          <cell r="J495">
            <v>486.01126098632813</v>
          </cell>
          <cell r="K495">
            <v>34</v>
          </cell>
          <cell r="L495">
            <v>65</v>
          </cell>
          <cell r="M495">
            <v>7.9502134323120117</v>
          </cell>
          <cell r="N495">
            <v>99</v>
          </cell>
          <cell r="P495">
            <v>8</v>
          </cell>
          <cell r="Q495" t="str">
            <v>SG</v>
          </cell>
          <cell r="V495">
            <v>160</v>
          </cell>
          <cell r="W495">
            <v>1</v>
          </cell>
          <cell r="AA495">
            <v>0</v>
          </cell>
          <cell r="AE495">
            <v>1</v>
          </cell>
          <cell r="AI495">
            <v>1</v>
          </cell>
        </row>
        <row r="496">
          <cell r="B496" t="str">
            <v>Yakutat</v>
          </cell>
          <cell r="C496" t="str">
            <v>3A</v>
          </cell>
          <cell r="D496">
            <v>4054</v>
          </cell>
          <cell r="E496">
            <v>44377</v>
          </cell>
          <cell r="F496">
            <v>590001</v>
          </cell>
          <cell r="G496">
            <v>1402007</v>
          </cell>
          <cell r="H496">
            <v>89</v>
          </cell>
          <cell r="I496">
            <v>984.127685546875</v>
          </cell>
          <cell r="J496">
            <v>511.3121337890625</v>
          </cell>
          <cell r="K496">
            <v>31</v>
          </cell>
          <cell r="L496">
            <v>65</v>
          </cell>
          <cell r="M496">
            <v>7.7896032333374023</v>
          </cell>
          <cell r="N496">
            <v>97</v>
          </cell>
          <cell r="P496">
            <v>8</v>
          </cell>
          <cell r="Q496" t="str">
            <v>SG</v>
          </cell>
          <cell r="V496">
            <v>160</v>
          </cell>
          <cell r="W496">
            <v>1</v>
          </cell>
          <cell r="AA496">
            <v>0</v>
          </cell>
          <cell r="AE496">
            <v>0</v>
          </cell>
          <cell r="AI496">
            <v>2</v>
          </cell>
        </row>
        <row r="497">
          <cell r="B497" t="str">
            <v>Yakutat</v>
          </cell>
          <cell r="C497" t="str">
            <v>3A</v>
          </cell>
          <cell r="D497">
            <v>4055</v>
          </cell>
          <cell r="E497">
            <v>44378</v>
          </cell>
          <cell r="F497">
            <v>585999</v>
          </cell>
          <cell r="G497">
            <v>1403888</v>
          </cell>
          <cell r="H497">
            <v>101</v>
          </cell>
          <cell r="I497">
            <v>617.31103515625</v>
          </cell>
          <cell r="J497">
            <v>542.323486328125</v>
          </cell>
          <cell r="K497">
            <v>28</v>
          </cell>
          <cell r="L497">
            <v>71</v>
          </cell>
          <cell r="M497">
            <v>7.9502134323120117</v>
          </cell>
          <cell r="N497">
            <v>99</v>
          </cell>
          <cell r="P497">
            <v>8</v>
          </cell>
          <cell r="Q497" t="str">
            <v>SG</v>
          </cell>
          <cell r="V497">
            <v>160</v>
          </cell>
          <cell r="W497">
            <v>1</v>
          </cell>
          <cell r="AA497">
            <v>3</v>
          </cell>
          <cell r="AE497">
            <v>0</v>
          </cell>
          <cell r="AI497">
            <v>1</v>
          </cell>
        </row>
        <row r="498">
          <cell r="B498" t="str">
            <v>Yakutat</v>
          </cell>
          <cell r="C498" t="str">
            <v>3A</v>
          </cell>
          <cell r="D498">
            <v>4056</v>
          </cell>
          <cell r="E498">
            <v>44385</v>
          </cell>
          <cell r="F498">
            <v>585999</v>
          </cell>
          <cell r="G498">
            <v>1405911</v>
          </cell>
          <cell r="H498">
            <v>108</v>
          </cell>
          <cell r="I498">
            <v>1702.4569091796875</v>
          </cell>
          <cell r="J498">
            <v>480.36614990234375</v>
          </cell>
          <cell r="K498">
            <v>69</v>
          </cell>
          <cell r="L498">
            <v>74</v>
          </cell>
          <cell r="M498">
            <v>7.869908332824707</v>
          </cell>
          <cell r="N498">
            <v>98</v>
          </cell>
          <cell r="P498">
            <v>8</v>
          </cell>
          <cell r="Q498" t="str">
            <v>SG</v>
          </cell>
          <cell r="V498">
            <v>160</v>
          </cell>
          <cell r="W498">
            <v>1</v>
          </cell>
          <cell r="AA498">
            <v>2</v>
          </cell>
          <cell r="AE498">
            <v>0</v>
          </cell>
          <cell r="AI498">
            <v>1</v>
          </cell>
        </row>
        <row r="499">
          <cell r="B499" t="str">
            <v>Yakutat</v>
          </cell>
          <cell r="C499" t="str">
            <v>3A</v>
          </cell>
          <cell r="D499">
            <v>4057</v>
          </cell>
          <cell r="E499">
            <v>44376</v>
          </cell>
          <cell r="F499">
            <v>591001</v>
          </cell>
          <cell r="G499">
            <v>1394107</v>
          </cell>
          <cell r="H499">
            <v>73</v>
          </cell>
          <cell r="I499">
            <v>169.76499938964844</v>
          </cell>
          <cell r="J499">
            <v>294.54531860351563</v>
          </cell>
          <cell r="K499">
            <v>8</v>
          </cell>
          <cell r="L499">
            <v>40</v>
          </cell>
          <cell r="M499">
            <v>8.0305185317993164</v>
          </cell>
          <cell r="N499">
            <v>100</v>
          </cell>
          <cell r="P499">
            <v>8</v>
          </cell>
          <cell r="Q499" t="str">
            <v>SG</v>
          </cell>
          <cell r="V499">
            <v>160</v>
          </cell>
          <cell r="W499">
            <v>1</v>
          </cell>
          <cell r="AA499">
            <v>0</v>
          </cell>
          <cell r="AE499">
            <v>0</v>
          </cell>
          <cell r="AI499">
            <v>0</v>
          </cell>
        </row>
        <row r="500">
          <cell r="B500" t="str">
            <v>Yakutat</v>
          </cell>
          <cell r="C500" t="str">
            <v>3A</v>
          </cell>
          <cell r="D500">
            <v>4058</v>
          </cell>
          <cell r="E500">
            <v>44377</v>
          </cell>
          <cell r="F500">
            <v>590999</v>
          </cell>
          <cell r="G500">
            <v>1400023</v>
          </cell>
          <cell r="H500">
            <v>66</v>
          </cell>
          <cell r="I500">
            <v>863.7623291015625</v>
          </cell>
          <cell r="J500">
            <v>362.865234375</v>
          </cell>
          <cell r="K500">
            <v>31</v>
          </cell>
          <cell r="L500">
            <v>51</v>
          </cell>
          <cell r="M500">
            <v>7.9502134323120117</v>
          </cell>
          <cell r="N500">
            <v>99</v>
          </cell>
          <cell r="P500">
            <v>8</v>
          </cell>
          <cell r="Q500" t="str">
            <v>SG</v>
          </cell>
          <cell r="V500">
            <v>160</v>
          </cell>
          <cell r="W500">
            <v>1</v>
          </cell>
          <cell r="AA500">
            <v>0</v>
          </cell>
          <cell r="AE500">
            <v>0</v>
          </cell>
          <cell r="AI500">
            <v>0</v>
          </cell>
        </row>
        <row r="501">
          <cell r="B501" t="str">
            <v>Yakutat</v>
          </cell>
          <cell r="C501" t="str">
            <v>3A</v>
          </cell>
          <cell r="D501">
            <v>4059</v>
          </cell>
          <cell r="E501">
            <v>44378</v>
          </cell>
          <cell r="F501">
            <v>590999</v>
          </cell>
          <cell r="G501">
            <v>1401976</v>
          </cell>
          <cell r="H501">
            <v>74</v>
          </cell>
          <cell r="I501">
            <v>54.492931365966797</v>
          </cell>
          <cell r="J501">
            <v>107.04325866699219</v>
          </cell>
          <cell r="K501">
            <v>2</v>
          </cell>
          <cell r="L501">
            <v>17</v>
          </cell>
          <cell r="M501">
            <v>7.9502134323120117</v>
          </cell>
          <cell r="N501">
            <v>99</v>
          </cell>
          <cell r="P501">
            <v>8</v>
          </cell>
          <cell r="Q501" t="str">
            <v>SG</v>
          </cell>
          <cell r="V501">
            <v>160</v>
          </cell>
          <cell r="W501">
            <v>1</v>
          </cell>
          <cell r="AA501">
            <v>0</v>
          </cell>
          <cell r="AE501">
            <v>0</v>
          </cell>
          <cell r="AI501">
            <v>0</v>
          </cell>
        </row>
        <row r="502">
          <cell r="B502" t="str">
            <v>Yakutat</v>
          </cell>
          <cell r="C502" t="str">
            <v>3A</v>
          </cell>
          <cell r="D502">
            <v>4060</v>
          </cell>
          <cell r="E502">
            <v>44378</v>
          </cell>
          <cell r="F502">
            <v>590998</v>
          </cell>
          <cell r="G502">
            <v>1403978</v>
          </cell>
          <cell r="H502">
            <v>86</v>
          </cell>
          <cell r="I502">
            <v>657.31463623046875</v>
          </cell>
          <cell r="J502">
            <v>780.2470703125</v>
          </cell>
          <cell r="K502">
            <v>21</v>
          </cell>
          <cell r="L502">
            <v>110</v>
          </cell>
          <cell r="M502">
            <v>7.869908332824707</v>
          </cell>
          <cell r="N502">
            <v>98</v>
          </cell>
          <cell r="P502">
            <v>8</v>
          </cell>
          <cell r="Q502" t="str">
            <v>SG</v>
          </cell>
          <cell r="V502">
            <v>160</v>
          </cell>
          <cell r="W502">
            <v>1</v>
          </cell>
          <cell r="AA502">
            <v>0</v>
          </cell>
          <cell r="AE502">
            <v>5</v>
          </cell>
          <cell r="AI502">
            <v>0</v>
          </cell>
        </row>
        <row r="503">
          <cell r="B503" t="str">
            <v>Yakutat</v>
          </cell>
          <cell r="C503" t="str">
            <v>3A</v>
          </cell>
          <cell r="D503">
            <v>4061</v>
          </cell>
          <cell r="E503">
            <v>44386</v>
          </cell>
          <cell r="F503">
            <v>591003</v>
          </cell>
          <cell r="G503">
            <v>1405933</v>
          </cell>
          <cell r="H503">
            <v>103</v>
          </cell>
          <cell r="I503">
            <v>1615.4647216796875</v>
          </cell>
          <cell r="J503">
            <v>347.98513793945313</v>
          </cell>
          <cell r="K503">
            <v>57</v>
          </cell>
          <cell r="L503">
            <v>50</v>
          </cell>
          <cell r="M503">
            <v>7.8699078559875488</v>
          </cell>
          <cell r="N503">
            <v>98</v>
          </cell>
          <cell r="P503">
            <v>8</v>
          </cell>
          <cell r="Q503" t="str">
            <v>SG</v>
          </cell>
          <cell r="V503">
            <v>160</v>
          </cell>
          <cell r="W503">
            <v>1</v>
          </cell>
          <cell r="AA503">
            <v>0</v>
          </cell>
          <cell r="AE503">
            <v>0</v>
          </cell>
          <cell r="AI503">
            <v>0</v>
          </cell>
        </row>
        <row r="504">
          <cell r="B504" t="str">
            <v>Yakutat</v>
          </cell>
          <cell r="C504" t="str">
            <v>3A</v>
          </cell>
          <cell r="D504">
            <v>4062</v>
          </cell>
          <cell r="E504">
            <v>44386</v>
          </cell>
          <cell r="F504">
            <v>591003</v>
          </cell>
          <cell r="G504">
            <v>1411759</v>
          </cell>
          <cell r="H504">
            <v>190</v>
          </cell>
          <cell r="I504">
            <v>308.77743530273438</v>
          </cell>
          <cell r="J504">
            <v>15.24201774597168</v>
          </cell>
          <cell r="K504">
            <v>12</v>
          </cell>
          <cell r="L504">
            <v>2</v>
          </cell>
          <cell r="M504">
            <v>7.869908332824707</v>
          </cell>
          <cell r="N504">
            <v>98</v>
          </cell>
          <cell r="P504">
            <v>8</v>
          </cell>
          <cell r="Q504" t="str">
            <v>SG</v>
          </cell>
          <cell r="V504">
            <v>160</v>
          </cell>
          <cell r="W504">
            <v>1</v>
          </cell>
          <cell r="AA504">
            <v>20</v>
          </cell>
          <cell r="AE504">
            <v>0</v>
          </cell>
          <cell r="AI504">
            <v>0</v>
          </cell>
        </row>
        <row r="505">
          <cell r="B505" t="str">
            <v>Yakutat</v>
          </cell>
          <cell r="C505" t="str">
            <v>3A</v>
          </cell>
          <cell r="D505">
            <v>4064</v>
          </cell>
          <cell r="E505">
            <v>44376</v>
          </cell>
          <cell r="F505">
            <v>592001</v>
          </cell>
          <cell r="G505">
            <v>1394015</v>
          </cell>
          <cell r="H505">
            <v>88</v>
          </cell>
          <cell r="I505">
            <v>87.732345581054688</v>
          </cell>
          <cell r="J505">
            <v>21.027061462402344</v>
          </cell>
          <cell r="K505">
            <v>3</v>
          </cell>
          <cell r="L505">
            <v>3</v>
          </cell>
          <cell r="M505">
            <v>8.1911287307739258</v>
          </cell>
          <cell r="N505">
            <v>102</v>
          </cell>
          <cell r="P505">
            <v>8</v>
          </cell>
          <cell r="Q505" t="str">
            <v>SG</v>
          </cell>
          <cell r="V505">
            <v>160</v>
          </cell>
          <cell r="W505">
            <v>1</v>
          </cell>
          <cell r="AA505">
            <v>0</v>
          </cell>
          <cell r="AE505">
            <v>0</v>
          </cell>
          <cell r="AI505">
            <v>0</v>
          </cell>
        </row>
        <row r="506">
          <cell r="B506" t="str">
            <v>Yakutat</v>
          </cell>
          <cell r="C506" t="str">
            <v>3A</v>
          </cell>
          <cell r="D506">
            <v>4065</v>
          </cell>
          <cell r="E506">
            <v>44376</v>
          </cell>
          <cell r="F506">
            <v>591998</v>
          </cell>
          <cell r="G506">
            <v>1395997</v>
          </cell>
          <cell r="H506">
            <v>90</v>
          </cell>
          <cell r="I506">
            <v>113.85734558105469</v>
          </cell>
          <cell r="J506">
            <v>17.768577575683594</v>
          </cell>
          <cell r="K506">
            <v>4</v>
          </cell>
          <cell r="L506">
            <v>2</v>
          </cell>
          <cell r="M506">
            <v>7.869908332824707</v>
          </cell>
          <cell r="N506">
            <v>98</v>
          </cell>
          <cell r="P506">
            <v>8</v>
          </cell>
          <cell r="Q506" t="str">
            <v>SG</v>
          </cell>
          <cell r="V506">
            <v>160</v>
          </cell>
          <cell r="W506">
            <v>1</v>
          </cell>
          <cell r="AA506">
            <v>0</v>
          </cell>
          <cell r="AE506">
            <v>0</v>
          </cell>
          <cell r="AI506">
            <v>0</v>
          </cell>
        </row>
        <row r="507">
          <cell r="B507" t="str">
            <v>Yakutat</v>
          </cell>
          <cell r="C507" t="str">
            <v>3A</v>
          </cell>
          <cell r="D507">
            <v>4066</v>
          </cell>
          <cell r="E507">
            <v>44380</v>
          </cell>
          <cell r="F507">
            <v>592002</v>
          </cell>
          <cell r="G507">
            <v>1401984</v>
          </cell>
          <cell r="H507">
            <v>74</v>
          </cell>
          <cell r="I507">
            <v>894.64373779296875</v>
          </cell>
          <cell r="J507">
            <v>285.43161010742188</v>
          </cell>
          <cell r="K507">
            <v>28</v>
          </cell>
          <cell r="L507">
            <v>44</v>
          </cell>
          <cell r="M507">
            <v>7.9502134323120117</v>
          </cell>
          <cell r="N507">
            <v>99</v>
          </cell>
          <cell r="P507">
            <v>8</v>
          </cell>
          <cell r="Q507" t="str">
            <v>SG</v>
          </cell>
          <cell r="V507">
            <v>160</v>
          </cell>
          <cell r="W507">
            <v>1</v>
          </cell>
          <cell r="AA507">
            <v>0</v>
          </cell>
          <cell r="AE507">
            <v>0</v>
          </cell>
          <cell r="AI507">
            <v>0</v>
          </cell>
        </row>
        <row r="508">
          <cell r="B508" t="str">
            <v>Yakutat</v>
          </cell>
          <cell r="C508" t="str">
            <v>3A</v>
          </cell>
          <cell r="D508">
            <v>4067</v>
          </cell>
          <cell r="E508">
            <v>44380</v>
          </cell>
          <cell r="F508">
            <v>592004</v>
          </cell>
          <cell r="G508">
            <v>1403898</v>
          </cell>
          <cell r="H508">
            <v>81</v>
          </cell>
          <cell r="I508">
            <v>300.06192016601563</v>
          </cell>
          <cell r="J508">
            <v>310.230712890625</v>
          </cell>
          <cell r="K508">
            <v>11</v>
          </cell>
          <cell r="L508">
            <v>43</v>
          </cell>
          <cell r="M508">
            <v>7.9502134323120117</v>
          </cell>
          <cell r="N508">
            <v>99</v>
          </cell>
          <cell r="P508">
            <v>8</v>
          </cell>
          <cell r="Q508" t="str">
            <v>SG</v>
          </cell>
          <cell r="V508">
            <v>160</v>
          </cell>
          <cell r="W508">
            <v>1</v>
          </cell>
          <cell r="AA508">
            <v>1</v>
          </cell>
          <cell r="AE508">
            <v>0</v>
          </cell>
          <cell r="AI508">
            <v>0</v>
          </cell>
        </row>
        <row r="509">
          <cell r="B509" t="str">
            <v>Yakutat</v>
          </cell>
          <cell r="C509" t="str">
            <v>3A</v>
          </cell>
          <cell r="D509">
            <v>4068</v>
          </cell>
          <cell r="E509">
            <v>44387</v>
          </cell>
          <cell r="F509">
            <v>592011</v>
          </cell>
          <cell r="G509">
            <v>1405909</v>
          </cell>
          <cell r="H509">
            <v>90</v>
          </cell>
          <cell r="I509">
            <v>586.85498046875</v>
          </cell>
          <cell r="J509">
            <v>344.45245361328125</v>
          </cell>
          <cell r="K509">
            <v>33</v>
          </cell>
          <cell r="L509">
            <v>46</v>
          </cell>
          <cell r="M509">
            <v>7.9502134323120117</v>
          </cell>
          <cell r="N509">
            <v>99</v>
          </cell>
          <cell r="P509">
            <v>8</v>
          </cell>
          <cell r="Q509" t="str">
            <v>SG</v>
          </cell>
          <cell r="V509">
            <v>160</v>
          </cell>
          <cell r="W509">
            <v>1</v>
          </cell>
          <cell r="AA509">
            <v>1</v>
          </cell>
          <cell r="AE509">
            <v>1</v>
          </cell>
          <cell r="AI509">
            <v>0</v>
          </cell>
        </row>
        <row r="510">
          <cell r="B510" t="str">
            <v>Yakutat</v>
          </cell>
          <cell r="C510" t="str">
            <v>3A</v>
          </cell>
          <cell r="D510">
            <v>4069</v>
          </cell>
          <cell r="E510">
            <v>44392</v>
          </cell>
          <cell r="F510">
            <v>591999</v>
          </cell>
          <cell r="G510">
            <v>1411819</v>
          </cell>
          <cell r="H510">
            <v>187</v>
          </cell>
          <cell r="I510">
            <v>373.283935546875</v>
          </cell>
          <cell r="J510">
            <v>5.1758203506469727</v>
          </cell>
          <cell r="K510">
            <v>16</v>
          </cell>
          <cell r="L510">
            <v>1</v>
          </cell>
          <cell r="M510">
            <v>7.9502134323120117</v>
          </cell>
          <cell r="N510">
            <v>99</v>
          </cell>
          <cell r="P510">
            <v>8</v>
          </cell>
          <cell r="Q510" t="str">
            <v>SG</v>
          </cell>
          <cell r="V510">
            <v>160</v>
          </cell>
          <cell r="W510">
            <v>1</v>
          </cell>
          <cell r="AA510">
            <v>24</v>
          </cell>
          <cell r="AE510">
            <v>0</v>
          </cell>
          <cell r="AI510">
            <v>1</v>
          </cell>
        </row>
        <row r="511">
          <cell r="B511" t="str">
            <v>Yakutat</v>
          </cell>
          <cell r="C511" t="str">
            <v>3A</v>
          </cell>
          <cell r="D511">
            <v>4070</v>
          </cell>
          <cell r="E511">
            <v>44392</v>
          </cell>
          <cell r="F511">
            <v>591997</v>
          </cell>
          <cell r="G511">
            <v>1413781</v>
          </cell>
          <cell r="H511">
            <v>108</v>
          </cell>
          <cell r="I511">
            <v>2872.855224609375</v>
          </cell>
          <cell r="J511">
            <v>351.74127197265625</v>
          </cell>
          <cell r="K511">
            <v>113</v>
          </cell>
          <cell r="L511">
            <v>50</v>
          </cell>
          <cell r="M511">
            <v>7.9502134323120117</v>
          </cell>
          <cell r="N511">
            <v>99</v>
          </cell>
          <cell r="P511">
            <v>8</v>
          </cell>
          <cell r="Q511" t="str">
            <v>SG</v>
          </cell>
          <cell r="V511">
            <v>160</v>
          </cell>
          <cell r="W511">
            <v>1</v>
          </cell>
          <cell r="AA511">
            <v>2</v>
          </cell>
          <cell r="AE511">
            <v>1</v>
          </cell>
          <cell r="AI511">
            <v>0</v>
          </cell>
        </row>
        <row r="512">
          <cell r="B512" t="str">
            <v>Yakutat</v>
          </cell>
          <cell r="C512" t="str">
            <v>3A</v>
          </cell>
          <cell r="D512">
            <v>4071</v>
          </cell>
          <cell r="E512">
            <v>44397</v>
          </cell>
          <cell r="F512">
            <v>592002</v>
          </cell>
          <cell r="G512">
            <v>1415813</v>
          </cell>
          <cell r="H512">
            <v>122</v>
          </cell>
          <cell r="I512">
            <v>2126.50927734375</v>
          </cell>
          <cell r="J512">
            <v>162.24821472167969</v>
          </cell>
          <cell r="K512">
            <v>104</v>
          </cell>
          <cell r="L512">
            <v>23</v>
          </cell>
          <cell r="M512">
            <v>7.9502134323120117</v>
          </cell>
          <cell r="N512">
            <v>99</v>
          </cell>
          <cell r="P512">
            <v>8</v>
          </cell>
          <cell r="Q512" t="str">
            <v>SG</v>
          </cell>
          <cell r="V512">
            <v>160</v>
          </cell>
          <cell r="W512">
            <v>1</v>
          </cell>
          <cell r="AA512">
            <v>2</v>
          </cell>
          <cell r="AE512">
            <v>0</v>
          </cell>
          <cell r="AI512">
            <v>0</v>
          </cell>
        </row>
        <row r="513">
          <cell r="B513" t="str">
            <v>Yakutat</v>
          </cell>
          <cell r="C513" t="str">
            <v>3A</v>
          </cell>
          <cell r="D513">
            <v>4072</v>
          </cell>
          <cell r="E513">
            <v>44381</v>
          </cell>
          <cell r="F513">
            <v>593000</v>
          </cell>
          <cell r="G513">
            <v>1400028</v>
          </cell>
          <cell r="H513">
            <v>65</v>
          </cell>
          <cell r="I513">
            <v>61.135761260986328</v>
          </cell>
          <cell r="J513">
            <v>67.137382507324219</v>
          </cell>
          <cell r="K513">
            <v>4</v>
          </cell>
          <cell r="L513">
            <v>11</v>
          </cell>
          <cell r="M513">
            <v>8.0305185317993164</v>
          </cell>
          <cell r="N513">
            <v>100</v>
          </cell>
          <cell r="P513">
            <v>8</v>
          </cell>
          <cell r="Q513" t="str">
            <v>SG</v>
          </cell>
          <cell r="V513">
            <v>160</v>
          </cell>
          <cell r="W513">
            <v>1</v>
          </cell>
          <cell r="AA513">
            <v>0</v>
          </cell>
          <cell r="AE513">
            <v>0</v>
          </cell>
          <cell r="AI513">
            <v>0</v>
          </cell>
        </row>
        <row r="514">
          <cell r="B514" t="str">
            <v>Yakutat</v>
          </cell>
          <cell r="C514" t="str">
            <v>3A</v>
          </cell>
          <cell r="D514">
            <v>4073</v>
          </cell>
          <cell r="E514">
            <v>44380</v>
          </cell>
          <cell r="F514">
            <v>592999</v>
          </cell>
          <cell r="G514">
            <v>1401909</v>
          </cell>
          <cell r="H514">
            <v>128</v>
          </cell>
          <cell r="I514">
            <v>195.36045837402344</v>
          </cell>
          <cell r="J514">
            <v>0</v>
          </cell>
          <cell r="K514">
            <v>9</v>
          </cell>
          <cell r="L514">
            <v>0</v>
          </cell>
          <cell r="M514">
            <v>7.7896032333374023</v>
          </cell>
          <cell r="N514">
            <v>97</v>
          </cell>
          <cell r="P514">
            <v>8</v>
          </cell>
          <cell r="Q514" t="str">
            <v>SG</v>
          </cell>
          <cell r="V514">
            <v>160</v>
          </cell>
          <cell r="W514">
            <v>1</v>
          </cell>
          <cell r="AA514">
            <v>7</v>
          </cell>
          <cell r="AE514">
            <v>0</v>
          </cell>
          <cell r="AI514">
            <v>4</v>
          </cell>
        </row>
        <row r="515">
          <cell r="B515" t="str">
            <v>Yakutat</v>
          </cell>
          <cell r="C515" t="str">
            <v>3A</v>
          </cell>
          <cell r="D515">
            <v>4074</v>
          </cell>
          <cell r="E515">
            <v>44379</v>
          </cell>
          <cell r="F515">
            <v>593018</v>
          </cell>
          <cell r="G515">
            <v>1403899</v>
          </cell>
          <cell r="H515">
            <v>157</v>
          </cell>
          <cell r="I515">
            <v>153.80961608886719</v>
          </cell>
          <cell r="J515">
            <v>9.3438625335693359</v>
          </cell>
          <cell r="K515">
            <v>8</v>
          </cell>
          <cell r="L515">
            <v>1</v>
          </cell>
          <cell r="M515">
            <v>7.869908332824707</v>
          </cell>
          <cell r="N515">
            <v>98</v>
          </cell>
          <cell r="P515">
            <v>8</v>
          </cell>
          <cell r="Q515" t="str">
            <v>SG</v>
          </cell>
          <cell r="V515">
            <v>160</v>
          </cell>
          <cell r="W515">
            <v>1</v>
          </cell>
          <cell r="AA515">
            <v>8</v>
          </cell>
          <cell r="AE515">
            <v>0</v>
          </cell>
          <cell r="AI515">
            <v>0</v>
          </cell>
        </row>
        <row r="516">
          <cell r="B516" t="str">
            <v>Yakutat</v>
          </cell>
          <cell r="C516" t="str">
            <v>3A</v>
          </cell>
          <cell r="D516">
            <v>4075</v>
          </cell>
          <cell r="E516">
            <v>44387</v>
          </cell>
          <cell r="F516">
            <v>592993</v>
          </cell>
          <cell r="G516">
            <v>1405899</v>
          </cell>
          <cell r="H516">
            <v>165</v>
          </cell>
          <cell r="I516">
            <v>737.2662353515625</v>
          </cell>
          <cell r="J516">
            <v>10.142650604248047</v>
          </cell>
          <cell r="K516">
            <v>34</v>
          </cell>
          <cell r="L516">
            <v>1</v>
          </cell>
          <cell r="M516">
            <v>7.869908332824707</v>
          </cell>
          <cell r="N516">
            <v>98</v>
          </cell>
          <cell r="P516">
            <v>8</v>
          </cell>
          <cell r="Q516" t="str">
            <v>SG</v>
          </cell>
          <cell r="V516">
            <v>160</v>
          </cell>
          <cell r="W516">
            <v>1</v>
          </cell>
          <cell r="AA516">
            <v>9</v>
          </cell>
          <cell r="AE516">
            <v>0</v>
          </cell>
          <cell r="AI516">
            <v>4</v>
          </cell>
        </row>
        <row r="517">
          <cell r="B517" t="str">
            <v>Yakutat</v>
          </cell>
          <cell r="C517" t="str">
            <v>3A</v>
          </cell>
          <cell r="D517">
            <v>4076</v>
          </cell>
          <cell r="E517">
            <v>44387</v>
          </cell>
          <cell r="F517">
            <v>592998</v>
          </cell>
          <cell r="G517">
            <v>1411902</v>
          </cell>
          <cell r="H517">
            <v>92</v>
          </cell>
          <cell r="I517">
            <v>48.034637451171875</v>
          </cell>
          <cell r="J517">
            <v>8.9612760543823242</v>
          </cell>
          <cell r="K517">
            <v>3</v>
          </cell>
          <cell r="L517">
            <v>1</v>
          </cell>
          <cell r="M517">
            <v>7.9502134323120117</v>
          </cell>
          <cell r="N517">
            <v>99</v>
          </cell>
          <cell r="P517">
            <v>8</v>
          </cell>
          <cell r="Q517" t="str">
            <v>SG</v>
          </cell>
          <cell r="V517">
            <v>160</v>
          </cell>
          <cell r="W517">
            <v>1</v>
          </cell>
          <cell r="AA517">
            <v>0</v>
          </cell>
          <cell r="AE517">
            <v>0</v>
          </cell>
          <cell r="AI517">
            <v>0</v>
          </cell>
        </row>
        <row r="518">
          <cell r="B518" t="str">
            <v>Yakutat</v>
          </cell>
          <cell r="C518" t="str">
            <v>3A</v>
          </cell>
          <cell r="D518">
            <v>4077</v>
          </cell>
          <cell r="E518">
            <v>44393</v>
          </cell>
          <cell r="F518">
            <v>593006</v>
          </cell>
          <cell r="G518">
            <v>1413805</v>
          </cell>
          <cell r="H518">
            <v>92</v>
          </cell>
          <cell r="I518">
            <v>140.74200439453125</v>
          </cell>
          <cell r="J518">
            <v>29.820648193359375</v>
          </cell>
          <cell r="K518">
            <v>6</v>
          </cell>
          <cell r="L518">
            <v>4</v>
          </cell>
          <cell r="M518">
            <v>7.9502134323120117</v>
          </cell>
          <cell r="N518">
            <v>99</v>
          </cell>
          <cell r="P518">
            <v>8</v>
          </cell>
          <cell r="Q518" t="str">
            <v>SG</v>
          </cell>
          <cell r="V518">
            <v>160</v>
          </cell>
          <cell r="W518">
            <v>1</v>
          </cell>
          <cell r="AA518">
            <v>2</v>
          </cell>
          <cell r="AE518">
            <v>0</v>
          </cell>
          <cell r="AI518">
            <v>0</v>
          </cell>
        </row>
        <row r="519">
          <cell r="B519" t="str">
            <v>Yakutat</v>
          </cell>
          <cell r="C519" t="str">
            <v>3A</v>
          </cell>
          <cell r="D519">
            <v>4078</v>
          </cell>
          <cell r="E519">
            <v>44397</v>
          </cell>
          <cell r="F519">
            <v>592993</v>
          </cell>
          <cell r="G519">
            <v>1415796</v>
          </cell>
          <cell r="H519">
            <v>101</v>
          </cell>
          <cell r="I519">
            <v>723.53179931640625</v>
          </cell>
          <cell r="J519">
            <v>21.53233528137207</v>
          </cell>
          <cell r="K519">
            <v>36</v>
          </cell>
          <cell r="L519">
            <v>3</v>
          </cell>
          <cell r="M519">
            <v>7.869908332824707</v>
          </cell>
          <cell r="N519">
            <v>98</v>
          </cell>
          <cell r="P519">
            <v>8</v>
          </cell>
          <cell r="Q519" t="str">
            <v>SG</v>
          </cell>
          <cell r="V519">
            <v>160</v>
          </cell>
          <cell r="W519">
            <v>1</v>
          </cell>
          <cell r="AA519">
            <v>0</v>
          </cell>
          <cell r="AE519">
            <v>0</v>
          </cell>
          <cell r="AI519">
            <v>0</v>
          </cell>
        </row>
        <row r="520">
          <cell r="B520" t="str">
            <v>Yakutat</v>
          </cell>
          <cell r="C520" t="str">
            <v>3A</v>
          </cell>
          <cell r="D520">
            <v>4079</v>
          </cell>
          <cell r="E520">
            <v>44381</v>
          </cell>
          <cell r="F520">
            <v>594002</v>
          </cell>
          <cell r="G520">
            <v>1395943</v>
          </cell>
          <cell r="H520">
            <v>78</v>
          </cell>
          <cell r="I520">
            <v>1881.0565185546875</v>
          </cell>
          <cell r="J520">
            <v>177.33268737792969</v>
          </cell>
          <cell r="K520">
            <v>62</v>
          </cell>
          <cell r="L520">
            <v>20</v>
          </cell>
          <cell r="M520">
            <v>7.8699078559875488</v>
          </cell>
          <cell r="N520">
            <v>98</v>
          </cell>
          <cell r="P520">
            <v>8</v>
          </cell>
          <cell r="Q520" t="str">
            <v>SG</v>
          </cell>
          <cell r="V520">
            <v>160</v>
          </cell>
          <cell r="W520">
            <v>1</v>
          </cell>
          <cell r="AA520">
            <v>3</v>
          </cell>
          <cell r="AE520">
            <v>11</v>
          </cell>
          <cell r="AI520">
            <v>0</v>
          </cell>
        </row>
        <row r="521">
          <cell r="B521" t="str">
            <v>Yakutat</v>
          </cell>
          <cell r="C521" t="str">
            <v>3A</v>
          </cell>
          <cell r="D521">
            <v>4080</v>
          </cell>
          <cell r="E521">
            <v>44379</v>
          </cell>
          <cell r="F521">
            <v>594004</v>
          </cell>
          <cell r="G521">
            <v>1405866</v>
          </cell>
          <cell r="H521">
            <v>31</v>
          </cell>
          <cell r="I521">
            <v>213.98342895507813</v>
          </cell>
          <cell r="J521">
            <v>122.10806274414063</v>
          </cell>
          <cell r="K521">
            <v>10</v>
          </cell>
          <cell r="L521">
            <v>15</v>
          </cell>
          <cell r="M521">
            <v>7.9502134323120117</v>
          </cell>
          <cell r="N521">
            <v>99</v>
          </cell>
          <cell r="P521">
            <v>8</v>
          </cell>
          <cell r="Q521" t="str">
            <v>SG</v>
          </cell>
          <cell r="V521">
            <v>160</v>
          </cell>
          <cell r="W521">
            <v>1</v>
          </cell>
          <cell r="AA521">
            <v>0</v>
          </cell>
          <cell r="AE521">
            <v>6</v>
          </cell>
          <cell r="AI521">
            <v>0</v>
          </cell>
        </row>
        <row r="522">
          <cell r="B522" t="str">
            <v>Yakutat</v>
          </cell>
          <cell r="C522" t="str">
            <v>3A</v>
          </cell>
          <cell r="D522">
            <v>4081</v>
          </cell>
          <cell r="E522">
            <v>44393</v>
          </cell>
          <cell r="F522">
            <v>593997</v>
          </cell>
          <cell r="G522">
            <v>1411902</v>
          </cell>
          <cell r="H522">
            <v>37</v>
          </cell>
          <cell r="I522">
            <v>187.86076354980469</v>
          </cell>
          <cell r="J522">
            <v>61.719932556152344</v>
          </cell>
          <cell r="K522">
            <v>8</v>
          </cell>
          <cell r="L522">
            <v>8</v>
          </cell>
          <cell r="M522">
            <v>7.9502134323120117</v>
          </cell>
          <cell r="N522">
            <v>99</v>
          </cell>
          <cell r="P522">
            <v>8</v>
          </cell>
          <cell r="Q522" t="str">
            <v>SG</v>
          </cell>
          <cell r="V522">
            <v>160</v>
          </cell>
          <cell r="W522">
            <v>1</v>
          </cell>
          <cell r="AA522">
            <v>0</v>
          </cell>
          <cell r="AE522">
            <v>0</v>
          </cell>
          <cell r="AI522">
            <v>0</v>
          </cell>
        </row>
        <row r="523">
          <cell r="B523" t="str">
            <v>Yakutat</v>
          </cell>
          <cell r="C523" t="str">
            <v>3A</v>
          </cell>
          <cell r="D523">
            <v>4082</v>
          </cell>
          <cell r="E523">
            <v>44393</v>
          </cell>
          <cell r="F523">
            <v>594014</v>
          </cell>
          <cell r="G523">
            <v>1413808</v>
          </cell>
          <cell r="H523">
            <v>53</v>
          </cell>
          <cell r="I523">
            <v>334.43838500976563</v>
          </cell>
          <cell r="J523">
            <v>0</v>
          </cell>
          <cell r="K523">
            <v>11</v>
          </cell>
          <cell r="L523">
            <v>0</v>
          </cell>
          <cell r="M523">
            <v>7.869908332824707</v>
          </cell>
          <cell r="N523">
            <v>98</v>
          </cell>
          <cell r="P523">
            <v>8</v>
          </cell>
          <cell r="Q523" t="str">
            <v>SG</v>
          </cell>
          <cell r="V523">
            <v>160</v>
          </cell>
          <cell r="W523">
            <v>1</v>
          </cell>
          <cell r="AA523">
            <v>1</v>
          </cell>
          <cell r="AE523">
            <v>0</v>
          </cell>
          <cell r="AI523">
            <v>0</v>
          </cell>
        </row>
        <row r="524">
          <cell r="B524" t="str">
            <v>Yakutat</v>
          </cell>
          <cell r="C524" t="str">
            <v>3A</v>
          </cell>
          <cell r="D524">
            <v>4083</v>
          </cell>
          <cell r="E524">
            <v>44394</v>
          </cell>
          <cell r="F524">
            <v>593998</v>
          </cell>
          <cell r="G524">
            <v>1415768</v>
          </cell>
          <cell r="H524">
            <v>83</v>
          </cell>
          <cell r="I524">
            <v>312.3197021484375</v>
          </cell>
          <cell r="J524">
            <v>30.856010437011719</v>
          </cell>
          <cell r="K524">
            <v>12</v>
          </cell>
          <cell r="L524">
            <v>3</v>
          </cell>
          <cell r="M524">
            <v>8.0305185317993164</v>
          </cell>
          <cell r="N524">
            <v>100</v>
          </cell>
          <cell r="P524">
            <v>8</v>
          </cell>
          <cell r="Q524" t="str">
            <v>SG</v>
          </cell>
          <cell r="V524">
            <v>160</v>
          </cell>
          <cell r="W524">
            <v>1</v>
          </cell>
          <cell r="AA524">
            <v>0</v>
          </cell>
          <cell r="AE524">
            <v>0</v>
          </cell>
          <cell r="AI524">
            <v>0</v>
          </cell>
        </row>
        <row r="525">
          <cell r="B525" t="str">
            <v>Yakutat</v>
          </cell>
          <cell r="C525" t="str">
            <v>3A</v>
          </cell>
          <cell r="D525">
            <v>4084</v>
          </cell>
          <cell r="E525">
            <v>44394</v>
          </cell>
          <cell r="F525">
            <v>593999</v>
          </cell>
          <cell r="G525">
            <v>1421799</v>
          </cell>
          <cell r="H525">
            <v>122</v>
          </cell>
          <cell r="I525">
            <v>641.7529296875</v>
          </cell>
          <cell r="J525">
            <v>56.971988677978516</v>
          </cell>
          <cell r="K525">
            <v>30</v>
          </cell>
          <cell r="L525">
            <v>7</v>
          </cell>
          <cell r="M525">
            <v>7.9502134323120117</v>
          </cell>
          <cell r="N525">
            <v>99</v>
          </cell>
          <cell r="P525">
            <v>8</v>
          </cell>
          <cell r="Q525" t="str">
            <v>SG</v>
          </cell>
          <cell r="V525">
            <v>160</v>
          </cell>
          <cell r="W525">
            <v>1</v>
          </cell>
          <cell r="AA525">
            <v>7</v>
          </cell>
          <cell r="AE525">
            <v>0</v>
          </cell>
          <cell r="AI525">
            <v>0</v>
          </cell>
        </row>
        <row r="526">
          <cell r="B526" t="str">
            <v>Yakutat</v>
          </cell>
          <cell r="C526" t="str">
            <v>3A</v>
          </cell>
          <cell r="D526">
            <v>4085</v>
          </cell>
          <cell r="E526">
            <v>44396</v>
          </cell>
          <cell r="F526">
            <v>593978</v>
          </cell>
          <cell r="G526">
            <v>1423801</v>
          </cell>
          <cell r="H526">
            <v>219</v>
          </cell>
          <cell r="I526">
            <v>224.45266723632813</v>
          </cell>
          <cell r="J526">
            <v>26.287384033203125</v>
          </cell>
          <cell r="K526">
            <v>11</v>
          </cell>
          <cell r="L526">
            <v>3</v>
          </cell>
          <cell r="M526">
            <v>7.9502134323120117</v>
          </cell>
          <cell r="N526">
            <v>99</v>
          </cell>
          <cell r="P526">
            <v>8</v>
          </cell>
          <cell r="Q526" t="str">
            <v>SG</v>
          </cell>
          <cell r="V526">
            <v>160</v>
          </cell>
          <cell r="W526">
            <v>1</v>
          </cell>
          <cell r="AA526">
            <v>36</v>
          </cell>
          <cell r="AE526">
            <v>0</v>
          </cell>
          <cell r="AI526">
            <v>9</v>
          </cell>
        </row>
        <row r="527">
          <cell r="B527" t="str">
            <v>Yakutat</v>
          </cell>
          <cell r="C527" t="str">
            <v>3A</v>
          </cell>
          <cell r="D527">
            <v>4086</v>
          </cell>
          <cell r="E527">
            <v>44396</v>
          </cell>
          <cell r="F527">
            <v>593999</v>
          </cell>
          <cell r="G527">
            <v>1425820</v>
          </cell>
          <cell r="H527">
            <v>114</v>
          </cell>
          <cell r="I527">
            <v>2794.350341796875</v>
          </cell>
          <cell r="J527">
            <v>288.10690307617188</v>
          </cell>
          <cell r="K527">
            <v>131</v>
          </cell>
          <cell r="L527">
            <v>36</v>
          </cell>
          <cell r="M527">
            <v>7.9502134323120117</v>
          </cell>
          <cell r="N527">
            <v>99</v>
          </cell>
          <cell r="P527">
            <v>8</v>
          </cell>
          <cell r="Q527" t="str">
            <v>SG</v>
          </cell>
          <cell r="V527">
            <v>160</v>
          </cell>
          <cell r="W527">
            <v>1</v>
          </cell>
          <cell r="AA527">
            <v>1</v>
          </cell>
          <cell r="AE527">
            <v>1</v>
          </cell>
          <cell r="AI527">
            <v>0</v>
          </cell>
        </row>
        <row r="528">
          <cell r="B528" t="str">
            <v>Yakutat</v>
          </cell>
          <cell r="C528" t="str">
            <v>3A</v>
          </cell>
          <cell r="D528">
            <v>4089</v>
          </cell>
          <cell r="E528">
            <v>44404</v>
          </cell>
          <cell r="F528">
            <v>594010</v>
          </cell>
          <cell r="G528">
            <v>1435703</v>
          </cell>
          <cell r="H528">
            <v>73</v>
          </cell>
          <cell r="I528">
            <v>2211.458984375</v>
          </cell>
          <cell r="J528">
            <v>457.17349243164063</v>
          </cell>
          <cell r="K528">
            <v>89</v>
          </cell>
          <cell r="L528">
            <v>64</v>
          </cell>
          <cell r="M528">
            <v>7.869908332824707</v>
          </cell>
          <cell r="N528">
            <v>98</v>
          </cell>
          <cell r="P528">
            <v>8</v>
          </cell>
          <cell r="Q528" t="str">
            <v>SG</v>
          </cell>
          <cell r="V528">
            <v>160</v>
          </cell>
          <cell r="W528">
            <v>1</v>
          </cell>
          <cell r="AA528">
            <v>1</v>
          </cell>
          <cell r="AE528">
            <v>7</v>
          </cell>
          <cell r="AI528">
            <v>7</v>
          </cell>
        </row>
        <row r="529">
          <cell r="B529" t="str">
            <v>Yakutat</v>
          </cell>
          <cell r="C529" t="str">
            <v>3A</v>
          </cell>
          <cell r="D529">
            <v>4090</v>
          </cell>
          <cell r="E529">
            <v>44405</v>
          </cell>
          <cell r="F529">
            <v>593978</v>
          </cell>
          <cell r="G529">
            <v>1441691</v>
          </cell>
          <cell r="H529">
            <v>95</v>
          </cell>
          <cell r="I529">
            <v>764.9560546875</v>
          </cell>
          <cell r="J529">
            <v>108.08400726318359</v>
          </cell>
          <cell r="K529">
            <v>35</v>
          </cell>
          <cell r="L529">
            <v>16</v>
          </cell>
          <cell r="M529">
            <v>7.869908332824707</v>
          </cell>
          <cell r="N529">
            <v>98</v>
          </cell>
          <cell r="P529">
            <v>8</v>
          </cell>
          <cell r="Q529" t="str">
            <v>SG</v>
          </cell>
          <cell r="V529">
            <v>160</v>
          </cell>
          <cell r="W529">
            <v>1</v>
          </cell>
          <cell r="AA529">
            <v>2</v>
          </cell>
          <cell r="AE529">
            <v>0</v>
          </cell>
          <cell r="AI529">
            <v>4</v>
          </cell>
        </row>
        <row r="530">
          <cell r="B530" t="str">
            <v>Yakutat</v>
          </cell>
          <cell r="C530" t="str">
            <v>3A</v>
          </cell>
          <cell r="D530">
            <v>4091</v>
          </cell>
          <cell r="E530">
            <v>44405</v>
          </cell>
          <cell r="F530">
            <v>593990</v>
          </cell>
          <cell r="G530">
            <v>1443701</v>
          </cell>
          <cell r="H530">
            <v>82</v>
          </cell>
          <cell r="I530">
            <v>355.04241943359375</v>
          </cell>
          <cell r="J530">
            <v>43.886726379394531</v>
          </cell>
          <cell r="K530">
            <v>16</v>
          </cell>
          <cell r="L530">
            <v>7</v>
          </cell>
          <cell r="M530">
            <v>7.9502134323120117</v>
          </cell>
          <cell r="N530">
            <v>99</v>
          </cell>
          <cell r="P530">
            <v>8</v>
          </cell>
          <cell r="Q530" t="str">
            <v>SG</v>
          </cell>
          <cell r="V530">
            <v>160</v>
          </cell>
          <cell r="W530">
            <v>1</v>
          </cell>
          <cell r="AA530">
            <v>0</v>
          </cell>
          <cell r="AE530">
            <v>0</v>
          </cell>
          <cell r="AI530">
            <v>0</v>
          </cell>
        </row>
        <row r="531">
          <cell r="B531" t="str">
            <v>Yakutat</v>
          </cell>
          <cell r="C531" t="str">
            <v>3A</v>
          </cell>
          <cell r="D531">
            <v>4092</v>
          </cell>
          <cell r="E531">
            <v>44394</v>
          </cell>
          <cell r="F531">
            <v>595003</v>
          </cell>
          <cell r="G531">
            <v>1415902</v>
          </cell>
          <cell r="H531">
            <v>40</v>
          </cell>
          <cell r="I531">
            <v>66.416534423828125</v>
          </cell>
          <cell r="J531">
            <v>41.590526580810547</v>
          </cell>
          <cell r="K531">
            <v>4</v>
          </cell>
          <cell r="L531">
            <v>7</v>
          </cell>
          <cell r="M531">
            <v>7.9502134323120117</v>
          </cell>
          <cell r="N531">
            <v>99</v>
          </cell>
          <cell r="P531">
            <v>8</v>
          </cell>
          <cell r="Q531" t="str">
            <v>SG</v>
          </cell>
          <cell r="V531">
            <v>160</v>
          </cell>
          <cell r="W531">
            <v>1</v>
          </cell>
          <cell r="AA531">
            <v>0</v>
          </cell>
          <cell r="AE531">
            <v>1</v>
          </cell>
          <cell r="AI531">
            <v>0</v>
          </cell>
        </row>
        <row r="532">
          <cell r="B532" t="str">
            <v>Yakutat</v>
          </cell>
          <cell r="C532" t="str">
            <v>3A</v>
          </cell>
          <cell r="D532">
            <v>4093</v>
          </cell>
          <cell r="E532">
            <v>44395</v>
          </cell>
          <cell r="F532">
            <v>595015</v>
          </cell>
          <cell r="G532">
            <v>1421814</v>
          </cell>
          <cell r="H532">
            <v>49</v>
          </cell>
          <cell r="I532">
            <v>3578.607177734375</v>
          </cell>
          <cell r="J532">
            <v>178.2403564453125</v>
          </cell>
          <cell r="K532">
            <v>140</v>
          </cell>
          <cell r="L532">
            <v>23</v>
          </cell>
          <cell r="M532">
            <v>7.9502134323120117</v>
          </cell>
          <cell r="N532">
            <v>99</v>
          </cell>
          <cell r="P532">
            <v>8</v>
          </cell>
          <cell r="Q532" t="str">
            <v>SG</v>
          </cell>
          <cell r="V532">
            <v>160</v>
          </cell>
          <cell r="W532">
            <v>1</v>
          </cell>
          <cell r="AA532">
            <v>0</v>
          </cell>
          <cell r="AE532">
            <v>4</v>
          </cell>
          <cell r="AI532">
            <v>3</v>
          </cell>
        </row>
        <row r="533">
          <cell r="B533" t="str">
            <v>Yakutat</v>
          </cell>
          <cell r="C533" t="str">
            <v>3A</v>
          </cell>
          <cell r="D533">
            <v>4094</v>
          </cell>
          <cell r="E533">
            <v>44396</v>
          </cell>
          <cell r="F533">
            <v>594995</v>
          </cell>
          <cell r="G533">
            <v>1423799</v>
          </cell>
          <cell r="H533">
            <v>93</v>
          </cell>
          <cell r="I533">
            <v>2261.027587890625</v>
          </cell>
          <cell r="J533">
            <v>126.96759033203125</v>
          </cell>
          <cell r="K533">
            <v>82</v>
          </cell>
          <cell r="L533">
            <v>15</v>
          </cell>
          <cell r="M533">
            <v>7.869908332824707</v>
          </cell>
          <cell r="N533">
            <v>98</v>
          </cell>
          <cell r="P533">
            <v>8</v>
          </cell>
          <cell r="Q533" t="str">
            <v>SG</v>
          </cell>
          <cell r="V533">
            <v>160</v>
          </cell>
          <cell r="W533">
            <v>1</v>
          </cell>
          <cell r="AA533">
            <v>1</v>
          </cell>
          <cell r="AE533">
            <v>0</v>
          </cell>
          <cell r="AI533">
            <v>0</v>
          </cell>
        </row>
        <row r="534">
          <cell r="B534" t="str">
            <v>Yakutat</v>
          </cell>
          <cell r="C534" t="str">
            <v>3A</v>
          </cell>
          <cell r="D534">
            <v>4095</v>
          </cell>
          <cell r="E534">
            <v>44401</v>
          </cell>
          <cell r="F534">
            <v>594996</v>
          </cell>
          <cell r="G534">
            <v>1425839</v>
          </cell>
          <cell r="H534">
            <v>97</v>
          </cell>
          <cell r="I534">
            <v>615.59185791015625</v>
          </cell>
          <cell r="J534">
            <v>8.5896596908569336</v>
          </cell>
          <cell r="K534">
            <v>17</v>
          </cell>
          <cell r="L534">
            <v>1</v>
          </cell>
          <cell r="M534">
            <v>7.9502134323120117</v>
          </cell>
          <cell r="N534">
            <v>99</v>
          </cell>
          <cell r="P534">
            <v>8</v>
          </cell>
          <cell r="Q534" t="str">
            <v>SG</v>
          </cell>
          <cell r="V534">
            <v>160</v>
          </cell>
          <cell r="W534">
            <v>1</v>
          </cell>
          <cell r="AA534">
            <v>1</v>
          </cell>
          <cell r="AE534">
            <v>0</v>
          </cell>
          <cell r="AI534">
            <v>0</v>
          </cell>
        </row>
        <row r="535">
          <cell r="B535" t="str">
            <v>Yakutat</v>
          </cell>
          <cell r="C535" t="str">
            <v>3A</v>
          </cell>
          <cell r="D535">
            <v>4096</v>
          </cell>
          <cell r="E535">
            <v>44402</v>
          </cell>
          <cell r="F535">
            <v>595004</v>
          </cell>
          <cell r="G535">
            <v>1431810</v>
          </cell>
          <cell r="H535">
            <v>122</v>
          </cell>
          <cell r="I535">
            <v>1040.438232421875</v>
          </cell>
          <cell r="J535">
            <v>119.74172973632813</v>
          </cell>
          <cell r="K535">
            <v>43</v>
          </cell>
          <cell r="L535">
            <v>17</v>
          </cell>
          <cell r="M535">
            <v>7.9502134323120117</v>
          </cell>
          <cell r="N535">
            <v>99</v>
          </cell>
          <cell r="P535">
            <v>8</v>
          </cell>
          <cell r="Q535" t="str">
            <v>SG</v>
          </cell>
          <cell r="V535">
            <v>160</v>
          </cell>
          <cell r="W535">
            <v>1</v>
          </cell>
          <cell r="AA535">
            <v>4</v>
          </cell>
          <cell r="AE535">
            <v>1</v>
          </cell>
          <cell r="AI535">
            <v>0</v>
          </cell>
        </row>
        <row r="536">
          <cell r="B536" t="str">
            <v>Yakutat</v>
          </cell>
          <cell r="C536" t="str">
            <v>3A</v>
          </cell>
          <cell r="D536">
            <v>4097</v>
          </cell>
          <cell r="E536">
            <v>44402</v>
          </cell>
          <cell r="F536">
            <v>594998</v>
          </cell>
          <cell r="G536">
            <v>1433826</v>
          </cell>
          <cell r="H536">
            <v>156</v>
          </cell>
          <cell r="I536">
            <v>322.27450561523438</v>
          </cell>
          <cell r="J536">
            <v>5.438288688659668</v>
          </cell>
          <cell r="K536">
            <v>9</v>
          </cell>
          <cell r="L536">
            <v>1</v>
          </cell>
          <cell r="M536">
            <v>7.869908332824707</v>
          </cell>
          <cell r="N536">
            <v>98</v>
          </cell>
          <cell r="P536">
            <v>8</v>
          </cell>
          <cell r="Q536" t="str">
            <v>SG</v>
          </cell>
          <cell r="V536">
            <v>160</v>
          </cell>
          <cell r="W536">
            <v>1</v>
          </cell>
          <cell r="AA536">
            <v>21</v>
          </cell>
          <cell r="AE536">
            <v>0</v>
          </cell>
          <cell r="AI536">
            <v>4</v>
          </cell>
        </row>
        <row r="537">
          <cell r="B537" t="str">
            <v>Yakutat</v>
          </cell>
          <cell r="C537" t="str">
            <v>3A</v>
          </cell>
          <cell r="D537">
            <v>4098</v>
          </cell>
          <cell r="E537">
            <v>44404</v>
          </cell>
          <cell r="F537">
            <v>595021</v>
          </cell>
          <cell r="G537">
            <v>1435827</v>
          </cell>
          <cell r="H537">
            <v>52</v>
          </cell>
          <cell r="I537">
            <v>327.04672241210938</v>
          </cell>
          <cell r="J537">
            <v>289.76913452148438</v>
          </cell>
          <cell r="K537">
            <v>17</v>
          </cell>
          <cell r="L537">
            <v>38</v>
          </cell>
          <cell r="M537">
            <v>7.9502134323120117</v>
          </cell>
          <cell r="N537">
            <v>99</v>
          </cell>
          <cell r="P537">
            <v>8</v>
          </cell>
          <cell r="Q537" t="str">
            <v>SG</v>
          </cell>
          <cell r="V537">
            <v>160</v>
          </cell>
          <cell r="W537">
            <v>1</v>
          </cell>
          <cell r="AA537">
            <v>1</v>
          </cell>
          <cell r="AE537">
            <v>0</v>
          </cell>
          <cell r="AI537">
            <v>0</v>
          </cell>
        </row>
        <row r="538">
          <cell r="B538" t="str">
            <v>Yakutat</v>
          </cell>
          <cell r="C538" t="str">
            <v>3A</v>
          </cell>
          <cell r="D538">
            <v>4099</v>
          </cell>
          <cell r="E538">
            <v>44404</v>
          </cell>
          <cell r="F538">
            <v>594994</v>
          </cell>
          <cell r="G538">
            <v>1441802</v>
          </cell>
          <cell r="H538">
            <v>35</v>
          </cell>
          <cell r="I538">
            <v>326.28826904296875</v>
          </cell>
          <cell r="J538">
            <v>171.62677001953125</v>
          </cell>
          <cell r="K538">
            <v>13</v>
          </cell>
          <cell r="L538">
            <v>32</v>
          </cell>
          <cell r="M538">
            <v>7.9502134323120117</v>
          </cell>
          <cell r="N538">
            <v>99</v>
          </cell>
          <cell r="P538">
            <v>8</v>
          </cell>
          <cell r="Q538" t="str">
            <v>SG</v>
          </cell>
          <cell r="V538">
            <v>160</v>
          </cell>
          <cell r="W538">
            <v>1</v>
          </cell>
          <cell r="AA538">
            <v>0</v>
          </cell>
          <cell r="AE538">
            <v>13</v>
          </cell>
          <cell r="AI538">
            <v>0</v>
          </cell>
        </row>
        <row r="539">
          <cell r="B539" t="str">
            <v>Yakutat</v>
          </cell>
          <cell r="C539" t="str">
            <v>3A</v>
          </cell>
          <cell r="D539">
            <v>4100</v>
          </cell>
          <cell r="E539">
            <v>44395</v>
          </cell>
          <cell r="F539">
            <v>600003</v>
          </cell>
          <cell r="G539">
            <v>1423910</v>
          </cell>
          <cell r="H539">
            <v>46</v>
          </cell>
          <cell r="I539">
            <v>1421.3685302734375</v>
          </cell>
          <cell r="J539">
            <v>114.25263214111328</v>
          </cell>
          <cell r="K539">
            <v>34</v>
          </cell>
          <cell r="L539">
            <v>18</v>
          </cell>
          <cell r="M539">
            <v>7.869908332824707</v>
          </cell>
          <cell r="N539">
            <v>98</v>
          </cell>
          <cell r="P539">
            <v>8</v>
          </cell>
          <cell r="Q539" t="str">
            <v>SG</v>
          </cell>
          <cell r="V539">
            <v>160</v>
          </cell>
          <cell r="W539">
            <v>1</v>
          </cell>
          <cell r="AA539">
            <v>0</v>
          </cell>
          <cell r="AE539">
            <v>2</v>
          </cell>
          <cell r="AI539">
            <v>0</v>
          </cell>
        </row>
        <row r="540">
          <cell r="B540" t="str">
            <v>Yakutat</v>
          </cell>
          <cell r="C540" t="str">
            <v>3A</v>
          </cell>
          <cell r="D540">
            <v>4101</v>
          </cell>
          <cell r="E540">
            <v>44401</v>
          </cell>
          <cell r="F540">
            <v>595995</v>
          </cell>
          <cell r="G540">
            <v>1425897</v>
          </cell>
          <cell r="H540">
            <v>63</v>
          </cell>
          <cell r="I540">
            <v>297.68252563476563</v>
          </cell>
          <cell r="J540">
            <v>19.741439819335938</v>
          </cell>
          <cell r="K540">
            <v>5</v>
          </cell>
          <cell r="L540">
            <v>3</v>
          </cell>
          <cell r="M540">
            <v>8.0305185317993164</v>
          </cell>
          <cell r="N540">
            <v>100</v>
          </cell>
          <cell r="P540">
            <v>8</v>
          </cell>
          <cell r="Q540" t="str">
            <v>SG</v>
          </cell>
          <cell r="V540">
            <v>160</v>
          </cell>
          <cell r="W540">
            <v>1</v>
          </cell>
          <cell r="AA540">
            <v>2</v>
          </cell>
          <cell r="AE540">
            <v>1</v>
          </cell>
          <cell r="AI540">
            <v>0</v>
          </cell>
        </row>
        <row r="541">
          <cell r="B541" t="str">
            <v>PWS</v>
          </cell>
          <cell r="C541" t="str">
            <v>3A</v>
          </cell>
          <cell r="D541">
            <v>4102</v>
          </cell>
          <cell r="E541">
            <v>44429</v>
          </cell>
          <cell r="F541">
            <v>591968</v>
          </cell>
          <cell r="G541">
            <v>1461603</v>
          </cell>
          <cell r="H541">
            <v>182</v>
          </cell>
          <cell r="I541">
            <v>433.66448974609375</v>
          </cell>
          <cell r="J541">
            <v>107.66993713378906</v>
          </cell>
          <cell r="K541">
            <v>25</v>
          </cell>
          <cell r="L541">
            <v>13</v>
          </cell>
          <cell r="M541">
            <v>7.9502134323120117</v>
          </cell>
          <cell r="N541">
            <v>99</v>
          </cell>
          <cell r="P541">
            <v>8</v>
          </cell>
          <cell r="Q541" t="str">
            <v>SG</v>
          </cell>
          <cell r="V541">
            <v>160</v>
          </cell>
          <cell r="W541">
            <v>1</v>
          </cell>
          <cell r="AA541">
            <v>6</v>
          </cell>
          <cell r="AE541">
            <v>0</v>
          </cell>
          <cell r="AI541">
            <v>4</v>
          </cell>
        </row>
        <row r="542">
          <cell r="B542" t="str">
            <v>PWS</v>
          </cell>
          <cell r="C542" t="str">
            <v>3A</v>
          </cell>
          <cell r="D542">
            <v>4103</v>
          </cell>
          <cell r="E542">
            <v>44430</v>
          </cell>
          <cell r="F542">
            <v>591970</v>
          </cell>
          <cell r="G542">
            <v>1463501</v>
          </cell>
          <cell r="H542">
            <v>83</v>
          </cell>
          <cell r="I542">
            <v>200.54681396484375</v>
          </cell>
          <cell r="J542">
            <v>117.08470153808594</v>
          </cell>
          <cell r="K542">
            <v>12</v>
          </cell>
          <cell r="L542">
            <v>15</v>
          </cell>
          <cell r="M542">
            <v>7.9502134323120117</v>
          </cell>
          <cell r="N542">
            <v>99</v>
          </cell>
          <cell r="P542">
            <v>8</v>
          </cell>
          <cell r="Q542" t="str">
            <v>SG</v>
          </cell>
          <cell r="V542">
            <v>160</v>
          </cell>
          <cell r="W542">
            <v>1</v>
          </cell>
          <cell r="AA542">
            <v>4</v>
          </cell>
          <cell r="AE542">
            <v>3</v>
          </cell>
          <cell r="AI542">
            <v>3</v>
          </cell>
        </row>
        <row r="543">
          <cell r="B543" t="str">
            <v>PWS</v>
          </cell>
          <cell r="C543" t="str">
            <v>3A</v>
          </cell>
          <cell r="D543">
            <v>4104</v>
          </cell>
          <cell r="E543">
            <v>44430</v>
          </cell>
          <cell r="F543">
            <v>591974</v>
          </cell>
          <cell r="G543">
            <v>1465549</v>
          </cell>
          <cell r="H543">
            <v>105</v>
          </cell>
          <cell r="I543">
            <v>115.93024444580078</v>
          </cell>
          <cell r="J543">
            <v>56.214042663574219</v>
          </cell>
          <cell r="K543">
            <v>8</v>
          </cell>
          <cell r="L543">
            <v>8</v>
          </cell>
          <cell r="M543">
            <v>7.7896032333374023</v>
          </cell>
          <cell r="N543">
            <v>97</v>
          </cell>
          <cell r="P543">
            <v>8</v>
          </cell>
          <cell r="Q543" t="str">
            <v>SG</v>
          </cell>
          <cell r="V543">
            <v>160</v>
          </cell>
          <cell r="W543">
            <v>1</v>
          </cell>
          <cell r="AA543">
            <v>7</v>
          </cell>
          <cell r="AE543">
            <v>0</v>
          </cell>
          <cell r="AI543">
            <v>0</v>
          </cell>
        </row>
        <row r="544">
          <cell r="B544" t="str">
            <v>PWS</v>
          </cell>
          <cell r="C544" t="str">
            <v>3A</v>
          </cell>
          <cell r="D544">
            <v>4106</v>
          </cell>
          <cell r="E544">
            <v>44427</v>
          </cell>
          <cell r="F544">
            <v>592992</v>
          </cell>
          <cell r="G544">
            <v>1451600</v>
          </cell>
          <cell r="H544">
            <v>80</v>
          </cell>
          <cell r="I544">
            <v>917.4359130859375</v>
          </cell>
          <cell r="J544">
            <v>196.14884948730469</v>
          </cell>
          <cell r="K544">
            <v>35</v>
          </cell>
          <cell r="L544">
            <v>24</v>
          </cell>
          <cell r="M544">
            <v>8.1911287307739258</v>
          </cell>
          <cell r="N544">
            <v>102</v>
          </cell>
          <cell r="P544">
            <v>8</v>
          </cell>
          <cell r="Q544" t="str">
            <v>SG</v>
          </cell>
          <cell r="V544">
            <v>160</v>
          </cell>
          <cell r="W544">
            <v>1</v>
          </cell>
          <cell r="AA544">
            <v>0</v>
          </cell>
          <cell r="AE544">
            <v>0</v>
          </cell>
          <cell r="AI544">
            <v>21</v>
          </cell>
        </row>
        <row r="545">
          <cell r="B545" t="str">
            <v>PWS</v>
          </cell>
          <cell r="C545" t="str">
            <v>3A</v>
          </cell>
          <cell r="D545">
            <v>4107</v>
          </cell>
          <cell r="E545">
            <v>44429</v>
          </cell>
          <cell r="F545">
            <v>592984</v>
          </cell>
          <cell r="G545">
            <v>1455547</v>
          </cell>
          <cell r="H545">
            <v>94</v>
          </cell>
          <cell r="I545">
            <v>574.09625244140625</v>
          </cell>
          <cell r="J545">
            <v>255.30534362792969</v>
          </cell>
          <cell r="K545">
            <v>37</v>
          </cell>
          <cell r="L545">
            <v>29</v>
          </cell>
          <cell r="M545">
            <v>7.9502134323120117</v>
          </cell>
          <cell r="N545">
            <v>99</v>
          </cell>
          <cell r="P545">
            <v>8</v>
          </cell>
          <cell r="Q545" t="str">
            <v>SG</v>
          </cell>
          <cell r="V545">
            <v>140</v>
          </cell>
          <cell r="W545">
            <v>1</v>
          </cell>
          <cell r="AA545">
            <v>1</v>
          </cell>
          <cell r="AE545">
            <v>5</v>
          </cell>
          <cell r="AI545">
            <v>0</v>
          </cell>
        </row>
        <row r="546">
          <cell r="B546" t="str">
            <v>PWS</v>
          </cell>
          <cell r="C546" t="str">
            <v>3A</v>
          </cell>
          <cell r="D546">
            <v>4108</v>
          </cell>
          <cell r="E546">
            <v>44437</v>
          </cell>
          <cell r="F546">
            <v>592998</v>
          </cell>
          <cell r="G546">
            <v>1463499</v>
          </cell>
          <cell r="H546">
            <v>50</v>
          </cell>
          <cell r="I546">
            <v>648.55938720703125</v>
          </cell>
          <cell r="J546">
            <v>127.57332611083984</v>
          </cell>
          <cell r="K546">
            <v>25</v>
          </cell>
          <cell r="L546">
            <v>19</v>
          </cell>
          <cell r="M546">
            <v>7.869908332824707</v>
          </cell>
          <cell r="N546">
            <v>98</v>
          </cell>
          <cell r="P546">
            <v>8</v>
          </cell>
          <cell r="Q546" t="str">
            <v>SG</v>
          </cell>
          <cell r="V546">
            <v>160</v>
          </cell>
          <cell r="W546">
            <v>1</v>
          </cell>
          <cell r="AA546">
            <v>0</v>
          </cell>
          <cell r="AE546">
            <v>1</v>
          </cell>
          <cell r="AI546">
            <v>5</v>
          </cell>
        </row>
        <row r="547">
          <cell r="B547" t="str">
            <v>PWS</v>
          </cell>
          <cell r="C547" t="str">
            <v>3A</v>
          </cell>
          <cell r="D547">
            <v>4109</v>
          </cell>
          <cell r="E547">
            <v>44430</v>
          </cell>
          <cell r="F547">
            <v>585983</v>
          </cell>
          <cell r="G547">
            <v>1465398</v>
          </cell>
          <cell r="H547">
            <v>99</v>
          </cell>
          <cell r="I547">
            <v>144.05708312988281</v>
          </cell>
          <cell r="J547">
            <v>7.8786296844482422</v>
          </cell>
          <cell r="K547">
            <v>6</v>
          </cell>
          <cell r="L547">
            <v>1</v>
          </cell>
          <cell r="M547">
            <v>7.869908332824707</v>
          </cell>
          <cell r="N547">
            <v>98</v>
          </cell>
          <cell r="P547">
            <v>8</v>
          </cell>
          <cell r="Q547" t="str">
            <v>SG</v>
          </cell>
          <cell r="V547">
            <v>160</v>
          </cell>
          <cell r="W547">
            <v>1</v>
          </cell>
          <cell r="AA547">
            <v>1</v>
          </cell>
          <cell r="AE547">
            <v>1</v>
          </cell>
          <cell r="AI547">
            <v>1</v>
          </cell>
        </row>
        <row r="548">
          <cell r="B548" t="str">
            <v>PWS</v>
          </cell>
          <cell r="C548" t="str">
            <v>3A</v>
          </cell>
          <cell r="D548">
            <v>4110</v>
          </cell>
          <cell r="E548">
            <v>44438</v>
          </cell>
          <cell r="F548">
            <v>592966</v>
          </cell>
          <cell r="G548">
            <v>1471401</v>
          </cell>
          <cell r="H548">
            <v>119</v>
          </cell>
          <cell r="I548">
            <v>175.83935546875</v>
          </cell>
          <cell r="J548">
            <v>25.920454025268555</v>
          </cell>
          <cell r="K548">
            <v>7</v>
          </cell>
          <cell r="L548">
            <v>4</v>
          </cell>
          <cell r="M548">
            <v>7.7896032333374023</v>
          </cell>
          <cell r="N548">
            <v>97</v>
          </cell>
          <cell r="P548">
            <v>8</v>
          </cell>
          <cell r="Q548" t="str">
            <v>SG</v>
          </cell>
          <cell r="V548">
            <v>160</v>
          </cell>
          <cell r="W548">
            <v>1</v>
          </cell>
          <cell r="AA548">
            <v>2</v>
          </cell>
          <cell r="AE548">
            <v>0</v>
          </cell>
          <cell r="AI548">
            <v>1</v>
          </cell>
        </row>
        <row r="549">
          <cell r="B549" t="str">
            <v>PWS</v>
          </cell>
          <cell r="C549" t="str">
            <v>3A</v>
          </cell>
          <cell r="D549">
            <v>4111</v>
          </cell>
          <cell r="E549">
            <v>44438</v>
          </cell>
          <cell r="F549">
            <v>593002</v>
          </cell>
          <cell r="G549">
            <v>1473398</v>
          </cell>
          <cell r="H549">
            <v>60</v>
          </cell>
          <cell r="I549">
            <v>746.6690673828125</v>
          </cell>
          <cell r="J549">
            <v>143.10198974609375</v>
          </cell>
          <cell r="K549">
            <v>25</v>
          </cell>
          <cell r="L549">
            <v>22</v>
          </cell>
          <cell r="M549">
            <v>7.9502134323120117</v>
          </cell>
          <cell r="N549">
            <v>99</v>
          </cell>
          <cell r="P549">
            <v>8</v>
          </cell>
          <cell r="Q549" t="str">
            <v>SG</v>
          </cell>
          <cell r="V549">
            <v>160</v>
          </cell>
          <cell r="W549">
            <v>1</v>
          </cell>
          <cell r="AA549">
            <v>0</v>
          </cell>
          <cell r="AE549">
            <v>0</v>
          </cell>
          <cell r="AI549">
            <v>2</v>
          </cell>
        </row>
        <row r="550">
          <cell r="B550" t="str">
            <v>PWS</v>
          </cell>
          <cell r="C550" t="str">
            <v>3A</v>
          </cell>
          <cell r="D550">
            <v>4112</v>
          </cell>
          <cell r="E550">
            <v>44428</v>
          </cell>
          <cell r="F550">
            <v>593997</v>
          </cell>
          <cell r="G550">
            <v>1453402</v>
          </cell>
          <cell r="H550">
            <v>58</v>
          </cell>
          <cell r="I550">
            <v>217.27694702148438</v>
          </cell>
          <cell r="J550">
            <v>85.950424194335938</v>
          </cell>
          <cell r="K550">
            <v>13</v>
          </cell>
          <cell r="L550">
            <v>11</v>
          </cell>
          <cell r="M550">
            <v>7.869908332824707</v>
          </cell>
          <cell r="N550">
            <v>98</v>
          </cell>
          <cell r="P550">
            <v>8</v>
          </cell>
          <cell r="Q550" t="str">
            <v>SG</v>
          </cell>
          <cell r="V550">
            <v>160</v>
          </cell>
          <cell r="W550">
            <v>1</v>
          </cell>
          <cell r="AA550">
            <v>0</v>
          </cell>
          <cell r="AE550">
            <v>0</v>
          </cell>
          <cell r="AI550">
            <v>0</v>
          </cell>
        </row>
        <row r="551">
          <cell r="B551" t="str">
            <v>PWS</v>
          </cell>
          <cell r="C551" t="str">
            <v>3A</v>
          </cell>
          <cell r="D551">
            <v>4113</v>
          </cell>
          <cell r="E551">
            <v>44428</v>
          </cell>
          <cell r="F551">
            <v>594004</v>
          </cell>
          <cell r="G551">
            <v>1455397</v>
          </cell>
          <cell r="H551">
            <v>45</v>
          </cell>
          <cell r="I551">
            <v>1142.4522705078125</v>
          </cell>
          <cell r="J551">
            <v>670.45343017578125</v>
          </cell>
          <cell r="K551">
            <v>41</v>
          </cell>
          <cell r="L551">
            <v>88</v>
          </cell>
          <cell r="M551">
            <v>8.0305185317993164</v>
          </cell>
          <cell r="N551">
            <v>100</v>
          </cell>
          <cell r="P551">
            <v>8</v>
          </cell>
          <cell r="Q551" t="str">
            <v>SG</v>
          </cell>
          <cell r="V551">
            <v>160</v>
          </cell>
          <cell r="W551">
            <v>1</v>
          </cell>
          <cell r="AA551">
            <v>0</v>
          </cell>
          <cell r="AE551">
            <v>0</v>
          </cell>
          <cell r="AI551">
            <v>1</v>
          </cell>
        </row>
        <row r="552">
          <cell r="B552" t="str">
            <v>PWS</v>
          </cell>
          <cell r="C552" t="str">
            <v>3A</v>
          </cell>
          <cell r="D552">
            <v>4114</v>
          </cell>
          <cell r="E552">
            <v>44437</v>
          </cell>
          <cell r="F552">
            <v>594003</v>
          </cell>
          <cell r="G552">
            <v>1461398</v>
          </cell>
          <cell r="H552">
            <v>47</v>
          </cell>
          <cell r="I552">
            <v>225.0732421875</v>
          </cell>
          <cell r="J552">
            <v>127.79830169677734</v>
          </cell>
          <cell r="K552">
            <v>9</v>
          </cell>
          <cell r="L552">
            <v>21</v>
          </cell>
          <cell r="M552">
            <v>7.9502134323120117</v>
          </cell>
          <cell r="N552">
            <v>99</v>
          </cell>
          <cell r="P552">
            <v>8</v>
          </cell>
          <cell r="Q552" t="str">
            <v>SG</v>
          </cell>
          <cell r="V552">
            <v>160</v>
          </cell>
          <cell r="W552">
            <v>1</v>
          </cell>
          <cell r="AA552">
            <v>0</v>
          </cell>
          <cell r="AE552">
            <v>0</v>
          </cell>
          <cell r="AI552">
            <v>0</v>
          </cell>
        </row>
        <row r="553">
          <cell r="B553" t="str">
            <v>PWS</v>
          </cell>
          <cell r="C553" t="str">
            <v>3A</v>
          </cell>
          <cell r="D553">
            <v>4115</v>
          </cell>
          <cell r="E553">
            <v>44437</v>
          </cell>
          <cell r="F553">
            <v>593997</v>
          </cell>
          <cell r="G553">
            <v>1463397</v>
          </cell>
          <cell r="H553">
            <v>48</v>
          </cell>
          <cell r="I553">
            <v>1078.5799560546875</v>
          </cell>
          <cell r="J553">
            <v>384.52957153320313</v>
          </cell>
          <cell r="K553">
            <v>35</v>
          </cell>
          <cell r="L553">
            <v>54</v>
          </cell>
          <cell r="M553">
            <v>8.0305185317993164</v>
          </cell>
          <cell r="N553">
            <v>100</v>
          </cell>
          <cell r="P553">
            <v>8</v>
          </cell>
          <cell r="Q553" t="str">
            <v>SG</v>
          </cell>
          <cell r="V553">
            <v>160</v>
          </cell>
          <cell r="W553">
            <v>1</v>
          </cell>
          <cell r="AA553">
            <v>0</v>
          </cell>
          <cell r="AE553">
            <v>1</v>
          </cell>
          <cell r="AI553">
            <v>14</v>
          </cell>
        </row>
        <row r="554">
          <cell r="B554" t="str">
            <v>PWS</v>
          </cell>
          <cell r="C554" t="str">
            <v>3A</v>
          </cell>
          <cell r="D554">
            <v>4116</v>
          </cell>
          <cell r="E554">
            <v>44402</v>
          </cell>
          <cell r="F554">
            <v>594001</v>
          </cell>
          <cell r="G554">
            <v>1465285</v>
          </cell>
          <cell r="H554">
            <v>59</v>
          </cell>
          <cell r="I554">
            <v>55.960472106933594</v>
          </cell>
          <cell r="J554">
            <v>8.5896596908569336</v>
          </cell>
          <cell r="K554">
            <v>2</v>
          </cell>
          <cell r="L554">
            <v>1</v>
          </cell>
          <cell r="M554">
            <v>8.0305185317993164</v>
          </cell>
          <cell r="N554">
            <v>100</v>
          </cell>
          <cell r="P554">
            <v>8</v>
          </cell>
          <cell r="Q554" t="str">
            <v>SG</v>
          </cell>
          <cell r="V554">
            <v>160</v>
          </cell>
          <cell r="W554">
            <v>1</v>
          </cell>
          <cell r="AA554">
            <v>0</v>
          </cell>
          <cell r="AE554">
            <v>0</v>
          </cell>
          <cell r="AI554">
            <v>0</v>
          </cell>
        </row>
        <row r="555">
          <cell r="B555" t="str">
            <v>PWS</v>
          </cell>
          <cell r="C555" t="str">
            <v>3A</v>
          </cell>
          <cell r="D555">
            <v>4117</v>
          </cell>
          <cell r="E555">
            <v>44397</v>
          </cell>
          <cell r="F555">
            <v>593977</v>
          </cell>
          <cell r="G555">
            <v>1471297</v>
          </cell>
          <cell r="H555">
            <v>103</v>
          </cell>
          <cell r="I555">
            <v>252.27388000488281</v>
          </cell>
          <cell r="J555">
            <v>26.927707672119141</v>
          </cell>
          <cell r="K555">
            <v>13</v>
          </cell>
          <cell r="L555">
            <v>3</v>
          </cell>
          <cell r="M555">
            <v>8.1108236312866211</v>
          </cell>
          <cell r="N555">
            <v>101</v>
          </cell>
          <cell r="P555">
            <v>8</v>
          </cell>
          <cell r="Q555" t="str">
            <v>SG</v>
          </cell>
          <cell r="V555">
            <v>160</v>
          </cell>
          <cell r="W555">
            <v>1</v>
          </cell>
          <cell r="AA555">
            <v>2</v>
          </cell>
          <cell r="AE555">
            <v>1</v>
          </cell>
          <cell r="AI555">
            <v>0</v>
          </cell>
        </row>
        <row r="556">
          <cell r="B556" t="str">
            <v>PWS</v>
          </cell>
          <cell r="C556" t="str">
            <v>3A</v>
          </cell>
          <cell r="D556">
            <v>4118</v>
          </cell>
          <cell r="E556">
            <v>44397</v>
          </cell>
          <cell r="F556">
            <v>593999</v>
          </cell>
          <cell r="G556">
            <v>1472974</v>
          </cell>
          <cell r="H556">
            <v>65</v>
          </cell>
          <cell r="I556">
            <v>197.82791137695313</v>
          </cell>
          <cell r="J556">
            <v>66.833625793457031</v>
          </cell>
          <cell r="K556">
            <v>10</v>
          </cell>
          <cell r="L556">
            <v>8</v>
          </cell>
          <cell r="M556">
            <v>8.1108236312866211</v>
          </cell>
          <cell r="N556">
            <v>101</v>
          </cell>
          <cell r="P556">
            <v>8</v>
          </cell>
          <cell r="Q556" t="str">
            <v>SG</v>
          </cell>
          <cell r="V556">
            <v>160</v>
          </cell>
          <cell r="W556">
            <v>1</v>
          </cell>
          <cell r="AA556">
            <v>0</v>
          </cell>
          <cell r="AE556">
            <v>0</v>
          </cell>
          <cell r="AI556">
            <v>0</v>
          </cell>
        </row>
        <row r="557">
          <cell r="B557" t="str">
            <v>PWS</v>
          </cell>
          <cell r="C557" t="str">
            <v>3A</v>
          </cell>
          <cell r="D557">
            <v>4119</v>
          </cell>
          <cell r="E557">
            <v>44408</v>
          </cell>
          <cell r="F557">
            <v>594999</v>
          </cell>
          <cell r="G557">
            <v>1445790</v>
          </cell>
          <cell r="H557">
            <v>109</v>
          </cell>
          <cell r="I557">
            <v>1417.3912353515625</v>
          </cell>
          <cell r="J557">
            <v>65.401123046875</v>
          </cell>
          <cell r="K557">
            <v>50</v>
          </cell>
          <cell r="L557">
            <v>8</v>
          </cell>
          <cell r="M557">
            <v>7.9502134323120117</v>
          </cell>
          <cell r="N557">
            <v>99</v>
          </cell>
          <cell r="P557">
            <v>8</v>
          </cell>
          <cell r="Q557" t="str">
            <v>SG</v>
          </cell>
          <cell r="V557">
            <v>160</v>
          </cell>
          <cell r="W557">
            <v>1</v>
          </cell>
          <cell r="AA557">
            <v>2</v>
          </cell>
          <cell r="AE557">
            <v>6</v>
          </cell>
          <cell r="AI557">
            <v>0</v>
          </cell>
        </row>
        <row r="558">
          <cell r="B558" t="str">
            <v>PWS</v>
          </cell>
          <cell r="C558" t="str">
            <v>3A</v>
          </cell>
          <cell r="D558">
            <v>4120</v>
          </cell>
          <cell r="E558">
            <v>44401</v>
          </cell>
          <cell r="F558">
            <v>595008</v>
          </cell>
          <cell r="G558">
            <v>1455299</v>
          </cell>
          <cell r="H558">
            <v>56</v>
          </cell>
          <cell r="I558">
            <v>71.871360778808594</v>
          </cell>
          <cell r="J558">
            <v>38.492717742919922</v>
          </cell>
          <cell r="K558">
            <v>4</v>
          </cell>
          <cell r="L558">
            <v>5</v>
          </cell>
          <cell r="M558">
            <v>7.9502134323120117</v>
          </cell>
          <cell r="N558">
            <v>99</v>
          </cell>
          <cell r="P558">
            <v>8</v>
          </cell>
          <cell r="Q558" t="str">
            <v>SG</v>
          </cell>
          <cell r="V558">
            <v>160</v>
          </cell>
          <cell r="W558">
            <v>1</v>
          </cell>
          <cell r="AA558">
            <v>0</v>
          </cell>
          <cell r="AE558">
            <v>0</v>
          </cell>
          <cell r="AI558">
            <v>0</v>
          </cell>
        </row>
        <row r="559">
          <cell r="B559" t="str">
            <v>PWS</v>
          </cell>
          <cell r="C559" t="str">
            <v>3A</v>
          </cell>
          <cell r="D559">
            <v>4121</v>
          </cell>
          <cell r="E559">
            <v>44401</v>
          </cell>
          <cell r="F559">
            <v>595000</v>
          </cell>
          <cell r="G559">
            <v>1461264</v>
          </cell>
          <cell r="H559">
            <v>34</v>
          </cell>
          <cell r="I559">
            <v>291.32620239257813</v>
          </cell>
          <cell r="J559">
            <v>229.00978088378906</v>
          </cell>
          <cell r="K559">
            <v>10</v>
          </cell>
          <cell r="L559">
            <v>30</v>
          </cell>
          <cell r="M559">
            <v>7.9502134323120117</v>
          </cell>
          <cell r="N559">
            <v>99</v>
          </cell>
          <cell r="P559">
            <v>8</v>
          </cell>
          <cell r="Q559" t="str">
            <v>SG</v>
          </cell>
          <cell r="V559">
            <v>160</v>
          </cell>
          <cell r="W559">
            <v>1</v>
          </cell>
          <cell r="AA559">
            <v>0</v>
          </cell>
          <cell r="AE559">
            <v>0</v>
          </cell>
          <cell r="AI559">
            <v>4</v>
          </cell>
        </row>
        <row r="560">
          <cell r="B560" t="str">
            <v>PWS</v>
          </cell>
          <cell r="C560" t="str">
            <v>3A</v>
          </cell>
          <cell r="D560">
            <v>4122</v>
          </cell>
          <cell r="E560">
            <v>44402</v>
          </cell>
          <cell r="F560">
            <v>595002</v>
          </cell>
          <cell r="G560">
            <v>1463299</v>
          </cell>
          <cell r="H560">
            <v>38</v>
          </cell>
          <cell r="I560">
            <v>987.074462890625</v>
          </cell>
          <cell r="J560">
            <v>390.68179321289063</v>
          </cell>
          <cell r="K560">
            <v>33</v>
          </cell>
          <cell r="L560">
            <v>53</v>
          </cell>
          <cell r="M560">
            <v>7.9502134323120117</v>
          </cell>
          <cell r="N560">
            <v>99</v>
          </cell>
          <cell r="P560">
            <v>8</v>
          </cell>
          <cell r="Q560" t="str">
            <v>SG</v>
          </cell>
          <cell r="V560">
            <v>160</v>
          </cell>
          <cell r="W560">
            <v>1</v>
          </cell>
          <cell r="AA560">
            <v>0</v>
          </cell>
          <cell r="AE560">
            <v>0</v>
          </cell>
          <cell r="AI560">
            <v>3</v>
          </cell>
        </row>
        <row r="561">
          <cell r="B561" t="str">
            <v>PWS</v>
          </cell>
          <cell r="C561" t="str">
            <v>3A</v>
          </cell>
          <cell r="D561">
            <v>4123</v>
          </cell>
          <cell r="E561">
            <v>44402</v>
          </cell>
          <cell r="F561">
            <v>594999</v>
          </cell>
          <cell r="G561">
            <v>1465279</v>
          </cell>
          <cell r="H561">
            <v>42</v>
          </cell>
          <cell r="I561">
            <v>638.3165283203125</v>
          </cell>
          <cell r="J561">
            <v>879.82049560546875</v>
          </cell>
          <cell r="K561">
            <v>21</v>
          </cell>
          <cell r="L561">
            <v>124</v>
          </cell>
          <cell r="M561">
            <v>8.0305185317993164</v>
          </cell>
          <cell r="N561">
            <v>100</v>
          </cell>
          <cell r="P561">
            <v>8</v>
          </cell>
          <cell r="Q561" t="str">
            <v>SG</v>
          </cell>
          <cell r="V561">
            <v>160</v>
          </cell>
          <cell r="W561">
            <v>1</v>
          </cell>
          <cell r="AA561">
            <v>0</v>
          </cell>
          <cell r="AE561">
            <v>0</v>
          </cell>
          <cell r="AI561">
            <v>0</v>
          </cell>
        </row>
        <row r="562">
          <cell r="B562" t="str">
            <v>PWS</v>
          </cell>
          <cell r="C562" t="str">
            <v>3A</v>
          </cell>
          <cell r="D562">
            <v>4124</v>
          </cell>
          <cell r="E562">
            <v>44397</v>
          </cell>
          <cell r="F562">
            <v>594999</v>
          </cell>
          <cell r="G562">
            <v>1471301</v>
          </cell>
          <cell r="H562">
            <v>88</v>
          </cell>
          <cell r="I562">
            <v>347.4478759765625</v>
          </cell>
          <cell r="J562">
            <v>61.628582000732422</v>
          </cell>
          <cell r="K562">
            <v>17</v>
          </cell>
          <cell r="L562">
            <v>7</v>
          </cell>
          <cell r="M562">
            <v>7.869908332824707</v>
          </cell>
          <cell r="N562">
            <v>98</v>
          </cell>
          <cell r="P562">
            <v>8</v>
          </cell>
          <cell r="Q562" t="str">
            <v>SG</v>
          </cell>
          <cell r="V562">
            <v>160</v>
          </cell>
          <cell r="W562">
            <v>1</v>
          </cell>
          <cell r="AA562">
            <v>0</v>
          </cell>
          <cell r="AE562">
            <v>6</v>
          </cell>
          <cell r="AI562">
            <v>0</v>
          </cell>
        </row>
        <row r="563">
          <cell r="B563" t="str">
            <v>PWS</v>
          </cell>
          <cell r="C563" t="str">
            <v>3A</v>
          </cell>
          <cell r="D563">
            <v>4125</v>
          </cell>
          <cell r="E563">
            <v>44407</v>
          </cell>
          <cell r="F563">
            <v>600001</v>
          </cell>
          <cell r="G563">
            <v>1443939</v>
          </cell>
          <cell r="H563">
            <v>126</v>
          </cell>
          <cell r="I563">
            <v>1707.1795654296875</v>
          </cell>
          <cell r="J563">
            <v>71.835830688476563</v>
          </cell>
          <cell r="K563">
            <v>74</v>
          </cell>
          <cell r="L563">
            <v>8</v>
          </cell>
          <cell r="M563">
            <v>7.9502134323120117</v>
          </cell>
          <cell r="N563">
            <v>99</v>
          </cell>
          <cell r="P563">
            <v>8</v>
          </cell>
          <cell r="Q563" t="str">
            <v>SG</v>
          </cell>
          <cell r="V563">
            <v>160</v>
          </cell>
          <cell r="W563">
            <v>1</v>
          </cell>
          <cell r="AA563">
            <v>8</v>
          </cell>
          <cell r="AE563">
            <v>3</v>
          </cell>
          <cell r="AI563">
            <v>0</v>
          </cell>
        </row>
        <row r="564">
          <cell r="B564" t="str">
            <v>PWS</v>
          </cell>
          <cell r="C564" t="str">
            <v>3A</v>
          </cell>
          <cell r="D564">
            <v>4126</v>
          </cell>
          <cell r="E564">
            <v>44407</v>
          </cell>
          <cell r="F564">
            <v>600001</v>
          </cell>
          <cell r="G564">
            <v>1445895</v>
          </cell>
          <cell r="H564">
            <v>73</v>
          </cell>
          <cell r="I564">
            <v>491.9794921875</v>
          </cell>
          <cell r="J564">
            <v>57.8594970703125</v>
          </cell>
          <cell r="K564">
            <v>19</v>
          </cell>
          <cell r="L564">
            <v>7</v>
          </cell>
          <cell r="M564">
            <v>8.0305185317993164</v>
          </cell>
          <cell r="N564">
            <v>100</v>
          </cell>
          <cell r="P564">
            <v>8</v>
          </cell>
          <cell r="Q564" t="str">
            <v>SG</v>
          </cell>
          <cell r="V564">
            <v>160</v>
          </cell>
          <cell r="W564">
            <v>1</v>
          </cell>
          <cell r="AA564">
            <v>3</v>
          </cell>
          <cell r="AE564">
            <v>0</v>
          </cell>
          <cell r="AI564">
            <v>0</v>
          </cell>
        </row>
        <row r="565">
          <cell r="B565" t="str">
            <v>PWS</v>
          </cell>
          <cell r="C565" t="str">
            <v>3A</v>
          </cell>
          <cell r="D565">
            <v>4127</v>
          </cell>
          <cell r="E565">
            <v>44406</v>
          </cell>
          <cell r="F565">
            <v>595996</v>
          </cell>
          <cell r="G565">
            <v>1451886</v>
          </cell>
          <cell r="H565">
            <v>66</v>
          </cell>
          <cell r="I565">
            <v>323.27102661132813</v>
          </cell>
          <cell r="J565">
            <v>56.174064636230469</v>
          </cell>
          <cell r="K565">
            <v>16</v>
          </cell>
          <cell r="L565">
            <v>7</v>
          </cell>
          <cell r="M565">
            <v>8.0305185317993164</v>
          </cell>
          <cell r="N565">
            <v>100</v>
          </cell>
          <cell r="P565">
            <v>8</v>
          </cell>
          <cell r="Q565" t="str">
            <v>SG</v>
          </cell>
          <cell r="V565">
            <v>160</v>
          </cell>
          <cell r="W565">
            <v>1</v>
          </cell>
          <cell r="AA565">
            <v>1</v>
          </cell>
          <cell r="AE565">
            <v>2</v>
          </cell>
          <cell r="AI565">
            <v>0</v>
          </cell>
        </row>
        <row r="566">
          <cell r="B566" t="str">
            <v>PWS</v>
          </cell>
          <cell r="C566" t="str">
            <v>3A</v>
          </cell>
          <cell r="D566">
            <v>4128</v>
          </cell>
          <cell r="E566">
            <v>44400</v>
          </cell>
          <cell r="F566">
            <v>600000</v>
          </cell>
          <cell r="G566">
            <v>1461178</v>
          </cell>
          <cell r="H566">
            <v>34</v>
          </cell>
          <cell r="I566">
            <v>1548.6146240234375</v>
          </cell>
          <cell r="J566">
            <v>403.44979858398438</v>
          </cell>
          <cell r="K566">
            <v>55</v>
          </cell>
          <cell r="L566">
            <v>55</v>
          </cell>
          <cell r="M566">
            <v>7.9502134323120117</v>
          </cell>
          <cell r="N566">
            <v>99</v>
          </cell>
          <cell r="P566">
            <v>8</v>
          </cell>
          <cell r="Q566" t="str">
            <v>SG</v>
          </cell>
          <cell r="V566">
            <v>160</v>
          </cell>
          <cell r="W566">
            <v>1</v>
          </cell>
          <cell r="AA566">
            <v>0</v>
          </cell>
          <cell r="AE566">
            <v>0</v>
          </cell>
          <cell r="AI566">
            <v>1</v>
          </cell>
        </row>
        <row r="567">
          <cell r="B567" t="str">
            <v>PWS</v>
          </cell>
          <cell r="C567" t="str">
            <v>3A</v>
          </cell>
          <cell r="D567">
            <v>4129</v>
          </cell>
          <cell r="E567">
            <v>44400</v>
          </cell>
          <cell r="F567">
            <v>600003</v>
          </cell>
          <cell r="G567">
            <v>1463193</v>
          </cell>
          <cell r="H567">
            <v>36</v>
          </cell>
          <cell r="I567">
            <v>424.43423461914063</v>
          </cell>
          <cell r="J567">
            <v>498.85516357421875</v>
          </cell>
          <cell r="K567">
            <v>17</v>
          </cell>
          <cell r="L567">
            <v>84</v>
          </cell>
          <cell r="M567">
            <v>7.9502134323120117</v>
          </cell>
          <cell r="N567">
            <v>99</v>
          </cell>
          <cell r="P567">
            <v>8</v>
          </cell>
          <cell r="Q567" t="str">
            <v>SG</v>
          </cell>
          <cell r="V567">
            <v>160</v>
          </cell>
          <cell r="W567">
            <v>1</v>
          </cell>
          <cell r="AA567">
            <v>0</v>
          </cell>
          <cell r="AE567">
            <v>0</v>
          </cell>
          <cell r="AI567">
            <v>0</v>
          </cell>
        </row>
        <row r="568">
          <cell r="B568" t="str">
            <v>PWS</v>
          </cell>
          <cell r="C568" t="str">
            <v>3A</v>
          </cell>
          <cell r="D568">
            <v>4130</v>
          </cell>
          <cell r="E568">
            <v>44398</v>
          </cell>
          <cell r="F568">
            <v>595999</v>
          </cell>
          <cell r="G568">
            <v>1465218</v>
          </cell>
          <cell r="H568">
            <v>78</v>
          </cell>
          <cell r="I568">
            <v>147.42547607421875</v>
          </cell>
          <cell r="J568">
            <v>38.651718139648438</v>
          </cell>
          <cell r="K568">
            <v>7</v>
          </cell>
          <cell r="L568">
            <v>5</v>
          </cell>
          <cell r="M568">
            <v>7.9502134323120117</v>
          </cell>
          <cell r="N568">
            <v>99</v>
          </cell>
          <cell r="P568">
            <v>8</v>
          </cell>
          <cell r="Q568" t="str">
            <v>SG</v>
          </cell>
          <cell r="V568">
            <v>160</v>
          </cell>
          <cell r="W568">
            <v>1</v>
          </cell>
          <cell r="AA568">
            <v>2</v>
          </cell>
          <cell r="AE568">
            <v>0</v>
          </cell>
          <cell r="AI568">
            <v>0</v>
          </cell>
        </row>
        <row r="569">
          <cell r="B569" t="str">
            <v>PWS</v>
          </cell>
          <cell r="C569" t="str">
            <v>3A</v>
          </cell>
          <cell r="D569">
            <v>4131</v>
          </cell>
          <cell r="E569">
            <v>44398</v>
          </cell>
          <cell r="F569">
            <v>595989</v>
          </cell>
          <cell r="G569">
            <v>1471200</v>
          </cell>
          <cell r="H569">
            <v>102</v>
          </cell>
          <cell r="I569">
            <v>572.81219482421875</v>
          </cell>
          <cell r="J569">
            <v>51.563289642333984</v>
          </cell>
          <cell r="K569">
            <v>31</v>
          </cell>
          <cell r="L569">
            <v>7</v>
          </cell>
          <cell r="M569">
            <v>7.9502134323120117</v>
          </cell>
          <cell r="N569">
            <v>99</v>
          </cell>
          <cell r="P569">
            <v>8</v>
          </cell>
          <cell r="Q569" t="str">
            <v>SG</v>
          </cell>
          <cell r="V569">
            <v>160</v>
          </cell>
          <cell r="W569">
            <v>1</v>
          </cell>
          <cell r="AA569">
            <v>6</v>
          </cell>
          <cell r="AE569">
            <v>23</v>
          </cell>
          <cell r="AI569">
            <v>0</v>
          </cell>
        </row>
        <row r="570">
          <cell r="B570" t="str">
            <v>PWS</v>
          </cell>
          <cell r="C570" t="str">
            <v>3A</v>
          </cell>
          <cell r="D570">
            <v>4132</v>
          </cell>
          <cell r="E570">
            <v>44406</v>
          </cell>
          <cell r="F570">
            <v>601009</v>
          </cell>
          <cell r="G570">
            <v>1453098</v>
          </cell>
          <cell r="H570">
            <v>47</v>
          </cell>
          <cell r="I570">
            <v>485.17129516601563</v>
          </cell>
          <cell r="J570">
            <v>92.429817199707031</v>
          </cell>
          <cell r="K570">
            <v>22</v>
          </cell>
          <cell r="L570">
            <v>11</v>
          </cell>
          <cell r="M570">
            <v>7.9502134323120117</v>
          </cell>
          <cell r="N570">
            <v>99</v>
          </cell>
          <cell r="P570">
            <v>8</v>
          </cell>
          <cell r="Q570" t="str">
            <v>SG</v>
          </cell>
          <cell r="V570">
            <v>160</v>
          </cell>
          <cell r="W570">
            <v>1</v>
          </cell>
          <cell r="AA570">
            <v>0</v>
          </cell>
          <cell r="AE570">
            <v>1</v>
          </cell>
          <cell r="AI570">
            <v>0</v>
          </cell>
        </row>
        <row r="571">
          <cell r="B571" t="str">
            <v>PWS</v>
          </cell>
          <cell r="C571" t="str">
            <v>3A</v>
          </cell>
          <cell r="D571">
            <v>4133</v>
          </cell>
          <cell r="E571">
            <v>44405</v>
          </cell>
          <cell r="F571">
            <v>601001</v>
          </cell>
          <cell r="G571">
            <v>1455118</v>
          </cell>
          <cell r="H571">
            <v>59</v>
          </cell>
          <cell r="I571">
            <v>492.17657470703125</v>
          </cell>
          <cell r="J571">
            <v>81.841896057128906</v>
          </cell>
          <cell r="K571">
            <v>19</v>
          </cell>
          <cell r="L571">
            <v>10</v>
          </cell>
          <cell r="M571">
            <v>8.0305185317993164</v>
          </cell>
          <cell r="N571">
            <v>100</v>
          </cell>
          <cell r="P571">
            <v>8</v>
          </cell>
          <cell r="Q571" t="str">
            <v>SG</v>
          </cell>
          <cell r="V571">
            <v>160</v>
          </cell>
          <cell r="W571">
            <v>1</v>
          </cell>
          <cell r="AA571">
            <v>1</v>
          </cell>
          <cell r="AE571">
            <v>0</v>
          </cell>
          <cell r="AI571">
            <v>0</v>
          </cell>
        </row>
        <row r="572">
          <cell r="B572" t="str">
            <v>PWS</v>
          </cell>
          <cell r="C572" t="str">
            <v>3A</v>
          </cell>
          <cell r="D572">
            <v>4134</v>
          </cell>
          <cell r="E572">
            <v>44405</v>
          </cell>
          <cell r="F572">
            <v>601011</v>
          </cell>
          <cell r="G572">
            <v>1461097</v>
          </cell>
          <cell r="H572">
            <v>45</v>
          </cell>
          <cell r="I572">
            <v>2050.902587890625</v>
          </cell>
          <cell r="J572">
            <v>519.13494873046875</v>
          </cell>
          <cell r="K572">
            <v>83</v>
          </cell>
          <cell r="L572">
            <v>74</v>
          </cell>
          <cell r="M572">
            <v>8.0305185317993164</v>
          </cell>
          <cell r="N572">
            <v>100</v>
          </cell>
          <cell r="P572">
            <v>8</v>
          </cell>
          <cell r="Q572" t="str">
            <v>SG</v>
          </cell>
          <cell r="V572">
            <v>160</v>
          </cell>
          <cell r="W572">
            <v>1</v>
          </cell>
          <cell r="AA572">
            <v>2</v>
          </cell>
          <cell r="AE572">
            <v>2</v>
          </cell>
          <cell r="AI572">
            <v>0</v>
          </cell>
        </row>
        <row r="573">
          <cell r="B573" t="str">
            <v>PWS</v>
          </cell>
          <cell r="C573" t="str">
            <v>3A</v>
          </cell>
          <cell r="D573">
            <v>4135</v>
          </cell>
          <cell r="E573">
            <v>44415</v>
          </cell>
          <cell r="F573">
            <v>600999</v>
          </cell>
          <cell r="G573">
            <v>1473108</v>
          </cell>
          <cell r="H573">
            <v>41</v>
          </cell>
          <cell r="I573">
            <v>695.5599365234375</v>
          </cell>
          <cell r="J573">
            <v>220.23654174804688</v>
          </cell>
          <cell r="K573">
            <v>32</v>
          </cell>
          <cell r="L573">
            <v>30</v>
          </cell>
          <cell r="M573">
            <v>7.9502134323120117</v>
          </cell>
          <cell r="N573">
            <v>99</v>
          </cell>
          <cell r="P573">
            <v>8</v>
          </cell>
          <cell r="Q573" t="str">
            <v>SG</v>
          </cell>
          <cell r="V573">
            <v>160</v>
          </cell>
          <cell r="W573">
            <v>1</v>
          </cell>
          <cell r="AA573">
            <v>0</v>
          </cell>
          <cell r="AE573">
            <v>1</v>
          </cell>
          <cell r="AI573">
            <v>5</v>
          </cell>
        </row>
        <row r="574">
          <cell r="B574" t="str">
            <v>PWS</v>
          </cell>
          <cell r="C574" t="str">
            <v>3A</v>
          </cell>
          <cell r="D574">
            <v>4136</v>
          </cell>
          <cell r="E574">
            <v>44415</v>
          </cell>
          <cell r="F574">
            <v>600999</v>
          </cell>
          <cell r="G574">
            <v>1475143</v>
          </cell>
          <cell r="H574">
            <v>180</v>
          </cell>
          <cell r="I574">
            <v>857.202392578125</v>
          </cell>
          <cell r="J574">
            <v>461.52398681640625</v>
          </cell>
          <cell r="K574">
            <v>48</v>
          </cell>
          <cell r="L574">
            <v>58</v>
          </cell>
          <cell r="M574">
            <v>7.9502134323120117</v>
          </cell>
          <cell r="N574">
            <v>99</v>
          </cell>
          <cell r="P574">
            <v>8</v>
          </cell>
          <cell r="Q574" t="str">
            <v>SG</v>
          </cell>
          <cell r="V574">
            <v>160</v>
          </cell>
          <cell r="W574">
            <v>1</v>
          </cell>
          <cell r="AA574">
            <v>2</v>
          </cell>
          <cell r="AE574">
            <v>0</v>
          </cell>
          <cell r="AI574">
            <v>4</v>
          </cell>
        </row>
        <row r="575">
          <cell r="B575" t="str">
            <v>PWS</v>
          </cell>
          <cell r="C575" t="str">
            <v>3A</v>
          </cell>
          <cell r="D575">
            <v>4137</v>
          </cell>
          <cell r="E575">
            <v>44416</v>
          </cell>
          <cell r="F575">
            <v>601988</v>
          </cell>
          <cell r="G575">
            <v>1473100</v>
          </cell>
          <cell r="H575">
            <v>70</v>
          </cell>
          <cell r="I575">
            <v>868.3529052734375</v>
          </cell>
          <cell r="J575">
            <v>158.67781066894531</v>
          </cell>
          <cell r="K575">
            <v>37</v>
          </cell>
          <cell r="L575">
            <v>18</v>
          </cell>
          <cell r="M575">
            <v>7.9502134323120117</v>
          </cell>
          <cell r="N575">
            <v>99</v>
          </cell>
          <cell r="P575">
            <v>8</v>
          </cell>
          <cell r="Q575" t="str">
            <v>SG</v>
          </cell>
          <cell r="V575">
            <v>160</v>
          </cell>
          <cell r="W575">
            <v>1</v>
          </cell>
          <cell r="AA575">
            <v>0</v>
          </cell>
          <cell r="AE575">
            <v>14</v>
          </cell>
          <cell r="AI575">
            <v>10</v>
          </cell>
        </row>
        <row r="576">
          <cell r="B576" t="str">
            <v>PWS</v>
          </cell>
          <cell r="C576" t="str">
            <v>3A</v>
          </cell>
          <cell r="D576">
            <v>4138</v>
          </cell>
          <cell r="E576">
            <v>44431</v>
          </cell>
          <cell r="F576">
            <v>603010</v>
          </cell>
          <cell r="G576">
            <v>1462901</v>
          </cell>
          <cell r="H576">
            <v>39</v>
          </cell>
          <cell r="I576">
            <v>643.35687255859375</v>
          </cell>
          <cell r="J576">
            <v>347.01815795898438</v>
          </cell>
          <cell r="K576">
            <v>29</v>
          </cell>
          <cell r="L576">
            <v>53</v>
          </cell>
          <cell r="M576">
            <v>7.9502134323120117</v>
          </cell>
          <cell r="N576">
            <v>99</v>
          </cell>
          <cell r="P576">
            <v>8</v>
          </cell>
          <cell r="Q576" t="str">
            <v>SG</v>
          </cell>
          <cell r="V576">
            <v>160</v>
          </cell>
          <cell r="W576">
            <v>1</v>
          </cell>
          <cell r="AA576">
            <v>4</v>
          </cell>
          <cell r="AE576">
            <v>1</v>
          </cell>
          <cell r="AI576">
            <v>0</v>
          </cell>
        </row>
        <row r="577">
          <cell r="B577" t="str">
            <v>PWS</v>
          </cell>
          <cell r="C577" t="str">
            <v>3A</v>
          </cell>
          <cell r="D577">
            <v>4139</v>
          </cell>
          <cell r="E577">
            <v>44399</v>
          </cell>
          <cell r="F577">
            <v>602984</v>
          </cell>
          <cell r="G577">
            <v>1464897</v>
          </cell>
          <cell r="H577">
            <v>219</v>
          </cell>
          <cell r="I577">
            <v>1062.4259033203125</v>
          </cell>
          <cell r="J577">
            <v>58.887245178222656</v>
          </cell>
          <cell r="K577">
            <v>56</v>
          </cell>
          <cell r="L577">
            <v>6</v>
          </cell>
          <cell r="M577">
            <v>7.9502134323120117</v>
          </cell>
          <cell r="N577">
            <v>99</v>
          </cell>
          <cell r="P577">
            <v>8</v>
          </cell>
          <cell r="Q577" t="str">
            <v>SG</v>
          </cell>
          <cell r="V577">
            <v>160</v>
          </cell>
          <cell r="W577">
            <v>1</v>
          </cell>
          <cell r="AA577">
            <v>5</v>
          </cell>
          <cell r="AE577">
            <v>0</v>
          </cell>
          <cell r="AI577">
            <v>0</v>
          </cell>
        </row>
        <row r="578">
          <cell r="B578" t="str">
            <v>PWS</v>
          </cell>
          <cell r="C578" t="str">
            <v>3A</v>
          </cell>
          <cell r="D578">
            <v>4140</v>
          </cell>
          <cell r="E578">
            <v>44416</v>
          </cell>
          <cell r="F578">
            <v>602991</v>
          </cell>
          <cell r="G578">
            <v>1470998</v>
          </cell>
          <cell r="H578">
            <v>99</v>
          </cell>
          <cell r="I578">
            <v>1117.325927734375</v>
          </cell>
          <cell r="J578">
            <v>264.6278076171875</v>
          </cell>
          <cell r="K578">
            <v>63</v>
          </cell>
          <cell r="L578">
            <v>32</v>
          </cell>
          <cell r="M578">
            <v>7.9502134323120117</v>
          </cell>
          <cell r="N578">
            <v>99</v>
          </cell>
          <cell r="P578">
            <v>8</v>
          </cell>
          <cell r="Q578" t="str">
            <v>SG</v>
          </cell>
          <cell r="V578">
            <v>160</v>
          </cell>
          <cell r="W578">
            <v>1</v>
          </cell>
          <cell r="AA578">
            <v>1</v>
          </cell>
          <cell r="AE578">
            <v>8</v>
          </cell>
          <cell r="AI578">
            <v>0</v>
          </cell>
        </row>
        <row r="579">
          <cell r="B579" t="str">
            <v>PWS</v>
          </cell>
          <cell r="C579" t="str">
            <v>3A</v>
          </cell>
          <cell r="D579">
            <v>4141</v>
          </cell>
          <cell r="E579">
            <v>44416</v>
          </cell>
          <cell r="F579">
            <v>602999</v>
          </cell>
          <cell r="G579">
            <v>1472968</v>
          </cell>
          <cell r="H579">
            <v>113</v>
          </cell>
          <cell r="I579">
            <v>1049.8802490234375</v>
          </cell>
          <cell r="J579">
            <v>469.2774658203125</v>
          </cell>
          <cell r="K579">
            <v>63</v>
          </cell>
          <cell r="L579">
            <v>57</v>
          </cell>
          <cell r="M579">
            <v>7.9502134323120117</v>
          </cell>
          <cell r="N579">
            <v>99</v>
          </cell>
          <cell r="P579">
            <v>8</v>
          </cell>
          <cell r="Q579" t="str">
            <v>SG</v>
          </cell>
          <cell r="V579">
            <v>160</v>
          </cell>
          <cell r="W579">
            <v>1</v>
          </cell>
          <cell r="AA579">
            <v>1</v>
          </cell>
          <cell r="AE579">
            <v>9</v>
          </cell>
          <cell r="AI579">
            <v>0</v>
          </cell>
        </row>
        <row r="580">
          <cell r="B580" t="str">
            <v>PWS</v>
          </cell>
          <cell r="C580" t="str">
            <v>3A</v>
          </cell>
          <cell r="D580">
            <v>4142</v>
          </cell>
          <cell r="E580">
            <v>44432</v>
          </cell>
          <cell r="F580">
            <v>602915</v>
          </cell>
          <cell r="G580">
            <v>1474998</v>
          </cell>
          <cell r="H580">
            <v>260</v>
          </cell>
          <cell r="I580">
            <v>352.21560668945313</v>
          </cell>
          <cell r="J580">
            <v>105.26222991943359</v>
          </cell>
          <cell r="K580">
            <v>20</v>
          </cell>
          <cell r="L580">
            <v>12</v>
          </cell>
          <cell r="M580">
            <v>7.9502134323120117</v>
          </cell>
          <cell r="N580">
            <v>99</v>
          </cell>
          <cell r="P580">
            <v>8</v>
          </cell>
          <cell r="Q580" t="str">
            <v>SG</v>
          </cell>
          <cell r="V580">
            <v>160</v>
          </cell>
          <cell r="W580">
            <v>1</v>
          </cell>
          <cell r="AA580">
            <v>7</v>
          </cell>
          <cell r="AE580">
            <v>0</v>
          </cell>
          <cell r="AI580">
            <v>6</v>
          </cell>
        </row>
        <row r="581">
          <cell r="B581" t="str">
            <v>PWS</v>
          </cell>
          <cell r="C581" t="str">
            <v>3A</v>
          </cell>
          <cell r="D581">
            <v>4143</v>
          </cell>
          <cell r="E581">
            <v>44431</v>
          </cell>
          <cell r="F581">
            <v>603995</v>
          </cell>
          <cell r="G581">
            <v>1464899</v>
          </cell>
          <cell r="H581">
            <v>228</v>
          </cell>
          <cell r="I581">
            <v>1871.45703125</v>
          </cell>
          <cell r="J581">
            <v>112.60342407226563</v>
          </cell>
          <cell r="K581">
            <v>102</v>
          </cell>
          <cell r="L581">
            <v>12</v>
          </cell>
          <cell r="M581">
            <v>7.869908332824707</v>
          </cell>
          <cell r="N581">
            <v>98</v>
          </cell>
          <cell r="P581">
            <v>8</v>
          </cell>
          <cell r="Q581" t="str">
            <v>SG</v>
          </cell>
          <cell r="V581">
            <v>160</v>
          </cell>
          <cell r="W581">
            <v>1</v>
          </cell>
          <cell r="AA581">
            <v>10</v>
          </cell>
          <cell r="AE581">
            <v>0</v>
          </cell>
          <cell r="AI581">
            <v>2</v>
          </cell>
        </row>
        <row r="582">
          <cell r="B582" t="str">
            <v>PWS</v>
          </cell>
          <cell r="C582" t="str">
            <v>3A</v>
          </cell>
          <cell r="D582">
            <v>4144</v>
          </cell>
          <cell r="E582">
            <v>44417</v>
          </cell>
          <cell r="F582">
            <v>603991</v>
          </cell>
          <cell r="G582">
            <v>1470900</v>
          </cell>
          <cell r="H582">
            <v>136</v>
          </cell>
          <cell r="I582">
            <v>1887.97705078125</v>
          </cell>
          <cell r="J582">
            <v>371.02337646484375</v>
          </cell>
          <cell r="K582">
            <v>89</v>
          </cell>
          <cell r="L582">
            <v>42</v>
          </cell>
          <cell r="M582">
            <v>7.9502134323120117</v>
          </cell>
          <cell r="N582">
            <v>99</v>
          </cell>
          <cell r="P582">
            <v>8</v>
          </cell>
          <cell r="Q582" t="str">
            <v>SG</v>
          </cell>
          <cell r="V582">
            <v>160</v>
          </cell>
          <cell r="W582">
            <v>1</v>
          </cell>
          <cell r="AA582">
            <v>3</v>
          </cell>
          <cell r="AE582">
            <v>5</v>
          </cell>
          <cell r="AI582">
            <v>0</v>
          </cell>
        </row>
        <row r="583">
          <cell r="B583" t="str">
            <v>PWS</v>
          </cell>
          <cell r="C583" t="str">
            <v>3A</v>
          </cell>
          <cell r="D583">
            <v>4145</v>
          </cell>
          <cell r="E583">
            <v>44418</v>
          </cell>
          <cell r="F583">
            <v>604989</v>
          </cell>
          <cell r="G583">
            <v>1470797</v>
          </cell>
          <cell r="H583">
            <v>148</v>
          </cell>
          <cell r="I583">
            <v>1293.4813232421875</v>
          </cell>
          <cell r="J583">
            <v>411.627197265625</v>
          </cell>
          <cell r="K583">
            <v>69</v>
          </cell>
          <cell r="L583">
            <v>49</v>
          </cell>
          <cell r="M583">
            <v>8.0305185317993164</v>
          </cell>
          <cell r="N583">
            <v>100</v>
          </cell>
          <cell r="P583">
            <v>8</v>
          </cell>
          <cell r="Q583" t="str">
            <v>SG</v>
          </cell>
          <cell r="V583">
            <v>160</v>
          </cell>
          <cell r="W583">
            <v>1</v>
          </cell>
          <cell r="AA583">
            <v>3</v>
          </cell>
          <cell r="AE583">
            <v>7</v>
          </cell>
          <cell r="AI583">
            <v>10</v>
          </cell>
        </row>
        <row r="584">
          <cell r="B584" t="str">
            <v>PWS</v>
          </cell>
          <cell r="C584" t="str">
            <v>3A</v>
          </cell>
          <cell r="D584">
            <v>4146</v>
          </cell>
          <cell r="E584">
            <v>44419</v>
          </cell>
          <cell r="F584">
            <v>604989</v>
          </cell>
          <cell r="G584">
            <v>1481002</v>
          </cell>
          <cell r="H584">
            <v>160</v>
          </cell>
          <cell r="I584">
            <v>1319.37646484375</v>
          </cell>
          <cell r="J584">
            <v>163.27545166015625</v>
          </cell>
          <cell r="K584">
            <v>56</v>
          </cell>
          <cell r="L584">
            <v>19</v>
          </cell>
          <cell r="M584">
            <v>7.9502134323120117</v>
          </cell>
          <cell r="N584">
            <v>99</v>
          </cell>
          <cell r="P584">
            <v>8</v>
          </cell>
          <cell r="Q584" t="str">
            <v>SG</v>
          </cell>
          <cell r="V584">
            <v>160</v>
          </cell>
          <cell r="W584">
            <v>1</v>
          </cell>
          <cell r="AA584">
            <v>1</v>
          </cell>
          <cell r="AE584">
            <v>2</v>
          </cell>
          <cell r="AI584">
            <v>8</v>
          </cell>
        </row>
        <row r="585">
          <cell r="B585" t="str">
            <v>Seward</v>
          </cell>
          <cell r="C585" t="str">
            <v>3A</v>
          </cell>
          <cell r="D585">
            <v>4147</v>
          </cell>
          <cell r="E585">
            <v>44383</v>
          </cell>
          <cell r="F585">
            <v>584000</v>
          </cell>
          <cell r="G585">
            <v>1483405</v>
          </cell>
          <cell r="H585">
            <v>131</v>
          </cell>
          <cell r="I585">
            <v>764.73846435546875</v>
          </cell>
          <cell r="J585">
            <v>19.148868560791016</v>
          </cell>
          <cell r="K585">
            <v>45</v>
          </cell>
          <cell r="L585">
            <v>2</v>
          </cell>
          <cell r="M585">
            <v>8.0305185317993164</v>
          </cell>
          <cell r="N585">
            <v>100</v>
          </cell>
          <cell r="P585">
            <v>8</v>
          </cell>
          <cell r="Q585" t="str">
            <v>GS</v>
          </cell>
          <cell r="V585">
            <v>160</v>
          </cell>
          <cell r="W585">
            <v>1</v>
          </cell>
          <cell r="AA585">
            <v>36</v>
          </cell>
          <cell r="AE585">
            <v>0</v>
          </cell>
          <cell r="AI585">
            <v>4</v>
          </cell>
        </row>
        <row r="586">
          <cell r="B586" t="str">
            <v>Seward</v>
          </cell>
          <cell r="C586" t="str">
            <v>3A</v>
          </cell>
          <cell r="D586">
            <v>4147</v>
          </cell>
          <cell r="E586">
            <v>44407</v>
          </cell>
          <cell r="F586">
            <v>584002</v>
          </cell>
          <cell r="G586">
            <v>1483400</v>
          </cell>
          <cell r="H586">
            <v>129</v>
          </cell>
          <cell r="I586">
            <v>130.74392700195313</v>
          </cell>
          <cell r="J586">
            <v>20.864477157592773</v>
          </cell>
          <cell r="K586">
            <v>8</v>
          </cell>
          <cell r="L586">
            <v>3</v>
          </cell>
          <cell r="M586">
            <v>8.0305185317993164</v>
          </cell>
          <cell r="N586">
            <v>100</v>
          </cell>
          <cell r="P586">
            <v>8</v>
          </cell>
          <cell r="Q586" t="str">
            <v>SG</v>
          </cell>
          <cell r="V586">
            <v>160</v>
          </cell>
          <cell r="W586">
            <v>1</v>
          </cell>
          <cell r="AA586">
            <v>59</v>
          </cell>
          <cell r="AE586">
            <v>0</v>
          </cell>
          <cell r="AI586">
            <v>0</v>
          </cell>
        </row>
        <row r="587">
          <cell r="B587" t="str">
            <v>Seward</v>
          </cell>
          <cell r="C587" t="str">
            <v>3A</v>
          </cell>
          <cell r="D587">
            <v>4148</v>
          </cell>
          <cell r="E587">
            <v>44408</v>
          </cell>
          <cell r="F587">
            <v>584000</v>
          </cell>
          <cell r="G587">
            <v>1485308</v>
          </cell>
          <cell r="H587">
            <v>91</v>
          </cell>
          <cell r="I587">
            <v>155.59782409667969</v>
          </cell>
          <cell r="J587">
            <v>28.874961853027344</v>
          </cell>
          <cell r="K587">
            <v>8</v>
          </cell>
          <cell r="L587">
            <v>3</v>
          </cell>
          <cell r="M587">
            <v>8.0305185317993164</v>
          </cell>
          <cell r="N587">
            <v>100</v>
          </cell>
          <cell r="P587">
            <v>8</v>
          </cell>
          <cell r="Q587" t="str">
            <v>SG</v>
          </cell>
          <cell r="V587">
            <v>160</v>
          </cell>
          <cell r="W587">
            <v>1</v>
          </cell>
          <cell r="AA587">
            <v>7</v>
          </cell>
          <cell r="AE587">
            <v>3</v>
          </cell>
          <cell r="AI587">
            <v>3</v>
          </cell>
        </row>
        <row r="588">
          <cell r="B588" t="str">
            <v>Seward</v>
          </cell>
          <cell r="C588" t="str">
            <v>3A</v>
          </cell>
          <cell r="D588">
            <v>4148</v>
          </cell>
          <cell r="E588">
            <v>44446</v>
          </cell>
          <cell r="F588">
            <v>583991</v>
          </cell>
          <cell r="G588">
            <v>1485300</v>
          </cell>
          <cell r="H588">
            <v>89</v>
          </cell>
          <cell r="I588">
            <v>150.63499450683594</v>
          </cell>
          <cell r="J588">
            <v>85.983802795410156</v>
          </cell>
          <cell r="K588">
            <v>9</v>
          </cell>
          <cell r="L588">
            <v>12</v>
          </cell>
          <cell r="M588">
            <v>7.9502134323120117</v>
          </cell>
          <cell r="N588">
            <v>99</v>
          </cell>
          <cell r="P588">
            <v>8</v>
          </cell>
          <cell r="Q588" t="str">
            <v>GS</v>
          </cell>
          <cell r="V588">
            <v>160</v>
          </cell>
          <cell r="W588">
            <v>1</v>
          </cell>
          <cell r="AA588">
            <v>9</v>
          </cell>
          <cell r="AE588">
            <v>6</v>
          </cell>
          <cell r="AI588">
            <v>4</v>
          </cell>
        </row>
        <row r="589">
          <cell r="B589" t="str">
            <v>Seward</v>
          </cell>
          <cell r="C589" t="str">
            <v>3A</v>
          </cell>
          <cell r="D589">
            <v>4149</v>
          </cell>
          <cell r="E589">
            <v>44407</v>
          </cell>
          <cell r="F589">
            <v>585010</v>
          </cell>
          <cell r="G589">
            <v>1481500</v>
          </cell>
          <cell r="H589">
            <v>152</v>
          </cell>
          <cell r="I589">
            <v>759.786865234375</v>
          </cell>
          <cell r="J589">
            <v>36.460075378417969</v>
          </cell>
          <cell r="K589">
            <v>38</v>
          </cell>
          <cell r="L589">
            <v>5</v>
          </cell>
          <cell r="M589">
            <v>8.0305185317993164</v>
          </cell>
          <cell r="N589">
            <v>100</v>
          </cell>
          <cell r="P589">
            <v>8</v>
          </cell>
          <cell r="Q589" t="str">
            <v>SG</v>
          </cell>
          <cell r="V589">
            <v>160</v>
          </cell>
          <cell r="W589">
            <v>1</v>
          </cell>
          <cell r="AA589">
            <v>19</v>
          </cell>
          <cell r="AE589">
            <v>0</v>
          </cell>
          <cell r="AI589">
            <v>2</v>
          </cell>
        </row>
        <row r="590">
          <cell r="B590" t="str">
            <v>Seward</v>
          </cell>
          <cell r="C590" t="str">
            <v>3A</v>
          </cell>
          <cell r="D590">
            <v>4149</v>
          </cell>
          <cell r="E590">
            <v>44439</v>
          </cell>
          <cell r="F590">
            <v>585010</v>
          </cell>
          <cell r="G590">
            <v>1481497</v>
          </cell>
          <cell r="H590">
            <v>153</v>
          </cell>
          <cell r="I590">
            <v>1256.68359375</v>
          </cell>
          <cell r="J590">
            <v>475.9801025390625</v>
          </cell>
          <cell r="K590">
            <v>70</v>
          </cell>
          <cell r="L590">
            <v>58</v>
          </cell>
          <cell r="M590">
            <v>8.0305185317993164</v>
          </cell>
          <cell r="N590">
            <v>100</v>
          </cell>
          <cell r="P590">
            <v>8</v>
          </cell>
          <cell r="Q590" t="str">
            <v>GS</v>
          </cell>
          <cell r="V590">
            <v>160</v>
          </cell>
          <cell r="W590">
            <v>1</v>
          </cell>
          <cell r="AA590">
            <v>17</v>
          </cell>
          <cell r="AE590">
            <v>0</v>
          </cell>
          <cell r="AI590">
            <v>8</v>
          </cell>
        </row>
        <row r="591">
          <cell r="B591" t="str">
            <v>Seward</v>
          </cell>
          <cell r="C591" t="str">
            <v>3A</v>
          </cell>
          <cell r="D591">
            <v>4150</v>
          </cell>
          <cell r="E591">
            <v>44408</v>
          </cell>
          <cell r="F591">
            <v>585011</v>
          </cell>
          <cell r="G591">
            <v>1483399</v>
          </cell>
          <cell r="H591">
            <v>159</v>
          </cell>
          <cell r="I591">
            <v>117.86976623535156</v>
          </cell>
          <cell r="J591">
            <v>28.492733001708984</v>
          </cell>
          <cell r="K591">
            <v>5</v>
          </cell>
          <cell r="L591">
            <v>3</v>
          </cell>
          <cell r="M591">
            <v>7.9502134323120117</v>
          </cell>
          <cell r="N591">
            <v>99</v>
          </cell>
          <cell r="P591">
            <v>8</v>
          </cell>
          <cell r="Q591" t="str">
            <v>SG</v>
          </cell>
          <cell r="V591">
            <v>160</v>
          </cell>
          <cell r="W591">
            <v>1</v>
          </cell>
          <cell r="AA591">
            <v>15</v>
          </cell>
          <cell r="AE591">
            <v>0</v>
          </cell>
          <cell r="AI591">
            <v>1</v>
          </cell>
        </row>
        <row r="592">
          <cell r="B592" t="str">
            <v>Seward</v>
          </cell>
          <cell r="C592" t="str">
            <v>3A</v>
          </cell>
          <cell r="D592">
            <v>4150</v>
          </cell>
          <cell r="E592">
            <v>44446</v>
          </cell>
          <cell r="F592">
            <v>584986</v>
          </cell>
          <cell r="G592">
            <v>1483400</v>
          </cell>
          <cell r="H592">
            <v>161</v>
          </cell>
          <cell r="I592">
            <v>216.760986328125</v>
          </cell>
          <cell r="J592">
            <v>99.466087341308594</v>
          </cell>
          <cell r="K592">
            <v>12</v>
          </cell>
          <cell r="L592">
            <v>14</v>
          </cell>
          <cell r="M592">
            <v>7.8699078559875488</v>
          </cell>
          <cell r="N592">
            <v>98</v>
          </cell>
          <cell r="P592">
            <v>8</v>
          </cell>
          <cell r="Q592" t="str">
            <v>GS</v>
          </cell>
          <cell r="V592">
            <v>160</v>
          </cell>
          <cell r="W592">
            <v>1</v>
          </cell>
          <cell r="AA592">
            <v>23</v>
          </cell>
          <cell r="AE592">
            <v>0</v>
          </cell>
          <cell r="AI592">
            <v>0</v>
          </cell>
        </row>
        <row r="593">
          <cell r="B593" t="str">
            <v>Seward</v>
          </cell>
          <cell r="C593" t="str">
            <v>3A</v>
          </cell>
          <cell r="D593">
            <v>4151</v>
          </cell>
          <cell r="E593">
            <v>44408</v>
          </cell>
          <cell r="F593">
            <v>585002</v>
          </cell>
          <cell r="G593">
            <v>1485299</v>
          </cell>
          <cell r="H593">
            <v>138</v>
          </cell>
          <cell r="I593">
            <v>223.51699829101563</v>
          </cell>
          <cell r="J593">
            <v>7.8786296844482422</v>
          </cell>
          <cell r="K593">
            <v>12</v>
          </cell>
          <cell r="L593">
            <v>1</v>
          </cell>
          <cell r="M593">
            <v>8.0305185317993164</v>
          </cell>
          <cell r="N593">
            <v>100</v>
          </cell>
          <cell r="P593">
            <v>8</v>
          </cell>
          <cell r="Q593" t="str">
            <v>SG</v>
          </cell>
          <cell r="V593">
            <v>160</v>
          </cell>
          <cell r="W593">
            <v>1</v>
          </cell>
          <cell r="AA593">
            <v>35</v>
          </cell>
          <cell r="AE593">
            <v>0</v>
          </cell>
          <cell r="AI593">
            <v>3</v>
          </cell>
        </row>
        <row r="594">
          <cell r="B594" t="str">
            <v>Seward</v>
          </cell>
          <cell r="C594" t="str">
            <v>3A</v>
          </cell>
          <cell r="D594">
            <v>4151</v>
          </cell>
          <cell r="E594">
            <v>44446</v>
          </cell>
          <cell r="F594">
            <v>584991</v>
          </cell>
          <cell r="G594">
            <v>1485500</v>
          </cell>
          <cell r="H594">
            <v>138</v>
          </cell>
          <cell r="I594">
            <v>302.66903686523438</v>
          </cell>
          <cell r="J594">
            <v>41.239433288574219</v>
          </cell>
          <cell r="K594">
            <v>14</v>
          </cell>
          <cell r="L594">
            <v>5</v>
          </cell>
          <cell r="M594">
            <v>8.0305185317993164</v>
          </cell>
          <cell r="N594">
            <v>100</v>
          </cell>
          <cell r="P594">
            <v>8</v>
          </cell>
          <cell r="Q594" t="str">
            <v>GS</v>
          </cell>
          <cell r="V594">
            <v>160</v>
          </cell>
          <cell r="W594">
            <v>1</v>
          </cell>
          <cell r="AA594">
            <v>36</v>
          </cell>
          <cell r="AE594">
            <v>0</v>
          </cell>
          <cell r="AI594">
            <v>4</v>
          </cell>
        </row>
        <row r="595">
          <cell r="B595" t="str">
            <v>Seward</v>
          </cell>
          <cell r="C595" t="str">
            <v>3A</v>
          </cell>
          <cell r="D595">
            <v>4152</v>
          </cell>
          <cell r="E595">
            <v>44384</v>
          </cell>
          <cell r="F595">
            <v>585011</v>
          </cell>
          <cell r="G595">
            <v>1491198</v>
          </cell>
          <cell r="H595">
            <v>113</v>
          </cell>
          <cell r="I595">
            <v>330.0418701171875</v>
          </cell>
          <cell r="J595">
            <v>20.679502487182617</v>
          </cell>
          <cell r="K595">
            <v>17</v>
          </cell>
          <cell r="L595">
            <v>3</v>
          </cell>
          <cell r="M595">
            <v>7.8699078559875488</v>
          </cell>
          <cell r="N595">
            <v>98</v>
          </cell>
          <cell r="P595">
            <v>8</v>
          </cell>
          <cell r="Q595" t="str">
            <v>GS</v>
          </cell>
          <cell r="V595">
            <v>160</v>
          </cell>
          <cell r="W595">
            <v>1</v>
          </cell>
          <cell r="AA595">
            <v>20</v>
          </cell>
          <cell r="AE595">
            <v>4</v>
          </cell>
          <cell r="AI595">
            <v>1</v>
          </cell>
        </row>
        <row r="596">
          <cell r="B596" t="str">
            <v>Seward</v>
          </cell>
          <cell r="C596" t="str">
            <v>3A</v>
          </cell>
          <cell r="D596">
            <v>4152</v>
          </cell>
          <cell r="E596">
            <v>44410</v>
          </cell>
          <cell r="F596">
            <v>584999</v>
          </cell>
          <cell r="G596">
            <v>1491203</v>
          </cell>
          <cell r="H596">
            <v>111</v>
          </cell>
          <cell r="I596">
            <v>368.47763061523438</v>
          </cell>
          <cell r="J596">
            <v>42.683612823486328</v>
          </cell>
          <cell r="K596">
            <v>14</v>
          </cell>
          <cell r="L596">
            <v>5</v>
          </cell>
          <cell r="M596">
            <v>8.0305185317993164</v>
          </cell>
          <cell r="N596">
            <v>100</v>
          </cell>
          <cell r="P596">
            <v>8</v>
          </cell>
          <cell r="Q596" t="str">
            <v>SG</v>
          </cell>
          <cell r="V596">
            <v>160</v>
          </cell>
          <cell r="W596">
            <v>1</v>
          </cell>
          <cell r="AA596">
            <v>35</v>
          </cell>
          <cell r="AE596">
            <v>6</v>
          </cell>
          <cell r="AI596">
            <v>3</v>
          </cell>
        </row>
        <row r="597">
          <cell r="B597" t="str">
            <v>Seward</v>
          </cell>
          <cell r="C597" t="str">
            <v>3A</v>
          </cell>
          <cell r="D597">
            <v>4153</v>
          </cell>
          <cell r="E597">
            <v>44382</v>
          </cell>
          <cell r="F597">
            <v>585996</v>
          </cell>
          <cell r="G597">
            <v>1475495</v>
          </cell>
          <cell r="H597">
            <v>255</v>
          </cell>
          <cell r="I597">
            <v>26.022161483764648</v>
          </cell>
          <cell r="J597">
            <v>0</v>
          </cell>
          <cell r="K597">
            <v>1</v>
          </cell>
          <cell r="L597">
            <v>0</v>
          </cell>
          <cell r="M597">
            <v>8.1108236312866211</v>
          </cell>
          <cell r="N597">
            <v>101</v>
          </cell>
          <cell r="P597">
            <v>8</v>
          </cell>
          <cell r="Q597" t="str">
            <v>GS</v>
          </cell>
          <cell r="V597">
            <v>158</v>
          </cell>
          <cell r="W597">
            <v>1</v>
          </cell>
          <cell r="AA597">
            <v>23</v>
          </cell>
          <cell r="AE597">
            <v>0</v>
          </cell>
          <cell r="AI597">
            <v>1</v>
          </cell>
        </row>
        <row r="598">
          <cell r="B598" t="str">
            <v>Seward</v>
          </cell>
          <cell r="C598" t="str">
            <v>3A</v>
          </cell>
          <cell r="D598">
            <v>4153</v>
          </cell>
          <cell r="E598">
            <v>44406</v>
          </cell>
          <cell r="F598">
            <v>585987</v>
          </cell>
          <cell r="G598">
            <v>1475521</v>
          </cell>
          <cell r="H598">
            <v>237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8.0305185317993164</v>
          </cell>
          <cell r="N598">
            <v>100</v>
          </cell>
          <cell r="P598">
            <v>8</v>
          </cell>
          <cell r="Q598" t="str">
            <v>SG</v>
          </cell>
          <cell r="V598">
            <v>160</v>
          </cell>
          <cell r="W598">
            <v>1</v>
          </cell>
          <cell r="AA598">
            <v>8</v>
          </cell>
          <cell r="AE598">
            <v>0</v>
          </cell>
          <cell r="AI598">
            <v>7</v>
          </cell>
        </row>
        <row r="599">
          <cell r="B599" t="str">
            <v>Seward</v>
          </cell>
          <cell r="C599" t="str">
            <v>3A</v>
          </cell>
          <cell r="D599">
            <v>4154</v>
          </cell>
          <cell r="E599">
            <v>44406</v>
          </cell>
          <cell r="F599">
            <v>590002</v>
          </cell>
          <cell r="G599">
            <v>1481401</v>
          </cell>
          <cell r="H599">
            <v>117</v>
          </cell>
          <cell r="I599">
            <v>1293.97314453125</v>
          </cell>
          <cell r="J599">
            <v>61.057361602783203</v>
          </cell>
          <cell r="K599">
            <v>67</v>
          </cell>
          <cell r="L599">
            <v>7</v>
          </cell>
          <cell r="M599">
            <v>8.0305185317993164</v>
          </cell>
          <cell r="N599">
            <v>100</v>
          </cell>
          <cell r="P599">
            <v>8</v>
          </cell>
          <cell r="Q599" t="str">
            <v>SG</v>
          </cell>
          <cell r="V599">
            <v>160</v>
          </cell>
          <cell r="W599">
            <v>1</v>
          </cell>
          <cell r="AA599">
            <v>17</v>
          </cell>
          <cell r="AE599">
            <v>7</v>
          </cell>
          <cell r="AI599">
            <v>8</v>
          </cell>
        </row>
        <row r="600">
          <cell r="B600" t="str">
            <v>Seward</v>
          </cell>
          <cell r="C600" t="str">
            <v>3A</v>
          </cell>
          <cell r="D600">
            <v>4154</v>
          </cell>
          <cell r="E600">
            <v>44439</v>
          </cell>
          <cell r="F600">
            <v>590031</v>
          </cell>
          <cell r="G600">
            <v>1481400</v>
          </cell>
          <cell r="H600">
            <v>109</v>
          </cell>
          <cell r="I600">
            <v>2299.506103515625</v>
          </cell>
          <cell r="J600">
            <v>214.25979614257813</v>
          </cell>
          <cell r="K600">
            <v>134</v>
          </cell>
          <cell r="L600">
            <v>28</v>
          </cell>
          <cell r="M600">
            <v>7.9502134323120117</v>
          </cell>
          <cell r="N600">
            <v>99</v>
          </cell>
          <cell r="P600">
            <v>8</v>
          </cell>
          <cell r="Q600" t="str">
            <v>GS</v>
          </cell>
          <cell r="V600">
            <v>160</v>
          </cell>
          <cell r="W600">
            <v>1</v>
          </cell>
          <cell r="AA600">
            <v>10</v>
          </cell>
          <cell r="AE600">
            <v>20</v>
          </cell>
          <cell r="AI600">
            <v>0</v>
          </cell>
        </row>
        <row r="601">
          <cell r="B601" t="str">
            <v>Seward</v>
          </cell>
          <cell r="C601" t="str">
            <v>3A</v>
          </cell>
          <cell r="D601">
            <v>4155</v>
          </cell>
          <cell r="E601">
            <v>44409</v>
          </cell>
          <cell r="F601">
            <v>590002</v>
          </cell>
          <cell r="G601">
            <v>1483288</v>
          </cell>
          <cell r="H601">
            <v>133</v>
          </cell>
          <cell r="I601">
            <v>464.97735595703125</v>
          </cell>
          <cell r="J601">
            <v>37.891971588134766</v>
          </cell>
          <cell r="K601">
            <v>29</v>
          </cell>
          <cell r="L601">
            <v>4</v>
          </cell>
          <cell r="M601">
            <v>8.0305185317993164</v>
          </cell>
          <cell r="N601">
            <v>100</v>
          </cell>
          <cell r="P601">
            <v>8</v>
          </cell>
          <cell r="Q601" t="str">
            <v>SG</v>
          </cell>
          <cell r="V601">
            <v>160</v>
          </cell>
          <cell r="W601">
            <v>1</v>
          </cell>
          <cell r="AA601">
            <v>28</v>
          </cell>
          <cell r="AE601">
            <v>0</v>
          </cell>
          <cell r="AI601">
            <v>0</v>
          </cell>
        </row>
        <row r="602">
          <cell r="B602" t="str">
            <v>Seward</v>
          </cell>
          <cell r="C602" t="str">
            <v>3A</v>
          </cell>
          <cell r="D602">
            <v>4155</v>
          </cell>
          <cell r="E602">
            <v>44447</v>
          </cell>
          <cell r="F602">
            <v>590000</v>
          </cell>
          <cell r="G602">
            <v>1483399</v>
          </cell>
          <cell r="H602">
            <v>133</v>
          </cell>
          <cell r="I602">
            <v>536.6258544921875</v>
          </cell>
          <cell r="J602">
            <v>112.28497314453125</v>
          </cell>
          <cell r="K602">
            <v>32</v>
          </cell>
          <cell r="L602">
            <v>14</v>
          </cell>
          <cell r="M602">
            <v>8.0305185317993164</v>
          </cell>
          <cell r="N602">
            <v>100</v>
          </cell>
          <cell r="P602">
            <v>8</v>
          </cell>
          <cell r="Q602" t="str">
            <v>GS</v>
          </cell>
          <cell r="V602">
            <v>160</v>
          </cell>
          <cell r="W602">
            <v>1</v>
          </cell>
          <cell r="AA602">
            <v>35</v>
          </cell>
          <cell r="AE602">
            <v>0</v>
          </cell>
          <cell r="AI602">
            <v>0</v>
          </cell>
        </row>
        <row r="603">
          <cell r="B603" t="str">
            <v>Seward</v>
          </cell>
          <cell r="C603" t="str">
            <v>3A</v>
          </cell>
          <cell r="D603">
            <v>4156</v>
          </cell>
          <cell r="E603">
            <v>44410</v>
          </cell>
          <cell r="F603">
            <v>590001</v>
          </cell>
          <cell r="G603">
            <v>1485299</v>
          </cell>
          <cell r="H603">
            <v>116</v>
          </cell>
          <cell r="I603">
            <v>304.39999389648438</v>
          </cell>
          <cell r="J603">
            <v>39.02911376953125</v>
          </cell>
          <cell r="K603">
            <v>17</v>
          </cell>
          <cell r="L603">
            <v>4</v>
          </cell>
          <cell r="M603">
            <v>7.9502134323120117</v>
          </cell>
          <cell r="N603">
            <v>99</v>
          </cell>
          <cell r="P603">
            <v>8</v>
          </cell>
          <cell r="Q603" t="str">
            <v>SG</v>
          </cell>
          <cell r="V603">
            <v>160</v>
          </cell>
          <cell r="W603">
            <v>1</v>
          </cell>
          <cell r="AA603">
            <v>20</v>
          </cell>
          <cell r="AE603">
            <v>1</v>
          </cell>
          <cell r="AI603">
            <v>0</v>
          </cell>
        </row>
        <row r="604">
          <cell r="B604" t="str">
            <v>Seward</v>
          </cell>
          <cell r="C604" t="str">
            <v>3A</v>
          </cell>
          <cell r="D604">
            <v>4156</v>
          </cell>
          <cell r="E604">
            <v>44447</v>
          </cell>
          <cell r="F604">
            <v>585998</v>
          </cell>
          <cell r="G604">
            <v>1485298</v>
          </cell>
          <cell r="H604">
            <v>117</v>
          </cell>
          <cell r="I604">
            <v>625.72406005859375</v>
          </cell>
          <cell r="J604">
            <v>10.142650604248047</v>
          </cell>
          <cell r="K604">
            <v>33</v>
          </cell>
          <cell r="L604">
            <v>1</v>
          </cell>
          <cell r="M604">
            <v>8.0305185317993164</v>
          </cell>
          <cell r="N604">
            <v>100</v>
          </cell>
          <cell r="P604">
            <v>8</v>
          </cell>
          <cell r="Q604" t="str">
            <v>GS</v>
          </cell>
          <cell r="V604">
            <v>160</v>
          </cell>
          <cell r="W604">
            <v>1</v>
          </cell>
          <cell r="AA604">
            <v>38</v>
          </cell>
          <cell r="AE604">
            <v>1</v>
          </cell>
          <cell r="AI604">
            <v>0</v>
          </cell>
        </row>
        <row r="605">
          <cell r="B605" t="str">
            <v>Seward</v>
          </cell>
          <cell r="C605" t="str">
            <v>3A</v>
          </cell>
          <cell r="D605">
            <v>4157</v>
          </cell>
          <cell r="E605">
            <v>44410</v>
          </cell>
          <cell r="F605">
            <v>590000</v>
          </cell>
          <cell r="G605">
            <v>1491181</v>
          </cell>
          <cell r="H605">
            <v>118</v>
          </cell>
          <cell r="I605">
            <v>269.61135864257813</v>
          </cell>
          <cell r="J605">
            <v>33.045143127441406</v>
          </cell>
          <cell r="K605">
            <v>14</v>
          </cell>
          <cell r="L605">
            <v>4</v>
          </cell>
          <cell r="M605">
            <v>8.0305185317993164</v>
          </cell>
          <cell r="N605">
            <v>100</v>
          </cell>
          <cell r="P605">
            <v>8</v>
          </cell>
          <cell r="Q605" t="str">
            <v>SG</v>
          </cell>
          <cell r="V605">
            <v>160</v>
          </cell>
          <cell r="W605">
            <v>1</v>
          </cell>
          <cell r="AA605">
            <v>21</v>
          </cell>
          <cell r="AE605">
            <v>3</v>
          </cell>
          <cell r="AI605">
            <v>2</v>
          </cell>
        </row>
        <row r="606">
          <cell r="B606" t="str">
            <v>Seward</v>
          </cell>
          <cell r="C606" t="str">
            <v>3A</v>
          </cell>
          <cell r="D606">
            <v>4157</v>
          </cell>
          <cell r="E606">
            <v>44443</v>
          </cell>
          <cell r="F606">
            <v>590009</v>
          </cell>
          <cell r="G606">
            <v>1491200</v>
          </cell>
          <cell r="H606">
            <v>113</v>
          </cell>
          <cell r="I606">
            <v>758.8516845703125</v>
          </cell>
          <cell r="J606">
            <v>67.94500732421875</v>
          </cell>
          <cell r="K606">
            <v>39</v>
          </cell>
          <cell r="L606">
            <v>8</v>
          </cell>
          <cell r="M606">
            <v>7.9502134323120117</v>
          </cell>
          <cell r="N606">
            <v>99</v>
          </cell>
          <cell r="P606">
            <v>8</v>
          </cell>
          <cell r="Q606" t="str">
            <v>GS</v>
          </cell>
          <cell r="V606">
            <v>160</v>
          </cell>
          <cell r="W606">
            <v>1</v>
          </cell>
          <cell r="AA606">
            <v>19</v>
          </cell>
          <cell r="AE606">
            <v>7</v>
          </cell>
          <cell r="AI606">
            <v>1</v>
          </cell>
        </row>
        <row r="607">
          <cell r="B607" t="str">
            <v>Seward</v>
          </cell>
          <cell r="C607" t="str">
            <v>3A</v>
          </cell>
          <cell r="D607">
            <v>4158</v>
          </cell>
          <cell r="E607">
            <v>44393</v>
          </cell>
          <cell r="F607">
            <v>585995</v>
          </cell>
          <cell r="G607">
            <v>1493202</v>
          </cell>
          <cell r="H607">
            <v>128</v>
          </cell>
          <cell r="I607">
            <v>478.15652465820313</v>
          </cell>
          <cell r="J607">
            <v>23.729915618896484</v>
          </cell>
          <cell r="K607">
            <v>24</v>
          </cell>
          <cell r="L607">
            <v>3</v>
          </cell>
          <cell r="M607">
            <v>7.9502134323120117</v>
          </cell>
          <cell r="N607">
            <v>99</v>
          </cell>
          <cell r="P607">
            <v>8</v>
          </cell>
          <cell r="Q607" t="str">
            <v>SG</v>
          </cell>
          <cell r="V607">
            <v>160</v>
          </cell>
          <cell r="W607">
            <v>1</v>
          </cell>
          <cell r="AA607">
            <v>18</v>
          </cell>
          <cell r="AE607">
            <v>0</v>
          </cell>
          <cell r="AI607">
            <v>0</v>
          </cell>
        </row>
        <row r="608">
          <cell r="B608" t="str">
            <v>Seward</v>
          </cell>
          <cell r="C608" t="str">
            <v>3A</v>
          </cell>
          <cell r="D608">
            <v>4158</v>
          </cell>
          <cell r="E608">
            <v>44443</v>
          </cell>
          <cell r="F608">
            <v>590011</v>
          </cell>
          <cell r="G608">
            <v>1493199</v>
          </cell>
          <cell r="H608">
            <v>128</v>
          </cell>
          <cell r="I608">
            <v>567.024658203125</v>
          </cell>
          <cell r="J608">
            <v>225.95033264160156</v>
          </cell>
          <cell r="K608">
            <v>33</v>
          </cell>
          <cell r="L608">
            <v>28</v>
          </cell>
          <cell r="M608">
            <v>8.0305185317993164</v>
          </cell>
          <cell r="N608">
            <v>100</v>
          </cell>
          <cell r="P608">
            <v>8</v>
          </cell>
          <cell r="Q608" t="str">
            <v>GS</v>
          </cell>
          <cell r="V608">
            <v>160</v>
          </cell>
          <cell r="W608">
            <v>1</v>
          </cell>
          <cell r="AA608">
            <v>21</v>
          </cell>
          <cell r="AE608">
            <v>0</v>
          </cell>
          <cell r="AI608">
            <v>0</v>
          </cell>
        </row>
        <row r="609">
          <cell r="B609" t="str">
            <v>Seward</v>
          </cell>
          <cell r="C609" t="str">
            <v>3A</v>
          </cell>
          <cell r="D609">
            <v>4159</v>
          </cell>
          <cell r="E609">
            <v>44405</v>
          </cell>
          <cell r="F609">
            <v>590991</v>
          </cell>
          <cell r="G609">
            <v>1473501</v>
          </cell>
          <cell r="H609">
            <v>144</v>
          </cell>
          <cell r="I609">
            <v>2252.734130859375</v>
          </cell>
          <cell r="J609">
            <v>95.25823974609375</v>
          </cell>
          <cell r="K609">
            <v>124</v>
          </cell>
          <cell r="L609">
            <v>10</v>
          </cell>
          <cell r="M609">
            <v>8.0305185317993164</v>
          </cell>
          <cell r="N609">
            <v>100</v>
          </cell>
          <cell r="P609">
            <v>8</v>
          </cell>
          <cell r="Q609" t="str">
            <v>SG</v>
          </cell>
          <cell r="V609">
            <v>160</v>
          </cell>
          <cell r="W609">
            <v>1</v>
          </cell>
          <cell r="AA609">
            <v>5</v>
          </cell>
          <cell r="AE609">
            <v>8</v>
          </cell>
          <cell r="AI609">
            <v>16</v>
          </cell>
        </row>
        <row r="610">
          <cell r="B610" t="str">
            <v>Seward</v>
          </cell>
          <cell r="C610" t="str">
            <v>3A</v>
          </cell>
          <cell r="D610">
            <v>4160</v>
          </cell>
          <cell r="E610">
            <v>44382</v>
          </cell>
          <cell r="F610">
            <v>591000</v>
          </cell>
          <cell r="G610">
            <v>1475377</v>
          </cell>
          <cell r="H610">
            <v>111</v>
          </cell>
          <cell r="I610">
            <v>371.44036865234375</v>
          </cell>
          <cell r="J610">
            <v>90.905921936035156</v>
          </cell>
          <cell r="K610">
            <v>21</v>
          </cell>
          <cell r="L610">
            <v>11</v>
          </cell>
          <cell r="M610">
            <v>8.0305185317993164</v>
          </cell>
          <cell r="N610">
            <v>100</v>
          </cell>
          <cell r="P610">
            <v>8</v>
          </cell>
          <cell r="Q610" t="str">
            <v>GS</v>
          </cell>
          <cell r="V610">
            <v>160</v>
          </cell>
          <cell r="W610">
            <v>1</v>
          </cell>
          <cell r="AA610">
            <v>7</v>
          </cell>
          <cell r="AE610">
            <v>0</v>
          </cell>
          <cell r="AI610">
            <v>1</v>
          </cell>
        </row>
        <row r="611">
          <cell r="B611" t="str">
            <v>Seward</v>
          </cell>
          <cell r="C611" t="str">
            <v>3A</v>
          </cell>
          <cell r="D611">
            <v>4160</v>
          </cell>
          <cell r="E611">
            <v>44405</v>
          </cell>
          <cell r="F611">
            <v>590992</v>
          </cell>
          <cell r="G611">
            <v>1475399</v>
          </cell>
          <cell r="H611">
            <v>109</v>
          </cell>
          <cell r="I611">
            <v>1567.6072998046875</v>
          </cell>
          <cell r="J611">
            <v>152.21134948730469</v>
          </cell>
          <cell r="K611">
            <v>80</v>
          </cell>
          <cell r="L611">
            <v>18</v>
          </cell>
          <cell r="M611">
            <v>8.0305185317993164</v>
          </cell>
          <cell r="N611">
            <v>100</v>
          </cell>
          <cell r="P611">
            <v>8</v>
          </cell>
          <cell r="Q611" t="str">
            <v>SG</v>
          </cell>
          <cell r="V611">
            <v>160</v>
          </cell>
          <cell r="W611">
            <v>1</v>
          </cell>
          <cell r="AA611">
            <v>5</v>
          </cell>
          <cell r="AE611">
            <v>0</v>
          </cell>
          <cell r="AI611">
            <v>1</v>
          </cell>
        </row>
        <row r="612">
          <cell r="B612" t="str">
            <v>Seward</v>
          </cell>
          <cell r="C612" t="str">
            <v>3A</v>
          </cell>
          <cell r="D612">
            <v>4161</v>
          </cell>
          <cell r="E612">
            <v>44382</v>
          </cell>
          <cell r="F612">
            <v>590998</v>
          </cell>
          <cell r="G612">
            <v>1481441</v>
          </cell>
          <cell r="H612">
            <v>67</v>
          </cell>
          <cell r="I612">
            <v>2044.4237060546875</v>
          </cell>
          <cell r="J612">
            <v>115.80506134033203</v>
          </cell>
          <cell r="K612">
            <v>74</v>
          </cell>
          <cell r="L612">
            <v>16</v>
          </cell>
          <cell r="M612">
            <v>7.8699078559875488</v>
          </cell>
          <cell r="N612">
            <v>98</v>
          </cell>
          <cell r="P612">
            <v>8</v>
          </cell>
          <cell r="Q612" t="str">
            <v>GS</v>
          </cell>
          <cell r="V612">
            <v>160</v>
          </cell>
          <cell r="W612">
            <v>1</v>
          </cell>
          <cell r="AA612">
            <v>0</v>
          </cell>
          <cell r="AE612">
            <v>10</v>
          </cell>
          <cell r="AI612">
            <v>23</v>
          </cell>
        </row>
        <row r="613">
          <cell r="B613" t="str">
            <v>Seward</v>
          </cell>
          <cell r="C613" t="str">
            <v>3A</v>
          </cell>
          <cell r="D613">
            <v>4161</v>
          </cell>
          <cell r="E613">
            <v>44406</v>
          </cell>
          <cell r="F613">
            <v>591000</v>
          </cell>
          <cell r="G613">
            <v>1481400</v>
          </cell>
          <cell r="H613">
            <v>67</v>
          </cell>
          <cell r="I613">
            <v>844.5048828125</v>
          </cell>
          <cell r="J613">
            <v>178.38604736328125</v>
          </cell>
          <cell r="K613">
            <v>31</v>
          </cell>
          <cell r="L613">
            <v>26</v>
          </cell>
          <cell r="M613">
            <v>8.0305185317993164</v>
          </cell>
          <cell r="N613">
            <v>100</v>
          </cell>
          <cell r="P613">
            <v>8</v>
          </cell>
          <cell r="Q613" t="str">
            <v>SG</v>
          </cell>
          <cell r="V613">
            <v>160</v>
          </cell>
          <cell r="W613">
            <v>1</v>
          </cell>
          <cell r="AA613">
            <v>0</v>
          </cell>
          <cell r="AE613">
            <v>7</v>
          </cell>
          <cell r="AI613">
            <v>37</v>
          </cell>
        </row>
        <row r="614">
          <cell r="B614" t="str">
            <v>Seward</v>
          </cell>
          <cell r="C614" t="str">
            <v>3A</v>
          </cell>
          <cell r="D614">
            <v>4162</v>
          </cell>
          <cell r="E614">
            <v>44409</v>
          </cell>
          <cell r="F614">
            <v>591001</v>
          </cell>
          <cell r="G614">
            <v>1483304</v>
          </cell>
          <cell r="H614">
            <v>83</v>
          </cell>
          <cell r="I614">
            <v>595.84698486328125</v>
          </cell>
          <cell r="J614">
            <v>227.68609619140625</v>
          </cell>
          <cell r="K614">
            <v>37</v>
          </cell>
          <cell r="L614">
            <v>29</v>
          </cell>
          <cell r="M614">
            <v>8.0305185317993164</v>
          </cell>
          <cell r="N614">
            <v>100</v>
          </cell>
          <cell r="P614">
            <v>8</v>
          </cell>
          <cell r="Q614" t="str">
            <v>SG</v>
          </cell>
          <cell r="V614">
            <v>160</v>
          </cell>
          <cell r="W614">
            <v>1</v>
          </cell>
          <cell r="AA614">
            <v>3</v>
          </cell>
          <cell r="AE614">
            <v>3</v>
          </cell>
          <cell r="AI614">
            <v>0</v>
          </cell>
        </row>
        <row r="615">
          <cell r="B615" t="str">
            <v>Seward</v>
          </cell>
          <cell r="C615" t="str">
            <v>3A</v>
          </cell>
          <cell r="D615">
            <v>4162</v>
          </cell>
          <cell r="E615">
            <v>44447</v>
          </cell>
          <cell r="F615">
            <v>590992</v>
          </cell>
          <cell r="G615">
            <v>1483302</v>
          </cell>
          <cell r="H615">
            <v>85</v>
          </cell>
          <cell r="I615">
            <v>607.94281005859375</v>
          </cell>
          <cell r="J615">
            <v>281.95742797851563</v>
          </cell>
          <cell r="K615">
            <v>41</v>
          </cell>
          <cell r="L615">
            <v>37</v>
          </cell>
          <cell r="M615">
            <v>8.1108236312866211</v>
          </cell>
          <cell r="N615">
            <v>101</v>
          </cell>
          <cell r="P615">
            <v>8</v>
          </cell>
          <cell r="Q615" t="str">
            <v>GS</v>
          </cell>
          <cell r="V615">
            <v>160</v>
          </cell>
          <cell r="W615">
            <v>1</v>
          </cell>
          <cell r="AA615">
            <v>1</v>
          </cell>
          <cell r="AE615">
            <v>7</v>
          </cell>
          <cell r="AI615">
            <v>0</v>
          </cell>
        </row>
        <row r="616">
          <cell r="B616" t="str">
            <v>Seward</v>
          </cell>
          <cell r="C616" t="str">
            <v>3A</v>
          </cell>
          <cell r="D616">
            <v>4163</v>
          </cell>
          <cell r="E616">
            <v>44385</v>
          </cell>
          <cell r="F616">
            <v>591000</v>
          </cell>
          <cell r="G616">
            <v>1485302</v>
          </cell>
          <cell r="H616">
            <v>97</v>
          </cell>
          <cell r="I616">
            <v>600.86614990234375</v>
          </cell>
          <cell r="J616">
            <v>226.6077880859375</v>
          </cell>
          <cell r="K616">
            <v>36</v>
          </cell>
          <cell r="L616">
            <v>27</v>
          </cell>
          <cell r="M616">
            <v>7.9502134323120117</v>
          </cell>
          <cell r="N616">
            <v>99</v>
          </cell>
          <cell r="P616">
            <v>8</v>
          </cell>
          <cell r="Q616" t="str">
            <v>GS</v>
          </cell>
          <cell r="V616">
            <v>160</v>
          </cell>
          <cell r="W616">
            <v>1</v>
          </cell>
          <cell r="AA616">
            <v>9</v>
          </cell>
          <cell r="AE616">
            <v>9</v>
          </cell>
          <cell r="AI616">
            <v>0</v>
          </cell>
        </row>
        <row r="617">
          <cell r="B617" t="str">
            <v>Seward</v>
          </cell>
          <cell r="C617" t="str">
            <v>3A</v>
          </cell>
          <cell r="D617">
            <v>4163</v>
          </cell>
          <cell r="E617">
            <v>44409</v>
          </cell>
          <cell r="F617">
            <v>591001</v>
          </cell>
          <cell r="G617">
            <v>1485125</v>
          </cell>
          <cell r="H617">
            <v>94</v>
          </cell>
          <cell r="I617">
            <v>692.57647705078125</v>
          </cell>
          <cell r="J617">
            <v>162.7669677734375</v>
          </cell>
          <cell r="K617">
            <v>40</v>
          </cell>
          <cell r="L617">
            <v>19</v>
          </cell>
          <cell r="M617">
            <v>8.0305185317993164</v>
          </cell>
          <cell r="N617">
            <v>100</v>
          </cell>
          <cell r="P617">
            <v>8</v>
          </cell>
          <cell r="Q617" t="str">
            <v>SG</v>
          </cell>
          <cell r="V617">
            <v>159</v>
          </cell>
          <cell r="W617">
            <v>1</v>
          </cell>
          <cell r="AA617">
            <v>6</v>
          </cell>
          <cell r="AE617">
            <v>1</v>
          </cell>
          <cell r="AI617">
            <v>0</v>
          </cell>
        </row>
        <row r="618">
          <cell r="B618" t="str">
            <v>Seward</v>
          </cell>
          <cell r="C618" t="str">
            <v>3A</v>
          </cell>
          <cell r="D618">
            <v>4164</v>
          </cell>
          <cell r="E618">
            <v>44384</v>
          </cell>
          <cell r="F618">
            <v>591002</v>
          </cell>
          <cell r="G618">
            <v>1491196</v>
          </cell>
          <cell r="H618">
            <v>88</v>
          </cell>
          <cell r="I618">
            <v>800.2755126953125</v>
          </cell>
          <cell r="J618">
            <v>247.14607238769531</v>
          </cell>
          <cell r="K618">
            <v>41</v>
          </cell>
          <cell r="L618">
            <v>33</v>
          </cell>
          <cell r="M618">
            <v>8.0305185317993164</v>
          </cell>
          <cell r="N618">
            <v>100</v>
          </cell>
          <cell r="P618">
            <v>8</v>
          </cell>
          <cell r="Q618" t="str">
            <v>GS</v>
          </cell>
          <cell r="V618">
            <v>160</v>
          </cell>
          <cell r="W618">
            <v>1</v>
          </cell>
          <cell r="AA618">
            <v>7</v>
          </cell>
          <cell r="AE618">
            <v>18</v>
          </cell>
          <cell r="AI618">
            <v>6</v>
          </cell>
        </row>
        <row r="619">
          <cell r="B619" t="str">
            <v>Seward</v>
          </cell>
          <cell r="C619" t="str">
            <v>3A</v>
          </cell>
          <cell r="D619">
            <v>4164</v>
          </cell>
          <cell r="E619">
            <v>44415</v>
          </cell>
          <cell r="F619">
            <v>591001</v>
          </cell>
          <cell r="G619">
            <v>1491199</v>
          </cell>
          <cell r="H619">
            <v>84</v>
          </cell>
          <cell r="I619">
            <v>919.379150390625</v>
          </cell>
          <cell r="J619">
            <v>222.1051025390625</v>
          </cell>
          <cell r="K619">
            <v>49</v>
          </cell>
          <cell r="L619">
            <v>27</v>
          </cell>
          <cell r="M619">
            <v>7.9502134323120117</v>
          </cell>
          <cell r="N619">
            <v>99</v>
          </cell>
          <cell r="P619">
            <v>8</v>
          </cell>
          <cell r="Q619" t="str">
            <v>SG</v>
          </cell>
          <cell r="V619">
            <v>160</v>
          </cell>
          <cell r="W619">
            <v>1</v>
          </cell>
          <cell r="AA619">
            <v>6</v>
          </cell>
          <cell r="AE619">
            <v>13</v>
          </cell>
          <cell r="AI619">
            <v>3</v>
          </cell>
        </row>
        <row r="620">
          <cell r="B620" t="str">
            <v>Seward</v>
          </cell>
          <cell r="C620" t="str">
            <v>3A</v>
          </cell>
          <cell r="D620">
            <v>4165</v>
          </cell>
          <cell r="E620">
            <v>44393</v>
          </cell>
          <cell r="F620">
            <v>590993</v>
          </cell>
          <cell r="G620">
            <v>1493189</v>
          </cell>
          <cell r="H620">
            <v>86</v>
          </cell>
          <cell r="I620">
            <v>493.41860961914063</v>
          </cell>
          <cell r="J620">
            <v>57.024684906005859</v>
          </cell>
          <cell r="K620">
            <v>27</v>
          </cell>
          <cell r="L620">
            <v>7</v>
          </cell>
          <cell r="M620">
            <v>8.0305185317993164</v>
          </cell>
          <cell r="N620">
            <v>100</v>
          </cell>
          <cell r="P620">
            <v>8</v>
          </cell>
          <cell r="Q620" t="str">
            <v>SG</v>
          </cell>
          <cell r="V620">
            <v>160</v>
          </cell>
          <cell r="W620">
            <v>1</v>
          </cell>
          <cell r="AA620">
            <v>7</v>
          </cell>
          <cell r="AE620">
            <v>0</v>
          </cell>
          <cell r="AI620">
            <v>0</v>
          </cell>
        </row>
        <row r="621">
          <cell r="B621" t="str">
            <v>Seward</v>
          </cell>
          <cell r="C621" t="str">
            <v>3A</v>
          </cell>
          <cell r="D621">
            <v>4165</v>
          </cell>
          <cell r="E621">
            <v>44443</v>
          </cell>
          <cell r="F621">
            <v>591003</v>
          </cell>
          <cell r="G621">
            <v>1493200</v>
          </cell>
          <cell r="H621">
            <v>88</v>
          </cell>
          <cell r="I621">
            <v>1034.134521484375</v>
          </cell>
          <cell r="J621">
            <v>310.09869384765625</v>
          </cell>
          <cell r="K621">
            <v>56</v>
          </cell>
          <cell r="L621">
            <v>40</v>
          </cell>
          <cell r="M621">
            <v>8.1108236312866211</v>
          </cell>
          <cell r="N621">
            <v>101</v>
          </cell>
          <cell r="P621">
            <v>8</v>
          </cell>
          <cell r="Q621" t="str">
            <v>GS</v>
          </cell>
          <cell r="V621">
            <v>140</v>
          </cell>
          <cell r="W621">
            <v>1</v>
          </cell>
          <cell r="AA621">
            <v>5</v>
          </cell>
          <cell r="AE621">
            <v>2</v>
          </cell>
          <cell r="AI621">
            <v>0</v>
          </cell>
        </row>
        <row r="622">
          <cell r="B622" t="str">
            <v>Seward</v>
          </cell>
          <cell r="C622" t="str">
            <v>3A</v>
          </cell>
          <cell r="D622">
            <v>4166</v>
          </cell>
          <cell r="E622">
            <v>44391</v>
          </cell>
          <cell r="F622">
            <v>591000</v>
          </cell>
          <cell r="G622">
            <v>1495113</v>
          </cell>
          <cell r="H622">
            <v>74</v>
          </cell>
          <cell r="I622">
            <v>948.7890625</v>
          </cell>
          <cell r="J622">
            <v>238.65618896484375</v>
          </cell>
          <cell r="K622">
            <v>55</v>
          </cell>
          <cell r="L622">
            <v>34</v>
          </cell>
          <cell r="M622">
            <v>8.1108236312866211</v>
          </cell>
          <cell r="N622">
            <v>101</v>
          </cell>
          <cell r="P622">
            <v>8</v>
          </cell>
          <cell r="Q622" t="str">
            <v>GS</v>
          </cell>
          <cell r="V622">
            <v>160</v>
          </cell>
          <cell r="W622">
            <v>1</v>
          </cell>
          <cell r="AA622">
            <v>11</v>
          </cell>
          <cell r="AE622">
            <v>11</v>
          </cell>
          <cell r="AI622">
            <v>0</v>
          </cell>
        </row>
        <row r="623">
          <cell r="B623" t="str">
            <v>Seward</v>
          </cell>
          <cell r="C623" t="str">
            <v>3A</v>
          </cell>
          <cell r="D623">
            <v>4166</v>
          </cell>
          <cell r="E623">
            <v>44394</v>
          </cell>
          <cell r="F623">
            <v>590993</v>
          </cell>
          <cell r="G623">
            <v>1495106</v>
          </cell>
          <cell r="H623">
            <v>73</v>
          </cell>
          <cell r="I623">
            <v>627.74072265625</v>
          </cell>
          <cell r="J623">
            <v>140.48086547851563</v>
          </cell>
          <cell r="K623">
            <v>35</v>
          </cell>
          <cell r="L623">
            <v>17</v>
          </cell>
          <cell r="M623">
            <v>8.0305185317993164</v>
          </cell>
          <cell r="N623">
            <v>100</v>
          </cell>
          <cell r="P623">
            <v>8</v>
          </cell>
          <cell r="Q623" t="str">
            <v>SG</v>
          </cell>
          <cell r="V623">
            <v>160</v>
          </cell>
          <cell r="W623">
            <v>1</v>
          </cell>
          <cell r="AA623">
            <v>1</v>
          </cell>
          <cell r="AE623">
            <v>12</v>
          </cell>
          <cell r="AI623">
            <v>0</v>
          </cell>
        </row>
        <row r="624">
          <cell r="B624" t="str">
            <v>Seward</v>
          </cell>
          <cell r="C624" t="str">
            <v>3A</v>
          </cell>
          <cell r="D624">
            <v>4167</v>
          </cell>
          <cell r="E624">
            <v>44381</v>
          </cell>
          <cell r="F624">
            <v>591999</v>
          </cell>
          <cell r="G624">
            <v>1473395</v>
          </cell>
          <cell r="H624">
            <v>68</v>
          </cell>
          <cell r="I624">
            <v>1610.36572265625</v>
          </cell>
          <cell r="J624">
            <v>187.73709106445313</v>
          </cell>
          <cell r="K624">
            <v>59</v>
          </cell>
          <cell r="L624">
            <v>30</v>
          </cell>
          <cell r="M624">
            <v>7.9502134323120117</v>
          </cell>
          <cell r="N624">
            <v>99</v>
          </cell>
          <cell r="P624">
            <v>8</v>
          </cell>
          <cell r="Q624" t="str">
            <v>GS</v>
          </cell>
          <cell r="V624">
            <v>160</v>
          </cell>
          <cell r="W624">
            <v>1</v>
          </cell>
          <cell r="AA624">
            <v>0</v>
          </cell>
          <cell r="AE624">
            <v>2</v>
          </cell>
          <cell r="AI624">
            <v>9</v>
          </cell>
        </row>
        <row r="625">
          <cell r="B625" t="str">
            <v>Seward</v>
          </cell>
          <cell r="C625" t="str">
            <v>3A</v>
          </cell>
          <cell r="D625">
            <v>4167</v>
          </cell>
          <cell r="E625">
            <v>44405</v>
          </cell>
          <cell r="F625">
            <v>591995</v>
          </cell>
          <cell r="G625">
            <v>1473398</v>
          </cell>
          <cell r="H625">
            <v>68</v>
          </cell>
          <cell r="I625">
            <v>1590.0882568359375</v>
          </cell>
          <cell r="J625">
            <v>257.2109375</v>
          </cell>
          <cell r="K625">
            <v>64</v>
          </cell>
          <cell r="L625">
            <v>36</v>
          </cell>
          <cell r="M625">
            <v>8.1108236312866211</v>
          </cell>
          <cell r="N625">
            <v>101</v>
          </cell>
          <cell r="P625">
            <v>8</v>
          </cell>
          <cell r="Q625" t="str">
            <v>SG</v>
          </cell>
          <cell r="V625">
            <v>160</v>
          </cell>
          <cell r="W625">
            <v>1</v>
          </cell>
          <cell r="AA625">
            <v>0</v>
          </cell>
          <cell r="AE625">
            <v>5</v>
          </cell>
          <cell r="AI625">
            <v>11</v>
          </cell>
        </row>
        <row r="626">
          <cell r="B626" t="str">
            <v>Seward</v>
          </cell>
          <cell r="C626" t="str">
            <v>3A</v>
          </cell>
          <cell r="D626">
            <v>4168</v>
          </cell>
          <cell r="E626">
            <v>44401</v>
          </cell>
          <cell r="F626">
            <v>592014</v>
          </cell>
          <cell r="G626">
            <v>1475402</v>
          </cell>
          <cell r="H626">
            <v>98</v>
          </cell>
          <cell r="I626">
            <v>1054.430419921875</v>
          </cell>
          <cell r="J626">
            <v>76.919059753417969</v>
          </cell>
          <cell r="K626">
            <v>50</v>
          </cell>
          <cell r="L626">
            <v>10</v>
          </cell>
          <cell r="M626">
            <v>8.0305185317993164</v>
          </cell>
          <cell r="N626">
            <v>100</v>
          </cell>
          <cell r="P626">
            <v>8</v>
          </cell>
          <cell r="Q626" t="str">
            <v>SG</v>
          </cell>
          <cell r="V626">
            <v>160</v>
          </cell>
          <cell r="W626">
            <v>1</v>
          </cell>
          <cell r="AA626">
            <v>4</v>
          </cell>
          <cell r="AE626">
            <v>0</v>
          </cell>
          <cell r="AI626">
            <v>1</v>
          </cell>
        </row>
        <row r="627">
          <cell r="B627" t="str">
            <v>Seward</v>
          </cell>
          <cell r="C627" t="str">
            <v>3A</v>
          </cell>
          <cell r="D627">
            <v>4169</v>
          </cell>
          <cell r="E627">
            <v>44401</v>
          </cell>
          <cell r="F627">
            <v>591982</v>
          </cell>
          <cell r="G627">
            <v>1481322</v>
          </cell>
          <cell r="H627">
            <v>84</v>
          </cell>
          <cell r="I627">
            <v>1956.2132568359375</v>
          </cell>
          <cell r="J627">
            <v>256.57208251953125</v>
          </cell>
          <cell r="K627">
            <v>105</v>
          </cell>
          <cell r="L627">
            <v>31</v>
          </cell>
          <cell r="M627">
            <v>8.0305185317993164</v>
          </cell>
          <cell r="N627">
            <v>100</v>
          </cell>
          <cell r="P627">
            <v>8</v>
          </cell>
          <cell r="Q627" t="str">
            <v>SG</v>
          </cell>
          <cell r="V627">
            <v>160</v>
          </cell>
          <cell r="W627">
            <v>1</v>
          </cell>
          <cell r="AA627">
            <v>0</v>
          </cell>
          <cell r="AE627">
            <v>2</v>
          </cell>
          <cell r="AI627">
            <v>0</v>
          </cell>
        </row>
        <row r="628">
          <cell r="B628" t="str">
            <v>Seward</v>
          </cell>
          <cell r="C628" t="str">
            <v>3A</v>
          </cell>
          <cell r="D628">
            <v>4169</v>
          </cell>
          <cell r="E628">
            <v>44453</v>
          </cell>
          <cell r="F628">
            <v>591999</v>
          </cell>
          <cell r="G628">
            <v>1481295</v>
          </cell>
          <cell r="H628">
            <v>87</v>
          </cell>
          <cell r="I628">
            <v>507.93850708007813</v>
          </cell>
          <cell r="J628">
            <v>113.81341552734375</v>
          </cell>
          <cell r="K628">
            <v>24</v>
          </cell>
          <cell r="L628">
            <v>12</v>
          </cell>
          <cell r="M628">
            <v>8.1108236312866211</v>
          </cell>
          <cell r="N628">
            <v>101</v>
          </cell>
          <cell r="P628">
            <v>8</v>
          </cell>
          <cell r="Q628" t="str">
            <v>GS</v>
          </cell>
          <cell r="V628">
            <v>160</v>
          </cell>
          <cell r="W628">
            <v>1</v>
          </cell>
          <cell r="AA628">
            <v>0</v>
          </cell>
          <cell r="AE628">
            <v>2</v>
          </cell>
          <cell r="AI628">
            <v>0</v>
          </cell>
        </row>
        <row r="629">
          <cell r="B629" t="str">
            <v>Seward</v>
          </cell>
          <cell r="C629" t="str">
            <v>3A</v>
          </cell>
          <cell r="D629">
            <v>4170</v>
          </cell>
          <cell r="E629">
            <v>44385</v>
          </cell>
          <cell r="F629">
            <v>592012</v>
          </cell>
          <cell r="G629">
            <v>1483298</v>
          </cell>
          <cell r="H629">
            <v>51</v>
          </cell>
          <cell r="I629">
            <v>511.154541015625</v>
          </cell>
          <cell r="J629">
            <v>113.35624694824219</v>
          </cell>
          <cell r="K629">
            <v>24</v>
          </cell>
          <cell r="L629">
            <v>16</v>
          </cell>
          <cell r="M629">
            <v>7.9502134323120117</v>
          </cell>
          <cell r="N629">
            <v>99</v>
          </cell>
          <cell r="P629">
            <v>8</v>
          </cell>
          <cell r="Q629" t="str">
            <v>GS</v>
          </cell>
          <cell r="V629">
            <v>160</v>
          </cell>
          <cell r="W629">
            <v>1</v>
          </cell>
          <cell r="AA629">
            <v>0</v>
          </cell>
          <cell r="AE629">
            <v>0</v>
          </cell>
          <cell r="AI629">
            <v>17</v>
          </cell>
        </row>
        <row r="630">
          <cell r="B630" t="str">
            <v>Seward</v>
          </cell>
          <cell r="C630" t="str">
            <v>3A</v>
          </cell>
          <cell r="D630">
            <v>4170</v>
          </cell>
          <cell r="E630">
            <v>44402</v>
          </cell>
          <cell r="F630">
            <v>591993</v>
          </cell>
          <cell r="G630">
            <v>1483299</v>
          </cell>
          <cell r="H630">
            <v>49</v>
          </cell>
          <cell r="I630">
            <v>2184.768798828125</v>
          </cell>
          <cell r="J630">
            <v>239.24087524414063</v>
          </cell>
          <cell r="K630">
            <v>70</v>
          </cell>
          <cell r="L630">
            <v>32</v>
          </cell>
          <cell r="M630">
            <v>8.1108236312866211</v>
          </cell>
          <cell r="N630">
            <v>101</v>
          </cell>
          <cell r="P630">
            <v>8</v>
          </cell>
          <cell r="Q630" t="str">
            <v>SG</v>
          </cell>
          <cell r="V630">
            <v>160</v>
          </cell>
          <cell r="W630">
            <v>1</v>
          </cell>
          <cell r="AA630">
            <v>0</v>
          </cell>
          <cell r="AE630">
            <v>0</v>
          </cell>
          <cell r="AI630">
            <v>15</v>
          </cell>
        </row>
        <row r="631">
          <cell r="B631" t="str">
            <v>Seward</v>
          </cell>
          <cell r="C631" t="str">
            <v>3A</v>
          </cell>
          <cell r="D631">
            <v>4171</v>
          </cell>
          <cell r="E631">
            <v>44402</v>
          </cell>
          <cell r="F631">
            <v>591997</v>
          </cell>
          <cell r="G631">
            <v>1485302</v>
          </cell>
          <cell r="H631">
            <v>90</v>
          </cell>
          <cell r="I631">
            <v>755.4075927734375</v>
          </cell>
          <cell r="J631">
            <v>117.44895935058594</v>
          </cell>
          <cell r="K631">
            <v>42</v>
          </cell>
          <cell r="L631">
            <v>13</v>
          </cell>
          <cell r="M631">
            <v>8.0305185317993164</v>
          </cell>
          <cell r="N631">
            <v>100</v>
          </cell>
          <cell r="P631">
            <v>8</v>
          </cell>
          <cell r="Q631" t="str">
            <v>SG</v>
          </cell>
          <cell r="V631">
            <v>160</v>
          </cell>
          <cell r="W631">
            <v>1</v>
          </cell>
          <cell r="AA631">
            <v>4</v>
          </cell>
          <cell r="AE631">
            <v>4</v>
          </cell>
          <cell r="AI631">
            <v>0</v>
          </cell>
        </row>
        <row r="632">
          <cell r="B632" t="str">
            <v>Seward</v>
          </cell>
          <cell r="C632" t="str">
            <v>3A</v>
          </cell>
          <cell r="D632">
            <v>4171</v>
          </cell>
          <cell r="E632">
            <v>44450</v>
          </cell>
          <cell r="F632">
            <v>592015</v>
          </cell>
          <cell r="G632">
            <v>1485298</v>
          </cell>
          <cell r="H632">
            <v>95</v>
          </cell>
          <cell r="I632">
            <v>340.41146850585938</v>
          </cell>
          <cell r="J632">
            <v>137.19239807128906</v>
          </cell>
          <cell r="K632">
            <v>17</v>
          </cell>
          <cell r="L632">
            <v>16</v>
          </cell>
          <cell r="M632">
            <v>8.0305185317993164</v>
          </cell>
          <cell r="N632">
            <v>100</v>
          </cell>
          <cell r="P632">
            <v>8</v>
          </cell>
          <cell r="Q632" t="str">
            <v>GS</v>
          </cell>
          <cell r="V632">
            <v>160</v>
          </cell>
          <cell r="W632">
            <v>1</v>
          </cell>
          <cell r="AA632">
            <v>11</v>
          </cell>
          <cell r="AE632">
            <v>5</v>
          </cell>
          <cell r="AI632">
            <v>0</v>
          </cell>
        </row>
        <row r="633">
          <cell r="B633" t="str">
            <v>Seward</v>
          </cell>
          <cell r="C633" t="str">
            <v>3A</v>
          </cell>
          <cell r="D633">
            <v>4172</v>
          </cell>
          <cell r="E633">
            <v>44392</v>
          </cell>
          <cell r="F633">
            <v>592000</v>
          </cell>
          <cell r="G633">
            <v>1491211</v>
          </cell>
          <cell r="H633">
            <v>102</v>
          </cell>
          <cell r="I633">
            <v>907.17474365234375</v>
          </cell>
          <cell r="J633">
            <v>97.115493774414063</v>
          </cell>
          <cell r="K633">
            <v>45</v>
          </cell>
          <cell r="L633">
            <v>11</v>
          </cell>
          <cell r="M633">
            <v>8.0305185317993164</v>
          </cell>
          <cell r="N633">
            <v>100</v>
          </cell>
          <cell r="P633">
            <v>8</v>
          </cell>
          <cell r="Q633" t="str">
            <v>GS</v>
          </cell>
          <cell r="V633">
            <v>160</v>
          </cell>
          <cell r="W633">
            <v>1</v>
          </cell>
          <cell r="AA633">
            <v>15</v>
          </cell>
          <cell r="AE633">
            <v>5</v>
          </cell>
          <cell r="AI633">
            <v>0</v>
          </cell>
        </row>
        <row r="634">
          <cell r="B634" t="str">
            <v>Seward</v>
          </cell>
          <cell r="C634" t="str">
            <v>3A</v>
          </cell>
          <cell r="D634">
            <v>4172</v>
          </cell>
          <cell r="E634">
            <v>44415</v>
          </cell>
          <cell r="F634">
            <v>592000</v>
          </cell>
          <cell r="G634">
            <v>1491203</v>
          </cell>
          <cell r="H634">
            <v>99</v>
          </cell>
          <cell r="I634">
            <v>1213.8221435546875</v>
          </cell>
          <cell r="J634">
            <v>186.86473083496094</v>
          </cell>
          <cell r="K634">
            <v>67</v>
          </cell>
          <cell r="L634">
            <v>21</v>
          </cell>
          <cell r="M634">
            <v>7.9502134323120117</v>
          </cell>
          <cell r="N634">
            <v>99</v>
          </cell>
          <cell r="P634">
            <v>8</v>
          </cell>
          <cell r="Q634" t="str">
            <v>SG</v>
          </cell>
          <cell r="V634">
            <v>160</v>
          </cell>
          <cell r="W634">
            <v>1</v>
          </cell>
          <cell r="AA634">
            <v>11</v>
          </cell>
          <cell r="AE634">
            <v>27</v>
          </cell>
          <cell r="AI634">
            <v>0</v>
          </cell>
        </row>
        <row r="635">
          <cell r="B635" t="str">
            <v>Seward</v>
          </cell>
          <cell r="C635" t="str">
            <v>3A</v>
          </cell>
          <cell r="D635">
            <v>4173</v>
          </cell>
          <cell r="E635">
            <v>44392</v>
          </cell>
          <cell r="F635">
            <v>592000</v>
          </cell>
          <cell r="G635">
            <v>1493203</v>
          </cell>
          <cell r="H635">
            <v>69</v>
          </cell>
          <cell r="I635">
            <v>1153.7510986328125</v>
          </cell>
          <cell r="J635">
            <v>298.27597045898438</v>
          </cell>
          <cell r="K635">
            <v>55</v>
          </cell>
          <cell r="L635">
            <v>44</v>
          </cell>
          <cell r="M635">
            <v>8.0305185317993164</v>
          </cell>
          <cell r="N635">
            <v>100</v>
          </cell>
          <cell r="P635">
            <v>8</v>
          </cell>
          <cell r="Q635" t="str">
            <v>GS</v>
          </cell>
          <cell r="V635">
            <v>160</v>
          </cell>
          <cell r="W635">
            <v>1</v>
          </cell>
          <cell r="AA635">
            <v>2</v>
          </cell>
          <cell r="AE635">
            <v>8</v>
          </cell>
          <cell r="AI635">
            <v>1</v>
          </cell>
        </row>
        <row r="636">
          <cell r="B636" t="str">
            <v>Seward</v>
          </cell>
          <cell r="C636" t="str">
            <v>3A</v>
          </cell>
          <cell r="D636">
            <v>4173</v>
          </cell>
          <cell r="E636">
            <v>44415</v>
          </cell>
          <cell r="F636">
            <v>591999</v>
          </cell>
          <cell r="G636">
            <v>1493213</v>
          </cell>
          <cell r="H636">
            <v>67</v>
          </cell>
          <cell r="I636">
            <v>1472.6424560546875</v>
          </cell>
          <cell r="J636">
            <v>454.75735473632813</v>
          </cell>
          <cell r="K636">
            <v>69</v>
          </cell>
          <cell r="L636">
            <v>63</v>
          </cell>
          <cell r="M636">
            <v>8.0305185317993164</v>
          </cell>
          <cell r="N636">
            <v>100</v>
          </cell>
          <cell r="P636">
            <v>8</v>
          </cell>
          <cell r="Q636" t="str">
            <v>SG</v>
          </cell>
          <cell r="V636">
            <v>160</v>
          </cell>
          <cell r="W636">
            <v>1</v>
          </cell>
          <cell r="AA636">
            <v>0</v>
          </cell>
          <cell r="AE636">
            <v>20</v>
          </cell>
          <cell r="AI636">
            <v>2</v>
          </cell>
        </row>
        <row r="637">
          <cell r="B637" t="str">
            <v>Seward</v>
          </cell>
          <cell r="C637" t="str">
            <v>3A</v>
          </cell>
          <cell r="D637">
            <v>4174</v>
          </cell>
          <cell r="E637">
            <v>44394</v>
          </cell>
          <cell r="F637">
            <v>592000</v>
          </cell>
          <cell r="G637">
            <v>1495101</v>
          </cell>
          <cell r="H637">
            <v>102</v>
          </cell>
          <cell r="I637">
            <v>993.2777099609375</v>
          </cell>
          <cell r="J637">
            <v>129.70010375976563</v>
          </cell>
          <cell r="K637">
            <v>49</v>
          </cell>
          <cell r="L637">
            <v>14</v>
          </cell>
          <cell r="M637">
            <v>8.0305185317993164</v>
          </cell>
          <cell r="N637">
            <v>100</v>
          </cell>
          <cell r="P637">
            <v>8</v>
          </cell>
          <cell r="Q637" t="str">
            <v>SG</v>
          </cell>
          <cell r="V637">
            <v>160</v>
          </cell>
          <cell r="W637">
            <v>1</v>
          </cell>
          <cell r="AA637">
            <v>3</v>
          </cell>
          <cell r="AE637">
            <v>5</v>
          </cell>
          <cell r="AI637">
            <v>1</v>
          </cell>
        </row>
        <row r="638">
          <cell r="B638" t="str">
            <v>Seward</v>
          </cell>
          <cell r="C638" t="str">
            <v>3A</v>
          </cell>
          <cell r="D638">
            <v>4174</v>
          </cell>
          <cell r="E638">
            <v>44442</v>
          </cell>
          <cell r="F638">
            <v>591984</v>
          </cell>
          <cell r="G638">
            <v>1495100</v>
          </cell>
          <cell r="H638">
            <v>104</v>
          </cell>
          <cell r="I638">
            <v>590.77850341796875</v>
          </cell>
          <cell r="J638">
            <v>46.849742889404297</v>
          </cell>
          <cell r="K638">
            <v>30</v>
          </cell>
          <cell r="L638">
            <v>7</v>
          </cell>
          <cell r="M638">
            <v>7.6289925575256348</v>
          </cell>
          <cell r="N638">
            <v>95</v>
          </cell>
          <cell r="P638">
            <v>8</v>
          </cell>
          <cell r="Q638" t="str">
            <v>GS</v>
          </cell>
          <cell r="V638">
            <v>160</v>
          </cell>
          <cell r="W638">
            <v>1</v>
          </cell>
          <cell r="AA638">
            <v>10</v>
          </cell>
          <cell r="AE638">
            <v>2</v>
          </cell>
          <cell r="AI638">
            <v>0</v>
          </cell>
        </row>
        <row r="639">
          <cell r="B639" t="str">
            <v>Seward</v>
          </cell>
          <cell r="C639" t="str">
            <v>3A</v>
          </cell>
          <cell r="D639">
            <v>4175</v>
          </cell>
          <cell r="E639">
            <v>44391</v>
          </cell>
          <cell r="F639">
            <v>591998</v>
          </cell>
          <cell r="G639">
            <v>1501104</v>
          </cell>
          <cell r="H639">
            <v>86</v>
          </cell>
          <cell r="I639">
            <v>862.15374755859375</v>
          </cell>
          <cell r="J639">
            <v>171.05030822753906</v>
          </cell>
          <cell r="K639">
            <v>41</v>
          </cell>
          <cell r="L639">
            <v>21</v>
          </cell>
          <cell r="M639">
            <v>7.9502134323120117</v>
          </cell>
          <cell r="N639">
            <v>99</v>
          </cell>
          <cell r="P639">
            <v>8</v>
          </cell>
          <cell r="Q639" t="str">
            <v>GS</v>
          </cell>
          <cell r="V639">
            <v>160</v>
          </cell>
          <cell r="W639">
            <v>1</v>
          </cell>
          <cell r="AA639">
            <v>10</v>
          </cell>
          <cell r="AE639">
            <v>3</v>
          </cell>
          <cell r="AI639">
            <v>0</v>
          </cell>
        </row>
        <row r="640">
          <cell r="B640" t="str">
            <v>Seward</v>
          </cell>
          <cell r="C640" t="str">
            <v>3A</v>
          </cell>
          <cell r="D640">
            <v>4175</v>
          </cell>
          <cell r="E640">
            <v>44394</v>
          </cell>
          <cell r="F640">
            <v>592001</v>
          </cell>
          <cell r="G640">
            <v>1501106</v>
          </cell>
          <cell r="H640">
            <v>87</v>
          </cell>
          <cell r="I640">
            <v>977.64825439453125</v>
          </cell>
          <cell r="J640">
            <v>182.4908447265625</v>
          </cell>
          <cell r="K640">
            <v>52</v>
          </cell>
          <cell r="L640">
            <v>23</v>
          </cell>
          <cell r="M640">
            <v>8.0305185317993164</v>
          </cell>
          <cell r="N640">
            <v>100</v>
          </cell>
          <cell r="P640">
            <v>8</v>
          </cell>
          <cell r="Q640" t="str">
            <v>SG</v>
          </cell>
          <cell r="V640">
            <v>160</v>
          </cell>
          <cell r="W640">
            <v>1</v>
          </cell>
          <cell r="AA640">
            <v>1</v>
          </cell>
          <cell r="AE640">
            <v>40</v>
          </cell>
          <cell r="AI640">
            <v>0</v>
          </cell>
        </row>
        <row r="641">
          <cell r="B641" t="str">
            <v>Seward</v>
          </cell>
          <cell r="C641" t="str">
            <v>3A</v>
          </cell>
          <cell r="D641">
            <v>4176</v>
          </cell>
          <cell r="E641">
            <v>44401</v>
          </cell>
          <cell r="F641">
            <v>592994</v>
          </cell>
          <cell r="G641">
            <v>1475303</v>
          </cell>
          <cell r="H641">
            <v>60</v>
          </cell>
          <cell r="I641">
            <v>1351.6824951171875</v>
          </cell>
          <cell r="J641">
            <v>415.18438720703125</v>
          </cell>
          <cell r="K641">
            <v>46</v>
          </cell>
          <cell r="L641">
            <v>59</v>
          </cell>
          <cell r="M641">
            <v>8.0305185317993164</v>
          </cell>
          <cell r="N641">
            <v>100</v>
          </cell>
          <cell r="P641">
            <v>8</v>
          </cell>
          <cell r="Q641" t="str">
            <v>SG</v>
          </cell>
          <cell r="V641">
            <v>160</v>
          </cell>
          <cell r="W641">
            <v>1</v>
          </cell>
          <cell r="AA641">
            <v>0</v>
          </cell>
          <cell r="AE641">
            <v>4</v>
          </cell>
          <cell r="AI641">
            <v>0</v>
          </cell>
        </row>
        <row r="642">
          <cell r="B642" t="str">
            <v>Seward</v>
          </cell>
          <cell r="C642" t="str">
            <v>3A</v>
          </cell>
          <cell r="D642">
            <v>4177</v>
          </cell>
          <cell r="E642">
            <v>44398</v>
          </cell>
          <cell r="F642">
            <v>593071</v>
          </cell>
          <cell r="G642">
            <v>1481238</v>
          </cell>
          <cell r="H642">
            <v>112</v>
          </cell>
          <cell r="I642">
            <v>619.0941162109375</v>
          </cell>
          <cell r="J642">
            <v>10.559208869934082</v>
          </cell>
          <cell r="K642">
            <v>26</v>
          </cell>
          <cell r="L642">
            <v>1</v>
          </cell>
          <cell r="M642">
            <v>8.0305185317993164</v>
          </cell>
          <cell r="N642">
            <v>100</v>
          </cell>
          <cell r="P642">
            <v>8</v>
          </cell>
          <cell r="Q642" t="str">
            <v>SG</v>
          </cell>
          <cell r="V642">
            <v>160</v>
          </cell>
          <cell r="W642">
            <v>1</v>
          </cell>
          <cell r="AA642">
            <v>0</v>
          </cell>
          <cell r="AE642">
            <v>4</v>
          </cell>
          <cell r="AI642">
            <v>0</v>
          </cell>
        </row>
        <row r="643">
          <cell r="B643" t="str">
            <v>Seward</v>
          </cell>
          <cell r="C643" t="str">
            <v>3A</v>
          </cell>
          <cell r="D643">
            <v>4177</v>
          </cell>
          <cell r="E643">
            <v>44453</v>
          </cell>
          <cell r="F643">
            <v>592992</v>
          </cell>
          <cell r="G643">
            <v>1481300</v>
          </cell>
          <cell r="H643">
            <v>115</v>
          </cell>
          <cell r="I643">
            <v>67.001670837402344</v>
          </cell>
          <cell r="J643">
            <v>13.402359962463379</v>
          </cell>
          <cell r="K643">
            <v>3</v>
          </cell>
          <cell r="L643">
            <v>2</v>
          </cell>
          <cell r="M643">
            <v>8.0305185317993164</v>
          </cell>
          <cell r="N643">
            <v>100</v>
          </cell>
          <cell r="P643">
            <v>8</v>
          </cell>
          <cell r="Q643" t="str">
            <v>GS</v>
          </cell>
          <cell r="V643">
            <v>160</v>
          </cell>
          <cell r="W643">
            <v>1</v>
          </cell>
          <cell r="AA643">
            <v>2</v>
          </cell>
          <cell r="AE643">
            <v>2</v>
          </cell>
          <cell r="AI643">
            <v>0</v>
          </cell>
        </row>
        <row r="644">
          <cell r="B644" t="str">
            <v>Seward</v>
          </cell>
          <cell r="C644" t="str">
            <v>3A</v>
          </cell>
          <cell r="D644">
            <v>4178</v>
          </cell>
          <cell r="E644">
            <v>44402</v>
          </cell>
          <cell r="F644">
            <v>593003</v>
          </cell>
          <cell r="G644">
            <v>1483300</v>
          </cell>
          <cell r="H644">
            <v>51</v>
          </cell>
          <cell r="I644">
            <v>895.0067138671875</v>
          </cell>
          <cell r="J644">
            <v>361.24505615234375</v>
          </cell>
          <cell r="K644">
            <v>40</v>
          </cell>
          <cell r="L644">
            <v>52</v>
          </cell>
          <cell r="M644">
            <v>8.0305185317993164</v>
          </cell>
          <cell r="N644">
            <v>100</v>
          </cell>
          <cell r="P644">
            <v>8</v>
          </cell>
          <cell r="Q644" t="str">
            <v>SG</v>
          </cell>
          <cell r="V644">
            <v>160</v>
          </cell>
          <cell r="W644">
            <v>1</v>
          </cell>
          <cell r="AA644">
            <v>0</v>
          </cell>
          <cell r="AE644">
            <v>7</v>
          </cell>
          <cell r="AI644">
            <v>1</v>
          </cell>
        </row>
        <row r="645">
          <cell r="B645" t="str">
            <v>Seward</v>
          </cell>
          <cell r="C645" t="str">
            <v>3A</v>
          </cell>
          <cell r="D645">
            <v>4178</v>
          </cell>
          <cell r="E645">
            <v>44453</v>
          </cell>
          <cell r="F645">
            <v>592991</v>
          </cell>
          <cell r="G645">
            <v>1483297</v>
          </cell>
          <cell r="H645">
            <v>53</v>
          </cell>
          <cell r="I645">
            <v>388.49105834960938</v>
          </cell>
          <cell r="J645">
            <v>417.33636474609375</v>
          </cell>
          <cell r="K645">
            <v>20</v>
          </cell>
          <cell r="L645">
            <v>62</v>
          </cell>
          <cell r="M645">
            <v>8.0305185317993164</v>
          </cell>
          <cell r="N645">
            <v>100</v>
          </cell>
          <cell r="P645">
            <v>8</v>
          </cell>
          <cell r="Q645" t="str">
            <v>GS</v>
          </cell>
          <cell r="V645">
            <v>160</v>
          </cell>
          <cell r="W645">
            <v>1</v>
          </cell>
          <cell r="AA645">
            <v>0</v>
          </cell>
          <cell r="AE645">
            <v>0</v>
          </cell>
          <cell r="AI645">
            <v>4</v>
          </cell>
        </row>
        <row r="646">
          <cell r="B646" t="str">
            <v>Seward</v>
          </cell>
          <cell r="C646" t="str">
            <v>3A</v>
          </cell>
          <cell r="D646">
            <v>4179</v>
          </cell>
          <cell r="E646">
            <v>44414</v>
          </cell>
          <cell r="F646">
            <v>593005</v>
          </cell>
          <cell r="G646">
            <v>1485203</v>
          </cell>
          <cell r="H646">
            <v>91</v>
          </cell>
          <cell r="I646">
            <v>266.3753662109375</v>
          </cell>
          <cell r="J646">
            <v>152.58853149414063</v>
          </cell>
          <cell r="K646">
            <v>15</v>
          </cell>
          <cell r="L646">
            <v>18</v>
          </cell>
          <cell r="M646">
            <v>8.0305185317993164</v>
          </cell>
          <cell r="N646">
            <v>100</v>
          </cell>
          <cell r="P646">
            <v>8</v>
          </cell>
          <cell r="Q646" t="str">
            <v>SG</v>
          </cell>
          <cell r="V646">
            <v>160</v>
          </cell>
          <cell r="W646">
            <v>1</v>
          </cell>
          <cell r="AA646">
            <v>4</v>
          </cell>
          <cell r="AE646">
            <v>0</v>
          </cell>
          <cell r="AI646">
            <v>0</v>
          </cell>
        </row>
        <row r="647">
          <cell r="B647" t="str">
            <v>Seward</v>
          </cell>
          <cell r="C647" t="str">
            <v>3A</v>
          </cell>
          <cell r="D647">
            <v>4179</v>
          </cell>
          <cell r="E647">
            <v>44450</v>
          </cell>
          <cell r="F647">
            <v>593004</v>
          </cell>
          <cell r="G647">
            <v>1485200</v>
          </cell>
          <cell r="H647">
            <v>93</v>
          </cell>
          <cell r="I647">
            <v>268.97354125976563</v>
          </cell>
          <cell r="J647">
            <v>65.856498718261719</v>
          </cell>
          <cell r="K647">
            <v>14</v>
          </cell>
          <cell r="L647">
            <v>7</v>
          </cell>
          <cell r="M647">
            <v>8.0305185317993164</v>
          </cell>
          <cell r="N647">
            <v>100</v>
          </cell>
          <cell r="P647">
            <v>8</v>
          </cell>
          <cell r="Q647" t="str">
            <v>GS</v>
          </cell>
          <cell r="V647">
            <v>160</v>
          </cell>
          <cell r="W647">
            <v>1</v>
          </cell>
          <cell r="AA647">
            <v>1</v>
          </cell>
          <cell r="AE647">
            <v>1</v>
          </cell>
          <cell r="AI647">
            <v>0</v>
          </cell>
        </row>
        <row r="648">
          <cell r="B648" t="str">
            <v>Seward</v>
          </cell>
          <cell r="C648" t="str">
            <v>3A</v>
          </cell>
          <cell r="D648">
            <v>4180</v>
          </cell>
          <cell r="E648">
            <v>44414</v>
          </cell>
          <cell r="F648">
            <v>593000</v>
          </cell>
          <cell r="G648">
            <v>1491219</v>
          </cell>
          <cell r="H648">
            <v>121</v>
          </cell>
          <cell r="I648">
            <v>1188.1478271484375</v>
          </cell>
          <cell r="J648">
            <v>77.857643127441406</v>
          </cell>
          <cell r="K648">
            <v>58</v>
          </cell>
          <cell r="L648">
            <v>9</v>
          </cell>
          <cell r="M648">
            <v>8.0305185317993164</v>
          </cell>
          <cell r="N648">
            <v>100</v>
          </cell>
          <cell r="P648">
            <v>8</v>
          </cell>
          <cell r="Q648" t="str">
            <v>SG</v>
          </cell>
          <cell r="V648">
            <v>160</v>
          </cell>
          <cell r="W648">
            <v>1</v>
          </cell>
          <cell r="AA648">
            <v>10</v>
          </cell>
          <cell r="AE648">
            <v>2</v>
          </cell>
          <cell r="AI648">
            <v>0</v>
          </cell>
        </row>
        <row r="649">
          <cell r="B649" t="str">
            <v>Seward</v>
          </cell>
          <cell r="C649" t="str">
            <v>3A</v>
          </cell>
          <cell r="D649">
            <v>4180</v>
          </cell>
          <cell r="E649">
            <v>44450</v>
          </cell>
          <cell r="F649">
            <v>592996</v>
          </cell>
          <cell r="G649">
            <v>1491201</v>
          </cell>
          <cell r="H649">
            <v>127</v>
          </cell>
          <cell r="I649">
            <v>263.415283203125</v>
          </cell>
          <cell r="J649">
            <v>6.8899641036987305</v>
          </cell>
          <cell r="K649">
            <v>12</v>
          </cell>
          <cell r="L649">
            <v>1</v>
          </cell>
          <cell r="M649">
            <v>6.9564366340637207</v>
          </cell>
          <cell r="N649">
            <v>99</v>
          </cell>
          <cell r="P649">
            <v>7</v>
          </cell>
          <cell r="Q649" t="str">
            <v>GS</v>
          </cell>
          <cell r="V649">
            <v>160</v>
          </cell>
          <cell r="W649">
            <v>1</v>
          </cell>
          <cell r="AA649">
            <v>18</v>
          </cell>
          <cell r="AE649">
            <v>7</v>
          </cell>
          <cell r="AI649">
            <v>0</v>
          </cell>
        </row>
        <row r="650">
          <cell r="B650" t="str">
            <v>Seward</v>
          </cell>
          <cell r="C650" t="str">
            <v>3A</v>
          </cell>
          <cell r="D650">
            <v>4181</v>
          </cell>
          <cell r="E650">
            <v>44392</v>
          </cell>
          <cell r="F650">
            <v>592999</v>
          </cell>
          <cell r="G650">
            <v>1493196</v>
          </cell>
          <cell r="H650">
            <v>58</v>
          </cell>
          <cell r="I650">
            <v>673.86083984375</v>
          </cell>
          <cell r="J650">
            <v>432.59536743164063</v>
          </cell>
          <cell r="K650">
            <v>33</v>
          </cell>
          <cell r="L650">
            <v>69</v>
          </cell>
          <cell r="M650">
            <v>7.9502134323120117</v>
          </cell>
          <cell r="N650">
            <v>99</v>
          </cell>
          <cell r="P650">
            <v>8</v>
          </cell>
          <cell r="Q650" t="str">
            <v>GS</v>
          </cell>
          <cell r="V650">
            <v>160</v>
          </cell>
          <cell r="W650">
            <v>1</v>
          </cell>
          <cell r="AA650">
            <v>2</v>
          </cell>
          <cell r="AE650">
            <v>8</v>
          </cell>
          <cell r="AI650">
            <v>2</v>
          </cell>
        </row>
        <row r="651">
          <cell r="B651" t="str">
            <v>Seward</v>
          </cell>
          <cell r="C651" t="str">
            <v>3A</v>
          </cell>
          <cell r="D651">
            <v>4181</v>
          </cell>
          <cell r="E651">
            <v>44416</v>
          </cell>
          <cell r="F651">
            <v>593000</v>
          </cell>
          <cell r="G651">
            <v>1493211</v>
          </cell>
          <cell r="H651">
            <v>55</v>
          </cell>
          <cell r="I651">
            <v>1414.4072265625</v>
          </cell>
          <cell r="J651">
            <v>607.81048583984375</v>
          </cell>
          <cell r="K651">
            <v>63</v>
          </cell>
          <cell r="L651">
            <v>93</v>
          </cell>
          <cell r="M651">
            <v>7.9502134323120117</v>
          </cell>
          <cell r="N651">
            <v>99</v>
          </cell>
          <cell r="P651">
            <v>8</v>
          </cell>
          <cell r="Q651" t="str">
            <v>SG</v>
          </cell>
          <cell r="V651">
            <v>160</v>
          </cell>
          <cell r="W651">
            <v>1</v>
          </cell>
          <cell r="AA651">
            <v>0</v>
          </cell>
          <cell r="AE651">
            <v>4</v>
          </cell>
          <cell r="AI651">
            <v>1</v>
          </cell>
        </row>
        <row r="652">
          <cell r="B652" t="str">
            <v>Seward</v>
          </cell>
          <cell r="C652" t="str">
            <v>3A</v>
          </cell>
          <cell r="D652">
            <v>4182</v>
          </cell>
          <cell r="E652">
            <v>44390</v>
          </cell>
          <cell r="F652">
            <v>593000</v>
          </cell>
          <cell r="G652">
            <v>1495166</v>
          </cell>
          <cell r="H652">
            <v>110</v>
          </cell>
          <cell r="I652">
            <v>678.24310302734375</v>
          </cell>
          <cell r="J652">
            <v>79.203086853027344</v>
          </cell>
          <cell r="K652">
            <v>27</v>
          </cell>
          <cell r="L652">
            <v>9</v>
          </cell>
          <cell r="M652">
            <v>8.0305185317993164</v>
          </cell>
          <cell r="N652">
            <v>100</v>
          </cell>
          <cell r="P652">
            <v>8</v>
          </cell>
          <cell r="Q652" t="str">
            <v>GS</v>
          </cell>
          <cell r="V652">
            <v>160</v>
          </cell>
          <cell r="W652">
            <v>1</v>
          </cell>
          <cell r="AA652">
            <v>7</v>
          </cell>
          <cell r="AE652">
            <v>24</v>
          </cell>
          <cell r="AI652">
            <v>0</v>
          </cell>
        </row>
        <row r="653">
          <cell r="B653" t="str">
            <v>Seward</v>
          </cell>
          <cell r="C653" t="str">
            <v>3A</v>
          </cell>
          <cell r="D653">
            <v>4182</v>
          </cell>
          <cell r="E653">
            <v>44416</v>
          </cell>
          <cell r="F653">
            <v>592997</v>
          </cell>
          <cell r="G653">
            <v>1495215</v>
          </cell>
          <cell r="H653">
            <v>110</v>
          </cell>
          <cell r="I653">
            <v>897.712890625</v>
          </cell>
          <cell r="J653">
            <v>56.668167114257813</v>
          </cell>
          <cell r="K653">
            <v>41</v>
          </cell>
          <cell r="L653">
            <v>6</v>
          </cell>
          <cell r="M653">
            <v>8.1108236312866211</v>
          </cell>
          <cell r="N653">
            <v>101</v>
          </cell>
          <cell r="P653">
            <v>8</v>
          </cell>
          <cell r="Q653" t="str">
            <v>SG</v>
          </cell>
          <cell r="V653">
            <v>160</v>
          </cell>
          <cell r="W653">
            <v>1</v>
          </cell>
          <cell r="AA653">
            <v>13</v>
          </cell>
          <cell r="AE653">
            <v>29</v>
          </cell>
          <cell r="AI653">
            <v>0</v>
          </cell>
        </row>
        <row r="654">
          <cell r="B654" t="str">
            <v>Seward</v>
          </cell>
          <cell r="C654" t="str">
            <v>3A</v>
          </cell>
          <cell r="D654">
            <v>4183</v>
          </cell>
          <cell r="E654">
            <v>44417</v>
          </cell>
          <cell r="F654">
            <v>592995</v>
          </cell>
          <cell r="G654">
            <v>1501104</v>
          </cell>
          <cell r="H654">
            <v>56</v>
          </cell>
          <cell r="I654">
            <v>682.393798828125</v>
          </cell>
          <cell r="J654">
            <v>345.40399169921875</v>
          </cell>
          <cell r="K654">
            <v>34</v>
          </cell>
          <cell r="L654">
            <v>50</v>
          </cell>
          <cell r="M654">
            <v>7.9502134323120117</v>
          </cell>
          <cell r="N654">
            <v>99</v>
          </cell>
          <cell r="P654">
            <v>8</v>
          </cell>
          <cell r="Q654" t="str">
            <v>SG</v>
          </cell>
          <cell r="V654">
            <v>160</v>
          </cell>
          <cell r="W654">
            <v>1</v>
          </cell>
          <cell r="AA654">
            <v>0</v>
          </cell>
          <cell r="AE654">
            <v>3</v>
          </cell>
          <cell r="AI654">
            <v>0</v>
          </cell>
        </row>
        <row r="655">
          <cell r="B655" t="str">
            <v>Seward</v>
          </cell>
          <cell r="C655" t="str">
            <v>3A</v>
          </cell>
          <cell r="D655">
            <v>4183</v>
          </cell>
          <cell r="E655">
            <v>44442</v>
          </cell>
          <cell r="F655">
            <v>592941</v>
          </cell>
          <cell r="G655">
            <v>1501099</v>
          </cell>
          <cell r="H655">
            <v>59</v>
          </cell>
          <cell r="I655">
            <v>1195.2864990234375</v>
          </cell>
          <cell r="J655">
            <v>466.107177734375</v>
          </cell>
          <cell r="K655">
            <v>52</v>
          </cell>
          <cell r="L655">
            <v>64</v>
          </cell>
          <cell r="M655">
            <v>8.0305185317993164</v>
          </cell>
          <cell r="N655">
            <v>100</v>
          </cell>
          <cell r="P655">
            <v>8</v>
          </cell>
          <cell r="Q655" t="str">
            <v>GS</v>
          </cell>
          <cell r="V655">
            <v>160</v>
          </cell>
          <cell r="W655">
            <v>1</v>
          </cell>
          <cell r="AA655">
            <v>0</v>
          </cell>
          <cell r="AE655">
            <v>0</v>
          </cell>
          <cell r="AI655">
            <v>2</v>
          </cell>
        </row>
        <row r="656">
          <cell r="B656" t="str">
            <v>Seward</v>
          </cell>
          <cell r="C656" t="str">
            <v>3A</v>
          </cell>
          <cell r="D656">
            <v>4184</v>
          </cell>
          <cell r="E656">
            <v>44381</v>
          </cell>
          <cell r="F656">
            <v>594001</v>
          </cell>
          <cell r="G656">
            <v>1475281</v>
          </cell>
          <cell r="H656">
            <v>37</v>
          </cell>
          <cell r="I656">
            <v>4132.865234375</v>
          </cell>
          <cell r="J656">
            <v>413.39404296875</v>
          </cell>
          <cell r="K656">
            <v>146</v>
          </cell>
          <cell r="L656">
            <v>49</v>
          </cell>
          <cell r="M656">
            <v>8.2714338302612305</v>
          </cell>
          <cell r="N656">
            <v>103</v>
          </cell>
          <cell r="P656">
            <v>8</v>
          </cell>
          <cell r="Q656" t="str">
            <v>GS</v>
          </cell>
          <cell r="V656">
            <v>160</v>
          </cell>
          <cell r="W656">
            <v>1</v>
          </cell>
          <cell r="AA656">
            <v>0</v>
          </cell>
          <cell r="AE656">
            <v>1</v>
          </cell>
          <cell r="AI656">
            <v>14</v>
          </cell>
        </row>
        <row r="657">
          <cell r="B657" t="str">
            <v>Seward</v>
          </cell>
          <cell r="C657" t="str">
            <v>3A</v>
          </cell>
          <cell r="D657">
            <v>4184</v>
          </cell>
          <cell r="E657">
            <v>44398</v>
          </cell>
          <cell r="F657">
            <v>594000</v>
          </cell>
          <cell r="G657">
            <v>1475317</v>
          </cell>
          <cell r="H657">
            <v>36</v>
          </cell>
          <cell r="I657">
            <v>1481.6728515625</v>
          </cell>
          <cell r="J657">
            <v>342.7027587890625</v>
          </cell>
          <cell r="K657">
            <v>60</v>
          </cell>
          <cell r="L657">
            <v>40</v>
          </cell>
          <cell r="M657">
            <v>8.0305185317993164</v>
          </cell>
          <cell r="N657">
            <v>100</v>
          </cell>
          <cell r="P657">
            <v>8</v>
          </cell>
          <cell r="Q657" t="str">
            <v>SG</v>
          </cell>
          <cell r="V657">
            <v>160</v>
          </cell>
          <cell r="W657">
            <v>1</v>
          </cell>
          <cell r="AA657">
            <v>0</v>
          </cell>
          <cell r="AE657">
            <v>0</v>
          </cell>
          <cell r="AI657">
            <v>38</v>
          </cell>
        </row>
        <row r="658">
          <cell r="B658" t="str">
            <v>Seward</v>
          </cell>
          <cell r="C658" t="str">
            <v>3A</v>
          </cell>
          <cell r="D658">
            <v>4185</v>
          </cell>
          <cell r="E658">
            <v>44394</v>
          </cell>
          <cell r="F658">
            <v>593990</v>
          </cell>
          <cell r="G658">
            <v>1481300</v>
          </cell>
          <cell r="H658">
            <v>66</v>
          </cell>
          <cell r="I658">
            <v>115.36687469482422</v>
          </cell>
          <cell r="J658">
            <v>270.17758178710938</v>
          </cell>
          <cell r="K658">
            <v>7</v>
          </cell>
          <cell r="L658">
            <v>46</v>
          </cell>
          <cell r="M658">
            <v>7.8699078559875488</v>
          </cell>
          <cell r="N658">
            <v>98</v>
          </cell>
          <cell r="P658">
            <v>8</v>
          </cell>
          <cell r="Q658" t="str">
            <v>GS</v>
          </cell>
          <cell r="V658">
            <v>160</v>
          </cell>
          <cell r="W658">
            <v>1</v>
          </cell>
          <cell r="AA658">
            <v>1</v>
          </cell>
          <cell r="AE658">
            <v>6</v>
          </cell>
          <cell r="AI658">
            <v>0</v>
          </cell>
        </row>
        <row r="659">
          <cell r="B659" t="str">
            <v>Seward</v>
          </cell>
          <cell r="C659" t="str">
            <v>3A</v>
          </cell>
          <cell r="D659">
            <v>4185</v>
          </cell>
          <cell r="E659">
            <v>44398</v>
          </cell>
          <cell r="F659">
            <v>594001</v>
          </cell>
          <cell r="G659">
            <v>1481304</v>
          </cell>
          <cell r="H659">
            <v>69</v>
          </cell>
          <cell r="I659">
            <v>200.36866760253906</v>
          </cell>
          <cell r="J659">
            <v>267.20098876953125</v>
          </cell>
          <cell r="K659">
            <v>10</v>
          </cell>
          <cell r="L659">
            <v>40</v>
          </cell>
          <cell r="M659">
            <v>8.0305185317993164</v>
          </cell>
          <cell r="N659">
            <v>100</v>
          </cell>
          <cell r="P659">
            <v>8</v>
          </cell>
          <cell r="Q659" t="str">
            <v>SG</v>
          </cell>
          <cell r="V659">
            <v>160</v>
          </cell>
          <cell r="W659">
            <v>1</v>
          </cell>
          <cell r="AA659">
            <v>2</v>
          </cell>
          <cell r="AE659">
            <v>9</v>
          </cell>
          <cell r="AI659">
            <v>0</v>
          </cell>
        </row>
        <row r="660">
          <cell r="B660" t="str">
            <v>Seward</v>
          </cell>
          <cell r="C660" t="str">
            <v>3A</v>
          </cell>
          <cell r="D660">
            <v>4186</v>
          </cell>
          <cell r="E660">
            <v>44393</v>
          </cell>
          <cell r="F660">
            <v>593999</v>
          </cell>
          <cell r="G660">
            <v>1483218</v>
          </cell>
          <cell r="H660">
            <v>113</v>
          </cell>
          <cell r="I660">
            <v>184.29019165039063</v>
          </cell>
          <cell r="J660">
            <v>50.015445709228516</v>
          </cell>
          <cell r="K660">
            <v>7</v>
          </cell>
          <cell r="L660">
            <v>6</v>
          </cell>
          <cell r="M660">
            <v>7.9502134323120117</v>
          </cell>
          <cell r="N660">
            <v>99</v>
          </cell>
          <cell r="P660">
            <v>8</v>
          </cell>
          <cell r="Q660" t="str">
            <v>GS</v>
          </cell>
          <cell r="V660">
            <v>160</v>
          </cell>
          <cell r="W660">
            <v>1</v>
          </cell>
          <cell r="AA660">
            <v>7</v>
          </cell>
          <cell r="AE660">
            <v>0</v>
          </cell>
          <cell r="AI660">
            <v>0</v>
          </cell>
        </row>
        <row r="661">
          <cell r="B661" t="str">
            <v>Seward</v>
          </cell>
          <cell r="C661" t="str">
            <v>3A</v>
          </cell>
          <cell r="D661">
            <v>4186</v>
          </cell>
          <cell r="E661">
            <v>44400</v>
          </cell>
          <cell r="F661">
            <v>594005</v>
          </cell>
          <cell r="G661">
            <v>1483205</v>
          </cell>
          <cell r="H661">
            <v>113</v>
          </cell>
          <cell r="I661">
            <v>201.47149658203125</v>
          </cell>
          <cell r="J661">
            <v>9.3438625335693359</v>
          </cell>
          <cell r="K661">
            <v>8</v>
          </cell>
          <cell r="L661">
            <v>1</v>
          </cell>
          <cell r="M661">
            <v>8.0305185317993164</v>
          </cell>
          <cell r="N661">
            <v>100</v>
          </cell>
          <cell r="P661">
            <v>8</v>
          </cell>
          <cell r="Q661" t="str">
            <v>SG</v>
          </cell>
          <cell r="V661">
            <v>160</v>
          </cell>
          <cell r="W661">
            <v>1</v>
          </cell>
          <cell r="AA661">
            <v>6</v>
          </cell>
          <cell r="AE661">
            <v>22</v>
          </cell>
          <cell r="AI661">
            <v>0</v>
          </cell>
        </row>
        <row r="662">
          <cell r="B662" t="str">
            <v>Seward</v>
          </cell>
          <cell r="C662" t="str">
            <v>3A</v>
          </cell>
          <cell r="D662">
            <v>4187</v>
          </cell>
          <cell r="E662">
            <v>44393</v>
          </cell>
          <cell r="F662">
            <v>593992</v>
          </cell>
          <cell r="G662">
            <v>1485204</v>
          </cell>
          <cell r="H662">
            <v>99</v>
          </cell>
          <cell r="I662">
            <v>845.13720703125</v>
          </cell>
          <cell r="J662">
            <v>186.77900695800781</v>
          </cell>
          <cell r="K662">
            <v>42</v>
          </cell>
          <cell r="L662">
            <v>21</v>
          </cell>
          <cell r="M662">
            <v>7.6289925575256348</v>
          </cell>
          <cell r="N662">
            <v>95</v>
          </cell>
          <cell r="P662">
            <v>8</v>
          </cell>
          <cell r="Q662" t="str">
            <v>GS</v>
          </cell>
          <cell r="V662">
            <v>160</v>
          </cell>
          <cell r="W662">
            <v>1</v>
          </cell>
          <cell r="AA662">
            <v>4</v>
          </cell>
          <cell r="AE662">
            <v>3</v>
          </cell>
          <cell r="AI662">
            <v>0</v>
          </cell>
        </row>
        <row r="663">
          <cell r="B663" t="str">
            <v>Seward</v>
          </cell>
          <cell r="C663" t="str">
            <v>3A</v>
          </cell>
          <cell r="D663">
            <v>4187</v>
          </cell>
          <cell r="E663">
            <v>44414</v>
          </cell>
          <cell r="F663">
            <v>593999</v>
          </cell>
          <cell r="G663">
            <v>1485200</v>
          </cell>
          <cell r="H663">
            <v>96</v>
          </cell>
          <cell r="I663">
            <v>754.82293701171875</v>
          </cell>
          <cell r="J663">
            <v>63.768566131591797</v>
          </cell>
          <cell r="K663">
            <v>41</v>
          </cell>
          <cell r="L663">
            <v>8</v>
          </cell>
          <cell r="M663">
            <v>8.0305185317993164</v>
          </cell>
          <cell r="N663">
            <v>100</v>
          </cell>
          <cell r="P663">
            <v>8</v>
          </cell>
          <cell r="Q663" t="str">
            <v>SG</v>
          </cell>
          <cell r="V663">
            <v>160</v>
          </cell>
          <cell r="W663">
            <v>1</v>
          </cell>
          <cell r="AA663">
            <v>4</v>
          </cell>
          <cell r="AE663">
            <v>3</v>
          </cell>
          <cell r="AI663">
            <v>0</v>
          </cell>
        </row>
        <row r="664">
          <cell r="B664" t="str">
            <v>Seward</v>
          </cell>
          <cell r="C664" t="str">
            <v>3A</v>
          </cell>
          <cell r="D664">
            <v>4188</v>
          </cell>
          <cell r="E664">
            <v>44389</v>
          </cell>
          <cell r="F664">
            <v>594000</v>
          </cell>
          <cell r="G664">
            <v>1491200</v>
          </cell>
          <cell r="H664">
            <v>113</v>
          </cell>
          <cell r="I664">
            <v>745.05596923828125</v>
          </cell>
          <cell r="J664">
            <v>123.39894104003906</v>
          </cell>
          <cell r="K664">
            <v>35</v>
          </cell>
          <cell r="L664">
            <v>16</v>
          </cell>
          <cell r="M664">
            <v>7.8699078559875488</v>
          </cell>
          <cell r="N664">
            <v>98</v>
          </cell>
          <cell r="P664">
            <v>8</v>
          </cell>
          <cell r="Q664" t="str">
            <v>GS</v>
          </cell>
          <cell r="V664">
            <v>160</v>
          </cell>
          <cell r="W664">
            <v>1</v>
          </cell>
          <cell r="AA664">
            <v>11</v>
          </cell>
          <cell r="AE664">
            <v>9</v>
          </cell>
          <cell r="AI664">
            <v>0</v>
          </cell>
        </row>
        <row r="665">
          <cell r="B665" t="str">
            <v>Seward</v>
          </cell>
          <cell r="C665" t="str">
            <v>3A</v>
          </cell>
          <cell r="D665">
            <v>4188</v>
          </cell>
          <cell r="E665">
            <v>44413</v>
          </cell>
          <cell r="F665">
            <v>594000</v>
          </cell>
          <cell r="G665">
            <v>1491211</v>
          </cell>
          <cell r="H665">
            <v>114</v>
          </cell>
          <cell r="I665">
            <v>1136.85302734375</v>
          </cell>
          <cell r="J665">
            <v>91.571334838867188</v>
          </cell>
          <cell r="K665">
            <v>57</v>
          </cell>
          <cell r="L665">
            <v>12</v>
          </cell>
          <cell r="M665">
            <v>8.0305185317993164</v>
          </cell>
          <cell r="N665">
            <v>100</v>
          </cell>
          <cell r="P665">
            <v>8</v>
          </cell>
          <cell r="Q665" t="str">
            <v>SG</v>
          </cell>
          <cell r="V665">
            <v>160</v>
          </cell>
          <cell r="W665">
            <v>1</v>
          </cell>
          <cell r="AA665">
            <v>9</v>
          </cell>
          <cell r="AE665">
            <v>3</v>
          </cell>
          <cell r="AI665">
            <v>0</v>
          </cell>
        </row>
        <row r="666">
          <cell r="B666" t="str">
            <v>Seward</v>
          </cell>
          <cell r="C666" t="str">
            <v>3A</v>
          </cell>
          <cell r="D666">
            <v>4189</v>
          </cell>
          <cell r="E666">
            <v>44390</v>
          </cell>
          <cell r="F666">
            <v>594003</v>
          </cell>
          <cell r="G666">
            <v>1493199</v>
          </cell>
          <cell r="H666">
            <v>143</v>
          </cell>
          <cell r="I666">
            <v>290.38980102539063</v>
          </cell>
          <cell r="J666">
            <v>72.498451232910156</v>
          </cell>
          <cell r="K666">
            <v>13</v>
          </cell>
          <cell r="L666">
            <v>9</v>
          </cell>
          <cell r="M666">
            <v>7.9502134323120117</v>
          </cell>
          <cell r="N666">
            <v>99</v>
          </cell>
          <cell r="P666">
            <v>8</v>
          </cell>
          <cell r="Q666" t="str">
            <v>GS</v>
          </cell>
          <cell r="V666">
            <v>160</v>
          </cell>
          <cell r="W666">
            <v>1</v>
          </cell>
          <cell r="AA666">
            <v>8</v>
          </cell>
          <cell r="AE666">
            <v>8</v>
          </cell>
          <cell r="AI666">
            <v>0</v>
          </cell>
        </row>
        <row r="667">
          <cell r="B667" t="str">
            <v>Seward</v>
          </cell>
          <cell r="C667" t="str">
            <v>3A</v>
          </cell>
          <cell r="D667">
            <v>4189</v>
          </cell>
          <cell r="E667">
            <v>44416</v>
          </cell>
          <cell r="F667">
            <v>594001</v>
          </cell>
          <cell r="G667">
            <v>1493202</v>
          </cell>
          <cell r="H667">
            <v>152</v>
          </cell>
          <cell r="I667">
            <v>353.63604736328125</v>
          </cell>
          <cell r="J667">
            <v>78.872161865234375</v>
          </cell>
          <cell r="K667">
            <v>19</v>
          </cell>
          <cell r="L667">
            <v>11</v>
          </cell>
          <cell r="M667">
            <v>7.9502134323120117</v>
          </cell>
          <cell r="N667">
            <v>99</v>
          </cell>
          <cell r="P667">
            <v>8</v>
          </cell>
          <cell r="Q667" t="str">
            <v>SG</v>
          </cell>
          <cell r="V667">
            <v>160</v>
          </cell>
          <cell r="W667">
            <v>1</v>
          </cell>
          <cell r="AA667">
            <v>13</v>
          </cell>
          <cell r="AE667">
            <v>9</v>
          </cell>
          <cell r="AI667">
            <v>0</v>
          </cell>
        </row>
        <row r="668">
          <cell r="B668" t="str">
            <v>Seward</v>
          </cell>
          <cell r="C668" t="str">
            <v>3A</v>
          </cell>
          <cell r="D668">
            <v>4190</v>
          </cell>
          <cell r="E668">
            <v>44397</v>
          </cell>
          <cell r="F668">
            <v>595004</v>
          </cell>
          <cell r="G668">
            <v>1481198</v>
          </cell>
          <cell r="H668">
            <v>50</v>
          </cell>
          <cell r="I668">
            <v>341.04364013671875</v>
          </cell>
          <cell r="J668">
            <v>318.23358154296875</v>
          </cell>
          <cell r="K668">
            <v>19</v>
          </cell>
          <cell r="L668">
            <v>48</v>
          </cell>
          <cell r="M668">
            <v>8.0305185317993164</v>
          </cell>
          <cell r="N668">
            <v>100</v>
          </cell>
          <cell r="P668">
            <v>8</v>
          </cell>
          <cell r="Q668" t="str">
            <v>SG</v>
          </cell>
          <cell r="V668">
            <v>160</v>
          </cell>
          <cell r="W668">
            <v>1</v>
          </cell>
          <cell r="AA668">
            <v>0</v>
          </cell>
          <cell r="AE668">
            <v>0</v>
          </cell>
          <cell r="AI668">
            <v>0</v>
          </cell>
        </row>
        <row r="669">
          <cell r="B669" t="str">
            <v>Seward</v>
          </cell>
          <cell r="C669" t="str">
            <v>3A</v>
          </cell>
          <cell r="D669">
            <v>4190</v>
          </cell>
          <cell r="E669">
            <v>44452</v>
          </cell>
          <cell r="F669">
            <v>595012</v>
          </cell>
          <cell r="G669">
            <v>1481200</v>
          </cell>
          <cell r="H669">
            <v>47</v>
          </cell>
          <cell r="I669">
            <v>136.77519226074219</v>
          </cell>
          <cell r="J669">
            <v>546.284912109375</v>
          </cell>
          <cell r="K669">
            <v>11</v>
          </cell>
          <cell r="L669">
            <v>83</v>
          </cell>
          <cell r="M669">
            <v>8.0305185317993164</v>
          </cell>
          <cell r="N669">
            <v>100</v>
          </cell>
          <cell r="P669">
            <v>8</v>
          </cell>
          <cell r="Q669" t="str">
            <v>GS</v>
          </cell>
          <cell r="V669">
            <v>160</v>
          </cell>
          <cell r="W669">
            <v>1</v>
          </cell>
          <cell r="AA669">
            <v>0</v>
          </cell>
          <cell r="AE669">
            <v>4</v>
          </cell>
          <cell r="AI669">
            <v>0</v>
          </cell>
        </row>
        <row r="670">
          <cell r="B670" t="str">
            <v>Seward</v>
          </cell>
          <cell r="C670" t="str">
            <v>3A</v>
          </cell>
          <cell r="D670">
            <v>4191</v>
          </cell>
          <cell r="E670">
            <v>44400</v>
          </cell>
          <cell r="F670">
            <v>595001</v>
          </cell>
          <cell r="G670">
            <v>1483203</v>
          </cell>
          <cell r="H670">
            <v>73</v>
          </cell>
          <cell r="I670">
            <v>144.24072265625</v>
          </cell>
          <cell r="J670">
            <v>30.669132232666016</v>
          </cell>
          <cell r="K670">
            <v>8</v>
          </cell>
          <cell r="L670">
            <v>4</v>
          </cell>
          <cell r="M670">
            <v>7.9502134323120117</v>
          </cell>
          <cell r="N670">
            <v>99</v>
          </cell>
          <cell r="P670">
            <v>8</v>
          </cell>
          <cell r="Q670" t="str">
            <v>SG</v>
          </cell>
          <cell r="V670">
            <v>160</v>
          </cell>
          <cell r="W670">
            <v>1</v>
          </cell>
          <cell r="AA670">
            <v>0</v>
          </cell>
          <cell r="AE670">
            <v>0</v>
          </cell>
          <cell r="AI670">
            <v>0</v>
          </cell>
        </row>
        <row r="671">
          <cell r="B671" t="str">
            <v>Seward</v>
          </cell>
          <cell r="C671" t="str">
            <v>3A</v>
          </cell>
          <cell r="D671">
            <v>4191</v>
          </cell>
          <cell r="E671">
            <v>44452</v>
          </cell>
          <cell r="F671">
            <v>594983</v>
          </cell>
          <cell r="G671">
            <v>1483200</v>
          </cell>
          <cell r="H671">
            <v>76</v>
          </cell>
          <cell r="I671">
            <v>162.52102661132813</v>
          </cell>
          <cell r="J671">
            <v>78.087486267089844</v>
          </cell>
          <cell r="K671">
            <v>9</v>
          </cell>
          <cell r="L671">
            <v>9</v>
          </cell>
          <cell r="M671">
            <v>8.0305185317993164</v>
          </cell>
          <cell r="N671">
            <v>100</v>
          </cell>
          <cell r="P671">
            <v>8</v>
          </cell>
          <cell r="Q671" t="str">
            <v>GS</v>
          </cell>
          <cell r="V671">
            <v>160</v>
          </cell>
          <cell r="W671">
            <v>1</v>
          </cell>
          <cell r="AA671">
            <v>1</v>
          </cell>
          <cell r="AE671">
            <v>0</v>
          </cell>
          <cell r="AI671">
            <v>0</v>
          </cell>
        </row>
        <row r="672">
          <cell r="B672" t="str">
            <v>Seward</v>
          </cell>
          <cell r="C672" t="str">
            <v>3A</v>
          </cell>
          <cell r="D672">
            <v>4192</v>
          </cell>
          <cell r="E672">
            <v>44393</v>
          </cell>
          <cell r="F672">
            <v>594996</v>
          </cell>
          <cell r="G672">
            <v>1485200</v>
          </cell>
          <cell r="H672">
            <v>94</v>
          </cell>
          <cell r="I672">
            <v>192.59074401855469</v>
          </cell>
          <cell r="J672">
            <v>140.03291320800781</v>
          </cell>
          <cell r="K672">
            <v>10</v>
          </cell>
          <cell r="L672">
            <v>19</v>
          </cell>
          <cell r="M672">
            <v>7.9502134323120117</v>
          </cell>
          <cell r="N672">
            <v>99</v>
          </cell>
          <cell r="P672">
            <v>8</v>
          </cell>
          <cell r="Q672" t="str">
            <v>GS</v>
          </cell>
          <cell r="V672">
            <v>160</v>
          </cell>
          <cell r="W672">
            <v>1</v>
          </cell>
          <cell r="AA672">
            <v>6</v>
          </cell>
          <cell r="AE672">
            <v>3</v>
          </cell>
          <cell r="AI672">
            <v>0</v>
          </cell>
        </row>
        <row r="673">
          <cell r="B673" t="str">
            <v>Seward</v>
          </cell>
          <cell r="C673" t="str">
            <v>3A</v>
          </cell>
          <cell r="D673">
            <v>4192</v>
          </cell>
          <cell r="E673">
            <v>44400</v>
          </cell>
          <cell r="F673">
            <v>595003</v>
          </cell>
          <cell r="G673">
            <v>1485203</v>
          </cell>
          <cell r="H673">
            <v>93</v>
          </cell>
          <cell r="I673">
            <v>164.36996459960938</v>
          </cell>
          <cell r="J673">
            <v>81.420906066894531</v>
          </cell>
          <cell r="K673">
            <v>3</v>
          </cell>
          <cell r="L673">
            <v>10</v>
          </cell>
          <cell r="M673">
            <v>8.0305185317993164</v>
          </cell>
          <cell r="N673">
            <v>100</v>
          </cell>
          <cell r="P673">
            <v>8</v>
          </cell>
          <cell r="Q673" t="str">
            <v>SG</v>
          </cell>
          <cell r="V673">
            <v>160</v>
          </cell>
          <cell r="W673">
            <v>1</v>
          </cell>
          <cell r="AA673">
            <v>8</v>
          </cell>
          <cell r="AE673">
            <v>12</v>
          </cell>
          <cell r="AI673">
            <v>0</v>
          </cell>
        </row>
        <row r="674">
          <cell r="B674" t="str">
            <v>Seward</v>
          </cell>
          <cell r="C674" t="str">
            <v>3A</v>
          </cell>
          <cell r="D674">
            <v>4193</v>
          </cell>
          <cell r="E674">
            <v>44389</v>
          </cell>
          <cell r="F674">
            <v>595000</v>
          </cell>
          <cell r="G674">
            <v>1491215</v>
          </cell>
          <cell r="H674">
            <v>80</v>
          </cell>
          <cell r="I674">
            <v>1511.7230224609375</v>
          </cell>
          <cell r="J674">
            <v>480.62155151367188</v>
          </cell>
          <cell r="K674">
            <v>75</v>
          </cell>
          <cell r="L674">
            <v>65</v>
          </cell>
          <cell r="M674">
            <v>7.9502134323120117</v>
          </cell>
          <cell r="N674">
            <v>99</v>
          </cell>
          <cell r="P674">
            <v>8</v>
          </cell>
          <cell r="Q674" t="str">
            <v>GS</v>
          </cell>
          <cell r="V674">
            <v>160</v>
          </cell>
          <cell r="W674">
            <v>1</v>
          </cell>
          <cell r="AA674">
            <v>1</v>
          </cell>
          <cell r="AE674">
            <v>4</v>
          </cell>
          <cell r="AI674">
            <v>2</v>
          </cell>
        </row>
        <row r="675">
          <cell r="B675" t="str">
            <v>Seward</v>
          </cell>
          <cell r="C675" t="str">
            <v>3A</v>
          </cell>
          <cell r="D675">
            <v>4193</v>
          </cell>
          <cell r="E675">
            <v>44413</v>
          </cell>
          <cell r="F675">
            <v>595001</v>
          </cell>
          <cell r="G675">
            <v>1491185</v>
          </cell>
          <cell r="H675">
            <v>82</v>
          </cell>
          <cell r="I675">
            <v>926.9312744140625</v>
          </cell>
          <cell r="J675">
            <v>187.824951171875</v>
          </cell>
          <cell r="K675">
            <v>54</v>
          </cell>
          <cell r="L675">
            <v>24</v>
          </cell>
          <cell r="M675">
            <v>8.1108236312866211</v>
          </cell>
          <cell r="N675">
            <v>101</v>
          </cell>
          <cell r="P675">
            <v>8</v>
          </cell>
          <cell r="Q675" t="str">
            <v>SG</v>
          </cell>
          <cell r="V675">
            <v>160</v>
          </cell>
          <cell r="W675">
            <v>1</v>
          </cell>
          <cell r="AA675">
            <v>1</v>
          </cell>
          <cell r="AE675">
            <v>22</v>
          </cell>
          <cell r="AI675">
            <v>1</v>
          </cell>
        </row>
        <row r="676">
          <cell r="B676" t="str">
            <v>Seward</v>
          </cell>
          <cell r="C676" t="str">
            <v>3A</v>
          </cell>
          <cell r="D676">
            <v>4194</v>
          </cell>
          <cell r="E676">
            <v>44389</v>
          </cell>
          <cell r="F676">
            <v>594995</v>
          </cell>
          <cell r="G676">
            <v>1493191</v>
          </cell>
          <cell r="H676">
            <v>88</v>
          </cell>
          <cell r="I676">
            <v>964.49102783203125</v>
          </cell>
          <cell r="J676">
            <v>318.34750366210938</v>
          </cell>
          <cell r="K676">
            <v>58</v>
          </cell>
          <cell r="L676">
            <v>37</v>
          </cell>
          <cell r="M676">
            <v>7.7092976570129395</v>
          </cell>
          <cell r="N676">
            <v>96</v>
          </cell>
          <cell r="P676">
            <v>8</v>
          </cell>
          <cell r="Q676" t="str">
            <v>GS</v>
          </cell>
          <cell r="V676">
            <v>160</v>
          </cell>
          <cell r="W676">
            <v>1</v>
          </cell>
          <cell r="AA676">
            <v>3</v>
          </cell>
          <cell r="AE676">
            <v>0</v>
          </cell>
          <cell r="AI676">
            <v>0</v>
          </cell>
        </row>
        <row r="677">
          <cell r="B677" t="str">
            <v>Seward</v>
          </cell>
          <cell r="C677" t="str">
            <v>3A</v>
          </cell>
          <cell r="D677">
            <v>4194</v>
          </cell>
          <cell r="E677">
            <v>44413</v>
          </cell>
          <cell r="F677">
            <v>595002</v>
          </cell>
          <cell r="G677">
            <v>1493200</v>
          </cell>
          <cell r="H677">
            <v>80</v>
          </cell>
          <cell r="I677">
            <v>485.197509765625</v>
          </cell>
          <cell r="J677">
            <v>113.47000122070313</v>
          </cell>
          <cell r="K677">
            <v>27</v>
          </cell>
          <cell r="L677">
            <v>13</v>
          </cell>
          <cell r="M677">
            <v>8.0305185317993164</v>
          </cell>
          <cell r="N677">
            <v>100</v>
          </cell>
          <cell r="P677">
            <v>8</v>
          </cell>
          <cell r="Q677" t="str">
            <v>SG</v>
          </cell>
          <cell r="V677">
            <v>160</v>
          </cell>
          <cell r="W677">
            <v>1</v>
          </cell>
          <cell r="AA677">
            <v>0</v>
          </cell>
          <cell r="AE677">
            <v>4</v>
          </cell>
          <cell r="AI677">
            <v>0</v>
          </cell>
        </row>
        <row r="678">
          <cell r="B678" t="str">
            <v>Gore Pt.</v>
          </cell>
          <cell r="C678" t="str">
            <v>3A</v>
          </cell>
          <cell r="D678">
            <v>4195</v>
          </cell>
          <cell r="E678">
            <v>44374</v>
          </cell>
          <cell r="F678">
            <v>575994</v>
          </cell>
          <cell r="G678">
            <v>1491298</v>
          </cell>
          <cell r="H678">
            <v>75</v>
          </cell>
          <cell r="I678">
            <v>3021.356689453125</v>
          </cell>
          <cell r="J678">
            <v>698.591796875</v>
          </cell>
          <cell r="K678">
            <v>209</v>
          </cell>
          <cell r="L678">
            <v>87</v>
          </cell>
          <cell r="M678">
            <v>8.0305185317993164</v>
          </cell>
          <cell r="N678">
            <v>100</v>
          </cell>
          <cell r="P678">
            <v>8</v>
          </cell>
          <cell r="Q678" t="str">
            <v>SG</v>
          </cell>
          <cell r="V678">
            <v>160</v>
          </cell>
          <cell r="W678">
            <v>1</v>
          </cell>
          <cell r="AA678">
            <v>0</v>
          </cell>
          <cell r="AE678">
            <v>1</v>
          </cell>
          <cell r="AI678">
            <v>3</v>
          </cell>
        </row>
        <row r="679">
          <cell r="B679" t="str">
            <v>Gore Pt.</v>
          </cell>
          <cell r="C679" t="str">
            <v>3A</v>
          </cell>
          <cell r="D679">
            <v>4196</v>
          </cell>
          <cell r="E679">
            <v>44374</v>
          </cell>
          <cell r="F679">
            <v>581000</v>
          </cell>
          <cell r="G679">
            <v>1485403</v>
          </cell>
          <cell r="H679">
            <v>73</v>
          </cell>
          <cell r="I679">
            <v>881.3521728515625</v>
          </cell>
          <cell r="J679">
            <v>255.01521301269531</v>
          </cell>
          <cell r="K679">
            <v>58</v>
          </cell>
          <cell r="L679">
            <v>38</v>
          </cell>
          <cell r="M679">
            <v>8.0305185317993164</v>
          </cell>
          <cell r="N679">
            <v>100</v>
          </cell>
          <cell r="P679">
            <v>8</v>
          </cell>
          <cell r="Q679" t="str">
            <v>SG</v>
          </cell>
          <cell r="V679">
            <v>160</v>
          </cell>
          <cell r="W679">
            <v>1</v>
          </cell>
          <cell r="AA679">
            <v>1</v>
          </cell>
          <cell r="AE679">
            <v>4</v>
          </cell>
          <cell r="AI679">
            <v>8</v>
          </cell>
        </row>
        <row r="680">
          <cell r="B680" t="str">
            <v>Gore Pt.</v>
          </cell>
          <cell r="C680" t="str">
            <v>3A</v>
          </cell>
          <cell r="D680">
            <v>4197</v>
          </cell>
          <cell r="E680">
            <v>44376</v>
          </cell>
          <cell r="F680">
            <v>581005</v>
          </cell>
          <cell r="G680">
            <v>1491300</v>
          </cell>
          <cell r="H680">
            <v>64</v>
          </cell>
          <cell r="I680">
            <v>1716.654052734375</v>
          </cell>
          <cell r="J680">
            <v>339.86944580078125</v>
          </cell>
          <cell r="K680">
            <v>94</v>
          </cell>
          <cell r="L680">
            <v>47</v>
          </cell>
          <cell r="M680">
            <v>8.0305185317993164</v>
          </cell>
          <cell r="N680">
            <v>100</v>
          </cell>
          <cell r="P680">
            <v>8</v>
          </cell>
          <cell r="Q680" t="str">
            <v>SG</v>
          </cell>
          <cell r="V680">
            <v>160</v>
          </cell>
          <cell r="W680">
            <v>1</v>
          </cell>
          <cell r="AA680">
            <v>0</v>
          </cell>
          <cell r="AE680">
            <v>1</v>
          </cell>
          <cell r="AI680">
            <v>32</v>
          </cell>
        </row>
        <row r="681">
          <cell r="B681" t="str">
            <v>Gore Pt.</v>
          </cell>
          <cell r="C681" t="str">
            <v>3A</v>
          </cell>
          <cell r="D681">
            <v>4198</v>
          </cell>
          <cell r="E681">
            <v>44349</v>
          </cell>
          <cell r="F681">
            <v>581000</v>
          </cell>
          <cell r="G681">
            <v>1493217</v>
          </cell>
          <cell r="H681">
            <v>60</v>
          </cell>
          <cell r="I681">
            <v>64.149574279785156</v>
          </cell>
          <cell r="J681">
            <v>78.493988037109375</v>
          </cell>
          <cell r="K681">
            <v>4</v>
          </cell>
          <cell r="L681">
            <v>13</v>
          </cell>
          <cell r="M681">
            <v>7.9502134323120117</v>
          </cell>
          <cell r="N681">
            <v>99</v>
          </cell>
          <cell r="P681">
            <v>8</v>
          </cell>
          <cell r="Q681" t="str">
            <v>SG</v>
          </cell>
          <cell r="V681">
            <v>160</v>
          </cell>
          <cell r="W681">
            <v>1</v>
          </cell>
          <cell r="AA681">
            <v>0</v>
          </cell>
          <cell r="AE681">
            <v>0</v>
          </cell>
          <cell r="AI681">
            <v>13</v>
          </cell>
        </row>
        <row r="682">
          <cell r="B682" t="str">
            <v>Gore Pt.</v>
          </cell>
          <cell r="C682" t="str">
            <v>3A</v>
          </cell>
          <cell r="D682">
            <v>4199</v>
          </cell>
          <cell r="E682">
            <v>44349</v>
          </cell>
          <cell r="F682">
            <v>581002</v>
          </cell>
          <cell r="G682">
            <v>1495104</v>
          </cell>
          <cell r="H682">
            <v>76</v>
          </cell>
          <cell r="I682">
            <v>526.2967529296875</v>
          </cell>
          <cell r="J682">
            <v>299.17721557617188</v>
          </cell>
          <cell r="K682">
            <v>38</v>
          </cell>
          <cell r="L682">
            <v>37</v>
          </cell>
          <cell r="M682">
            <v>8.0305185317993164</v>
          </cell>
          <cell r="N682">
            <v>100</v>
          </cell>
          <cell r="P682">
            <v>8</v>
          </cell>
          <cell r="Q682" t="str">
            <v>SG</v>
          </cell>
          <cell r="V682">
            <v>160</v>
          </cell>
          <cell r="W682">
            <v>1</v>
          </cell>
          <cell r="AA682">
            <v>0</v>
          </cell>
          <cell r="AE682">
            <v>25</v>
          </cell>
          <cell r="AI682">
            <v>0</v>
          </cell>
        </row>
        <row r="683">
          <cell r="B683" t="str">
            <v>Gore Pt.</v>
          </cell>
          <cell r="C683" t="str">
            <v>3A</v>
          </cell>
          <cell r="D683">
            <v>4200</v>
          </cell>
          <cell r="E683">
            <v>44373</v>
          </cell>
          <cell r="F683">
            <v>581994</v>
          </cell>
          <cell r="G683">
            <v>1483500</v>
          </cell>
          <cell r="H683">
            <v>102</v>
          </cell>
          <cell r="I683">
            <v>1997.1077880859375</v>
          </cell>
          <cell r="J683">
            <v>218.8302001953125</v>
          </cell>
          <cell r="K683">
            <v>113</v>
          </cell>
          <cell r="L683">
            <v>32</v>
          </cell>
          <cell r="M683">
            <v>7.9502134323120117</v>
          </cell>
          <cell r="N683">
            <v>99</v>
          </cell>
          <cell r="P683">
            <v>8</v>
          </cell>
          <cell r="Q683" t="str">
            <v>SG</v>
          </cell>
          <cell r="V683">
            <v>160</v>
          </cell>
          <cell r="W683">
            <v>1</v>
          </cell>
          <cell r="AA683">
            <v>9</v>
          </cell>
          <cell r="AE683">
            <v>3</v>
          </cell>
          <cell r="AI683">
            <v>0</v>
          </cell>
        </row>
        <row r="684">
          <cell r="B684" t="str">
            <v>Gore Pt.</v>
          </cell>
          <cell r="C684" t="str">
            <v>3A</v>
          </cell>
          <cell r="D684">
            <v>4201</v>
          </cell>
          <cell r="E684">
            <v>44376</v>
          </cell>
          <cell r="F684">
            <v>581997</v>
          </cell>
          <cell r="G684">
            <v>1485396</v>
          </cell>
          <cell r="H684">
            <v>69</v>
          </cell>
          <cell r="I684">
            <v>1163.0074462890625</v>
          </cell>
          <cell r="J684">
            <v>515.00347900390625</v>
          </cell>
          <cell r="K684">
            <v>72</v>
          </cell>
          <cell r="L684">
            <v>78</v>
          </cell>
          <cell r="M684">
            <v>7.9502134323120117</v>
          </cell>
          <cell r="N684">
            <v>99</v>
          </cell>
          <cell r="P684">
            <v>8</v>
          </cell>
          <cell r="Q684" t="str">
            <v>SG</v>
          </cell>
          <cell r="V684">
            <v>160</v>
          </cell>
          <cell r="W684">
            <v>1</v>
          </cell>
          <cell r="AA684">
            <v>0</v>
          </cell>
          <cell r="AE684">
            <v>12</v>
          </cell>
          <cell r="AI684">
            <v>0</v>
          </cell>
        </row>
        <row r="685">
          <cell r="B685" t="str">
            <v>Gore Pt.</v>
          </cell>
          <cell r="C685" t="str">
            <v>3A</v>
          </cell>
          <cell r="D685">
            <v>4202</v>
          </cell>
          <cell r="E685">
            <v>44376</v>
          </cell>
          <cell r="F685">
            <v>581999</v>
          </cell>
          <cell r="G685">
            <v>1491300</v>
          </cell>
          <cell r="H685">
            <v>85</v>
          </cell>
          <cell r="I685">
            <v>1097.738037109375</v>
          </cell>
          <cell r="J685">
            <v>502.33535766601563</v>
          </cell>
          <cell r="K685">
            <v>72</v>
          </cell>
          <cell r="L685">
            <v>63</v>
          </cell>
          <cell r="M685">
            <v>8.0305185317993164</v>
          </cell>
          <cell r="N685">
            <v>100</v>
          </cell>
          <cell r="P685">
            <v>8</v>
          </cell>
          <cell r="Q685" t="str">
            <v>SG</v>
          </cell>
          <cell r="V685">
            <v>160</v>
          </cell>
          <cell r="W685">
            <v>1</v>
          </cell>
          <cell r="AA685">
            <v>2</v>
          </cell>
          <cell r="AE685">
            <v>14</v>
          </cell>
          <cell r="AI685">
            <v>0</v>
          </cell>
        </row>
        <row r="686">
          <cell r="B686" t="str">
            <v>Gore Pt.</v>
          </cell>
          <cell r="C686" t="str">
            <v>3A</v>
          </cell>
          <cell r="D686">
            <v>4203</v>
          </cell>
          <cell r="E686">
            <v>44377</v>
          </cell>
          <cell r="F686">
            <v>582001</v>
          </cell>
          <cell r="G686">
            <v>1493203</v>
          </cell>
          <cell r="H686">
            <v>83</v>
          </cell>
          <cell r="I686">
            <v>120.22682952880859</v>
          </cell>
          <cell r="J686">
            <v>220.91520690917969</v>
          </cell>
          <cell r="K686">
            <v>9</v>
          </cell>
          <cell r="L686">
            <v>30</v>
          </cell>
          <cell r="M686">
            <v>8.0305185317993164</v>
          </cell>
          <cell r="N686">
            <v>100</v>
          </cell>
          <cell r="P686">
            <v>8</v>
          </cell>
          <cell r="Q686" t="str">
            <v>SG</v>
          </cell>
          <cell r="V686">
            <v>160</v>
          </cell>
          <cell r="W686">
            <v>1</v>
          </cell>
          <cell r="AA686">
            <v>4</v>
          </cell>
          <cell r="AE686">
            <v>3</v>
          </cell>
          <cell r="AI686">
            <v>0</v>
          </cell>
        </row>
        <row r="687">
          <cell r="B687" t="str">
            <v>Gore Pt.</v>
          </cell>
          <cell r="C687" t="str">
            <v>3A</v>
          </cell>
          <cell r="D687">
            <v>4204</v>
          </cell>
          <cell r="E687">
            <v>44349</v>
          </cell>
          <cell r="F687">
            <v>581999</v>
          </cell>
          <cell r="G687">
            <v>1495101</v>
          </cell>
          <cell r="H687">
            <v>43</v>
          </cell>
          <cell r="I687">
            <v>101.73505401611328</v>
          </cell>
          <cell r="J687">
            <v>284.99429321289063</v>
          </cell>
          <cell r="K687">
            <v>7</v>
          </cell>
          <cell r="L687">
            <v>40</v>
          </cell>
          <cell r="M687">
            <v>8.0305185317993164</v>
          </cell>
          <cell r="N687">
            <v>100</v>
          </cell>
          <cell r="P687">
            <v>8</v>
          </cell>
          <cell r="Q687" t="str">
            <v>SG</v>
          </cell>
          <cell r="V687">
            <v>160</v>
          </cell>
          <cell r="W687">
            <v>1</v>
          </cell>
          <cell r="AA687">
            <v>0</v>
          </cell>
          <cell r="AE687">
            <v>0</v>
          </cell>
          <cell r="AI687">
            <v>0</v>
          </cell>
        </row>
        <row r="688">
          <cell r="B688" t="str">
            <v>Gore Pt.</v>
          </cell>
          <cell r="C688" t="str">
            <v>3A</v>
          </cell>
          <cell r="D688">
            <v>4205</v>
          </cell>
          <cell r="E688">
            <v>44350</v>
          </cell>
          <cell r="F688">
            <v>582000</v>
          </cell>
          <cell r="G688">
            <v>1500998</v>
          </cell>
          <cell r="H688">
            <v>29</v>
          </cell>
          <cell r="I688">
            <v>99.3358154296875</v>
          </cell>
          <cell r="J688">
            <v>284.9578857421875</v>
          </cell>
          <cell r="K688">
            <v>7</v>
          </cell>
          <cell r="L688">
            <v>37</v>
          </cell>
          <cell r="M688">
            <v>3.5133516788482666</v>
          </cell>
          <cell r="N688">
            <v>100</v>
          </cell>
          <cell r="P688">
            <v>3.5</v>
          </cell>
          <cell r="Q688" t="str">
            <v>SG</v>
          </cell>
          <cell r="V688">
            <v>80</v>
          </cell>
          <cell r="W688">
            <v>1</v>
          </cell>
          <cell r="AA688">
            <v>0</v>
          </cell>
          <cell r="AE688">
            <v>0</v>
          </cell>
          <cell r="AI688">
            <v>0</v>
          </cell>
        </row>
        <row r="689">
          <cell r="B689" t="str">
            <v>Gore Pt.</v>
          </cell>
          <cell r="C689" t="str">
            <v>3A</v>
          </cell>
          <cell r="D689">
            <v>4206</v>
          </cell>
          <cell r="E689">
            <v>44350</v>
          </cell>
          <cell r="F689">
            <v>582000</v>
          </cell>
          <cell r="G689">
            <v>1502892</v>
          </cell>
          <cell r="H689">
            <v>31</v>
          </cell>
          <cell r="I689">
            <v>44.815254211425781</v>
          </cell>
          <cell r="J689">
            <v>209.40330505371094</v>
          </cell>
          <cell r="K689">
            <v>3</v>
          </cell>
          <cell r="L689">
            <v>30</v>
          </cell>
          <cell r="M689">
            <v>8.0305185317993164</v>
          </cell>
          <cell r="N689">
            <v>100</v>
          </cell>
          <cell r="P689">
            <v>8</v>
          </cell>
          <cell r="Q689" t="str">
            <v>SG</v>
          </cell>
          <cell r="V689">
            <v>160</v>
          </cell>
          <cell r="W689">
            <v>1</v>
          </cell>
          <cell r="AA689">
            <v>0</v>
          </cell>
          <cell r="AE689">
            <v>6</v>
          </cell>
          <cell r="AI689">
            <v>0</v>
          </cell>
        </row>
        <row r="690">
          <cell r="B690" t="str">
            <v>Gore Pt.</v>
          </cell>
          <cell r="C690" t="str">
            <v>3A</v>
          </cell>
          <cell r="D690">
            <v>4207</v>
          </cell>
          <cell r="E690">
            <v>44373</v>
          </cell>
          <cell r="F690">
            <v>582999</v>
          </cell>
          <cell r="G690">
            <v>1483395</v>
          </cell>
          <cell r="H690">
            <v>80</v>
          </cell>
          <cell r="I690">
            <v>899.23883056640625</v>
          </cell>
          <cell r="J690">
            <v>250.65879821777344</v>
          </cell>
          <cell r="K690">
            <v>58</v>
          </cell>
          <cell r="L690">
            <v>30</v>
          </cell>
          <cell r="M690">
            <v>8.0305185317993164</v>
          </cell>
          <cell r="N690">
            <v>100</v>
          </cell>
          <cell r="P690">
            <v>8</v>
          </cell>
          <cell r="Q690" t="str">
            <v>SG</v>
          </cell>
          <cell r="V690">
            <v>160</v>
          </cell>
          <cell r="W690">
            <v>1</v>
          </cell>
          <cell r="AA690">
            <v>4</v>
          </cell>
          <cell r="AE690">
            <v>5</v>
          </cell>
          <cell r="AI690">
            <v>6</v>
          </cell>
        </row>
        <row r="691">
          <cell r="B691" t="str">
            <v>Gore Pt.</v>
          </cell>
          <cell r="C691" t="str">
            <v>3A</v>
          </cell>
          <cell r="D691">
            <v>4208</v>
          </cell>
          <cell r="E691">
            <v>44373</v>
          </cell>
          <cell r="F691">
            <v>583002</v>
          </cell>
          <cell r="G691">
            <v>1485284</v>
          </cell>
          <cell r="H691">
            <v>61</v>
          </cell>
          <cell r="I691">
            <v>900.8228759765625</v>
          </cell>
          <cell r="J691">
            <v>438.89834594726563</v>
          </cell>
          <cell r="K691">
            <v>52</v>
          </cell>
          <cell r="L691">
            <v>61</v>
          </cell>
          <cell r="M691">
            <v>8.0305185317993164</v>
          </cell>
          <cell r="N691">
            <v>100</v>
          </cell>
          <cell r="P691">
            <v>8</v>
          </cell>
          <cell r="Q691" t="str">
            <v>SG</v>
          </cell>
          <cell r="V691">
            <v>160</v>
          </cell>
          <cell r="W691">
            <v>1</v>
          </cell>
          <cell r="AA691">
            <v>0</v>
          </cell>
          <cell r="AE691">
            <v>9</v>
          </cell>
          <cell r="AI691">
            <v>3</v>
          </cell>
        </row>
        <row r="692">
          <cell r="B692" t="str">
            <v>Gore Pt.</v>
          </cell>
          <cell r="C692" t="str">
            <v>3A</v>
          </cell>
          <cell r="D692">
            <v>4209</v>
          </cell>
          <cell r="E692">
            <v>44377</v>
          </cell>
          <cell r="F692">
            <v>583004</v>
          </cell>
          <cell r="G692">
            <v>1491296</v>
          </cell>
          <cell r="H692">
            <v>66</v>
          </cell>
          <cell r="I692">
            <v>473.09793090820313</v>
          </cell>
          <cell r="J692">
            <v>408.7969970703125</v>
          </cell>
          <cell r="K692">
            <v>28</v>
          </cell>
          <cell r="L692">
            <v>64</v>
          </cell>
          <cell r="M692">
            <v>7.9502134323120117</v>
          </cell>
          <cell r="N692">
            <v>99</v>
          </cell>
          <cell r="P692">
            <v>8</v>
          </cell>
          <cell r="Q692" t="str">
            <v>SG</v>
          </cell>
          <cell r="V692">
            <v>160</v>
          </cell>
          <cell r="W692">
            <v>1</v>
          </cell>
          <cell r="AA692">
            <v>1</v>
          </cell>
          <cell r="AE692">
            <v>19</v>
          </cell>
          <cell r="AI692">
            <v>0</v>
          </cell>
        </row>
        <row r="693">
          <cell r="B693" t="str">
            <v>Gore Pt.</v>
          </cell>
          <cell r="C693" t="str">
            <v>3A</v>
          </cell>
          <cell r="D693">
            <v>4210</v>
          </cell>
          <cell r="E693">
            <v>44377</v>
          </cell>
          <cell r="F693">
            <v>582999</v>
          </cell>
          <cell r="G693">
            <v>1493252</v>
          </cell>
          <cell r="H693">
            <v>77</v>
          </cell>
          <cell r="I693">
            <v>66.164100646972656</v>
          </cell>
          <cell r="J693">
            <v>205.16860961914063</v>
          </cell>
          <cell r="K693">
            <v>4</v>
          </cell>
          <cell r="L693">
            <v>33</v>
          </cell>
          <cell r="M693">
            <v>8.1108236312866211</v>
          </cell>
          <cell r="N693">
            <v>101</v>
          </cell>
          <cell r="P693">
            <v>8</v>
          </cell>
          <cell r="Q693" t="str">
            <v>SG</v>
          </cell>
          <cell r="V693">
            <v>160</v>
          </cell>
          <cell r="W693">
            <v>1</v>
          </cell>
          <cell r="AA693">
            <v>1</v>
          </cell>
          <cell r="AE693">
            <v>26</v>
          </cell>
          <cell r="AI693">
            <v>0</v>
          </cell>
        </row>
        <row r="694">
          <cell r="B694" t="str">
            <v>Gore Pt.</v>
          </cell>
          <cell r="C694" t="str">
            <v>3A</v>
          </cell>
          <cell r="D694">
            <v>4211</v>
          </cell>
          <cell r="E694">
            <v>44351</v>
          </cell>
          <cell r="F694">
            <v>583005</v>
          </cell>
          <cell r="G694">
            <v>1495101</v>
          </cell>
          <cell r="H694">
            <v>75</v>
          </cell>
          <cell r="I694">
            <v>716.0191650390625</v>
          </cell>
          <cell r="J694">
            <v>340.58953857421875</v>
          </cell>
          <cell r="K694">
            <v>49</v>
          </cell>
          <cell r="L694">
            <v>43</v>
          </cell>
          <cell r="M694">
            <v>7.9502134323120117</v>
          </cell>
          <cell r="N694">
            <v>99</v>
          </cell>
          <cell r="P694">
            <v>8</v>
          </cell>
          <cell r="Q694" t="str">
            <v>SG</v>
          </cell>
          <cell r="V694">
            <v>160</v>
          </cell>
          <cell r="W694">
            <v>1</v>
          </cell>
          <cell r="AA694">
            <v>1</v>
          </cell>
          <cell r="AE694">
            <v>26</v>
          </cell>
          <cell r="AI694">
            <v>0</v>
          </cell>
        </row>
        <row r="695">
          <cell r="B695" t="str">
            <v>Gore Pt.</v>
          </cell>
          <cell r="C695" t="str">
            <v>3A</v>
          </cell>
          <cell r="D695">
            <v>4212</v>
          </cell>
          <cell r="E695">
            <v>44351</v>
          </cell>
          <cell r="F695">
            <v>583001</v>
          </cell>
          <cell r="G695">
            <v>1501003</v>
          </cell>
          <cell r="H695">
            <v>50</v>
          </cell>
          <cell r="I695">
            <v>469.20614624023438</v>
          </cell>
          <cell r="J695">
            <v>323.52365112304688</v>
          </cell>
          <cell r="K695">
            <v>23</v>
          </cell>
          <cell r="L695">
            <v>51</v>
          </cell>
          <cell r="M695">
            <v>8.0305185317993164</v>
          </cell>
          <cell r="N695">
            <v>100</v>
          </cell>
          <cell r="P695">
            <v>8</v>
          </cell>
          <cell r="Q695" t="str">
            <v>SG</v>
          </cell>
          <cell r="V695">
            <v>160</v>
          </cell>
          <cell r="W695">
            <v>1</v>
          </cell>
          <cell r="AA695">
            <v>0</v>
          </cell>
          <cell r="AE695">
            <v>27</v>
          </cell>
          <cell r="AI695">
            <v>1</v>
          </cell>
        </row>
        <row r="696">
          <cell r="B696" t="str">
            <v>Gore Pt.</v>
          </cell>
          <cell r="C696" t="str">
            <v>3A</v>
          </cell>
          <cell r="D696">
            <v>4213</v>
          </cell>
          <cell r="E696">
            <v>44380</v>
          </cell>
          <cell r="F696">
            <v>583008</v>
          </cell>
          <cell r="G696">
            <v>1502899</v>
          </cell>
          <cell r="H696">
            <v>46</v>
          </cell>
          <cell r="I696">
            <v>42.363449096679688</v>
          </cell>
          <cell r="J696">
            <v>284.48513793945313</v>
          </cell>
          <cell r="K696">
            <v>3</v>
          </cell>
          <cell r="L696">
            <v>48</v>
          </cell>
          <cell r="M696">
            <v>8.0305185317993164</v>
          </cell>
          <cell r="N696">
            <v>100</v>
          </cell>
          <cell r="P696">
            <v>8</v>
          </cell>
          <cell r="Q696" t="str">
            <v>SG</v>
          </cell>
          <cell r="V696">
            <v>160</v>
          </cell>
          <cell r="W696">
            <v>1</v>
          </cell>
          <cell r="AA696">
            <v>0</v>
          </cell>
          <cell r="AE696">
            <v>5</v>
          </cell>
          <cell r="AI696">
            <v>2</v>
          </cell>
        </row>
        <row r="697">
          <cell r="B697" t="str">
            <v>Gore Pt.</v>
          </cell>
          <cell r="C697" t="str">
            <v>3A</v>
          </cell>
          <cell r="D697">
            <v>4214</v>
          </cell>
          <cell r="E697">
            <v>44381</v>
          </cell>
          <cell r="F697">
            <v>582999</v>
          </cell>
          <cell r="G697">
            <v>1504799</v>
          </cell>
          <cell r="H697">
            <v>55</v>
          </cell>
          <cell r="I697">
            <v>258.97186279296875</v>
          </cell>
          <cell r="J697">
            <v>521.03826904296875</v>
          </cell>
          <cell r="K697">
            <v>15</v>
          </cell>
          <cell r="L697">
            <v>75</v>
          </cell>
          <cell r="M697">
            <v>8.0305185317993164</v>
          </cell>
          <cell r="N697">
            <v>100</v>
          </cell>
          <cell r="P697">
            <v>8</v>
          </cell>
          <cell r="Q697" t="str">
            <v>SG</v>
          </cell>
          <cell r="V697">
            <v>160</v>
          </cell>
          <cell r="W697">
            <v>1</v>
          </cell>
          <cell r="AA697">
            <v>0</v>
          </cell>
          <cell r="AE697">
            <v>12</v>
          </cell>
          <cell r="AI697">
            <v>1</v>
          </cell>
        </row>
        <row r="698">
          <cell r="B698" t="str">
            <v>Gore Pt.</v>
          </cell>
          <cell r="C698" t="str">
            <v>3A</v>
          </cell>
          <cell r="D698">
            <v>4215</v>
          </cell>
          <cell r="E698">
            <v>44372</v>
          </cell>
          <cell r="F698">
            <v>583999</v>
          </cell>
          <cell r="G698">
            <v>1491316</v>
          </cell>
          <cell r="H698">
            <v>73</v>
          </cell>
          <cell r="I698">
            <v>176.93618774414063</v>
          </cell>
          <cell r="J698">
            <v>277.32122802734375</v>
          </cell>
          <cell r="K698">
            <v>10</v>
          </cell>
          <cell r="L698">
            <v>43</v>
          </cell>
          <cell r="M698">
            <v>8.0305185317993164</v>
          </cell>
          <cell r="N698">
            <v>100</v>
          </cell>
          <cell r="P698">
            <v>8</v>
          </cell>
          <cell r="Q698" t="str">
            <v>SG</v>
          </cell>
          <cell r="V698">
            <v>160</v>
          </cell>
          <cell r="W698">
            <v>1</v>
          </cell>
          <cell r="AA698">
            <v>2</v>
          </cell>
          <cell r="AE698">
            <v>1</v>
          </cell>
          <cell r="AI698">
            <v>1</v>
          </cell>
        </row>
        <row r="699">
          <cell r="B699" t="str">
            <v>Gore Pt.</v>
          </cell>
          <cell r="C699" t="str">
            <v>3A</v>
          </cell>
          <cell r="D699">
            <v>4216</v>
          </cell>
          <cell r="E699">
            <v>44372</v>
          </cell>
          <cell r="F699">
            <v>583997</v>
          </cell>
          <cell r="G699">
            <v>1493205</v>
          </cell>
          <cell r="H699">
            <v>71</v>
          </cell>
          <cell r="I699">
            <v>89.26959228515625</v>
          </cell>
          <cell r="J699">
            <v>250.453369140625</v>
          </cell>
          <cell r="K699">
            <v>7</v>
          </cell>
          <cell r="L699">
            <v>36</v>
          </cell>
          <cell r="M699">
            <v>8.1108236312866211</v>
          </cell>
          <cell r="N699">
            <v>101</v>
          </cell>
          <cell r="P699">
            <v>8</v>
          </cell>
          <cell r="Q699" t="str">
            <v>SG</v>
          </cell>
          <cell r="V699">
            <v>160</v>
          </cell>
          <cell r="W699">
            <v>1</v>
          </cell>
          <cell r="AA699">
            <v>3</v>
          </cell>
          <cell r="AE699">
            <v>20</v>
          </cell>
          <cell r="AI699">
            <v>1</v>
          </cell>
        </row>
        <row r="700">
          <cell r="B700" t="str">
            <v>Gore Pt.</v>
          </cell>
          <cell r="C700" t="str">
            <v>3A</v>
          </cell>
          <cell r="D700">
            <v>4217</v>
          </cell>
          <cell r="E700">
            <v>44351</v>
          </cell>
          <cell r="F700">
            <v>584005</v>
          </cell>
          <cell r="G700">
            <v>1495099</v>
          </cell>
          <cell r="H700">
            <v>82</v>
          </cell>
          <cell r="I700">
            <v>746.69952392578125</v>
          </cell>
          <cell r="J700">
            <v>158.33900451660156</v>
          </cell>
          <cell r="K700">
            <v>45</v>
          </cell>
          <cell r="L700">
            <v>20</v>
          </cell>
          <cell r="M700">
            <v>8.0305185317993164</v>
          </cell>
          <cell r="N700">
            <v>100</v>
          </cell>
          <cell r="P700">
            <v>8</v>
          </cell>
          <cell r="Q700" t="str">
            <v>SG</v>
          </cell>
          <cell r="V700">
            <v>160</v>
          </cell>
          <cell r="W700">
            <v>1</v>
          </cell>
          <cell r="AA700">
            <v>4</v>
          </cell>
          <cell r="AE700">
            <v>19</v>
          </cell>
          <cell r="AI700">
            <v>0</v>
          </cell>
        </row>
        <row r="701">
          <cell r="B701" t="str">
            <v>Gore Pt.</v>
          </cell>
          <cell r="C701" t="str">
            <v>3A</v>
          </cell>
          <cell r="D701">
            <v>4218</v>
          </cell>
          <cell r="E701">
            <v>44366</v>
          </cell>
          <cell r="F701">
            <v>584002</v>
          </cell>
          <cell r="G701">
            <v>1501002</v>
          </cell>
          <cell r="H701">
            <v>68</v>
          </cell>
          <cell r="I701">
            <v>1352.653076171875</v>
          </cell>
          <cell r="J701">
            <v>333.00094604492188</v>
          </cell>
          <cell r="K701">
            <v>83</v>
          </cell>
          <cell r="L701">
            <v>47</v>
          </cell>
          <cell r="M701">
            <v>8.0305185317993164</v>
          </cell>
          <cell r="N701">
            <v>100</v>
          </cell>
          <cell r="P701">
            <v>8</v>
          </cell>
          <cell r="Q701" t="str">
            <v>SG</v>
          </cell>
          <cell r="V701">
            <v>160</v>
          </cell>
          <cell r="W701">
            <v>1</v>
          </cell>
          <cell r="AA701">
            <v>0</v>
          </cell>
          <cell r="AE701">
            <v>4</v>
          </cell>
          <cell r="AI701">
            <v>0</v>
          </cell>
        </row>
        <row r="702">
          <cell r="B702" t="str">
            <v>Gore Pt.</v>
          </cell>
          <cell r="C702" t="str">
            <v>3A</v>
          </cell>
          <cell r="D702">
            <v>4219</v>
          </cell>
          <cell r="E702">
            <v>44366</v>
          </cell>
          <cell r="F702">
            <v>584003</v>
          </cell>
          <cell r="G702">
            <v>1502902</v>
          </cell>
          <cell r="H702">
            <v>111</v>
          </cell>
          <cell r="I702">
            <v>459.92230224609375</v>
          </cell>
          <cell r="J702">
            <v>70.080757141113281</v>
          </cell>
          <cell r="K702">
            <v>31</v>
          </cell>
          <cell r="L702">
            <v>8</v>
          </cell>
          <cell r="M702">
            <v>7.9502134323120117</v>
          </cell>
          <cell r="N702">
            <v>99</v>
          </cell>
          <cell r="P702">
            <v>8</v>
          </cell>
          <cell r="Q702" t="str">
            <v>SG</v>
          </cell>
          <cell r="V702">
            <v>160</v>
          </cell>
          <cell r="W702">
            <v>1</v>
          </cell>
          <cell r="AA702">
            <v>0</v>
          </cell>
          <cell r="AE702">
            <v>17</v>
          </cell>
          <cell r="AI702">
            <v>1</v>
          </cell>
        </row>
        <row r="703">
          <cell r="B703" t="str">
            <v>Gore Pt.</v>
          </cell>
          <cell r="C703" t="str">
            <v>3A</v>
          </cell>
          <cell r="D703">
            <v>4220</v>
          </cell>
          <cell r="E703">
            <v>44365</v>
          </cell>
          <cell r="F703">
            <v>584001</v>
          </cell>
          <cell r="G703">
            <v>1504901</v>
          </cell>
          <cell r="H703">
            <v>109</v>
          </cell>
          <cell r="I703">
            <v>719.4322509765625</v>
          </cell>
          <cell r="J703">
            <v>136.12882995605469</v>
          </cell>
          <cell r="K703">
            <v>48</v>
          </cell>
          <cell r="L703">
            <v>16</v>
          </cell>
          <cell r="M703">
            <v>8.0305185317993164</v>
          </cell>
          <cell r="N703">
            <v>100</v>
          </cell>
          <cell r="P703">
            <v>8</v>
          </cell>
          <cell r="Q703" t="str">
            <v>SG</v>
          </cell>
          <cell r="V703">
            <v>160</v>
          </cell>
          <cell r="W703">
            <v>1</v>
          </cell>
          <cell r="AA703">
            <v>6</v>
          </cell>
          <cell r="AE703">
            <v>9</v>
          </cell>
          <cell r="AI703">
            <v>0</v>
          </cell>
        </row>
        <row r="704">
          <cell r="B704" t="str">
            <v>Gore Pt.</v>
          </cell>
          <cell r="C704" t="str">
            <v>3A</v>
          </cell>
          <cell r="D704">
            <v>4221</v>
          </cell>
          <cell r="E704">
            <v>44365</v>
          </cell>
          <cell r="F704">
            <v>583994</v>
          </cell>
          <cell r="G704">
            <v>1510806</v>
          </cell>
          <cell r="H704">
            <v>105</v>
          </cell>
          <cell r="I704">
            <v>357.94769287109375</v>
          </cell>
          <cell r="J704">
            <v>93.002609252929688</v>
          </cell>
          <cell r="K704">
            <v>20</v>
          </cell>
          <cell r="L704">
            <v>11</v>
          </cell>
          <cell r="M704">
            <v>8.0305185317993164</v>
          </cell>
          <cell r="N704">
            <v>100</v>
          </cell>
          <cell r="P704">
            <v>8</v>
          </cell>
          <cell r="Q704" t="str">
            <v>SG</v>
          </cell>
          <cell r="V704">
            <v>160</v>
          </cell>
          <cell r="W704">
            <v>1</v>
          </cell>
          <cell r="AA704">
            <v>9</v>
          </cell>
          <cell r="AE704">
            <v>8</v>
          </cell>
          <cell r="AI704">
            <v>0</v>
          </cell>
        </row>
        <row r="705">
          <cell r="B705" t="str">
            <v>Gore Pt.</v>
          </cell>
          <cell r="C705" t="str">
            <v>3A</v>
          </cell>
          <cell r="D705">
            <v>4222</v>
          </cell>
          <cell r="E705">
            <v>44372</v>
          </cell>
          <cell r="F705">
            <v>585001</v>
          </cell>
          <cell r="G705">
            <v>1493192</v>
          </cell>
          <cell r="H705">
            <v>122</v>
          </cell>
          <cell r="I705">
            <v>300.78213500976563</v>
          </cell>
          <cell r="J705">
            <v>0</v>
          </cell>
          <cell r="K705">
            <v>15</v>
          </cell>
          <cell r="L705">
            <v>0</v>
          </cell>
          <cell r="M705">
            <v>8.0305185317993164</v>
          </cell>
          <cell r="N705">
            <v>100</v>
          </cell>
          <cell r="P705">
            <v>8</v>
          </cell>
          <cell r="Q705" t="str">
            <v>SG</v>
          </cell>
          <cell r="V705">
            <v>160</v>
          </cell>
          <cell r="W705">
            <v>1</v>
          </cell>
          <cell r="AA705">
            <v>11</v>
          </cell>
          <cell r="AE705">
            <v>0</v>
          </cell>
          <cell r="AI705">
            <v>0</v>
          </cell>
        </row>
        <row r="706">
          <cell r="B706" t="str">
            <v>Gore Pt.</v>
          </cell>
          <cell r="C706" t="str">
            <v>3A</v>
          </cell>
          <cell r="D706">
            <v>4223</v>
          </cell>
          <cell r="E706">
            <v>44367</v>
          </cell>
          <cell r="F706">
            <v>584999</v>
          </cell>
          <cell r="G706">
            <v>1495101</v>
          </cell>
          <cell r="H706">
            <v>130</v>
          </cell>
          <cell r="I706">
            <v>119.14341735839844</v>
          </cell>
          <cell r="J706">
            <v>36.924362182617188</v>
          </cell>
          <cell r="K706">
            <v>9</v>
          </cell>
          <cell r="L706">
            <v>4</v>
          </cell>
          <cell r="M706">
            <v>8.0305185317993164</v>
          </cell>
          <cell r="N706">
            <v>100</v>
          </cell>
          <cell r="P706">
            <v>8</v>
          </cell>
          <cell r="Q706" t="str">
            <v>SG</v>
          </cell>
          <cell r="V706">
            <v>160</v>
          </cell>
          <cell r="W706">
            <v>1</v>
          </cell>
          <cell r="AA706">
            <v>10</v>
          </cell>
          <cell r="AE706">
            <v>1</v>
          </cell>
          <cell r="AI706">
            <v>2</v>
          </cell>
        </row>
        <row r="707">
          <cell r="B707" t="str">
            <v>Gore Pt.</v>
          </cell>
          <cell r="C707" t="str">
            <v>3A</v>
          </cell>
          <cell r="D707">
            <v>4224</v>
          </cell>
          <cell r="E707">
            <v>44366</v>
          </cell>
          <cell r="F707">
            <v>584996</v>
          </cell>
          <cell r="G707">
            <v>1501001</v>
          </cell>
          <cell r="H707">
            <v>89</v>
          </cell>
          <cell r="I707">
            <v>1133.9107666015625</v>
          </cell>
          <cell r="J707">
            <v>222.98471069335938</v>
          </cell>
          <cell r="K707">
            <v>69</v>
          </cell>
          <cell r="L707">
            <v>31</v>
          </cell>
          <cell r="M707">
            <v>8.0305185317993164</v>
          </cell>
          <cell r="N707">
            <v>100</v>
          </cell>
          <cell r="P707">
            <v>8</v>
          </cell>
          <cell r="Q707" t="str">
            <v>SG</v>
          </cell>
          <cell r="V707">
            <v>160</v>
          </cell>
          <cell r="W707">
            <v>1</v>
          </cell>
          <cell r="AA707">
            <v>3</v>
          </cell>
          <cell r="AE707">
            <v>8</v>
          </cell>
          <cell r="AI707">
            <v>0</v>
          </cell>
        </row>
        <row r="708">
          <cell r="B708" t="str">
            <v>Gore Pt.</v>
          </cell>
          <cell r="C708" t="str">
            <v>3A</v>
          </cell>
          <cell r="D708">
            <v>4225</v>
          </cell>
          <cell r="E708">
            <v>44355</v>
          </cell>
          <cell r="F708">
            <v>585001</v>
          </cell>
          <cell r="G708">
            <v>1503000</v>
          </cell>
          <cell r="H708">
            <v>90</v>
          </cell>
          <cell r="I708">
            <v>880.97552490234375</v>
          </cell>
          <cell r="J708">
            <v>100.97213745117188</v>
          </cell>
          <cell r="K708">
            <v>53</v>
          </cell>
          <cell r="L708">
            <v>11</v>
          </cell>
          <cell r="M708">
            <v>8.0305185317993164</v>
          </cell>
          <cell r="N708">
            <v>100</v>
          </cell>
          <cell r="P708">
            <v>8</v>
          </cell>
          <cell r="Q708" t="str">
            <v>SG</v>
          </cell>
          <cell r="V708">
            <v>160</v>
          </cell>
          <cell r="W708">
            <v>1</v>
          </cell>
          <cell r="AA708">
            <v>2</v>
          </cell>
          <cell r="AE708">
            <v>2</v>
          </cell>
          <cell r="AI708">
            <v>0</v>
          </cell>
        </row>
        <row r="709">
          <cell r="B709" t="str">
            <v>Gore Pt.</v>
          </cell>
          <cell r="C709" t="str">
            <v>3A</v>
          </cell>
          <cell r="D709">
            <v>4226</v>
          </cell>
          <cell r="E709">
            <v>44355</v>
          </cell>
          <cell r="F709">
            <v>584997</v>
          </cell>
          <cell r="G709">
            <v>1504903</v>
          </cell>
          <cell r="H709">
            <v>95</v>
          </cell>
          <cell r="I709">
            <v>445.64559936523438</v>
          </cell>
          <cell r="J709">
            <v>280.98199462890625</v>
          </cell>
          <cell r="K709">
            <v>31</v>
          </cell>
          <cell r="L709">
            <v>35</v>
          </cell>
          <cell r="M709">
            <v>7.9502134323120117</v>
          </cell>
          <cell r="N709">
            <v>99</v>
          </cell>
          <cell r="P709">
            <v>8</v>
          </cell>
          <cell r="Q709" t="str">
            <v>SG</v>
          </cell>
          <cell r="V709">
            <v>160</v>
          </cell>
          <cell r="W709">
            <v>1</v>
          </cell>
          <cell r="AA709">
            <v>1</v>
          </cell>
          <cell r="AE709">
            <v>3</v>
          </cell>
          <cell r="AI709">
            <v>0</v>
          </cell>
        </row>
        <row r="710">
          <cell r="B710" t="str">
            <v>Gore Pt.</v>
          </cell>
          <cell r="C710" t="str">
            <v>3A</v>
          </cell>
          <cell r="D710">
            <v>4227</v>
          </cell>
          <cell r="E710">
            <v>44357</v>
          </cell>
          <cell r="F710">
            <v>585034</v>
          </cell>
          <cell r="G710">
            <v>1510823</v>
          </cell>
          <cell r="H710">
            <v>78</v>
          </cell>
          <cell r="I710">
            <v>891.29718017578125</v>
          </cell>
          <cell r="J710">
            <v>339.83843994140625</v>
          </cell>
          <cell r="K710">
            <v>47</v>
          </cell>
          <cell r="L710">
            <v>48</v>
          </cell>
          <cell r="M710">
            <v>7.9502134323120117</v>
          </cell>
          <cell r="N710">
            <v>99</v>
          </cell>
          <cell r="P710">
            <v>8</v>
          </cell>
          <cell r="Q710" t="str">
            <v>SG</v>
          </cell>
          <cell r="V710">
            <v>160</v>
          </cell>
          <cell r="W710">
            <v>1</v>
          </cell>
          <cell r="AA710">
            <v>1</v>
          </cell>
          <cell r="AE710">
            <v>6</v>
          </cell>
          <cell r="AI710">
            <v>0</v>
          </cell>
        </row>
        <row r="711">
          <cell r="B711" t="str">
            <v>Gore Pt.</v>
          </cell>
          <cell r="C711" t="str">
            <v>3A</v>
          </cell>
          <cell r="D711">
            <v>4228</v>
          </cell>
          <cell r="E711">
            <v>44357</v>
          </cell>
          <cell r="F711">
            <v>585000</v>
          </cell>
          <cell r="G711">
            <v>1512791</v>
          </cell>
          <cell r="H711">
            <v>57</v>
          </cell>
          <cell r="I711">
            <v>478.13189697265625</v>
          </cell>
          <cell r="J711">
            <v>351.60891723632813</v>
          </cell>
          <cell r="K711">
            <v>27</v>
          </cell>
          <cell r="L711">
            <v>45</v>
          </cell>
          <cell r="M711">
            <v>7.9502134323120117</v>
          </cell>
          <cell r="N711">
            <v>99</v>
          </cell>
          <cell r="P711">
            <v>8</v>
          </cell>
          <cell r="Q711" t="str">
            <v>SG</v>
          </cell>
          <cell r="V711">
            <v>160</v>
          </cell>
          <cell r="W711">
            <v>1</v>
          </cell>
          <cell r="AA711">
            <v>0</v>
          </cell>
          <cell r="AE711">
            <v>0</v>
          </cell>
          <cell r="AI711">
            <v>5</v>
          </cell>
        </row>
        <row r="712">
          <cell r="B712" t="str">
            <v>Gore Pt.</v>
          </cell>
          <cell r="C712" t="str">
            <v>3A</v>
          </cell>
          <cell r="D712">
            <v>4229</v>
          </cell>
          <cell r="E712">
            <v>44367</v>
          </cell>
          <cell r="F712">
            <v>585999</v>
          </cell>
          <cell r="G712">
            <v>1495116</v>
          </cell>
          <cell r="H712">
            <v>122</v>
          </cell>
          <cell r="I712">
            <v>255.7335205078125</v>
          </cell>
          <cell r="J712">
            <v>17.572698593139648</v>
          </cell>
          <cell r="K712">
            <v>16</v>
          </cell>
          <cell r="L712">
            <v>2</v>
          </cell>
          <cell r="M712">
            <v>8.0305185317993164</v>
          </cell>
          <cell r="N712">
            <v>100</v>
          </cell>
          <cell r="P712">
            <v>8</v>
          </cell>
          <cell r="Q712" t="str">
            <v>SG</v>
          </cell>
          <cell r="V712">
            <v>160</v>
          </cell>
          <cell r="W712">
            <v>1</v>
          </cell>
          <cell r="AA712">
            <v>9</v>
          </cell>
          <cell r="AE712">
            <v>0</v>
          </cell>
          <cell r="AI712">
            <v>0</v>
          </cell>
        </row>
        <row r="713">
          <cell r="B713" t="str">
            <v>Gore Pt.</v>
          </cell>
          <cell r="C713" t="str">
            <v>3A</v>
          </cell>
          <cell r="D713">
            <v>4230</v>
          </cell>
          <cell r="E713">
            <v>44367</v>
          </cell>
          <cell r="F713">
            <v>590001</v>
          </cell>
          <cell r="G713">
            <v>1501117</v>
          </cell>
          <cell r="H713">
            <v>103</v>
          </cell>
          <cell r="I713">
            <v>320.01455688476563</v>
          </cell>
          <cell r="J713">
            <v>90.361793518066406</v>
          </cell>
          <cell r="K713">
            <v>21</v>
          </cell>
          <cell r="L713">
            <v>10</v>
          </cell>
          <cell r="M713">
            <v>7.9502134323120117</v>
          </cell>
          <cell r="N713">
            <v>99</v>
          </cell>
          <cell r="P713">
            <v>8</v>
          </cell>
          <cell r="Q713" t="str">
            <v>SG</v>
          </cell>
          <cell r="V713">
            <v>160</v>
          </cell>
          <cell r="W713">
            <v>1</v>
          </cell>
          <cell r="AA713">
            <v>25</v>
          </cell>
          <cell r="AE713">
            <v>4</v>
          </cell>
          <cell r="AI713">
            <v>0</v>
          </cell>
        </row>
        <row r="714">
          <cell r="B714" t="str">
            <v>Gore Pt.</v>
          </cell>
          <cell r="C714" t="str">
            <v>3A</v>
          </cell>
          <cell r="D714">
            <v>4231</v>
          </cell>
          <cell r="E714">
            <v>44354</v>
          </cell>
          <cell r="F714">
            <v>585997</v>
          </cell>
          <cell r="G714">
            <v>1503001</v>
          </cell>
          <cell r="H714">
            <v>64</v>
          </cell>
          <cell r="I714">
            <v>218.78929138183594</v>
          </cell>
          <cell r="J714">
            <v>389.49069213867188</v>
          </cell>
          <cell r="K714">
            <v>16</v>
          </cell>
          <cell r="L714">
            <v>53</v>
          </cell>
          <cell r="M714">
            <v>7.9502134323120117</v>
          </cell>
          <cell r="N714">
            <v>99</v>
          </cell>
          <cell r="P714">
            <v>8</v>
          </cell>
          <cell r="Q714" t="str">
            <v>SG</v>
          </cell>
          <cell r="V714">
            <v>160</v>
          </cell>
          <cell r="W714">
            <v>1</v>
          </cell>
          <cell r="AA714">
            <v>0</v>
          </cell>
          <cell r="AE714">
            <v>3</v>
          </cell>
          <cell r="AI714">
            <v>1</v>
          </cell>
        </row>
        <row r="715">
          <cell r="B715" t="str">
            <v>Gore Pt.</v>
          </cell>
          <cell r="C715" t="str">
            <v>3A</v>
          </cell>
          <cell r="D715">
            <v>4232</v>
          </cell>
          <cell r="E715">
            <v>44355</v>
          </cell>
          <cell r="F715">
            <v>585999</v>
          </cell>
          <cell r="G715">
            <v>1505002</v>
          </cell>
          <cell r="H715">
            <v>87</v>
          </cell>
          <cell r="I715">
            <v>332.35565185546875</v>
          </cell>
          <cell r="J715">
            <v>86.439849853515625</v>
          </cell>
          <cell r="K715">
            <v>17</v>
          </cell>
          <cell r="L715">
            <v>10</v>
          </cell>
          <cell r="M715">
            <v>7.9502134323120117</v>
          </cell>
          <cell r="N715">
            <v>99</v>
          </cell>
          <cell r="P715">
            <v>8</v>
          </cell>
          <cell r="Q715" t="str">
            <v>SG</v>
          </cell>
          <cell r="V715">
            <v>160</v>
          </cell>
          <cell r="W715">
            <v>1</v>
          </cell>
          <cell r="AA715">
            <v>0</v>
          </cell>
          <cell r="AE715">
            <v>2</v>
          </cell>
          <cell r="AI715">
            <v>0</v>
          </cell>
        </row>
        <row r="716">
          <cell r="B716" t="str">
            <v>Gore Pt.</v>
          </cell>
          <cell r="C716" t="str">
            <v>3A</v>
          </cell>
          <cell r="D716">
            <v>4233</v>
          </cell>
          <cell r="E716">
            <v>44357</v>
          </cell>
          <cell r="F716">
            <v>585989</v>
          </cell>
          <cell r="G716">
            <v>1510953</v>
          </cell>
          <cell r="H716">
            <v>84</v>
          </cell>
          <cell r="I716">
            <v>1337.0648193359375</v>
          </cell>
          <cell r="J716">
            <v>189.6318359375</v>
          </cell>
          <cell r="K716">
            <v>68</v>
          </cell>
          <cell r="L716">
            <v>22</v>
          </cell>
          <cell r="M716">
            <v>8.1108236312866211</v>
          </cell>
          <cell r="N716">
            <v>101</v>
          </cell>
          <cell r="P716">
            <v>8</v>
          </cell>
          <cell r="Q716" t="str">
            <v>SG</v>
          </cell>
          <cell r="V716">
            <v>160</v>
          </cell>
          <cell r="W716">
            <v>1</v>
          </cell>
          <cell r="AA716">
            <v>0</v>
          </cell>
          <cell r="AE716">
            <v>3</v>
          </cell>
          <cell r="AI716">
            <v>0</v>
          </cell>
        </row>
        <row r="717">
          <cell r="B717" t="str">
            <v>Gore Pt.</v>
          </cell>
          <cell r="C717" t="str">
            <v>3A</v>
          </cell>
          <cell r="D717">
            <v>4234</v>
          </cell>
          <cell r="E717">
            <v>44359</v>
          </cell>
          <cell r="F717">
            <v>590002</v>
          </cell>
          <cell r="G717">
            <v>1512795</v>
          </cell>
          <cell r="H717">
            <v>69</v>
          </cell>
          <cell r="I717">
            <v>389.72470092773438</v>
          </cell>
          <cell r="J717">
            <v>300.20114135742188</v>
          </cell>
          <cell r="K717">
            <v>24</v>
          </cell>
          <cell r="L717">
            <v>37</v>
          </cell>
          <cell r="M717">
            <v>8.0305185317993164</v>
          </cell>
          <cell r="N717">
            <v>100</v>
          </cell>
          <cell r="P717">
            <v>8</v>
          </cell>
          <cell r="Q717" t="str">
            <v>SG</v>
          </cell>
          <cell r="V717">
            <v>160</v>
          </cell>
          <cell r="W717">
            <v>1</v>
          </cell>
          <cell r="AA717">
            <v>0</v>
          </cell>
          <cell r="AE717">
            <v>6</v>
          </cell>
          <cell r="AI717">
            <v>0</v>
          </cell>
        </row>
        <row r="718">
          <cell r="B718" t="str">
            <v>Gore Pt.</v>
          </cell>
          <cell r="C718" t="str">
            <v>3A</v>
          </cell>
          <cell r="D718">
            <v>4235</v>
          </cell>
          <cell r="E718">
            <v>44354</v>
          </cell>
          <cell r="F718">
            <v>591001</v>
          </cell>
          <cell r="G718">
            <v>1501097</v>
          </cell>
          <cell r="H718">
            <v>67</v>
          </cell>
          <cell r="I718">
            <v>212.48625183105469</v>
          </cell>
          <cell r="J718">
            <v>99.767189025878906</v>
          </cell>
          <cell r="K718">
            <v>12</v>
          </cell>
          <cell r="L718">
            <v>13</v>
          </cell>
          <cell r="M718">
            <v>7.9502134323120117</v>
          </cell>
          <cell r="N718">
            <v>99</v>
          </cell>
          <cell r="P718">
            <v>8</v>
          </cell>
          <cell r="Q718" t="str">
            <v>SG</v>
          </cell>
          <cell r="V718">
            <v>160</v>
          </cell>
          <cell r="W718">
            <v>1</v>
          </cell>
          <cell r="AA718">
            <v>0</v>
          </cell>
          <cell r="AE718">
            <v>0</v>
          </cell>
          <cell r="AI718">
            <v>0</v>
          </cell>
        </row>
        <row r="719">
          <cell r="B719" t="str">
            <v>Gore Pt.</v>
          </cell>
          <cell r="C719" t="str">
            <v>3A</v>
          </cell>
          <cell r="D719">
            <v>4236</v>
          </cell>
          <cell r="E719">
            <v>44354</v>
          </cell>
          <cell r="F719">
            <v>591001</v>
          </cell>
          <cell r="G719">
            <v>1503001</v>
          </cell>
          <cell r="H719">
            <v>65</v>
          </cell>
          <cell r="I719">
            <v>238.12884521484375</v>
          </cell>
          <cell r="J719">
            <v>139.23204040527344</v>
          </cell>
          <cell r="K719">
            <v>13</v>
          </cell>
          <cell r="L719">
            <v>20</v>
          </cell>
          <cell r="M719">
            <v>8.0305185317993164</v>
          </cell>
          <cell r="N719">
            <v>100</v>
          </cell>
          <cell r="P719">
            <v>8</v>
          </cell>
          <cell r="Q719" t="str">
            <v>SG</v>
          </cell>
          <cell r="V719">
            <v>160</v>
          </cell>
          <cell r="W719">
            <v>1</v>
          </cell>
          <cell r="AA719">
            <v>0</v>
          </cell>
          <cell r="AE719">
            <v>4</v>
          </cell>
          <cell r="AI719">
            <v>0</v>
          </cell>
        </row>
        <row r="720">
          <cell r="B720" t="str">
            <v>Gore Pt.</v>
          </cell>
          <cell r="C720" t="str">
            <v>3A</v>
          </cell>
          <cell r="D720">
            <v>4237</v>
          </cell>
          <cell r="E720">
            <v>44356</v>
          </cell>
          <cell r="F720">
            <v>591000</v>
          </cell>
          <cell r="G720">
            <v>1505002</v>
          </cell>
          <cell r="H720">
            <v>68</v>
          </cell>
          <cell r="I720">
            <v>477.8575439453125</v>
          </cell>
          <cell r="J720">
            <v>267.38372802734375</v>
          </cell>
          <cell r="K720">
            <v>25</v>
          </cell>
          <cell r="L720">
            <v>31</v>
          </cell>
          <cell r="M720">
            <v>8.0305185317993164</v>
          </cell>
          <cell r="N720">
            <v>100</v>
          </cell>
          <cell r="P720">
            <v>8</v>
          </cell>
          <cell r="Q720" t="str">
            <v>SG</v>
          </cell>
          <cell r="V720">
            <v>160</v>
          </cell>
          <cell r="W720">
            <v>1</v>
          </cell>
          <cell r="AA720">
            <v>0</v>
          </cell>
          <cell r="AE720">
            <v>2</v>
          </cell>
          <cell r="AI720">
            <v>8</v>
          </cell>
        </row>
        <row r="721">
          <cell r="B721" t="str">
            <v>Gore Pt.</v>
          </cell>
          <cell r="C721" t="str">
            <v>3A</v>
          </cell>
          <cell r="D721">
            <v>4238</v>
          </cell>
          <cell r="E721">
            <v>44359</v>
          </cell>
          <cell r="F721">
            <v>591000</v>
          </cell>
          <cell r="G721">
            <v>1510917</v>
          </cell>
          <cell r="H721">
            <v>28</v>
          </cell>
          <cell r="I721">
            <v>1395.378662109375</v>
          </cell>
          <cell r="J721">
            <v>468.29739379882813</v>
          </cell>
          <cell r="K721">
            <v>60</v>
          </cell>
          <cell r="L721">
            <v>57</v>
          </cell>
          <cell r="M721">
            <v>7.9502134323120117</v>
          </cell>
          <cell r="N721">
            <v>99</v>
          </cell>
          <cell r="P721">
            <v>8</v>
          </cell>
          <cell r="Q721" t="str">
            <v>SG</v>
          </cell>
          <cell r="V721">
            <v>160</v>
          </cell>
          <cell r="W721">
            <v>1</v>
          </cell>
          <cell r="AA721">
            <v>0</v>
          </cell>
          <cell r="AE721">
            <v>0</v>
          </cell>
          <cell r="AI721">
            <v>8</v>
          </cell>
        </row>
        <row r="722">
          <cell r="B722" t="str">
            <v>Gore Pt.</v>
          </cell>
          <cell r="C722" t="str">
            <v>3A</v>
          </cell>
          <cell r="D722">
            <v>4239</v>
          </cell>
          <cell r="E722">
            <v>44356</v>
          </cell>
          <cell r="F722">
            <v>591973</v>
          </cell>
          <cell r="G722">
            <v>1503254</v>
          </cell>
          <cell r="H722">
            <v>145</v>
          </cell>
          <cell r="I722">
            <v>1010.318359375</v>
          </cell>
          <cell r="J722">
            <v>192.45967102050781</v>
          </cell>
          <cell r="K722">
            <v>54</v>
          </cell>
          <cell r="L722">
            <v>21</v>
          </cell>
          <cell r="M722">
            <v>8.0305185317993164</v>
          </cell>
          <cell r="N722">
            <v>100</v>
          </cell>
          <cell r="P722">
            <v>8</v>
          </cell>
          <cell r="Q722" t="str">
            <v>SG</v>
          </cell>
          <cell r="V722">
            <v>160</v>
          </cell>
          <cell r="W722">
            <v>1</v>
          </cell>
          <cell r="AA722">
            <v>0</v>
          </cell>
          <cell r="AE722">
            <v>13</v>
          </cell>
          <cell r="AI722">
            <v>0</v>
          </cell>
        </row>
        <row r="723">
          <cell r="B723" t="str">
            <v>Portlock</v>
          </cell>
          <cell r="C723" t="str">
            <v>3A</v>
          </cell>
          <cell r="D723">
            <v>4240</v>
          </cell>
          <cell r="E723">
            <v>44346</v>
          </cell>
          <cell r="F723">
            <v>571995</v>
          </cell>
          <cell r="G723">
            <v>1504602</v>
          </cell>
          <cell r="H723">
            <v>88</v>
          </cell>
          <cell r="I723">
            <v>752.2578125</v>
          </cell>
          <cell r="J723">
            <v>285.99542236328125</v>
          </cell>
          <cell r="K723">
            <v>51</v>
          </cell>
          <cell r="L723">
            <v>33</v>
          </cell>
          <cell r="M723">
            <v>8.1108236312866211</v>
          </cell>
          <cell r="N723">
            <v>101</v>
          </cell>
          <cell r="P723">
            <v>8</v>
          </cell>
          <cell r="Q723" t="str">
            <v>SG</v>
          </cell>
          <cell r="V723">
            <v>160</v>
          </cell>
          <cell r="W723">
            <v>1</v>
          </cell>
          <cell r="AA723">
            <v>7</v>
          </cell>
          <cell r="AE723">
            <v>0</v>
          </cell>
          <cell r="AI723">
            <v>0</v>
          </cell>
        </row>
        <row r="724">
          <cell r="B724" t="str">
            <v>Portlock</v>
          </cell>
          <cell r="C724" t="str">
            <v>3A</v>
          </cell>
          <cell r="D724">
            <v>4241</v>
          </cell>
          <cell r="E724">
            <v>44347</v>
          </cell>
          <cell r="F724">
            <v>573010</v>
          </cell>
          <cell r="G724">
            <v>1500899</v>
          </cell>
          <cell r="H724">
            <v>244</v>
          </cell>
          <cell r="I724">
            <v>1024.4697265625</v>
          </cell>
          <cell r="J724">
            <v>306.84307861328125</v>
          </cell>
          <cell r="K724">
            <v>76</v>
          </cell>
          <cell r="L724">
            <v>33</v>
          </cell>
          <cell r="M724">
            <v>8.0305185317993164</v>
          </cell>
          <cell r="N724">
            <v>100</v>
          </cell>
          <cell r="P724">
            <v>8</v>
          </cell>
          <cell r="Q724" t="str">
            <v>SG</v>
          </cell>
          <cell r="V724">
            <v>160</v>
          </cell>
          <cell r="W724">
            <v>1</v>
          </cell>
          <cell r="AA724">
            <v>24</v>
          </cell>
          <cell r="AE724">
            <v>0</v>
          </cell>
          <cell r="AI724">
            <v>2</v>
          </cell>
        </row>
        <row r="725">
          <cell r="B725" t="str">
            <v>Portlock</v>
          </cell>
          <cell r="C725" t="str">
            <v>3A</v>
          </cell>
          <cell r="D725">
            <v>4242</v>
          </cell>
          <cell r="E725">
            <v>44347</v>
          </cell>
          <cell r="F725">
            <v>572997</v>
          </cell>
          <cell r="G725">
            <v>1502802</v>
          </cell>
          <cell r="H725">
            <v>85</v>
          </cell>
          <cell r="I725">
            <v>1024.5264892578125</v>
          </cell>
          <cell r="J725">
            <v>327.95455932617188</v>
          </cell>
          <cell r="K725">
            <v>76</v>
          </cell>
          <cell r="L725">
            <v>38</v>
          </cell>
          <cell r="M725">
            <v>8.0305185317993164</v>
          </cell>
          <cell r="N725">
            <v>100</v>
          </cell>
          <cell r="P725">
            <v>8</v>
          </cell>
          <cell r="Q725" t="str">
            <v>SG</v>
          </cell>
          <cell r="V725">
            <v>160</v>
          </cell>
          <cell r="W725">
            <v>1</v>
          </cell>
          <cell r="AA725">
            <v>4</v>
          </cell>
          <cell r="AE725">
            <v>0</v>
          </cell>
          <cell r="AI725">
            <v>0</v>
          </cell>
        </row>
        <row r="726">
          <cell r="B726" t="str">
            <v>Portlock</v>
          </cell>
          <cell r="C726" t="str">
            <v>3A</v>
          </cell>
          <cell r="D726">
            <v>4243</v>
          </cell>
          <cell r="E726">
            <v>44346</v>
          </cell>
          <cell r="F726">
            <v>573001</v>
          </cell>
          <cell r="G726">
            <v>1504611</v>
          </cell>
          <cell r="H726">
            <v>54</v>
          </cell>
          <cell r="I726">
            <v>1118.5191650390625</v>
          </cell>
          <cell r="J726">
            <v>601.17852783203125</v>
          </cell>
          <cell r="K726">
            <v>71</v>
          </cell>
          <cell r="L726">
            <v>86</v>
          </cell>
          <cell r="M726">
            <v>8.0305185317993164</v>
          </cell>
          <cell r="N726">
            <v>100</v>
          </cell>
          <cell r="P726">
            <v>8</v>
          </cell>
          <cell r="Q726" t="str">
            <v>SG</v>
          </cell>
          <cell r="V726">
            <v>160</v>
          </cell>
          <cell r="W726">
            <v>1</v>
          </cell>
          <cell r="AA726">
            <v>1</v>
          </cell>
          <cell r="AE726">
            <v>6</v>
          </cell>
          <cell r="AI726">
            <v>0</v>
          </cell>
        </row>
        <row r="727">
          <cell r="B727" t="str">
            <v>Portlock</v>
          </cell>
          <cell r="C727" t="str">
            <v>3A</v>
          </cell>
          <cell r="D727">
            <v>4244</v>
          </cell>
          <cell r="E727">
            <v>44375</v>
          </cell>
          <cell r="F727">
            <v>574001</v>
          </cell>
          <cell r="G727">
            <v>1494999</v>
          </cell>
          <cell r="H727">
            <v>229</v>
          </cell>
          <cell r="I727">
            <v>79.239479064941406</v>
          </cell>
          <cell r="J727">
            <v>20.701858520507813</v>
          </cell>
          <cell r="K727">
            <v>6</v>
          </cell>
          <cell r="L727">
            <v>2</v>
          </cell>
          <cell r="M727">
            <v>7.9502134323120117</v>
          </cell>
          <cell r="N727">
            <v>99</v>
          </cell>
          <cell r="P727">
            <v>8</v>
          </cell>
          <cell r="Q727" t="str">
            <v>SG</v>
          </cell>
          <cell r="V727">
            <v>160</v>
          </cell>
          <cell r="W727">
            <v>1</v>
          </cell>
          <cell r="AA727">
            <v>24</v>
          </cell>
          <cell r="AE727">
            <v>0</v>
          </cell>
          <cell r="AI727">
            <v>6</v>
          </cell>
        </row>
        <row r="728">
          <cell r="B728" t="str">
            <v>Portlock</v>
          </cell>
          <cell r="C728" t="str">
            <v>3A</v>
          </cell>
          <cell r="D728">
            <v>4245</v>
          </cell>
          <cell r="E728">
            <v>44347</v>
          </cell>
          <cell r="F728">
            <v>573990</v>
          </cell>
          <cell r="G728">
            <v>1500930</v>
          </cell>
          <cell r="H728">
            <v>115</v>
          </cell>
          <cell r="I728">
            <v>1176.6529541015625</v>
          </cell>
          <cell r="J728">
            <v>498.47128295898438</v>
          </cell>
          <cell r="K728">
            <v>84</v>
          </cell>
          <cell r="L728">
            <v>59</v>
          </cell>
          <cell r="M728">
            <v>8.0305185317993164</v>
          </cell>
          <cell r="N728">
            <v>100</v>
          </cell>
          <cell r="P728">
            <v>8</v>
          </cell>
          <cell r="Q728" t="str">
            <v>SG</v>
          </cell>
          <cell r="V728">
            <v>160</v>
          </cell>
          <cell r="W728">
            <v>1</v>
          </cell>
          <cell r="AA728">
            <v>19</v>
          </cell>
          <cell r="AE728">
            <v>0</v>
          </cell>
          <cell r="AI728">
            <v>0</v>
          </cell>
        </row>
        <row r="729">
          <cell r="B729" t="str">
            <v>Portlock</v>
          </cell>
          <cell r="C729" t="str">
            <v>3A</v>
          </cell>
          <cell r="D729">
            <v>4246</v>
          </cell>
          <cell r="E729">
            <v>44383</v>
          </cell>
          <cell r="F729">
            <v>573998</v>
          </cell>
          <cell r="G729">
            <v>1502823</v>
          </cell>
          <cell r="H729">
            <v>50</v>
          </cell>
          <cell r="I729">
            <v>929.00396728515625</v>
          </cell>
          <cell r="J729">
            <v>511.1802978515625</v>
          </cell>
          <cell r="K729">
            <v>59</v>
          </cell>
          <cell r="L729">
            <v>83</v>
          </cell>
          <cell r="M729">
            <v>8.0305185317993164</v>
          </cell>
          <cell r="N729">
            <v>100</v>
          </cell>
          <cell r="P729">
            <v>8</v>
          </cell>
          <cell r="Q729" t="str">
            <v>SG</v>
          </cell>
          <cell r="V729">
            <v>160</v>
          </cell>
          <cell r="W729">
            <v>1</v>
          </cell>
          <cell r="AA729">
            <v>0</v>
          </cell>
          <cell r="AE729">
            <v>3</v>
          </cell>
          <cell r="AI729">
            <v>0</v>
          </cell>
        </row>
        <row r="730">
          <cell r="B730" t="str">
            <v>Portlock</v>
          </cell>
          <cell r="C730" t="str">
            <v>3A</v>
          </cell>
          <cell r="D730">
            <v>4247</v>
          </cell>
          <cell r="E730">
            <v>44383</v>
          </cell>
          <cell r="F730">
            <v>573990</v>
          </cell>
          <cell r="G730">
            <v>1504718</v>
          </cell>
          <cell r="H730">
            <v>45</v>
          </cell>
          <cell r="I730">
            <v>2584.73779296875</v>
          </cell>
          <cell r="J730">
            <v>945.27734375</v>
          </cell>
          <cell r="K730">
            <v>127</v>
          </cell>
          <cell r="L730">
            <v>117</v>
          </cell>
          <cell r="M730">
            <v>8.0305185317993164</v>
          </cell>
          <cell r="N730">
            <v>100</v>
          </cell>
          <cell r="P730">
            <v>8</v>
          </cell>
          <cell r="Q730" t="str">
            <v>SG</v>
          </cell>
          <cell r="V730">
            <v>160</v>
          </cell>
          <cell r="W730">
            <v>1</v>
          </cell>
          <cell r="AA730">
            <v>0</v>
          </cell>
          <cell r="AE730">
            <v>15</v>
          </cell>
          <cell r="AI730">
            <v>0</v>
          </cell>
        </row>
        <row r="731">
          <cell r="B731" t="str">
            <v>Portlock</v>
          </cell>
          <cell r="C731" t="str">
            <v>3A</v>
          </cell>
          <cell r="D731">
            <v>4248</v>
          </cell>
          <cell r="E731">
            <v>44392</v>
          </cell>
          <cell r="F731">
            <v>574000</v>
          </cell>
          <cell r="G731">
            <v>1510499</v>
          </cell>
          <cell r="H731">
            <v>40</v>
          </cell>
          <cell r="I731">
            <v>546.2666015625</v>
          </cell>
          <cell r="J731">
            <v>331.01080322265625</v>
          </cell>
          <cell r="K731">
            <v>21</v>
          </cell>
          <cell r="L731">
            <v>43</v>
          </cell>
          <cell r="M731">
            <v>8.0305185317993164</v>
          </cell>
          <cell r="N731">
            <v>100</v>
          </cell>
          <cell r="P731">
            <v>8</v>
          </cell>
          <cell r="Q731" t="str">
            <v>SG</v>
          </cell>
          <cell r="V731">
            <v>160</v>
          </cell>
          <cell r="W731">
            <v>1</v>
          </cell>
          <cell r="AA731">
            <v>0</v>
          </cell>
          <cell r="AE731">
            <v>45</v>
          </cell>
          <cell r="AI731">
            <v>0</v>
          </cell>
        </row>
        <row r="732">
          <cell r="B732" t="str">
            <v>Portlock</v>
          </cell>
          <cell r="C732" t="str">
            <v>3A</v>
          </cell>
          <cell r="D732">
            <v>4249</v>
          </cell>
          <cell r="E732">
            <v>44392</v>
          </cell>
          <cell r="F732">
            <v>574000</v>
          </cell>
          <cell r="G732">
            <v>1512399</v>
          </cell>
          <cell r="H732">
            <v>35</v>
          </cell>
          <cell r="I732">
            <v>612.2259521484375</v>
          </cell>
          <cell r="J732">
            <v>1158.7362060546875</v>
          </cell>
          <cell r="K732">
            <v>39</v>
          </cell>
          <cell r="L732">
            <v>144</v>
          </cell>
          <cell r="M732">
            <v>8.0305185317993164</v>
          </cell>
          <cell r="N732">
            <v>100</v>
          </cell>
          <cell r="P732">
            <v>8</v>
          </cell>
          <cell r="Q732" t="str">
            <v>SG</v>
          </cell>
          <cell r="V732">
            <v>160</v>
          </cell>
          <cell r="W732">
            <v>1</v>
          </cell>
          <cell r="AA732">
            <v>0</v>
          </cell>
          <cell r="AE732">
            <v>8</v>
          </cell>
          <cell r="AI732">
            <v>0</v>
          </cell>
        </row>
        <row r="733">
          <cell r="B733" t="str">
            <v>Portlock</v>
          </cell>
          <cell r="C733" t="str">
            <v>3A</v>
          </cell>
          <cell r="D733">
            <v>4252</v>
          </cell>
          <cell r="E733">
            <v>44382</v>
          </cell>
          <cell r="F733">
            <v>574998</v>
          </cell>
          <cell r="G733">
            <v>1500900</v>
          </cell>
          <cell r="H733">
            <v>107</v>
          </cell>
          <cell r="I733">
            <v>496.80816650390625</v>
          </cell>
          <cell r="J733">
            <v>231.83006286621094</v>
          </cell>
          <cell r="K733">
            <v>37</v>
          </cell>
          <cell r="L733">
            <v>26</v>
          </cell>
          <cell r="M733">
            <v>8.0305185317993164</v>
          </cell>
          <cell r="N733">
            <v>100</v>
          </cell>
          <cell r="P733">
            <v>8</v>
          </cell>
          <cell r="Q733" t="str">
            <v>SG</v>
          </cell>
          <cell r="V733">
            <v>160</v>
          </cell>
          <cell r="W733">
            <v>1</v>
          </cell>
          <cell r="AA733">
            <v>16</v>
          </cell>
          <cell r="AE733">
            <v>8</v>
          </cell>
          <cell r="AI733">
            <v>0</v>
          </cell>
        </row>
        <row r="734">
          <cell r="B734" t="str">
            <v>Portlock</v>
          </cell>
          <cell r="C734" t="str">
            <v>3A</v>
          </cell>
          <cell r="D734">
            <v>4253</v>
          </cell>
          <cell r="E734">
            <v>44383</v>
          </cell>
          <cell r="F734">
            <v>574995</v>
          </cell>
          <cell r="G734">
            <v>1502802</v>
          </cell>
          <cell r="H734">
            <v>49</v>
          </cell>
          <cell r="I734">
            <v>4659.73828125</v>
          </cell>
          <cell r="J734">
            <v>636.68524169921875</v>
          </cell>
          <cell r="K734">
            <v>287</v>
          </cell>
          <cell r="L734">
            <v>77</v>
          </cell>
          <cell r="M734">
            <v>8.0305185317993164</v>
          </cell>
          <cell r="N734">
            <v>100</v>
          </cell>
          <cell r="P734">
            <v>8</v>
          </cell>
          <cell r="Q734" t="str">
            <v>SG</v>
          </cell>
          <cell r="V734">
            <v>160</v>
          </cell>
          <cell r="W734">
            <v>1</v>
          </cell>
          <cell r="AA734">
            <v>0</v>
          </cell>
          <cell r="AE734">
            <v>0</v>
          </cell>
          <cell r="AI734">
            <v>3</v>
          </cell>
        </row>
        <row r="735">
          <cell r="B735" t="str">
            <v>Portlock</v>
          </cell>
          <cell r="C735" t="str">
            <v>3A</v>
          </cell>
          <cell r="D735">
            <v>4254</v>
          </cell>
          <cell r="E735">
            <v>44384</v>
          </cell>
          <cell r="F735">
            <v>574998</v>
          </cell>
          <cell r="G735">
            <v>1504711</v>
          </cell>
          <cell r="H735">
            <v>44</v>
          </cell>
          <cell r="I735">
            <v>1446.136474609375</v>
          </cell>
          <cell r="J735">
            <v>1029.6356201171875</v>
          </cell>
          <cell r="K735">
            <v>85</v>
          </cell>
          <cell r="L735">
            <v>146</v>
          </cell>
          <cell r="M735">
            <v>8.0305185317993164</v>
          </cell>
          <cell r="N735">
            <v>100</v>
          </cell>
          <cell r="P735">
            <v>8</v>
          </cell>
          <cell r="Q735" t="str">
            <v>SG</v>
          </cell>
          <cell r="V735">
            <v>160</v>
          </cell>
          <cell r="W735">
            <v>1</v>
          </cell>
          <cell r="AA735">
            <v>0</v>
          </cell>
          <cell r="AE735">
            <v>4</v>
          </cell>
          <cell r="AI735">
            <v>0</v>
          </cell>
        </row>
        <row r="736">
          <cell r="B736" t="str">
            <v>Portlock</v>
          </cell>
          <cell r="C736" t="str">
            <v>3A</v>
          </cell>
          <cell r="D736">
            <v>4255</v>
          </cell>
          <cell r="E736">
            <v>44392</v>
          </cell>
          <cell r="F736">
            <v>575001</v>
          </cell>
          <cell r="G736">
            <v>1510590</v>
          </cell>
          <cell r="H736">
            <v>38</v>
          </cell>
          <cell r="I736">
            <v>12.344038009643555</v>
          </cell>
          <cell r="J736">
            <v>62.350482940673828</v>
          </cell>
          <cell r="K736">
            <v>1</v>
          </cell>
          <cell r="L736">
            <v>10</v>
          </cell>
          <cell r="M736">
            <v>8.0305185317993164</v>
          </cell>
          <cell r="N736">
            <v>100</v>
          </cell>
          <cell r="P736">
            <v>8</v>
          </cell>
          <cell r="Q736" t="str">
            <v>SG</v>
          </cell>
          <cell r="V736">
            <v>160</v>
          </cell>
          <cell r="W736">
            <v>1</v>
          </cell>
          <cell r="AA736">
            <v>0</v>
          </cell>
          <cell r="AE736">
            <v>6</v>
          </cell>
          <cell r="AI736">
            <v>0</v>
          </cell>
        </row>
        <row r="737">
          <cell r="B737" t="str">
            <v>Portlock</v>
          </cell>
          <cell r="C737" t="str">
            <v>3A</v>
          </cell>
          <cell r="D737">
            <v>4256</v>
          </cell>
          <cell r="E737">
            <v>44391</v>
          </cell>
          <cell r="F737">
            <v>574998</v>
          </cell>
          <cell r="G737">
            <v>1512424</v>
          </cell>
          <cell r="H737">
            <v>29</v>
          </cell>
          <cell r="I737">
            <v>142.83258056640625</v>
          </cell>
          <cell r="J737">
            <v>590.32025146484375</v>
          </cell>
          <cell r="K737">
            <v>10</v>
          </cell>
          <cell r="L737">
            <v>80</v>
          </cell>
          <cell r="M737">
            <v>8.0305185317993164</v>
          </cell>
          <cell r="N737">
            <v>100</v>
          </cell>
          <cell r="P737">
            <v>8</v>
          </cell>
          <cell r="Q737" t="str">
            <v>SG</v>
          </cell>
          <cell r="V737">
            <v>160</v>
          </cell>
          <cell r="W737">
            <v>1</v>
          </cell>
          <cell r="AA737">
            <v>0</v>
          </cell>
          <cell r="AE737">
            <v>35</v>
          </cell>
          <cell r="AI737">
            <v>0</v>
          </cell>
        </row>
        <row r="738">
          <cell r="B738" t="str">
            <v>Portlock</v>
          </cell>
          <cell r="C738" t="str">
            <v>3A</v>
          </cell>
          <cell r="D738">
            <v>4257</v>
          </cell>
          <cell r="E738">
            <v>44391</v>
          </cell>
          <cell r="F738">
            <v>575001</v>
          </cell>
          <cell r="G738">
            <v>1514293</v>
          </cell>
          <cell r="H738">
            <v>29</v>
          </cell>
          <cell r="I738">
            <v>177.57745361328125</v>
          </cell>
          <cell r="J738">
            <v>425.496826171875</v>
          </cell>
          <cell r="K738">
            <v>11</v>
          </cell>
          <cell r="L738">
            <v>59</v>
          </cell>
          <cell r="M738">
            <v>7.9502134323120117</v>
          </cell>
          <cell r="N738">
            <v>99</v>
          </cell>
          <cell r="P738">
            <v>8</v>
          </cell>
          <cell r="Q738" t="str">
            <v>SG</v>
          </cell>
          <cell r="V738">
            <v>160</v>
          </cell>
          <cell r="W738">
            <v>1</v>
          </cell>
          <cell r="AA738">
            <v>0</v>
          </cell>
          <cell r="AE738">
            <v>55</v>
          </cell>
          <cell r="AI738">
            <v>0</v>
          </cell>
        </row>
        <row r="739">
          <cell r="B739" t="str">
            <v>Portlock</v>
          </cell>
          <cell r="C739" t="str">
            <v>3A</v>
          </cell>
          <cell r="D739">
            <v>4258</v>
          </cell>
          <cell r="E739">
            <v>44390</v>
          </cell>
          <cell r="F739">
            <v>575007</v>
          </cell>
          <cell r="G739">
            <v>1520200</v>
          </cell>
          <cell r="H739">
            <v>49</v>
          </cell>
          <cell r="I739">
            <v>865.774658203125</v>
          </cell>
          <cell r="J739">
            <v>606.0574951171875</v>
          </cell>
          <cell r="K739">
            <v>50</v>
          </cell>
          <cell r="L739">
            <v>78</v>
          </cell>
          <cell r="M739">
            <v>8.0305185317993164</v>
          </cell>
          <cell r="N739">
            <v>100</v>
          </cell>
          <cell r="P739">
            <v>8</v>
          </cell>
          <cell r="Q739" t="str">
            <v>SG</v>
          </cell>
          <cell r="V739">
            <v>160</v>
          </cell>
          <cell r="W739">
            <v>1</v>
          </cell>
          <cell r="AA739">
            <v>4</v>
          </cell>
          <cell r="AE739">
            <v>24</v>
          </cell>
          <cell r="AI739">
            <v>0</v>
          </cell>
        </row>
        <row r="740">
          <cell r="B740" t="str">
            <v>Portlock</v>
          </cell>
          <cell r="C740" t="str">
            <v>3A</v>
          </cell>
          <cell r="D740">
            <v>4259</v>
          </cell>
          <cell r="E740">
            <v>44348</v>
          </cell>
          <cell r="F740">
            <v>575991</v>
          </cell>
          <cell r="G740">
            <v>1493203</v>
          </cell>
          <cell r="H740">
            <v>80</v>
          </cell>
          <cell r="I740">
            <v>483.49807739257813</v>
          </cell>
          <cell r="J740">
            <v>263.45791625976563</v>
          </cell>
          <cell r="K740">
            <v>35</v>
          </cell>
          <cell r="L740">
            <v>34</v>
          </cell>
          <cell r="M740">
            <v>8.0305185317993164</v>
          </cell>
          <cell r="N740">
            <v>100</v>
          </cell>
          <cell r="P740">
            <v>8</v>
          </cell>
          <cell r="Q740" t="str">
            <v>SG</v>
          </cell>
          <cell r="V740">
            <v>160</v>
          </cell>
          <cell r="W740">
            <v>1</v>
          </cell>
          <cell r="AA740">
            <v>1</v>
          </cell>
          <cell r="AE740">
            <v>2</v>
          </cell>
          <cell r="AI740">
            <v>0</v>
          </cell>
        </row>
        <row r="741">
          <cell r="B741" t="str">
            <v>Portlock</v>
          </cell>
          <cell r="C741" t="str">
            <v>3A</v>
          </cell>
          <cell r="D741">
            <v>4260</v>
          </cell>
          <cell r="E741">
            <v>44348</v>
          </cell>
          <cell r="F741">
            <v>580004</v>
          </cell>
          <cell r="G741">
            <v>1495099</v>
          </cell>
          <cell r="H741">
            <v>127</v>
          </cell>
          <cell r="I741">
            <v>235.78158569335938</v>
          </cell>
          <cell r="J741">
            <v>163.45829772949219</v>
          </cell>
          <cell r="K741">
            <v>17</v>
          </cell>
          <cell r="L741">
            <v>18</v>
          </cell>
          <cell r="M741">
            <v>8.0305185317993164</v>
          </cell>
          <cell r="N741">
            <v>100</v>
          </cell>
          <cell r="P741">
            <v>8</v>
          </cell>
          <cell r="Q741" t="str">
            <v>SG</v>
          </cell>
          <cell r="V741">
            <v>160</v>
          </cell>
          <cell r="W741">
            <v>1</v>
          </cell>
          <cell r="AA741">
            <v>17</v>
          </cell>
          <cell r="AE741">
            <v>0</v>
          </cell>
          <cell r="AI741">
            <v>1</v>
          </cell>
        </row>
        <row r="742">
          <cell r="B742" t="str">
            <v>Portlock</v>
          </cell>
          <cell r="C742" t="str">
            <v>3A</v>
          </cell>
          <cell r="D742">
            <v>4261</v>
          </cell>
          <cell r="E742">
            <v>44382</v>
          </cell>
          <cell r="F742">
            <v>580000</v>
          </cell>
          <cell r="G742">
            <v>1500902</v>
          </cell>
          <cell r="H742">
            <v>122</v>
          </cell>
          <cell r="I742">
            <v>856.00274658203125</v>
          </cell>
          <cell r="J742">
            <v>82.15240478515625</v>
          </cell>
          <cell r="K742">
            <v>52</v>
          </cell>
          <cell r="L742">
            <v>9</v>
          </cell>
          <cell r="M742">
            <v>8.0305185317993164</v>
          </cell>
          <cell r="N742">
            <v>100</v>
          </cell>
          <cell r="P742">
            <v>8</v>
          </cell>
          <cell r="Q742" t="str">
            <v>SG</v>
          </cell>
          <cell r="V742">
            <v>160</v>
          </cell>
          <cell r="W742">
            <v>1</v>
          </cell>
          <cell r="AA742">
            <v>16</v>
          </cell>
          <cell r="AE742">
            <v>3</v>
          </cell>
          <cell r="AI742">
            <v>0</v>
          </cell>
        </row>
        <row r="743">
          <cell r="B743" t="str">
            <v>Portlock</v>
          </cell>
          <cell r="C743" t="str">
            <v>3A</v>
          </cell>
          <cell r="D743">
            <v>4262</v>
          </cell>
          <cell r="E743">
            <v>44382</v>
          </cell>
          <cell r="F743">
            <v>580000</v>
          </cell>
          <cell r="G743">
            <v>1502796</v>
          </cell>
          <cell r="H743">
            <v>88</v>
          </cell>
          <cell r="I743">
            <v>873.62982177734375</v>
          </cell>
          <cell r="J743">
            <v>588.2564697265625</v>
          </cell>
          <cell r="K743">
            <v>63</v>
          </cell>
          <cell r="L743">
            <v>66</v>
          </cell>
          <cell r="M743">
            <v>8.0305185317993164</v>
          </cell>
          <cell r="N743">
            <v>100</v>
          </cell>
          <cell r="P743">
            <v>8</v>
          </cell>
          <cell r="Q743" t="str">
            <v>SG</v>
          </cell>
          <cell r="V743">
            <v>160</v>
          </cell>
          <cell r="W743">
            <v>1</v>
          </cell>
          <cell r="AA743">
            <v>8</v>
          </cell>
          <cell r="AE743">
            <v>16</v>
          </cell>
          <cell r="AI743">
            <v>0</v>
          </cell>
        </row>
        <row r="744">
          <cell r="B744" t="str">
            <v>Portlock</v>
          </cell>
          <cell r="C744" t="str">
            <v>3A</v>
          </cell>
          <cell r="D744">
            <v>4263</v>
          </cell>
          <cell r="E744">
            <v>44384</v>
          </cell>
          <cell r="F744">
            <v>575995</v>
          </cell>
          <cell r="G744">
            <v>1504700</v>
          </cell>
          <cell r="H744">
            <v>70</v>
          </cell>
          <cell r="I744">
            <v>213.18190002441406</v>
          </cell>
          <cell r="J744">
            <v>220.12394714355469</v>
          </cell>
          <cell r="K744">
            <v>16</v>
          </cell>
          <cell r="L744">
            <v>28</v>
          </cell>
          <cell r="M744">
            <v>8.0305185317993164</v>
          </cell>
          <cell r="N744">
            <v>100</v>
          </cell>
          <cell r="P744">
            <v>8</v>
          </cell>
          <cell r="Q744" t="str">
            <v>SG</v>
          </cell>
          <cell r="V744">
            <v>160</v>
          </cell>
          <cell r="W744">
            <v>1</v>
          </cell>
          <cell r="AA744">
            <v>0</v>
          </cell>
          <cell r="AE744">
            <v>6</v>
          </cell>
          <cell r="AI744">
            <v>0</v>
          </cell>
        </row>
        <row r="745">
          <cell r="B745" t="str">
            <v>Portlock</v>
          </cell>
          <cell r="C745" t="str">
            <v>3A</v>
          </cell>
          <cell r="D745">
            <v>4264</v>
          </cell>
          <cell r="E745">
            <v>44384</v>
          </cell>
          <cell r="F745">
            <v>580003</v>
          </cell>
          <cell r="G745">
            <v>1510601</v>
          </cell>
          <cell r="H745">
            <v>44</v>
          </cell>
          <cell r="I745">
            <v>1215.779052734375</v>
          </cell>
          <cell r="J745">
            <v>1084.5648193359375</v>
          </cell>
          <cell r="K745">
            <v>76</v>
          </cell>
          <cell r="L745">
            <v>145</v>
          </cell>
          <cell r="M745">
            <v>8.0305185317993164</v>
          </cell>
          <cell r="N745">
            <v>100</v>
          </cell>
          <cell r="P745">
            <v>8</v>
          </cell>
          <cell r="Q745" t="str">
            <v>SG</v>
          </cell>
          <cell r="V745">
            <v>160</v>
          </cell>
          <cell r="W745">
            <v>1</v>
          </cell>
          <cell r="AA745">
            <v>0</v>
          </cell>
          <cell r="AE745">
            <v>6</v>
          </cell>
          <cell r="AI745">
            <v>0</v>
          </cell>
        </row>
        <row r="746">
          <cell r="B746" t="str">
            <v>Portlock</v>
          </cell>
          <cell r="C746" t="str">
            <v>3A</v>
          </cell>
          <cell r="D746">
            <v>4265</v>
          </cell>
          <cell r="E746">
            <v>44391</v>
          </cell>
          <cell r="F746">
            <v>575999</v>
          </cell>
          <cell r="G746">
            <v>1512505</v>
          </cell>
          <cell r="H746">
            <v>42</v>
          </cell>
          <cell r="I746">
            <v>750.12725830078125</v>
          </cell>
          <cell r="J746">
            <v>745.69805908203125</v>
          </cell>
          <cell r="K746">
            <v>49</v>
          </cell>
          <cell r="L746">
            <v>96</v>
          </cell>
          <cell r="M746">
            <v>8.0305185317993164</v>
          </cell>
          <cell r="N746">
            <v>100</v>
          </cell>
          <cell r="P746">
            <v>8</v>
          </cell>
          <cell r="Q746" t="str">
            <v>SG</v>
          </cell>
          <cell r="V746">
            <v>160</v>
          </cell>
          <cell r="W746">
            <v>1</v>
          </cell>
          <cell r="AA746">
            <v>0</v>
          </cell>
          <cell r="AE746">
            <v>7</v>
          </cell>
          <cell r="AI746">
            <v>0</v>
          </cell>
        </row>
        <row r="747">
          <cell r="B747" t="str">
            <v>Portlock</v>
          </cell>
          <cell r="C747" t="str">
            <v>3A</v>
          </cell>
          <cell r="D747">
            <v>4266</v>
          </cell>
          <cell r="E747">
            <v>44389</v>
          </cell>
          <cell r="F747">
            <v>580003</v>
          </cell>
          <cell r="G747">
            <v>1514395</v>
          </cell>
          <cell r="H747">
            <v>62</v>
          </cell>
          <cell r="I747">
            <v>866.37200927734375</v>
          </cell>
          <cell r="J747">
            <v>672.43084716796875</v>
          </cell>
          <cell r="K747">
            <v>65</v>
          </cell>
          <cell r="L747">
            <v>80</v>
          </cell>
          <cell r="M747">
            <v>8.0305185317993164</v>
          </cell>
          <cell r="N747">
            <v>100</v>
          </cell>
          <cell r="P747">
            <v>8</v>
          </cell>
          <cell r="Q747" t="str">
            <v>SG</v>
          </cell>
          <cell r="V747">
            <v>160</v>
          </cell>
          <cell r="W747">
            <v>1</v>
          </cell>
          <cell r="AA747">
            <v>6</v>
          </cell>
          <cell r="AE747">
            <v>21</v>
          </cell>
          <cell r="AI747">
            <v>0</v>
          </cell>
        </row>
        <row r="748">
          <cell r="B748" t="str">
            <v>Portlock</v>
          </cell>
          <cell r="C748" t="str">
            <v>3A</v>
          </cell>
          <cell r="D748">
            <v>4267</v>
          </cell>
          <cell r="E748">
            <v>44390</v>
          </cell>
          <cell r="F748">
            <v>580000</v>
          </cell>
          <cell r="G748">
            <v>1520308</v>
          </cell>
          <cell r="H748">
            <v>95</v>
          </cell>
          <cell r="I748">
            <v>1588.896728515625</v>
          </cell>
          <cell r="J748">
            <v>221.78630065917969</v>
          </cell>
          <cell r="K748">
            <v>89</v>
          </cell>
          <cell r="L748">
            <v>25</v>
          </cell>
          <cell r="M748">
            <v>8.0305185317993164</v>
          </cell>
          <cell r="N748">
            <v>100</v>
          </cell>
          <cell r="P748">
            <v>8</v>
          </cell>
          <cell r="Q748" t="str">
            <v>SG</v>
          </cell>
          <cell r="V748">
            <v>160</v>
          </cell>
          <cell r="W748">
            <v>1</v>
          </cell>
          <cell r="AA748">
            <v>4</v>
          </cell>
          <cell r="AE748">
            <v>29</v>
          </cell>
          <cell r="AI748">
            <v>0</v>
          </cell>
        </row>
        <row r="749">
          <cell r="B749" t="str">
            <v>Portlock</v>
          </cell>
          <cell r="C749" t="str">
            <v>3A</v>
          </cell>
          <cell r="D749">
            <v>4268</v>
          </cell>
          <cell r="E749">
            <v>44390</v>
          </cell>
          <cell r="F749">
            <v>580000</v>
          </cell>
          <cell r="G749">
            <v>1522190</v>
          </cell>
          <cell r="H749">
            <v>110</v>
          </cell>
          <cell r="I749">
            <v>1401.96728515625</v>
          </cell>
          <cell r="J749">
            <v>175.59344482421875</v>
          </cell>
          <cell r="K749">
            <v>70</v>
          </cell>
          <cell r="L749">
            <v>20</v>
          </cell>
          <cell r="M749">
            <v>8.0305185317993164</v>
          </cell>
          <cell r="N749">
            <v>100</v>
          </cell>
          <cell r="P749">
            <v>8</v>
          </cell>
          <cell r="Q749" t="str">
            <v>SG</v>
          </cell>
          <cell r="V749">
            <v>160</v>
          </cell>
          <cell r="W749">
            <v>1</v>
          </cell>
          <cell r="AA749">
            <v>2</v>
          </cell>
          <cell r="AE749">
            <v>20</v>
          </cell>
          <cell r="AI749">
            <v>0</v>
          </cell>
        </row>
        <row r="750">
          <cell r="B750" t="str">
            <v>Portlock</v>
          </cell>
          <cell r="C750" t="str">
            <v>3A</v>
          </cell>
          <cell r="D750">
            <v>4269</v>
          </cell>
          <cell r="E750">
            <v>44350</v>
          </cell>
          <cell r="F750">
            <v>580999</v>
          </cell>
          <cell r="G750">
            <v>1501010</v>
          </cell>
          <cell r="H750">
            <v>80</v>
          </cell>
          <cell r="I750">
            <v>679.135009765625</v>
          </cell>
          <cell r="J750">
            <v>70.12933349609375</v>
          </cell>
          <cell r="K750">
            <v>40</v>
          </cell>
          <cell r="L750">
            <v>8</v>
          </cell>
          <cell r="M750">
            <v>8.0305185317993164</v>
          </cell>
          <cell r="N750">
            <v>100</v>
          </cell>
          <cell r="P750">
            <v>8</v>
          </cell>
          <cell r="Q750" t="str">
            <v>SG</v>
          </cell>
          <cell r="V750">
            <v>160</v>
          </cell>
          <cell r="W750">
            <v>1</v>
          </cell>
          <cell r="AA750">
            <v>4</v>
          </cell>
          <cell r="AE750">
            <v>24</v>
          </cell>
          <cell r="AI750">
            <v>4</v>
          </cell>
        </row>
        <row r="751">
          <cell r="B751" t="str">
            <v>Portlock</v>
          </cell>
          <cell r="C751" t="str">
            <v>3A</v>
          </cell>
          <cell r="D751">
            <v>4270</v>
          </cell>
          <cell r="E751">
            <v>44381</v>
          </cell>
          <cell r="F751">
            <v>581000</v>
          </cell>
          <cell r="G751">
            <v>1502902</v>
          </cell>
          <cell r="H751">
            <v>62</v>
          </cell>
          <cell r="I751">
            <v>1406.4117431640625</v>
          </cell>
          <cell r="J751">
            <v>873.916015625</v>
          </cell>
          <cell r="K751">
            <v>85</v>
          </cell>
          <cell r="L751">
            <v>105</v>
          </cell>
          <cell r="M751">
            <v>8.0305185317993164</v>
          </cell>
          <cell r="N751">
            <v>100</v>
          </cell>
          <cell r="P751">
            <v>8</v>
          </cell>
          <cell r="Q751" t="str">
            <v>SG</v>
          </cell>
          <cell r="V751">
            <v>160</v>
          </cell>
          <cell r="W751">
            <v>1</v>
          </cell>
          <cell r="AA751">
            <v>0</v>
          </cell>
          <cell r="AE751">
            <v>9</v>
          </cell>
          <cell r="AI751">
            <v>1</v>
          </cell>
        </row>
        <row r="752">
          <cell r="B752" t="str">
            <v>Portlock</v>
          </cell>
          <cell r="C752" t="str">
            <v>3A</v>
          </cell>
          <cell r="D752">
            <v>4271</v>
          </cell>
          <cell r="E752">
            <v>44385</v>
          </cell>
          <cell r="F752">
            <v>580999</v>
          </cell>
          <cell r="G752">
            <v>1504793</v>
          </cell>
          <cell r="H752">
            <v>59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8.0305185317993164</v>
          </cell>
          <cell r="N752">
            <v>100</v>
          </cell>
          <cell r="P752">
            <v>8</v>
          </cell>
          <cell r="Q752" t="str">
            <v>SG</v>
          </cell>
          <cell r="V752">
            <v>160</v>
          </cell>
          <cell r="W752">
            <v>1</v>
          </cell>
          <cell r="AA752">
            <v>0</v>
          </cell>
          <cell r="AE752">
            <v>0</v>
          </cell>
          <cell r="AI752">
            <v>0</v>
          </cell>
        </row>
        <row r="753">
          <cell r="B753" t="str">
            <v>Portlock</v>
          </cell>
          <cell r="C753" t="str">
            <v>3A</v>
          </cell>
          <cell r="D753">
            <v>4272</v>
          </cell>
          <cell r="E753">
            <v>44385</v>
          </cell>
          <cell r="F753">
            <v>581000</v>
          </cell>
          <cell r="G753">
            <v>1510697</v>
          </cell>
          <cell r="H753">
            <v>76</v>
          </cell>
          <cell r="I753">
            <v>1093.677490234375</v>
          </cell>
          <cell r="J753">
            <v>288.8009033203125</v>
          </cell>
          <cell r="K753">
            <v>73</v>
          </cell>
          <cell r="L753">
            <v>35</v>
          </cell>
          <cell r="M753">
            <v>8.0305185317993164</v>
          </cell>
          <cell r="N753">
            <v>100</v>
          </cell>
          <cell r="P753">
            <v>8</v>
          </cell>
          <cell r="Q753" t="str">
            <v>SG</v>
          </cell>
          <cell r="V753">
            <v>160</v>
          </cell>
          <cell r="W753">
            <v>1</v>
          </cell>
          <cell r="AA753">
            <v>0</v>
          </cell>
          <cell r="AE753">
            <v>19</v>
          </cell>
          <cell r="AI753">
            <v>0</v>
          </cell>
        </row>
        <row r="754">
          <cell r="B754" t="str">
            <v>Portlock</v>
          </cell>
          <cell r="C754" t="str">
            <v>3A</v>
          </cell>
          <cell r="D754">
            <v>4273</v>
          </cell>
          <cell r="E754">
            <v>44389</v>
          </cell>
          <cell r="F754">
            <v>580997</v>
          </cell>
          <cell r="G754">
            <v>1512501</v>
          </cell>
          <cell r="H754">
            <v>91</v>
          </cell>
          <cell r="I754">
            <v>796.091064453125</v>
          </cell>
          <cell r="J754">
            <v>219.57070922851563</v>
          </cell>
          <cell r="K754">
            <v>55</v>
          </cell>
          <cell r="L754">
            <v>25</v>
          </cell>
          <cell r="M754">
            <v>8.0305185317993164</v>
          </cell>
          <cell r="N754">
            <v>100</v>
          </cell>
          <cell r="P754">
            <v>8</v>
          </cell>
          <cell r="Q754" t="str">
            <v>SG</v>
          </cell>
          <cell r="V754">
            <v>160</v>
          </cell>
          <cell r="W754">
            <v>1</v>
          </cell>
          <cell r="AA754">
            <v>3</v>
          </cell>
          <cell r="AE754">
            <v>10</v>
          </cell>
          <cell r="AI754">
            <v>0</v>
          </cell>
        </row>
        <row r="755">
          <cell r="B755" t="str">
            <v>Portlock</v>
          </cell>
          <cell r="C755" t="str">
            <v>3A</v>
          </cell>
          <cell r="D755">
            <v>4274</v>
          </cell>
          <cell r="E755">
            <v>44389</v>
          </cell>
          <cell r="F755">
            <v>580988</v>
          </cell>
          <cell r="G755">
            <v>1514274</v>
          </cell>
          <cell r="H755">
            <v>34</v>
          </cell>
          <cell r="I755">
            <v>2245.775634765625</v>
          </cell>
          <cell r="J755">
            <v>1186.4349365234375</v>
          </cell>
          <cell r="K755">
            <v>126</v>
          </cell>
          <cell r="L755">
            <v>149</v>
          </cell>
          <cell r="M755">
            <v>8.0305185317993164</v>
          </cell>
          <cell r="N755">
            <v>100</v>
          </cell>
          <cell r="P755">
            <v>8</v>
          </cell>
          <cell r="Q755" t="str">
            <v>SG</v>
          </cell>
          <cell r="V755">
            <v>160</v>
          </cell>
          <cell r="W755">
            <v>1</v>
          </cell>
          <cell r="AA755">
            <v>0</v>
          </cell>
          <cell r="AE755">
            <v>1</v>
          </cell>
          <cell r="AI755">
            <v>2</v>
          </cell>
        </row>
        <row r="756">
          <cell r="B756" t="str">
            <v>Portlock</v>
          </cell>
          <cell r="C756" t="str">
            <v>3A</v>
          </cell>
          <cell r="D756">
            <v>4275</v>
          </cell>
          <cell r="E756">
            <v>44381</v>
          </cell>
          <cell r="F756">
            <v>582001</v>
          </cell>
          <cell r="G756">
            <v>1504800</v>
          </cell>
          <cell r="H756">
            <v>35</v>
          </cell>
          <cell r="I756">
            <v>86.66644287109375</v>
          </cell>
          <cell r="J756">
            <v>151.08845520019531</v>
          </cell>
          <cell r="K756">
            <v>5</v>
          </cell>
          <cell r="L756">
            <v>24</v>
          </cell>
          <cell r="M756">
            <v>8.0305185317993164</v>
          </cell>
          <cell r="N756">
            <v>100</v>
          </cell>
          <cell r="P756">
            <v>8</v>
          </cell>
          <cell r="Q756" t="str">
            <v>SG</v>
          </cell>
          <cell r="V756">
            <v>160</v>
          </cell>
          <cell r="W756">
            <v>1</v>
          </cell>
          <cell r="AA756">
            <v>0</v>
          </cell>
          <cell r="AE756">
            <v>3</v>
          </cell>
          <cell r="AI756">
            <v>0</v>
          </cell>
        </row>
        <row r="757">
          <cell r="B757" t="str">
            <v>Portlock</v>
          </cell>
          <cell r="C757" t="str">
            <v>3A</v>
          </cell>
          <cell r="D757">
            <v>4276</v>
          </cell>
          <cell r="E757">
            <v>44385</v>
          </cell>
          <cell r="F757">
            <v>582003</v>
          </cell>
          <cell r="G757">
            <v>1510702</v>
          </cell>
          <cell r="H757">
            <v>67</v>
          </cell>
          <cell r="I757">
            <v>497.03170776367188</v>
          </cell>
          <cell r="J757">
            <v>334.73031616210938</v>
          </cell>
          <cell r="K757">
            <v>33</v>
          </cell>
          <cell r="L757">
            <v>46</v>
          </cell>
          <cell r="M757">
            <v>8.0305185317993164</v>
          </cell>
          <cell r="N757">
            <v>100</v>
          </cell>
          <cell r="P757">
            <v>8</v>
          </cell>
          <cell r="Q757" t="str">
            <v>SG</v>
          </cell>
          <cell r="V757">
            <v>160</v>
          </cell>
          <cell r="W757">
            <v>1</v>
          </cell>
          <cell r="AA757">
            <v>10</v>
          </cell>
          <cell r="AE757">
            <v>9</v>
          </cell>
          <cell r="AI757">
            <v>0</v>
          </cell>
        </row>
        <row r="758">
          <cell r="B758" t="str">
            <v>Portlock</v>
          </cell>
          <cell r="C758" t="str">
            <v>3A</v>
          </cell>
          <cell r="D758">
            <v>4277</v>
          </cell>
          <cell r="E758">
            <v>44364</v>
          </cell>
          <cell r="F758">
            <v>581998</v>
          </cell>
          <cell r="G758">
            <v>1512603</v>
          </cell>
          <cell r="H758">
            <v>46</v>
          </cell>
          <cell r="I758">
            <v>1869.5614013671875</v>
          </cell>
          <cell r="J758">
            <v>954.80694580078125</v>
          </cell>
          <cell r="K758">
            <v>119</v>
          </cell>
          <cell r="L758">
            <v>120</v>
          </cell>
          <cell r="M758">
            <v>7.9502134323120117</v>
          </cell>
          <cell r="N758">
            <v>99</v>
          </cell>
          <cell r="P758">
            <v>8</v>
          </cell>
          <cell r="Q758" t="str">
            <v>SG</v>
          </cell>
          <cell r="V758">
            <v>160</v>
          </cell>
          <cell r="W758">
            <v>1</v>
          </cell>
          <cell r="AA758">
            <v>0</v>
          </cell>
          <cell r="AE758">
            <v>1</v>
          </cell>
          <cell r="AI758">
            <v>0</v>
          </cell>
        </row>
        <row r="759">
          <cell r="B759" t="str">
            <v>Portlock</v>
          </cell>
          <cell r="C759" t="str">
            <v>3A</v>
          </cell>
          <cell r="D759">
            <v>4278</v>
          </cell>
          <cell r="E759">
            <v>44364</v>
          </cell>
          <cell r="F759">
            <v>582004</v>
          </cell>
          <cell r="G759">
            <v>1514602</v>
          </cell>
          <cell r="H759">
            <v>28</v>
          </cell>
          <cell r="I759">
            <v>1527.466064453125</v>
          </cell>
          <cell r="J759">
            <v>443.00299072265625</v>
          </cell>
          <cell r="K759">
            <v>77</v>
          </cell>
          <cell r="L759">
            <v>57</v>
          </cell>
          <cell r="M759">
            <v>8.0305185317993164</v>
          </cell>
          <cell r="N759">
            <v>100</v>
          </cell>
          <cell r="P759">
            <v>8</v>
          </cell>
          <cell r="Q759" t="str">
            <v>SG</v>
          </cell>
          <cell r="V759">
            <v>160</v>
          </cell>
          <cell r="W759">
            <v>1</v>
          </cell>
          <cell r="AA759">
            <v>0</v>
          </cell>
          <cell r="AE759">
            <v>3</v>
          </cell>
          <cell r="AI759">
            <v>0</v>
          </cell>
        </row>
        <row r="760">
          <cell r="B760" t="str">
            <v>Portlock</v>
          </cell>
          <cell r="C760" t="str">
            <v>3A</v>
          </cell>
          <cell r="D760">
            <v>4279</v>
          </cell>
          <cell r="E760">
            <v>44365</v>
          </cell>
          <cell r="F760">
            <v>583004</v>
          </cell>
          <cell r="G760">
            <v>1510706</v>
          </cell>
          <cell r="H760">
            <v>58</v>
          </cell>
          <cell r="I760">
            <v>206.96530151367188</v>
          </cell>
          <cell r="J760">
            <v>250.35459899902344</v>
          </cell>
          <cell r="K760">
            <v>13</v>
          </cell>
          <cell r="L760">
            <v>38</v>
          </cell>
          <cell r="M760">
            <v>8.0305185317993164</v>
          </cell>
          <cell r="N760">
            <v>100</v>
          </cell>
          <cell r="P760">
            <v>8</v>
          </cell>
          <cell r="Q760" t="str">
            <v>SG</v>
          </cell>
          <cell r="V760">
            <v>160</v>
          </cell>
          <cell r="W760">
            <v>1</v>
          </cell>
          <cell r="AA760">
            <v>0</v>
          </cell>
          <cell r="AE760">
            <v>8</v>
          </cell>
          <cell r="AI760">
            <v>0</v>
          </cell>
        </row>
        <row r="761">
          <cell r="B761" t="str">
            <v>Portlock</v>
          </cell>
          <cell r="C761" t="str">
            <v>3A</v>
          </cell>
          <cell r="D761">
            <v>4280</v>
          </cell>
          <cell r="E761">
            <v>44364</v>
          </cell>
          <cell r="F761">
            <v>582995</v>
          </cell>
          <cell r="G761">
            <v>1512699</v>
          </cell>
          <cell r="H761">
            <v>93</v>
          </cell>
          <cell r="I761">
            <v>1056.6480712890625</v>
          </cell>
          <cell r="J761">
            <v>281.640380859375</v>
          </cell>
          <cell r="K761">
            <v>73</v>
          </cell>
          <cell r="L761">
            <v>32</v>
          </cell>
          <cell r="M761">
            <v>8.0305185317993164</v>
          </cell>
          <cell r="N761">
            <v>100</v>
          </cell>
          <cell r="P761">
            <v>8</v>
          </cell>
          <cell r="Q761" t="str">
            <v>SG</v>
          </cell>
          <cell r="V761">
            <v>160</v>
          </cell>
          <cell r="W761">
            <v>1</v>
          </cell>
          <cell r="AA761">
            <v>1</v>
          </cell>
          <cell r="AE761">
            <v>3</v>
          </cell>
          <cell r="AI761">
            <v>0</v>
          </cell>
        </row>
        <row r="762">
          <cell r="B762" t="str">
            <v>Portlock</v>
          </cell>
          <cell r="C762" t="str">
            <v>3A</v>
          </cell>
          <cell r="D762">
            <v>4281</v>
          </cell>
          <cell r="E762">
            <v>44363</v>
          </cell>
          <cell r="F762">
            <v>583000</v>
          </cell>
          <cell r="G762">
            <v>1514590</v>
          </cell>
          <cell r="H762">
            <v>95</v>
          </cell>
          <cell r="I762">
            <v>691.111572265625</v>
          </cell>
          <cell r="J762">
            <v>177.08726501464844</v>
          </cell>
          <cell r="K762">
            <v>40</v>
          </cell>
          <cell r="L762">
            <v>20</v>
          </cell>
          <cell r="M762">
            <v>7.9502134323120117</v>
          </cell>
          <cell r="N762">
            <v>99</v>
          </cell>
          <cell r="P762">
            <v>8</v>
          </cell>
          <cell r="Q762" t="str">
            <v>SG</v>
          </cell>
          <cell r="V762">
            <v>160</v>
          </cell>
          <cell r="W762">
            <v>1</v>
          </cell>
          <cell r="AA762">
            <v>9</v>
          </cell>
          <cell r="AE762">
            <v>17</v>
          </cell>
          <cell r="AI762">
            <v>0</v>
          </cell>
        </row>
        <row r="763">
          <cell r="B763" t="str">
            <v>Portlock</v>
          </cell>
          <cell r="C763" t="str">
            <v>3A</v>
          </cell>
          <cell r="D763">
            <v>4282</v>
          </cell>
          <cell r="E763">
            <v>44358</v>
          </cell>
          <cell r="F763">
            <v>584001</v>
          </cell>
          <cell r="G763">
            <v>1512699</v>
          </cell>
          <cell r="H763">
            <v>100</v>
          </cell>
          <cell r="I763">
            <v>494.56210327148438</v>
          </cell>
          <cell r="J763">
            <v>218.25285339355469</v>
          </cell>
          <cell r="K763">
            <v>29</v>
          </cell>
          <cell r="L763">
            <v>29</v>
          </cell>
          <cell r="M763">
            <v>8.0305185317993164</v>
          </cell>
          <cell r="N763">
            <v>100</v>
          </cell>
          <cell r="P763">
            <v>8</v>
          </cell>
          <cell r="Q763" t="str">
            <v>SG</v>
          </cell>
          <cell r="V763">
            <v>160</v>
          </cell>
          <cell r="W763">
            <v>1</v>
          </cell>
          <cell r="AA763">
            <v>7</v>
          </cell>
          <cell r="AE763">
            <v>4</v>
          </cell>
          <cell r="AI763">
            <v>0</v>
          </cell>
        </row>
        <row r="764">
          <cell r="B764" t="str">
            <v>Portlock</v>
          </cell>
          <cell r="C764" t="str">
            <v>3A</v>
          </cell>
          <cell r="D764">
            <v>4283</v>
          </cell>
          <cell r="E764">
            <v>44358</v>
          </cell>
          <cell r="F764">
            <v>584001</v>
          </cell>
          <cell r="G764">
            <v>1514591</v>
          </cell>
          <cell r="H764">
            <v>70</v>
          </cell>
          <cell r="I764">
            <v>1226.6865234375</v>
          </cell>
          <cell r="J764">
            <v>643.509521484375</v>
          </cell>
          <cell r="K764">
            <v>70</v>
          </cell>
          <cell r="L764">
            <v>84</v>
          </cell>
          <cell r="M764">
            <v>7.9502134323120117</v>
          </cell>
          <cell r="N764">
            <v>99</v>
          </cell>
          <cell r="P764">
            <v>8</v>
          </cell>
          <cell r="Q764" t="str">
            <v>SG</v>
          </cell>
          <cell r="V764">
            <v>160</v>
          </cell>
          <cell r="W764">
            <v>1</v>
          </cell>
          <cell r="AA764">
            <v>0</v>
          </cell>
          <cell r="AE764">
            <v>2</v>
          </cell>
          <cell r="AI764">
            <v>0</v>
          </cell>
        </row>
        <row r="765">
          <cell r="B765" t="str">
            <v>Portlock</v>
          </cell>
          <cell r="C765" t="str">
            <v>3A</v>
          </cell>
          <cell r="D765">
            <v>4284</v>
          </cell>
          <cell r="E765">
            <v>44362</v>
          </cell>
          <cell r="F765">
            <v>584002</v>
          </cell>
          <cell r="G765">
            <v>1520600</v>
          </cell>
          <cell r="H765">
            <v>70</v>
          </cell>
          <cell r="I765">
            <v>835.590576171875</v>
          </cell>
          <cell r="J765">
            <v>203.581298828125</v>
          </cell>
          <cell r="K765">
            <v>47</v>
          </cell>
          <cell r="L765">
            <v>27</v>
          </cell>
          <cell r="M765">
            <v>8.1108236312866211</v>
          </cell>
          <cell r="N765">
            <v>101</v>
          </cell>
          <cell r="P765">
            <v>8</v>
          </cell>
          <cell r="Q765" t="str">
            <v>SG</v>
          </cell>
          <cell r="V765">
            <v>160</v>
          </cell>
          <cell r="W765">
            <v>1</v>
          </cell>
          <cell r="AA765">
            <v>0</v>
          </cell>
          <cell r="AE765">
            <v>1</v>
          </cell>
          <cell r="AI765">
            <v>1</v>
          </cell>
        </row>
        <row r="766">
          <cell r="B766" t="str">
            <v>Portlock</v>
          </cell>
          <cell r="C766" t="str">
            <v>3A</v>
          </cell>
          <cell r="D766">
            <v>4285</v>
          </cell>
          <cell r="E766">
            <v>44362</v>
          </cell>
          <cell r="F766">
            <v>584998</v>
          </cell>
          <cell r="G766">
            <v>1520606</v>
          </cell>
          <cell r="H766">
            <v>56</v>
          </cell>
          <cell r="I766">
            <v>1924.6849365234375</v>
          </cell>
          <cell r="J766">
            <v>560.23089599609375</v>
          </cell>
          <cell r="K766">
            <v>80</v>
          </cell>
          <cell r="L766">
            <v>78</v>
          </cell>
          <cell r="M766">
            <v>8.0305185317993164</v>
          </cell>
          <cell r="N766">
            <v>100</v>
          </cell>
          <cell r="P766">
            <v>8</v>
          </cell>
          <cell r="Q766" t="str">
            <v>SG</v>
          </cell>
          <cell r="V766">
            <v>160</v>
          </cell>
          <cell r="W766">
            <v>1</v>
          </cell>
          <cell r="AA766">
            <v>0</v>
          </cell>
          <cell r="AE766">
            <v>0</v>
          </cell>
          <cell r="AI766">
            <v>2</v>
          </cell>
        </row>
        <row r="767">
          <cell r="B767" t="str">
            <v>Albatross</v>
          </cell>
          <cell r="C767" t="str">
            <v>3A</v>
          </cell>
          <cell r="D767">
            <v>4286</v>
          </cell>
          <cell r="E767">
            <v>44364</v>
          </cell>
          <cell r="F767">
            <v>561999</v>
          </cell>
          <cell r="G767">
            <v>1525054</v>
          </cell>
          <cell r="H767">
            <v>56</v>
          </cell>
          <cell r="I767">
            <v>2384.36279296875</v>
          </cell>
          <cell r="J767">
            <v>852.65716552734375</v>
          </cell>
          <cell r="K767">
            <v>146</v>
          </cell>
          <cell r="L767">
            <v>115</v>
          </cell>
          <cell r="M767">
            <v>8.0305185317993164</v>
          </cell>
          <cell r="N767">
            <v>100</v>
          </cell>
          <cell r="P767">
            <v>8</v>
          </cell>
          <cell r="Q767" t="str">
            <v>SG</v>
          </cell>
          <cell r="V767">
            <v>160</v>
          </cell>
          <cell r="W767">
            <v>1</v>
          </cell>
          <cell r="AA767">
            <v>0</v>
          </cell>
          <cell r="AE767">
            <v>4</v>
          </cell>
          <cell r="AI767">
            <v>2</v>
          </cell>
        </row>
        <row r="768">
          <cell r="B768" t="str">
            <v>Albatross</v>
          </cell>
          <cell r="C768" t="str">
            <v>3A</v>
          </cell>
          <cell r="D768">
            <v>4287</v>
          </cell>
          <cell r="E768">
            <v>44364</v>
          </cell>
          <cell r="F768">
            <v>562000</v>
          </cell>
          <cell r="G768">
            <v>1530786</v>
          </cell>
          <cell r="H768">
            <v>48</v>
          </cell>
          <cell r="I768">
            <v>785.45111083984375</v>
          </cell>
          <cell r="J768">
            <v>503.484130859375</v>
          </cell>
          <cell r="K768">
            <v>54</v>
          </cell>
          <cell r="L768">
            <v>63</v>
          </cell>
          <cell r="M768">
            <v>7.7896032333374023</v>
          </cell>
          <cell r="N768">
            <v>97</v>
          </cell>
          <cell r="P768">
            <v>8</v>
          </cell>
          <cell r="Q768" t="str">
            <v>SG</v>
          </cell>
          <cell r="V768">
            <v>160</v>
          </cell>
          <cell r="W768">
            <v>1</v>
          </cell>
          <cell r="AA768">
            <v>1</v>
          </cell>
          <cell r="AE768">
            <v>0</v>
          </cell>
          <cell r="AI768">
            <v>0</v>
          </cell>
        </row>
        <row r="769">
          <cell r="B769" t="str">
            <v>Albatross</v>
          </cell>
          <cell r="C769" t="str">
            <v>3A</v>
          </cell>
          <cell r="D769">
            <v>4288</v>
          </cell>
          <cell r="E769">
            <v>44359</v>
          </cell>
          <cell r="F769">
            <v>561973</v>
          </cell>
          <cell r="G769">
            <v>1532595</v>
          </cell>
          <cell r="H769">
            <v>32</v>
          </cell>
          <cell r="I769">
            <v>1072.6263427734375</v>
          </cell>
          <cell r="J769">
            <v>804.783935546875</v>
          </cell>
          <cell r="K769">
            <v>48</v>
          </cell>
          <cell r="L769">
            <v>123</v>
          </cell>
          <cell r="M769">
            <v>8.0305185317993164</v>
          </cell>
          <cell r="N769">
            <v>100</v>
          </cell>
          <cell r="P769">
            <v>8</v>
          </cell>
          <cell r="Q769" t="str">
            <v>SG</v>
          </cell>
          <cell r="V769">
            <v>160</v>
          </cell>
          <cell r="W769">
            <v>1</v>
          </cell>
          <cell r="AA769">
            <v>0</v>
          </cell>
          <cell r="AE769">
            <v>1</v>
          </cell>
          <cell r="AI769">
            <v>0</v>
          </cell>
        </row>
        <row r="770">
          <cell r="B770" t="str">
            <v>Albatross</v>
          </cell>
          <cell r="C770" t="str">
            <v>3A</v>
          </cell>
          <cell r="D770">
            <v>4289</v>
          </cell>
          <cell r="E770">
            <v>44365</v>
          </cell>
          <cell r="F770">
            <v>562995</v>
          </cell>
          <cell r="G770">
            <v>1521428</v>
          </cell>
          <cell r="H770">
            <v>99</v>
          </cell>
          <cell r="I770">
            <v>1019.176025390625</v>
          </cell>
          <cell r="J770">
            <v>630.61572265625</v>
          </cell>
          <cell r="K770">
            <v>73</v>
          </cell>
          <cell r="L770">
            <v>84</v>
          </cell>
          <cell r="M770">
            <v>8.0305185317993164</v>
          </cell>
          <cell r="N770">
            <v>100</v>
          </cell>
          <cell r="P770">
            <v>8</v>
          </cell>
          <cell r="Q770" t="str">
            <v>SG</v>
          </cell>
          <cell r="V770">
            <v>160</v>
          </cell>
          <cell r="W770">
            <v>1</v>
          </cell>
          <cell r="AA770">
            <v>9</v>
          </cell>
          <cell r="AE770">
            <v>8</v>
          </cell>
          <cell r="AI770">
            <v>4</v>
          </cell>
        </row>
        <row r="771">
          <cell r="B771" t="str">
            <v>Albatross</v>
          </cell>
          <cell r="C771" t="str">
            <v>3A</v>
          </cell>
          <cell r="D771">
            <v>4290</v>
          </cell>
          <cell r="E771">
            <v>44365</v>
          </cell>
          <cell r="F771">
            <v>563012</v>
          </cell>
          <cell r="G771">
            <v>1523297</v>
          </cell>
          <cell r="H771">
            <v>148</v>
          </cell>
          <cell r="I771">
            <v>490.36346435546875</v>
          </cell>
          <cell r="J771">
            <v>35.359870910644531</v>
          </cell>
          <cell r="K771">
            <v>29</v>
          </cell>
          <cell r="L771">
            <v>4</v>
          </cell>
          <cell r="M771">
            <v>7.7896032333374023</v>
          </cell>
          <cell r="N771">
            <v>97</v>
          </cell>
          <cell r="P771">
            <v>8</v>
          </cell>
          <cell r="Q771" t="str">
            <v>SG</v>
          </cell>
          <cell r="V771">
            <v>160</v>
          </cell>
          <cell r="W771">
            <v>1</v>
          </cell>
          <cell r="AA771">
            <v>22</v>
          </cell>
          <cell r="AE771">
            <v>0</v>
          </cell>
          <cell r="AI771">
            <v>0</v>
          </cell>
        </row>
        <row r="772">
          <cell r="B772" t="str">
            <v>Albatross</v>
          </cell>
          <cell r="C772" t="str">
            <v>3A</v>
          </cell>
          <cell r="D772">
            <v>4291</v>
          </cell>
          <cell r="E772">
            <v>44364</v>
          </cell>
          <cell r="F772">
            <v>562995</v>
          </cell>
          <cell r="G772">
            <v>1525090</v>
          </cell>
          <cell r="H772">
            <v>28</v>
          </cell>
          <cell r="I772">
            <v>2107.887451171875</v>
          </cell>
          <cell r="J772">
            <v>1010.7828979492188</v>
          </cell>
          <cell r="K772">
            <v>111</v>
          </cell>
          <cell r="L772">
            <v>115</v>
          </cell>
          <cell r="M772">
            <v>8.0305185317993164</v>
          </cell>
          <cell r="N772">
            <v>100</v>
          </cell>
          <cell r="P772">
            <v>8</v>
          </cell>
          <cell r="Q772" t="str">
            <v>SG</v>
          </cell>
          <cell r="V772">
            <v>160</v>
          </cell>
          <cell r="W772">
            <v>1</v>
          </cell>
          <cell r="AA772">
            <v>0</v>
          </cell>
          <cell r="AE772">
            <v>23</v>
          </cell>
          <cell r="AI772">
            <v>0</v>
          </cell>
        </row>
        <row r="773">
          <cell r="B773" t="str">
            <v>Albatross</v>
          </cell>
          <cell r="C773" t="str">
            <v>3A</v>
          </cell>
          <cell r="D773">
            <v>4292</v>
          </cell>
          <cell r="E773">
            <v>44360</v>
          </cell>
          <cell r="F773">
            <v>562995</v>
          </cell>
          <cell r="G773">
            <v>1530885</v>
          </cell>
          <cell r="H773">
            <v>41</v>
          </cell>
          <cell r="I773">
            <v>305.32901000976563</v>
          </cell>
          <cell r="J773">
            <v>200.28167724609375</v>
          </cell>
          <cell r="K773">
            <v>20</v>
          </cell>
          <cell r="L773">
            <v>26</v>
          </cell>
          <cell r="M773">
            <v>8.0305185317993164</v>
          </cell>
          <cell r="N773">
            <v>100</v>
          </cell>
          <cell r="P773">
            <v>8</v>
          </cell>
          <cell r="Q773" t="str">
            <v>SG</v>
          </cell>
          <cell r="V773">
            <v>160</v>
          </cell>
          <cell r="W773">
            <v>1</v>
          </cell>
          <cell r="AA773">
            <v>0</v>
          </cell>
          <cell r="AE773">
            <v>18</v>
          </cell>
          <cell r="AI773">
            <v>0</v>
          </cell>
        </row>
        <row r="774">
          <cell r="B774" t="str">
            <v>Albatross</v>
          </cell>
          <cell r="C774" t="str">
            <v>3A</v>
          </cell>
          <cell r="D774">
            <v>4293</v>
          </cell>
          <cell r="E774">
            <v>44359</v>
          </cell>
          <cell r="F774">
            <v>562992</v>
          </cell>
          <cell r="G774">
            <v>1532701</v>
          </cell>
          <cell r="H774">
            <v>47</v>
          </cell>
          <cell r="I774">
            <v>952.8763427734375</v>
          </cell>
          <cell r="J774">
            <v>716.00982666015625</v>
          </cell>
          <cell r="K774">
            <v>59</v>
          </cell>
          <cell r="L774">
            <v>88</v>
          </cell>
          <cell r="M774">
            <v>7.869908332824707</v>
          </cell>
          <cell r="N774">
            <v>98</v>
          </cell>
          <cell r="P774">
            <v>8</v>
          </cell>
          <cell r="Q774" t="str">
            <v>SG</v>
          </cell>
          <cell r="V774">
            <v>160</v>
          </cell>
          <cell r="W774">
            <v>1</v>
          </cell>
          <cell r="AA774">
            <v>0</v>
          </cell>
          <cell r="AE774">
            <v>1</v>
          </cell>
          <cell r="AI774">
            <v>0</v>
          </cell>
        </row>
        <row r="775">
          <cell r="B775" t="str">
            <v>Albatross</v>
          </cell>
          <cell r="C775" t="str">
            <v>3A</v>
          </cell>
          <cell r="D775">
            <v>4294</v>
          </cell>
          <cell r="E775">
            <v>44359</v>
          </cell>
          <cell r="F775">
            <v>563005</v>
          </cell>
          <cell r="G775">
            <v>1534510</v>
          </cell>
          <cell r="H775">
            <v>36</v>
          </cell>
          <cell r="I775">
            <v>2824.06884765625</v>
          </cell>
          <cell r="J775">
            <v>260.70407104492188</v>
          </cell>
          <cell r="K775">
            <v>103</v>
          </cell>
          <cell r="L775">
            <v>31</v>
          </cell>
          <cell r="M775">
            <v>6.8159022331237793</v>
          </cell>
          <cell r="N775">
            <v>97</v>
          </cell>
          <cell r="P775">
            <v>7</v>
          </cell>
          <cell r="Q775" t="str">
            <v>SG</v>
          </cell>
          <cell r="V775">
            <v>150</v>
          </cell>
          <cell r="W775">
            <v>1</v>
          </cell>
          <cell r="AA775">
            <v>0</v>
          </cell>
          <cell r="AE775">
            <v>9</v>
          </cell>
          <cell r="AI775">
            <v>0</v>
          </cell>
        </row>
        <row r="776">
          <cell r="B776" t="str">
            <v>Albatross</v>
          </cell>
          <cell r="C776" t="str">
            <v>3A</v>
          </cell>
          <cell r="D776">
            <v>4295</v>
          </cell>
          <cell r="E776">
            <v>44366</v>
          </cell>
          <cell r="F776">
            <v>563994</v>
          </cell>
          <cell r="G776">
            <v>1515691</v>
          </cell>
          <cell r="H776">
            <v>34</v>
          </cell>
          <cell r="I776">
            <v>2495.45849609375</v>
          </cell>
          <cell r="J776">
            <v>1087.2254638671875</v>
          </cell>
          <cell r="K776">
            <v>139</v>
          </cell>
          <cell r="L776">
            <v>134</v>
          </cell>
          <cell r="M776">
            <v>7.869908332824707</v>
          </cell>
          <cell r="N776">
            <v>98</v>
          </cell>
          <cell r="P776">
            <v>8</v>
          </cell>
          <cell r="Q776" t="str">
            <v>SG</v>
          </cell>
          <cell r="V776">
            <v>160</v>
          </cell>
          <cell r="W776">
            <v>1</v>
          </cell>
          <cell r="AA776">
            <v>0</v>
          </cell>
          <cell r="AE776">
            <v>0</v>
          </cell>
          <cell r="AI776">
            <v>2</v>
          </cell>
        </row>
        <row r="777">
          <cell r="B777" t="str">
            <v>Albatross</v>
          </cell>
          <cell r="C777" t="str">
            <v>3A</v>
          </cell>
          <cell r="D777">
            <v>4296</v>
          </cell>
          <cell r="E777">
            <v>44366</v>
          </cell>
          <cell r="F777">
            <v>564266</v>
          </cell>
          <cell r="G777">
            <v>1521444</v>
          </cell>
          <cell r="H777">
            <v>26</v>
          </cell>
          <cell r="I777">
            <v>814.78900146484375</v>
          </cell>
          <cell r="J777">
            <v>500.29788208007813</v>
          </cell>
          <cell r="K777">
            <v>42</v>
          </cell>
          <cell r="L777">
            <v>68</v>
          </cell>
          <cell r="M777">
            <v>7.9502134323120117</v>
          </cell>
          <cell r="N777">
            <v>99</v>
          </cell>
          <cell r="P777">
            <v>8</v>
          </cell>
          <cell r="Q777" t="str">
            <v>SG</v>
          </cell>
          <cell r="V777">
            <v>160</v>
          </cell>
          <cell r="W777">
            <v>1</v>
          </cell>
          <cell r="AA777">
            <v>0</v>
          </cell>
          <cell r="AE777">
            <v>18</v>
          </cell>
          <cell r="AI777">
            <v>0</v>
          </cell>
        </row>
        <row r="778">
          <cell r="B778" t="str">
            <v>Albatross</v>
          </cell>
          <cell r="C778" t="str">
            <v>3A</v>
          </cell>
          <cell r="D778">
            <v>4297</v>
          </cell>
          <cell r="E778">
            <v>44365</v>
          </cell>
          <cell r="F778">
            <v>564005</v>
          </cell>
          <cell r="G778">
            <v>1523371</v>
          </cell>
          <cell r="H778">
            <v>76</v>
          </cell>
          <cell r="I778">
            <v>522.41363525390625</v>
          </cell>
          <cell r="J778">
            <v>261.7132568359375</v>
          </cell>
          <cell r="K778">
            <v>35</v>
          </cell>
          <cell r="L778">
            <v>29</v>
          </cell>
          <cell r="M778">
            <v>7.7896032333374023</v>
          </cell>
          <cell r="N778">
            <v>97</v>
          </cell>
          <cell r="P778">
            <v>8</v>
          </cell>
          <cell r="Q778" t="str">
            <v>SG</v>
          </cell>
          <cell r="V778">
            <v>160</v>
          </cell>
          <cell r="W778">
            <v>1</v>
          </cell>
          <cell r="AA778">
            <v>16</v>
          </cell>
          <cell r="AE778">
            <v>4</v>
          </cell>
          <cell r="AI778">
            <v>0</v>
          </cell>
        </row>
        <row r="779">
          <cell r="B779" t="str">
            <v>Albatross</v>
          </cell>
          <cell r="C779" t="str">
            <v>3A</v>
          </cell>
          <cell r="D779">
            <v>4298</v>
          </cell>
          <cell r="E779">
            <v>44360</v>
          </cell>
          <cell r="F779">
            <v>563976</v>
          </cell>
          <cell r="G779">
            <v>1525202</v>
          </cell>
          <cell r="H779">
            <v>38</v>
          </cell>
          <cell r="I779">
            <v>1352.702392578125</v>
          </cell>
          <cell r="J779">
            <v>499.67929077148438</v>
          </cell>
          <cell r="K779">
            <v>78</v>
          </cell>
          <cell r="L779">
            <v>63</v>
          </cell>
          <cell r="M779">
            <v>7.7092976570129395</v>
          </cell>
          <cell r="N779">
            <v>96</v>
          </cell>
          <cell r="P779">
            <v>8</v>
          </cell>
          <cell r="Q779" t="str">
            <v>SG</v>
          </cell>
          <cell r="V779">
            <v>160</v>
          </cell>
          <cell r="W779">
            <v>1</v>
          </cell>
          <cell r="AA779">
            <v>0</v>
          </cell>
          <cell r="AE779">
            <v>2</v>
          </cell>
          <cell r="AI779">
            <v>0</v>
          </cell>
        </row>
        <row r="780">
          <cell r="B780" t="str">
            <v>Albatross</v>
          </cell>
          <cell r="C780" t="str">
            <v>3A</v>
          </cell>
          <cell r="D780">
            <v>4299</v>
          </cell>
          <cell r="E780">
            <v>44360</v>
          </cell>
          <cell r="F780">
            <v>564007</v>
          </cell>
          <cell r="G780">
            <v>1531005</v>
          </cell>
          <cell r="H780">
            <v>82</v>
          </cell>
          <cell r="I780">
            <v>583.19390869140625</v>
          </cell>
          <cell r="J780">
            <v>168.86239624023438</v>
          </cell>
          <cell r="K780">
            <v>36</v>
          </cell>
          <cell r="L780">
            <v>18</v>
          </cell>
          <cell r="M780">
            <v>8.0305185317993164</v>
          </cell>
          <cell r="N780">
            <v>100</v>
          </cell>
          <cell r="P780">
            <v>8</v>
          </cell>
          <cell r="Q780" t="str">
            <v>SG</v>
          </cell>
          <cell r="V780">
            <v>160</v>
          </cell>
          <cell r="W780">
            <v>1</v>
          </cell>
          <cell r="AA780">
            <v>0</v>
          </cell>
          <cell r="AE780">
            <v>5</v>
          </cell>
          <cell r="AI780">
            <v>0</v>
          </cell>
        </row>
        <row r="781">
          <cell r="B781" t="str">
            <v>Albatross</v>
          </cell>
          <cell r="C781" t="str">
            <v>3A</v>
          </cell>
          <cell r="D781">
            <v>4300</v>
          </cell>
          <cell r="E781">
            <v>44358</v>
          </cell>
          <cell r="F781">
            <v>563970</v>
          </cell>
          <cell r="G781">
            <v>1532798</v>
          </cell>
          <cell r="H781">
            <v>79</v>
          </cell>
          <cell r="I781">
            <v>1336.773193359375</v>
          </cell>
          <cell r="J781">
            <v>546.9051513671875</v>
          </cell>
          <cell r="K781">
            <v>78</v>
          </cell>
          <cell r="L781">
            <v>63</v>
          </cell>
          <cell r="M781">
            <v>7.9502134323120117</v>
          </cell>
          <cell r="N781">
            <v>99</v>
          </cell>
          <cell r="P781">
            <v>8</v>
          </cell>
          <cell r="Q781" t="str">
            <v>SG</v>
          </cell>
          <cell r="V781">
            <v>160</v>
          </cell>
          <cell r="W781">
            <v>1</v>
          </cell>
          <cell r="AA781">
            <v>1</v>
          </cell>
          <cell r="AE781">
            <v>29</v>
          </cell>
          <cell r="AI781">
            <v>0</v>
          </cell>
        </row>
        <row r="782">
          <cell r="B782" t="str">
            <v>Albatross</v>
          </cell>
          <cell r="C782" t="str">
            <v>3A</v>
          </cell>
          <cell r="D782">
            <v>4301</v>
          </cell>
          <cell r="E782">
            <v>44358</v>
          </cell>
          <cell r="F782">
            <v>564008</v>
          </cell>
          <cell r="G782">
            <v>1534615</v>
          </cell>
          <cell r="H782">
            <v>48</v>
          </cell>
          <cell r="I782">
            <v>1467.1954345703125</v>
          </cell>
          <cell r="J782">
            <v>319.45428466796875</v>
          </cell>
          <cell r="K782">
            <v>60</v>
          </cell>
          <cell r="L782">
            <v>42</v>
          </cell>
          <cell r="M782">
            <v>7.7896032333374023</v>
          </cell>
          <cell r="N782">
            <v>97</v>
          </cell>
          <cell r="P782">
            <v>8</v>
          </cell>
          <cell r="Q782" t="str">
            <v>SG</v>
          </cell>
          <cell r="V782">
            <v>160</v>
          </cell>
          <cell r="W782">
            <v>1</v>
          </cell>
          <cell r="AA782">
            <v>0</v>
          </cell>
          <cell r="AE782">
            <v>6</v>
          </cell>
          <cell r="AI782">
            <v>0</v>
          </cell>
        </row>
        <row r="783">
          <cell r="B783" t="str">
            <v>Albatross</v>
          </cell>
          <cell r="C783" t="str">
            <v>3A</v>
          </cell>
          <cell r="D783">
            <v>4303</v>
          </cell>
          <cell r="E783">
            <v>44363</v>
          </cell>
          <cell r="F783">
            <v>564992</v>
          </cell>
          <cell r="G783">
            <v>1515789</v>
          </cell>
          <cell r="H783">
            <v>42</v>
          </cell>
          <cell r="I783">
            <v>2468.0244140625</v>
          </cell>
          <cell r="J783">
            <v>886.996337890625</v>
          </cell>
          <cell r="K783">
            <v>131</v>
          </cell>
          <cell r="L783">
            <v>114</v>
          </cell>
          <cell r="M783">
            <v>7.9502134323120117</v>
          </cell>
          <cell r="N783">
            <v>99</v>
          </cell>
          <cell r="P783">
            <v>8</v>
          </cell>
          <cell r="Q783" t="str">
            <v>SG</v>
          </cell>
          <cell r="V783">
            <v>160</v>
          </cell>
          <cell r="W783">
            <v>1</v>
          </cell>
          <cell r="AA783">
            <v>0</v>
          </cell>
          <cell r="AE783">
            <v>4</v>
          </cell>
          <cell r="AI783">
            <v>3</v>
          </cell>
        </row>
        <row r="784">
          <cell r="B784" t="str">
            <v>Albatross</v>
          </cell>
          <cell r="C784" t="str">
            <v>3A</v>
          </cell>
          <cell r="D784">
            <v>4304</v>
          </cell>
          <cell r="E784">
            <v>44363</v>
          </cell>
          <cell r="F784">
            <v>565001</v>
          </cell>
          <cell r="G784">
            <v>1521648</v>
          </cell>
          <cell r="H784">
            <v>54</v>
          </cell>
          <cell r="I784">
            <v>2335.945068359375</v>
          </cell>
          <cell r="J784">
            <v>940.3262939453125</v>
          </cell>
          <cell r="K784">
            <v>160</v>
          </cell>
          <cell r="L784">
            <v>116</v>
          </cell>
          <cell r="M784">
            <v>8.0305185317993164</v>
          </cell>
          <cell r="N784">
            <v>100</v>
          </cell>
          <cell r="P784">
            <v>8</v>
          </cell>
          <cell r="Q784" t="str">
            <v>SG</v>
          </cell>
          <cell r="V784">
            <v>160</v>
          </cell>
          <cell r="W784">
            <v>1</v>
          </cell>
          <cell r="AA784">
            <v>0</v>
          </cell>
          <cell r="AE784">
            <v>1</v>
          </cell>
          <cell r="AI784">
            <v>0</v>
          </cell>
        </row>
        <row r="785">
          <cell r="B785" t="str">
            <v>Albatross</v>
          </cell>
          <cell r="C785" t="str">
            <v>3A</v>
          </cell>
          <cell r="D785">
            <v>4305</v>
          </cell>
          <cell r="E785">
            <v>44356</v>
          </cell>
          <cell r="F785">
            <v>564992</v>
          </cell>
          <cell r="G785">
            <v>1523519</v>
          </cell>
          <cell r="H785">
            <v>72</v>
          </cell>
          <cell r="I785">
            <v>313.01202392578125</v>
          </cell>
          <cell r="J785">
            <v>161.08255004882813</v>
          </cell>
          <cell r="K785">
            <v>21</v>
          </cell>
          <cell r="L785">
            <v>19</v>
          </cell>
          <cell r="M785">
            <v>7.9502134323120117</v>
          </cell>
          <cell r="N785">
            <v>99</v>
          </cell>
          <cell r="P785">
            <v>8</v>
          </cell>
          <cell r="Q785" t="str">
            <v>SG</v>
          </cell>
          <cell r="V785">
            <v>160</v>
          </cell>
          <cell r="W785">
            <v>1</v>
          </cell>
          <cell r="AA785">
            <v>1</v>
          </cell>
          <cell r="AE785">
            <v>0</v>
          </cell>
          <cell r="AI785">
            <v>0</v>
          </cell>
        </row>
        <row r="786">
          <cell r="B786" t="str">
            <v>Albatross</v>
          </cell>
          <cell r="C786" t="str">
            <v>3A</v>
          </cell>
          <cell r="D786">
            <v>4306</v>
          </cell>
          <cell r="E786">
            <v>44356</v>
          </cell>
          <cell r="F786">
            <v>564977</v>
          </cell>
          <cell r="G786">
            <v>1525287</v>
          </cell>
          <cell r="H786">
            <v>34</v>
          </cell>
          <cell r="I786">
            <v>519.464111328125</v>
          </cell>
          <cell r="J786">
            <v>363.209716796875</v>
          </cell>
          <cell r="K786">
            <v>28</v>
          </cell>
          <cell r="L786">
            <v>51</v>
          </cell>
          <cell r="M786">
            <v>7.9502134323120117</v>
          </cell>
          <cell r="N786">
            <v>99</v>
          </cell>
          <cell r="P786">
            <v>8</v>
          </cell>
          <cell r="Q786" t="str">
            <v>SG</v>
          </cell>
          <cell r="V786">
            <v>160</v>
          </cell>
          <cell r="W786">
            <v>1</v>
          </cell>
          <cell r="AA786">
            <v>0</v>
          </cell>
          <cell r="AE786">
            <v>9</v>
          </cell>
          <cell r="AI786">
            <v>0</v>
          </cell>
        </row>
        <row r="787">
          <cell r="B787" t="str">
            <v>Albatross</v>
          </cell>
          <cell r="C787" t="str">
            <v>3A</v>
          </cell>
          <cell r="D787">
            <v>4307</v>
          </cell>
          <cell r="E787">
            <v>44357</v>
          </cell>
          <cell r="F787">
            <v>564983</v>
          </cell>
          <cell r="G787">
            <v>1531111</v>
          </cell>
          <cell r="H787">
            <v>46</v>
          </cell>
          <cell r="I787">
            <v>763.790283203125</v>
          </cell>
          <cell r="J787">
            <v>472.29913330078125</v>
          </cell>
          <cell r="K787">
            <v>42</v>
          </cell>
          <cell r="L787">
            <v>62</v>
          </cell>
          <cell r="M787">
            <v>8.0305185317993164</v>
          </cell>
          <cell r="N787">
            <v>100</v>
          </cell>
          <cell r="P787">
            <v>8</v>
          </cell>
          <cell r="Q787" t="str">
            <v>SG</v>
          </cell>
          <cell r="V787">
            <v>160</v>
          </cell>
          <cell r="W787">
            <v>1</v>
          </cell>
          <cell r="AA787">
            <v>0</v>
          </cell>
          <cell r="AE787">
            <v>19</v>
          </cell>
          <cell r="AI787">
            <v>0</v>
          </cell>
        </row>
        <row r="788">
          <cell r="B788" t="str">
            <v>Albatross</v>
          </cell>
          <cell r="C788" t="str">
            <v>3A</v>
          </cell>
          <cell r="D788">
            <v>4308</v>
          </cell>
          <cell r="E788">
            <v>44358</v>
          </cell>
          <cell r="F788">
            <v>564973</v>
          </cell>
          <cell r="G788">
            <v>1532520</v>
          </cell>
          <cell r="H788">
            <v>51</v>
          </cell>
          <cell r="I788">
            <v>860.8284912109375</v>
          </cell>
          <cell r="J788">
            <v>192.46487426757813</v>
          </cell>
          <cell r="K788">
            <v>43</v>
          </cell>
          <cell r="L788">
            <v>26</v>
          </cell>
          <cell r="M788">
            <v>8.0305185317993164</v>
          </cell>
          <cell r="N788">
            <v>100</v>
          </cell>
          <cell r="P788">
            <v>8</v>
          </cell>
          <cell r="Q788" t="str">
            <v>SG</v>
          </cell>
          <cell r="V788">
            <v>160</v>
          </cell>
          <cell r="W788">
            <v>1</v>
          </cell>
          <cell r="AA788">
            <v>0</v>
          </cell>
          <cell r="AE788">
            <v>16</v>
          </cell>
          <cell r="AI788">
            <v>0</v>
          </cell>
        </row>
        <row r="789">
          <cell r="B789" t="str">
            <v>Albatross</v>
          </cell>
          <cell r="C789" t="str">
            <v>3A</v>
          </cell>
          <cell r="D789">
            <v>4309</v>
          </cell>
          <cell r="E789">
            <v>44367</v>
          </cell>
          <cell r="F789">
            <v>565999</v>
          </cell>
          <cell r="G789">
            <v>1513974</v>
          </cell>
          <cell r="H789">
            <v>42</v>
          </cell>
          <cell r="I789">
            <v>2466.091064453125</v>
          </cell>
          <cell r="J789">
            <v>724.22332763671875</v>
          </cell>
          <cell r="K789">
            <v>142</v>
          </cell>
          <cell r="L789">
            <v>89</v>
          </cell>
          <cell r="M789">
            <v>7.869908332824707</v>
          </cell>
          <cell r="N789">
            <v>98</v>
          </cell>
          <cell r="P789">
            <v>8</v>
          </cell>
          <cell r="Q789" t="str">
            <v>SG</v>
          </cell>
          <cell r="V789">
            <v>160</v>
          </cell>
          <cell r="W789">
            <v>1</v>
          </cell>
          <cell r="AA789">
            <v>0</v>
          </cell>
          <cell r="AE789">
            <v>4</v>
          </cell>
          <cell r="AI789">
            <v>12</v>
          </cell>
        </row>
        <row r="790">
          <cell r="B790" t="str">
            <v>Albatross</v>
          </cell>
          <cell r="C790" t="str">
            <v>3A</v>
          </cell>
          <cell r="D790">
            <v>4310</v>
          </cell>
          <cell r="E790">
            <v>44367</v>
          </cell>
          <cell r="F790">
            <v>570001</v>
          </cell>
          <cell r="G790">
            <v>1515910</v>
          </cell>
          <cell r="H790">
            <v>45</v>
          </cell>
          <cell r="I790">
            <v>875.6845703125</v>
          </cell>
          <cell r="J790">
            <v>275.17401123046875</v>
          </cell>
          <cell r="K790">
            <v>44</v>
          </cell>
          <cell r="L790">
            <v>41</v>
          </cell>
          <cell r="M790">
            <v>8.0305185317993164</v>
          </cell>
          <cell r="N790">
            <v>100</v>
          </cell>
          <cell r="P790">
            <v>8</v>
          </cell>
          <cell r="Q790" t="str">
            <v>SG</v>
          </cell>
          <cell r="V790">
            <v>160</v>
          </cell>
          <cell r="W790">
            <v>1</v>
          </cell>
          <cell r="AA790">
            <v>0</v>
          </cell>
          <cell r="AE790">
            <v>19</v>
          </cell>
          <cell r="AI790">
            <v>0</v>
          </cell>
        </row>
        <row r="791">
          <cell r="B791" t="str">
            <v>Albatross</v>
          </cell>
          <cell r="C791" t="str">
            <v>3A</v>
          </cell>
          <cell r="D791">
            <v>4311</v>
          </cell>
          <cell r="E791">
            <v>44363</v>
          </cell>
          <cell r="F791">
            <v>565997</v>
          </cell>
          <cell r="G791">
            <v>1521703</v>
          </cell>
          <cell r="H791">
            <v>41</v>
          </cell>
          <cell r="I791">
            <v>964.84161376953125</v>
          </cell>
          <cell r="J791">
            <v>730.1595458984375</v>
          </cell>
          <cell r="K791">
            <v>61</v>
          </cell>
          <cell r="L791">
            <v>101</v>
          </cell>
          <cell r="M791">
            <v>7.869908332824707</v>
          </cell>
          <cell r="N791">
            <v>98</v>
          </cell>
          <cell r="P791">
            <v>8</v>
          </cell>
          <cell r="Q791" t="str">
            <v>SG</v>
          </cell>
          <cell r="V791">
            <v>160</v>
          </cell>
          <cell r="W791">
            <v>1</v>
          </cell>
          <cell r="AA791">
            <v>0</v>
          </cell>
          <cell r="AE791">
            <v>13</v>
          </cell>
          <cell r="AI791">
            <v>0</v>
          </cell>
        </row>
        <row r="792">
          <cell r="B792" t="str">
            <v>Albatross</v>
          </cell>
          <cell r="C792" t="str">
            <v>3A</v>
          </cell>
          <cell r="D792">
            <v>4312</v>
          </cell>
          <cell r="E792">
            <v>44355</v>
          </cell>
          <cell r="F792">
            <v>565971</v>
          </cell>
          <cell r="G792">
            <v>1523495</v>
          </cell>
          <cell r="H792">
            <v>85</v>
          </cell>
          <cell r="I792">
            <v>711.8353271484375</v>
          </cell>
          <cell r="J792">
            <v>373.58523559570313</v>
          </cell>
          <cell r="K792">
            <v>47</v>
          </cell>
          <cell r="L792">
            <v>41</v>
          </cell>
          <cell r="M792">
            <v>7.869908332824707</v>
          </cell>
          <cell r="N792">
            <v>98</v>
          </cell>
          <cell r="P792">
            <v>8</v>
          </cell>
          <cell r="Q792" t="str">
            <v>SG</v>
          </cell>
          <cell r="V792">
            <v>160</v>
          </cell>
          <cell r="W792">
            <v>1</v>
          </cell>
          <cell r="AA792">
            <v>4</v>
          </cell>
          <cell r="AE792">
            <v>0</v>
          </cell>
          <cell r="AI792">
            <v>0</v>
          </cell>
        </row>
        <row r="793">
          <cell r="B793" t="str">
            <v>Albatross</v>
          </cell>
          <cell r="C793" t="str">
            <v>3A</v>
          </cell>
          <cell r="D793">
            <v>4313</v>
          </cell>
          <cell r="E793">
            <v>44356</v>
          </cell>
          <cell r="F793">
            <v>565996</v>
          </cell>
          <cell r="G793">
            <v>1525374</v>
          </cell>
          <cell r="H793">
            <v>63</v>
          </cell>
          <cell r="I793">
            <v>520.90460205078125</v>
          </cell>
          <cell r="J793">
            <v>439.1649169921875</v>
          </cell>
          <cell r="K793">
            <v>30</v>
          </cell>
          <cell r="L793">
            <v>55</v>
          </cell>
          <cell r="M793">
            <v>7.9502134323120117</v>
          </cell>
          <cell r="N793">
            <v>99</v>
          </cell>
          <cell r="P793">
            <v>8</v>
          </cell>
          <cell r="Q793" t="str">
            <v>SG</v>
          </cell>
          <cell r="V793">
            <v>160</v>
          </cell>
          <cell r="W793">
            <v>1</v>
          </cell>
          <cell r="AA793">
            <v>0</v>
          </cell>
          <cell r="AE793">
            <v>9</v>
          </cell>
          <cell r="AI793">
            <v>0</v>
          </cell>
        </row>
        <row r="794">
          <cell r="B794" t="str">
            <v>Albatross</v>
          </cell>
          <cell r="C794" t="str">
            <v>3A</v>
          </cell>
          <cell r="D794">
            <v>4315</v>
          </cell>
          <cell r="E794">
            <v>44368</v>
          </cell>
          <cell r="F794">
            <v>570983</v>
          </cell>
          <cell r="G794">
            <v>1512169</v>
          </cell>
          <cell r="H794">
            <v>70</v>
          </cell>
          <cell r="I794">
            <v>991.9539794921875</v>
          </cell>
          <cell r="J794">
            <v>624.432373046875</v>
          </cell>
          <cell r="K794">
            <v>67</v>
          </cell>
          <cell r="L794">
            <v>71</v>
          </cell>
          <cell r="M794">
            <v>7.9502134323120117</v>
          </cell>
          <cell r="N794">
            <v>99</v>
          </cell>
          <cell r="P794">
            <v>8</v>
          </cell>
          <cell r="Q794" t="str">
            <v>SG</v>
          </cell>
          <cell r="V794">
            <v>160</v>
          </cell>
          <cell r="W794">
            <v>1</v>
          </cell>
          <cell r="AA794">
            <v>0</v>
          </cell>
          <cell r="AE794">
            <v>18</v>
          </cell>
          <cell r="AI794">
            <v>0</v>
          </cell>
        </row>
        <row r="795">
          <cell r="B795" t="str">
            <v>Albatross</v>
          </cell>
          <cell r="C795" t="str">
            <v>3A</v>
          </cell>
          <cell r="D795">
            <v>4316</v>
          </cell>
          <cell r="E795">
            <v>44350</v>
          </cell>
          <cell r="F795">
            <v>570978</v>
          </cell>
          <cell r="G795">
            <v>1514091</v>
          </cell>
          <cell r="H795">
            <v>41</v>
          </cell>
          <cell r="I795">
            <v>1123.589111328125</v>
          </cell>
          <cell r="J795">
            <v>229.76736450195313</v>
          </cell>
          <cell r="K795">
            <v>55</v>
          </cell>
          <cell r="L795">
            <v>30</v>
          </cell>
          <cell r="M795">
            <v>7.7896032333374023</v>
          </cell>
          <cell r="N795">
            <v>97</v>
          </cell>
          <cell r="P795">
            <v>8</v>
          </cell>
          <cell r="Q795" t="str">
            <v>SG</v>
          </cell>
          <cell r="V795">
            <v>160</v>
          </cell>
          <cell r="W795">
            <v>1</v>
          </cell>
          <cell r="AA795">
            <v>0</v>
          </cell>
          <cell r="AE795">
            <v>46</v>
          </cell>
          <cell r="AI795">
            <v>0</v>
          </cell>
        </row>
        <row r="796">
          <cell r="B796" t="str">
            <v>Albatross</v>
          </cell>
          <cell r="C796" t="str">
            <v>3A</v>
          </cell>
          <cell r="D796">
            <v>4317</v>
          </cell>
          <cell r="E796">
            <v>44351</v>
          </cell>
          <cell r="F796">
            <v>570996</v>
          </cell>
          <cell r="G796">
            <v>1515907</v>
          </cell>
          <cell r="H796">
            <v>39</v>
          </cell>
          <cell r="I796">
            <v>147.17282104492188</v>
          </cell>
          <cell r="J796">
            <v>92.270179748535156</v>
          </cell>
          <cell r="K796">
            <v>7</v>
          </cell>
          <cell r="L796">
            <v>12</v>
          </cell>
          <cell r="M796">
            <v>7.869908332824707</v>
          </cell>
          <cell r="N796">
            <v>98</v>
          </cell>
          <cell r="P796">
            <v>8</v>
          </cell>
          <cell r="Q796" t="str">
            <v>SG</v>
          </cell>
          <cell r="V796">
            <v>160</v>
          </cell>
          <cell r="W796">
            <v>1</v>
          </cell>
          <cell r="AA796">
            <v>0</v>
          </cell>
          <cell r="AE796">
            <v>42</v>
          </cell>
          <cell r="AI796">
            <v>0</v>
          </cell>
        </row>
        <row r="797">
          <cell r="B797" t="str">
            <v>Albatross</v>
          </cell>
          <cell r="C797" t="str">
            <v>3A</v>
          </cell>
          <cell r="D797">
            <v>4318</v>
          </cell>
          <cell r="E797">
            <v>44355</v>
          </cell>
          <cell r="F797">
            <v>570996</v>
          </cell>
          <cell r="G797">
            <v>1521797</v>
          </cell>
          <cell r="H797">
            <v>43</v>
          </cell>
          <cell r="I797">
            <v>400.53634643554688</v>
          </cell>
          <cell r="J797">
            <v>269.08010864257813</v>
          </cell>
          <cell r="K797">
            <v>28</v>
          </cell>
          <cell r="L797">
            <v>37</v>
          </cell>
          <cell r="M797">
            <v>7.869908332824707</v>
          </cell>
          <cell r="N797">
            <v>98</v>
          </cell>
          <cell r="P797">
            <v>8</v>
          </cell>
          <cell r="Q797" t="str">
            <v>SG</v>
          </cell>
          <cell r="V797">
            <v>160</v>
          </cell>
          <cell r="W797">
            <v>1</v>
          </cell>
          <cell r="AA797">
            <v>0</v>
          </cell>
          <cell r="AE797">
            <v>34</v>
          </cell>
          <cell r="AI797">
            <v>0</v>
          </cell>
        </row>
        <row r="798">
          <cell r="B798" t="str">
            <v>Albatross</v>
          </cell>
          <cell r="C798" t="str">
            <v>3A</v>
          </cell>
          <cell r="D798">
            <v>4319</v>
          </cell>
          <cell r="E798">
            <v>44355</v>
          </cell>
          <cell r="F798">
            <v>570986</v>
          </cell>
          <cell r="G798">
            <v>1523595</v>
          </cell>
          <cell r="H798">
            <v>53</v>
          </cell>
          <cell r="I798">
            <v>457.73007202148438</v>
          </cell>
          <cell r="J798">
            <v>185.7255859375</v>
          </cell>
          <cell r="K798">
            <v>29</v>
          </cell>
          <cell r="L798">
            <v>28</v>
          </cell>
          <cell r="M798">
            <v>7.869908332824707</v>
          </cell>
          <cell r="N798">
            <v>98</v>
          </cell>
          <cell r="P798">
            <v>8</v>
          </cell>
          <cell r="Q798" t="str">
            <v>SG</v>
          </cell>
          <cell r="V798">
            <v>160</v>
          </cell>
          <cell r="W798">
            <v>1</v>
          </cell>
          <cell r="AA798">
            <v>0</v>
          </cell>
          <cell r="AE798">
            <v>7</v>
          </cell>
          <cell r="AI798">
            <v>0</v>
          </cell>
        </row>
        <row r="799">
          <cell r="B799" t="str">
            <v>Albatross</v>
          </cell>
          <cell r="C799" t="str">
            <v>3A</v>
          </cell>
          <cell r="D799">
            <v>4320</v>
          </cell>
          <cell r="E799">
            <v>44349</v>
          </cell>
          <cell r="F799">
            <v>571989</v>
          </cell>
          <cell r="G799">
            <v>1510403</v>
          </cell>
          <cell r="H799">
            <v>50</v>
          </cell>
          <cell r="I799">
            <v>1398.5496826171875</v>
          </cell>
          <cell r="J799">
            <v>681.1815185546875</v>
          </cell>
          <cell r="K799">
            <v>83</v>
          </cell>
          <cell r="L799">
            <v>86</v>
          </cell>
          <cell r="M799">
            <v>7.869908332824707</v>
          </cell>
          <cell r="N799">
            <v>98</v>
          </cell>
          <cell r="P799">
            <v>8</v>
          </cell>
          <cell r="Q799" t="str">
            <v>SG</v>
          </cell>
          <cell r="V799">
            <v>160</v>
          </cell>
          <cell r="W799">
            <v>1</v>
          </cell>
          <cell r="AA799">
            <v>0</v>
          </cell>
          <cell r="AE799">
            <v>9</v>
          </cell>
          <cell r="AI799">
            <v>0</v>
          </cell>
        </row>
        <row r="800">
          <cell r="B800" t="str">
            <v>Albatross</v>
          </cell>
          <cell r="C800" t="str">
            <v>3A</v>
          </cell>
          <cell r="D800">
            <v>4321</v>
          </cell>
          <cell r="E800">
            <v>44350</v>
          </cell>
          <cell r="F800">
            <v>571990</v>
          </cell>
          <cell r="G800">
            <v>1512303</v>
          </cell>
          <cell r="H800">
            <v>74</v>
          </cell>
          <cell r="I800">
            <v>2700.650634765625</v>
          </cell>
          <cell r="J800">
            <v>976.15869140625</v>
          </cell>
          <cell r="K800">
            <v>183</v>
          </cell>
          <cell r="L800">
            <v>113</v>
          </cell>
          <cell r="M800">
            <v>7.869908332824707</v>
          </cell>
          <cell r="N800">
            <v>98</v>
          </cell>
          <cell r="P800">
            <v>8</v>
          </cell>
          <cell r="Q800" t="str">
            <v>SG</v>
          </cell>
          <cell r="V800">
            <v>160</v>
          </cell>
          <cell r="W800">
            <v>1</v>
          </cell>
          <cell r="AA800">
            <v>0</v>
          </cell>
          <cell r="AE800">
            <v>4</v>
          </cell>
          <cell r="AI800">
            <v>0</v>
          </cell>
        </row>
        <row r="801">
          <cell r="B801" t="str">
            <v>Albatross</v>
          </cell>
          <cell r="C801" t="str">
            <v>3A</v>
          </cell>
          <cell r="D801">
            <v>4322</v>
          </cell>
          <cell r="E801">
            <v>44350</v>
          </cell>
          <cell r="F801">
            <v>571989</v>
          </cell>
          <cell r="G801">
            <v>1514095</v>
          </cell>
          <cell r="H801">
            <v>34</v>
          </cell>
          <cell r="I801">
            <v>979.8397216796875</v>
          </cell>
          <cell r="J801">
            <v>93.492706298828125</v>
          </cell>
          <cell r="K801">
            <v>38</v>
          </cell>
          <cell r="L801">
            <v>11</v>
          </cell>
          <cell r="M801">
            <v>7.9502134323120117</v>
          </cell>
          <cell r="N801">
            <v>99</v>
          </cell>
          <cell r="P801">
            <v>8</v>
          </cell>
          <cell r="Q801" t="str">
            <v>SG</v>
          </cell>
          <cell r="V801">
            <v>160</v>
          </cell>
          <cell r="W801">
            <v>1</v>
          </cell>
          <cell r="AA801">
            <v>0</v>
          </cell>
          <cell r="AE801">
            <v>61</v>
          </cell>
          <cell r="AI801">
            <v>0</v>
          </cell>
        </row>
        <row r="802">
          <cell r="B802" t="str">
            <v>Albatross</v>
          </cell>
          <cell r="C802" t="str">
            <v>3A</v>
          </cell>
          <cell r="D802">
            <v>4323</v>
          </cell>
          <cell r="E802">
            <v>44351</v>
          </cell>
          <cell r="F802">
            <v>571993</v>
          </cell>
          <cell r="G802">
            <v>1520034</v>
          </cell>
          <cell r="H802">
            <v>40</v>
          </cell>
          <cell r="I802">
            <v>553.417724609375</v>
          </cell>
          <cell r="J802">
            <v>164.77210998535156</v>
          </cell>
          <cell r="K802">
            <v>29</v>
          </cell>
          <cell r="L802">
            <v>23</v>
          </cell>
          <cell r="M802">
            <v>7.9502134323120117</v>
          </cell>
          <cell r="N802">
            <v>99</v>
          </cell>
          <cell r="P802">
            <v>8</v>
          </cell>
          <cell r="Q802" t="str">
            <v>SG</v>
          </cell>
          <cell r="V802">
            <v>160</v>
          </cell>
          <cell r="W802">
            <v>1</v>
          </cell>
          <cell r="AA802">
            <v>0</v>
          </cell>
          <cell r="AE802">
            <v>38</v>
          </cell>
          <cell r="AI802">
            <v>0</v>
          </cell>
        </row>
        <row r="803">
          <cell r="B803" t="str">
            <v>Albatross</v>
          </cell>
          <cell r="C803" t="str">
            <v>3A</v>
          </cell>
          <cell r="D803">
            <v>4324</v>
          </cell>
          <cell r="E803">
            <v>44351</v>
          </cell>
          <cell r="F803">
            <v>571753</v>
          </cell>
          <cell r="G803">
            <v>1521751</v>
          </cell>
          <cell r="H803">
            <v>37</v>
          </cell>
          <cell r="I803">
            <v>305.08123779296875</v>
          </cell>
          <cell r="J803">
            <v>157.42713928222656</v>
          </cell>
          <cell r="K803">
            <v>17</v>
          </cell>
          <cell r="L803">
            <v>20</v>
          </cell>
          <cell r="M803">
            <v>7.869908332824707</v>
          </cell>
          <cell r="N803">
            <v>98</v>
          </cell>
          <cell r="P803">
            <v>8</v>
          </cell>
          <cell r="Q803" t="str">
            <v>SG</v>
          </cell>
          <cell r="V803">
            <v>160</v>
          </cell>
          <cell r="W803">
            <v>1</v>
          </cell>
          <cell r="AA803">
            <v>0</v>
          </cell>
          <cell r="AE803">
            <v>48</v>
          </cell>
          <cell r="AI803">
            <v>0</v>
          </cell>
        </row>
        <row r="804">
          <cell r="B804" t="str">
            <v>Albatross</v>
          </cell>
          <cell r="C804" t="str">
            <v>3A</v>
          </cell>
          <cell r="D804">
            <v>4325</v>
          </cell>
          <cell r="E804">
            <v>44349</v>
          </cell>
          <cell r="F804">
            <v>572989</v>
          </cell>
          <cell r="G804">
            <v>1510499</v>
          </cell>
          <cell r="H804">
            <v>45</v>
          </cell>
          <cell r="I804">
            <v>799.73162841796875</v>
          </cell>
          <cell r="J804">
            <v>608.8131103515625</v>
          </cell>
          <cell r="K804">
            <v>42</v>
          </cell>
          <cell r="L804">
            <v>83</v>
          </cell>
          <cell r="M804">
            <v>7.7896032333374023</v>
          </cell>
          <cell r="N804">
            <v>97</v>
          </cell>
          <cell r="P804">
            <v>8</v>
          </cell>
          <cell r="Q804" t="str">
            <v>SG</v>
          </cell>
          <cell r="V804">
            <v>160</v>
          </cell>
          <cell r="W804">
            <v>1</v>
          </cell>
          <cell r="AA804">
            <v>0</v>
          </cell>
          <cell r="AE804">
            <v>36</v>
          </cell>
          <cell r="AI804">
            <v>0</v>
          </cell>
        </row>
        <row r="805">
          <cell r="B805" t="str">
            <v>Albatross</v>
          </cell>
          <cell r="C805" t="str">
            <v>3A</v>
          </cell>
          <cell r="D805">
            <v>4326</v>
          </cell>
          <cell r="E805">
            <v>44348</v>
          </cell>
          <cell r="F805">
            <v>572999</v>
          </cell>
          <cell r="G805">
            <v>1512300</v>
          </cell>
          <cell r="H805">
            <v>47</v>
          </cell>
          <cell r="I805">
            <v>527.8272705078125</v>
          </cell>
          <cell r="J805">
            <v>303.02716064453125</v>
          </cell>
          <cell r="K805">
            <v>30</v>
          </cell>
          <cell r="L805">
            <v>41</v>
          </cell>
          <cell r="M805">
            <v>7.869908332824707</v>
          </cell>
          <cell r="N805">
            <v>98</v>
          </cell>
          <cell r="P805">
            <v>8</v>
          </cell>
          <cell r="Q805" t="str">
            <v>SG</v>
          </cell>
          <cell r="V805">
            <v>160</v>
          </cell>
          <cell r="W805">
            <v>1</v>
          </cell>
          <cell r="AA805">
            <v>0</v>
          </cell>
          <cell r="AE805">
            <v>30</v>
          </cell>
          <cell r="AI805">
            <v>0</v>
          </cell>
        </row>
        <row r="806">
          <cell r="B806" t="str">
            <v>Albatross</v>
          </cell>
          <cell r="C806" t="str">
            <v>3A</v>
          </cell>
          <cell r="D806">
            <v>4327</v>
          </cell>
          <cell r="E806">
            <v>44348</v>
          </cell>
          <cell r="F806">
            <v>573006</v>
          </cell>
          <cell r="G806">
            <v>1514197</v>
          </cell>
          <cell r="H806">
            <v>60</v>
          </cell>
          <cell r="I806">
            <v>794.1131591796875</v>
          </cell>
          <cell r="J806">
            <v>482.67599487304688</v>
          </cell>
          <cell r="K806">
            <v>55</v>
          </cell>
          <cell r="L806">
            <v>62</v>
          </cell>
          <cell r="M806">
            <v>8.1108236312866211</v>
          </cell>
          <cell r="N806">
            <v>101</v>
          </cell>
          <cell r="P806">
            <v>8</v>
          </cell>
          <cell r="Q806" t="str">
            <v>SG</v>
          </cell>
          <cell r="V806">
            <v>160</v>
          </cell>
          <cell r="W806">
            <v>1</v>
          </cell>
          <cell r="AA806">
            <v>1</v>
          </cell>
          <cell r="AE806">
            <v>19</v>
          </cell>
          <cell r="AI806">
            <v>0</v>
          </cell>
        </row>
        <row r="807">
          <cell r="B807" t="str">
            <v>Albatross</v>
          </cell>
          <cell r="C807" t="str">
            <v>3A</v>
          </cell>
          <cell r="D807">
            <v>4328</v>
          </cell>
          <cell r="E807">
            <v>44369</v>
          </cell>
          <cell r="F807">
            <v>573082</v>
          </cell>
          <cell r="G807">
            <v>1520351</v>
          </cell>
          <cell r="H807">
            <v>30</v>
          </cell>
          <cell r="I807">
            <v>1415.401611328125</v>
          </cell>
          <cell r="J807">
            <v>330.607666015625</v>
          </cell>
          <cell r="K807">
            <v>59</v>
          </cell>
          <cell r="L807">
            <v>45</v>
          </cell>
          <cell r="M807">
            <v>7.9502134323120117</v>
          </cell>
          <cell r="N807">
            <v>99</v>
          </cell>
          <cell r="P807">
            <v>8</v>
          </cell>
          <cell r="Q807" t="str">
            <v>SG</v>
          </cell>
          <cell r="V807">
            <v>160</v>
          </cell>
          <cell r="W807">
            <v>1</v>
          </cell>
          <cell r="AA807">
            <v>0</v>
          </cell>
          <cell r="AE807">
            <v>27</v>
          </cell>
          <cell r="AI807">
            <v>0</v>
          </cell>
        </row>
        <row r="808">
          <cell r="B808" t="str">
            <v>Albatross</v>
          </cell>
          <cell r="C808" t="str">
            <v>3A</v>
          </cell>
          <cell r="D808">
            <v>4329</v>
          </cell>
          <cell r="E808">
            <v>44348</v>
          </cell>
          <cell r="F808">
            <v>574007</v>
          </cell>
          <cell r="G808">
            <v>1514314</v>
          </cell>
          <cell r="H808">
            <v>36</v>
          </cell>
          <cell r="I808">
            <v>351.3912353515625</v>
          </cell>
          <cell r="J808">
            <v>354.7620849609375</v>
          </cell>
          <cell r="K808">
            <v>21</v>
          </cell>
          <cell r="L808">
            <v>45</v>
          </cell>
          <cell r="M808">
            <v>7.9502134323120117</v>
          </cell>
          <cell r="N808">
            <v>99</v>
          </cell>
          <cell r="P808">
            <v>8</v>
          </cell>
          <cell r="Q808" t="str">
            <v>SG</v>
          </cell>
          <cell r="V808">
            <v>160</v>
          </cell>
          <cell r="W808">
            <v>1</v>
          </cell>
          <cell r="AA808">
            <v>0</v>
          </cell>
          <cell r="AE808">
            <v>10</v>
          </cell>
          <cell r="AI808">
            <v>0</v>
          </cell>
        </row>
        <row r="809">
          <cell r="B809" t="str">
            <v>Albatross</v>
          </cell>
          <cell r="C809" t="str">
            <v>3A</v>
          </cell>
          <cell r="D809">
            <v>4330</v>
          </cell>
          <cell r="E809">
            <v>44369</v>
          </cell>
          <cell r="F809">
            <v>573999</v>
          </cell>
          <cell r="G809">
            <v>1520064</v>
          </cell>
          <cell r="H809">
            <v>94</v>
          </cell>
          <cell r="I809">
            <v>1449.70703125</v>
          </cell>
          <cell r="J809">
            <v>477.65225219726563</v>
          </cell>
          <cell r="K809">
            <v>87</v>
          </cell>
          <cell r="L809">
            <v>60</v>
          </cell>
          <cell r="M809">
            <v>7.869908332824707</v>
          </cell>
          <cell r="N809">
            <v>98</v>
          </cell>
          <cell r="P809">
            <v>8</v>
          </cell>
          <cell r="Q809" t="str">
            <v>SG</v>
          </cell>
          <cell r="V809">
            <v>160</v>
          </cell>
          <cell r="W809">
            <v>1</v>
          </cell>
          <cell r="AA809">
            <v>1</v>
          </cell>
          <cell r="AE809">
            <v>14</v>
          </cell>
          <cell r="AI809">
            <v>0</v>
          </cell>
        </row>
        <row r="810">
          <cell r="B810" t="str">
            <v>Shelikof</v>
          </cell>
          <cell r="C810" t="str">
            <v>3A</v>
          </cell>
          <cell r="D810">
            <v>4331</v>
          </cell>
          <cell r="E810">
            <v>44389</v>
          </cell>
          <cell r="F810">
            <v>573026</v>
          </cell>
          <cell r="G810">
            <v>1545544</v>
          </cell>
          <cell r="H810">
            <v>125</v>
          </cell>
          <cell r="I810">
            <v>1053.8292236328125</v>
          </cell>
          <cell r="J810">
            <v>422.50143432617188</v>
          </cell>
          <cell r="K810">
            <v>66</v>
          </cell>
          <cell r="L810">
            <v>48</v>
          </cell>
          <cell r="M810">
            <v>8.0305185317993164</v>
          </cell>
          <cell r="N810">
            <v>100</v>
          </cell>
          <cell r="P810">
            <v>8</v>
          </cell>
          <cell r="Q810" t="str">
            <v>SG</v>
          </cell>
          <cell r="V810">
            <v>160</v>
          </cell>
          <cell r="W810">
            <v>1</v>
          </cell>
          <cell r="AA810">
            <v>16</v>
          </cell>
          <cell r="AE810">
            <v>8</v>
          </cell>
          <cell r="AI810">
            <v>0</v>
          </cell>
        </row>
        <row r="811">
          <cell r="B811" t="str">
            <v>Shelikof</v>
          </cell>
          <cell r="C811" t="str">
            <v>3A</v>
          </cell>
          <cell r="D811">
            <v>4332</v>
          </cell>
          <cell r="E811">
            <v>44391</v>
          </cell>
          <cell r="F811">
            <v>574031</v>
          </cell>
          <cell r="G811">
            <v>1543505</v>
          </cell>
          <cell r="H811">
            <v>118</v>
          </cell>
          <cell r="I811">
            <v>675.185302734375</v>
          </cell>
          <cell r="J811">
            <v>211.81610107421875</v>
          </cell>
          <cell r="K811">
            <v>42</v>
          </cell>
          <cell r="L811">
            <v>23</v>
          </cell>
          <cell r="M811">
            <v>7.9502134323120117</v>
          </cell>
          <cell r="N811">
            <v>99</v>
          </cell>
          <cell r="P811">
            <v>8</v>
          </cell>
          <cell r="Q811" t="str">
            <v>SG</v>
          </cell>
          <cell r="V811">
            <v>160</v>
          </cell>
          <cell r="W811">
            <v>1</v>
          </cell>
          <cell r="AA811">
            <v>10</v>
          </cell>
          <cell r="AE811">
            <v>4</v>
          </cell>
          <cell r="AI811">
            <v>0</v>
          </cell>
        </row>
        <row r="812">
          <cell r="B812" t="str">
            <v>Shelikof</v>
          </cell>
          <cell r="C812" t="str">
            <v>3A</v>
          </cell>
          <cell r="D812">
            <v>4333</v>
          </cell>
          <cell r="E812">
            <v>44389</v>
          </cell>
          <cell r="F812">
            <v>573997</v>
          </cell>
          <cell r="G812">
            <v>1545552</v>
          </cell>
          <cell r="H812">
            <v>127</v>
          </cell>
          <cell r="I812">
            <v>2351.704345703125</v>
          </cell>
          <cell r="J812">
            <v>424.264892578125</v>
          </cell>
          <cell r="K812">
            <v>138</v>
          </cell>
          <cell r="L812">
            <v>45</v>
          </cell>
          <cell r="M812">
            <v>8.0305185317993164</v>
          </cell>
          <cell r="N812">
            <v>100</v>
          </cell>
          <cell r="P812">
            <v>8</v>
          </cell>
          <cell r="Q812" t="str">
            <v>SG</v>
          </cell>
          <cell r="V812">
            <v>160</v>
          </cell>
          <cell r="W812">
            <v>1</v>
          </cell>
          <cell r="AA812">
            <v>10</v>
          </cell>
          <cell r="AE812">
            <v>1</v>
          </cell>
          <cell r="AI812">
            <v>0</v>
          </cell>
        </row>
        <row r="813">
          <cell r="B813" t="str">
            <v>Shelikof</v>
          </cell>
          <cell r="C813" t="str">
            <v>3A</v>
          </cell>
          <cell r="D813">
            <v>4334</v>
          </cell>
          <cell r="E813">
            <v>44389</v>
          </cell>
          <cell r="F813">
            <v>573944</v>
          </cell>
          <cell r="G813">
            <v>1551201</v>
          </cell>
          <cell r="H813">
            <v>156</v>
          </cell>
          <cell r="I813">
            <v>1356.5870361328125</v>
          </cell>
          <cell r="J813">
            <v>257.28878784179688</v>
          </cell>
          <cell r="K813">
            <v>76</v>
          </cell>
          <cell r="L813">
            <v>28</v>
          </cell>
          <cell r="M813">
            <v>8.0305185317993164</v>
          </cell>
          <cell r="N813">
            <v>100</v>
          </cell>
          <cell r="P813">
            <v>8</v>
          </cell>
          <cell r="Q813" t="str">
            <v>SG</v>
          </cell>
          <cell r="V813">
            <v>160</v>
          </cell>
          <cell r="W813">
            <v>1</v>
          </cell>
          <cell r="AA813">
            <v>24</v>
          </cell>
          <cell r="AE813">
            <v>0</v>
          </cell>
          <cell r="AI813">
            <v>0</v>
          </cell>
        </row>
        <row r="814">
          <cell r="B814" t="str">
            <v>Shelikof</v>
          </cell>
          <cell r="C814" t="str">
            <v>3A</v>
          </cell>
          <cell r="D814">
            <v>4335</v>
          </cell>
          <cell r="E814">
            <v>44392</v>
          </cell>
          <cell r="F814">
            <v>574996</v>
          </cell>
          <cell r="G814">
            <v>1541444</v>
          </cell>
          <cell r="H814">
            <v>111</v>
          </cell>
          <cell r="I814">
            <v>1964.079345703125</v>
          </cell>
          <cell r="J814">
            <v>508.96749877929688</v>
          </cell>
          <cell r="K814">
            <v>114</v>
          </cell>
          <cell r="L814">
            <v>57</v>
          </cell>
          <cell r="M814">
            <v>8.0305185317993164</v>
          </cell>
          <cell r="N814">
            <v>100</v>
          </cell>
          <cell r="P814">
            <v>8</v>
          </cell>
          <cell r="Q814" t="str">
            <v>SG</v>
          </cell>
          <cell r="V814">
            <v>160</v>
          </cell>
          <cell r="W814">
            <v>1</v>
          </cell>
          <cell r="AA814">
            <v>8</v>
          </cell>
          <cell r="AE814">
            <v>2</v>
          </cell>
          <cell r="AI814">
            <v>0</v>
          </cell>
        </row>
        <row r="815">
          <cell r="B815" t="str">
            <v>Shelikof</v>
          </cell>
          <cell r="C815" t="str">
            <v>3A</v>
          </cell>
          <cell r="D815">
            <v>4336</v>
          </cell>
          <cell r="E815">
            <v>44391</v>
          </cell>
          <cell r="F815">
            <v>574965</v>
          </cell>
          <cell r="G815">
            <v>1543414</v>
          </cell>
          <cell r="H815">
            <v>124</v>
          </cell>
          <cell r="I815">
            <v>1271.0528564453125</v>
          </cell>
          <cell r="J815">
            <v>372.49932861328125</v>
          </cell>
          <cell r="K815">
            <v>79</v>
          </cell>
          <cell r="L815">
            <v>42</v>
          </cell>
          <cell r="M815">
            <v>7.9502134323120117</v>
          </cell>
          <cell r="N815">
            <v>99</v>
          </cell>
          <cell r="P815">
            <v>8</v>
          </cell>
          <cell r="Q815" t="str">
            <v>SG</v>
          </cell>
          <cell r="V815">
            <v>160</v>
          </cell>
          <cell r="W815">
            <v>1</v>
          </cell>
          <cell r="AA815">
            <v>10</v>
          </cell>
          <cell r="AE815">
            <v>0</v>
          </cell>
          <cell r="AI815">
            <v>0</v>
          </cell>
        </row>
        <row r="816">
          <cell r="B816" t="str">
            <v>Shelikof</v>
          </cell>
          <cell r="C816" t="str">
            <v>3A</v>
          </cell>
          <cell r="D816">
            <v>4337</v>
          </cell>
          <cell r="E816">
            <v>44390</v>
          </cell>
          <cell r="F816">
            <v>574997</v>
          </cell>
          <cell r="G816">
            <v>1545377</v>
          </cell>
          <cell r="H816">
            <v>159</v>
          </cell>
          <cell r="I816">
            <v>888.36175537109375</v>
          </cell>
          <cell r="J816">
            <v>418.00949096679688</v>
          </cell>
          <cell r="K816">
            <v>54</v>
          </cell>
          <cell r="L816">
            <v>45</v>
          </cell>
          <cell r="M816">
            <v>8.0305185317993164</v>
          </cell>
          <cell r="N816">
            <v>100</v>
          </cell>
          <cell r="P816">
            <v>8</v>
          </cell>
          <cell r="Q816" t="str">
            <v>SG</v>
          </cell>
          <cell r="V816">
            <v>160</v>
          </cell>
          <cell r="W816">
            <v>1</v>
          </cell>
          <cell r="AA816">
            <v>17</v>
          </cell>
          <cell r="AE816">
            <v>0</v>
          </cell>
          <cell r="AI816">
            <v>0</v>
          </cell>
        </row>
        <row r="817">
          <cell r="B817" t="str">
            <v>Shelikof</v>
          </cell>
          <cell r="C817" t="str">
            <v>3A</v>
          </cell>
          <cell r="D817">
            <v>4338</v>
          </cell>
          <cell r="E817">
            <v>44393</v>
          </cell>
          <cell r="F817">
            <v>575995</v>
          </cell>
          <cell r="G817">
            <v>1533849</v>
          </cell>
          <cell r="H817">
            <v>96</v>
          </cell>
          <cell r="I817">
            <v>726.91900634765625</v>
          </cell>
          <cell r="J817">
            <v>454.50909423828125</v>
          </cell>
          <cell r="K817">
            <v>50</v>
          </cell>
          <cell r="L817">
            <v>60</v>
          </cell>
          <cell r="M817">
            <v>8.0305185317993164</v>
          </cell>
          <cell r="N817">
            <v>100</v>
          </cell>
          <cell r="P817">
            <v>8</v>
          </cell>
          <cell r="Q817" t="str">
            <v>SG</v>
          </cell>
          <cell r="V817">
            <v>160</v>
          </cell>
          <cell r="W817">
            <v>1</v>
          </cell>
          <cell r="AA817">
            <v>7</v>
          </cell>
          <cell r="AE817">
            <v>20</v>
          </cell>
          <cell r="AI817">
            <v>0</v>
          </cell>
        </row>
        <row r="818">
          <cell r="B818" t="str">
            <v>Shelikof</v>
          </cell>
          <cell r="C818" t="str">
            <v>3A</v>
          </cell>
          <cell r="D818">
            <v>4339</v>
          </cell>
          <cell r="E818">
            <v>44393</v>
          </cell>
          <cell r="F818">
            <v>575991</v>
          </cell>
          <cell r="G818">
            <v>1535609</v>
          </cell>
          <cell r="H818">
            <v>109</v>
          </cell>
          <cell r="I818">
            <v>1505.5849609375</v>
          </cell>
          <cell r="J818">
            <v>344.75518798828125</v>
          </cell>
          <cell r="K818">
            <v>86</v>
          </cell>
          <cell r="L818">
            <v>40</v>
          </cell>
          <cell r="M818">
            <v>7.9502134323120117</v>
          </cell>
          <cell r="N818">
            <v>99</v>
          </cell>
          <cell r="P818">
            <v>8</v>
          </cell>
          <cell r="Q818" t="str">
            <v>SG</v>
          </cell>
          <cell r="V818">
            <v>160</v>
          </cell>
          <cell r="W818">
            <v>1</v>
          </cell>
          <cell r="AA818">
            <v>10</v>
          </cell>
          <cell r="AE818">
            <v>0</v>
          </cell>
          <cell r="AI818">
            <v>0</v>
          </cell>
        </row>
        <row r="819">
          <cell r="B819" t="str">
            <v>Shelikof</v>
          </cell>
          <cell r="C819" t="str">
            <v>3A</v>
          </cell>
          <cell r="D819">
            <v>4340</v>
          </cell>
          <cell r="E819">
            <v>44393</v>
          </cell>
          <cell r="F819">
            <v>575981</v>
          </cell>
          <cell r="G819">
            <v>1541393</v>
          </cell>
          <cell r="H819">
            <v>126</v>
          </cell>
          <cell r="I819">
            <v>1142.9140625</v>
          </cell>
          <cell r="J819">
            <v>504.48275756835938</v>
          </cell>
          <cell r="K819">
            <v>68</v>
          </cell>
          <cell r="L819">
            <v>56</v>
          </cell>
          <cell r="M819">
            <v>8.0305185317993164</v>
          </cell>
          <cell r="N819">
            <v>100</v>
          </cell>
          <cell r="P819">
            <v>8</v>
          </cell>
          <cell r="Q819" t="str">
            <v>SG</v>
          </cell>
          <cell r="V819">
            <v>160</v>
          </cell>
          <cell r="W819">
            <v>1</v>
          </cell>
          <cell r="AA819">
            <v>19</v>
          </cell>
          <cell r="AE819">
            <v>0</v>
          </cell>
          <cell r="AI819">
            <v>0</v>
          </cell>
        </row>
        <row r="820">
          <cell r="B820" t="str">
            <v>Shelikof</v>
          </cell>
          <cell r="C820" t="str">
            <v>3A</v>
          </cell>
          <cell r="D820">
            <v>4341</v>
          </cell>
          <cell r="E820">
            <v>44400</v>
          </cell>
          <cell r="F820">
            <v>581003</v>
          </cell>
          <cell r="G820">
            <v>1531855</v>
          </cell>
          <cell r="H820">
            <v>51</v>
          </cell>
          <cell r="I820">
            <v>455.71798706054688</v>
          </cell>
          <cell r="J820">
            <v>786.6514892578125</v>
          </cell>
          <cell r="K820">
            <v>26</v>
          </cell>
          <cell r="L820">
            <v>108</v>
          </cell>
          <cell r="M820">
            <v>7.9502134323120117</v>
          </cell>
          <cell r="N820">
            <v>99</v>
          </cell>
          <cell r="P820">
            <v>8</v>
          </cell>
          <cell r="Q820" t="str">
            <v>SG</v>
          </cell>
          <cell r="V820">
            <v>160</v>
          </cell>
          <cell r="W820">
            <v>1</v>
          </cell>
          <cell r="AA820">
            <v>0</v>
          </cell>
          <cell r="AE820">
            <v>23</v>
          </cell>
          <cell r="AI820">
            <v>0</v>
          </cell>
        </row>
        <row r="821">
          <cell r="B821" t="str">
            <v>Shelikof</v>
          </cell>
          <cell r="C821" t="str">
            <v>3A</v>
          </cell>
          <cell r="D821">
            <v>4342</v>
          </cell>
          <cell r="E821">
            <v>44400</v>
          </cell>
          <cell r="F821">
            <v>581047</v>
          </cell>
          <cell r="G821">
            <v>1533707</v>
          </cell>
          <cell r="H821">
            <v>103</v>
          </cell>
          <cell r="I821">
            <v>1371.95166015625</v>
          </cell>
          <cell r="J821">
            <v>206.57975769042969</v>
          </cell>
          <cell r="K821">
            <v>77</v>
          </cell>
          <cell r="L821">
            <v>23</v>
          </cell>
          <cell r="M821">
            <v>7.9502134323120117</v>
          </cell>
          <cell r="N821">
            <v>99</v>
          </cell>
          <cell r="P821">
            <v>8</v>
          </cell>
          <cell r="Q821" t="str">
            <v>SG</v>
          </cell>
          <cell r="V821">
            <v>160</v>
          </cell>
          <cell r="W821">
            <v>1</v>
          </cell>
          <cell r="AA821">
            <v>14</v>
          </cell>
          <cell r="AE821">
            <v>0</v>
          </cell>
          <cell r="AI821">
            <v>0</v>
          </cell>
        </row>
        <row r="822">
          <cell r="B822" t="str">
            <v>Shelikof</v>
          </cell>
          <cell r="C822" t="str">
            <v>3A</v>
          </cell>
          <cell r="D822">
            <v>4343</v>
          </cell>
          <cell r="E822">
            <v>44423</v>
          </cell>
          <cell r="F822">
            <v>581023</v>
          </cell>
          <cell r="G822">
            <v>1535711</v>
          </cell>
          <cell r="H822">
            <v>117</v>
          </cell>
          <cell r="I822">
            <v>1268.5411376953125</v>
          </cell>
          <cell r="J822">
            <v>566.24365234375</v>
          </cell>
          <cell r="K822">
            <v>82</v>
          </cell>
          <cell r="L822">
            <v>63</v>
          </cell>
          <cell r="M822">
            <v>8.0305185317993164</v>
          </cell>
          <cell r="N822">
            <v>100</v>
          </cell>
          <cell r="P822">
            <v>8</v>
          </cell>
          <cell r="Q822" t="str">
            <v>SG</v>
          </cell>
          <cell r="V822">
            <v>160</v>
          </cell>
          <cell r="W822">
            <v>1</v>
          </cell>
          <cell r="AA822">
            <v>5</v>
          </cell>
          <cell r="AE822">
            <v>0</v>
          </cell>
          <cell r="AI822">
            <v>0</v>
          </cell>
        </row>
        <row r="823">
          <cell r="B823" t="str">
            <v>Shelikof</v>
          </cell>
          <cell r="C823" t="str">
            <v>3A</v>
          </cell>
          <cell r="D823">
            <v>4344</v>
          </cell>
          <cell r="E823">
            <v>44400</v>
          </cell>
          <cell r="F823">
            <v>581992</v>
          </cell>
          <cell r="G823">
            <v>1532026</v>
          </cell>
          <cell r="H823">
            <v>93</v>
          </cell>
          <cell r="I823">
            <v>1071.739501953125</v>
          </cell>
          <cell r="J823">
            <v>282.94760131835938</v>
          </cell>
          <cell r="K823">
            <v>59</v>
          </cell>
          <cell r="L823">
            <v>31</v>
          </cell>
          <cell r="M823">
            <v>8.0305185317993164</v>
          </cell>
          <cell r="N823">
            <v>100</v>
          </cell>
          <cell r="P823">
            <v>8</v>
          </cell>
          <cell r="Q823" t="str">
            <v>SG</v>
          </cell>
          <cell r="V823">
            <v>160</v>
          </cell>
          <cell r="W823">
            <v>1</v>
          </cell>
          <cell r="AA823">
            <v>4</v>
          </cell>
          <cell r="AE823">
            <v>2</v>
          </cell>
          <cell r="AI823">
            <v>0</v>
          </cell>
        </row>
        <row r="824">
          <cell r="B824" t="str">
            <v>Shelikof</v>
          </cell>
          <cell r="C824" t="str">
            <v>3A</v>
          </cell>
          <cell r="D824">
            <v>4345</v>
          </cell>
          <cell r="E824">
            <v>44422</v>
          </cell>
          <cell r="F824">
            <v>582095</v>
          </cell>
          <cell r="G824">
            <v>1533902</v>
          </cell>
          <cell r="H824">
            <v>93</v>
          </cell>
          <cell r="I824">
            <v>1152.468017578125</v>
          </cell>
          <cell r="J824">
            <v>249.95452880859375</v>
          </cell>
          <cell r="K824">
            <v>59</v>
          </cell>
          <cell r="L824">
            <v>29</v>
          </cell>
          <cell r="M824">
            <v>8.0305185317993164</v>
          </cell>
          <cell r="N824">
            <v>100</v>
          </cell>
          <cell r="P824">
            <v>8</v>
          </cell>
          <cell r="Q824" t="str">
            <v>SG</v>
          </cell>
          <cell r="V824">
            <v>160</v>
          </cell>
          <cell r="W824">
            <v>1</v>
          </cell>
          <cell r="AA824">
            <v>10</v>
          </cell>
          <cell r="AE824">
            <v>1</v>
          </cell>
          <cell r="AI824">
            <v>0</v>
          </cell>
        </row>
        <row r="825">
          <cell r="B825" t="str">
            <v>Shelikof</v>
          </cell>
          <cell r="C825" t="str">
            <v>3A</v>
          </cell>
          <cell r="D825">
            <v>4346</v>
          </cell>
          <cell r="E825">
            <v>44423</v>
          </cell>
          <cell r="F825">
            <v>581998</v>
          </cell>
          <cell r="G825">
            <v>1535804</v>
          </cell>
          <cell r="H825">
            <v>46</v>
          </cell>
          <cell r="I825">
            <v>749.30548095703125</v>
          </cell>
          <cell r="J825">
            <v>534.75469970703125</v>
          </cell>
          <cell r="K825">
            <v>39</v>
          </cell>
          <cell r="L825">
            <v>84</v>
          </cell>
          <cell r="M825">
            <v>7.9502134323120117</v>
          </cell>
          <cell r="N825">
            <v>99</v>
          </cell>
          <cell r="P825">
            <v>8</v>
          </cell>
          <cell r="Q825" t="str">
            <v>SG</v>
          </cell>
          <cell r="V825">
            <v>160</v>
          </cell>
          <cell r="W825">
            <v>1</v>
          </cell>
          <cell r="AA825">
            <v>0</v>
          </cell>
          <cell r="AE825">
            <v>2</v>
          </cell>
          <cell r="AI825">
            <v>0</v>
          </cell>
        </row>
        <row r="826">
          <cell r="B826" t="str">
            <v>Shelikof</v>
          </cell>
          <cell r="C826" t="str">
            <v>3A</v>
          </cell>
          <cell r="D826">
            <v>4347</v>
          </cell>
          <cell r="E826">
            <v>44401</v>
          </cell>
          <cell r="F826">
            <v>582968</v>
          </cell>
          <cell r="G826">
            <v>1530196</v>
          </cell>
          <cell r="H826">
            <v>89</v>
          </cell>
          <cell r="I826">
            <v>1101.023193359375</v>
          </cell>
          <cell r="J826">
            <v>406.84963989257813</v>
          </cell>
          <cell r="K826">
            <v>68</v>
          </cell>
          <cell r="L826">
            <v>50</v>
          </cell>
          <cell r="M826">
            <v>7.9502134323120117</v>
          </cell>
          <cell r="N826">
            <v>99</v>
          </cell>
          <cell r="P826">
            <v>8</v>
          </cell>
          <cell r="Q826" t="str">
            <v>SG</v>
          </cell>
          <cell r="V826">
            <v>159</v>
          </cell>
          <cell r="W826">
            <v>1</v>
          </cell>
          <cell r="AA826">
            <v>11</v>
          </cell>
          <cell r="AE826">
            <v>12</v>
          </cell>
          <cell r="AI826">
            <v>0</v>
          </cell>
        </row>
        <row r="827">
          <cell r="B827" t="str">
            <v>Shelikof</v>
          </cell>
          <cell r="C827" t="str">
            <v>3A</v>
          </cell>
          <cell r="D827">
            <v>4348</v>
          </cell>
          <cell r="E827">
            <v>44422</v>
          </cell>
          <cell r="F827">
            <v>582997</v>
          </cell>
          <cell r="G827">
            <v>1532162</v>
          </cell>
          <cell r="H827">
            <v>97</v>
          </cell>
          <cell r="I827">
            <v>898.01458740234375</v>
          </cell>
          <cell r="J827">
            <v>221.6014404296875</v>
          </cell>
          <cell r="K827">
            <v>44</v>
          </cell>
          <cell r="L827">
            <v>26</v>
          </cell>
          <cell r="M827">
            <v>8.0305185317993164</v>
          </cell>
          <cell r="N827">
            <v>100</v>
          </cell>
          <cell r="P827">
            <v>8</v>
          </cell>
          <cell r="Q827" t="str">
            <v>SG</v>
          </cell>
          <cell r="V827">
            <v>160</v>
          </cell>
          <cell r="W827">
            <v>1</v>
          </cell>
          <cell r="AA827">
            <v>20</v>
          </cell>
          <cell r="AE827">
            <v>3</v>
          </cell>
          <cell r="AI827">
            <v>0</v>
          </cell>
        </row>
        <row r="828">
          <cell r="B828" t="str">
            <v>Shelikof</v>
          </cell>
          <cell r="C828" t="str">
            <v>3A</v>
          </cell>
          <cell r="D828">
            <v>4349</v>
          </cell>
          <cell r="E828">
            <v>44422</v>
          </cell>
          <cell r="F828">
            <v>583002</v>
          </cell>
          <cell r="G828">
            <v>1534087</v>
          </cell>
          <cell r="H828">
            <v>54</v>
          </cell>
          <cell r="I828">
            <v>723.8404541015625</v>
          </cell>
          <cell r="J828">
            <v>240.80531311035156</v>
          </cell>
          <cell r="K828">
            <v>29</v>
          </cell>
          <cell r="L828">
            <v>33</v>
          </cell>
          <cell r="M828">
            <v>7.9502134323120117</v>
          </cell>
          <cell r="N828">
            <v>99</v>
          </cell>
          <cell r="P828">
            <v>8</v>
          </cell>
          <cell r="Q828" t="str">
            <v>SG</v>
          </cell>
          <cell r="V828">
            <v>160</v>
          </cell>
          <cell r="W828">
            <v>1</v>
          </cell>
          <cell r="AA828">
            <v>6</v>
          </cell>
          <cell r="AE828">
            <v>6</v>
          </cell>
          <cell r="AI828">
            <v>0</v>
          </cell>
        </row>
        <row r="829">
          <cell r="B829" t="str">
            <v>Shelikof</v>
          </cell>
          <cell r="C829" t="str">
            <v>3A</v>
          </cell>
          <cell r="D829">
            <v>4350</v>
          </cell>
          <cell r="E829">
            <v>44402</v>
          </cell>
          <cell r="F829">
            <v>584027</v>
          </cell>
          <cell r="G829">
            <v>1524406</v>
          </cell>
          <cell r="H829">
            <v>106</v>
          </cell>
          <cell r="I829">
            <v>257.768798828125</v>
          </cell>
          <cell r="J829">
            <v>88.536163330078125</v>
          </cell>
          <cell r="K829">
            <v>15</v>
          </cell>
          <cell r="L829">
            <v>12</v>
          </cell>
          <cell r="M829">
            <v>7.8699078559875488</v>
          </cell>
          <cell r="N829">
            <v>98</v>
          </cell>
          <cell r="P829">
            <v>8</v>
          </cell>
          <cell r="Q829" t="str">
            <v>SG</v>
          </cell>
          <cell r="V829">
            <v>160</v>
          </cell>
          <cell r="W829">
            <v>1</v>
          </cell>
          <cell r="AA829">
            <v>12</v>
          </cell>
          <cell r="AE829">
            <v>6</v>
          </cell>
          <cell r="AI829">
            <v>0</v>
          </cell>
        </row>
        <row r="830">
          <cell r="B830" t="str">
            <v>Shelikof</v>
          </cell>
          <cell r="C830" t="str">
            <v>3A</v>
          </cell>
          <cell r="D830">
            <v>4351</v>
          </cell>
          <cell r="E830">
            <v>44421</v>
          </cell>
          <cell r="F830">
            <v>584015</v>
          </cell>
          <cell r="G830">
            <v>1530382</v>
          </cell>
          <cell r="H830">
            <v>87</v>
          </cell>
          <cell r="I830">
            <v>1885.8638916015625</v>
          </cell>
          <cell r="J830">
            <v>264.64031982421875</v>
          </cell>
          <cell r="K830">
            <v>91</v>
          </cell>
          <cell r="L830">
            <v>33</v>
          </cell>
          <cell r="M830">
            <v>8.0305185317993164</v>
          </cell>
          <cell r="N830">
            <v>100</v>
          </cell>
          <cell r="P830">
            <v>8</v>
          </cell>
          <cell r="Q830" t="str">
            <v>SG</v>
          </cell>
          <cell r="V830">
            <v>160</v>
          </cell>
          <cell r="W830">
            <v>1</v>
          </cell>
          <cell r="AA830">
            <v>11</v>
          </cell>
          <cell r="AE830">
            <v>10</v>
          </cell>
          <cell r="AI830">
            <v>0</v>
          </cell>
        </row>
        <row r="831">
          <cell r="B831" t="str">
            <v>Shelikof</v>
          </cell>
          <cell r="C831" t="str">
            <v>3A</v>
          </cell>
          <cell r="D831">
            <v>4352</v>
          </cell>
          <cell r="E831">
            <v>44421</v>
          </cell>
          <cell r="F831">
            <v>583997</v>
          </cell>
          <cell r="G831">
            <v>1532266</v>
          </cell>
          <cell r="H831">
            <v>27</v>
          </cell>
          <cell r="I831">
            <v>829.99285888671875</v>
          </cell>
          <cell r="J831">
            <v>376.47003173828125</v>
          </cell>
          <cell r="K831">
            <v>38</v>
          </cell>
          <cell r="L831">
            <v>62</v>
          </cell>
          <cell r="M831">
            <v>8.0305185317993164</v>
          </cell>
          <cell r="N831">
            <v>100</v>
          </cell>
          <cell r="P831">
            <v>8</v>
          </cell>
          <cell r="Q831" t="str">
            <v>SG</v>
          </cell>
          <cell r="V831">
            <v>160</v>
          </cell>
          <cell r="W831">
            <v>1</v>
          </cell>
          <cell r="AA831">
            <v>0</v>
          </cell>
          <cell r="AE831">
            <v>2</v>
          </cell>
          <cell r="AI831">
            <v>0</v>
          </cell>
        </row>
        <row r="832">
          <cell r="B832" t="str">
            <v>Shelikof</v>
          </cell>
          <cell r="C832" t="str">
            <v>3A</v>
          </cell>
          <cell r="D832">
            <v>4353</v>
          </cell>
          <cell r="E832">
            <v>44402</v>
          </cell>
          <cell r="F832">
            <v>584956</v>
          </cell>
          <cell r="G832">
            <v>1522568</v>
          </cell>
          <cell r="H832">
            <v>89</v>
          </cell>
          <cell r="I832">
            <v>1130.7647705078125</v>
          </cell>
          <cell r="J832">
            <v>72.519828796386719</v>
          </cell>
          <cell r="K832">
            <v>67</v>
          </cell>
          <cell r="L832">
            <v>8</v>
          </cell>
          <cell r="M832">
            <v>7.721644401550293</v>
          </cell>
          <cell r="N832">
            <v>99</v>
          </cell>
          <cell r="P832">
            <v>7.7699999809265137</v>
          </cell>
          <cell r="Q832" t="str">
            <v>SG</v>
          </cell>
          <cell r="V832">
            <v>140</v>
          </cell>
          <cell r="W832">
            <v>1</v>
          </cell>
          <cell r="AA832">
            <v>9</v>
          </cell>
          <cell r="AE832">
            <v>14</v>
          </cell>
          <cell r="AI832">
            <v>0</v>
          </cell>
        </row>
        <row r="833">
          <cell r="B833" t="str">
            <v>Shelikof</v>
          </cell>
          <cell r="C833" t="str">
            <v>3A</v>
          </cell>
          <cell r="D833">
            <v>4354</v>
          </cell>
          <cell r="E833">
            <v>44402</v>
          </cell>
          <cell r="F833">
            <v>584997</v>
          </cell>
          <cell r="G833">
            <v>1524468</v>
          </cell>
          <cell r="H833">
            <v>102</v>
          </cell>
          <cell r="I833">
            <v>412.84091186523438</v>
          </cell>
          <cell r="J833">
            <v>73.525917053222656</v>
          </cell>
          <cell r="K833">
            <v>23</v>
          </cell>
          <cell r="L833">
            <v>10</v>
          </cell>
          <cell r="M833">
            <v>7.8699078559875488</v>
          </cell>
          <cell r="N833">
            <v>98</v>
          </cell>
          <cell r="P833">
            <v>8</v>
          </cell>
          <cell r="Q833" t="str">
            <v>SG</v>
          </cell>
          <cell r="V833">
            <v>160</v>
          </cell>
          <cell r="W833">
            <v>1</v>
          </cell>
          <cell r="AA833">
            <v>18</v>
          </cell>
          <cell r="AE833">
            <v>18</v>
          </cell>
          <cell r="AI833">
            <v>0</v>
          </cell>
        </row>
        <row r="834">
          <cell r="B834" t="str">
            <v>Shelikof</v>
          </cell>
          <cell r="C834" t="str">
            <v>3A</v>
          </cell>
          <cell r="D834">
            <v>4355</v>
          </cell>
          <cell r="E834">
            <v>44421</v>
          </cell>
          <cell r="F834">
            <v>585011</v>
          </cell>
          <cell r="G834">
            <v>1530395</v>
          </cell>
          <cell r="H834">
            <v>90</v>
          </cell>
          <cell r="I834">
            <v>951.18536376953125</v>
          </cell>
          <cell r="J834">
            <v>172.78842163085938</v>
          </cell>
          <cell r="K834">
            <v>40</v>
          </cell>
          <cell r="L834">
            <v>23</v>
          </cell>
          <cell r="M834">
            <v>7.8699078559875488</v>
          </cell>
          <cell r="N834">
            <v>98</v>
          </cell>
          <cell r="P834">
            <v>8</v>
          </cell>
          <cell r="Q834" t="str">
            <v>SG</v>
          </cell>
          <cell r="V834">
            <v>140</v>
          </cell>
          <cell r="W834">
            <v>1</v>
          </cell>
          <cell r="AA834">
            <v>9</v>
          </cell>
          <cell r="AE834">
            <v>4</v>
          </cell>
          <cell r="AI834">
            <v>0</v>
          </cell>
        </row>
        <row r="835">
          <cell r="B835" t="str">
            <v>Shelikof</v>
          </cell>
          <cell r="C835" t="str">
            <v>3A</v>
          </cell>
          <cell r="D835">
            <v>4356</v>
          </cell>
          <cell r="E835">
            <v>44403</v>
          </cell>
          <cell r="F835">
            <v>585998</v>
          </cell>
          <cell r="G835">
            <v>1514929</v>
          </cell>
          <cell r="H835">
            <v>79</v>
          </cell>
          <cell r="I835">
            <v>2006.15283203125</v>
          </cell>
          <cell r="J835">
            <v>595.24310302734375</v>
          </cell>
          <cell r="K835">
            <v>103</v>
          </cell>
          <cell r="L835">
            <v>80</v>
          </cell>
          <cell r="M835">
            <v>7.9502134323120117</v>
          </cell>
          <cell r="N835">
            <v>99</v>
          </cell>
          <cell r="P835">
            <v>8</v>
          </cell>
          <cell r="Q835" t="str">
            <v>SG</v>
          </cell>
          <cell r="V835">
            <v>160</v>
          </cell>
          <cell r="W835">
            <v>1</v>
          </cell>
          <cell r="AA835">
            <v>0</v>
          </cell>
          <cell r="AE835">
            <v>9</v>
          </cell>
          <cell r="AI835">
            <v>0</v>
          </cell>
        </row>
        <row r="836">
          <cell r="B836" t="str">
            <v>Shelikof</v>
          </cell>
          <cell r="C836" t="str">
            <v>3A</v>
          </cell>
          <cell r="D836">
            <v>4357</v>
          </cell>
          <cell r="E836">
            <v>44403</v>
          </cell>
          <cell r="F836">
            <v>585997</v>
          </cell>
          <cell r="G836">
            <v>1520662</v>
          </cell>
          <cell r="H836">
            <v>78</v>
          </cell>
          <cell r="I836">
            <v>662.08355712890625</v>
          </cell>
          <cell r="J836">
            <v>780.1243896484375</v>
          </cell>
          <cell r="K836">
            <v>31</v>
          </cell>
          <cell r="L836">
            <v>105</v>
          </cell>
          <cell r="M836">
            <v>8.0305185317993164</v>
          </cell>
          <cell r="N836">
            <v>100</v>
          </cell>
          <cell r="P836">
            <v>8</v>
          </cell>
          <cell r="Q836" t="str">
            <v>SG</v>
          </cell>
          <cell r="V836">
            <v>160</v>
          </cell>
          <cell r="W836">
            <v>1</v>
          </cell>
          <cell r="AA836">
            <v>0</v>
          </cell>
          <cell r="AE836">
            <v>31</v>
          </cell>
          <cell r="AI836">
            <v>0</v>
          </cell>
        </row>
        <row r="837">
          <cell r="B837" t="str">
            <v>Shelikof</v>
          </cell>
          <cell r="C837" t="str">
            <v>3A</v>
          </cell>
          <cell r="D837">
            <v>4359</v>
          </cell>
          <cell r="E837">
            <v>44420</v>
          </cell>
          <cell r="F837">
            <v>590022</v>
          </cell>
          <cell r="G837">
            <v>1524597</v>
          </cell>
          <cell r="H837">
            <v>90</v>
          </cell>
          <cell r="I837">
            <v>703.35302734375</v>
          </cell>
          <cell r="J837">
            <v>116.25234985351563</v>
          </cell>
          <cell r="K837">
            <v>40</v>
          </cell>
          <cell r="L837">
            <v>14</v>
          </cell>
          <cell r="M837">
            <v>8.0305185317993164</v>
          </cell>
          <cell r="N837">
            <v>100</v>
          </cell>
          <cell r="P837">
            <v>8</v>
          </cell>
          <cell r="Q837" t="str">
            <v>SG</v>
          </cell>
          <cell r="V837">
            <v>140</v>
          </cell>
          <cell r="W837">
            <v>1</v>
          </cell>
          <cell r="AA837">
            <v>6</v>
          </cell>
          <cell r="AE837">
            <v>16</v>
          </cell>
          <cell r="AI837">
            <v>0</v>
          </cell>
        </row>
        <row r="838">
          <cell r="B838" t="str">
            <v>Shelikof</v>
          </cell>
          <cell r="C838" t="str">
            <v>3A</v>
          </cell>
          <cell r="D838">
            <v>4361</v>
          </cell>
          <cell r="E838">
            <v>44403</v>
          </cell>
          <cell r="F838">
            <v>590977</v>
          </cell>
          <cell r="G838">
            <v>1520804</v>
          </cell>
          <cell r="H838">
            <v>76</v>
          </cell>
          <cell r="I838">
            <v>948.46490478515625</v>
          </cell>
          <cell r="J838">
            <v>964.2001953125</v>
          </cell>
          <cell r="K838">
            <v>44</v>
          </cell>
          <cell r="L838">
            <v>130</v>
          </cell>
          <cell r="M838">
            <v>7.9502134323120117</v>
          </cell>
          <cell r="N838">
            <v>99</v>
          </cell>
          <cell r="P838">
            <v>8</v>
          </cell>
          <cell r="Q838" t="str">
            <v>SG</v>
          </cell>
          <cell r="V838">
            <v>160</v>
          </cell>
          <cell r="W838">
            <v>1</v>
          </cell>
          <cell r="AA838">
            <v>0</v>
          </cell>
          <cell r="AE838">
            <v>20</v>
          </cell>
          <cell r="AI838">
            <v>0</v>
          </cell>
        </row>
        <row r="839">
          <cell r="B839" t="str">
            <v>Shelikof</v>
          </cell>
          <cell r="C839" t="str">
            <v>3A</v>
          </cell>
          <cell r="D839">
            <v>4362</v>
          </cell>
          <cell r="E839">
            <v>44404</v>
          </cell>
          <cell r="F839">
            <v>591022</v>
          </cell>
          <cell r="G839">
            <v>1522695</v>
          </cell>
          <cell r="H839">
            <v>52</v>
          </cell>
          <cell r="I839">
            <v>85.731391906738281</v>
          </cell>
          <cell r="J839">
            <v>577.77447509765625</v>
          </cell>
          <cell r="K839">
            <v>6</v>
          </cell>
          <cell r="L839">
            <v>99</v>
          </cell>
          <cell r="M839">
            <v>8.0305185317993164</v>
          </cell>
          <cell r="N839">
            <v>100</v>
          </cell>
          <cell r="P839">
            <v>8</v>
          </cell>
          <cell r="Q839" t="str">
            <v>SG</v>
          </cell>
          <cell r="V839">
            <v>160</v>
          </cell>
          <cell r="W839">
            <v>1</v>
          </cell>
          <cell r="AA839">
            <v>0</v>
          </cell>
          <cell r="AE839">
            <v>31</v>
          </cell>
          <cell r="AI839">
            <v>0</v>
          </cell>
        </row>
        <row r="840">
          <cell r="B840" t="str">
            <v>Shelikof</v>
          </cell>
          <cell r="C840" t="str">
            <v>3A</v>
          </cell>
          <cell r="D840">
            <v>4363</v>
          </cell>
          <cell r="E840">
            <v>44420</v>
          </cell>
          <cell r="F840">
            <v>590974</v>
          </cell>
          <cell r="G840">
            <v>1524732</v>
          </cell>
          <cell r="H840">
            <v>76</v>
          </cell>
          <cell r="I840">
            <v>1237.050048828125</v>
          </cell>
          <cell r="J840">
            <v>272.87017822265625</v>
          </cell>
          <cell r="K840">
            <v>69</v>
          </cell>
          <cell r="L840">
            <v>34</v>
          </cell>
          <cell r="M840">
            <v>8.0305185317993164</v>
          </cell>
          <cell r="N840">
            <v>100</v>
          </cell>
          <cell r="P840">
            <v>8</v>
          </cell>
          <cell r="Q840" t="str">
            <v>SG</v>
          </cell>
          <cell r="V840">
            <v>160</v>
          </cell>
          <cell r="W840">
            <v>1</v>
          </cell>
          <cell r="AA840">
            <v>5</v>
          </cell>
          <cell r="AE840">
            <v>12</v>
          </cell>
          <cell r="AI840">
            <v>0</v>
          </cell>
        </row>
        <row r="841">
          <cell r="B841" t="str">
            <v>Shelikof</v>
          </cell>
          <cell r="C841" t="str">
            <v>3A</v>
          </cell>
          <cell r="D841">
            <v>4364</v>
          </cell>
          <cell r="E841">
            <v>44419</v>
          </cell>
          <cell r="F841">
            <v>590998</v>
          </cell>
          <cell r="G841">
            <v>1530524</v>
          </cell>
          <cell r="H841">
            <v>46</v>
          </cell>
          <cell r="I841">
            <v>816.90301513671875</v>
          </cell>
          <cell r="J841">
            <v>373.38723754882813</v>
          </cell>
          <cell r="K841">
            <v>44</v>
          </cell>
          <cell r="L841">
            <v>49</v>
          </cell>
          <cell r="M841">
            <v>7.8699078559875488</v>
          </cell>
          <cell r="N841">
            <v>98</v>
          </cell>
          <cell r="P841">
            <v>8</v>
          </cell>
          <cell r="Q841" t="str">
            <v>SG</v>
          </cell>
          <cell r="V841">
            <v>160</v>
          </cell>
          <cell r="W841">
            <v>1</v>
          </cell>
          <cell r="AA841">
            <v>0</v>
          </cell>
          <cell r="AE841">
            <v>11</v>
          </cell>
          <cell r="AI841">
            <v>0</v>
          </cell>
        </row>
        <row r="842">
          <cell r="B842" t="str">
            <v>Shelikof</v>
          </cell>
          <cell r="C842" t="str">
            <v>3A</v>
          </cell>
          <cell r="D842">
            <v>4365</v>
          </cell>
          <cell r="E842">
            <v>44419</v>
          </cell>
          <cell r="F842">
            <v>590997</v>
          </cell>
          <cell r="G842">
            <v>1532545</v>
          </cell>
          <cell r="H842">
            <v>21</v>
          </cell>
          <cell r="I842">
            <v>3039.4296875</v>
          </cell>
          <cell r="J842">
            <v>89.645088195800781</v>
          </cell>
          <cell r="K842">
            <v>133</v>
          </cell>
          <cell r="L842">
            <v>12</v>
          </cell>
          <cell r="M842">
            <v>8.0305185317993164</v>
          </cell>
          <cell r="N842">
            <v>100</v>
          </cell>
          <cell r="P842">
            <v>8</v>
          </cell>
          <cell r="Q842" t="str">
            <v>SG</v>
          </cell>
          <cell r="V842">
            <v>160</v>
          </cell>
          <cell r="W842">
            <v>1</v>
          </cell>
          <cell r="AA842">
            <v>0</v>
          </cell>
          <cell r="AE842">
            <v>0</v>
          </cell>
          <cell r="AI842">
            <v>0</v>
          </cell>
        </row>
        <row r="843">
          <cell r="B843" t="str">
            <v>Shelikof</v>
          </cell>
          <cell r="C843" t="str">
            <v>3A</v>
          </cell>
          <cell r="D843">
            <v>4366</v>
          </cell>
          <cell r="E843">
            <v>44404</v>
          </cell>
          <cell r="F843">
            <v>591955</v>
          </cell>
          <cell r="G843">
            <v>1520995</v>
          </cell>
          <cell r="H843">
            <v>35</v>
          </cell>
          <cell r="I843">
            <v>130.94094848632813</v>
          </cell>
          <cell r="J843">
            <v>505.0252685546875</v>
          </cell>
          <cell r="K843">
            <v>7</v>
          </cell>
          <cell r="L843">
            <v>78</v>
          </cell>
          <cell r="M843">
            <v>7.8699078559875488</v>
          </cell>
          <cell r="N843">
            <v>98</v>
          </cell>
          <cell r="P843">
            <v>8</v>
          </cell>
          <cell r="Q843" t="str">
            <v>SG</v>
          </cell>
          <cell r="V843">
            <v>160</v>
          </cell>
          <cell r="W843">
            <v>1</v>
          </cell>
          <cell r="AA843">
            <v>0</v>
          </cell>
          <cell r="AE843">
            <v>0</v>
          </cell>
          <cell r="AI843">
            <v>0</v>
          </cell>
        </row>
        <row r="844">
          <cell r="B844" t="str">
            <v>Shelikof</v>
          </cell>
          <cell r="C844" t="str">
            <v>3A</v>
          </cell>
          <cell r="D844">
            <v>4367</v>
          </cell>
          <cell r="E844">
            <v>44404</v>
          </cell>
          <cell r="F844">
            <v>591893</v>
          </cell>
          <cell r="G844">
            <v>1522782</v>
          </cell>
          <cell r="H844">
            <v>40</v>
          </cell>
          <cell r="I844">
            <v>353.72576904296875</v>
          </cell>
          <cell r="J844">
            <v>337.24838256835938</v>
          </cell>
          <cell r="K844">
            <v>19</v>
          </cell>
          <cell r="L844">
            <v>45</v>
          </cell>
          <cell r="M844">
            <v>7.8699078559875488</v>
          </cell>
          <cell r="N844">
            <v>98</v>
          </cell>
          <cell r="P844">
            <v>8</v>
          </cell>
          <cell r="Q844" t="str">
            <v>SG</v>
          </cell>
          <cell r="V844">
            <v>160</v>
          </cell>
          <cell r="W844">
            <v>1</v>
          </cell>
          <cell r="AA844">
            <v>0</v>
          </cell>
          <cell r="AE844">
            <v>5</v>
          </cell>
          <cell r="AI844">
            <v>0</v>
          </cell>
        </row>
        <row r="845">
          <cell r="B845" t="str">
            <v>Shelikof</v>
          </cell>
          <cell r="C845" t="str">
            <v>3A</v>
          </cell>
          <cell r="D845">
            <v>4368</v>
          </cell>
          <cell r="E845">
            <v>44411</v>
          </cell>
          <cell r="F845">
            <v>591994</v>
          </cell>
          <cell r="G845">
            <v>1524798</v>
          </cell>
          <cell r="H845">
            <v>42</v>
          </cell>
          <cell r="I845">
            <v>387.63784790039063</v>
          </cell>
          <cell r="J845">
            <v>522.6572265625</v>
          </cell>
          <cell r="K845">
            <v>19</v>
          </cell>
          <cell r="L845">
            <v>74</v>
          </cell>
          <cell r="M845">
            <v>7.8699078559875488</v>
          </cell>
          <cell r="N845">
            <v>98</v>
          </cell>
          <cell r="P845">
            <v>8</v>
          </cell>
          <cell r="Q845" t="str">
            <v>SG</v>
          </cell>
          <cell r="V845">
            <v>140</v>
          </cell>
          <cell r="W845">
            <v>1</v>
          </cell>
          <cell r="AA845">
            <v>0</v>
          </cell>
          <cell r="AE845">
            <v>4</v>
          </cell>
          <cell r="AI845">
            <v>0</v>
          </cell>
        </row>
        <row r="846">
          <cell r="B846" t="str">
            <v>Shelikof</v>
          </cell>
          <cell r="C846" t="str">
            <v>3A</v>
          </cell>
          <cell r="D846">
            <v>4369</v>
          </cell>
          <cell r="E846">
            <v>44410</v>
          </cell>
          <cell r="F846">
            <v>592005</v>
          </cell>
          <cell r="G846">
            <v>1530807</v>
          </cell>
          <cell r="H846">
            <v>27</v>
          </cell>
          <cell r="I846">
            <v>381.0054931640625</v>
          </cell>
          <cell r="J846">
            <v>121.84194183349609</v>
          </cell>
          <cell r="K846">
            <v>21</v>
          </cell>
          <cell r="L846">
            <v>16</v>
          </cell>
          <cell r="M846">
            <v>7.9502134323120117</v>
          </cell>
          <cell r="N846">
            <v>99</v>
          </cell>
          <cell r="P846">
            <v>8</v>
          </cell>
          <cell r="Q846" t="str">
            <v>SG</v>
          </cell>
          <cell r="V846">
            <v>160</v>
          </cell>
          <cell r="W846">
            <v>1</v>
          </cell>
          <cell r="AA846">
            <v>0</v>
          </cell>
          <cell r="AE846">
            <v>0</v>
          </cell>
          <cell r="AI846">
            <v>0</v>
          </cell>
        </row>
        <row r="847">
          <cell r="B847" t="str">
            <v>Shelikof</v>
          </cell>
          <cell r="C847" t="str">
            <v>3A</v>
          </cell>
          <cell r="D847">
            <v>4370</v>
          </cell>
          <cell r="E847">
            <v>44418</v>
          </cell>
          <cell r="F847">
            <v>593000</v>
          </cell>
          <cell r="G847">
            <v>1514941</v>
          </cell>
          <cell r="H847">
            <v>36</v>
          </cell>
          <cell r="I847">
            <v>1228.22998046875</v>
          </cell>
          <cell r="J847">
            <v>423.69793701171875</v>
          </cell>
          <cell r="K847">
            <v>74</v>
          </cell>
          <cell r="L847">
            <v>63</v>
          </cell>
          <cell r="M847">
            <v>8.0305185317993164</v>
          </cell>
          <cell r="N847">
            <v>100</v>
          </cell>
          <cell r="P847">
            <v>8</v>
          </cell>
          <cell r="Q847" t="str">
            <v>SG</v>
          </cell>
          <cell r="V847">
            <v>160</v>
          </cell>
          <cell r="W847">
            <v>1</v>
          </cell>
          <cell r="AA847">
            <v>0</v>
          </cell>
          <cell r="AE847">
            <v>4</v>
          </cell>
          <cell r="AI847">
            <v>0</v>
          </cell>
        </row>
        <row r="848">
          <cell r="B848" t="str">
            <v>Shelikof</v>
          </cell>
          <cell r="C848" t="str">
            <v>3A</v>
          </cell>
          <cell r="D848">
            <v>4371</v>
          </cell>
          <cell r="E848">
            <v>44412</v>
          </cell>
          <cell r="F848">
            <v>592980</v>
          </cell>
          <cell r="G848">
            <v>1520903</v>
          </cell>
          <cell r="H848">
            <v>22</v>
          </cell>
          <cell r="I848">
            <v>968.30560302734375</v>
          </cell>
          <cell r="J848">
            <v>823.64617919921875</v>
          </cell>
          <cell r="K848">
            <v>53</v>
          </cell>
          <cell r="L848">
            <v>109</v>
          </cell>
          <cell r="M848">
            <v>7.869908332824707</v>
          </cell>
          <cell r="N848">
            <v>98</v>
          </cell>
          <cell r="P848">
            <v>8</v>
          </cell>
          <cell r="Q848" t="str">
            <v>SG</v>
          </cell>
          <cell r="V848">
            <v>160</v>
          </cell>
          <cell r="W848">
            <v>1</v>
          </cell>
          <cell r="AA848">
            <v>0</v>
          </cell>
          <cell r="AE848">
            <v>0</v>
          </cell>
          <cell r="AI848">
            <v>0</v>
          </cell>
        </row>
        <row r="849">
          <cell r="B849" t="str">
            <v>Shelikof</v>
          </cell>
          <cell r="C849" t="str">
            <v>3A</v>
          </cell>
          <cell r="D849">
            <v>4372</v>
          </cell>
          <cell r="E849">
            <v>44411</v>
          </cell>
          <cell r="F849">
            <v>592979</v>
          </cell>
          <cell r="G849">
            <v>1522923</v>
          </cell>
          <cell r="H849">
            <v>30</v>
          </cell>
          <cell r="I849">
            <v>1420.739501953125</v>
          </cell>
          <cell r="J849">
            <v>839.17938232421875</v>
          </cell>
          <cell r="K849">
            <v>75</v>
          </cell>
          <cell r="L849">
            <v>110</v>
          </cell>
          <cell r="M849">
            <v>7.9502134323120117</v>
          </cell>
          <cell r="N849">
            <v>99</v>
          </cell>
          <cell r="P849">
            <v>8</v>
          </cell>
          <cell r="Q849" t="str">
            <v>SG</v>
          </cell>
          <cell r="V849">
            <v>160</v>
          </cell>
          <cell r="W849">
            <v>1</v>
          </cell>
          <cell r="AA849">
            <v>0</v>
          </cell>
          <cell r="AE849">
            <v>3</v>
          </cell>
          <cell r="AI849">
            <v>0</v>
          </cell>
        </row>
        <row r="850">
          <cell r="B850" t="str">
            <v>Shelikof</v>
          </cell>
          <cell r="C850" t="str">
            <v>3A</v>
          </cell>
          <cell r="D850">
            <v>4373</v>
          </cell>
          <cell r="E850">
            <v>44411</v>
          </cell>
          <cell r="F850">
            <v>592959</v>
          </cell>
          <cell r="G850">
            <v>1524901</v>
          </cell>
          <cell r="H850">
            <v>27</v>
          </cell>
          <cell r="I850">
            <v>995.8414306640625</v>
          </cell>
          <cell r="J850">
            <v>354.24078369140625</v>
          </cell>
          <cell r="K850">
            <v>54</v>
          </cell>
          <cell r="L850">
            <v>47</v>
          </cell>
          <cell r="M850">
            <v>8.0305185317993164</v>
          </cell>
          <cell r="N850">
            <v>100</v>
          </cell>
          <cell r="P850">
            <v>8</v>
          </cell>
          <cell r="Q850" t="str">
            <v>SG</v>
          </cell>
          <cell r="V850">
            <v>160</v>
          </cell>
          <cell r="W850">
            <v>1</v>
          </cell>
          <cell r="AA850">
            <v>0</v>
          </cell>
          <cell r="AE850">
            <v>0</v>
          </cell>
          <cell r="AI850">
            <v>0</v>
          </cell>
        </row>
        <row r="851">
          <cell r="B851" t="str">
            <v>Shelikof</v>
          </cell>
          <cell r="C851" t="str">
            <v>3A</v>
          </cell>
          <cell r="D851">
            <v>4374</v>
          </cell>
          <cell r="E851">
            <v>44409</v>
          </cell>
          <cell r="F851">
            <v>594031</v>
          </cell>
          <cell r="G851">
            <v>1522995</v>
          </cell>
          <cell r="H851">
            <v>43</v>
          </cell>
          <cell r="I851">
            <v>1735.447998046875</v>
          </cell>
          <cell r="J851">
            <v>293.99298095703125</v>
          </cell>
          <cell r="K851">
            <v>89</v>
          </cell>
          <cell r="L851">
            <v>38</v>
          </cell>
          <cell r="M851">
            <v>8.0305185317993164</v>
          </cell>
          <cell r="N851">
            <v>100</v>
          </cell>
          <cell r="P851">
            <v>8</v>
          </cell>
          <cell r="Q851" t="str">
            <v>SG</v>
          </cell>
          <cell r="V851">
            <v>160</v>
          </cell>
          <cell r="W851">
            <v>1</v>
          </cell>
          <cell r="AA851">
            <v>0</v>
          </cell>
          <cell r="AE851">
            <v>6</v>
          </cell>
          <cell r="AI851">
            <v>0</v>
          </cell>
        </row>
        <row r="852">
          <cell r="B852" t="str">
            <v>Shelikof</v>
          </cell>
          <cell r="C852" t="str">
            <v>3A</v>
          </cell>
          <cell r="D852">
            <v>4375</v>
          </cell>
          <cell r="E852">
            <v>44408</v>
          </cell>
          <cell r="F852">
            <v>595023</v>
          </cell>
          <cell r="G852">
            <v>1521119</v>
          </cell>
          <cell r="H852">
            <v>27</v>
          </cell>
          <cell r="I852">
            <v>998.36798095703125</v>
          </cell>
          <cell r="J852">
            <v>1441.63330078125</v>
          </cell>
          <cell r="K852">
            <v>66</v>
          </cell>
          <cell r="L852">
            <v>188</v>
          </cell>
          <cell r="M852">
            <v>7.9502134323120117</v>
          </cell>
          <cell r="N852">
            <v>99</v>
          </cell>
          <cell r="P852">
            <v>8</v>
          </cell>
          <cell r="Q852" t="str">
            <v>SG</v>
          </cell>
          <cell r="V852">
            <v>160</v>
          </cell>
          <cell r="W852">
            <v>1</v>
          </cell>
          <cell r="AA852">
            <v>0</v>
          </cell>
          <cell r="AE852">
            <v>1</v>
          </cell>
          <cell r="AI852">
            <v>0</v>
          </cell>
        </row>
        <row r="853">
          <cell r="B853" t="str">
            <v>Portlock</v>
          </cell>
          <cell r="C853" t="str">
            <v>3A</v>
          </cell>
          <cell r="D853">
            <v>4376</v>
          </cell>
          <cell r="E853">
            <v>44346</v>
          </cell>
          <cell r="F853">
            <v>571961</v>
          </cell>
          <cell r="G853">
            <v>1502697</v>
          </cell>
          <cell r="H853">
            <v>304</v>
          </cell>
          <cell r="I853">
            <v>29.923866271972656</v>
          </cell>
          <cell r="J853">
            <v>0</v>
          </cell>
          <cell r="K853">
            <v>2</v>
          </cell>
          <cell r="L853">
            <v>0</v>
          </cell>
          <cell r="M853">
            <v>7.9502134323120117</v>
          </cell>
          <cell r="N853">
            <v>99</v>
          </cell>
          <cell r="P853">
            <v>8</v>
          </cell>
          <cell r="Q853" t="str">
            <v>SG</v>
          </cell>
          <cell r="V853">
            <v>160</v>
          </cell>
          <cell r="W853">
            <v>1</v>
          </cell>
          <cell r="AA853">
            <v>17</v>
          </cell>
          <cell r="AE853">
            <v>0</v>
          </cell>
          <cell r="AI853">
            <v>0</v>
          </cell>
        </row>
        <row r="854">
          <cell r="B854" t="str">
            <v>Yakutat</v>
          </cell>
          <cell r="C854" t="str">
            <v>3A</v>
          </cell>
          <cell r="D854">
            <v>4503</v>
          </cell>
          <cell r="E854">
            <v>44384</v>
          </cell>
          <cell r="F854">
            <v>584107</v>
          </cell>
          <cell r="G854">
            <v>1403990</v>
          </cell>
          <cell r="H854">
            <v>177</v>
          </cell>
          <cell r="I854">
            <v>2471.93408203125</v>
          </cell>
          <cell r="J854">
            <v>42.781585693359375</v>
          </cell>
          <cell r="K854">
            <v>104</v>
          </cell>
          <cell r="L854">
            <v>5</v>
          </cell>
          <cell r="M854">
            <v>7.7896032333374023</v>
          </cell>
          <cell r="N854">
            <v>97</v>
          </cell>
          <cell r="P854">
            <v>8</v>
          </cell>
          <cell r="Q854" t="str">
            <v>SG</v>
          </cell>
          <cell r="V854">
            <v>160</v>
          </cell>
          <cell r="W854">
            <v>1</v>
          </cell>
          <cell r="AA854">
            <v>12</v>
          </cell>
          <cell r="AE854">
            <v>0</v>
          </cell>
          <cell r="AI854">
            <v>11</v>
          </cell>
        </row>
        <row r="855">
          <cell r="B855" t="str">
            <v>Yakutat</v>
          </cell>
          <cell r="C855" t="str">
            <v>3A</v>
          </cell>
          <cell r="D855">
            <v>4504</v>
          </cell>
          <cell r="E855">
            <v>44384</v>
          </cell>
          <cell r="F855">
            <v>584001</v>
          </cell>
          <cell r="G855">
            <v>1402029</v>
          </cell>
          <cell r="H855">
            <v>137</v>
          </cell>
          <cell r="I855">
            <v>2396.512939453125</v>
          </cell>
          <cell r="J855">
            <v>198.69480895996094</v>
          </cell>
          <cell r="K855">
            <v>120</v>
          </cell>
          <cell r="L855">
            <v>24</v>
          </cell>
          <cell r="M855">
            <v>7.9502134323120117</v>
          </cell>
          <cell r="N855">
            <v>99</v>
          </cell>
          <cell r="P855">
            <v>8</v>
          </cell>
          <cell r="Q855" t="str">
            <v>SG</v>
          </cell>
          <cell r="V855">
            <v>160</v>
          </cell>
          <cell r="W855">
            <v>1</v>
          </cell>
          <cell r="AA855">
            <v>9</v>
          </cell>
          <cell r="AE855">
            <v>0</v>
          </cell>
          <cell r="AI855">
            <v>0</v>
          </cell>
        </row>
        <row r="856">
          <cell r="B856" t="str">
            <v>Yakutat</v>
          </cell>
          <cell r="C856" t="str">
            <v>3A</v>
          </cell>
          <cell r="D856">
            <v>4505</v>
          </cell>
          <cell r="E856">
            <v>44385</v>
          </cell>
          <cell r="F856">
            <v>585015</v>
          </cell>
          <cell r="G856">
            <v>1405709</v>
          </cell>
          <cell r="H856">
            <v>181</v>
          </cell>
          <cell r="I856">
            <v>791.0853271484375</v>
          </cell>
          <cell r="J856">
            <v>27.781700134277344</v>
          </cell>
          <cell r="K856">
            <v>34</v>
          </cell>
          <cell r="L856">
            <v>3</v>
          </cell>
          <cell r="M856">
            <v>7.8699078559875488</v>
          </cell>
          <cell r="N856">
            <v>98</v>
          </cell>
          <cell r="P856">
            <v>8</v>
          </cell>
          <cell r="Q856" t="str">
            <v>SG</v>
          </cell>
          <cell r="V856">
            <v>160</v>
          </cell>
          <cell r="W856">
            <v>1</v>
          </cell>
          <cell r="AA856">
            <v>8</v>
          </cell>
          <cell r="AE856">
            <v>0</v>
          </cell>
          <cell r="AI856">
            <v>21</v>
          </cell>
        </row>
        <row r="857">
          <cell r="B857" t="str">
            <v>Yakutat</v>
          </cell>
          <cell r="C857" t="str">
            <v>3A</v>
          </cell>
          <cell r="D857">
            <v>4508</v>
          </cell>
          <cell r="E857">
            <v>44403</v>
          </cell>
          <cell r="F857">
            <v>592999</v>
          </cell>
          <cell r="G857">
            <v>1433703</v>
          </cell>
          <cell r="H857">
            <v>233</v>
          </cell>
          <cell r="I857">
            <v>321.33770751953125</v>
          </cell>
          <cell r="J857">
            <v>0</v>
          </cell>
          <cell r="K857">
            <v>13</v>
          </cell>
          <cell r="L857">
            <v>0</v>
          </cell>
          <cell r="M857">
            <v>7.9502134323120117</v>
          </cell>
          <cell r="N857">
            <v>99</v>
          </cell>
          <cell r="P857">
            <v>8</v>
          </cell>
          <cell r="Q857" t="str">
            <v>SG</v>
          </cell>
          <cell r="V857">
            <v>160</v>
          </cell>
          <cell r="W857">
            <v>1</v>
          </cell>
          <cell r="AA857">
            <v>22</v>
          </cell>
          <cell r="AE857">
            <v>0</v>
          </cell>
          <cell r="AI857">
            <v>37</v>
          </cell>
        </row>
        <row r="858">
          <cell r="B858" t="str">
            <v>Yakutat</v>
          </cell>
          <cell r="C858" t="str">
            <v>3A</v>
          </cell>
          <cell r="D858">
            <v>4511</v>
          </cell>
          <cell r="E858">
            <v>44397</v>
          </cell>
          <cell r="F858">
            <v>593008</v>
          </cell>
          <cell r="G858">
            <v>1421801</v>
          </cell>
          <cell r="H858">
            <v>109</v>
          </cell>
          <cell r="I858">
            <v>2092.91357421875</v>
          </cell>
          <cell r="J858">
            <v>239.27717590332031</v>
          </cell>
          <cell r="K858">
            <v>78</v>
          </cell>
          <cell r="L858">
            <v>39</v>
          </cell>
          <cell r="M858">
            <v>7.869908332824707</v>
          </cell>
          <cell r="N858">
            <v>98</v>
          </cell>
          <cell r="P858">
            <v>8</v>
          </cell>
          <cell r="Q858" t="str">
            <v>SG</v>
          </cell>
          <cell r="V858">
            <v>160</v>
          </cell>
          <cell r="W858">
            <v>1</v>
          </cell>
          <cell r="AA858">
            <v>4</v>
          </cell>
          <cell r="AE858">
            <v>6</v>
          </cell>
          <cell r="AI858">
            <v>13</v>
          </cell>
        </row>
        <row r="859">
          <cell r="B859" t="str">
            <v>Yakutat</v>
          </cell>
          <cell r="C859" t="str">
            <v>3A</v>
          </cell>
          <cell r="D859">
            <v>4512</v>
          </cell>
          <cell r="E859">
            <v>44379</v>
          </cell>
          <cell r="F859">
            <v>594001</v>
          </cell>
          <cell r="G859">
            <v>1403905</v>
          </cell>
          <cell r="H859">
            <v>28</v>
          </cell>
          <cell r="I859">
            <v>0</v>
          </cell>
          <cell r="J859">
            <v>8.9612760543823242</v>
          </cell>
          <cell r="K859">
            <v>0</v>
          </cell>
          <cell r="L859">
            <v>1</v>
          </cell>
          <cell r="M859">
            <v>7.9502134323120117</v>
          </cell>
          <cell r="N859">
            <v>99</v>
          </cell>
          <cell r="P859">
            <v>8</v>
          </cell>
          <cell r="Q859" t="str">
            <v>SG</v>
          </cell>
          <cell r="V859">
            <v>160</v>
          </cell>
          <cell r="W859">
            <v>1</v>
          </cell>
          <cell r="AA859">
            <v>0</v>
          </cell>
          <cell r="AE859">
            <v>0</v>
          </cell>
          <cell r="AI859">
            <v>0</v>
          </cell>
        </row>
        <row r="860">
          <cell r="B860" t="str">
            <v>Yakutat</v>
          </cell>
          <cell r="C860" t="str">
            <v>3A</v>
          </cell>
          <cell r="D860">
            <v>4518</v>
          </cell>
          <cell r="E860">
            <v>44402</v>
          </cell>
          <cell r="F860">
            <v>595945</v>
          </cell>
          <cell r="G860">
            <v>1433857</v>
          </cell>
          <cell r="H860">
            <v>86</v>
          </cell>
          <cell r="I860">
            <v>1516.5084228515625</v>
          </cell>
          <cell r="J860">
            <v>80.917434692382813</v>
          </cell>
          <cell r="K860">
            <v>43</v>
          </cell>
          <cell r="L860">
            <v>10</v>
          </cell>
          <cell r="M860">
            <v>7.9502134323120117</v>
          </cell>
          <cell r="N860">
            <v>99</v>
          </cell>
          <cell r="P860">
            <v>8</v>
          </cell>
          <cell r="Q860" t="str">
            <v>SG</v>
          </cell>
          <cell r="V860">
            <v>160</v>
          </cell>
          <cell r="W860">
            <v>1</v>
          </cell>
          <cell r="AA860">
            <v>2</v>
          </cell>
          <cell r="AE860">
            <v>23</v>
          </cell>
          <cell r="AI860">
            <v>5</v>
          </cell>
        </row>
        <row r="861">
          <cell r="B861" t="str">
            <v>Yakutat</v>
          </cell>
          <cell r="C861" t="str">
            <v>3A</v>
          </cell>
          <cell r="D861">
            <v>4519</v>
          </cell>
          <cell r="E861">
            <v>44401</v>
          </cell>
          <cell r="F861">
            <v>595999</v>
          </cell>
          <cell r="G861">
            <v>1431808</v>
          </cell>
          <cell r="H861">
            <v>64</v>
          </cell>
          <cell r="I861">
            <v>1180.2547607421875</v>
          </cell>
          <cell r="J861">
            <v>49.355461120605469</v>
          </cell>
          <cell r="K861">
            <v>31</v>
          </cell>
          <cell r="L861">
            <v>7</v>
          </cell>
          <cell r="M861">
            <v>7.9502134323120117</v>
          </cell>
          <cell r="N861">
            <v>99</v>
          </cell>
          <cell r="P861">
            <v>8</v>
          </cell>
          <cell r="Q861" t="str">
            <v>SG</v>
          </cell>
          <cell r="V861">
            <v>160</v>
          </cell>
          <cell r="W861">
            <v>1</v>
          </cell>
          <cell r="AA861">
            <v>2</v>
          </cell>
          <cell r="AE861">
            <v>0</v>
          </cell>
          <cell r="AI861">
            <v>0</v>
          </cell>
        </row>
        <row r="862">
          <cell r="B862" t="str">
            <v>Yakutat</v>
          </cell>
          <cell r="C862" t="str">
            <v>3A</v>
          </cell>
          <cell r="D862">
            <v>4520</v>
          </cell>
          <cell r="E862">
            <v>44395</v>
          </cell>
          <cell r="F862">
            <v>595987</v>
          </cell>
          <cell r="G862">
            <v>1421808</v>
          </cell>
          <cell r="H862">
            <v>30</v>
          </cell>
          <cell r="I862">
            <v>158.47982788085938</v>
          </cell>
          <cell r="J862">
            <v>253.4058837890625</v>
          </cell>
          <cell r="K862">
            <v>8</v>
          </cell>
          <cell r="L862">
            <v>46</v>
          </cell>
          <cell r="M862">
            <v>7.869908332824707</v>
          </cell>
          <cell r="N862">
            <v>98</v>
          </cell>
          <cell r="P862">
            <v>8</v>
          </cell>
          <cell r="Q862" t="str">
            <v>SG</v>
          </cell>
          <cell r="V862">
            <v>160</v>
          </cell>
          <cell r="W862">
            <v>1</v>
          </cell>
          <cell r="AA862">
            <v>0</v>
          </cell>
          <cell r="AE862">
            <v>5</v>
          </cell>
          <cell r="AI862">
            <v>0</v>
          </cell>
        </row>
        <row r="863">
          <cell r="B863" t="str">
            <v>PWS</v>
          </cell>
          <cell r="C863" t="str">
            <v>3A</v>
          </cell>
          <cell r="D863">
            <v>4522</v>
          </cell>
          <cell r="E863">
            <v>44428</v>
          </cell>
          <cell r="F863">
            <v>592993</v>
          </cell>
          <cell r="G863">
            <v>1453501</v>
          </cell>
          <cell r="H863">
            <v>185</v>
          </cell>
          <cell r="I863">
            <v>737.3648681640625</v>
          </cell>
          <cell r="J863">
            <v>74.442649841308594</v>
          </cell>
          <cell r="K863">
            <v>43</v>
          </cell>
          <cell r="L863">
            <v>9</v>
          </cell>
          <cell r="M863">
            <v>7.869908332824707</v>
          </cell>
          <cell r="N863">
            <v>98</v>
          </cell>
          <cell r="P863">
            <v>8</v>
          </cell>
          <cell r="Q863" t="str">
            <v>SG</v>
          </cell>
          <cell r="V863">
            <v>160</v>
          </cell>
          <cell r="W863">
            <v>1</v>
          </cell>
          <cell r="AA863">
            <v>14</v>
          </cell>
          <cell r="AE863">
            <v>0</v>
          </cell>
          <cell r="AI863">
            <v>16</v>
          </cell>
        </row>
        <row r="864">
          <cell r="B864" t="str">
            <v>PWS</v>
          </cell>
          <cell r="C864" t="str">
            <v>3A</v>
          </cell>
          <cell r="D864">
            <v>4524</v>
          </cell>
          <cell r="E864">
            <v>44429</v>
          </cell>
          <cell r="F864">
            <v>593000</v>
          </cell>
          <cell r="G864">
            <v>1461398</v>
          </cell>
          <cell r="H864">
            <v>24</v>
          </cell>
          <cell r="I864">
            <v>2866.427978515625</v>
          </cell>
          <cell r="J864">
            <v>516.0120849609375</v>
          </cell>
          <cell r="K864">
            <v>95</v>
          </cell>
          <cell r="L864">
            <v>66</v>
          </cell>
          <cell r="M864">
            <v>7.9502134323120117</v>
          </cell>
          <cell r="N864">
            <v>99</v>
          </cell>
          <cell r="P864">
            <v>8</v>
          </cell>
          <cell r="Q864" t="str">
            <v>SG</v>
          </cell>
          <cell r="V864">
            <v>160</v>
          </cell>
          <cell r="W864">
            <v>1</v>
          </cell>
          <cell r="AA864">
            <v>0</v>
          </cell>
          <cell r="AE864">
            <v>0</v>
          </cell>
          <cell r="AI864">
            <v>0</v>
          </cell>
        </row>
        <row r="865">
          <cell r="B865" t="str">
            <v>PWS</v>
          </cell>
          <cell r="C865" t="str">
            <v>3A</v>
          </cell>
          <cell r="D865">
            <v>4525</v>
          </cell>
          <cell r="E865">
            <v>44408</v>
          </cell>
          <cell r="F865">
            <v>594011</v>
          </cell>
          <cell r="G865">
            <v>1445601</v>
          </cell>
          <cell r="H865">
            <v>77</v>
          </cell>
          <cell r="I865">
            <v>362.5184326171875</v>
          </cell>
          <cell r="J865">
            <v>26.642791748046875</v>
          </cell>
          <cell r="K865">
            <v>13</v>
          </cell>
          <cell r="L865">
            <v>3</v>
          </cell>
          <cell r="M865">
            <v>7.9502134323120117</v>
          </cell>
          <cell r="N865">
            <v>99</v>
          </cell>
          <cell r="P865">
            <v>8</v>
          </cell>
          <cell r="Q865" t="str">
            <v>SG</v>
          </cell>
          <cell r="V865">
            <v>160</v>
          </cell>
          <cell r="W865">
            <v>1</v>
          </cell>
          <cell r="AA865">
            <v>0</v>
          </cell>
          <cell r="AE865">
            <v>0</v>
          </cell>
          <cell r="AI865">
            <v>0</v>
          </cell>
        </row>
        <row r="866">
          <cell r="B866" t="str">
            <v>PWS</v>
          </cell>
          <cell r="C866" t="str">
            <v>3A</v>
          </cell>
          <cell r="D866">
            <v>4526</v>
          </cell>
          <cell r="E866">
            <v>44409</v>
          </cell>
          <cell r="F866">
            <v>593975</v>
          </cell>
          <cell r="G866">
            <v>1451601</v>
          </cell>
          <cell r="H866">
            <v>62</v>
          </cell>
          <cell r="I866">
            <v>150.30345153808594</v>
          </cell>
          <cell r="J866">
            <v>69.614189147949219</v>
          </cell>
          <cell r="K866">
            <v>9</v>
          </cell>
          <cell r="L866">
            <v>9</v>
          </cell>
          <cell r="M866">
            <v>8.0305185317993164</v>
          </cell>
          <cell r="N866">
            <v>100</v>
          </cell>
          <cell r="P866">
            <v>8</v>
          </cell>
          <cell r="Q866" t="str">
            <v>SG</v>
          </cell>
          <cell r="V866">
            <v>160</v>
          </cell>
          <cell r="W866">
            <v>1</v>
          </cell>
          <cell r="AA866">
            <v>1</v>
          </cell>
          <cell r="AE866">
            <v>0</v>
          </cell>
          <cell r="AI866">
            <v>0</v>
          </cell>
        </row>
        <row r="867">
          <cell r="B867" t="str">
            <v>PWS</v>
          </cell>
          <cell r="C867" t="str">
            <v>3A</v>
          </cell>
          <cell r="D867">
            <v>4527</v>
          </cell>
          <cell r="E867">
            <v>44409</v>
          </cell>
          <cell r="F867">
            <v>594983</v>
          </cell>
          <cell r="G867">
            <v>1451398</v>
          </cell>
          <cell r="H867">
            <v>74</v>
          </cell>
          <cell r="I867">
            <v>148.91770935058594</v>
          </cell>
          <cell r="J867">
            <v>91.988838195800781</v>
          </cell>
          <cell r="K867">
            <v>8</v>
          </cell>
          <cell r="L867">
            <v>12</v>
          </cell>
          <cell r="M867">
            <v>7.9502134323120117</v>
          </cell>
          <cell r="N867">
            <v>99</v>
          </cell>
          <cell r="P867">
            <v>8</v>
          </cell>
          <cell r="Q867" t="str">
            <v>SG</v>
          </cell>
          <cell r="V867">
            <v>160</v>
          </cell>
          <cell r="W867">
            <v>1</v>
          </cell>
          <cell r="AA867">
            <v>1</v>
          </cell>
          <cell r="AE867">
            <v>3</v>
          </cell>
          <cell r="AI867">
            <v>0</v>
          </cell>
        </row>
        <row r="868">
          <cell r="B868" t="str">
            <v>PWS</v>
          </cell>
          <cell r="C868" t="str">
            <v>3A</v>
          </cell>
          <cell r="D868">
            <v>4528</v>
          </cell>
          <cell r="E868">
            <v>44409</v>
          </cell>
          <cell r="F868">
            <v>595001</v>
          </cell>
          <cell r="G868">
            <v>1453374</v>
          </cell>
          <cell r="H868">
            <v>55</v>
          </cell>
          <cell r="I868">
            <v>145.62948608398438</v>
          </cell>
          <cell r="J868">
            <v>37.134571075439453</v>
          </cell>
          <cell r="K868">
            <v>7</v>
          </cell>
          <cell r="L868">
            <v>5</v>
          </cell>
          <cell r="M868">
            <v>7.9502134323120117</v>
          </cell>
          <cell r="N868">
            <v>99</v>
          </cell>
          <cell r="P868">
            <v>8</v>
          </cell>
          <cell r="Q868" t="str">
            <v>SG</v>
          </cell>
          <cell r="V868">
            <v>160</v>
          </cell>
          <cell r="W868">
            <v>1</v>
          </cell>
          <cell r="AA868">
            <v>0</v>
          </cell>
          <cell r="AE868">
            <v>0</v>
          </cell>
          <cell r="AI868">
            <v>0</v>
          </cell>
        </row>
        <row r="869">
          <cell r="B869" t="str">
            <v>PWS</v>
          </cell>
          <cell r="C869" t="str">
            <v>3A</v>
          </cell>
          <cell r="D869">
            <v>4529</v>
          </cell>
          <cell r="E869">
            <v>44408</v>
          </cell>
          <cell r="F869">
            <v>594951</v>
          </cell>
          <cell r="G869">
            <v>1443706</v>
          </cell>
          <cell r="H869">
            <v>11</v>
          </cell>
          <cell r="I869">
            <v>3166.252685546875</v>
          </cell>
          <cell r="J869">
            <v>342.2777099609375</v>
          </cell>
          <cell r="K869">
            <v>97</v>
          </cell>
          <cell r="L869">
            <v>41</v>
          </cell>
          <cell r="M869">
            <v>7.9502134323120117</v>
          </cell>
          <cell r="N869">
            <v>99</v>
          </cell>
          <cell r="P869">
            <v>8</v>
          </cell>
          <cell r="Q869" t="str">
            <v>SG</v>
          </cell>
          <cell r="V869">
            <v>160</v>
          </cell>
          <cell r="W869">
            <v>1</v>
          </cell>
          <cell r="AA869">
            <v>0</v>
          </cell>
          <cell r="AE869">
            <v>0</v>
          </cell>
          <cell r="AI869">
            <v>0</v>
          </cell>
        </row>
        <row r="870">
          <cell r="B870" t="str">
            <v>PWS</v>
          </cell>
          <cell r="C870" t="str">
            <v>3A</v>
          </cell>
          <cell r="D870">
            <v>4530</v>
          </cell>
          <cell r="E870">
            <v>44406</v>
          </cell>
          <cell r="F870">
            <v>600012</v>
          </cell>
          <cell r="G870">
            <v>1453400</v>
          </cell>
          <cell r="H870">
            <v>50</v>
          </cell>
          <cell r="I870">
            <v>711.6427001953125</v>
          </cell>
          <cell r="J870">
            <v>344.78750610351563</v>
          </cell>
          <cell r="K870">
            <v>36</v>
          </cell>
          <cell r="L870">
            <v>47</v>
          </cell>
          <cell r="M870">
            <v>7.8699078559875488</v>
          </cell>
          <cell r="N870">
            <v>98</v>
          </cell>
          <cell r="P870">
            <v>8</v>
          </cell>
          <cell r="Q870" t="str">
            <v>SG</v>
          </cell>
          <cell r="V870">
            <v>160</v>
          </cell>
          <cell r="W870">
            <v>1</v>
          </cell>
          <cell r="AA870">
            <v>0</v>
          </cell>
          <cell r="AE870">
            <v>3</v>
          </cell>
          <cell r="AI870">
            <v>0</v>
          </cell>
        </row>
        <row r="871">
          <cell r="B871" t="str">
            <v>PWS</v>
          </cell>
          <cell r="C871" t="str">
            <v>3A</v>
          </cell>
          <cell r="D871">
            <v>4531</v>
          </cell>
          <cell r="E871">
            <v>44401</v>
          </cell>
          <cell r="F871">
            <v>600008</v>
          </cell>
          <cell r="G871">
            <v>1455297</v>
          </cell>
          <cell r="H871">
            <v>45</v>
          </cell>
          <cell r="I871">
            <v>939.56787109375</v>
          </cell>
          <cell r="J871">
            <v>369.04248046875</v>
          </cell>
          <cell r="K871">
            <v>40</v>
          </cell>
          <cell r="L871">
            <v>48</v>
          </cell>
          <cell r="M871">
            <v>7.9502134323120117</v>
          </cell>
          <cell r="N871">
            <v>99</v>
          </cell>
          <cell r="P871">
            <v>8</v>
          </cell>
          <cell r="Q871" t="str">
            <v>SG</v>
          </cell>
          <cell r="V871">
            <v>160</v>
          </cell>
          <cell r="W871">
            <v>1</v>
          </cell>
          <cell r="AA871">
            <v>0</v>
          </cell>
          <cell r="AE871">
            <v>4</v>
          </cell>
          <cell r="AI871">
            <v>0</v>
          </cell>
        </row>
        <row r="872">
          <cell r="B872" t="str">
            <v>PWS</v>
          </cell>
          <cell r="C872" t="str">
            <v>3A</v>
          </cell>
          <cell r="D872">
            <v>4532</v>
          </cell>
          <cell r="E872">
            <v>44398</v>
          </cell>
          <cell r="F872">
            <v>601075</v>
          </cell>
          <cell r="G872">
            <v>1465661</v>
          </cell>
          <cell r="H872">
            <v>144</v>
          </cell>
          <cell r="I872">
            <v>311.109375</v>
          </cell>
          <cell r="J872">
            <v>167.89552307128906</v>
          </cell>
          <cell r="K872">
            <v>17</v>
          </cell>
          <cell r="L872">
            <v>22</v>
          </cell>
          <cell r="M872">
            <v>7.9502134323120117</v>
          </cell>
          <cell r="N872">
            <v>99</v>
          </cell>
          <cell r="P872">
            <v>8</v>
          </cell>
          <cell r="Q872" t="str">
            <v>SG</v>
          </cell>
          <cell r="V872">
            <v>160</v>
          </cell>
          <cell r="W872">
            <v>1</v>
          </cell>
          <cell r="AA872">
            <v>3</v>
          </cell>
          <cell r="AE872">
            <v>13</v>
          </cell>
          <cell r="AI872">
            <v>0</v>
          </cell>
        </row>
        <row r="873">
          <cell r="B873" t="str">
            <v>PWS</v>
          </cell>
          <cell r="C873" t="str">
            <v>3A</v>
          </cell>
          <cell r="D873">
            <v>4533</v>
          </cell>
          <cell r="E873">
            <v>44400</v>
          </cell>
          <cell r="F873">
            <v>600999</v>
          </cell>
          <cell r="G873">
            <v>1463177</v>
          </cell>
          <cell r="H873">
            <v>72</v>
          </cell>
          <cell r="I873">
            <v>678.5413818359375</v>
          </cell>
          <cell r="J873">
            <v>72.675559997558594</v>
          </cell>
          <cell r="K873">
            <v>13</v>
          </cell>
          <cell r="L873">
            <v>9</v>
          </cell>
          <cell r="M873">
            <v>7.9502134323120117</v>
          </cell>
          <cell r="N873">
            <v>99</v>
          </cell>
          <cell r="P873">
            <v>8</v>
          </cell>
          <cell r="Q873" t="str">
            <v>SG</v>
          </cell>
          <cell r="V873">
            <v>160</v>
          </cell>
          <cell r="W873">
            <v>1</v>
          </cell>
          <cell r="AA873">
            <v>0</v>
          </cell>
          <cell r="AE873">
            <v>28</v>
          </cell>
          <cell r="AI873">
            <v>1</v>
          </cell>
        </row>
        <row r="874">
          <cell r="B874" t="str">
            <v>PWS</v>
          </cell>
          <cell r="C874" t="str">
            <v>3A</v>
          </cell>
          <cell r="D874">
            <v>4534</v>
          </cell>
          <cell r="E874">
            <v>44407</v>
          </cell>
          <cell r="F874">
            <v>600993</v>
          </cell>
          <cell r="G874">
            <v>1445899</v>
          </cell>
          <cell r="H874">
            <v>15</v>
          </cell>
          <cell r="I874">
            <v>562.2708740234375</v>
          </cell>
          <cell r="J874">
            <v>231.8563232421875</v>
          </cell>
          <cell r="K874">
            <v>30</v>
          </cell>
          <cell r="L874">
            <v>32</v>
          </cell>
          <cell r="M874">
            <v>8.0305185317993164</v>
          </cell>
          <cell r="N874">
            <v>100</v>
          </cell>
          <cell r="P874">
            <v>8</v>
          </cell>
          <cell r="Q874" t="str">
            <v>SG</v>
          </cell>
          <cell r="V874">
            <v>160</v>
          </cell>
          <cell r="W874">
            <v>1</v>
          </cell>
          <cell r="AA874">
            <v>0</v>
          </cell>
          <cell r="AE874">
            <v>1</v>
          </cell>
          <cell r="AI874">
            <v>0</v>
          </cell>
        </row>
        <row r="875">
          <cell r="B875" t="str">
            <v>PWS</v>
          </cell>
          <cell r="C875" t="str">
            <v>3A</v>
          </cell>
          <cell r="D875">
            <v>4536</v>
          </cell>
          <cell r="E875">
            <v>44432</v>
          </cell>
          <cell r="F875">
            <v>601897</v>
          </cell>
          <cell r="G875">
            <v>1481100</v>
          </cell>
          <cell r="H875">
            <v>103</v>
          </cell>
          <cell r="I875">
            <v>582.21954345703125</v>
          </cell>
          <cell r="J875">
            <v>76.319488525390625</v>
          </cell>
          <cell r="K875">
            <v>17</v>
          </cell>
          <cell r="L875">
            <v>10</v>
          </cell>
          <cell r="M875">
            <v>7.869908332824707</v>
          </cell>
          <cell r="N875">
            <v>98</v>
          </cell>
          <cell r="P875">
            <v>8</v>
          </cell>
          <cell r="Q875" t="str">
            <v>SG</v>
          </cell>
          <cell r="V875">
            <v>160</v>
          </cell>
          <cell r="W875">
            <v>1</v>
          </cell>
          <cell r="AA875">
            <v>0</v>
          </cell>
          <cell r="AE875">
            <v>3</v>
          </cell>
          <cell r="AI875">
            <v>0</v>
          </cell>
        </row>
        <row r="876">
          <cell r="B876" t="str">
            <v>PWS</v>
          </cell>
          <cell r="C876" t="str">
            <v>3A</v>
          </cell>
          <cell r="D876">
            <v>4537</v>
          </cell>
          <cell r="E876">
            <v>44405</v>
          </cell>
          <cell r="F876">
            <v>602000</v>
          </cell>
          <cell r="G876">
            <v>1461114</v>
          </cell>
          <cell r="H876">
            <v>7</v>
          </cell>
          <cell r="I876">
            <v>200.73350524902344</v>
          </cell>
          <cell r="J876">
            <v>169.34675598144531</v>
          </cell>
          <cell r="K876">
            <v>12</v>
          </cell>
          <cell r="L876">
            <v>27</v>
          </cell>
          <cell r="M876">
            <v>7.2274661064147949</v>
          </cell>
          <cell r="N876">
            <v>100</v>
          </cell>
          <cell r="P876">
            <v>7.1999998092651367</v>
          </cell>
          <cell r="Q876" t="str">
            <v>SG</v>
          </cell>
          <cell r="V876">
            <v>160</v>
          </cell>
          <cell r="W876">
            <v>1</v>
          </cell>
          <cell r="AA876">
            <v>0</v>
          </cell>
          <cell r="AE876">
            <v>1</v>
          </cell>
          <cell r="AI876">
            <v>0</v>
          </cell>
        </row>
        <row r="877">
          <cell r="B877" t="str">
            <v>PWS</v>
          </cell>
          <cell r="C877" t="str">
            <v>3A</v>
          </cell>
          <cell r="D877">
            <v>4538</v>
          </cell>
          <cell r="E877">
            <v>44399</v>
          </cell>
          <cell r="F877">
            <v>602010</v>
          </cell>
          <cell r="G877">
            <v>1464901</v>
          </cell>
          <cell r="H877">
            <v>157</v>
          </cell>
          <cell r="I877">
            <v>717.60430908203125</v>
          </cell>
          <cell r="J877">
            <v>76.495010375976563</v>
          </cell>
          <cell r="K877">
            <v>37</v>
          </cell>
          <cell r="L877">
            <v>9</v>
          </cell>
          <cell r="M877">
            <v>8.0305185317993164</v>
          </cell>
          <cell r="N877">
            <v>100</v>
          </cell>
          <cell r="P877">
            <v>8</v>
          </cell>
          <cell r="Q877" t="str">
            <v>SG</v>
          </cell>
          <cell r="V877">
            <v>160</v>
          </cell>
          <cell r="W877">
            <v>1</v>
          </cell>
          <cell r="AA877">
            <v>5</v>
          </cell>
          <cell r="AE877">
            <v>9</v>
          </cell>
          <cell r="AI877">
            <v>0</v>
          </cell>
        </row>
        <row r="878">
          <cell r="B878" t="str">
            <v>PWS</v>
          </cell>
          <cell r="C878" t="str">
            <v>3A</v>
          </cell>
          <cell r="D878">
            <v>4539</v>
          </cell>
          <cell r="E878">
            <v>44432</v>
          </cell>
          <cell r="F878">
            <v>603932</v>
          </cell>
          <cell r="G878">
            <v>1474999</v>
          </cell>
          <cell r="H878">
            <v>119</v>
          </cell>
          <cell r="I878">
            <v>413.54959106445313</v>
          </cell>
          <cell r="J878">
            <v>201.14097595214844</v>
          </cell>
          <cell r="K878">
            <v>21</v>
          </cell>
          <cell r="L878">
            <v>27</v>
          </cell>
          <cell r="M878">
            <v>7.7896032333374023</v>
          </cell>
          <cell r="N878">
            <v>97</v>
          </cell>
          <cell r="P878">
            <v>8</v>
          </cell>
          <cell r="Q878" t="str">
            <v>SG</v>
          </cell>
          <cell r="V878">
            <v>160</v>
          </cell>
          <cell r="W878">
            <v>1</v>
          </cell>
          <cell r="AA878">
            <v>2</v>
          </cell>
          <cell r="AE878">
            <v>7</v>
          </cell>
          <cell r="AI878">
            <v>2</v>
          </cell>
        </row>
        <row r="879">
          <cell r="B879" t="str">
            <v>PWS</v>
          </cell>
          <cell r="C879" t="str">
            <v>3A</v>
          </cell>
          <cell r="D879">
            <v>4540</v>
          </cell>
          <cell r="E879">
            <v>44417</v>
          </cell>
          <cell r="F879">
            <v>604000</v>
          </cell>
          <cell r="G879">
            <v>1473088</v>
          </cell>
          <cell r="H879">
            <v>25</v>
          </cell>
          <cell r="I879">
            <v>532.63531494140625</v>
          </cell>
          <cell r="J879">
            <v>80.378570556640625</v>
          </cell>
          <cell r="K879">
            <v>21</v>
          </cell>
          <cell r="L879">
            <v>12</v>
          </cell>
          <cell r="M879">
            <v>7.9502134323120117</v>
          </cell>
          <cell r="N879">
            <v>99</v>
          </cell>
          <cell r="P879">
            <v>8</v>
          </cell>
          <cell r="Q879" t="str">
            <v>SG</v>
          </cell>
          <cell r="V879">
            <v>160</v>
          </cell>
          <cell r="W879">
            <v>1</v>
          </cell>
          <cell r="AA879">
            <v>0</v>
          </cell>
          <cell r="AE879">
            <v>2</v>
          </cell>
          <cell r="AI879">
            <v>3</v>
          </cell>
        </row>
        <row r="880">
          <cell r="B880" t="str">
            <v>PWS</v>
          </cell>
          <cell r="C880" t="str">
            <v>3A</v>
          </cell>
          <cell r="D880">
            <v>4541</v>
          </cell>
          <cell r="E880">
            <v>44419</v>
          </cell>
          <cell r="F880">
            <v>605000</v>
          </cell>
          <cell r="G880">
            <v>1472891</v>
          </cell>
          <cell r="H880">
            <v>127</v>
          </cell>
          <cell r="I880">
            <v>994.124755859375</v>
          </cell>
          <cell r="J880">
            <v>143.88409423828125</v>
          </cell>
          <cell r="K880">
            <v>43</v>
          </cell>
          <cell r="L880">
            <v>16</v>
          </cell>
          <cell r="M880">
            <v>7.869908332824707</v>
          </cell>
          <cell r="N880">
            <v>98</v>
          </cell>
          <cell r="P880">
            <v>8</v>
          </cell>
          <cell r="Q880" t="str">
            <v>SG</v>
          </cell>
          <cell r="V880">
            <v>160</v>
          </cell>
          <cell r="W880">
            <v>1</v>
          </cell>
          <cell r="AA880">
            <v>1</v>
          </cell>
          <cell r="AE880">
            <v>13</v>
          </cell>
          <cell r="AI880">
            <v>12</v>
          </cell>
        </row>
        <row r="881">
          <cell r="B881" t="str">
            <v>PWS</v>
          </cell>
          <cell r="C881" t="str">
            <v>3A</v>
          </cell>
          <cell r="D881">
            <v>4542</v>
          </cell>
          <cell r="E881">
            <v>44418</v>
          </cell>
          <cell r="F881">
            <v>605999</v>
          </cell>
          <cell r="G881">
            <v>1464698</v>
          </cell>
          <cell r="H881">
            <v>193</v>
          </cell>
          <cell r="I881">
            <v>1991.221923828125</v>
          </cell>
          <cell r="J881">
            <v>501.4266357421875</v>
          </cell>
          <cell r="K881">
            <v>92</v>
          </cell>
          <cell r="L881">
            <v>60</v>
          </cell>
          <cell r="M881">
            <v>7.8699078559875488</v>
          </cell>
          <cell r="N881">
            <v>98</v>
          </cell>
          <cell r="P881">
            <v>8</v>
          </cell>
          <cell r="Q881" t="str">
            <v>SG</v>
          </cell>
          <cell r="V881">
            <v>160</v>
          </cell>
          <cell r="W881">
            <v>1</v>
          </cell>
          <cell r="AA881">
            <v>4</v>
          </cell>
          <cell r="AE881">
            <v>7</v>
          </cell>
          <cell r="AI881">
            <v>0</v>
          </cell>
        </row>
        <row r="882">
          <cell r="B882" t="str">
            <v>PWS</v>
          </cell>
          <cell r="C882" t="str">
            <v>3A</v>
          </cell>
          <cell r="D882">
            <v>4543</v>
          </cell>
          <cell r="E882">
            <v>44420</v>
          </cell>
          <cell r="F882">
            <v>610100</v>
          </cell>
          <cell r="G882">
            <v>1480996</v>
          </cell>
          <cell r="H882">
            <v>57</v>
          </cell>
          <cell r="I882">
            <v>701.00909423828125</v>
          </cell>
          <cell r="J882">
            <v>0</v>
          </cell>
          <cell r="K882">
            <v>16</v>
          </cell>
          <cell r="L882">
            <v>0</v>
          </cell>
          <cell r="M882">
            <v>7.8699078559875488</v>
          </cell>
          <cell r="N882">
            <v>98</v>
          </cell>
          <cell r="P882">
            <v>8</v>
          </cell>
          <cell r="Q882" t="str">
            <v>SG</v>
          </cell>
          <cell r="V882">
            <v>160</v>
          </cell>
          <cell r="W882">
            <v>1</v>
          </cell>
          <cell r="AA882">
            <v>0</v>
          </cell>
          <cell r="AE882">
            <v>1</v>
          </cell>
          <cell r="AI882">
            <v>0</v>
          </cell>
        </row>
        <row r="883">
          <cell r="B883" t="str">
            <v>PWS</v>
          </cell>
          <cell r="C883" t="str">
            <v>3A</v>
          </cell>
          <cell r="D883">
            <v>4544</v>
          </cell>
          <cell r="E883">
            <v>44420</v>
          </cell>
          <cell r="F883">
            <v>611016</v>
          </cell>
          <cell r="G883">
            <v>1474925</v>
          </cell>
          <cell r="H883">
            <v>105</v>
          </cell>
          <cell r="I883">
            <v>239.05642700195313</v>
          </cell>
          <cell r="J883">
            <v>0</v>
          </cell>
          <cell r="K883">
            <v>5</v>
          </cell>
          <cell r="L883">
            <v>0</v>
          </cell>
          <cell r="M883">
            <v>7.9502134323120117</v>
          </cell>
          <cell r="N883">
            <v>99</v>
          </cell>
          <cell r="P883">
            <v>8</v>
          </cell>
          <cell r="Q883" t="str">
            <v>SG</v>
          </cell>
          <cell r="V883">
            <v>160</v>
          </cell>
          <cell r="W883">
            <v>1</v>
          </cell>
          <cell r="AA883">
            <v>0</v>
          </cell>
          <cell r="AE883">
            <v>0</v>
          </cell>
          <cell r="AI883">
            <v>0</v>
          </cell>
        </row>
        <row r="884">
          <cell r="B884" t="str">
            <v>Seward</v>
          </cell>
          <cell r="C884" t="str">
            <v>3A</v>
          </cell>
          <cell r="D884">
            <v>4545</v>
          </cell>
          <cell r="E884">
            <v>44383</v>
          </cell>
          <cell r="F884">
            <v>583990</v>
          </cell>
          <cell r="G884">
            <v>1481498</v>
          </cell>
          <cell r="H884">
            <v>220</v>
          </cell>
          <cell r="I884">
            <v>18.31043815612793</v>
          </cell>
          <cell r="J884">
            <v>0</v>
          </cell>
          <cell r="K884">
            <v>1</v>
          </cell>
          <cell r="L884">
            <v>0</v>
          </cell>
          <cell r="M884">
            <v>7.9502134323120117</v>
          </cell>
          <cell r="N884">
            <v>99</v>
          </cell>
          <cell r="P884">
            <v>8</v>
          </cell>
          <cell r="Q884" t="str">
            <v>GS</v>
          </cell>
          <cell r="V884">
            <v>160</v>
          </cell>
          <cell r="W884">
            <v>1</v>
          </cell>
          <cell r="AA884">
            <v>16</v>
          </cell>
          <cell r="AE884">
            <v>0</v>
          </cell>
          <cell r="AI884">
            <v>3</v>
          </cell>
        </row>
        <row r="885">
          <cell r="B885" t="str">
            <v>Seward</v>
          </cell>
          <cell r="C885" t="str">
            <v>3A</v>
          </cell>
          <cell r="D885">
            <v>4545</v>
          </cell>
          <cell r="E885">
            <v>44407</v>
          </cell>
          <cell r="F885">
            <v>584159</v>
          </cell>
          <cell r="G885">
            <v>1481700</v>
          </cell>
          <cell r="H885">
            <v>155</v>
          </cell>
          <cell r="I885">
            <v>940.77447509765625</v>
          </cell>
          <cell r="J885">
            <v>173.61988830566406</v>
          </cell>
          <cell r="K885">
            <v>57</v>
          </cell>
          <cell r="L885">
            <v>21</v>
          </cell>
          <cell r="M885">
            <v>8.0305185317993164</v>
          </cell>
          <cell r="N885">
            <v>100</v>
          </cell>
          <cell r="P885">
            <v>8</v>
          </cell>
          <cell r="Q885" t="str">
            <v>SG</v>
          </cell>
          <cell r="V885">
            <v>160</v>
          </cell>
          <cell r="W885">
            <v>1</v>
          </cell>
          <cell r="AA885">
            <v>10</v>
          </cell>
          <cell r="AE885">
            <v>0</v>
          </cell>
          <cell r="AI885">
            <v>5</v>
          </cell>
        </row>
        <row r="886">
          <cell r="B886" t="str">
            <v>Seward</v>
          </cell>
          <cell r="C886" t="str">
            <v>3A</v>
          </cell>
          <cell r="D886">
            <v>4546</v>
          </cell>
          <cell r="E886">
            <v>44417</v>
          </cell>
          <cell r="F886">
            <v>593996</v>
          </cell>
          <cell r="G886">
            <v>1495202</v>
          </cell>
          <cell r="H886">
            <v>114</v>
          </cell>
          <cell r="I886">
            <v>1262.697998046875</v>
          </cell>
          <cell r="J886">
            <v>105.85404968261719</v>
          </cell>
          <cell r="K886">
            <v>64</v>
          </cell>
          <cell r="L886">
            <v>13</v>
          </cell>
          <cell r="M886">
            <v>8.0305185317993164</v>
          </cell>
          <cell r="N886">
            <v>100</v>
          </cell>
          <cell r="P886">
            <v>8</v>
          </cell>
          <cell r="Q886" t="str">
            <v>SG</v>
          </cell>
          <cell r="V886">
            <v>160</v>
          </cell>
          <cell r="W886">
            <v>1</v>
          </cell>
          <cell r="AA886">
            <v>7</v>
          </cell>
          <cell r="AE886">
            <v>5</v>
          </cell>
          <cell r="AI886">
            <v>1</v>
          </cell>
        </row>
        <row r="887">
          <cell r="B887" t="str">
            <v>Seward</v>
          </cell>
          <cell r="C887" t="str">
            <v>3A</v>
          </cell>
          <cell r="D887">
            <v>4546</v>
          </cell>
          <cell r="E887">
            <v>44442</v>
          </cell>
          <cell r="F887">
            <v>593982</v>
          </cell>
          <cell r="G887">
            <v>1495196</v>
          </cell>
          <cell r="H887">
            <v>116</v>
          </cell>
          <cell r="I887">
            <v>926.12420654296875</v>
          </cell>
          <cell r="J887">
            <v>117.50012969970703</v>
          </cell>
          <cell r="K887">
            <v>55</v>
          </cell>
          <cell r="L887">
            <v>14</v>
          </cell>
          <cell r="M887">
            <v>8.0305185317993164</v>
          </cell>
          <cell r="N887">
            <v>100</v>
          </cell>
          <cell r="P887">
            <v>8</v>
          </cell>
          <cell r="Q887" t="str">
            <v>GS</v>
          </cell>
          <cell r="V887">
            <v>160</v>
          </cell>
          <cell r="W887">
            <v>1</v>
          </cell>
          <cell r="AA887">
            <v>10</v>
          </cell>
          <cell r="AE887">
            <v>8</v>
          </cell>
          <cell r="AI887">
            <v>2</v>
          </cell>
        </row>
        <row r="888">
          <cell r="B888" t="str">
            <v>Seward</v>
          </cell>
          <cell r="C888" t="str">
            <v>3A</v>
          </cell>
          <cell r="D888">
            <v>4547</v>
          </cell>
          <cell r="E888">
            <v>44397</v>
          </cell>
          <cell r="F888">
            <v>595922</v>
          </cell>
          <cell r="G888">
            <v>1483166</v>
          </cell>
          <cell r="H888">
            <v>60</v>
          </cell>
          <cell r="I888">
            <v>503.03546142578125</v>
          </cell>
          <cell r="J888">
            <v>173.12080383300781</v>
          </cell>
          <cell r="K888">
            <v>26</v>
          </cell>
          <cell r="L888">
            <v>22</v>
          </cell>
          <cell r="M888">
            <v>8.0305185317993164</v>
          </cell>
          <cell r="N888">
            <v>100</v>
          </cell>
          <cell r="P888">
            <v>8</v>
          </cell>
          <cell r="Q888" t="str">
            <v>SG</v>
          </cell>
          <cell r="V888">
            <v>160</v>
          </cell>
          <cell r="W888">
            <v>1</v>
          </cell>
          <cell r="AA888">
            <v>1</v>
          </cell>
          <cell r="AE888">
            <v>11</v>
          </cell>
          <cell r="AI888">
            <v>1</v>
          </cell>
        </row>
        <row r="889">
          <cell r="B889" t="str">
            <v>Seward</v>
          </cell>
          <cell r="C889" t="str">
            <v>3A</v>
          </cell>
          <cell r="D889">
            <v>4547</v>
          </cell>
          <cell r="E889">
            <v>44452</v>
          </cell>
          <cell r="F889">
            <v>595961</v>
          </cell>
          <cell r="G889">
            <v>1483198</v>
          </cell>
          <cell r="H889">
            <v>50</v>
          </cell>
          <cell r="I889">
            <v>265.42617797851563</v>
          </cell>
          <cell r="J889">
            <v>161.3419189453125</v>
          </cell>
          <cell r="K889">
            <v>14</v>
          </cell>
          <cell r="L889">
            <v>21</v>
          </cell>
          <cell r="M889">
            <v>7.9502134323120117</v>
          </cell>
          <cell r="N889">
            <v>99</v>
          </cell>
          <cell r="P889">
            <v>8</v>
          </cell>
          <cell r="Q889" t="str">
            <v>GS</v>
          </cell>
          <cell r="V889">
            <v>160</v>
          </cell>
          <cell r="W889">
            <v>1</v>
          </cell>
          <cell r="AA889">
            <v>1</v>
          </cell>
          <cell r="AE889">
            <v>13</v>
          </cell>
          <cell r="AI889">
            <v>1</v>
          </cell>
        </row>
        <row r="890">
          <cell r="B890" t="str">
            <v>Seward</v>
          </cell>
          <cell r="C890" t="str">
            <v>3A</v>
          </cell>
          <cell r="D890">
            <v>4548</v>
          </cell>
          <cell r="E890">
            <v>44394</v>
          </cell>
          <cell r="F890">
            <v>600001</v>
          </cell>
          <cell r="G890">
            <v>1481207</v>
          </cell>
          <cell r="H890">
            <v>54</v>
          </cell>
          <cell r="I890">
            <v>950.83953857421875</v>
          </cell>
          <cell r="J890">
            <v>63.263648986816406</v>
          </cell>
          <cell r="K890">
            <v>28</v>
          </cell>
          <cell r="L890">
            <v>10</v>
          </cell>
          <cell r="M890">
            <v>7.9502134323120117</v>
          </cell>
          <cell r="N890">
            <v>99</v>
          </cell>
          <cell r="P890">
            <v>8</v>
          </cell>
          <cell r="Q890" t="str">
            <v>GS</v>
          </cell>
          <cell r="V890">
            <v>160</v>
          </cell>
          <cell r="W890">
            <v>1</v>
          </cell>
          <cell r="AA890">
            <v>1</v>
          </cell>
          <cell r="AE890">
            <v>18</v>
          </cell>
          <cell r="AI890">
            <v>1</v>
          </cell>
        </row>
        <row r="891">
          <cell r="B891" t="str">
            <v>Seward</v>
          </cell>
          <cell r="C891" t="str">
            <v>3A</v>
          </cell>
          <cell r="D891">
            <v>4548</v>
          </cell>
          <cell r="E891">
            <v>44397</v>
          </cell>
          <cell r="F891">
            <v>600003</v>
          </cell>
          <cell r="G891">
            <v>1481171</v>
          </cell>
          <cell r="H891">
            <v>58</v>
          </cell>
          <cell r="I891">
            <v>510.40289306640625</v>
          </cell>
          <cell r="J891">
            <v>99.435157775878906</v>
          </cell>
          <cell r="K891">
            <v>18</v>
          </cell>
          <cell r="L891">
            <v>12</v>
          </cell>
          <cell r="M891">
            <v>8.1108236312866211</v>
          </cell>
          <cell r="N891">
            <v>101</v>
          </cell>
          <cell r="P891">
            <v>8</v>
          </cell>
          <cell r="Q891" t="str">
            <v>SG</v>
          </cell>
          <cell r="V891">
            <v>160</v>
          </cell>
          <cell r="W891">
            <v>1</v>
          </cell>
          <cell r="AA891">
            <v>1</v>
          </cell>
          <cell r="AE891">
            <v>38</v>
          </cell>
          <cell r="AI891">
            <v>0</v>
          </cell>
        </row>
        <row r="892">
          <cell r="B892" t="str">
            <v>Gore Pt.</v>
          </cell>
          <cell r="C892" t="str">
            <v>3A</v>
          </cell>
          <cell r="D892">
            <v>4550</v>
          </cell>
          <cell r="E892">
            <v>44359</v>
          </cell>
          <cell r="F892">
            <v>591077</v>
          </cell>
          <cell r="G892">
            <v>1512725</v>
          </cell>
          <cell r="H892">
            <v>43</v>
          </cell>
          <cell r="I892">
            <v>1267.3294677734375</v>
          </cell>
          <cell r="J892">
            <v>499.1644287109375</v>
          </cell>
          <cell r="K892">
            <v>51</v>
          </cell>
          <cell r="L892">
            <v>68</v>
          </cell>
          <cell r="M892">
            <v>8.0305185317993164</v>
          </cell>
          <cell r="N892">
            <v>100</v>
          </cell>
          <cell r="P892">
            <v>8</v>
          </cell>
          <cell r="Q892" t="str">
            <v>SG</v>
          </cell>
          <cell r="V892">
            <v>160</v>
          </cell>
          <cell r="W892">
            <v>1</v>
          </cell>
          <cell r="AA892">
            <v>0</v>
          </cell>
          <cell r="AE892">
            <v>7</v>
          </cell>
          <cell r="AI892">
            <v>3</v>
          </cell>
        </row>
        <row r="893">
          <cell r="B893" t="str">
            <v>Gore Pt.</v>
          </cell>
          <cell r="C893" t="str">
            <v>3A</v>
          </cell>
          <cell r="D893">
            <v>4551</v>
          </cell>
          <cell r="E893">
            <v>44356</v>
          </cell>
          <cell r="F893">
            <v>591896</v>
          </cell>
          <cell r="G893">
            <v>1504879</v>
          </cell>
          <cell r="H893">
            <v>94</v>
          </cell>
          <cell r="I893">
            <v>897.11102294921875</v>
          </cell>
          <cell r="J893">
            <v>154.91447448730469</v>
          </cell>
          <cell r="K893">
            <v>39</v>
          </cell>
          <cell r="L893">
            <v>19</v>
          </cell>
          <cell r="M893">
            <v>7.9502134323120117</v>
          </cell>
          <cell r="N893">
            <v>99</v>
          </cell>
          <cell r="P893">
            <v>8</v>
          </cell>
          <cell r="Q893" t="str">
            <v>SG</v>
          </cell>
          <cell r="V893">
            <v>160</v>
          </cell>
          <cell r="W893">
            <v>1</v>
          </cell>
          <cell r="AA893">
            <v>0</v>
          </cell>
          <cell r="AE893">
            <v>21</v>
          </cell>
          <cell r="AI893">
            <v>1</v>
          </cell>
        </row>
        <row r="894">
          <cell r="B894" t="str">
            <v>Portlock</v>
          </cell>
          <cell r="C894" t="str">
            <v>3A</v>
          </cell>
          <cell r="D894">
            <v>4552</v>
          </cell>
          <cell r="E894">
            <v>44363</v>
          </cell>
          <cell r="F894">
            <v>582001</v>
          </cell>
          <cell r="G894">
            <v>1520406</v>
          </cell>
          <cell r="H894">
            <v>64</v>
          </cell>
          <cell r="I894">
            <v>988.3397216796875</v>
          </cell>
          <cell r="J894">
            <v>57.396278381347656</v>
          </cell>
          <cell r="K894">
            <v>39</v>
          </cell>
          <cell r="L894">
            <v>7</v>
          </cell>
          <cell r="M894">
            <v>8.0305185317993164</v>
          </cell>
          <cell r="N894">
            <v>100</v>
          </cell>
          <cell r="P894">
            <v>8</v>
          </cell>
          <cell r="Q894" t="str">
            <v>SG</v>
          </cell>
          <cell r="V894">
            <v>160</v>
          </cell>
          <cell r="W894">
            <v>1</v>
          </cell>
          <cell r="AA894">
            <v>0</v>
          </cell>
          <cell r="AE894">
            <v>12</v>
          </cell>
          <cell r="AI894">
            <v>0</v>
          </cell>
        </row>
        <row r="895">
          <cell r="B895" t="str">
            <v>Portlock</v>
          </cell>
          <cell r="C895" t="str">
            <v>3A</v>
          </cell>
          <cell r="D895">
            <v>4553</v>
          </cell>
          <cell r="E895">
            <v>44363</v>
          </cell>
          <cell r="F895">
            <v>583005</v>
          </cell>
          <cell r="G895">
            <v>1520600</v>
          </cell>
          <cell r="H895">
            <v>28</v>
          </cell>
          <cell r="I895">
            <v>1075.5732421875</v>
          </cell>
          <cell r="J895">
            <v>575.30224609375</v>
          </cell>
          <cell r="K895">
            <v>51</v>
          </cell>
          <cell r="L895">
            <v>73</v>
          </cell>
          <cell r="M895">
            <v>8.0305185317993164</v>
          </cell>
          <cell r="N895">
            <v>100</v>
          </cell>
          <cell r="P895">
            <v>8</v>
          </cell>
          <cell r="Q895" t="str">
            <v>SG</v>
          </cell>
          <cell r="V895">
            <v>160</v>
          </cell>
          <cell r="W895">
            <v>1</v>
          </cell>
          <cell r="AA895">
            <v>0</v>
          </cell>
          <cell r="AE895">
            <v>3</v>
          </cell>
          <cell r="AI895">
            <v>1</v>
          </cell>
        </row>
        <row r="896">
          <cell r="B896" t="str">
            <v>Portlock</v>
          </cell>
          <cell r="C896" t="str">
            <v>3A</v>
          </cell>
          <cell r="D896">
            <v>4554</v>
          </cell>
          <cell r="E896">
            <v>44362</v>
          </cell>
          <cell r="F896">
            <v>583999</v>
          </cell>
          <cell r="G896">
            <v>1522490</v>
          </cell>
          <cell r="H896">
            <v>47</v>
          </cell>
          <cell r="I896">
            <v>1227.818115234375</v>
          </cell>
          <cell r="J896">
            <v>839.8780517578125</v>
          </cell>
          <cell r="K896">
            <v>71</v>
          </cell>
          <cell r="L896">
            <v>116</v>
          </cell>
          <cell r="M896">
            <v>8.0305185317993164</v>
          </cell>
          <cell r="N896">
            <v>100</v>
          </cell>
          <cell r="P896">
            <v>8</v>
          </cell>
          <cell r="Q896" t="str">
            <v>SG</v>
          </cell>
          <cell r="V896">
            <v>160</v>
          </cell>
          <cell r="W896">
            <v>1</v>
          </cell>
          <cell r="AA896">
            <v>0</v>
          </cell>
          <cell r="AE896">
            <v>11</v>
          </cell>
          <cell r="AI896">
            <v>0</v>
          </cell>
        </row>
        <row r="897">
          <cell r="B897" t="str">
            <v>Portlock</v>
          </cell>
          <cell r="C897" t="str">
            <v>3A</v>
          </cell>
          <cell r="D897">
            <v>4555</v>
          </cell>
          <cell r="E897">
            <v>44358</v>
          </cell>
          <cell r="F897">
            <v>584998</v>
          </cell>
          <cell r="G897">
            <v>1514592</v>
          </cell>
          <cell r="H897">
            <v>60</v>
          </cell>
          <cell r="I897">
            <v>502.14395141601563</v>
          </cell>
          <cell r="J897">
            <v>336.36068725585938</v>
          </cell>
          <cell r="K897">
            <v>30</v>
          </cell>
          <cell r="L897">
            <v>42</v>
          </cell>
          <cell r="M897">
            <v>8.0305185317993164</v>
          </cell>
          <cell r="N897">
            <v>100</v>
          </cell>
          <cell r="P897">
            <v>8</v>
          </cell>
          <cell r="Q897" t="str">
            <v>SG</v>
          </cell>
          <cell r="V897">
            <v>160</v>
          </cell>
          <cell r="W897">
            <v>1</v>
          </cell>
          <cell r="AA897">
            <v>0</v>
          </cell>
          <cell r="AE897">
            <v>1</v>
          </cell>
          <cell r="AI897">
            <v>2</v>
          </cell>
        </row>
        <row r="898">
          <cell r="B898" t="str">
            <v>Shelikof</v>
          </cell>
          <cell r="C898" t="str">
            <v>3A</v>
          </cell>
          <cell r="D898">
            <v>4556</v>
          </cell>
          <cell r="E898">
            <v>44391</v>
          </cell>
          <cell r="F898">
            <v>574022</v>
          </cell>
          <cell r="G898">
            <v>1541666</v>
          </cell>
          <cell r="H898">
            <v>30</v>
          </cell>
          <cell r="I898">
            <v>368.04354858398438</v>
          </cell>
          <cell r="J898">
            <v>610.91217041015625</v>
          </cell>
          <cell r="K898">
            <v>24</v>
          </cell>
          <cell r="L898">
            <v>101</v>
          </cell>
          <cell r="M898">
            <v>8.0305185317993164</v>
          </cell>
          <cell r="N898">
            <v>100</v>
          </cell>
          <cell r="P898">
            <v>8</v>
          </cell>
          <cell r="Q898" t="str">
            <v>SG</v>
          </cell>
          <cell r="V898">
            <v>160</v>
          </cell>
          <cell r="W898">
            <v>1</v>
          </cell>
          <cell r="AA898">
            <v>0</v>
          </cell>
          <cell r="AE898">
            <v>3</v>
          </cell>
          <cell r="AI898">
            <v>0</v>
          </cell>
        </row>
        <row r="899">
          <cell r="B899" t="str">
            <v>Shelikof</v>
          </cell>
          <cell r="C899" t="str">
            <v>3A</v>
          </cell>
          <cell r="D899">
            <v>4557</v>
          </cell>
          <cell r="E899">
            <v>44392</v>
          </cell>
          <cell r="F899">
            <v>574009</v>
          </cell>
          <cell r="G899">
            <v>1535593</v>
          </cell>
          <cell r="H899">
            <v>104</v>
          </cell>
          <cell r="I899">
            <v>970.42742919921875</v>
          </cell>
          <cell r="J899">
            <v>289.89129638671875</v>
          </cell>
          <cell r="K899">
            <v>46</v>
          </cell>
          <cell r="L899">
            <v>33</v>
          </cell>
          <cell r="M899">
            <v>8.0305185317993164</v>
          </cell>
          <cell r="N899">
            <v>100</v>
          </cell>
          <cell r="P899">
            <v>8</v>
          </cell>
          <cell r="Q899" t="str">
            <v>SG</v>
          </cell>
          <cell r="V899">
            <v>160</v>
          </cell>
          <cell r="W899">
            <v>1</v>
          </cell>
          <cell r="AA899">
            <v>0</v>
          </cell>
          <cell r="AE899">
            <v>41</v>
          </cell>
          <cell r="AI899">
            <v>0</v>
          </cell>
        </row>
        <row r="900">
          <cell r="B900" t="str">
            <v>Shelikof</v>
          </cell>
          <cell r="C900" t="str">
            <v>3A</v>
          </cell>
          <cell r="D900">
            <v>4558</v>
          </cell>
          <cell r="E900">
            <v>44392</v>
          </cell>
          <cell r="F900">
            <v>575009</v>
          </cell>
          <cell r="G900">
            <v>1535719</v>
          </cell>
          <cell r="H900">
            <v>68</v>
          </cell>
          <cell r="I900">
            <v>42.857891082763672</v>
          </cell>
          <cell r="J900">
            <v>213.55715942382813</v>
          </cell>
          <cell r="K900">
            <v>3</v>
          </cell>
          <cell r="L900">
            <v>34</v>
          </cell>
          <cell r="M900">
            <v>8.0305185317993164</v>
          </cell>
          <cell r="N900">
            <v>100</v>
          </cell>
          <cell r="P900">
            <v>8</v>
          </cell>
          <cell r="Q900" t="str">
            <v>SG</v>
          </cell>
          <cell r="V900">
            <v>140</v>
          </cell>
          <cell r="W900">
            <v>1</v>
          </cell>
          <cell r="AA900">
            <v>1</v>
          </cell>
          <cell r="AE900">
            <v>18</v>
          </cell>
          <cell r="AI900">
            <v>0</v>
          </cell>
        </row>
        <row r="901">
          <cell r="B901" t="str">
            <v>Shelikof</v>
          </cell>
          <cell r="C901" t="str">
            <v>3A</v>
          </cell>
          <cell r="D901">
            <v>4560</v>
          </cell>
          <cell r="E901">
            <v>44390</v>
          </cell>
          <cell r="F901">
            <v>575943</v>
          </cell>
          <cell r="G901">
            <v>1545300</v>
          </cell>
          <cell r="H901">
            <v>17</v>
          </cell>
          <cell r="I901">
            <v>1151.7943115234375</v>
          </cell>
          <cell r="J901">
            <v>731.65380859375</v>
          </cell>
          <cell r="K901">
            <v>59</v>
          </cell>
          <cell r="L901">
            <v>96</v>
          </cell>
          <cell r="M901">
            <v>8.0305185317993164</v>
          </cell>
          <cell r="N901">
            <v>100</v>
          </cell>
          <cell r="P901">
            <v>8</v>
          </cell>
          <cell r="Q901" t="str">
            <v>SG</v>
          </cell>
          <cell r="V901">
            <v>160</v>
          </cell>
          <cell r="W901">
            <v>1</v>
          </cell>
          <cell r="AA901">
            <v>0</v>
          </cell>
          <cell r="AE901">
            <v>10</v>
          </cell>
          <cell r="AI901">
            <v>0</v>
          </cell>
        </row>
        <row r="902">
          <cell r="B902" t="str">
            <v>Shelikof</v>
          </cell>
          <cell r="C902" t="str">
            <v>3A</v>
          </cell>
          <cell r="D902">
            <v>4561</v>
          </cell>
          <cell r="E902">
            <v>44390</v>
          </cell>
          <cell r="F902">
            <v>580000</v>
          </cell>
          <cell r="G902">
            <v>1543478</v>
          </cell>
          <cell r="H902">
            <v>21</v>
          </cell>
          <cell r="I902">
            <v>369.87847900390625</v>
          </cell>
          <cell r="J902">
            <v>909.20166015625</v>
          </cell>
          <cell r="K902">
            <v>22</v>
          </cell>
          <cell r="L902">
            <v>135</v>
          </cell>
          <cell r="M902">
            <v>7.9502134323120117</v>
          </cell>
          <cell r="N902">
            <v>99</v>
          </cell>
          <cell r="P902">
            <v>8</v>
          </cell>
          <cell r="Q902" t="str">
            <v>SG</v>
          </cell>
          <cell r="V902">
            <v>160</v>
          </cell>
          <cell r="W902">
            <v>1</v>
          </cell>
          <cell r="AA902">
            <v>0</v>
          </cell>
          <cell r="AE902">
            <v>5</v>
          </cell>
          <cell r="AI902">
            <v>0</v>
          </cell>
        </row>
        <row r="903">
          <cell r="B903" t="str">
            <v>Shelikof</v>
          </cell>
          <cell r="C903" t="str">
            <v>3A</v>
          </cell>
          <cell r="D903">
            <v>4562</v>
          </cell>
          <cell r="E903">
            <v>44423</v>
          </cell>
          <cell r="F903">
            <v>581033</v>
          </cell>
          <cell r="G903">
            <v>1541357</v>
          </cell>
          <cell r="H903">
            <v>39</v>
          </cell>
          <cell r="I903">
            <v>1046.15625</v>
          </cell>
          <cell r="J903">
            <v>857.1783447265625</v>
          </cell>
          <cell r="K903">
            <v>47</v>
          </cell>
          <cell r="L903">
            <v>118</v>
          </cell>
          <cell r="M903">
            <v>7.9502134323120117</v>
          </cell>
          <cell r="N903">
            <v>99</v>
          </cell>
          <cell r="P903">
            <v>8</v>
          </cell>
          <cell r="Q903" t="str">
            <v>SG</v>
          </cell>
          <cell r="V903">
            <v>160</v>
          </cell>
          <cell r="W903">
            <v>1</v>
          </cell>
          <cell r="AA903">
            <v>1</v>
          </cell>
          <cell r="AE903">
            <v>0</v>
          </cell>
          <cell r="AI903">
            <v>0</v>
          </cell>
        </row>
        <row r="904">
          <cell r="B904" t="str">
            <v>Shelikof</v>
          </cell>
          <cell r="C904" t="str">
            <v>3A</v>
          </cell>
          <cell r="D904">
            <v>4563</v>
          </cell>
          <cell r="E904">
            <v>44401</v>
          </cell>
          <cell r="F904">
            <v>582065</v>
          </cell>
          <cell r="G904">
            <v>1530088</v>
          </cell>
          <cell r="H904">
            <v>21</v>
          </cell>
          <cell r="I904">
            <v>2038.5987548828125</v>
          </cell>
          <cell r="J904">
            <v>1058.3350830078125</v>
          </cell>
          <cell r="K904">
            <v>100</v>
          </cell>
          <cell r="L904">
            <v>144</v>
          </cell>
          <cell r="M904">
            <v>8.0305185317993164</v>
          </cell>
          <cell r="N904">
            <v>100</v>
          </cell>
          <cell r="P904">
            <v>8</v>
          </cell>
          <cell r="Q904" t="str">
            <v>SG</v>
          </cell>
          <cell r="V904">
            <v>160</v>
          </cell>
          <cell r="W904">
            <v>1</v>
          </cell>
          <cell r="AA904">
            <v>0</v>
          </cell>
          <cell r="AE904">
            <v>0</v>
          </cell>
          <cell r="AI904">
            <v>1</v>
          </cell>
        </row>
        <row r="905">
          <cell r="B905" t="str">
            <v>Shelikof</v>
          </cell>
          <cell r="C905" t="str">
            <v>3A</v>
          </cell>
          <cell r="D905">
            <v>4564</v>
          </cell>
          <cell r="E905">
            <v>44401</v>
          </cell>
          <cell r="F905">
            <v>582999</v>
          </cell>
          <cell r="G905">
            <v>1524304</v>
          </cell>
          <cell r="H905">
            <v>39</v>
          </cell>
          <cell r="I905">
            <v>796.1912841796875</v>
          </cell>
          <cell r="J905">
            <v>232.57023620605469</v>
          </cell>
          <cell r="K905">
            <v>38</v>
          </cell>
          <cell r="L905">
            <v>28</v>
          </cell>
          <cell r="M905">
            <v>8.0305185317993164</v>
          </cell>
          <cell r="N905">
            <v>100</v>
          </cell>
          <cell r="P905">
            <v>8</v>
          </cell>
          <cell r="Q905" t="str">
            <v>SG</v>
          </cell>
          <cell r="V905">
            <v>160</v>
          </cell>
          <cell r="W905">
            <v>1</v>
          </cell>
          <cell r="AA905">
            <v>0</v>
          </cell>
          <cell r="AE905">
            <v>11</v>
          </cell>
          <cell r="AI905">
            <v>0</v>
          </cell>
        </row>
        <row r="906">
          <cell r="B906" t="str">
            <v>Shelikof</v>
          </cell>
          <cell r="C906" t="str">
            <v>3A</v>
          </cell>
          <cell r="D906">
            <v>4568</v>
          </cell>
          <cell r="E906">
            <v>44410</v>
          </cell>
          <cell r="F906">
            <v>592998</v>
          </cell>
          <cell r="G906">
            <v>1532777</v>
          </cell>
          <cell r="H906">
            <v>10</v>
          </cell>
          <cell r="I906">
            <v>42.0682373046875</v>
          </cell>
          <cell r="J906">
            <v>19.081615447998047</v>
          </cell>
          <cell r="K906">
            <v>3</v>
          </cell>
          <cell r="L906">
            <v>3</v>
          </cell>
          <cell r="M906">
            <v>7.8699078559875488</v>
          </cell>
          <cell r="N906">
            <v>98</v>
          </cell>
          <cell r="P906">
            <v>8</v>
          </cell>
          <cell r="Q906" t="str">
            <v>SG</v>
          </cell>
          <cell r="V906">
            <v>160</v>
          </cell>
          <cell r="W906">
            <v>1</v>
          </cell>
          <cell r="AA906">
            <v>0</v>
          </cell>
          <cell r="AE906">
            <v>0</v>
          </cell>
          <cell r="AI906">
            <v>0</v>
          </cell>
        </row>
        <row r="907">
          <cell r="B907" t="str">
            <v>Shelikof</v>
          </cell>
          <cell r="C907" t="str">
            <v>3A</v>
          </cell>
          <cell r="D907">
            <v>4569</v>
          </cell>
          <cell r="E907">
            <v>44410</v>
          </cell>
          <cell r="F907">
            <v>592998</v>
          </cell>
          <cell r="G907">
            <v>1530908</v>
          </cell>
          <cell r="H907">
            <v>18</v>
          </cell>
          <cell r="I907">
            <v>1014.2383422851563</v>
          </cell>
          <cell r="J907">
            <v>174.58671569824219</v>
          </cell>
          <cell r="K907">
            <v>53</v>
          </cell>
          <cell r="L907">
            <v>21</v>
          </cell>
          <cell r="M907">
            <v>7.9502134323120117</v>
          </cell>
          <cell r="N907">
            <v>99</v>
          </cell>
          <cell r="P907">
            <v>8</v>
          </cell>
          <cell r="Q907" t="str">
            <v>SG</v>
          </cell>
          <cell r="V907">
            <v>160</v>
          </cell>
          <cell r="W907">
            <v>1</v>
          </cell>
          <cell r="AA907">
            <v>0</v>
          </cell>
          <cell r="AE907">
            <v>0</v>
          </cell>
          <cell r="AI907">
            <v>0</v>
          </cell>
        </row>
        <row r="908">
          <cell r="B908" t="str">
            <v>Shelikof</v>
          </cell>
          <cell r="C908" t="str">
            <v>3A</v>
          </cell>
          <cell r="D908">
            <v>4570</v>
          </cell>
          <cell r="E908">
            <v>44418</v>
          </cell>
          <cell r="F908">
            <v>593996</v>
          </cell>
          <cell r="G908">
            <v>1511213</v>
          </cell>
          <cell r="H908">
            <v>26</v>
          </cell>
          <cell r="I908">
            <v>851.9796142578125</v>
          </cell>
          <cell r="J908">
            <v>136.12596130371094</v>
          </cell>
          <cell r="K908">
            <v>31</v>
          </cell>
          <cell r="L908">
            <v>21</v>
          </cell>
          <cell r="M908">
            <v>7.9502134323120117</v>
          </cell>
          <cell r="N908">
            <v>99</v>
          </cell>
          <cell r="P908">
            <v>8</v>
          </cell>
          <cell r="Q908" t="str">
            <v>SG</v>
          </cell>
          <cell r="V908">
            <v>160</v>
          </cell>
          <cell r="W908">
            <v>1</v>
          </cell>
          <cell r="AA908">
            <v>0</v>
          </cell>
          <cell r="AE908">
            <v>3</v>
          </cell>
          <cell r="AI908">
            <v>0</v>
          </cell>
        </row>
        <row r="909">
          <cell r="B909" t="str">
            <v>Shelikof</v>
          </cell>
          <cell r="C909" t="str">
            <v>3A</v>
          </cell>
          <cell r="D909">
            <v>4571</v>
          </cell>
          <cell r="E909">
            <v>44409</v>
          </cell>
          <cell r="F909">
            <v>594023</v>
          </cell>
          <cell r="G909">
            <v>1524905</v>
          </cell>
          <cell r="H909">
            <v>18</v>
          </cell>
          <cell r="I909">
            <v>1320.7662353515625</v>
          </cell>
          <cell r="J909">
            <v>165.32621765136719</v>
          </cell>
          <cell r="K909">
            <v>53</v>
          </cell>
          <cell r="L909">
            <v>20</v>
          </cell>
          <cell r="M909">
            <v>7.9502134323120117</v>
          </cell>
          <cell r="N909">
            <v>99</v>
          </cell>
          <cell r="P909">
            <v>8</v>
          </cell>
          <cell r="Q909" t="str">
            <v>SG</v>
          </cell>
          <cell r="V909">
            <v>160</v>
          </cell>
          <cell r="W909">
            <v>1</v>
          </cell>
          <cell r="AA909">
            <v>1</v>
          </cell>
          <cell r="AE909">
            <v>0</v>
          </cell>
          <cell r="AI909">
            <v>0</v>
          </cell>
        </row>
        <row r="910">
          <cell r="B910" t="str">
            <v>Shelikof</v>
          </cell>
          <cell r="C910" t="str">
            <v>3A</v>
          </cell>
          <cell r="D910">
            <v>4572</v>
          </cell>
          <cell r="E910">
            <v>44412</v>
          </cell>
          <cell r="F910">
            <v>593991</v>
          </cell>
          <cell r="G910">
            <v>1520881</v>
          </cell>
          <cell r="H910">
            <v>17</v>
          </cell>
          <cell r="I910">
            <v>755.94915771484375</v>
          </cell>
          <cell r="J910">
            <v>461.345458984375</v>
          </cell>
          <cell r="K910">
            <v>37</v>
          </cell>
          <cell r="L910">
            <v>66</v>
          </cell>
          <cell r="M910">
            <v>7.9502134323120117</v>
          </cell>
          <cell r="N910">
            <v>99</v>
          </cell>
          <cell r="P910">
            <v>8</v>
          </cell>
          <cell r="Q910" t="str">
            <v>SG</v>
          </cell>
          <cell r="V910">
            <v>160</v>
          </cell>
          <cell r="W910">
            <v>1</v>
          </cell>
          <cell r="AA910">
            <v>0</v>
          </cell>
          <cell r="AE910">
            <v>0</v>
          </cell>
          <cell r="AI910">
            <v>0</v>
          </cell>
        </row>
        <row r="911">
          <cell r="B911" t="str">
            <v>Shelikof</v>
          </cell>
          <cell r="C911" t="str">
            <v>3A</v>
          </cell>
          <cell r="D911">
            <v>4573</v>
          </cell>
          <cell r="E911">
            <v>44412</v>
          </cell>
          <cell r="F911">
            <v>594006</v>
          </cell>
          <cell r="G911">
            <v>1515090</v>
          </cell>
          <cell r="H911">
            <v>12</v>
          </cell>
          <cell r="I911">
            <v>465.11441040039063</v>
          </cell>
          <cell r="J911">
            <v>211.6973876953125</v>
          </cell>
          <cell r="K911">
            <v>27</v>
          </cell>
          <cell r="L911">
            <v>33</v>
          </cell>
          <cell r="M911">
            <v>7.9502134323120117</v>
          </cell>
          <cell r="N911">
            <v>99</v>
          </cell>
          <cell r="P911">
            <v>8</v>
          </cell>
          <cell r="Q911" t="str">
            <v>SG</v>
          </cell>
          <cell r="V911">
            <v>160</v>
          </cell>
          <cell r="W911">
            <v>1</v>
          </cell>
          <cell r="AA911">
            <v>0</v>
          </cell>
          <cell r="AE911">
            <v>0</v>
          </cell>
          <cell r="AI911">
            <v>0</v>
          </cell>
        </row>
        <row r="912">
          <cell r="B912" t="str">
            <v>Shelikof</v>
          </cell>
          <cell r="C912" t="str">
            <v>3A</v>
          </cell>
          <cell r="D912">
            <v>4575</v>
          </cell>
          <cell r="E912">
            <v>44409</v>
          </cell>
          <cell r="F912">
            <v>594959</v>
          </cell>
          <cell r="G912">
            <v>1523009</v>
          </cell>
          <cell r="H912">
            <v>20</v>
          </cell>
          <cell r="I912">
            <v>586.36334228515625</v>
          </cell>
          <cell r="J912">
            <v>122.06587982177734</v>
          </cell>
          <cell r="K912">
            <v>20</v>
          </cell>
          <cell r="L912">
            <v>17</v>
          </cell>
          <cell r="M912">
            <v>8.0305185317993164</v>
          </cell>
          <cell r="N912">
            <v>100</v>
          </cell>
          <cell r="P912">
            <v>8</v>
          </cell>
          <cell r="Q912" t="str">
            <v>SG</v>
          </cell>
          <cell r="V912">
            <v>160</v>
          </cell>
          <cell r="W912">
            <v>1</v>
          </cell>
          <cell r="AA912">
            <v>0</v>
          </cell>
          <cell r="AE912">
            <v>5</v>
          </cell>
          <cell r="AI912">
            <v>0</v>
          </cell>
        </row>
        <row r="913">
          <cell r="B913" t="str">
            <v>Shelikof</v>
          </cell>
          <cell r="C913" t="str">
            <v>3A</v>
          </cell>
          <cell r="D913">
            <v>4576</v>
          </cell>
          <cell r="E913">
            <v>44408</v>
          </cell>
          <cell r="F913">
            <v>600015</v>
          </cell>
          <cell r="G913">
            <v>1522968</v>
          </cell>
          <cell r="H913">
            <v>21</v>
          </cell>
          <cell r="I913">
            <v>254.88304138183594</v>
          </cell>
          <cell r="J913">
            <v>77.378036499023438</v>
          </cell>
          <cell r="K913">
            <v>12</v>
          </cell>
          <cell r="L913">
            <v>9</v>
          </cell>
          <cell r="M913">
            <v>7.8699078559875488</v>
          </cell>
          <cell r="N913">
            <v>98</v>
          </cell>
          <cell r="P913">
            <v>8</v>
          </cell>
          <cell r="Q913" t="str">
            <v>SG</v>
          </cell>
          <cell r="V913">
            <v>160</v>
          </cell>
          <cell r="W913">
            <v>1</v>
          </cell>
          <cell r="AA913">
            <v>0</v>
          </cell>
          <cell r="AE913">
            <v>1</v>
          </cell>
          <cell r="AI913">
            <v>0</v>
          </cell>
        </row>
        <row r="914">
          <cell r="B914" t="str">
            <v>Shelikof</v>
          </cell>
          <cell r="C914" t="str">
            <v>3A</v>
          </cell>
          <cell r="D914">
            <v>4578</v>
          </cell>
          <cell r="E914">
            <v>44408</v>
          </cell>
          <cell r="F914">
            <v>595987</v>
          </cell>
          <cell r="G914">
            <v>1521107</v>
          </cell>
          <cell r="H914">
            <v>36</v>
          </cell>
          <cell r="I914">
            <v>514.1478271484375</v>
          </cell>
          <cell r="J914">
            <v>59.396591186523438</v>
          </cell>
          <cell r="K914">
            <v>25</v>
          </cell>
          <cell r="L914">
            <v>7</v>
          </cell>
          <cell r="M914">
            <v>7.9502134323120117</v>
          </cell>
          <cell r="N914">
            <v>99</v>
          </cell>
          <cell r="P914">
            <v>8</v>
          </cell>
          <cell r="Q914" t="str">
            <v>SG</v>
          </cell>
          <cell r="V914">
            <v>160</v>
          </cell>
          <cell r="W914">
            <v>1</v>
          </cell>
          <cell r="AA914">
            <v>0</v>
          </cell>
          <cell r="AE914">
            <v>0</v>
          </cell>
          <cell r="AI914">
            <v>0</v>
          </cell>
        </row>
        <row r="915">
          <cell r="B915" t="str">
            <v>Shelikof</v>
          </cell>
          <cell r="C915" t="str">
            <v>3A</v>
          </cell>
          <cell r="D915">
            <v>4579</v>
          </cell>
          <cell r="E915">
            <v>44407</v>
          </cell>
          <cell r="F915">
            <v>601046</v>
          </cell>
          <cell r="G915">
            <v>1515097</v>
          </cell>
          <cell r="H915">
            <v>22</v>
          </cell>
          <cell r="I915">
            <v>0</v>
          </cell>
          <cell r="J915">
            <v>6.5804800987243652</v>
          </cell>
          <cell r="K915">
            <v>0</v>
          </cell>
          <cell r="L915">
            <v>1</v>
          </cell>
          <cell r="M915">
            <v>7.9502134323120117</v>
          </cell>
          <cell r="N915">
            <v>99</v>
          </cell>
          <cell r="P915">
            <v>8</v>
          </cell>
          <cell r="Q915" t="str">
            <v>SG</v>
          </cell>
          <cell r="V915">
            <v>160</v>
          </cell>
          <cell r="W915">
            <v>1</v>
          </cell>
          <cell r="AA915">
            <v>0</v>
          </cell>
          <cell r="AE915">
            <v>1</v>
          </cell>
          <cell r="AI915">
            <v>0</v>
          </cell>
        </row>
        <row r="916">
          <cell r="B916" t="str">
            <v>Shelikof</v>
          </cell>
          <cell r="C916" t="str">
            <v>3A</v>
          </cell>
          <cell r="D916">
            <v>4581</v>
          </cell>
          <cell r="E916">
            <v>44407</v>
          </cell>
          <cell r="F916">
            <v>601986</v>
          </cell>
          <cell r="G916">
            <v>1515089</v>
          </cell>
          <cell r="H916">
            <v>25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7.869908332824707</v>
          </cell>
          <cell r="N916">
            <v>98</v>
          </cell>
          <cell r="P916">
            <v>8</v>
          </cell>
          <cell r="Q916" t="str">
            <v>SG</v>
          </cell>
          <cell r="V916">
            <v>160</v>
          </cell>
          <cell r="W916">
            <v>1</v>
          </cell>
          <cell r="AA916">
            <v>0</v>
          </cell>
          <cell r="AE916">
            <v>0</v>
          </cell>
          <cell r="AI916">
            <v>0</v>
          </cell>
        </row>
        <row r="917">
          <cell r="B917" t="str">
            <v>Albatross</v>
          </cell>
          <cell r="C917" t="str">
            <v>3A</v>
          </cell>
          <cell r="D917">
            <v>4585</v>
          </cell>
          <cell r="E917">
            <v>44357</v>
          </cell>
          <cell r="F917">
            <v>565978</v>
          </cell>
          <cell r="G917">
            <v>1532903</v>
          </cell>
          <cell r="H917">
            <v>68</v>
          </cell>
          <cell r="I917">
            <v>1258.473876953125</v>
          </cell>
          <cell r="J917">
            <v>382.1358642578125</v>
          </cell>
          <cell r="K917">
            <v>51</v>
          </cell>
          <cell r="L917">
            <v>46</v>
          </cell>
          <cell r="M917">
            <v>7.7896032333374023</v>
          </cell>
          <cell r="N917">
            <v>97</v>
          </cell>
          <cell r="P917">
            <v>8</v>
          </cell>
          <cell r="Q917" t="str">
            <v>SG</v>
          </cell>
          <cell r="V917">
            <v>160</v>
          </cell>
          <cell r="W917">
            <v>1</v>
          </cell>
          <cell r="AA917">
            <v>0</v>
          </cell>
          <cell r="AE917">
            <v>14</v>
          </cell>
          <cell r="AI917">
            <v>0</v>
          </cell>
        </row>
        <row r="918">
          <cell r="B918" t="str">
            <v>Albatross</v>
          </cell>
          <cell r="C918" t="str">
            <v>3A</v>
          </cell>
          <cell r="D918">
            <v>4586</v>
          </cell>
          <cell r="E918">
            <v>44357</v>
          </cell>
          <cell r="F918">
            <v>565985</v>
          </cell>
          <cell r="G918">
            <v>1531120</v>
          </cell>
          <cell r="H918">
            <v>20</v>
          </cell>
          <cell r="I918">
            <v>3855.10546875</v>
          </cell>
          <cell r="J918">
            <v>368.4644775390625</v>
          </cell>
          <cell r="K918">
            <v>142</v>
          </cell>
          <cell r="L918">
            <v>43</v>
          </cell>
          <cell r="M918">
            <v>7.869908332824707</v>
          </cell>
          <cell r="N918">
            <v>98</v>
          </cell>
          <cell r="P918">
            <v>8</v>
          </cell>
          <cell r="Q918" t="str">
            <v>SG</v>
          </cell>
          <cell r="V918">
            <v>160</v>
          </cell>
          <cell r="W918">
            <v>1</v>
          </cell>
          <cell r="AA918">
            <v>0</v>
          </cell>
          <cell r="AE918">
            <v>1</v>
          </cell>
          <cell r="AI918">
            <v>0</v>
          </cell>
        </row>
        <row r="919">
          <cell r="B919" t="str">
            <v>Albatross</v>
          </cell>
          <cell r="C919" t="str">
            <v>3A</v>
          </cell>
          <cell r="D919">
            <v>4589</v>
          </cell>
          <cell r="E919">
            <v>44369</v>
          </cell>
          <cell r="F919">
            <v>574024</v>
          </cell>
          <cell r="G919">
            <v>1521980</v>
          </cell>
          <cell r="H919">
            <v>29</v>
          </cell>
          <cell r="I919">
            <v>696.48956298828125</v>
          </cell>
          <cell r="J919">
            <v>233.87373352050781</v>
          </cell>
          <cell r="K919">
            <v>35</v>
          </cell>
          <cell r="L919">
            <v>30</v>
          </cell>
          <cell r="M919">
            <v>7.7896032333374023</v>
          </cell>
          <cell r="N919">
            <v>97</v>
          </cell>
          <cell r="P919">
            <v>8</v>
          </cell>
          <cell r="Q919" t="str">
            <v>SG</v>
          </cell>
          <cell r="V919">
            <v>160</v>
          </cell>
          <cell r="W919">
            <v>1</v>
          </cell>
          <cell r="AA919">
            <v>0</v>
          </cell>
          <cell r="AE919">
            <v>2</v>
          </cell>
          <cell r="AI919">
            <v>0</v>
          </cell>
        </row>
        <row r="920">
          <cell r="B920" t="str">
            <v>Trinity</v>
          </cell>
          <cell r="C920" t="str">
            <v>3B</v>
          </cell>
          <cell r="D920">
            <v>5001</v>
          </cell>
          <cell r="E920">
            <v>44398</v>
          </cell>
          <cell r="F920">
            <v>555992</v>
          </cell>
          <cell r="G920">
            <v>1533643</v>
          </cell>
          <cell r="H920">
            <v>52</v>
          </cell>
          <cell r="I920">
            <v>1807.7308349609375</v>
          </cell>
          <cell r="J920">
            <v>682.746337890625</v>
          </cell>
          <cell r="K920">
            <v>99</v>
          </cell>
          <cell r="L920">
            <v>99</v>
          </cell>
          <cell r="M920">
            <v>8.0305185317993164</v>
          </cell>
          <cell r="N920">
            <v>100</v>
          </cell>
          <cell r="P920">
            <v>8</v>
          </cell>
          <cell r="Q920" t="str">
            <v>SG</v>
          </cell>
          <cell r="V920">
            <v>160</v>
          </cell>
          <cell r="W920">
            <v>1</v>
          </cell>
          <cell r="AA920">
            <v>0</v>
          </cell>
          <cell r="AE920">
            <v>0</v>
          </cell>
          <cell r="AI920">
            <v>4</v>
          </cell>
        </row>
        <row r="921">
          <cell r="B921" t="str">
            <v>Trinity</v>
          </cell>
          <cell r="C921" t="str">
            <v>3B</v>
          </cell>
          <cell r="D921">
            <v>5002</v>
          </cell>
          <cell r="E921">
            <v>44398</v>
          </cell>
          <cell r="F921">
            <v>560048</v>
          </cell>
          <cell r="G921">
            <v>1535410</v>
          </cell>
          <cell r="H921">
            <v>67</v>
          </cell>
          <cell r="I921">
            <v>534.42254638671875</v>
          </cell>
          <cell r="J921">
            <v>478.23355102539063</v>
          </cell>
          <cell r="K921">
            <v>35</v>
          </cell>
          <cell r="L921">
            <v>73</v>
          </cell>
          <cell r="M921">
            <v>7.9502134323120117</v>
          </cell>
          <cell r="N921">
            <v>99</v>
          </cell>
          <cell r="P921">
            <v>8</v>
          </cell>
          <cell r="Q921" t="str">
            <v>SG</v>
          </cell>
          <cell r="V921">
            <v>160</v>
          </cell>
          <cell r="W921">
            <v>1</v>
          </cell>
          <cell r="AA921">
            <v>0</v>
          </cell>
          <cell r="AE921">
            <v>10</v>
          </cell>
          <cell r="AI921">
            <v>0</v>
          </cell>
        </row>
        <row r="922">
          <cell r="B922" t="str">
            <v>Trinity</v>
          </cell>
          <cell r="C922" t="str">
            <v>3B</v>
          </cell>
          <cell r="D922">
            <v>5003</v>
          </cell>
          <cell r="E922">
            <v>44398</v>
          </cell>
          <cell r="F922">
            <v>555998</v>
          </cell>
          <cell r="G922">
            <v>1541345</v>
          </cell>
          <cell r="H922">
            <v>60</v>
          </cell>
          <cell r="I922">
            <v>1592.2320556640625</v>
          </cell>
          <cell r="J922">
            <v>752.38922119140625</v>
          </cell>
          <cell r="K922">
            <v>91</v>
          </cell>
          <cell r="L922">
            <v>90</v>
          </cell>
          <cell r="M922">
            <v>8.0305185317993164</v>
          </cell>
          <cell r="N922">
            <v>100</v>
          </cell>
          <cell r="P922">
            <v>8</v>
          </cell>
          <cell r="Q922" t="str">
            <v>SG</v>
          </cell>
          <cell r="V922">
            <v>160</v>
          </cell>
          <cell r="W922">
            <v>1</v>
          </cell>
          <cell r="AA922">
            <v>0</v>
          </cell>
          <cell r="AE922">
            <v>0</v>
          </cell>
          <cell r="AI922">
            <v>3</v>
          </cell>
        </row>
        <row r="923">
          <cell r="B923" t="str">
            <v>Trinity</v>
          </cell>
          <cell r="C923" t="str">
            <v>3B</v>
          </cell>
          <cell r="D923">
            <v>5004</v>
          </cell>
          <cell r="E923">
            <v>44400</v>
          </cell>
          <cell r="F923">
            <v>555997</v>
          </cell>
          <cell r="G923">
            <v>1543015</v>
          </cell>
          <cell r="H923">
            <v>249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7.9502134323120117</v>
          </cell>
          <cell r="N923">
            <v>99</v>
          </cell>
          <cell r="P923">
            <v>8</v>
          </cell>
          <cell r="Q923" t="str">
            <v>SG</v>
          </cell>
          <cell r="V923">
            <v>160</v>
          </cell>
          <cell r="W923">
            <v>1</v>
          </cell>
          <cell r="AA923">
            <v>22</v>
          </cell>
          <cell r="AE923">
            <v>0</v>
          </cell>
          <cell r="AI923">
            <v>1</v>
          </cell>
        </row>
        <row r="924">
          <cell r="B924" t="str">
            <v>Trinity</v>
          </cell>
          <cell r="C924" t="str">
            <v>3B</v>
          </cell>
          <cell r="D924">
            <v>5006</v>
          </cell>
          <cell r="E924">
            <v>44401</v>
          </cell>
          <cell r="F924">
            <v>555996</v>
          </cell>
          <cell r="G924">
            <v>1550631</v>
          </cell>
          <cell r="H924">
            <v>32</v>
          </cell>
          <cell r="I924">
            <v>243.96919250488281</v>
          </cell>
          <cell r="J924">
            <v>145.92770385742188</v>
          </cell>
          <cell r="K924">
            <v>12</v>
          </cell>
          <cell r="L924">
            <v>23</v>
          </cell>
          <cell r="M924">
            <v>7.9502134323120117</v>
          </cell>
          <cell r="N924">
            <v>99</v>
          </cell>
          <cell r="P924">
            <v>8</v>
          </cell>
          <cell r="Q924" t="str">
            <v>SG</v>
          </cell>
          <cell r="V924">
            <v>160</v>
          </cell>
          <cell r="W924">
            <v>1</v>
          </cell>
          <cell r="AA924">
            <v>0</v>
          </cell>
          <cell r="AE924">
            <v>46</v>
          </cell>
          <cell r="AI924">
            <v>0</v>
          </cell>
        </row>
        <row r="925">
          <cell r="B925" t="str">
            <v>Trinity</v>
          </cell>
          <cell r="C925" t="str">
            <v>3B</v>
          </cell>
          <cell r="D925">
            <v>5007</v>
          </cell>
          <cell r="E925">
            <v>44397</v>
          </cell>
          <cell r="F925">
            <v>560982</v>
          </cell>
          <cell r="G925">
            <v>1533658</v>
          </cell>
          <cell r="H925">
            <v>99</v>
          </cell>
          <cell r="I925">
            <v>222.39186096191406</v>
          </cell>
          <cell r="J925">
            <v>18.324602127075195</v>
          </cell>
          <cell r="K925">
            <v>14</v>
          </cell>
          <cell r="L925">
            <v>3</v>
          </cell>
          <cell r="M925">
            <v>7.9502134323120117</v>
          </cell>
          <cell r="N925">
            <v>99</v>
          </cell>
          <cell r="P925">
            <v>8</v>
          </cell>
          <cell r="Q925" t="str">
            <v>SG</v>
          </cell>
          <cell r="V925">
            <v>160</v>
          </cell>
          <cell r="W925">
            <v>1</v>
          </cell>
          <cell r="AA925">
            <v>11</v>
          </cell>
          <cell r="AE925">
            <v>23</v>
          </cell>
          <cell r="AI925">
            <v>0</v>
          </cell>
        </row>
        <row r="926">
          <cell r="B926" t="str">
            <v>Trinity</v>
          </cell>
          <cell r="C926" t="str">
            <v>3B</v>
          </cell>
          <cell r="D926">
            <v>5008</v>
          </cell>
          <cell r="E926">
            <v>44397</v>
          </cell>
          <cell r="F926">
            <v>560978</v>
          </cell>
          <cell r="G926">
            <v>1535311</v>
          </cell>
          <cell r="H926">
            <v>123</v>
          </cell>
          <cell r="I926">
            <v>744.9422607421875</v>
          </cell>
          <cell r="J926">
            <v>146.60415649414063</v>
          </cell>
          <cell r="K926">
            <v>48</v>
          </cell>
          <cell r="L926">
            <v>15</v>
          </cell>
          <cell r="M926">
            <v>7.9502134323120117</v>
          </cell>
          <cell r="N926">
            <v>99</v>
          </cell>
          <cell r="P926">
            <v>8</v>
          </cell>
          <cell r="Q926" t="str">
            <v>SG</v>
          </cell>
          <cell r="V926">
            <v>160</v>
          </cell>
          <cell r="W926">
            <v>1</v>
          </cell>
          <cell r="AA926">
            <v>20</v>
          </cell>
          <cell r="AE926">
            <v>0</v>
          </cell>
          <cell r="AI926">
            <v>0</v>
          </cell>
        </row>
        <row r="927">
          <cell r="B927" t="str">
            <v>Trinity</v>
          </cell>
          <cell r="C927" t="str">
            <v>3B</v>
          </cell>
          <cell r="D927">
            <v>5009</v>
          </cell>
          <cell r="E927">
            <v>44399</v>
          </cell>
          <cell r="F927">
            <v>560980</v>
          </cell>
          <cell r="G927">
            <v>1541127</v>
          </cell>
          <cell r="H927">
            <v>64</v>
          </cell>
          <cell r="I927">
            <v>215.400390625</v>
          </cell>
          <cell r="J927">
            <v>487.08346557617188</v>
          </cell>
          <cell r="K927">
            <v>15</v>
          </cell>
          <cell r="L927">
            <v>70</v>
          </cell>
          <cell r="M927">
            <v>8.0305185317993164</v>
          </cell>
          <cell r="N927">
            <v>100</v>
          </cell>
          <cell r="P927">
            <v>8</v>
          </cell>
          <cell r="Q927" t="str">
            <v>SG</v>
          </cell>
          <cell r="V927">
            <v>160</v>
          </cell>
          <cell r="W927">
            <v>1</v>
          </cell>
          <cell r="AA927">
            <v>0</v>
          </cell>
          <cell r="AE927">
            <v>1</v>
          </cell>
          <cell r="AI927">
            <v>0</v>
          </cell>
        </row>
        <row r="928">
          <cell r="B928" t="str">
            <v>Trinity</v>
          </cell>
          <cell r="C928" t="str">
            <v>3B</v>
          </cell>
          <cell r="D928">
            <v>5010</v>
          </cell>
          <cell r="E928">
            <v>44400</v>
          </cell>
          <cell r="F928">
            <v>560979</v>
          </cell>
          <cell r="G928">
            <v>1542902</v>
          </cell>
          <cell r="H928">
            <v>51</v>
          </cell>
          <cell r="I928">
            <v>705.23681640625</v>
          </cell>
          <cell r="J928">
            <v>1010.2517700195313</v>
          </cell>
          <cell r="K928">
            <v>47</v>
          </cell>
          <cell r="L928">
            <v>140</v>
          </cell>
          <cell r="M928">
            <v>7.9502134323120117</v>
          </cell>
          <cell r="N928">
            <v>99</v>
          </cell>
          <cell r="P928">
            <v>8</v>
          </cell>
          <cell r="Q928" t="str">
            <v>SG</v>
          </cell>
          <cell r="V928">
            <v>160</v>
          </cell>
          <cell r="W928">
            <v>1</v>
          </cell>
          <cell r="AA928">
            <v>0</v>
          </cell>
          <cell r="AE928">
            <v>0</v>
          </cell>
          <cell r="AI928">
            <v>0</v>
          </cell>
        </row>
        <row r="929">
          <cell r="B929" t="str">
            <v>Trinity</v>
          </cell>
          <cell r="C929" t="str">
            <v>3B</v>
          </cell>
          <cell r="D929">
            <v>5011</v>
          </cell>
          <cell r="E929">
            <v>44400</v>
          </cell>
          <cell r="F929">
            <v>560976</v>
          </cell>
          <cell r="G929">
            <v>1544707</v>
          </cell>
          <cell r="H929">
            <v>47</v>
          </cell>
          <cell r="I929">
            <v>337.07040405273438</v>
          </cell>
          <cell r="J929">
            <v>554.692138671875</v>
          </cell>
          <cell r="K929">
            <v>24</v>
          </cell>
          <cell r="L929">
            <v>81</v>
          </cell>
          <cell r="M929">
            <v>7.9502134323120117</v>
          </cell>
          <cell r="N929">
            <v>99</v>
          </cell>
          <cell r="P929">
            <v>8</v>
          </cell>
          <cell r="Q929" t="str">
            <v>SG</v>
          </cell>
          <cell r="V929">
            <v>160</v>
          </cell>
          <cell r="W929">
            <v>1</v>
          </cell>
          <cell r="AA929">
            <v>0</v>
          </cell>
          <cell r="AE929">
            <v>15</v>
          </cell>
          <cell r="AI929">
            <v>0</v>
          </cell>
        </row>
        <row r="930">
          <cell r="B930" t="str">
            <v>Trinity</v>
          </cell>
          <cell r="C930" t="str">
            <v>3B</v>
          </cell>
          <cell r="D930">
            <v>5012</v>
          </cell>
          <cell r="E930">
            <v>44401</v>
          </cell>
          <cell r="F930">
            <v>560995</v>
          </cell>
          <cell r="G930">
            <v>1550520</v>
          </cell>
          <cell r="H930">
            <v>18</v>
          </cell>
          <cell r="I930">
            <v>366.64889526367188</v>
          </cell>
          <cell r="J930">
            <v>226.32374572753906</v>
          </cell>
          <cell r="K930">
            <v>17</v>
          </cell>
          <cell r="L930">
            <v>32</v>
          </cell>
          <cell r="M930">
            <v>5.0190739631652832</v>
          </cell>
          <cell r="N930">
            <v>100</v>
          </cell>
          <cell r="P930">
            <v>5</v>
          </cell>
          <cell r="Q930" t="str">
            <v>SG</v>
          </cell>
          <cell r="V930">
            <v>100</v>
          </cell>
          <cell r="W930">
            <v>1</v>
          </cell>
          <cell r="AA930">
            <v>0</v>
          </cell>
          <cell r="AE930">
            <v>2</v>
          </cell>
          <cell r="AI930">
            <v>0</v>
          </cell>
        </row>
        <row r="931">
          <cell r="B931" t="str">
            <v>Trinity</v>
          </cell>
          <cell r="C931" t="str">
            <v>3B</v>
          </cell>
          <cell r="D931">
            <v>5013</v>
          </cell>
          <cell r="E931">
            <v>44407</v>
          </cell>
          <cell r="F931">
            <v>561001</v>
          </cell>
          <cell r="G931">
            <v>1552299</v>
          </cell>
          <cell r="H931">
            <v>21</v>
          </cell>
          <cell r="I931">
            <v>773.246337890625</v>
          </cell>
          <cell r="J931">
            <v>651.9189453125</v>
          </cell>
          <cell r="K931">
            <v>41</v>
          </cell>
          <cell r="L931">
            <v>93</v>
          </cell>
          <cell r="M931">
            <v>7.9502134323120117</v>
          </cell>
          <cell r="N931">
            <v>99</v>
          </cell>
          <cell r="P931">
            <v>8</v>
          </cell>
          <cell r="Q931" t="str">
            <v>SG</v>
          </cell>
          <cell r="V931">
            <v>160</v>
          </cell>
          <cell r="W931">
            <v>1</v>
          </cell>
          <cell r="AA931">
            <v>0</v>
          </cell>
          <cell r="AE931">
            <v>7</v>
          </cell>
          <cell r="AI931">
            <v>0</v>
          </cell>
        </row>
        <row r="932">
          <cell r="B932" t="str">
            <v>Trinity</v>
          </cell>
          <cell r="C932" t="str">
            <v>3B</v>
          </cell>
          <cell r="D932">
            <v>5014</v>
          </cell>
          <cell r="E932">
            <v>44407</v>
          </cell>
          <cell r="F932">
            <v>561003</v>
          </cell>
          <cell r="G932">
            <v>1554105</v>
          </cell>
          <cell r="H932">
            <v>34</v>
          </cell>
          <cell r="I932">
            <v>546.17108154296875</v>
          </cell>
          <cell r="J932">
            <v>760.032470703125</v>
          </cell>
          <cell r="K932">
            <v>31</v>
          </cell>
          <cell r="L932">
            <v>113</v>
          </cell>
          <cell r="M932">
            <v>8.0305185317993164</v>
          </cell>
          <cell r="N932">
            <v>100</v>
          </cell>
          <cell r="P932">
            <v>8</v>
          </cell>
          <cell r="Q932" t="str">
            <v>SG</v>
          </cell>
          <cell r="V932">
            <v>160</v>
          </cell>
          <cell r="W932">
            <v>1</v>
          </cell>
          <cell r="AA932">
            <v>0</v>
          </cell>
          <cell r="AE932">
            <v>12</v>
          </cell>
          <cell r="AI932">
            <v>0</v>
          </cell>
        </row>
        <row r="933">
          <cell r="B933" t="str">
            <v>Trinity</v>
          </cell>
          <cell r="C933" t="str">
            <v>3B</v>
          </cell>
          <cell r="D933">
            <v>5015</v>
          </cell>
          <cell r="E933">
            <v>44397</v>
          </cell>
          <cell r="F933">
            <v>561971</v>
          </cell>
          <cell r="G933">
            <v>1535116</v>
          </cell>
          <cell r="H933">
            <v>48</v>
          </cell>
          <cell r="I933">
            <v>582.25213623046875</v>
          </cell>
          <cell r="J933">
            <v>546.6600341796875</v>
          </cell>
          <cell r="K933">
            <v>34</v>
          </cell>
          <cell r="L933">
            <v>86</v>
          </cell>
          <cell r="M933">
            <v>8.0305185317993164</v>
          </cell>
          <cell r="N933">
            <v>100</v>
          </cell>
          <cell r="P933">
            <v>8</v>
          </cell>
          <cell r="Q933" t="str">
            <v>SG</v>
          </cell>
          <cell r="V933">
            <v>160</v>
          </cell>
          <cell r="W933">
            <v>1</v>
          </cell>
          <cell r="AA933">
            <v>0</v>
          </cell>
          <cell r="AE933">
            <v>3</v>
          </cell>
          <cell r="AI933">
            <v>0</v>
          </cell>
        </row>
        <row r="934">
          <cell r="B934" t="str">
            <v>Trinity</v>
          </cell>
          <cell r="C934" t="str">
            <v>3B</v>
          </cell>
          <cell r="D934">
            <v>5016</v>
          </cell>
          <cell r="E934">
            <v>44399</v>
          </cell>
          <cell r="F934">
            <v>561986</v>
          </cell>
          <cell r="G934">
            <v>1540999</v>
          </cell>
          <cell r="H934">
            <v>50</v>
          </cell>
          <cell r="I934">
            <v>847.83001708984375</v>
          </cell>
          <cell r="J934">
            <v>569.90509033203125</v>
          </cell>
          <cell r="K934">
            <v>54</v>
          </cell>
          <cell r="L934">
            <v>84</v>
          </cell>
          <cell r="M934">
            <v>7.9502134323120117</v>
          </cell>
          <cell r="N934">
            <v>99</v>
          </cell>
          <cell r="P934">
            <v>8</v>
          </cell>
          <cell r="Q934" t="str">
            <v>SG</v>
          </cell>
          <cell r="V934">
            <v>160</v>
          </cell>
          <cell r="W934">
            <v>1</v>
          </cell>
          <cell r="AA934">
            <v>1</v>
          </cell>
          <cell r="AE934">
            <v>2</v>
          </cell>
          <cell r="AI934">
            <v>0</v>
          </cell>
        </row>
        <row r="935">
          <cell r="B935" t="str">
            <v>Trinity</v>
          </cell>
          <cell r="C935" t="str">
            <v>3B</v>
          </cell>
          <cell r="D935">
            <v>5017</v>
          </cell>
          <cell r="E935">
            <v>44399</v>
          </cell>
          <cell r="F935">
            <v>561994</v>
          </cell>
          <cell r="G935">
            <v>1542861</v>
          </cell>
          <cell r="H935">
            <v>34</v>
          </cell>
          <cell r="I935">
            <v>1082.502685546875</v>
          </cell>
          <cell r="J935">
            <v>425.53323364257813</v>
          </cell>
          <cell r="K935">
            <v>48</v>
          </cell>
          <cell r="L935">
            <v>55</v>
          </cell>
          <cell r="M935">
            <v>7.9502134323120117</v>
          </cell>
          <cell r="N935">
            <v>99</v>
          </cell>
          <cell r="P935">
            <v>8</v>
          </cell>
          <cell r="Q935" t="str">
            <v>SG</v>
          </cell>
          <cell r="V935">
            <v>160</v>
          </cell>
          <cell r="W935">
            <v>1</v>
          </cell>
          <cell r="AA935">
            <v>0</v>
          </cell>
          <cell r="AE935">
            <v>0</v>
          </cell>
          <cell r="AI935">
            <v>1</v>
          </cell>
        </row>
        <row r="936">
          <cell r="B936" t="str">
            <v>Trinity</v>
          </cell>
          <cell r="C936" t="str">
            <v>3B</v>
          </cell>
          <cell r="D936">
            <v>5018</v>
          </cell>
          <cell r="E936">
            <v>44406</v>
          </cell>
          <cell r="F936">
            <v>561994</v>
          </cell>
          <cell r="G936">
            <v>1552198</v>
          </cell>
          <cell r="H936">
            <v>26</v>
          </cell>
          <cell r="I936">
            <v>431.60720825195313</v>
          </cell>
          <cell r="J936">
            <v>573.72210693359375</v>
          </cell>
          <cell r="K936">
            <v>26</v>
          </cell>
          <cell r="L936">
            <v>84</v>
          </cell>
          <cell r="M936">
            <v>7.9502134323120117</v>
          </cell>
          <cell r="N936">
            <v>99</v>
          </cell>
          <cell r="P936">
            <v>8</v>
          </cell>
          <cell r="Q936" t="str">
            <v>SG</v>
          </cell>
          <cell r="V936">
            <v>160</v>
          </cell>
          <cell r="W936">
            <v>1</v>
          </cell>
          <cell r="AA936">
            <v>0</v>
          </cell>
          <cell r="AE936">
            <v>1</v>
          </cell>
          <cell r="AI936">
            <v>0</v>
          </cell>
        </row>
        <row r="937">
          <cell r="B937" t="str">
            <v>Trinity</v>
          </cell>
          <cell r="C937" t="str">
            <v>3B</v>
          </cell>
          <cell r="D937">
            <v>5019</v>
          </cell>
          <cell r="E937">
            <v>44408</v>
          </cell>
          <cell r="F937">
            <v>562022</v>
          </cell>
          <cell r="G937">
            <v>1554023</v>
          </cell>
          <cell r="H937">
            <v>40</v>
          </cell>
          <cell r="I937">
            <v>216.042724609375</v>
          </cell>
          <cell r="J937">
            <v>329.167724609375</v>
          </cell>
          <cell r="K937">
            <v>16</v>
          </cell>
          <cell r="L937">
            <v>42</v>
          </cell>
          <cell r="M937">
            <v>8.0305185317993164</v>
          </cell>
          <cell r="N937">
            <v>100</v>
          </cell>
          <cell r="P937">
            <v>8</v>
          </cell>
          <cell r="Q937" t="str">
            <v>SG</v>
          </cell>
          <cell r="V937">
            <v>160</v>
          </cell>
          <cell r="W937">
            <v>1</v>
          </cell>
          <cell r="AA937">
            <v>0</v>
          </cell>
          <cell r="AE937">
            <v>34</v>
          </cell>
          <cell r="AI937">
            <v>0</v>
          </cell>
        </row>
        <row r="938">
          <cell r="B938" t="str">
            <v>Trinity</v>
          </cell>
          <cell r="C938" t="str">
            <v>3B</v>
          </cell>
          <cell r="D938">
            <v>5020</v>
          </cell>
          <cell r="E938">
            <v>44406</v>
          </cell>
          <cell r="F938">
            <v>563032</v>
          </cell>
          <cell r="G938">
            <v>1552094</v>
          </cell>
          <cell r="H938">
            <v>30</v>
          </cell>
          <cell r="I938">
            <v>561.377197265625</v>
          </cell>
          <cell r="J938">
            <v>353.89495849609375</v>
          </cell>
          <cell r="K938">
            <v>33</v>
          </cell>
          <cell r="L938">
            <v>50</v>
          </cell>
          <cell r="M938">
            <v>8.0305185317993164</v>
          </cell>
          <cell r="N938">
            <v>100</v>
          </cell>
          <cell r="P938">
            <v>8</v>
          </cell>
          <cell r="Q938" t="str">
            <v>SG</v>
          </cell>
          <cell r="V938">
            <v>160</v>
          </cell>
          <cell r="W938">
            <v>1</v>
          </cell>
          <cell r="AA938">
            <v>0</v>
          </cell>
          <cell r="AE938">
            <v>2</v>
          </cell>
          <cell r="AI938">
            <v>0</v>
          </cell>
        </row>
        <row r="939">
          <cell r="B939" t="str">
            <v>Trinity</v>
          </cell>
          <cell r="C939" t="str">
            <v>3B</v>
          </cell>
          <cell r="D939">
            <v>5021</v>
          </cell>
          <cell r="E939">
            <v>44408</v>
          </cell>
          <cell r="F939">
            <v>563005</v>
          </cell>
          <cell r="G939">
            <v>1553900</v>
          </cell>
          <cell r="H939">
            <v>64</v>
          </cell>
          <cell r="I939">
            <v>500.91110229492188</v>
          </cell>
          <cell r="J939">
            <v>371.63275146484375</v>
          </cell>
          <cell r="K939">
            <v>36</v>
          </cell>
          <cell r="L939">
            <v>42</v>
          </cell>
          <cell r="M939">
            <v>7.9502134323120117</v>
          </cell>
          <cell r="N939">
            <v>99</v>
          </cell>
          <cell r="P939">
            <v>8</v>
          </cell>
          <cell r="Q939" t="str">
            <v>SG</v>
          </cell>
          <cell r="V939">
            <v>160</v>
          </cell>
          <cell r="W939">
            <v>1</v>
          </cell>
          <cell r="AA939">
            <v>6</v>
          </cell>
          <cell r="AE939">
            <v>29</v>
          </cell>
          <cell r="AI939">
            <v>0</v>
          </cell>
        </row>
        <row r="940">
          <cell r="B940" t="str">
            <v>Trinity</v>
          </cell>
          <cell r="C940" t="str">
            <v>3B</v>
          </cell>
          <cell r="D940">
            <v>5022</v>
          </cell>
          <cell r="E940">
            <v>44391</v>
          </cell>
          <cell r="F940">
            <v>563976</v>
          </cell>
          <cell r="G940">
            <v>1550203</v>
          </cell>
          <cell r="H940">
            <v>21</v>
          </cell>
          <cell r="I940">
            <v>1829.765869140625</v>
          </cell>
          <cell r="J940">
            <v>271.43719482421875</v>
          </cell>
          <cell r="K940">
            <v>77</v>
          </cell>
          <cell r="L940">
            <v>33</v>
          </cell>
          <cell r="M940">
            <v>7.9502134323120117</v>
          </cell>
          <cell r="N940">
            <v>99</v>
          </cell>
          <cell r="P940">
            <v>8</v>
          </cell>
          <cell r="Q940" t="str">
            <v>SG</v>
          </cell>
          <cell r="V940">
            <v>160</v>
          </cell>
          <cell r="W940">
            <v>1</v>
          </cell>
          <cell r="AA940">
            <v>0</v>
          </cell>
          <cell r="AE940">
            <v>1</v>
          </cell>
          <cell r="AI940">
            <v>0</v>
          </cell>
        </row>
        <row r="941">
          <cell r="B941" t="str">
            <v>Trinity</v>
          </cell>
          <cell r="C941" t="str">
            <v>3B</v>
          </cell>
          <cell r="D941">
            <v>5023</v>
          </cell>
          <cell r="E941">
            <v>44391</v>
          </cell>
          <cell r="F941">
            <v>563979</v>
          </cell>
          <cell r="G941">
            <v>1552027</v>
          </cell>
          <cell r="H941">
            <v>53</v>
          </cell>
          <cell r="I941">
            <v>916.71551513671875</v>
          </cell>
          <cell r="J941">
            <v>703.52313232421875</v>
          </cell>
          <cell r="K941">
            <v>67</v>
          </cell>
          <cell r="L941">
            <v>85</v>
          </cell>
          <cell r="M941">
            <v>7.9502134323120117</v>
          </cell>
          <cell r="N941">
            <v>99</v>
          </cell>
          <cell r="P941">
            <v>8</v>
          </cell>
          <cell r="Q941" t="str">
            <v>SG</v>
          </cell>
          <cell r="V941">
            <v>160</v>
          </cell>
          <cell r="W941">
            <v>1</v>
          </cell>
          <cell r="AA941">
            <v>0</v>
          </cell>
          <cell r="AE941">
            <v>22</v>
          </cell>
          <cell r="AI941">
            <v>0</v>
          </cell>
        </row>
        <row r="942">
          <cell r="B942" t="str">
            <v>Trinity</v>
          </cell>
          <cell r="C942" t="str">
            <v>3B</v>
          </cell>
          <cell r="D942">
            <v>5024</v>
          </cell>
          <cell r="E942">
            <v>44405</v>
          </cell>
          <cell r="F942">
            <v>563978</v>
          </cell>
          <cell r="G942">
            <v>1553795</v>
          </cell>
          <cell r="H942">
            <v>128</v>
          </cell>
          <cell r="I942">
            <v>367.31845092773438</v>
          </cell>
          <cell r="J942">
            <v>91.844764709472656</v>
          </cell>
          <cell r="K942">
            <v>25</v>
          </cell>
          <cell r="L942">
            <v>10</v>
          </cell>
          <cell r="M942">
            <v>7.9502134323120117</v>
          </cell>
          <cell r="N942">
            <v>99</v>
          </cell>
          <cell r="P942">
            <v>8</v>
          </cell>
          <cell r="Q942" t="str">
            <v>SG</v>
          </cell>
          <cell r="V942">
            <v>160</v>
          </cell>
          <cell r="W942">
            <v>1</v>
          </cell>
          <cell r="AA942">
            <v>28</v>
          </cell>
          <cell r="AE942">
            <v>5</v>
          </cell>
          <cell r="AI942">
            <v>0</v>
          </cell>
        </row>
        <row r="943">
          <cell r="B943" t="str">
            <v>Trinity</v>
          </cell>
          <cell r="C943" t="str">
            <v>3B</v>
          </cell>
          <cell r="D943">
            <v>5025</v>
          </cell>
          <cell r="E943">
            <v>44405</v>
          </cell>
          <cell r="F943">
            <v>564005</v>
          </cell>
          <cell r="G943">
            <v>1555639</v>
          </cell>
          <cell r="H943">
            <v>159</v>
          </cell>
          <cell r="I943">
            <v>292.37466430664063</v>
          </cell>
          <cell r="J943">
            <v>187.37353515625</v>
          </cell>
          <cell r="K943">
            <v>20</v>
          </cell>
          <cell r="L943">
            <v>20</v>
          </cell>
          <cell r="M943">
            <v>7.9502134323120117</v>
          </cell>
          <cell r="N943">
            <v>99</v>
          </cell>
          <cell r="P943">
            <v>8</v>
          </cell>
          <cell r="Q943" t="str">
            <v>SG</v>
          </cell>
          <cell r="V943">
            <v>160</v>
          </cell>
          <cell r="W943">
            <v>1</v>
          </cell>
          <cell r="AA943">
            <v>17</v>
          </cell>
          <cell r="AE943">
            <v>0</v>
          </cell>
          <cell r="AI943">
            <v>0</v>
          </cell>
        </row>
        <row r="944">
          <cell r="B944" t="str">
            <v>Trinity</v>
          </cell>
          <cell r="C944" t="str">
            <v>3B</v>
          </cell>
          <cell r="D944">
            <v>5026</v>
          </cell>
          <cell r="E944">
            <v>44393</v>
          </cell>
          <cell r="F944">
            <v>564967</v>
          </cell>
          <cell r="G944">
            <v>1542394</v>
          </cell>
          <cell r="H944">
            <v>33</v>
          </cell>
          <cell r="I944">
            <v>2370.735595703125</v>
          </cell>
          <cell r="J944">
            <v>414.994140625</v>
          </cell>
          <cell r="K944">
            <v>117</v>
          </cell>
          <cell r="L944">
            <v>49</v>
          </cell>
          <cell r="M944">
            <v>7.9502134323120117</v>
          </cell>
          <cell r="N944">
            <v>99</v>
          </cell>
          <cell r="P944">
            <v>8</v>
          </cell>
          <cell r="Q944" t="str">
            <v>SG</v>
          </cell>
          <cell r="V944">
            <v>160</v>
          </cell>
          <cell r="W944">
            <v>1</v>
          </cell>
          <cell r="AA944">
            <v>0</v>
          </cell>
          <cell r="AE944">
            <v>3</v>
          </cell>
          <cell r="AI944">
            <v>0</v>
          </cell>
        </row>
        <row r="945">
          <cell r="B945" t="str">
            <v>Trinity</v>
          </cell>
          <cell r="C945" t="str">
            <v>3B</v>
          </cell>
          <cell r="D945">
            <v>5027</v>
          </cell>
          <cell r="E945">
            <v>44393</v>
          </cell>
          <cell r="F945">
            <v>564983</v>
          </cell>
          <cell r="G945">
            <v>1544197</v>
          </cell>
          <cell r="H945">
            <v>26</v>
          </cell>
          <cell r="I945">
            <v>289.27615356445313</v>
          </cell>
          <cell r="J945">
            <v>369.76425170898438</v>
          </cell>
          <cell r="K945">
            <v>15</v>
          </cell>
          <cell r="L945">
            <v>51</v>
          </cell>
          <cell r="M945">
            <v>7.9502134323120117</v>
          </cell>
          <cell r="N945">
            <v>99</v>
          </cell>
          <cell r="P945">
            <v>8</v>
          </cell>
          <cell r="Q945" t="str">
            <v>SG</v>
          </cell>
          <cell r="V945">
            <v>160</v>
          </cell>
          <cell r="W945">
            <v>1</v>
          </cell>
          <cell r="AA945">
            <v>0</v>
          </cell>
          <cell r="AE945">
            <v>4</v>
          </cell>
          <cell r="AI945">
            <v>0</v>
          </cell>
        </row>
        <row r="946">
          <cell r="B946" t="str">
            <v>Trinity</v>
          </cell>
          <cell r="C946" t="str">
            <v>3B</v>
          </cell>
          <cell r="D946">
            <v>5028</v>
          </cell>
          <cell r="E946">
            <v>44392</v>
          </cell>
          <cell r="F946">
            <v>564997</v>
          </cell>
          <cell r="G946">
            <v>1550007</v>
          </cell>
          <cell r="H946">
            <v>42</v>
          </cell>
          <cell r="I946">
            <v>1031.427001953125</v>
          </cell>
          <cell r="J946">
            <v>471.34317016601563</v>
          </cell>
          <cell r="K946">
            <v>66</v>
          </cell>
          <cell r="L946">
            <v>53</v>
          </cell>
          <cell r="M946">
            <v>8.0305185317993164</v>
          </cell>
          <cell r="N946">
            <v>100</v>
          </cell>
          <cell r="P946">
            <v>8</v>
          </cell>
          <cell r="Q946" t="str">
            <v>SG</v>
          </cell>
          <cell r="V946">
            <v>160</v>
          </cell>
          <cell r="W946">
            <v>1</v>
          </cell>
          <cell r="AA946">
            <v>0</v>
          </cell>
          <cell r="AE946">
            <v>22</v>
          </cell>
          <cell r="AI946">
            <v>0</v>
          </cell>
        </row>
        <row r="947">
          <cell r="B947" t="str">
            <v>Trinity</v>
          </cell>
          <cell r="C947" t="str">
            <v>3B</v>
          </cell>
          <cell r="D947">
            <v>5029</v>
          </cell>
          <cell r="E947">
            <v>44390</v>
          </cell>
          <cell r="F947">
            <v>564965</v>
          </cell>
          <cell r="G947">
            <v>1551897</v>
          </cell>
          <cell r="H947">
            <v>123</v>
          </cell>
          <cell r="I947">
            <v>872.19842529296875</v>
          </cell>
          <cell r="J947">
            <v>442.8521728515625</v>
          </cell>
          <cell r="K947">
            <v>56</v>
          </cell>
          <cell r="L947">
            <v>48</v>
          </cell>
          <cell r="M947">
            <v>7.9502134323120117</v>
          </cell>
          <cell r="N947">
            <v>99</v>
          </cell>
          <cell r="P947">
            <v>8</v>
          </cell>
          <cell r="Q947" t="str">
            <v>SG</v>
          </cell>
          <cell r="V947">
            <v>160</v>
          </cell>
          <cell r="W947">
            <v>1</v>
          </cell>
          <cell r="AA947">
            <v>10</v>
          </cell>
          <cell r="AE947">
            <v>1</v>
          </cell>
          <cell r="AI947">
            <v>0</v>
          </cell>
        </row>
        <row r="948">
          <cell r="B948" t="str">
            <v>Trinity</v>
          </cell>
          <cell r="C948" t="str">
            <v>3B</v>
          </cell>
          <cell r="D948">
            <v>5030</v>
          </cell>
          <cell r="E948">
            <v>44389</v>
          </cell>
          <cell r="F948">
            <v>564976</v>
          </cell>
          <cell r="G948">
            <v>1553719</v>
          </cell>
          <cell r="H948">
            <v>151</v>
          </cell>
          <cell r="I948">
            <v>667.00372314453125</v>
          </cell>
          <cell r="J948">
            <v>318.7454833984375</v>
          </cell>
          <cell r="K948">
            <v>42</v>
          </cell>
          <cell r="L948">
            <v>34</v>
          </cell>
          <cell r="M948">
            <v>7.9502134323120117</v>
          </cell>
          <cell r="N948">
            <v>99</v>
          </cell>
          <cell r="P948">
            <v>8</v>
          </cell>
          <cell r="Q948" t="str">
            <v>SG</v>
          </cell>
          <cell r="V948">
            <v>160</v>
          </cell>
          <cell r="W948">
            <v>1</v>
          </cell>
          <cell r="AA948">
            <v>9</v>
          </cell>
          <cell r="AE948">
            <v>0</v>
          </cell>
          <cell r="AI948">
            <v>0</v>
          </cell>
        </row>
        <row r="949">
          <cell r="B949" t="str">
            <v>Trinity</v>
          </cell>
          <cell r="C949" t="str">
            <v>3B</v>
          </cell>
          <cell r="D949">
            <v>5031</v>
          </cell>
          <cell r="E949">
            <v>44389</v>
          </cell>
          <cell r="F949">
            <v>564970</v>
          </cell>
          <cell r="G949">
            <v>1555495</v>
          </cell>
          <cell r="H949">
            <v>164</v>
          </cell>
          <cell r="I949">
            <v>683.45831298828125</v>
          </cell>
          <cell r="J949">
            <v>66.394256591796875</v>
          </cell>
          <cell r="K949">
            <v>40</v>
          </cell>
          <cell r="L949">
            <v>7</v>
          </cell>
          <cell r="M949">
            <v>7.9502134323120117</v>
          </cell>
          <cell r="N949">
            <v>99</v>
          </cell>
          <cell r="P949">
            <v>8</v>
          </cell>
          <cell r="Q949" t="str">
            <v>SG</v>
          </cell>
          <cell r="V949">
            <v>160</v>
          </cell>
          <cell r="W949">
            <v>1</v>
          </cell>
          <cell r="AA949">
            <v>9</v>
          </cell>
          <cell r="AE949">
            <v>1</v>
          </cell>
          <cell r="AI949">
            <v>0</v>
          </cell>
        </row>
        <row r="950">
          <cell r="B950" t="str">
            <v>Trinity</v>
          </cell>
          <cell r="C950" t="str">
            <v>3B</v>
          </cell>
          <cell r="D950">
            <v>5032</v>
          </cell>
          <cell r="E950">
            <v>44392</v>
          </cell>
          <cell r="F950">
            <v>565981</v>
          </cell>
          <cell r="G950">
            <v>1544090</v>
          </cell>
          <cell r="H950">
            <v>23</v>
          </cell>
          <cell r="I950">
            <v>1379.627197265625</v>
          </cell>
          <cell r="J950">
            <v>342.57861328125</v>
          </cell>
          <cell r="K950">
            <v>59</v>
          </cell>
          <cell r="L950">
            <v>45</v>
          </cell>
          <cell r="M950">
            <v>8.0305185317993164</v>
          </cell>
          <cell r="N950">
            <v>100</v>
          </cell>
          <cell r="P950">
            <v>8</v>
          </cell>
          <cell r="Q950" t="str">
            <v>SG</v>
          </cell>
          <cell r="V950">
            <v>160</v>
          </cell>
          <cell r="W950">
            <v>1</v>
          </cell>
          <cell r="AA950">
            <v>0</v>
          </cell>
          <cell r="AE950">
            <v>0</v>
          </cell>
          <cell r="AI950">
            <v>0</v>
          </cell>
        </row>
        <row r="951">
          <cell r="B951" t="str">
            <v>Trinity</v>
          </cell>
          <cell r="C951" t="str">
            <v>3B</v>
          </cell>
          <cell r="D951">
            <v>5033</v>
          </cell>
          <cell r="E951">
            <v>44392</v>
          </cell>
          <cell r="F951">
            <v>565988</v>
          </cell>
          <cell r="G951">
            <v>1545892</v>
          </cell>
          <cell r="H951">
            <v>59</v>
          </cell>
          <cell r="I951">
            <v>409.27923583984375</v>
          </cell>
          <cell r="J951">
            <v>634.40655517578125</v>
          </cell>
          <cell r="K951">
            <v>30</v>
          </cell>
          <cell r="L951">
            <v>81</v>
          </cell>
          <cell r="M951">
            <v>7.9502134323120117</v>
          </cell>
          <cell r="N951">
            <v>99</v>
          </cell>
          <cell r="P951">
            <v>8</v>
          </cell>
          <cell r="Q951" t="str">
            <v>SG</v>
          </cell>
          <cell r="V951">
            <v>160</v>
          </cell>
          <cell r="W951">
            <v>1</v>
          </cell>
          <cell r="AA951">
            <v>0</v>
          </cell>
          <cell r="AE951">
            <v>13</v>
          </cell>
          <cell r="AI951">
            <v>0</v>
          </cell>
        </row>
        <row r="952">
          <cell r="B952" t="str">
            <v>Trinity</v>
          </cell>
          <cell r="C952" t="str">
            <v>3B</v>
          </cell>
          <cell r="D952">
            <v>5034</v>
          </cell>
          <cell r="E952">
            <v>44390</v>
          </cell>
          <cell r="F952">
            <v>565976</v>
          </cell>
          <cell r="G952">
            <v>1551805</v>
          </cell>
          <cell r="H952">
            <v>138</v>
          </cell>
          <cell r="I952">
            <v>1140.433837890625</v>
          </cell>
          <cell r="J952">
            <v>337.78347778320313</v>
          </cell>
          <cell r="K952">
            <v>78</v>
          </cell>
          <cell r="L952">
            <v>37</v>
          </cell>
          <cell r="M952">
            <v>7.9502134323120117</v>
          </cell>
          <cell r="N952">
            <v>99</v>
          </cell>
          <cell r="P952">
            <v>8</v>
          </cell>
          <cell r="Q952" t="str">
            <v>SG</v>
          </cell>
          <cell r="V952">
            <v>160</v>
          </cell>
          <cell r="W952">
            <v>1</v>
          </cell>
          <cell r="AA952">
            <v>16</v>
          </cell>
          <cell r="AE952">
            <v>0</v>
          </cell>
          <cell r="AI952">
            <v>0</v>
          </cell>
        </row>
        <row r="953">
          <cell r="B953" t="str">
            <v>Trinity</v>
          </cell>
          <cell r="C953" t="str">
            <v>3B</v>
          </cell>
          <cell r="D953">
            <v>5035</v>
          </cell>
          <cell r="E953">
            <v>44390</v>
          </cell>
          <cell r="F953">
            <v>570002</v>
          </cell>
          <cell r="G953">
            <v>1553628</v>
          </cell>
          <cell r="H953">
            <v>155</v>
          </cell>
          <cell r="I953">
            <v>693.02728271484375</v>
          </cell>
          <cell r="J953">
            <v>236.29002380371094</v>
          </cell>
          <cell r="K953">
            <v>43</v>
          </cell>
          <cell r="L953">
            <v>25</v>
          </cell>
          <cell r="M953">
            <v>8.0305185317993164</v>
          </cell>
          <cell r="N953">
            <v>100</v>
          </cell>
          <cell r="P953">
            <v>8</v>
          </cell>
          <cell r="Q953" t="str">
            <v>SG</v>
          </cell>
          <cell r="V953">
            <v>160</v>
          </cell>
          <cell r="W953">
            <v>1</v>
          </cell>
          <cell r="AA953">
            <v>20</v>
          </cell>
          <cell r="AE953">
            <v>0</v>
          </cell>
          <cell r="AI953">
            <v>0</v>
          </cell>
        </row>
        <row r="954">
          <cell r="B954" t="str">
            <v>Trinity</v>
          </cell>
          <cell r="C954" t="str">
            <v>3B</v>
          </cell>
          <cell r="D954">
            <v>5036</v>
          </cell>
          <cell r="E954">
            <v>44389</v>
          </cell>
          <cell r="F954">
            <v>565617</v>
          </cell>
          <cell r="G954">
            <v>1555455</v>
          </cell>
          <cell r="H954">
            <v>165</v>
          </cell>
          <cell r="I954">
            <v>1142.7720947265625</v>
          </cell>
          <cell r="J954">
            <v>146.63563537597656</v>
          </cell>
          <cell r="K954">
            <v>67</v>
          </cell>
          <cell r="L954">
            <v>17</v>
          </cell>
          <cell r="M954">
            <v>7.9502134323120117</v>
          </cell>
          <cell r="N954">
            <v>99</v>
          </cell>
          <cell r="P954">
            <v>8</v>
          </cell>
          <cell r="Q954" t="str">
            <v>SG</v>
          </cell>
          <cell r="V954">
            <v>160</v>
          </cell>
          <cell r="W954">
            <v>1</v>
          </cell>
          <cell r="AA954">
            <v>18</v>
          </cell>
          <cell r="AE954">
            <v>1</v>
          </cell>
          <cell r="AI954">
            <v>0</v>
          </cell>
        </row>
        <row r="955">
          <cell r="B955" t="str">
            <v>Trinity</v>
          </cell>
          <cell r="C955" t="str">
            <v>3B</v>
          </cell>
          <cell r="D955">
            <v>5037</v>
          </cell>
          <cell r="E955">
            <v>44386</v>
          </cell>
          <cell r="F955">
            <v>570991</v>
          </cell>
          <cell r="G955">
            <v>1544006</v>
          </cell>
          <cell r="H955">
            <v>33</v>
          </cell>
          <cell r="I955">
            <v>968.3111572265625</v>
          </cell>
          <cell r="J955">
            <v>368.02947998046875</v>
          </cell>
          <cell r="K955">
            <v>41</v>
          </cell>
          <cell r="L955">
            <v>57</v>
          </cell>
          <cell r="M955">
            <v>7.9502134323120117</v>
          </cell>
          <cell r="N955">
            <v>99</v>
          </cell>
          <cell r="P955">
            <v>8</v>
          </cell>
          <cell r="Q955" t="str">
            <v>SG</v>
          </cell>
          <cell r="V955">
            <v>160</v>
          </cell>
          <cell r="W955">
            <v>1</v>
          </cell>
          <cell r="AA955">
            <v>0</v>
          </cell>
          <cell r="AE955">
            <v>13</v>
          </cell>
          <cell r="AI955">
            <v>0</v>
          </cell>
        </row>
        <row r="956">
          <cell r="B956" t="str">
            <v>Trinity</v>
          </cell>
          <cell r="C956" t="str">
            <v>3B</v>
          </cell>
          <cell r="D956">
            <v>5038</v>
          </cell>
          <cell r="E956">
            <v>44386</v>
          </cell>
          <cell r="F956">
            <v>570963</v>
          </cell>
          <cell r="G956">
            <v>1545808</v>
          </cell>
          <cell r="H956">
            <v>109</v>
          </cell>
          <cell r="I956">
            <v>670.22930908203125</v>
          </cell>
          <cell r="J956">
            <v>366.10232543945313</v>
          </cell>
          <cell r="K956">
            <v>42</v>
          </cell>
          <cell r="L956">
            <v>41</v>
          </cell>
          <cell r="M956">
            <v>7.9502134323120117</v>
          </cell>
          <cell r="N956">
            <v>99</v>
          </cell>
          <cell r="P956">
            <v>8</v>
          </cell>
          <cell r="Q956" t="str">
            <v>SG</v>
          </cell>
          <cell r="V956">
            <v>160</v>
          </cell>
          <cell r="W956">
            <v>1</v>
          </cell>
          <cell r="AA956">
            <v>10</v>
          </cell>
          <cell r="AE956">
            <v>10</v>
          </cell>
          <cell r="AI956">
            <v>0</v>
          </cell>
        </row>
        <row r="957">
          <cell r="B957" t="str">
            <v>Trinity</v>
          </cell>
          <cell r="C957" t="str">
            <v>3B</v>
          </cell>
          <cell r="D957">
            <v>5039</v>
          </cell>
          <cell r="E957">
            <v>44385</v>
          </cell>
          <cell r="F957">
            <v>570998</v>
          </cell>
          <cell r="G957">
            <v>1551598</v>
          </cell>
          <cell r="H957">
            <v>133</v>
          </cell>
          <cell r="I957">
            <v>869.16400146484375</v>
          </cell>
          <cell r="J957">
            <v>177.89874267578125</v>
          </cell>
          <cell r="K957">
            <v>53</v>
          </cell>
          <cell r="L957">
            <v>19</v>
          </cell>
          <cell r="M957">
            <v>7.9502134323120117</v>
          </cell>
          <cell r="N957">
            <v>99</v>
          </cell>
          <cell r="P957">
            <v>8</v>
          </cell>
          <cell r="Q957" t="str">
            <v>SG</v>
          </cell>
          <cell r="V957">
            <v>160</v>
          </cell>
          <cell r="W957">
            <v>1</v>
          </cell>
          <cell r="AA957">
            <v>9</v>
          </cell>
          <cell r="AE957">
            <v>3</v>
          </cell>
          <cell r="AI957">
            <v>0</v>
          </cell>
        </row>
        <row r="958">
          <cell r="B958" t="str">
            <v>Trinity</v>
          </cell>
          <cell r="C958" t="str">
            <v>3B</v>
          </cell>
          <cell r="D958">
            <v>5040</v>
          </cell>
          <cell r="E958">
            <v>44385</v>
          </cell>
          <cell r="F958">
            <v>570971</v>
          </cell>
          <cell r="G958">
            <v>1553494</v>
          </cell>
          <cell r="H958">
            <v>149</v>
          </cell>
          <cell r="I958">
            <v>724.85546875</v>
          </cell>
          <cell r="J958">
            <v>149.91600036621094</v>
          </cell>
          <cell r="K958">
            <v>46</v>
          </cell>
          <cell r="L958">
            <v>16</v>
          </cell>
          <cell r="M958">
            <v>7.9502134323120117</v>
          </cell>
          <cell r="N958">
            <v>99</v>
          </cell>
          <cell r="P958">
            <v>8</v>
          </cell>
          <cell r="Q958" t="str">
            <v>SG</v>
          </cell>
          <cell r="V958">
            <v>160</v>
          </cell>
          <cell r="W958">
            <v>1</v>
          </cell>
          <cell r="AA958">
            <v>14</v>
          </cell>
          <cell r="AE958">
            <v>0</v>
          </cell>
          <cell r="AI958">
            <v>1</v>
          </cell>
        </row>
        <row r="959">
          <cell r="B959" t="str">
            <v>Trinity</v>
          </cell>
          <cell r="C959" t="str">
            <v>3B</v>
          </cell>
          <cell r="D959">
            <v>5041</v>
          </cell>
          <cell r="E959">
            <v>44383</v>
          </cell>
          <cell r="F959">
            <v>570959</v>
          </cell>
          <cell r="G959">
            <v>1555309</v>
          </cell>
          <cell r="H959">
            <v>134</v>
          </cell>
          <cell r="I959">
            <v>1281.3017578125</v>
          </cell>
          <cell r="J959">
            <v>75.177459716796875</v>
          </cell>
          <cell r="K959">
            <v>64</v>
          </cell>
          <cell r="L959">
            <v>9</v>
          </cell>
          <cell r="M959">
            <v>8.0305185317993164</v>
          </cell>
          <cell r="N959">
            <v>100</v>
          </cell>
          <cell r="P959">
            <v>8</v>
          </cell>
          <cell r="Q959" t="str">
            <v>SG</v>
          </cell>
          <cell r="V959">
            <v>160</v>
          </cell>
          <cell r="W959">
            <v>1</v>
          </cell>
          <cell r="AA959">
            <v>18</v>
          </cell>
          <cell r="AE959">
            <v>9</v>
          </cell>
          <cell r="AI959">
            <v>0</v>
          </cell>
        </row>
        <row r="960">
          <cell r="B960" t="str">
            <v>Trinity</v>
          </cell>
          <cell r="C960" t="str">
            <v>3B</v>
          </cell>
          <cell r="D960">
            <v>5044</v>
          </cell>
          <cell r="E960">
            <v>44383</v>
          </cell>
          <cell r="F960">
            <v>572021</v>
          </cell>
          <cell r="G960">
            <v>1553391</v>
          </cell>
          <cell r="H960">
            <v>154</v>
          </cell>
          <cell r="I960">
            <v>1029.8392333984375</v>
          </cell>
          <cell r="J960">
            <v>244.56462097167969</v>
          </cell>
          <cell r="K960">
            <v>66</v>
          </cell>
          <cell r="L960">
            <v>26</v>
          </cell>
          <cell r="M960">
            <v>8.0305185317993164</v>
          </cell>
          <cell r="N960">
            <v>100</v>
          </cell>
          <cell r="P960">
            <v>8</v>
          </cell>
          <cell r="Q960" t="str">
            <v>SG</v>
          </cell>
          <cell r="V960">
            <v>160</v>
          </cell>
          <cell r="W960">
            <v>1</v>
          </cell>
          <cell r="AA960">
            <v>14</v>
          </cell>
          <cell r="AE960">
            <v>0</v>
          </cell>
          <cell r="AI960">
            <v>0</v>
          </cell>
        </row>
        <row r="961">
          <cell r="B961" t="str">
            <v>Trinity</v>
          </cell>
          <cell r="C961" t="str">
            <v>3B</v>
          </cell>
          <cell r="D961">
            <v>5046</v>
          </cell>
          <cell r="E961">
            <v>44382</v>
          </cell>
          <cell r="F961">
            <v>571981</v>
          </cell>
          <cell r="G961">
            <v>1561141</v>
          </cell>
          <cell r="H961">
            <v>98</v>
          </cell>
          <cell r="I961">
            <v>497.35089111328125</v>
          </cell>
          <cell r="J961">
            <v>80.974456787109375</v>
          </cell>
          <cell r="K961">
            <v>21</v>
          </cell>
          <cell r="L961">
            <v>10</v>
          </cell>
          <cell r="M961">
            <v>8.0305185317993164</v>
          </cell>
          <cell r="N961">
            <v>100</v>
          </cell>
          <cell r="P961">
            <v>8</v>
          </cell>
          <cell r="Q961" t="str">
            <v>SG</v>
          </cell>
          <cell r="V961">
            <v>160</v>
          </cell>
          <cell r="W961">
            <v>1</v>
          </cell>
          <cell r="AA961">
            <v>0</v>
          </cell>
          <cell r="AE961">
            <v>35</v>
          </cell>
          <cell r="AI961">
            <v>0</v>
          </cell>
        </row>
        <row r="962">
          <cell r="B962" t="str">
            <v>Trinity</v>
          </cell>
          <cell r="C962" t="str">
            <v>3B</v>
          </cell>
          <cell r="D962">
            <v>5047</v>
          </cell>
          <cell r="E962">
            <v>44381</v>
          </cell>
          <cell r="F962">
            <v>573005</v>
          </cell>
          <cell r="G962">
            <v>1551458</v>
          </cell>
          <cell r="H962">
            <v>140</v>
          </cell>
          <cell r="I962">
            <v>542.78619384765625</v>
          </cell>
          <cell r="J962">
            <v>113.31279754638672</v>
          </cell>
          <cell r="K962">
            <v>33</v>
          </cell>
          <cell r="L962">
            <v>12</v>
          </cell>
          <cell r="M962">
            <v>4.2732396125793457</v>
          </cell>
          <cell r="N962">
            <v>99</v>
          </cell>
          <cell r="P962">
            <v>4.3000001907348633</v>
          </cell>
          <cell r="Q962" t="str">
            <v>SG</v>
          </cell>
          <cell r="V962">
            <v>100</v>
          </cell>
          <cell r="W962">
            <v>1</v>
          </cell>
          <cell r="AA962">
            <v>5</v>
          </cell>
          <cell r="AE962">
            <v>0</v>
          </cell>
          <cell r="AI962">
            <v>0</v>
          </cell>
        </row>
        <row r="963">
          <cell r="B963" t="str">
            <v>Trinity</v>
          </cell>
          <cell r="C963" t="str">
            <v>3B</v>
          </cell>
          <cell r="D963">
            <v>5048</v>
          </cell>
          <cell r="E963">
            <v>44381</v>
          </cell>
          <cell r="F963">
            <v>573009</v>
          </cell>
          <cell r="G963">
            <v>1553318</v>
          </cell>
          <cell r="H963">
            <v>163</v>
          </cell>
          <cell r="I963">
            <v>631.621337890625</v>
          </cell>
          <cell r="J963">
            <v>281.89382934570313</v>
          </cell>
          <cell r="K963">
            <v>41</v>
          </cell>
          <cell r="L963">
            <v>31</v>
          </cell>
          <cell r="M963">
            <v>7.9502134323120117</v>
          </cell>
          <cell r="N963">
            <v>99</v>
          </cell>
          <cell r="P963">
            <v>8</v>
          </cell>
          <cell r="Q963" t="str">
            <v>SG</v>
          </cell>
          <cell r="V963">
            <v>160</v>
          </cell>
          <cell r="W963">
            <v>1</v>
          </cell>
          <cell r="AA963">
            <v>15</v>
          </cell>
          <cell r="AE963">
            <v>0</v>
          </cell>
          <cell r="AI963">
            <v>0</v>
          </cell>
        </row>
        <row r="964">
          <cell r="B964" t="str">
            <v>Chignik</v>
          </cell>
          <cell r="C964" t="str">
            <v>3B</v>
          </cell>
          <cell r="D964">
            <v>5098</v>
          </cell>
          <cell r="E964">
            <v>44410</v>
          </cell>
          <cell r="F964">
            <v>545995</v>
          </cell>
          <cell r="G964">
            <v>1571503</v>
          </cell>
          <cell r="H964">
            <v>106</v>
          </cell>
          <cell r="I964">
            <v>27.624458312988281</v>
          </cell>
          <cell r="J964">
            <v>0</v>
          </cell>
          <cell r="K964">
            <v>2</v>
          </cell>
          <cell r="L964">
            <v>0</v>
          </cell>
          <cell r="M964">
            <v>4.0152592658996582</v>
          </cell>
          <cell r="N964">
            <v>100</v>
          </cell>
          <cell r="P964">
            <v>4</v>
          </cell>
          <cell r="Q964" t="str">
            <v>SG</v>
          </cell>
          <cell r="V964">
            <v>80</v>
          </cell>
          <cell r="W964">
            <v>1</v>
          </cell>
          <cell r="AA964">
            <v>12</v>
          </cell>
          <cell r="AE964">
            <v>0</v>
          </cell>
          <cell r="AI964">
            <v>0</v>
          </cell>
        </row>
        <row r="965">
          <cell r="B965" t="str">
            <v>Chignik</v>
          </cell>
          <cell r="C965" t="str">
            <v>3B</v>
          </cell>
          <cell r="D965">
            <v>5099</v>
          </cell>
          <cell r="E965">
            <v>44410</v>
          </cell>
          <cell r="F965">
            <v>545994</v>
          </cell>
          <cell r="G965">
            <v>1573201</v>
          </cell>
          <cell r="H965">
            <v>52</v>
          </cell>
          <cell r="I965">
            <v>1044.9620361328125</v>
          </cell>
          <cell r="J965">
            <v>367.52944946289063</v>
          </cell>
          <cell r="K965">
            <v>57</v>
          </cell>
          <cell r="L965">
            <v>43</v>
          </cell>
          <cell r="M965">
            <v>4.0152592658996582</v>
          </cell>
          <cell r="N965">
            <v>100</v>
          </cell>
          <cell r="P965">
            <v>4</v>
          </cell>
          <cell r="Q965" t="str">
            <v>SG</v>
          </cell>
          <cell r="V965">
            <v>80</v>
          </cell>
          <cell r="W965">
            <v>1</v>
          </cell>
          <cell r="AA965">
            <v>0</v>
          </cell>
          <cell r="AE965">
            <v>16</v>
          </cell>
          <cell r="AI965">
            <v>1</v>
          </cell>
        </row>
        <row r="966">
          <cell r="B966" t="str">
            <v>Chignik</v>
          </cell>
          <cell r="C966" t="str">
            <v>3B</v>
          </cell>
          <cell r="D966">
            <v>5101</v>
          </cell>
          <cell r="E966">
            <v>44392</v>
          </cell>
          <cell r="F966">
            <v>550002</v>
          </cell>
          <cell r="G966">
            <v>1580685</v>
          </cell>
          <cell r="H966">
            <v>72</v>
          </cell>
          <cell r="I966">
            <v>325.89752197265625</v>
          </cell>
          <cell r="J966">
            <v>428.74859619140625</v>
          </cell>
          <cell r="K966">
            <v>24</v>
          </cell>
          <cell r="L966">
            <v>63</v>
          </cell>
          <cell r="M966">
            <v>4.0152592658996582</v>
          </cell>
          <cell r="N966">
            <v>100</v>
          </cell>
          <cell r="P966">
            <v>4</v>
          </cell>
          <cell r="Q966" t="str">
            <v>SG</v>
          </cell>
          <cell r="V966">
            <v>81</v>
          </cell>
          <cell r="W966">
            <v>1</v>
          </cell>
          <cell r="AA966">
            <v>0</v>
          </cell>
          <cell r="AE966">
            <v>0</v>
          </cell>
          <cell r="AI966">
            <v>0</v>
          </cell>
        </row>
        <row r="967">
          <cell r="B967" t="str">
            <v>Chignik</v>
          </cell>
          <cell r="C967" t="str">
            <v>3B</v>
          </cell>
          <cell r="D967">
            <v>5105</v>
          </cell>
          <cell r="E967">
            <v>44410</v>
          </cell>
          <cell r="F967">
            <v>551001</v>
          </cell>
          <cell r="G967">
            <v>1571407</v>
          </cell>
          <cell r="H967">
            <v>61</v>
          </cell>
          <cell r="I967">
            <v>382.46463012695313</v>
          </cell>
          <cell r="J967">
            <v>457.0953369140625</v>
          </cell>
          <cell r="K967">
            <v>22</v>
          </cell>
          <cell r="L967">
            <v>68</v>
          </cell>
          <cell r="M967">
            <v>3.9751067161560059</v>
          </cell>
          <cell r="N967">
            <v>99</v>
          </cell>
          <cell r="P967">
            <v>4</v>
          </cell>
          <cell r="Q967" t="str">
            <v>SG</v>
          </cell>
          <cell r="V967">
            <v>80</v>
          </cell>
          <cell r="W967">
            <v>1</v>
          </cell>
          <cell r="AA967">
            <v>0</v>
          </cell>
          <cell r="AE967">
            <v>4</v>
          </cell>
          <cell r="AI967">
            <v>0</v>
          </cell>
        </row>
        <row r="968">
          <cell r="B968" t="str">
            <v>Chignik</v>
          </cell>
          <cell r="C968" t="str">
            <v>3B</v>
          </cell>
          <cell r="D968">
            <v>5107</v>
          </cell>
          <cell r="E968">
            <v>44392</v>
          </cell>
          <cell r="F968">
            <v>551002</v>
          </cell>
          <cell r="G968">
            <v>1574886</v>
          </cell>
          <cell r="H968">
            <v>43</v>
          </cell>
          <cell r="I968">
            <v>316.23306274414063</v>
          </cell>
          <cell r="J968">
            <v>424.33660888671875</v>
          </cell>
          <cell r="K968">
            <v>17</v>
          </cell>
          <cell r="L968">
            <v>66</v>
          </cell>
          <cell r="M968">
            <v>3.9751067161560059</v>
          </cell>
          <cell r="N968">
            <v>99</v>
          </cell>
          <cell r="P968">
            <v>4</v>
          </cell>
          <cell r="Q968" t="str">
            <v>SG</v>
          </cell>
          <cell r="V968">
            <v>80</v>
          </cell>
          <cell r="W968">
            <v>1</v>
          </cell>
          <cell r="AA968">
            <v>0</v>
          </cell>
          <cell r="AE968">
            <v>11</v>
          </cell>
          <cell r="AI968">
            <v>0</v>
          </cell>
        </row>
        <row r="969">
          <cell r="B969" t="str">
            <v>Chignik</v>
          </cell>
          <cell r="C969" t="str">
            <v>3B</v>
          </cell>
          <cell r="D969">
            <v>5108</v>
          </cell>
          <cell r="E969">
            <v>44392</v>
          </cell>
          <cell r="F969">
            <v>551001</v>
          </cell>
          <cell r="G969">
            <v>1580692</v>
          </cell>
          <cell r="H969">
            <v>55</v>
          </cell>
          <cell r="I969">
            <v>906.7618408203125</v>
          </cell>
          <cell r="J969">
            <v>641.891845703125</v>
          </cell>
          <cell r="K969">
            <v>60</v>
          </cell>
          <cell r="L969">
            <v>91</v>
          </cell>
          <cell r="M969">
            <v>4.0152592658996582</v>
          </cell>
          <cell r="N969">
            <v>100</v>
          </cell>
          <cell r="P969">
            <v>4</v>
          </cell>
          <cell r="Q969" t="str">
            <v>SG</v>
          </cell>
          <cell r="V969">
            <v>80</v>
          </cell>
          <cell r="W969">
            <v>1</v>
          </cell>
          <cell r="AA969">
            <v>0</v>
          </cell>
          <cell r="AE969">
            <v>7</v>
          </cell>
          <cell r="AI969">
            <v>0</v>
          </cell>
        </row>
        <row r="970">
          <cell r="B970" t="str">
            <v>Chignik</v>
          </cell>
          <cell r="C970" t="str">
            <v>3B</v>
          </cell>
          <cell r="D970">
            <v>5109</v>
          </cell>
          <cell r="E970">
            <v>44411</v>
          </cell>
          <cell r="F970">
            <v>552001</v>
          </cell>
          <cell r="G970">
            <v>1563881</v>
          </cell>
          <cell r="H970">
            <v>66</v>
          </cell>
          <cell r="I970">
            <v>268.87698364257813</v>
          </cell>
          <cell r="J970">
            <v>328.36859130859375</v>
          </cell>
          <cell r="K970">
            <v>16</v>
          </cell>
          <cell r="L970">
            <v>49</v>
          </cell>
          <cell r="M970">
            <v>4.0152592658996582</v>
          </cell>
          <cell r="N970">
            <v>100</v>
          </cell>
          <cell r="P970">
            <v>4</v>
          </cell>
          <cell r="Q970" t="str">
            <v>SG</v>
          </cell>
          <cell r="V970">
            <v>80</v>
          </cell>
          <cell r="W970">
            <v>1</v>
          </cell>
          <cell r="AA970">
            <v>0</v>
          </cell>
          <cell r="AE970">
            <v>25</v>
          </cell>
          <cell r="AI970">
            <v>0</v>
          </cell>
        </row>
        <row r="971">
          <cell r="B971" t="str">
            <v>Chignik</v>
          </cell>
          <cell r="C971" t="str">
            <v>3B</v>
          </cell>
          <cell r="D971">
            <v>5110</v>
          </cell>
          <cell r="E971">
            <v>44411</v>
          </cell>
          <cell r="F971">
            <v>552003</v>
          </cell>
          <cell r="G971">
            <v>1565602</v>
          </cell>
          <cell r="H971">
            <v>49</v>
          </cell>
          <cell r="I971">
            <v>389.54034423828125</v>
          </cell>
          <cell r="J971">
            <v>391.732666015625</v>
          </cell>
          <cell r="K971">
            <v>25</v>
          </cell>
          <cell r="L971">
            <v>62</v>
          </cell>
          <cell r="M971">
            <v>3.9751067161560059</v>
          </cell>
          <cell r="N971">
            <v>99</v>
          </cell>
          <cell r="P971">
            <v>4</v>
          </cell>
          <cell r="Q971" t="str">
            <v>SG</v>
          </cell>
          <cell r="V971">
            <v>80</v>
          </cell>
          <cell r="W971">
            <v>1</v>
          </cell>
          <cell r="AA971">
            <v>0</v>
          </cell>
          <cell r="AE971">
            <v>19</v>
          </cell>
          <cell r="AI971">
            <v>0</v>
          </cell>
        </row>
        <row r="972">
          <cell r="B972" t="str">
            <v>Chignik</v>
          </cell>
          <cell r="C972" t="str">
            <v>3B</v>
          </cell>
          <cell r="D972">
            <v>5113</v>
          </cell>
          <cell r="E972">
            <v>44392</v>
          </cell>
          <cell r="F972">
            <v>551994</v>
          </cell>
          <cell r="G972">
            <v>1574898</v>
          </cell>
          <cell r="H972">
            <v>44</v>
          </cell>
          <cell r="I972">
            <v>300.97589111328125</v>
          </cell>
          <cell r="J972">
            <v>412.18618774414063</v>
          </cell>
          <cell r="K972">
            <v>15</v>
          </cell>
          <cell r="L972">
            <v>63</v>
          </cell>
          <cell r="M972">
            <v>4.0152592658996582</v>
          </cell>
          <cell r="N972">
            <v>100</v>
          </cell>
          <cell r="P972">
            <v>4</v>
          </cell>
          <cell r="Q972" t="str">
            <v>SG</v>
          </cell>
          <cell r="V972">
            <v>80</v>
          </cell>
          <cell r="W972">
            <v>1</v>
          </cell>
          <cell r="AA972">
            <v>0</v>
          </cell>
          <cell r="AE972">
            <v>11</v>
          </cell>
          <cell r="AI972">
            <v>0</v>
          </cell>
        </row>
        <row r="973">
          <cell r="B973" t="str">
            <v>Chignik</v>
          </cell>
          <cell r="C973" t="str">
            <v>3B</v>
          </cell>
          <cell r="D973">
            <v>5115</v>
          </cell>
          <cell r="E973">
            <v>44408</v>
          </cell>
          <cell r="F973">
            <v>551998</v>
          </cell>
          <cell r="G973">
            <v>1582396</v>
          </cell>
          <cell r="H973">
            <v>80</v>
          </cell>
          <cell r="I973">
            <v>54.928962707519531</v>
          </cell>
          <cell r="J973">
            <v>46.287242889404297</v>
          </cell>
          <cell r="K973">
            <v>4</v>
          </cell>
          <cell r="L973">
            <v>7</v>
          </cell>
          <cell r="M973">
            <v>4.0152592658996582</v>
          </cell>
          <cell r="N973">
            <v>100</v>
          </cell>
          <cell r="P973">
            <v>4</v>
          </cell>
          <cell r="Q973" t="str">
            <v>SG</v>
          </cell>
          <cell r="V973">
            <v>81</v>
          </cell>
          <cell r="W973">
            <v>1</v>
          </cell>
          <cell r="AA973">
            <v>8</v>
          </cell>
          <cell r="AE973">
            <v>3</v>
          </cell>
          <cell r="AI973">
            <v>0</v>
          </cell>
        </row>
        <row r="974">
          <cell r="B974" t="str">
            <v>Chignik</v>
          </cell>
          <cell r="C974" t="str">
            <v>3B</v>
          </cell>
          <cell r="D974">
            <v>5117</v>
          </cell>
          <cell r="E974">
            <v>44393</v>
          </cell>
          <cell r="F974">
            <v>552993</v>
          </cell>
          <cell r="G974">
            <v>1565503</v>
          </cell>
          <cell r="H974">
            <v>49</v>
          </cell>
          <cell r="I974">
            <v>1826.8175048828125</v>
          </cell>
          <cell r="J974">
            <v>607.93682861328125</v>
          </cell>
          <cell r="K974">
            <v>93</v>
          </cell>
          <cell r="L974">
            <v>81</v>
          </cell>
          <cell r="M974">
            <v>3.9751067161560059</v>
          </cell>
          <cell r="N974">
            <v>99</v>
          </cell>
          <cell r="P974">
            <v>4</v>
          </cell>
          <cell r="Q974" t="str">
            <v>SG</v>
          </cell>
          <cell r="V974">
            <v>80</v>
          </cell>
          <cell r="W974">
            <v>1</v>
          </cell>
          <cell r="AA974">
            <v>0</v>
          </cell>
          <cell r="AE974">
            <v>1</v>
          </cell>
          <cell r="AI974">
            <v>3</v>
          </cell>
        </row>
        <row r="975">
          <cell r="B975" t="str">
            <v>Chignik</v>
          </cell>
          <cell r="C975" t="str">
            <v>3B</v>
          </cell>
          <cell r="D975">
            <v>5118</v>
          </cell>
          <cell r="E975">
            <v>44393</v>
          </cell>
          <cell r="F975">
            <v>552999</v>
          </cell>
          <cell r="G975">
            <v>1571314</v>
          </cell>
          <cell r="H975">
            <v>48</v>
          </cell>
          <cell r="I975">
            <v>751.14727783203125</v>
          </cell>
          <cell r="J975">
            <v>415.23846435546875</v>
          </cell>
          <cell r="K975">
            <v>32</v>
          </cell>
          <cell r="L975">
            <v>60</v>
          </cell>
          <cell r="M975">
            <v>4.0554118156433105</v>
          </cell>
          <cell r="N975">
            <v>101</v>
          </cell>
          <cell r="P975">
            <v>4</v>
          </cell>
          <cell r="Q975" t="str">
            <v>SG</v>
          </cell>
          <cell r="V975">
            <v>80</v>
          </cell>
          <cell r="W975">
            <v>1</v>
          </cell>
          <cell r="AA975">
            <v>0</v>
          </cell>
          <cell r="AE975">
            <v>22</v>
          </cell>
          <cell r="AI975">
            <v>0</v>
          </cell>
        </row>
        <row r="976">
          <cell r="B976" t="str">
            <v>Chignik</v>
          </cell>
          <cell r="C976" t="str">
            <v>3B</v>
          </cell>
          <cell r="D976">
            <v>5119</v>
          </cell>
          <cell r="E976">
            <v>44409</v>
          </cell>
          <cell r="F976">
            <v>553000</v>
          </cell>
          <cell r="G976">
            <v>1573101</v>
          </cell>
          <cell r="H976">
            <v>51</v>
          </cell>
          <cell r="I976">
            <v>208.94186401367188</v>
          </cell>
          <cell r="J976">
            <v>628.70501708984375</v>
          </cell>
          <cell r="K976">
            <v>14</v>
          </cell>
          <cell r="L976">
            <v>87</v>
          </cell>
          <cell r="M976">
            <v>4.0152592658996582</v>
          </cell>
          <cell r="N976">
            <v>100</v>
          </cell>
          <cell r="P976">
            <v>4</v>
          </cell>
          <cell r="Q976" t="str">
            <v>SG</v>
          </cell>
          <cell r="V976">
            <v>80</v>
          </cell>
          <cell r="W976">
            <v>1</v>
          </cell>
          <cell r="AA976">
            <v>0</v>
          </cell>
          <cell r="AE976">
            <v>1</v>
          </cell>
          <cell r="AI976">
            <v>0</v>
          </cell>
        </row>
        <row r="977">
          <cell r="B977" t="str">
            <v>Chignik</v>
          </cell>
          <cell r="C977" t="str">
            <v>3B</v>
          </cell>
          <cell r="D977">
            <v>5120</v>
          </cell>
          <cell r="E977">
            <v>44409</v>
          </cell>
          <cell r="F977">
            <v>553001</v>
          </cell>
          <cell r="G977">
            <v>1574809</v>
          </cell>
          <cell r="H977">
            <v>52</v>
          </cell>
          <cell r="I977">
            <v>243.24899291992188</v>
          </cell>
          <cell r="J977">
            <v>458.51168823242188</v>
          </cell>
          <cell r="K977">
            <v>17</v>
          </cell>
          <cell r="L977">
            <v>69</v>
          </cell>
          <cell r="M977">
            <v>4.0152592658996582</v>
          </cell>
          <cell r="N977">
            <v>100</v>
          </cell>
          <cell r="P977">
            <v>4</v>
          </cell>
          <cell r="Q977" t="str">
            <v>SG</v>
          </cell>
          <cell r="V977">
            <v>80</v>
          </cell>
          <cell r="W977">
            <v>1</v>
          </cell>
          <cell r="AA977">
            <v>0</v>
          </cell>
          <cell r="AE977">
            <v>6</v>
          </cell>
          <cell r="AI977">
            <v>0</v>
          </cell>
        </row>
        <row r="978">
          <cell r="B978" t="str">
            <v>Chignik</v>
          </cell>
          <cell r="C978" t="str">
            <v>3B</v>
          </cell>
          <cell r="D978">
            <v>5121</v>
          </cell>
          <cell r="E978">
            <v>44408</v>
          </cell>
          <cell r="F978">
            <v>552998</v>
          </cell>
          <cell r="G978">
            <v>1580598</v>
          </cell>
          <cell r="H978">
            <v>70</v>
          </cell>
          <cell r="I978">
            <v>48.621944427490234</v>
          </cell>
          <cell r="J978">
            <v>56.09417724609375</v>
          </cell>
          <cell r="K978">
            <v>4</v>
          </cell>
          <cell r="L978">
            <v>8</v>
          </cell>
          <cell r="M978">
            <v>4.0554118156433105</v>
          </cell>
          <cell r="N978">
            <v>101</v>
          </cell>
          <cell r="P978">
            <v>4</v>
          </cell>
          <cell r="Q978" t="str">
            <v>SG</v>
          </cell>
          <cell r="V978">
            <v>80</v>
          </cell>
          <cell r="W978">
            <v>1</v>
          </cell>
          <cell r="AA978">
            <v>12</v>
          </cell>
          <cell r="AE978">
            <v>0</v>
          </cell>
          <cell r="AI978">
            <v>0</v>
          </cell>
        </row>
        <row r="979">
          <cell r="B979" t="str">
            <v>Chignik</v>
          </cell>
          <cell r="C979" t="str">
            <v>3B</v>
          </cell>
          <cell r="D979">
            <v>5123</v>
          </cell>
          <cell r="E979">
            <v>44393</v>
          </cell>
          <cell r="F979">
            <v>554000</v>
          </cell>
          <cell r="G979">
            <v>1565497</v>
          </cell>
          <cell r="H979">
            <v>49</v>
          </cell>
          <cell r="I979">
            <v>638.49066162109375</v>
          </cell>
          <cell r="J979">
            <v>469.87319946289063</v>
          </cell>
          <cell r="K979">
            <v>36</v>
          </cell>
          <cell r="L979">
            <v>75</v>
          </cell>
          <cell r="M979">
            <v>3.9751067161560059</v>
          </cell>
          <cell r="N979">
            <v>99</v>
          </cell>
          <cell r="P979">
            <v>4</v>
          </cell>
          <cell r="Q979" t="str">
            <v>SG</v>
          </cell>
          <cell r="V979">
            <v>80</v>
          </cell>
          <cell r="W979">
            <v>1</v>
          </cell>
          <cell r="AA979">
            <v>0</v>
          </cell>
          <cell r="AE979">
            <v>8</v>
          </cell>
          <cell r="AI979">
            <v>0</v>
          </cell>
        </row>
        <row r="980">
          <cell r="B980" t="str">
            <v>Chignik</v>
          </cell>
          <cell r="C980" t="str">
            <v>3B</v>
          </cell>
          <cell r="D980">
            <v>5124</v>
          </cell>
          <cell r="E980">
            <v>44393</v>
          </cell>
          <cell r="F980">
            <v>554003</v>
          </cell>
          <cell r="G980">
            <v>1571299</v>
          </cell>
          <cell r="H980">
            <v>47</v>
          </cell>
          <cell r="I980">
            <v>41.802783966064453</v>
          </cell>
          <cell r="J980">
            <v>188.37623596191406</v>
          </cell>
          <cell r="K980">
            <v>3</v>
          </cell>
          <cell r="L980">
            <v>31</v>
          </cell>
          <cell r="M980">
            <v>4.0554118156433105</v>
          </cell>
          <cell r="N980">
            <v>101</v>
          </cell>
          <cell r="P980">
            <v>4</v>
          </cell>
          <cell r="Q980" t="str">
            <v>SG</v>
          </cell>
          <cell r="V980">
            <v>80</v>
          </cell>
          <cell r="W980">
            <v>1</v>
          </cell>
          <cell r="AA980">
            <v>0</v>
          </cell>
          <cell r="AE980">
            <v>18</v>
          </cell>
          <cell r="AI980">
            <v>0</v>
          </cell>
        </row>
        <row r="981">
          <cell r="B981" t="str">
            <v>Chignik</v>
          </cell>
          <cell r="C981" t="str">
            <v>3B</v>
          </cell>
          <cell r="D981">
            <v>5126</v>
          </cell>
          <cell r="E981">
            <v>44409</v>
          </cell>
          <cell r="F981">
            <v>554001</v>
          </cell>
          <cell r="G981">
            <v>1574784</v>
          </cell>
          <cell r="H981">
            <v>73</v>
          </cell>
          <cell r="I981">
            <v>64.267524719238281</v>
          </cell>
          <cell r="J981">
            <v>111.17333984375</v>
          </cell>
          <cell r="K981">
            <v>5</v>
          </cell>
          <cell r="L981">
            <v>14</v>
          </cell>
          <cell r="M981">
            <v>3.9751067161560059</v>
          </cell>
          <cell r="N981">
            <v>99</v>
          </cell>
          <cell r="P981">
            <v>4</v>
          </cell>
          <cell r="Q981" t="str">
            <v>SG</v>
          </cell>
          <cell r="V981">
            <v>80</v>
          </cell>
          <cell r="W981">
            <v>1</v>
          </cell>
          <cell r="AA981">
            <v>11</v>
          </cell>
          <cell r="AE981">
            <v>4</v>
          </cell>
          <cell r="AI981">
            <v>0</v>
          </cell>
        </row>
        <row r="982">
          <cell r="B982" t="str">
            <v>Chignik</v>
          </cell>
          <cell r="C982" t="str">
            <v>3B</v>
          </cell>
          <cell r="D982">
            <v>5127</v>
          </cell>
          <cell r="E982">
            <v>44408</v>
          </cell>
          <cell r="F982">
            <v>553999</v>
          </cell>
          <cell r="G982">
            <v>1580588</v>
          </cell>
          <cell r="H982">
            <v>70</v>
          </cell>
          <cell r="I982">
            <v>103.78076171875</v>
          </cell>
          <cell r="J982">
            <v>207.11317443847656</v>
          </cell>
          <cell r="K982">
            <v>8</v>
          </cell>
          <cell r="L982">
            <v>24</v>
          </cell>
          <cell r="M982">
            <v>4.0152592658996582</v>
          </cell>
          <cell r="N982">
            <v>100</v>
          </cell>
          <cell r="P982">
            <v>4</v>
          </cell>
          <cell r="Q982" t="str">
            <v>SG</v>
          </cell>
          <cell r="V982">
            <v>80</v>
          </cell>
          <cell r="W982">
            <v>1</v>
          </cell>
          <cell r="AA982">
            <v>4</v>
          </cell>
          <cell r="AE982">
            <v>2</v>
          </cell>
          <cell r="AI982">
            <v>0</v>
          </cell>
        </row>
        <row r="983">
          <cell r="B983" t="str">
            <v>Chignik</v>
          </cell>
          <cell r="C983" t="str">
            <v>3B</v>
          </cell>
          <cell r="D983">
            <v>5131</v>
          </cell>
          <cell r="E983">
            <v>44391</v>
          </cell>
          <cell r="F983">
            <v>555001</v>
          </cell>
          <cell r="G983">
            <v>1573006</v>
          </cell>
          <cell r="H983">
            <v>55</v>
          </cell>
          <cell r="I983">
            <v>274.2464599609375</v>
          </cell>
          <cell r="J983">
            <v>376.04034423828125</v>
          </cell>
          <cell r="K983">
            <v>18</v>
          </cell>
          <cell r="L983">
            <v>54</v>
          </cell>
          <cell r="M983">
            <v>4.0152592658996582</v>
          </cell>
          <cell r="N983">
            <v>100</v>
          </cell>
          <cell r="P983">
            <v>4</v>
          </cell>
          <cell r="Q983" t="str">
            <v>SG</v>
          </cell>
          <cell r="V983">
            <v>80</v>
          </cell>
          <cell r="W983">
            <v>1</v>
          </cell>
          <cell r="AA983">
            <v>0</v>
          </cell>
          <cell r="AE983">
            <v>10</v>
          </cell>
          <cell r="AI983">
            <v>0</v>
          </cell>
        </row>
        <row r="984">
          <cell r="B984" t="str">
            <v>Chignik</v>
          </cell>
          <cell r="C984" t="str">
            <v>3B</v>
          </cell>
          <cell r="D984">
            <v>5132</v>
          </cell>
          <cell r="E984">
            <v>44391</v>
          </cell>
          <cell r="F984">
            <v>555000</v>
          </cell>
          <cell r="G984">
            <v>1574805</v>
          </cell>
          <cell r="H984">
            <v>66</v>
          </cell>
          <cell r="I984">
            <v>365.69650268554688</v>
          </cell>
          <cell r="J984">
            <v>577.8966064453125</v>
          </cell>
          <cell r="K984">
            <v>27</v>
          </cell>
          <cell r="L984">
            <v>76</v>
          </cell>
          <cell r="M984">
            <v>3.9751067161560059</v>
          </cell>
          <cell r="N984">
            <v>99</v>
          </cell>
          <cell r="P984">
            <v>4</v>
          </cell>
          <cell r="Q984" t="str">
            <v>SG</v>
          </cell>
          <cell r="V984">
            <v>80</v>
          </cell>
          <cell r="W984">
            <v>1</v>
          </cell>
          <cell r="AA984">
            <v>0</v>
          </cell>
          <cell r="AE984">
            <v>1</v>
          </cell>
          <cell r="AI984">
            <v>0</v>
          </cell>
        </row>
        <row r="985">
          <cell r="B985" t="str">
            <v>Chignik</v>
          </cell>
          <cell r="C985" t="str">
            <v>3B</v>
          </cell>
          <cell r="D985">
            <v>5135</v>
          </cell>
          <cell r="E985">
            <v>44391</v>
          </cell>
          <cell r="F985">
            <v>555998</v>
          </cell>
          <cell r="G985">
            <v>1572899</v>
          </cell>
          <cell r="H985">
            <v>61</v>
          </cell>
          <cell r="I985">
            <v>460.86135864257813</v>
          </cell>
          <cell r="J985">
            <v>835.9464111328125</v>
          </cell>
          <cell r="K985">
            <v>35</v>
          </cell>
          <cell r="L985">
            <v>111</v>
          </cell>
          <cell r="M985">
            <v>3.9751067161560059</v>
          </cell>
          <cell r="N985">
            <v>99</v>
          </cell>
          <cell r="P985">
            <v>4</v>
          </cell>
          <cell r="Q985" t="str">
            <v>SG</v>
          </cell>
          <cell r="V985">
            <v>80</v>
          </cell>
          <cell r="W985">
            <v>1</v>
          </cell>
          <cell r="AA985">
            <v>1</v>
          </cell>
          <cell r="AE985">
            <v>2</v>
          </cell>
          <cell r="AI985">
            <v>0</v>
          </cell>
        </row>
        <row r="986">
          <cell r="B986" t="str">
            <v>Chignik</v>
          </cell>
          <cell r="C986" t="str">
            <v>3B</v>
          </cell>
          <cell r="D986">
            <v>5136</v>
          </cell>
          <cell r="E986">
            <v>44391</v>
          </cell>
          <cell r="F986">
            <v>560006</v>
          </cell>
          <cell r="G986">
            <v>1574697</v>
          </cell>
          <cell r="H986">
            <v>69</v>
          </cell>
          <cell r="I986">
            <v>193.404541015625</v>
          </cell>
          <cell r="J986">
            <v>378.8297119140625</v>
          </cell>
          <cell r="K986">
            <v>15</v>
          </cell>
          <cell r="L986">
            <v>49</v>
          </cell>
          <cell r="M986">
            <v>4.0152592658996582</v>
          </cell>
          <cell r="N986">
            <v>100</v>
          </cell>
          <cell r="P986">
            <v>4</v>
          </cell>
          <cell r="Q986" t="str">
            <v>SG</v>
          </cell>
          <cell r="V986">
            <v>80</v>
          </cell>
          <cell r="W986">
            <v>1</v>
          </cell>
          <cell r="AA986">
            <v>0</v>
          </cell>
          <cell r="AE986">
            <v>3</v>
          </cell>
          <cell r="AI986">
            <v>0</v>
          </cell>
        </row>
        <row r="987">
          <cell r="B987" t="str">
            <v>Chignik</v>
          </cell>
          <cell r="C987" t="str">
            <v>3B</v>
          </cell>
          <cell r="D987">
            <v>5137</v>
          </cell>
          <cell r="E987">
            <v>44399</v>
          </cell>
          <cell r="F987">
            <v>560002</v>
          </cell>
          <cell r="G987">
            <v>1580497</v>
          </cell>
          <cell r="H987">
            <v>45</v>
          </cell>
          <cell r="I987">
            <v>669.14105224609375</v>
          </cell>
          <cell r="J987">
            <v>431.21392822265625</v>
          </cell>
          <cell r="K987">
            <v>31</v>
          </cell>
          <cell r="L987">
            <v>65</v>
          </cell>
          <cell r="M987">
            <v>4.0152592658996582</v>
          </cell>
          <cell r="N987">
            <v>100</v>
          </cell>
          <cell r="P987">
            <v>4</v>
          </cell>
          <cell r="Q987" t="str">
            <v>SG</v>
          </cell>
          <cell r="V987">
            <v>80</v>
          </cell>
          <cell r="W987">
            <v>1</v>
          </cell>
          <cell r="AA987">
            <v>0</v>
          </cell>
          <cell r="AE987">
            <v>7</v>
          </cell>
          <cell r="AI987">
            <v>0</v>
          </cell>
        </row>
        <row r="988">
          <cell r="B988" t="str">
            <v>Chignik</v>
          </cell>
          <cell r="C988" t="str">
            <v>3B</v>
          </cell>
          <cell r="D988">
            <v>5138</v>
          </cell>
          <cell r="E988">
            <v>44390</v>
          </cell>
          <cell r="F988">
            <v>560996</v>
          </cell>
          <cell r="G988">
            <v>1574701</v>
          </cell>
          <cell r="H988">
            <v>83</v>
          </cell>
          <cell r="I988">
            <v>723.3260498046875</v>
          </cell>
          <cell r="J988">
            <v>173.39935302734375</v>
          </cell>
          <cell r="K988">
            <v>37</v>
          </cell>
          <cell r="L988">
            <v>20</v>
          </cell>
          <cell r="M988">
            <v>4.0554118156433105</v>
          </cell>
          <cell r="N988">
            <v>101</v>
          </cell>
          <cell r="P988">
            <v>4</v>
          </cell>
          <cell r="Q988" t="str">
            <v>SG</v>
          </cell>
          <cell r="V988">
            <v>80</v>
          </cell>
          <cell r="W988">
            <v>1</v>
          </cell>
          <cell r="AA988">
            <v>0</v>
          </cell>
          <cell r="AE988">
            <v>11</v>
          </cell>
          <cell r="AI988">
            <v>0</v>
          </cell>
        </row>
        <row r="989">
          <cell r="B989" t="str">
            <v>Chignik</v>
          </cell>
          <cell r="C989" t="str">
            <v>3B</v>
          </cell>
          <cell r="D989">
            <v>5139</v>
          </cell>
          <cell r="E989">
            <v>44390</v>
          </cell>
          <cell r="F989">
            <v>561001</v>
          </cell>
          <cell r="G989">
            <v>1580493</v>
          </cell>
          <cell r="H989">
            <v>32</v>
          </cell>
          <cell r="I989">
            <v>762.67889404296875</v>
          </cell>
          <cell r="J989">
            <v>215.99647521972656</v>
          </cell>
          <cell r="K989">
            <v>32</v>
          </cell>
          <cell r="L989">
            <v>32</v>
          </cell>
          <cell r="M989">
            <v>4.0152592658996582</v>
          </cell>
          <cell r="N989">
            <v>100</v>
          </cell>
          <cell r="P989">
            <v>4</v>
          </cell>
          <cell r="Q989" t="str">
            <v>SG</v>
          </cell>
          <cell r="V989">
            <v>80</v>
          </cell>
          <cell r="W989">
            <v>1</v>
          </cell>
          <cell r="AA989">
            <v>0</v>
          </cell>
          <cell r="AE989">
            <v>7</v>
          </cell>
          <cell r="AI989">
            <v>0</v>
          </cell>
        </row>
        <row r="990">
          <cell r="B990" t="str">
            <v>Chignik</v>
          </cell>
          <cell r="C990" t="str">
            <v>3B</v>
          </cell>
          <cell r="D990">
            <v>5140</v>
          </cell>
          <cell r="E990">
            <v>44390</v>
          </cell>
          <cell r="F990">
            <v>562001</v>
          </cell>
          <cell r="G990">
            <v>1580400</v>
          </cell>
          <cell r="H990">
            <v>36</v>
          </cell>
          <cell r="I990">
            <v>1170.0802001953125</v>
          </cell>
          <cell r="J990">
            <v>157.83647155761719</v>
          </cell>
          <cell r="K990">
            <v>45</v>
          </cell>
          <cell r="L990">
            <v>22</v>
          </cell>
          <cell r="M990">
            <v>3.9349539279937744</v>
          </cell>
          <cell r="N990">
            <v>98</v>
          </cell>
          <cell r="P990">
            <v>4</v>
          </cell>
          <cell r="Q990" t="str">
            <v>SG</v>
          </cell>
          <cell r="V990">
            <v>80</v>
          </cell>
          <cell r="W990">
            <v>1</v>
          </cell>
          <cell r="AA990">
            <v>0</v>
          </cell>
          <cell r="AE990">
            <v>1</v>
          </cell>
          <cell r="AI990">
            <v>0</v>
          </cell>
        </row>
        <row r="991">
          <cell r="B991" t="str">
            <v>Shumagin</v>
          </cell>
          <cell r="C991" t="str">
            <v>3B</v>
          </cell>
          <cell r="D991">
            <v>5141</v>
          </cell>
          <cell r="E991">
            <v>44352</v>
          </cell>
          <cell r="F991">
            <v>543001</v>
          </cell>
          <cell r="G991">
            <v>1590024</v>
          </cell>
          <cell r="H991">
            <v>152</v>
          </cell>
          <cell r="I991">
            <v>38.366199493408203</v>
          </cell>
          <cell r="J991">
            <v>9.7375946044921875</v>
          </cell>
          <cell r="K991">
            <v>2</v>
          </cell>
          <cell r="L991">
            <v>1</v>
          </cell>
          <cell r="M991">
            <v>3.9751067161560059</v>
          </cell>
          <cell r="N991">
            <v>99</v>
          </cell>
          <cell r="P991">
            <v>4</v>
          </cell>
          <cell r="Q991" t="str">
            <v>SG</v>
          </cell>
          <cell r="V991">
            <v>80</v>
          </cell>
          <cell r="W991">
            <v>1</v>
          </cell>
          <cell r="AA991">
            <v>11</v>
          </cell>
          <cell r="AE991">
            <v>0</v>
          </cell>
          <cell r="AI991">
            <v>0</v>
          </cell>
        </row>
        <row r="992">
          <cell r="B992" t="str">
            <v>Shumagin</v>
          </cell>
          <cell r="C992" t="str">
            <v>3B</v>
          </cell>
          <cell r="D992">
            <v>5142</v>
          </cell>
          <cell r="E992">
            <v>44352</v>
          </cell>
          <cell r="F992">
            <v>543001</v>
          </cell>
          <cell r="G992">
            <v>1591709</v>
          </cell>
          <cell r="H992">
            <v>78</v>
          </cell>
          <cell r="I992">
            <v>116.07949829101563</v>
          </cell>
          <cell r="J992">
            <v>134.44442749023438</v>
          </cell>
          <cell r="K992">
            <v>9</v>
          </cell>
          <cell r="L992">
            <v>17</v>
          </cell>
          <cell r="M992">
            <v>4.0152592658996582</v>
          </cell>
          <cell r="N992">
            <v>100</v>
          </cell>
          <cell r="P992">
            <v>4</v>
          </cell>
          <cell r="Q992" t="str">
            <v>SG</v>
          </cell>
          <cell r="V992">
            <v>80</v>
          </cell>
          <cell r="W992">
            <v>1</v>
          </cell>
          <cell r="AA992">
            <v>1</v>
          </cell>
          <cell r="AE992">
            <v>10</v>
          </cell>
          <cell r="AI992">
            <v>0</v>
          </cell>
        </row>
        <row r="993">
          <cell r="B993" t="str">
            <v>Shumagin</v>
          </cell>
          <cell r="C993" t="str">
            <v>3B</v>
          </cell>
          <cell r="D993">
            <v>5143</v>
          </cell>
          <cell r="E993">
            <v>44352</v>
          </cell>
          <cell r="F993">
            <v>542999</v>
          </cell>
          <cell r="G993">
            <v>1593402</v>
          </cell>
          <cell r="H993">
            <v>62</v>
          </cell>
          <cell r="I993">
            <v>1104.4774169921875</v>
          </cell>
          <cell r="J993">
            <v>505.67999267578125</v>
          </cell>
          <cell r="K993">
            <v>60</v>
          </cell>
          <cell r="L993">
            <v>60</v>
          </cell>
          <cell r="M993">
            <v>3.9751067161560059</v>
          </cell>
          <cell r="N993">
            <v>99</v>
          </cell>
          <cell r="P993">
            <v>4</v>
          </cell>
          <cell r="Q993" t="str">
            <v>SG</v>
          </cell>
          <cell r="V993">
            <v>80</v>
          </cell>
          <cell r="W993">
            <v>1</v>
          </cell>
          <cell r="AA993">
            <v>0</v>
          </cell>
          <cell r="AE993">
            <v>2</v>
          </cell>
          <cell r="AI993">
            <v>0</v>
          </cell>
        </row>
        <row r="994">
          <cell r="B994" t="str">
            <v>Shumagin</v>
          </cell>
          <cell r="C994" t="str">
            <v>3B</v>
          </cell>
          <cell r="D994">
            <v>5144</v>
          </cell>
          <cell r="E994">
            <v>44353</v>
          </cell>
          <cell r="F994">
            <v>543006</v>
          </cell>
          <cell r="G994">
            <v>1595099</v>
          </cell>
          <cell r="H994">
            <v>64</v>
          </cell>
          <cell r="I994">
            <v>139.02957153320313</v>
          </cell>
          <cell r="J994">
            <v>382.97213745117188</v>
          </cell>
          <cell r="K994">
            <v>11</v>
          </cell>
          <cell r="L994">
            <v>48</v>
          </cell>
          <cell r="M994">
            <v>3.9751067161560059</v>
          </cell>
          <cell r="N994">
            <v>99</v>
          </cell>
          <cell r="P994">
            <v>4</v>
          </cell>
          <cell r="Q994" t="str">
            <v>SG</v>
          </cell>
          <cell r="V994">
            <v>80</v>
          </cell>
          <cell r="W994">
            <v>1</v>
          </cell>
          <cell r="AA994">
            <v>0</v>
          </cell>
          <cell r="AE994">
            <v>1</v>
          </cell>
          <cell r="AI994">
            <v>0</v>
          </cell>
        </row>
        <row r="995">
          <cell r="B995" t="str">
            <v>Shumagin</v>
          </cell>
          <cell r="C995" t="str">
            <v>3B</v>
          </cell>
          <cell r="D995">
            <v>5146</v>
          </cell>
          <cell r="E995">
            <v>44351</v>
          </cell>
          <cell r="F995">
            <v>544006</v>
          </cell>
          <cell r="G995">
            <v>1582502</v>
          </cell>
          <cell r="H995">
            <v>109</v>
          </cell>
          <cell r="I995">
            <v>73.839271545410156</v>
          </cell>
          <cell r="J995">
            <v>68.932716369628906</v>
          </cell>
          <cell r="K995">
            <v>5</v>
          </cell>
          <cell r="L995">
            <v>7</v>
          </cell>
          <cell r="M995">
            <v>3.9751067161560059</v>
          </cell>
          <cell r="N995">
            <v>99</v>
          </cell>
          <cell r="P995">
            <v>4</v>
          </cell>
          <cell r="Q995" t="str">
            <v>SG</v>
          </cell>
          <cell r="V995">
            <v>80</v>
          </cell>
          <cell r="W995">
            <v>1</v>
          </cell>
          <cell r="AA995">
            <v>19</v>
          </cell>
          <cell r="AE995">
            <v>6</v>
          </cell>
          <cell r="AI995">
            <v>0</v>
          </cell>
        </row>
        <row r="996">
          <cell r="B996" t="str">
            <v>Shumagin</v>
          </cell>
          <cell r="C996" t="str">
            <v>3B</v>
          </cell>
          <cell r="D996">
            <v>5147</v>
          </cell>
          <cell r="E996">
            <v>44351</v>
          </cell>
          <cell r="F996">
            <v>544001</v>
          </cell>
          <cell r="G996">
            <v>1584206</v>
          </cell>
          <cell r="H996">
            <v>57</v>
          </cell>
          <cell r="I996">
            <v>675.98675537109375</v>
          </cell>
          <cell r="J996">
            <v>322.73654174804688</v>
          </cell>
          <cell r="K996">
            <v>43</v>
          </cell>
          <cell r="L996">
            <v>40</v>
          </cell>
          <cell r="M996">
            <v>4.0152592658996582</v>
          </cell>
          <cell r="N996">
            <v>100</v>
          </cell>
          <cell r="P996">
            <v>4</v>
          </cell>
          <cell r="Q996" t="str">
            <v>SG</v>
          </cell>
          <cell r="V996">
            <v>80</v>
          </cell>
          <cell r="W996">
            <v>1</v>
          </cell>
          <cell r="AA996">
            <v>0</v>
          </cell>
          <cell r="AE996">
            <v>10</v>
          </cell>
          <cell r="AI996">
            <v>5</v>
          </cell>
        </row>
        <row r="997">
          <cell r="B997" t="str">
            <v>Shumagin</v>
          </cell>
          <cell r="C997" t="str">
            <v>3B</v>
          </cell>
          <cell r="D997">
            <v>5151</v>
          </cell>
          <cell r="E997">
            <v>44353</v>
          </cell>
          <cell r="F997">
            <v>544001</v>
          </cell>
          <cell r="G997">
            <v>1595205</v>
          </cell>
          <cell r="H997">
            <v>41</v>
          </cell>
          <cell r="I997">
            <v>1259.015380859375</v>
          </cell>
          <cell r="J997">
            <v>344.98419189453125</v>
          </cell>
          <cell r="K997">
            <v>64</v>
          </cell>
          <cell r="L997">
            <v>42</v>
          </cell>
          <cell r="M997">
            <v>4.0152592658996582</v>
          </cell>
          <cell r="N997">
            <v>100</v>
          </cell>
          <cell r="P997">
            <v>4</v>
          </cell>
          <cell r="Q997" t="str">
            <v>SG</v>
          </cell>
          <cell r="V997">
            <v>80</v>
          </cell>
          <cell r="W997">
            <v>1</v>
          </cell>
          <cell r="AA997">
            <v>0</v>
          </cell>
          <cell r="AE997">
            <v>1</v>
          </cell>
          <cell r="AI997">
            <v>0</v>
          </cell>
        </row>
        <row r="998">
          <cell r="B998" t="str">
            <v>Shumagin</v>
          </cell>
          <cell r="C998" t="str">
            <v>3B</v>
          </cell>
          <cell r="D998">
            <v>5152</v>
          </cell>
          <cell r="E998">
            <v>44353</v>
          </cell>
          <cell r="F998">
            <v>544001</v>
          </cell>
          <cell r="G998">
            <v>1600902</v>
          </cell>
          <cell r="H998">
            <v>49</v>
          </cell>
          <cell r="I998">
            <v>444.4970703125</v>
          </cell>
          <cell r="J998">
            <v>590.07373046875</v>
          </cell>
          <cell r="K998">
            <v>29</v>
          </cell>
          <cell r="L998">
            <v>69</v>
          </cell>
          <cell r="M998">
            <v>3.9751067161560059</v>
          </cell>
          <cell r="N998">
            <v>99</v>
          </cell>
          <cell r="P998">
            <v>4</v>
          </cell>
          <cell r="Q998" t="str">
            <v>SG</v>
          </cell>
          <cell r="V998">
            <v>80</v>
          </cell>
          <cell r="W998">
            <v>1</v>
          </cell>
          <cell r="AA998">
            <v>0</v>
          </cell>
          <cell r="AE998">
            <v>0</v>
          </cell>
          <cell r="AI998">
            <v>0</v>
          </cell>
        </row>
        <row r="999">
          <cell r="B999" t="str">
            <v>Shumagin</v>
          </cell>
          <cell r="C999" t="str">
            <v>3B</v>
          </cell>
          <cell r="D999">
            <v>5155</v>
          </cell>
          <cell r="E999">
            <v>44351</v>
          </cell>
          <cell r="F999">
            <v>544989</v>
          </cell>
          <cell r="G999">
            <v>1584200</v>
          </cell>
          <cell r="H999">
            <v>54</v>
          </cell>
          <cell r="I999">
            <v>535.98040771484375</v>
          </cell>
          <cell r="J999">
            <v>428.21475219726563</v>
          </cell>
          <cell r="K999">
            <v>37</v>
          </cell>
          <cell r="L999">
            <v>53</v>
          </cell>
          <cell r="M999">
            <v>3.9751067161560059</v>
          </cell>
          <cell r="N999">
            <v>99</v>
          </cell>
          <cell r="P999">
            <v>4</v>
          </cell>
          <cell r="Q999" t="str">
            <v>SG</v>
          </cell>
          <cell r="V999">
            <v>80</v>
          </cell>
          <cell r="W999">
            <v>1</v>
          </cell>
          <cell r="AA999">
            <v>0</v>
          </cell>
          <cell r="AE999">
            <v>3</v>
          </cell>
          <cell r="AI999">
            <v>0</v>
          </cell>
        </row>
        <row r="1000">
          <cell r="B1000" t="str">
            <v>Shumagin</v>
          </cell>
          <cell r="C1000" t="str">
            <v>3B</v>
          </cell>
          <cell r="D1000">
            <v>5157</v>
          </cell>
          <cell r="E1000">
            <v>44354</v>
          </cell>
          <cell r="F1000">
            <v>545005</v>
          </cell>
          <cell r="G1000">
            <v>1595197</v>
          </cell>
          <cell r="H1000">
            <v>29</v>
          </cell>
          <cell r="I1000">
            <v>140.29547119140625</v>
          </cell>
          <cell r="J1000">
            <v>107.99011993408203</v>
          </cell>
          <cell r="K1000">
            <v>7</v>
          </cell>
          <cell r="L1000">
            <v>15</v>
          </cell>
          <cell r="M1000">
            <v>3.9751067161560059</v>
          </cell>
          <cell r="N1000">
            <v>99</v>
          </cell>
          <cell r="P1000">
            <v>4</v>
          </cell>
          <cell r="Q1000" t="str">
            <v>SG</v>
          </cell>
          <cell r="V1000">
            <v>80</v>
          </cell>
          <cell r="W1000">
            <v>1</v>
          </cell>
          <cell r="AA1000">
            <v>0</v>
          </cell>
          <cell r="AE1000">
            <v>21</v>
          </cell>
          <cell r="AI1000">
            <v>0</v>
          </cell>
        </row>
        <row r="1001">
          <cell r="B1001" t="str">
            <v>Shumagin</v>
          </cell>
          <cell r="C1001" t="str">
            <v>3B</v>
          </cell>
          <cell r="D1001">
            <v>5158</v>
          </cell>
          <cell r="E1001">
            <v>44355</v>
          </cell>
          <cell r="F1001">
            <v>545002</v>
          </cell>
          <cell r="G1001">
            <v>1600895</v>
          </cell>
          <cell r="H1001">
            <v>38</v>
          </cell>
          <cell r="I1001">
            <v>367.395263671875</v>
          </cell>
          <cell r="J1001">
            <v>188.24862670898438</v>
          </cell>
          <cell r="K1001">
            <v>18</v>
          </cell>
          <cell r="L1001">
            <v>21</v>
          </cell>
          <cell r="M1001">
            <v>3.9751067161560059</v>
          </cell>
          <cell r="N1001">
            <v>99</v>
          </cell>
          <cell r="P1001">
            <v>4</v>
          </cell>
          <cell r="Q1001" t="str">
            <v>SG</v>
          </cell>
          <cell r="V1001">
            <v>80</v>
          </cell>
          <cell r="W1001">
            <v>1</v>
          </cell>
          <cell r="AA1001">
            <v>0</v>
          </cell>
          <cell r="AE1001">
            <v>4</v>
          </cell>
          <cell r="AI1001">
            <v>0</v>
          </cell>
        </row>
        <row r="1002">
          <cell r="B1002" t="str">
            <v>Shumagin</v>
          </cell>
          <cell r="C1002" t="str">
            <v>3B</v>
          </cell>
          <cell r="D1002">
            <v>5159</v>
          </cell>
          <cell r="E1002">
            <v>44355</v>
          </cell>
          <cell r="F1002">
            <v>545001</v>
          </cell>
          <cell r="G1002">
            <v>1602601</v>
          </cell>
          <cell r="H1002">
            <v>46</v>
          </cell>
          <cell r="I1002">
            <v>189.11639404296875</v>
          </cell>
          <cell r="J1002">
            <v>275.42724609375</v>
          </cell>
          <cell r="K1002">
            <v>13</v>
          </cell>
          <cell r="L1002">
            <v>33</v>
          </cell>
          <cell r="M1002">
            <v>3.9349541664123535</v>
          </cell>
          <cell r="N1002">
            <v>98</v>
          </cell>
          <cell r="P1002">
            <v>4</v>
          </cell>
          <cell r="Q1002" t="str">
            <v>SG</v>
          </cell>
          <cell r="V1002">
            <v>80</v>
          </cell>
          <cell r="W1002">
            <v>1</v>
          </cell>
          <cell r="AA1002">
            <v>0</v>
          </cell>
          <cell r="AE1002">
            <v>7</v>
          </cell>
          <cell r="AI1002">
            <v>0</v>
          </cell>
        </row>
        <row r="1003">
          <cell r="B1003" t="str">
            <v>Shumagin</v>
          </cell>
          <cell r="C1003" t="str">
            <v>3B</v>
          </cell>
          <cell r="D1003">
            <v>5163</v>
          </cell>
          <cell r="E1003">
            <v>44350</v>
          </cell>
          <cell r="F1003">
            <v>550000</v>
          </cell>
          <cell r="G1003">
            <v>1591709</v>
          </cell>
          <cell r="H1003">
            <v>23</v>
          </cell>
          <cell r="I1003">
            <v>1103.51318359375</v>
          </cell>
          <cell r="J1003">
            <v>180.71292114257813</v>
          </cell>
          <cell r="K1003">
            <v>36</v>
          </cell>
          <cell r="L1003">
            <v>23</v>
          </cell>
          <cell r="M1003">
            <v>4.0152592658996582</v>
          </cell>
          <cell r="N1003">
            <v>100</v>
          </cell>
          <cell r="P1003">
            <v>4</v>
          </cell>
          <cell r="Q1003" t="str">
            <v>SG</v>
          </cell>
          <cell r="V1003">
            <v>80</v>
          </cell>
          <cell r="W1003">
            <v>1</v>
          </cell>
          <cell r="AA1003">
            <v>0</v>
          </cell>
          <cell r="AE1003">
            <v>9</v>
          </cell>
          <cell r="AI1003">
            <v>0</v>
          </cell>
        </row>
        <row r="1004">
          <cell r="B1004" t="str">
            <v>Shumagin</v>
          </cell>
          <cell r="C1004" t="str">
            <v>3B</v>
          </cell>
          <cell r="D1004">
            <v>5164</v>
          </cell>
          <cell r="E1004">
            <v>44367</v>
          </cell>
          <cell r="F1004">
            <v>550006</v>
          </cell>
          <cell r="G1004">
            <v>1602699</v>
          </cell>
          <cell r="H1004">
            <v>64</v>
          </cell>
          <cell r="I1004">
            <v>227.12356567382813</v>
          </cell>
          <cell r="J1004">
            <v>348.21719360351563</v>
          </cell>
          <cell r="K1004">
            <v>18</v>
          </cell>
          <cell r="L1004">
            <v>42</v>
          </cell>
          <cell r="M1004">
            <v>3.9751067161560059</v>
          </cell>
          <cell r="N1004">
            <v>99</v>
          </cell>
          <cell r="P1004">
            <v>4</v>
          </cell>
          <cell r="Q1004" t="str">
            <v>SG</v>
          </cell>
          <cell r="V1004">
            <v>80</v>
          </cell>
          <cell r="W1004">
            <v>1</v>
          </cell>
          <cell r="AA1004">
            <v>1</v>
          </cell>
          <cell r="AE1004">
            <v>2</v>
          </cell>
          <cell r="AI1004">
            <v>0</v>
          </cell>
        </row>
        <row r="1005">
          <cell r="B1005" t="str">
            <v>Shumagin</v>
          </cell>
          <cell r="C1005" t="str">
            <v>3B</v>
          </cell>
          <cell r="D1005">
            <v>5165</v>
          </cell>
          <cell r="E1005">
            <v>44367</v>
          </cell>
          <cell r="F1005">
            <v>550004</v>
          </cell>
          <cell r="G1005">
            <v>1604399</v>
          </cell>
          <cell r="H1005">
            <v>48</v>
          </cell>
          <cell r="I1005">
            <v>536.43218994140625</v>
          </cell>
          <cell r="J1005">
            <v>275.6829833984375</v>
          </cell>
          <cell r="K1005">
            <v>32</v>
          </cell>
          <cell r="L1005">
            <v>35</v>
          </cell>
          <cell r="M1005">
            <v>3.9751067161560059</v>
          </cell>
          <cell r="N1005">
            <v>99</v>
          </cell>
          <cell r="P1005">
            <v>4</v>
          </cell>
          <cell r="Q1005" t="str">
            <v>SG</v>
          </cell>
          <cell r="V1005">
            <v>80</v>
          </cell>
          <cell r="W1005">
            <v>1</v>
          </cell>
          <cell r="AA1005">
            <v>0</v>
          </cell>
          <cell r="AE1005">
            <v>2</v>
          </cell>
          <cell r="AI1005">
            <v>0</v>
          </cell>
        </row>
        <row r="1006">
          <cell r="B1006" t="str">
            <v>Shumagin</v>
          </cell>
          <cell r="C1006" t="str">
            <v>3B</v>
          </cell>
          <cell r="D1006">
            <v>5166</v>
          </cell>
          <cell r="E1006">
            <v>44350</v>
          </cell>
          <cell r="F1006">
            <v>551001</v>
          </cell>
          <cell r="G1006">
            <v>1582420</v>
          </cell>
          <cell r="H1006">
            <v>101</v>
          </cell>
          <cell r="I1006">
            <v>219.1624755859375</v>
          </cell>
          <cell r="J1006">
            <v>0</v>
          </cell>
          <cell r="K1006">
            <v>12</v>
          </cell>
          <cell r="L1006">
            <v>0</v>
          </cell>
          <cell r="M1006">
            <v>3.9349541664123535</v>
          </cell>
          <cell r="N1006">
            <v>98</v>
          </cell>
          <cell r="P1006">
            <v>4</v>
          </cell>
          <cell r="Q1006" t="str">
            <v>SG</v>
          </cell>
          <cell r="V1006">
            <v>80</v>
          </cell>
          <cell r="W1006">
            <v>1</v>
          </cell>
          <cell r="AA1006">
            <v>12</v>
          </cell>
          <cell r="AE1006">
            <v>0</v>
          </cell>
          <cell r="AI1006">
            <v>0</v>
          </cell>
        </row>
        <row r="1007">
          <cell r="B1007" t="str">
            <v>Shumagin</v>
          </cell>
          <cell r="C1007" t="str">
            <v>3B</v>
          </cell>
          <cell r="D1007">
            <v>5167</v>
          </cell>
          <cell r="E1007">
            <v>44350</v>
          </cell>
          <cell r="F1007">
            <v>551003</v>
          </cell>
          <cell r="G1007">
            <v>1584207</v>
          </cell>
          <cell r="H1007">
            <v>111</v>
          </cell>
          <cell r="I1007">
            <v>378.702880859375</v>
          </cell>
          <cell r="J1007">
            <v>107.66709899902344</v>
          </cell>
          <cell r="K1007">
            <v>22</v>
          </cell>
          <cell r="L1007">
            <v>12</v>
          </cell>
          <cell r="M1007">
            <v>4.0152592658996582</v>
          </cell>
          <cell r="N1007">
            <v>100</v>
          </cell>
          <cell r="P1007">
            <v>4</v>
          </cell>
          <cell r="Q1007" t="str">
            <v>SG</v>
          </cell>
          <cell r="V1007">
            <v>80</v>
          </cell>
          <cell r="W1007">
            <v>1</v>
          </cell>
          <cell r="AA1007">
            <v>7</v>
          </cell>
          <cell r="AE1007">
            <v>0</v>
          </cell>
          <cell r="AI1007">
            <v>0</v>
          </cell>
        </row>
        <row r="1008">
          <cell r="B1008" t="str">
            <v>Shumagin</v>
          </cell>
          <cell r="C1008" t="str">
            <v>3B</v>
          </cell>
          <cell r="D1008">
            <v>5172</v>
          </cell>
          <cell r="E1008">
            <v>44375</v>
          </cell>
          <cell r="F1008">
            <v>552008</v>
          </cell>
          <cell r="G1008">
            <v>1591702</v>
          </cell>
          <cell r="H1008">
            <v>97</v>
          </cell>
          <cell r="I1008">
            <v>279.38143920898438</v>
          </cell>
          <cell r="J1008">
            <v>284.2984619140625</v>
          </cell>
          <cell r="K1008">
            <v>22</v>
          </cell>
          <cell r="L1008">
            <v>31</v>
          </cell>
          <cell r="M1008">
            <v>4.0152592658996582</v>
          </cell>
          <cell r="N1008">
            <v>100</v>
          </cell>
          <cell r="P1008">
            <v>4</v>
          </cell>
          <cell r="Q1008" t="str">
            <v>SG</v>
          </cell>
          <cell r="V1008">
            <v>80</v>
          </cell>
          <cell r="W1008">
            <v>1</v>
          </cell>
          <cell r="AA1008">
            <v>6</v>
          </cell>
          <cell r="AE1008">
            <v>0</v>
          </cell>
          <cell r="AI1008">
            <v>0</v>
          </cell>
        </row>
        <row r="1009">
          <cell r="B1009" t="str">
            <v>Shumagin</v>
          </cell>
          <cell r="C1009" t="str">
            <v>3B</v>
          </cell>
          <cell r="D1009">
            <v>5175</v>
          </cell>
          <cell r="E1009">
            <v>44375</v>
          </cell>
          <cell r="F1009">
            <v>553001</v>
          </cell>
          <cell r="G1009">
            <v>1584101</v>
          </cell>
          <cell r="H1009">
            <v>88</v>
          </cell>
          <cell r="I1009">
            <v>133.33660888671875</v>
          </cell>
          <cell r="J1009">
            <v>53.186683654785156</v>
          </cell>
          <cell r="K1009">
            <v>7</v>
          </cell>
          <cell r="L1009">
            <v>6</v>
          </cell>
          <cell r="M1009">
            <v>4.0152592658996582</v>
          </cell>
          <cell r="N1009">
            <v>100</v>
          </cell>
          <cell r="P1009">
            <v>4</v>
          </cell>
          <cell r="Q1009" t="str">
            <v>SG</v>
          </cell>
          <cell r="V1009">
            <v>80</v>
          </cell>
          <cell r="W1009">
            <v>1</v>
          </cell>
          <cell r="AA1009">
            <v>12</v>
          </cell>
          <cell r="AE1009">
            <v>0</v>
          </cell>
          <cell r="AI1009">
            <v>0</v>
          </cell>
        </row>
        <row r="1010">
          <cell r="B1010" t="str">
            <v>Shumagin</v>
          </cell>
          <cell r="C1010" t="str">
            <v>3B</v>
          </cell>
          <cell r="D1010">
            <v>5177</v>
          </cell>
          <cell r="E1010">
            <v>44375</v>
          </cell>
          <cell r="F1010">
            <v>552999</v>
          </cell>
          <cell r="G1010">
            <v>1591700</v>
          </cell>
          <cell r="H1010">
            <v>66</v>
          </cell>
          <cell r="I1010">
            <v>231.06285095214844</v>
          </cell>
          <cell r="J1010">
            <v>325.69448852539063</v>
          </cell>
          <cell r="K1010">
            <v>18</v>
          </cell>
          <cell r="L1010">
            <v>40</v>
          </cell>
          <cell r="M1010">
            <v>3.9349539279937744</v>
          </cell>
          <cell r="N1010">
            <v>98</v>
          </cell>
          <cell r="P1010">
            <v>4</v>
          </cell>
          <cell r="Q1010" t="str">
            <v>SG</v>
          </cell>
          <cell r="V1010">
            <v>80</v>
          </cell>
          <cell r="W1010">
            <v>1</v>
          </cell>
          <cell r="AA1010">
            <v>1</v>
          </cell>
          <cell r="AE1010">
            <v>6</v>
          </cell>
          <cell r="AI1010">
            <v>0</v>
          </cell>
        </row>
        <row r="1011">
          <cell r="B1011" t="str">
            <v>Shumagin</v>
          </cell>
          <cell r="C1011" t="str">
            <v>3B</v>
          </cell>
          <cell r="D1011">
            <v>5178</v>
          </cell>
          <cell r="E1011">
            <v>44373</v>
          </cell>
          <cell r="F1011">
            <v>553000</v>
          </cell>
          <cell r="G1011">
            <v>1593408</v>
          </cell>
          <cell r="H1011">
            <v>91</v>
          </cell>
          <cell r="I1011">
            <v>256.302490234375</v>
          </cell>
          <cell r="J1011">
            <v>138.05914306640625</v>
          </cell>
          <cell r="K1011">
            <v>17</v>
          </cell>
          <cell r="L1011">
            <v>15</v>
          </cell>
          <cell r="M1011">
            <v>3.9751067161560059</v>
          </cell>
          <cell r="N1011">
            <v>99</v>
          </cell>
          <cell r="P1011">
            <v>4</v>
          </cell>
          <cell r="Q1011" t="str">
            <v>SG</v>
          </cell>
          <cell r="V1011">
            <v>80</v>
          </cell>
          <cell r="W1011">
            <v>1</v>
          </cell>
          <cell r="AA1011">
            <v>2</v>
          </cell>
          <cell r="AE1011">
            <v>0</v>
          </cell>
          <cell r="AI1011">
            <v>0</v>
          </cell>
        </row>
        <row r="1012">
          <cell r="B1012" t="str">
            <v>Shumagin</v>
          </cell>
          <cell r="C1012" t="str">
            <v>3B</v>
          </cell>
          <cell r="D1012">
            <v>5179</v>
          </cell>
          <cell r="E1012">
            <v>44373</v>
          </cell>
          <cell r="F1012">
            <v>553008</v>
          </cell>
          <cell r="G1012">
            <v>1595195</v>
          </cell>
          <cell r="H1012">
            <v>92</v>
          </cell>
          <cell r="I1012">
            <v>499.8350830078125</v>
          </cell>
          <cell r="J1012">
            <v>341.06784057617188</v>
          </cell>
          <cell r="K1012">
            <v>34</v>
          </cell>
          <cell r="L1012">
            <v>37</v>
          </cell>
          <cell r="M1012">
            <v>3.9751067161560059</v>
          </cell>
          <cell r="N1012">
            <v>99</v>
          </cell>
          <cell r="P1012">
            <v>4</v>
          </cell>
          <cell r="Q1012" t="str">
            <v>SG</v>
          </cell>
          <cell r="V1012">
            <v>80</v>
          </cell>
          <cell r="W1012">
            <v>1</v>
          </cell>
          <cell r="AA1012">
            <v>3</v>
          </cell>
          <cell r="AE1012">
            <v>7</v>
          </cell>
          <cell r="AI1012">
            <v>0</v>
          </cell>
        </row>
        <row r="1013">
          <cell r="B1013" t="str">
            <v>Shumagin</v>
          </cell>
          <cell r="C1013" t="str">
            <v>3B</v>
          </cell>
          <cell r="D1013">
            <v>5181</v>
          </cell>
          <cell r="E1013">
            <v>44374</v>
          </cell>
          <cell r="F1013">
            <v>553999</v>
          </cell>
          <cell r="G1013">
            <v>1585901</v>
          </cell>
          <cell r="H1013">
            <v>82</v>
          </cell>
          <cell r="I1013">
            <v>417.62881469726563</v>
          </cell>
          <cell r="J1013">
            <v>350.62237548828125</v>
          </cell>
          <cell r="K1013">
            <v>29</v>
          </cell>
          <cell r="L1013">
            <v>40</v>
          </cell>
          <cell r="M1013">
            <v>3.9751067161560059</v>
          </cell>
          <cell r="N1013">
            <v>99</v>
          </cell>
          <cell r="P1013">
            <v>4</v>
          </cell>
          <cell r="Q1013" t="str">
            <v>SG</v>
          </cell>
          <cell r="V1013">
            <v>80</v>
          </cell>
          <cell r="W1013">
            <v>1</v>
          </cell>
          <cell r="AA1013">
            <v>4</v>
          </cell>
          <cell r="AE1013">
            <v>3</v>
          </cell>
          <cell r="AI1013">
            <v>0</v>
          </cell>
        </row>
        <row r="1014">
          <cell r="B1014" t="str">
            <v>Shumagin</v>
          </cell>
          <cell r="C1014" t="str">
            <v>3B</v>
          </cell>
          <cell r="D1014">
            <v>5182</v>
          </cell>
          <cell r="E1014">
            <v>44374</v>
          </cell>
          <cell r="F1014">
            <v>554005</v>
          </cell>
          <cell r="G1014">
            <v>1591708</v>
          </cell>
          <cell r="H1014">
            <v>57</v>
          </cell>
          <cell r="I1014">
            <v>204.32513427734375</v>
          </cell>
          <cell r="J1014">
            <v>287.06155395507813</v>
          </cell>
          <cell r="K1014">
            <v>13</v>
          </cell>
          <cell r="L1014">
            <v>37</v>
          </cell>
          <cell r="M1014">
            <v>3.9751067161560059</v>
          </cell>
          <cell r="N1014">
            <v>99</v>
          </cell>
          <cell r="P1014">
            <v>4</v>
          </cell>
          <cell r="Q1014" t="str">
            <v>SG</v>
          </cell>
          <cell r="V1014">
            <v>80</v>
          </cell>
          <cell r="W1014">
            <v>1</v>
          </cell>
          <cell r="AA1014">
            <v>0</v>
          </cell>
          <cell r="AE1014">
            <v>5</v>
          </cell>
          <cell r="AI1014">
            <v>0</v>
          </cell>
        </row>
        <row r="1015">
          <cell r="B1015" t="str">
            <v>Shumagin</v>
          </cell>
          <cell r="C1015" t="str">
            <v>3B</v>
          </cell>
          <cell r="D1015">
            <v>5183</v>
          </cell>
          <cell r="E1015">
            <v>44373</v>
          </cell>
          <cell r="F1015">
            <v>554012</v>
          </cell>
          <cell r="G1015">
            <v>1595202</v>
          </cell>
          <cell r="H1015">
            <v>71</v>
          </cell>
          <cell r="I1015">
            <v>412.74911499023438</v>
          </cell>
          <cell r="J1015">
            <v>269.27264404296875</v>
          </cell>
          <cell r="K1015">
            <v>20</v>
          </cell>
          <cell r="L1015">
            <v>33</v>
          </cell>
          <cell r="M1015">
            <v>3.9751067161560059</v>
          </cell>
          <cell r="N1015">
            <v>99</v>
          </cell>
          <cell r="P1015">
            <v>4</v>
          </cell>
          <cell r="Q1015" t="str">
            <v>SG</v>
          </cell>
          <cell r="V1015">
            <v>80</v>
          </cell>
          <cell r="W1015">
            <v>1</v>
          </cell>
          <cell r="AA1015">
            <v>0</v>
          </cell>
          <cell r="AE1015">
            <v>9</v>
          </cell>
          <cell r="AI1015">
            <v>0</v>
          </cell>
        </row>
        <row r="1016">
          <cell r="B1016" t="str">
            <v>Shumagin</v>
          </cell>
          <cell r="C1016" t="str">
            <v>3B</v>
          </cell>
          <cell r="D1016">
            <v>5185</v>
          </cell>
          <cell r="E1016">
            <v>44374</v>
          </cell>
          <cell r="F1016">
            <v>555007</v>
          </cell>
          <cell r="G1016">
            <v>1591707</v>
          </cell>
          <cell r="H1016">
            <v>29</v>
          </cell>
          <cell r="I1016">
            <v>344.20187377929688</v>
          </cell>
          <cell r="J1016">
            <v>169.37705993652344</v>
          </cell>
          <cell r="K1016">
            <v>17</v>
          </cell>
          <cell r="L1016">
            <v>24</v>
          </cell>
          <cell r="M1016">
            <v>3.9751067161560059</v>
          </cell>
          <cell r="N1016">
            <v>99</v>
          </cell>
          <cell r="P1016">
            <v>4</v>
          </cell>
          <cell r="Q1016" t="str">
            <v>SG</v>
          </cell>
          <cell r="V1016">
            <v>80</v>
          </cell>
          <cell r="W1016">
            <v>1</v>
          </cell>
          <cell r="AA1016">
            <v>0</v>
          </cell>
          <cell r="AE1016">
            <v>4</v>
          </cell>
          <cell r="AI1016">
            <v>0</v>
          </cell>
        </row>
        <row r="1017">
          <cell r="B1017" t="str">
            <v>Sanak</v>
          </cell>
          <cell r="C1017" t="str">
            <v>3B</v>
          </cell>
          <cell r="D1017">
            <v>5187</v>
          </cell>
          <cell r="E1017">
            <v>44362</v>
          </cell>
          <cell r="F1017">
            <v>540003</v>
          </cell>
          <cell r="G1017">
            <v>1633199</v>
          </cell>
          <cell r="H1017">
            <v>57</v>
          </cell>
          <cell r="I1017">
            <v>32.245784759521484</v>
          </cell>
          <cell r="J1017">
            <v>149.24150085449219</v>
          </cell>
          <cell r="K1017">
            <v>2</v>
          </cell>
          <cell r="L1017">
            <v>19</v>
          </cell>
          <cell r="M1017">
            <v>3.9751067161560059</v>
          </cell>
          <cell r="N1017">
            <v>99</v>
          </cell>
          <cell r="P1017">
            <v>4</v>
          </cell>
          <cell r="Q1017" t="str">
            <v>SG</v>
          </cell>
          <cell r="V1017">
            <v>80</v>
          </cell>
          <cell r="W1017">
            <v>1</v>
          </cell>
          <cell r="AA1017">
            <v>0</v>
          </cell>
          <cell r="AE1017">
            <v>34</v>
          </cell>
          <cell r="AI1017">
            <v>0</v>
          </cell>
        </row>
        <row r="1018">
          <cell r="B1018" t="str">
            <v>Sanak</v>
          </cell>
          <cell r="C1018" t="str">
            <v>3B</v>
          </cell>
          <cell r="D1018">
            <v>5188</v>
          </cell>
          <cell r="E1018">
            <v>44361</v>
          </cell>
          <cell r="F1018">
            <v>540012</v>
          </cell>
          <cell r="G1018">
            <v>1634910</v>
          </cell>
          <cell r="H1018">
            <v>51</v>
          </cell>
          <cell r="I1018">
            <v>103.05684661865234</v>
          </cell>
          <cell r="J1018">
            <v>216.7840576171875</v>
          </cell>
          <cell r="K1018">
            <v>8</v>
          </cell>
          <cell r="L1018">
            <v>28</v>
          </cell>
          <cell r="M1018">
            <v>3.9751067161560059</v>
          </cell>
          <cell r="N1018">
            <v>99</v>
          </cell>
          <cell r="P1018">
            <v>4</v>
          </cell>
          <cell r="Q1018" t="str">
            <v>SG</v>
          </cell>
          <cell r="V1018">
            <v>80</v>
          </cell>
          <cell r="W1018">
            <v>1</v>
          </cell>
          <cell r="AA1018">
            <v>0</v>
          </cell>
          <cell r="AE1018">
            <v>11</v>
          </cell>
          <cell r="AI1018">
            <v>0</v>
          </cell>
        </row>
        <row r="1019">
          <cell r="B1019" t="str">
            <v>Sanak</v>
          </cell>
          <cell r="C1019" t="str">
            <v>3B</v>
          </cell>
          <cell r="D1019">
            <v>5193</v>
          </cell>
          <cell r="E1019">
            <v>44361</v>
          </cell>
          <cell r="F1019">
            <v>541000</v>
          </cell>
          <cell r="G1019">
            <v>1635002</v>
          </cell>
          <cell r="H1019">
            <v>49</v>
          </cell>
          <cell r="I1019">
            <v>79.552719116210938</v>
          </cell>
          <cell r="J1019">
            <v>233.37921142578125</v>
          </cell>
          <cell r="K1019">
            <v>7</v>
          </cell>
          <cell r="L1019">
            <v>27</v>
          </cell>
          <cell r="M1019">
            <v>3.9751067161560059</v>
          </cell>
          <cell r="N1019">
            <v>99</v>
          </cell>
          <cell r="P1019">
            <v>4</v>
          </cell>
          <cell r="Q1019" t="str">
            <v>SG</v>
          </cell>
          <cell r="V1019">
            <v>80</v>
          </cell>
          <cell r="W1019">
            <v>1</v>
          </cell>
          <cell r="AA1019">
            <v>0</v>
          </cell>
          <cell r="AE1019">
            <v>12</v>
          </cell>
          <cell r="AI1019">
            <v>0</v>
          </cell>
        </row>
        <row r="1020">
          <cell r="B1020" t="str">
            <v>Sanak</v>
          </cell>
          <cell r="C1020" t="str">
            <v>3B</v>
          </cell>
          <cell r="D1020">
            <v>5196</v>
          </cell>
          <cell r="E1020">
            <v>44369</v>
          </cell>
          <cell r="F1020">
            <v>542002</v>
          </cell>
          <cell r="G1020">
            <v>1604311</v>
          </cell>
          <cell r="H1020">
            <v>58</v>
          </cell>
          <cell r="I1020">
            <v>199.82777404785156</v>
          </cell>
          <cell r="J1020">
            <v>180.73417663574219</v>
          </cell>
          <cell r="K1020">
            <v>12</v>
          </cell>
          <cell r="L1020">
            <v>20</v>
          </cell>
          <cell r="M1020">
            <v>3.9751067161560059</v>
          </cell>
          <cell r="N1020">
            <v>99</v>
          </cell>
          <cell r="P1020">
            <v>4</v>
          </cell>
          <cell r="Q1020" t="str">
            <v>SG</v>
          </cell>
          <cell r="V1020">
            <v>80</v>
          </cell>
          <cell r="W1020">
            <v>1</v>
          </cell>
          <cell r="AA1020">
            <v>7</v>
          </cell>
          <cell r="AE1020">
            <v>15</v>
          </cell>
          <cell r="AI1020">
            <v>0</v>
          </cell>
        </row>
        <row r="1021">
          <cell r="B1021" t="str">
            <v>Sanak</v>
          </cell>
          <cell r="C1021" t="str">
            <v>3B</v>
          </cell>
          <cell r="D1021">
            <v>5198</v>
          </cell>
          <cell r="E1021">
            <v>44369</v>
          </cell>
          <cell r="F1021">
            <v>542001</v>
          </cell>
          <cell r="G1021">
            <v>1611719</v>
          </cell>
          <cell r="H1021">
            <v>58</v>
          </cell>
          <cell r="I1021">
            <v>191.79574584960938</v>
          </cell>
          <cell r="J1021">
            <v>145.77268981933594</v>
          </cell>
          <cell r="K1021">
            <v>12</v>
          </cell>
          <cell r="L1021">
            <v>18</v>
          </cell>
          <cell r="M1021">
            <v>3.9751067161560059</v>
          </cell>
          <cell r="N1021">
            <v>99</v>
          </cell>
          <cell r="P1021">
            <v>4</v>
          </cell>
          <cell r="Q1021" t="str">
            <v>SG</v>
          </cell>
          <cell r="V1021">
            <v>80</v>
          </cell>
          <cell r="W1021">
            <v>1</v>
          </cell>
          <cell r="AA1021">
            <v>1</v>
          </cell>
          <cell r="AE1021">
            <v>14</v>
          </cell>
          <cell r="AI1021">
            <v>0</v>
          </cell>
        </row>
        <row r="1022">
          <cell r="B1022" t="str">
            <v>Sanak</v>
          </cell>
          <cell r="C1022" t="str">
            <v>3B</v>
          </cell>
          <cell r="D1022">
            <v>5201</v>
          </cell>
          <cell r="E1022">
            <v>44363</v>
          </cell>
          <cell r="F1022">
            <v>542012</v>
          </cell>
          <cell r="G1022">
            <v>1620899</v>
          </cell>
          <cell r="H1022">
            <v>32</v>
          </cell>
          <cell r="I1022">
            <v>1348.47802734375</v>
          </cell>
          <cell r="J1022">
            <v>228.923828125</v>
          </cell>
          <cell r="K1022">
            <v>47</v>
          </cell>
          <cell r="L1022">
            <v>29</v>
          </cell>
          <cell r="M1022">
            <v>3.9751067161560059</v>
          </cell>
          <cell r="N1022">
            <v>99</v>
          </cell>
          <cell r="P1022">
            <v>4</v>
          </cell>
          <cell r="Q1022" t="str">
            <v>SG</v>
          </cell>
          <cell r="V1022">
            <v>80</v>
          </cell>
          <cell r="W1022">
            <v>1</v>
          </cell>
          <cell r="AA1022">
            <v>0</v>
          </cell>
          <cell r="AE1022">
            <v>8</v>
          </cell>
          <cell r="AI1022">
            <v>0</v>
          </cell>
        </row>
        <row r="1023">
          <cell r="B1023" t="str">
            <v>Sanak</v>
          </cell>
          <cell r="C1023" t="str">
            <v>3B</v>
          </cell>
          <cell r="D1023">
            <v>5209</v>
          </cell>
          <cell r="E1023">
            <v>44369</v>
          </cell>
          <cell r="F1023">
            <v>543002</v>
          </cell>
          <cell r="G1023">
            <v>1611809</v>
          </cell>
          <cell r="H1023">
            <v>65</v>
          </cell>
          <cell r="I1023">
            <v>115.99268341064453</v>
          </cell>
          <cell r="J1023">
            <v>188.57638549804688</v>
          </cell>
          <cell r="K1023">
            <v>9</v>
          </cell>
          <cell r="L1023">
            <v>22</v>
          </cell>
          <cell r="M1023">
            <v>4.0152592658996582</v>
          </cell>
          <cell r="N1023">
            <v>100</v>
          </cell>
          <cell r="P1023">
            <v>4</v>
          </cell>
          <cell r="Q1023" t="str">
            <v>SG</v>
          </cell>
          <cell r="V1023">
            <v>80</v>
          </cell>
          <cell r="W1023">
            <v>1</v>
          </cell>
          <cell r="AA1023">
            <v>3</v>
          </cell>
          <cell r="AE1023">
            <v>0</v>
          </cell>
          <cell r="AI1023">
            <v>0</v>
          </cell>
        </row>
        <row r="1024">
          <cell r="B1024" t="str">
            <v>Sanak</v>
          </cell>
          <cell r="C1024" t="str">
            <v>3B</v>
          </cell>
          <cell r="D1024">
            <v>5210</v>
          </cell>
          <cell r="E1024">
            <v>44363</v>
          </cell>
          <cell r="F1024">
            <v>543004</v>
          </cell>
          <cell r="G1024">
            <v>1613504</v>
          </cell>
          <cell r="H1024">
            <v>37</v>
          </cell>
          <cell r="I1024">
            <v>727.84027099609375</v>
          </cell>
          <cell r="J1024">
            <v>331.54721069335938</v>
          </cell>
          <cell r="K1024">
            <v>36</v>
          </cell>
          <cell r="L1024">
            <v>43</v>
          </cell>
          <cell r="M1024">
            <v>3.9751067161560059</v>
          </cell>
          <cell r="N1024">
            <v>99</v>
          </cell>
          <cell r="P1024">
            <v>4</v>
          </cell>
          <cell r="Q1024" t="str">
            <v>SG</v>
          </cell>
          <cell r="V1024">
            <v>80</v>
          </cell>
          <cell r="W1024">
            <v>1</v>
          </cell>
          <cell r="AA1024">
            <v>0</v>
          </cell>
          <cell r="AE1024">
            <v>1</v>
          </cell>
          <cell r="AI1024">
            <v>0</v>
          </cell>
        </row>
        <row r="1025">
          <cell r="B1025" t="str">
            <v>Sanak</v>
          </cell>
          <cell r="C1025" t="str">
            <v>3B</v>
          </cell>
          <cell r="D1025">
            <v>5214</v>
          </cell>
          <cell r="E1025">
            <v>44360</v>
          </cell>
          <cell r="F1025">
            <v>543001</v>
          </cell>
          <cell r="G1025">
            <v>1631806</v>
          </cell>
          <cell r="H1025">
            <v>39</v>
          </cell>
          <cell r="I1025">
            <v>243.11032104492188</v>
          </cell>
          <cell r="J1025">
            <v>231.42481994628906</v>
          </cell>
          <cell r="K1025">
            <v>15</v>
          </cell>
          <cell r="L1025">
            <v>28</v>
          </cell>
          <cell r="M1025">
            <v>3.9751067161560059</v>
          </cell>
          <cell r="N1025">
            <v>99</v>
          </cell>
          <cell r="P1025">
            <v>4</v>
          </cell>
          <cell r="Q1025" t="str">
            <v>SG</v>
          </cell>
          <cell r="V1025">
            <v>80</v>
          </cell>
          <cell r="W1025">
            <v>1</v>
          </cell>
          <cell r="AA1025">
            <v>0</v>
          </cell>
          <cell r="AE1025">
            <v>5</v>
          </cell>
          <cell r="AI1025">
            <v>0</v>
          </cell>
        </row>
        <row r="1026">
          <cell r="B1026" t="str">
            <v>Sanak</v>
          </cell>
          <cell r="C1026" t="str">
            <v>3B</v>
          </cell>
          <cell r="D1026">
            <v>5215</v>
          </cell>
          <cell r="E1026">
            <v>44360</v>
          </cell>
          <cell r="F1026">
            <v>543002</v>
          </cell>
          <cell r="G1026">
            <v>1633512</v>
          </cell>
          <cell r="H1026">
            <v>52</v>
          </cell>
          <cell r="I1026">
            <v>92.664466857910156</v>
          </cell>
          <cell r="J1026">
            <v>173.8756103515625</v>
          </cell>
          <cell r="K1026">
            <v>4</v>
          </cell>
          <cell r="L1026">
            <v>22</v>
          </cell>
          <cell r="M1026">
            <v>3.9751067161560059</v>
          </cell>
          <cell r="N1026">
            <v>99</v>
          </cell>
          <cell r="P1026">
            <v>4</v>
          </cell>
          <cell r="Q1026" t="str">
            <v>SG</v>
          </cell>
          <cell r="V1026">
            <v>80</v>
          </cell>
          <cell r="W1026">
            <v>1</v>
          </cell>
          <cell r="AA1026">
            <v>0</v>
          </cell>
          <cell r="AE1026">
            <v>10</v>
          </cell>
          <cell r="AI1026">
            <v>0</v>
          </cell>
        </row>
        <row r="1027">
          <cell r="B1027" t="str">
            <v>Sanak</v>
          </cell>
          <cell r="C1027" t="str">
            <v>3B</v>
          </cell>
          <cell r="D1027">
            <v>5220</v>
          </cell>
          <cell r="E1027">
            <v>44368</v>
          </cell>
          <cell r="F1027">
            <v>544005</v>
          </cell>
          <cell r="G1027">
            <v>1610107</v>
          </cell>
          <cell r="H1027">
            <v>50</v>
          </cell>
          <cell r="I1027">
            <v>453.854736328125</v>
          </cell>
          <cell r="J1027">
            <v>315.26336669921875</v>
          </cell>
          <cell r="K1027">
            <v>30</v>
          </cell>
          <cell r="L1027">
            <v>36</v>
          </cell>
          <cell r="M1027">
            <v>3.9751067161560059</v>
          </cell>
          <cell r="N1027">
            <v>99</v>
          </cell>
          <cell r="P1027">
            <v>4</v>
          </cell>
          <cell r="Q1027" t="str">
            <v>SG</v>
          </cell>
          <cell r="V1027">
            <v>80</v>
          </cell>
          <cell r="W1027">
            <v>1</v>
          </cell>
          <cell r="AA1027">
            <v>0</v>
          </cell>
          <cell r="AE1027">
            <v>1</v>
          </cell>
          <cell r="AI1027">
            <v>0</v>
          </cell>
        </row>
        <row r="1028">
          <cell r="B1028" t="str">
            <v>Sanak</v>
          </cell>
          <cell r="C1028" t="str">
            <v>3B</v>
          </cell>
          <cell r="D1028">
            <v>5221</v>
          </cell>
          <cell r="E1028">
            <v>44368</v>
          </cell>
          <cell r="F1028">
            <v>544005</v>
          </cell>
          <cell r="G1028">
            <v>1611801</v>
          </cell>
          <cell r="H1028">
            <v>75</v>
          </cell>
          <cell r="I1028">
            <v>246.23782348632813</v>
          </cell>
          <cell r="J1028">
            <v>400.92013549804688</v>
          </cell>
          <cell r="K1028">
            <v>18</v>
          </cell>
          <cell r="L1028">
            <v>49</v>
          </cell>
          <cell r="M1028">
            <v>3.9751067161560059</v>
          </cell>
          <cell r="N1028">
            <v>99</v>
          </cell>
          <cell r="P1028">
            <v>4</v>
          </cell>
          <cell r="Q1028" t="str">
            <v>SG</v>
          </cell>
          <cell r="V1028">
            <v>80</v>
          </cell>
          <cell r="W1028">
            <v>1</v>
          </cell>
          <cell r="AA1028">
            <v>0</v>
          </cell>
          <cell r="AE1028">
            <v>1</v>
          </cell>
          <cell r="AI1028">
            <v>0</v>
          </cell>
        </row>
        <row r="1029">
          <cell r="B1029" t="str">
            <v>Sanak</v>
          </cell>
          <cell r="C1029" t="str">
            <v>3B</v>
          </cell>
          <cell r="D1029">
            <v>5223</v>
          </cell>
          <cell r="E1029">
            <v>44370</v>
          </cell>
          <cell r="F1029">
            <v>544003</v>
          </cell>
          <cell r="G1029">
            <v>1615314</v>
          </cell>
          <cell r="H1029">
            <v>42</v>
          </cell>
          <cell r="I1029">
            <v>789.40234375</v>
          </cell>
          <cell r="J1029">
            <v>366.07666015625</v>
          </cell>
          <cell r="K1029">
            <v>42</v>
          </cell>
          <cell r="L1029">
            <v>46</v>
          </cell>
          <cell r="M1029">
            <v>3.9751067161560059</v>
          </cell>
          <cell r="N1029">
            <v>99</v>
          </cell>
          <cell r="P1029">
            <v>4</v>
          </cell>
          <cell r="Q1029" t="str">
            <v>SG</v>
          </cell>
          <cell r="V1029">
            <v>80</v>
          </cell>
          <cell r="W1029">
            <v>1</v>
          </cell>
          <cell r="AA1029">
            <v>0</v>
          </cell>
          <cell r="AE1029">
            <v>2</v>
          </cell>
          <cell r="AI1029">
            <v>1</v>
          </cell>
        </row>
        <row r="1030">
          <cell r="B1030" t="str">
            <v>Sanak</v>
          </cell>
          <cell r="C1030" t="str">
            <v>3B</v>
          </cell>
          <cell r="D1030">
            <v>5224</v>
          </cell>
          <cell r="E1030">
            <v>44359</v>
          </cell>
          <cell r="F1030">
            <v>544005</v>
          </cell>
          <cell r="G1030">
            <v>1624399</v>
          </cell>
          <cell r="H1030">
            <v>48</v>
          </cell>
          <cell r="I1030">
            <v>83.638641357421875</v>
          </cell>
          <cell r="J1030">
            <v>205.62324523925781</v>
          </cell>
          <cell r="K1030">
            <v>5</v>
          </cell>
          <cell r="L1030">
            <v>27</v>
          </cell>
          <cell r="M1030">
            <v>3.9751067161560059</v>
          </cell>
          <cell r="N1030">
            <v>99</v>
          </cell>
          <cell r="P1030">
            <v>4</v>
          </cell>
          <cell r="Q1030" t="str">
            <v>SG</v>
          </cell>
          <cell r="V1030">
            <v>80</v>
          </cell>
          <cell r="W1030">
            <v>1</v>
          </cell>
          <cell r="AA1030">
            <v>0</v>
          </cell>
          <cell r="AE1030">
            <v>9</v>
          </cell>
          <cell r="AI1030">
            <v>0</v>
          </cell>
        </row>
        <row r="1031">
          <cell r="B1031" t="str">
            <v>Sanak</v>
          </cell>
          <cell r="C1031" t="str">
            <v>3B</v>
          </cell>
          <cell r="D1031">
            <v>5226</v>
          </cell>
          <cell r="E1031">
            <v>44368</v>
          </cell>
          <cell r="F1031">
            <v>545005</v>
          </cell>
          <cell r="G1031">
            <v>1610106</v>
          </cell>
          <cell r="H1031">
            <v>57</v>
          </cell>
          <cell r="I1031">
            <v>100.97603607177734</v>
          </cell>
          <cell r="J1031">
            <v>373.40713500976563</v>
          </cell>
          <cell r="K1031">
            <v>8</v>
          </cell>
          <cell r="L1031">
            <v>46</v>
          </cell>
          <cell r="M1031">
            <v>3.9751067161560059</v>
          </cell>
          <cell r="N1031">
            <v>99</v>
          </cell>
          <cell r="P1031">
            <v>4</v>
          </cell>
          <cell r="Q1031" t="str">
            <v>SG</v>
          </cell>
          <cell r="V1031">
            <v>80</v>
          </cell>
          <cell r="W1031">
            <v>1</v>
          </cell>
          <cell r="AA1031">
            <v>0</v>
          </cell>
          <cell r="AE1031">
            <v>0</v>
          </cell>
          <cell r="AI1031">
            <v>0</v>
          </cell>
        </row>
        <row r="1032">
          <cell r="B1032" t="str">
            <v>Sanak</v>
          </cell>
          <cell r="C1032" t="str">
            <v>3B</v>
          </cell>
          <cell r="D1032">
            <v>5228</v>
          </cell>
          <cell r="E1032">
            <v>44370</v>
          </cell>
          <cell r="F1032">
            <v>545000</v>
          </cell>
          <cell r="G1032">
            <v>1613605</v>
          </cell>
          <cell r="H1032">
            <v>45</v>
          </cell>
          <cell r="I1032">
            <v>706.05377197265625</v>
          </cell>
          <cell r="J1032">
            <v>71.526130676269531</v>
          </cell>
          <cell r="K1032">
            <v>20</v>
          </cell>
          <cell r="L1032">
            <v>10</v>
          </cell>
          <cell r="M1032">
            <v>3.9349541664123535</v>
          </cell>
          <cell r="N1032">
            <v>98</v>
          </cell>
          <cell r="P1032">
            <v>4</v>
          </cell>
          <cell r="Q1032" t="str">
            <v>SG</v>
          </cell>
          <cell r="V1032">
            <v>80</v>
          </cell>
          <cell r="W1032">
            <v>1</v>
          </cell>
          <cell r="AA1032">
            <v>0</v>
          </cell>
          <cell r="AE1032">
            <v>6</v>
          </cell>
          <cell r="AI1032">
            <v>0</v>
          </cell>
        </row>
        <row r="1033">
          <cell r="B1033" t="str">
            <v>Sanak</v>
          </cell>
          <cell r="C1033" t="str">
            <v>3B</v>
          </cell>
          <cell r="D1033">
            <v>5230</v>
          </cell>
          <cell r="E1033">
            <v>44359</v>
          </cell>
          <cell r="F1033">
            <v>545003</v>
          </cell>
          <cell r="G1033">
            <v>1630311</v>
          </cell>
          <cell r="H1033">
            <v>45</v>
          </cell>
          <cell r="I1033">
            <v>292.88717651367188</v>
          </cell>
          <cell r="J1033">
            <v>121.48072814941406</v>
          </cell>
          <cell r="K1033">
            <v>14</v>
          </cell>
          <cell r="L1033">
            <v>16</v>
          </cell>
          <cell r="M1033">
            <v>4.0152592658996582</v>
          </cell>
          <cell r="N1033">
            <v>100</v>
          </cell>
          <cell r="P1033">
            <v>4</v>
          </cell>
          <cell r="Q1033" t="str">
            <v>SG</v>
          </cell>
          <cell r="V1033">
            <v>80</v>
          </cell>
          <cell r="W1033">
            <v>1</v>
          </cell>
          <cell r="AA1033">
            <v>0</v>
          </cell>
          <cell r="AE1033">
            <v>7</v>
          </cell>
          <cell r="AI1033">
            <v>0</v>
          </cell>
        </row>
        <row r="1034">
          <cell r="B1034" t="str">
            <v>Semidi</v>
          </cell>
          <cell r="C1034" t="str">
            <v>3B</v>
          </cell>
          <cell r="D1034">
            <v>5236</v>
          </cell>
          <cell r="E1034">
            <v>44412</v>
          </cell>
          <cell r="F1034">
            <v>553003</v>
          </cell>
          <cell r="G1034">
            <v>1554503</v>
          </cell>
          <cell r="H1034">
            <v>118</v>
          </cell>
          <cell r="I1034">
            <v>0</v>
          </cell>
          <cell r="J1034">
            <v>13.51190185546875</v>
          </cell>
          <cell r="K1034">
            <v>0</v>
          </cell>
          <cell r="L1034">
            <v>2</v>
          </cell>
          <cell r="M1034">
            <v>4.0152592658996582</v>
          </cell>
          <cell r="N1034">
            <v>100</v>
          </cell>
          <cell r="P1034">
            <v>4</v>
          </cell>
          <cell r="Q1034" t="str">
            <v>SG</v>
          </cell>
          <cell r="V1034">
            <v>80</v>
          </cell>
          <cell r="W1034">
            <v>1</v>
          </cell>
          <cell r="AA1034">
            <v>4</v>
          </cell>
          <cell r="AE1034">
            <v>0</v>
          </cell>
          <cell r="AI1034">
            <v>0</v>
          </cell>
        </row>
        <row r="1035">
          <cell r="B1035" t="str">
            <v>Semidi</v>
          </cell>
          <cell r="C1035" t="str">
            <v>3B</v>
          </cell>
          <cell r="D1035">
            <v>5237</v>
          </cell>
          <cell r="E1035">
            <v>44412</v>
          </cell>
          <cell r="F1035">
            <v>553000</v>
          </cell>
          <cell r="G1035">
            <v>1560303</v>
          </cell>
          <cell r="H1035">
            <v>109</v>
          </cell>
          <cell r="I1035">
            <v>0</v>
          </cell>
          <cell r="J1035">
            <v>14.027948379516602</v>
          </cell>
          <cell r="K1035">
            <v>0</v>
          </cell>
          <cell r="L1035">
            <v>2</v>
          </cell>
          <cell r="M1035">
            <v>3.9751067161560059</v>
          </cell>
          <cell r="N1035">
            <v>99</v>
          </cell>
          <cell r="P1035">
            <v>4</v>
          </cell>
          <cell r="Q1035" t="str">
            <v>SG</v>
          </cell>
          <cell r="V1035">
            <v>80</v>
          </cell>
          <cell r="W1035">
            <v>1</v>
          </cell>
          <cell r="AA1035">
            <v>15</v>
          </cell>
          <cell r="AE1035">
            <v>0</v>
          </cell>
          <cell r="AI1035">
            <v>0</v>
          </cell>
        </row>
        <row r="1036">
          <cell r="B1036" t="str">
            <v>Semidi</v>
          </cell>
          <cell r="C1036" t="str">
            <v>3B</v>
          </cell>
          <cell r="D1036">
            <v>5238</v>
          </cell>
          <cell r="E1036">
            <v>44412</v>
          </cell>
          <cell r="F1036">
            <v>553008</v>
          </cell>
          <cell r="G1036">
            <v>1562001</v>
          </cell>
          <cell r="H1036">
            <v>117</v>
          </cell>
          <cell r="I1036">
            <v>244.94041442871094</v>
          </cell>
          <cell r="J1036">
            <v>9.3438625335693359</v>
          </cell>
          <cell r="K1036">
            <v>13</v>
          </cell>
          <cell r="L1036">
            <v>1</v>
          </cell>
          <cell r="M1036">
            <v>2.683197021484375</v>
          </cell>
          <cell r="N1036">
            <v>99</v>
          </cell>
          <cell r="P1036">
            <v>2.7000000476837158</v>
          </cell>
          <cell r="Q1036" t="str">
            <v>SG</v>
          </cell>
          <cell r="V1036">
            <v>60</v>
          </cell>
          <cell r="W1036">
            <v>1</v>
          </cell>
          <cell r="AA1036">
            <v>16</v>
          </cell>
          <cell r="AE1036">
            <v>0</v>
          </cell>
          <cell r="AI1036">
            <v>0</v>
          </cell>
        </row>
        <row r="1037">
          <cell r="B1037" t="str">
            <v>Semidi</v>
          </cell>
          <cell r="C1037" t="str">
            <v>3B</v>
          </cell>
          <cell r="D1037">
            <v>5239</v>
          </cell>
          <cell r="E1037">
            <v>44413</v>
          </cell>
          <cell r="F1037">
            <v>553999</v>
          </cell>
          <cell r="G1037">
            <v>1552590</v>
          </cell>
          <cell r="H1037">
            <v>99</v>
          </cell>
          <cell r="I1037">
            <v>54.538993835449219</v>
          </cell>
          <cell r="J1037">
            <v>3.3820066452026367</v>
          </cell>
          <cell r="K1037">
            <v>3</v>
          </cell>
          <cell r="L1037">
            <v>1</v>
          </cell>
          <cell r="M1037">
            <v>4.0152592658996582</v>
          </cell>
          <cell r="N1037">
            <v>100</v>
          </cell>
          <cell r="P1037">
            <v>4</v>
          </cell>
          <cell r="Q1037" t="str">
            <v>SG</v>
          </cell>
          <cell r="V1037">
            <v>80</v>
          </cell>
          <cell r="W1037">
            <v>1</v>
          </cell>
          <cell r="AA1037">
            <v>4</v>
          </cell>
          <cell r="AE1037">
            <v>4</v>
          </cell>
          <cell r="AI1037">
            <v>0</v>
          </cell>
        </row>
        <row r="1038">
          <cell r="B1038" t="str">
            <v>Semidi</v>
          </cell>
          <cell r="C1038" t="str">
            <v>3B</v>
          </cell>
          <cell r="D1038">
            <v>5242</v>
          </cell>
          <cell r="E1038">
            <v>44394</v>
          </cell>
          <cell r="F1038">
            <v>554003</v>
          </cell>
          <cell r="G1038">
            <v>1561888</v>
          </cell>
          <cell r="H1038">
            <v>139</v>
          </cell>
          <cell r="I1038">
            <v>432.86764526367188</v>
          </cell>
          <cell r="J1038">
            <v>38.274559020996094</v>
          </cell>
          <cell r="K1038">
            <v>25</v>
          </cell>
          <cell r="L1038">
            <v>4</v>
          </cell>
          <cell r="M1038">
            <v>3.9751067161560059</v>
          </cell>
          <cell r="N1038">
            <v>99</v>
          </cell>
          <cell r="P1038">
            <v>4</v>
          </cell>
          <cell r="Q1038" t="str">
            <v>SG</v>
          </cell>
          <cell r="V1038">
            <v>80</v>
          </cell>
          <cell r="W1038">
            <v>1</v>
          </cell>
          <cell r="AA1038">
            <v>6</v>
          </cell>
          <cell r="AE1038">
            <v>0</v>
          </cell>
          <cell r="AI1038">
            <v>0</v>
          </cell>
        </row>
        <row r="1039">
          <cell r="B1039" t="str">
            <v>Semidi</v>
          </cell>
          <cell r="C1039" t="str">
            <v>3B</v>
          </cell>
          <cell r="D1039">
            <v>5247</v>
          </cell>
          <cell r="E1039">
            <v>44394</v>
          </cell>
          <cell r="F1039">
            <v>554994</v>
          </cell>
          <cell r="G1039">
            <v>1561869</v>
          </cell>
          <cell r="H1039">
            <v>131</v>
          </cell>
          <cell r="I1039">
            <v>179.90559387207031</v>
          </cell>
          <cell r="J1039">
            <v>102.70689392089844</v>
          </cell>
          <cell r="K1039">
            <v>12</v>
          </cell>
          <cell r="L1039">
            <v>11</v>
          </cell>
          <cell r="M1039">
            <v>4.0152592658996582</v>
          </cell>
          <cell r="N1039">
            <v>100</v>
          </cell>
          <cell r="P1039">
            <v>4</v>
          </cell>
          <cell r="Q1039" t="str">
            <v>SG</v>
          </cell>
          <cell r="V1039">
            <v>80</v>
          </cell>
          <cell r="W1039">
            <v>1</v>
          </cell>
          <cell r="AA1039">
            <v>6</v>
          </cell>
          <cell r="AE1039">
            <v>1</v>
          </cell>
          <cell r="AI1039">
            <v>0</v>
          </cell>
        </row>
        <row r="1040">
          <cell r="B1040" t="str">
            <v>Semidi</v>
          </cell>
          <cell r="C1040" t="str">
            <v>3B</v>
          </cell>
          <cell r="D1040">
            <v>5248</v>
          </cell>
          <cell r="E1040">
            <v>44394</v>
          </cell>
          <cell r="F1040">
            <v>554997</v>
          </cell>
          <cell r="G1040">
            <v>1563604</v>
          </cell>
          <cell r="H1040">
            <v>124</v>
          </cell>
          <cell r="I1040">
            <v>180.46073913574219</v>
          </cell>
          <cell r="J1040">
            <v>44.409259796142578</v>
          </cell>
          <cell r="K1040">
            <v>12</v>
          </cell>
          <cell r="L1040">
            <v>5</v>
          </cell>
          <cell r="M1040">
            <v>4.0152592658996582</v>
          </cell>
          <cell r="N1040">
            <v>100</v>
          </cell>
          <cell r="P1040">
            <v>4</v>
          </cell>
          <cell r="Q1040" t="str">
            <v>SG</v>
          </cell>
          <cell r="V1040">
            <v>80</v>
          </cell>
          <cell r="W1040">
            <v>1</v>
          </cell>
          <cell r="AA1040">
            <v>4</v>
          </cell>
          <cell r="AE1040">
            <v>2</v>
          </cell>
          <cell r="AI1040">
            <v>0</v>
          </cell>
        </row>
        <row r="1041">
          <cell r="B1041" t="str">
            <v>Semidi</v>
          </cell>
          <cell r="C1041" t="str">
            <v>3B</v>
          </cell>
          <cell r="D1041">
            <v>5249</v>
          </cell>
          <cell r="E1041">
            <v>44394</v>
          </cell>
          <cell r="F1041">
            <v>555005</v>
          </cell>
          <cell r="G1041">
            <v>1565399</v>
          </cell>
          <cell r="H1041">
            <v>73</v>
          </cell>
          <cell r="I1041">
            <v>166.37997436523438</v>
          </cell>
          <cell r="J1041">
            <v>189.60060119628906</v>
          </cell>
          <cell r="K1041">
            <v>13</v>
          </cell>
          <cell r="L1041">
            <v>27</v>
          </cell>
          <cell r="M1041">
            <v>3.9349541664123535</v>
          </cell>
          <cell r="N1041">
            <v>98</v>
          </cell>
          <cell r="P1041">
            <v>4</v>
          </cell>
          <cell r="Q1041" t="str">
            <v>SG</v>
          </cell>
          <cell r="V1041">
            <v>80</v>
          </cell>
          <cell r="W1041">
            <v>1</v>
          </cell>
          <cell r="AA1041">
            <v>0</v>
          </cell>
          <cell r="AE1041">
            <v>10</v>
          </cell>
          <cell r="AI1041">
            <v>0</v>
          </cell>
        </row>
        <row r="1042">
          <cell r="B1042" t="str">
            <v>Semidi</v>
          </cell>
          <cell r="C1042" t="str">
            <v>3B</v>
          </cell>
          <cell r="D1042">
            <v>5250</v>
          </cell>
          <cell r="E1042">
            <v>44395</v>
          </cell>
          <cell r="F1042">
            <v>560001</v>
          </cell>
          <cell r="G1042">
            <v>1554207</v>
          </cell>
          <cell r="H1042">
            <v>26</v>
          </cell>
          <cell r="I1042">
            <v>459.82351684570313</v>
          </cell>
          <cell r="J1042">
            <v>318.44223022460938</v>
          </cell>
          <cell r="K1042">
            <v>29</v>
          </cell>
          <cell r="L1042">
            <v>45</v>
          </cell>
          <cell r="M1042">
            <v>4.0152592658996582</v>
          </cell>
          <cell r="N1042">
            <v>100</v>
          </cell>
          <cell r="P1042">
            <v>4</v>
          </cell>
          <cell r="Q1042" t="str">
            <v>SG</v>
          </cell>
          <cell r="V1042">
            <v>80</v>
          </cell>
          <cell r="W1042">
            <v>1</v>
          </cell>
          <cell r="AA1042">
            <v>0</v>
          </cell>
          <cell r="AE1042">
            <v>6</v>
          </cell>
          <cell r="AI1042">
            <v>0</v>
          </cell>
        </row>
        <row r="1043">
          <cell r="B1043" t="str">
            <v>Semidi</v>
          </cell>
          <cell r="C1043" t="str">
            <v>3B</v>
          </cell>
          <cell r="D1043">
            <v>5251</v>
          </cell>
          <cell r="E1043">
            <v>44395</v>
          </cell>
          <cell r="F1043">
            <v>555999</v>
          </cell>
          <cell r="G1043">
            <v>1560001</v>
          </cell>
          <cell r="H1043">
            <v>41</v>
          </cell>
          <cell r="I1043">
            <v>191.48028564453125</v>
          </cell>
          <cell r="J1043">
            <v>258.71273803710938</v>
          </cell>
          <cell r="K1043">
            <v>13</v>
          </cell>
          <cell r="L1043">
            <v>38</v>
          </cell>
          <cell r="M1043">
            <v>3.9751067161560059</v>
          </cell>
          <cell r="N1043">
            <v>99</v>
          </cell>
          <cell r="P1043">
            <v>4</v>
          </cell>
          <cell r="Q1043" t="str">
            <v>SG</v>
          </cell>
          <cell r="V1043">
            <v>80</v>
          </cell>
          <cell r="W1043">
            <v>1</v>
          </cell>
          <cell r="AA1043">
            <v>0</v>
          </cell>
          <cell r="AE1043">
            <v>19</v>
          </cell>
          <cell r="AI1043">
            <v>0</v>
          </cell>
        </row>
        <row r="1044">
          <cell r="B1044" t="str">
            <v>Semidi</v>
          </cell>
          <cell r="C1044" t="str">
            <v>3B</v>
          </cell>
          <cell r="D1044">
            <v>5252</v>
          </cell>
          <cell r="E1044">
            <v>44395</v>
          </cell>
          <cell r="F1044">
            <v>560009</v>
          </cell>
          <cell r="G1044">
            <v>1561799</v>
          </cell>
          <cell r="H1044">
            <v>116</v>
          </cell>
          <cell r="I1044">
            <v>192.56915283203125</v>
          </cell>
          <cell r="J1044">
            <v>0</v>
          </cell>
          <cell r="K1044">
            <v>11</v>
          </cell>
          <cell r="L1044">
            <v>0</v>
          </cell>
          <cell r="M1044">
            <v>3.9751067161560059</v>
          </cell>
          <cell r="N1044">
            <v>99</v>
          </cell>
          <cell r="P1044">
            <v>4</v>
          </cell>
          <cell r="Q1044" t="str">
            <v>SG</v>
          </cell>
          <cell r="V1044">
            <v>80</v>
          </cell>
          <cell r="W1044">
            <v>1</v>
          </cell>
          <cell r="AA1044">
            <v>8</v>
          </cell>
          <cell r="AE1044">
            <v>2</v>
          </cell>
          <cell r="AI1044">
            <v>0</v>
          </cell>
        </row>
        <row r="1045">
          <cell r="B1045" t="str">
            <v>Semidi</v>
          </cell>
          <cell r="C1045" t="str">
            <v>3B</v>
          </cell>
          <cell r="D1045">
            <v>5254</v>
          </cell>
          <cell r="E1045">
            <v>44401</v>
          </cell>
          <cell r="F1045">
            <v>555995</v>
          </cell>
          <cell r="G1045">
            <v>1571098</v>
          </cell>
          <cell r="H1045">
            <v>61</v>
          </cell>
          <cell r="I1045">
            <v>326.9571533203125</v>
          </cell>
          <cell r="J1045">
            <v>589.29852294921875</v>
          </cell>
          <cell r="K1045">
            <v>25</v>
          </cell>
          <cell r="L1045">
            <v>84</v>
          </cell>
          <cell r="M1045">
            <v>3.9349541664123535</v>
          </cell>
          <cell r="N1045">
            <v>98</v>
          </cell>
          <cell r="P1045">
            <v>4</v>
          </cell>
          <cell r="Q1045" t="str">
            <v>SG</v>
          </cell>
          <cell r="V1045">
            <v>80</v>
          </cell>
          <cell r="W1045">
            <v>1</v>
          </cell>
          <cell r="AA1045">
            <v>0</v>
          </cell>
          <cell r="AE1045">
            <v>9</v>
          </cell>
          <cell r="AI1045">
            <v>0</v>
          </cell>
        </row>
        <row r="1046">
          <cell r="B1046" t="str">
            <v>Semidi</v>
          </cell>
          <cell r="C1046" t="str">
            <v>3B</v>
          </cell>
          <cell r="D1046">
            <v>5256</v>
          </cell>
          <cell r="E1046">
            <v>44395</v>
          </cell>
          <cell r="F1046">
            <v>560992</v>
          </cell>
          <cell r="G1046">
            <v>1561697</v>
          </cell>
          <cell r="H1046">
            <v>125</v>
          </cell>
          <cell r="I1046">
            <v>274.11117553710938</v>
          </cell>
          <cell r="J1046">
            <v>63.646804809570313</v>
          </cell>
          <cell r="K1046">
            <v>17</v>
          </cell>
          <cell r="L1046">
            <v>7</v>
          </cell>
          <cell r="M1046">
            <v>4.0152592658996582</v>
          </cell>
          <cell r="N1046">
            <v>100</v>
          </cell>
          <cell r="P1046">
            <v>4</v>
          </cell>
          <cell r="Q1046" t="str">
            <v>SG</v>
          </cell>
          <cell r="V1046">
            <v>80</v>
          </cell>
          <cell r="W1046">
            <v>1</v>
          </cell>
          <cell r="AA1046">
            <v>10</v>
          </cell>
          <cell r="AE1046">
            <v>7</v>
          </cell>
          <cell r="AI1046">
            <v>0</v>
          </cell>
        </row>
        <row r="1047">
          <cell r="B1047" t="str">
            <v>Semidi</v>
          </cell>
          <cell r="C1047" t="str">
            <v>3B</v>
          </cell>
          <cell r="D1047">
            <v>5258</v>
          </cell>
          <cell r="E1047">
            <v>44401</v>
          </cell>
          <cell r="F1047">
            <v>560996</v>
          </cell>
          <cell r="G1047">
            <v>1565299</v>
          </cell>
          <cell r="H1047">
            <v>44</v>
          </cell>
          <cell r="I1047">
            <v>10.987446784973145</v>
          </cell>
          <cell r="J1047">
            <v>287.0911865234375</v>
          </cell>
          <cell r="K1047">
            <v>1</v>
          </cell>
          <cell r="L1047">
            <v>51</v>
          </cell>
          <cell r="M1047">
            <v>4.0152592658996582</v>
          </cell>
          <cell r="N1047">
            <v>100</v>
          </cell>
          <cell r="P1047">
            <v>4</v>
          </cell>
          <cell r="Q1047" t="str">
            <v>SG</v>
          </cell>
          <cell r="V1047">
            <v>80</v>
          </cell>
          <cell r="W1047">
            <v>1</v>
          </cell>
          <cell r="AA1047">
            <v>0</v>
          </cell>
          <cell r="AE1047">
            <v>16</v>
          </cell>
          <cell r="AI1047">
            <v>0</v>
          </cell>
        </row>
        <row r="1048">
          <cell r="B1048" t="str">
            <v>Semidi</v>
          </cell>
          <cell r="C1048" t="str">
            <v>3B</v>
          </cell>
          <cell r="D1048">
            <v>5262</v>
          </cell>
          <cell r="E1048">
            <v>44403</v>
          </cell>
          <cell r="F1048">
            <v>562002</v>
          </cell>
          <cell r="G1048">
            <v>1561586</v>
          </cell>
          <cell r="H1048">
            <v>153</v>
          </cell>
          <cell r="I1048">
            <v>138.744873046875</v>
          </cell>
          <cell r="J1048">
            <v>36.271568298339844</v>
          </cell>
          <cell r="K1048">
            <v>9</v>
          </cell>
          <cell r="L1048">
            <v>4</v>
          </cell>
          <cell r="M1048">
            <v>3.9751067161560059</v>
          </cell>
          <cell r="N1048">
            <v>99</v>
          </cell>
          <cell r="P1048">
            <v>4</v>
          </cell>
          <cell r="Q1048" t="str">
            <v>SG</v>
          </cell>
          <cell r="V1048">
            <v>80</v>
          </cell>
          <cell r="W1048">
            <v>1</v>
          </cell>
          <cell r="AA1048">
            <v>12</v>
          </cell>
          <cell r="AE1048">
            <v>0</v>
          </cell>
          <cell r="AI1048">
            <v>0</v>
          </cell>
        </row>
        <row r="1049">
          <cell r="B1049" t="str">
            <v>Semidi</v>
          </cell>
          <cell r="C1049" t="str">
            <v>3B</v>
          </cell>
          <cell r="D1049">
            <v>5265</v>
          </cell>
          <cell r="E1049">
            <v>44400</v>
          </cell>
          <cell r="F1049">
            <v>562002</v>
          </cell>
          <cell r="G1049">
            <v>1571007</v>
          </cell>
          <cell r="H1049">
            <v>92</v>
          </cell>
          <cell r="I1049">
            <v>729.21441650390625</v>
          </cell>
          <cell r="J1049">
            <v>333.98480224609375</v>
          </cell>
          <cell r="K1049">
            <v>52</v>
          </cell>
          <cell r="L1049">
            <v>41</v>
          </cell>
          <cell r="M1049">
            <v>3.9751067161560059</v>
          </cell>
          <cell r="N1049">
            <v>99</v>
          </cell>
          <cell r="P1049">
            <v>4</v>
          </cell>
          <cell r="Q1049" t="str">
            <v>SG</v>
          </cell>
          <cell r="V1049">
            <v>80</v>
          </cell>
          <cell r="W1049">
            <v>1</v>
          </cell>
          <cell r="AA1049">
            <v>1</v>
          </cell>
          <cell r="AE1049">
            <v>7</v>
          </cell>
          <cell r="AI1049">
            <v>0</v>
          </cell>
        </row>
        <row r="1050">
          <cell r="B1050" t="str">
            <v>Semidi</v>
          </cell>
          <cell r="C1050" t="str">
            <v>3B</v>
          </cell>
          <cell r="D1050">
            <v>5266</v>
          </cell>
          <cell r="E1050">
            <v>44400</v>
          </cell>
          <cell r="F1050">
            <v>561997</v>
          </cell>
          <cell r="G1050">
            <v>1572803</v>
          </cell>
          <cell r="H1050">
            <v>37</v>
          </cell>
          <cell r="I1050">
            <v>786.33453369140625</v>
          </cell>
          <cell r="J1050">
            <v>233.57470703125</v>
          </cell>
          <cell r="K1050">
            <v>33</v>
          </cell>
          <cell r="L1050">
            <v>35</v>
          </cell>
          <cell r="M1050">
            <v>4.0152592658996582</v>
          </cell>
          <cell r="N1050">
            <v>100</v>
          </cell>
          <cell r="P1050">
            <v>4</v>
          </cell>
          <cell r="Q1050" t="str">
            <v>SG</v>
          </cell>
          <cell r="V1050">
            <v>80</v>
          </cell>
          <cell r="W1050">
            <v>1</v>
          </cell>
          <cell r="AA1050">
            <v>0</v>
          </cell>
          <cell r="AE1050">
            <v>1</v>
          </cell>
          <cell r="AI1050">
            <v>0</v>
          </cell>
        </row>
        <row r="1051">
          <cell r="B1051" t="str">
            <v>Semidi</v>
          </cell>
          <cell r="C1051" t="str">
            <v>3B</v>
          </cell>
          <cell r="D1051">
            <v>5267</v>
          </cell>
          <cell r="E1051">
            <v>44400</v>
          </cell>
          <cell r="F1051">
            <v>562005</v>
          </cell>
          <cell r="G1051">
            <v>1574597</v>
          </cell>
          <cell r="H1051">
            <v>28</v>
          </cell>
          <cell r="I1051">
            <v>802.6524658203125</v>
          </cell>
          <cell r="J1051">
            <v>486.14093017578125</v>
          </cell>
          <cell r="K1051">
            <v>39</v>
          </cell>
          <cell r="L1051">
            <v>64</v>
          </cell>
          <cell r="M1051">
            <v>4.0152592658996582</v>
          </cell>
          <cell r="N1051">
            <v>100</v>
          </cell>
          <cell r="P1051">
            <v>4</v>
          </cell>
          <cell r="Q1051" t="str">
            <v>SG</v>
          </cell>
          <cell r="V1051">
            <v>80</v>
          </cell>
          <cell r="W1051">
            <v>1</v>
          </cell>
          <cell r="AA1051">
            <v>0</v>
          </cell>
          <cell r="AE1051">
            <v>6</v>
          </cell>
          <cell r="AI1051">
            <v>0</v>
          </cell>
        </row>
        <row r="1052">
          <cell r="B1052" t="str">
            <v>Semidi</v>
          </cell>
          <cell r="C1052" t="str">
            <v>3B</v>
          </cell>
          <cell r="D1052">
            <v>5268</v>
          </cell>
          <cell r="E1052">
            <v>44403</v>
          </cell>
          <cell r="F1052">
            <v>563035</v>
          </cell>
          <cell r="G1052">
            <v>1555702</v>
          </cell>
          <cell r="H1052">
            <v>133</v>
          </cell>
          <cell r="I1052">
            <v>102.37254333496094</v>
          </cell>
          <cell r="J1052">
            <v>19.486513137817383</v>
          </cell>
          <cell r="K1052">
            <v>7</v>
          </cell>
          <cell r="L1052">
            <v>2</v>
          </cell>
          <cell r="M1052">
            <v>4.0152592658996582</v>
          </cell>
          <cell r="N1052">
            <v>100</v>
          </cell>
          <cell r="P1052">
            <v>4</v>
          </cell>
          <cell r="Q1052" t="str">
            <v>SG</v>
          </cell>
          <cell r="V1052">
            <v>80</v>
          </cell>
          <cell r="W1052">
            <v>1</v>
          </cell>
          <cell r="AA1052">
            <v>8</v>
          </cell>
          <cell r="AE1052">
            <v>0</v>
          </cell>
          <cell r="AI1052">
            <v>0</v>
          </cell>
        </row>
        <row r="1053">
          <cell r="B1053" t="str">
            <v>Semidi</v>
          </cell>
          <cell r="C1053" t="str">
            <v>3B</v>
          </cell>
          <cell r="D1053">
            <v>5269</v>
          </cell>
          <cell r="E1053">
            <v>44403</v>
          </cell>
          <cell r="F1053">
            <v>562999</v>
          </cell>
          <cell r="G1053">
            <v>1561486</v>
          </cell>
          <cell r="H1053">
            <v>143</v>
          </cell>
          <cell r="I1053">
            <v>83.399017333984375</v>
          </cell>
          <cell r="J1053">
            <v>9.3438625335693359</v>
          </cell>
          <cell r="K1053">
            <v>5</v>
          </cell>
          <cell r="L1053">
            <v>1</v>
          </cell>
          <cell r="M1053">
            <v>3.9751067161560059</v>
          </cell>
          <cell r="N1053">
            <v>99</v>
          </cell>
          <cell r="P1053">
            <v>4</v>
          </cell>
          <cell r="Q1053" t="str">
            <v>SG</v>
          </cell>
          <cell r="V1053">
            <v>80</v>
          </cell>
          <cell r="W1053">
            <v>1</v>
          </cell>
          <cell r="AA1053">
            <v>9</v>
          </cell>
          <cell r="AE1053">
            <v>1</v>
          </cell>
          <cell r="AI1053">
            <v>0</v>
          </cell>
        </row>
        <row r="1054">
          <cell r="B1054" t="str">
            <v>Semidi</v>
          </cell>
          <cell r="C1054" t="str">
            <v>3B</v>
          </cell>
          <cell r="D1054">
            <v>5270</v>
          </cell>
          <cell r="E1054">
            <v>44402</v>
          </cell>
          <cell r="F1054">
            <v>562997</v>
          </cell>
          <cell r="G1054">
            <v>1563302</v>
          </cell>
          <cell r="H1054">
            <v>105</v>
          </cell>
          <cell r="I1054">
            <v>183.14308166503906</v>
          </cell>
          <cell r="J1054">
            <v>37.846675872802734</v>
          </cell>
          <cell r="K1054">
            <v>12</v>
          </cell>
          <cell r="L1054">
            <v>4</v>
          </cell>
          <cell r="M1054">
            <v>3.9751067161560059</v>
          </cell>
          <cell r="N1054">
            <v>99</v>
          </cell>
          <cell r="P1054">
            <v>4</v>
          </cell>
          <cell r="Q1054" t="str">
            <v>SG</v>
          </cell>
          <cell r="V1054">
            <v>80</v>
          </cell>
          <cell r="W1054">
            <v>1</v>
          </cell>
          <cell r="AA1054">
            <v>4</v>
          </cell>
          <cell r="AE1054">
            <v>1</v>
          </cell>
          <cell r="AI1054">
            <v>0</v>
          </cell>
        </row>
        <row r="1055">
          <cell r="B1055" t="str">
            <v>Semidi</v>
          </cell>
          <cell r="C1055" t="str">
            <v>3B</v>
          </cell>
          <cell r="D1055">
            <v>5271</v>
          </cell>
          <cell r="E1055">
            <v>44402</v>
          </cell>
          <cell r="F1055">
            <v>562995</v>
          </cell>
          <cell r="G1055">
            <v>1565105</v>
          </cell>
          <cell r="H1055">
            <v>52</v>
          </cell>
          <cell r="I1055">
            <v>639.687744140625</v>
          </cell>
          <cell r="J1055">
            <v>434.72216796875</v>
          </cell>
          <cell r="K1055">
            <v>30</v>
          </cell>
          <cell r="L1055">
            <v>58</v>
          </cell>
          <cell r="M1055">
            <v>3.9751067161560059</v>
          </cell>
          <cell r="N1055">
            <v>99</v>
          </cell>
          <cell r="P1055">
            <v>4</v>
          </cell>
          <cell r="Q1055" t="str">
            <v>SG</v>
          </cell>
          <cell r="V1055">
            <v>80</v>
          </cell>
          <cell r="W1055">
            <v>1</v>
          </cell>
          <cell r="AA1055">
            <v>0</v>
          </cell>
          <cell r="AE1055">
            <v>11</v>
          </cell>
          <cell r="AI1055">
            <v>0</v>
          </cell>
        </row>
        <row r="1056">
          <cell r="B1056" t="str">
            <v>Semidi</v>
          </cell>
          <cell r="C1056" t="str">
            <v>3B</v>
          </cell>
          <cell r="D1056">
            <v>5272</v>
          </cell>
          <cell r="E1056">
            <v>44400</v>
          </cell>
          <cell r="F1056">
            <v>563007</v>
          </cell>
          <cell r="G1056">
            <v>1572803</v>
          </cell>
          <cell r="H1056">
            <v>81</v>
          </cell>
          <cell r="I1056">
            <v>297.3515625</v>
          </cell>
          <cell r="J1056">
            <v>133.18603515625</v>
          </cell>
          <cell r="K1056">
            <v>17</v>
          </cell>
          <cell r="L1056">
            <v>17</v>
          </cell>
          <cell r="M1056">
            <v>4.0152592658996582</v>
          </cell>
          <cell r="N1056">
            <v>100</v>
          </cell>
          <cell r="P1056">
            <v>4</v>
          </cell>
          <cell r="Q1056" t="str">
            <v>SG</v>
          </cell>
          <cell r="V1056">
            <v>80</v>
          </cell>
          <cell r="W1056">
            <v>1</v>
          </cell>
          <cell r="AA1056">
            <v>0</v>
          </cell>
          <cell r="AE1056">
            <v>11</v>
          </cell>
          <cell r="AI1056">
            <v>0</v>
          </cell>
        </row>
        <row r="1057">
          <cell r="B1057" t="str">
            <v>Semidi</v>
          </cell>
          <cell r="C1057" t="str">
            <v>3B</v>
          </cell>
          <cell r="D1057">
            <v>5273</v>
          </cell>
          <cell r="E1057">
            <v>44403</v>
          </cell>
          <cell r="F1057">
            <v>563999</v>
          </cell>
          <cell r="G1057">
            <v>1561405</v>
          </cell>
          <cell r="H1057">
            <v>115</v>
          </cell>
          <cell r="I1057">
            <v>353.90774536132813</v>
          </cell>
          <cell r="J1057">
            <v>123.10652923583984</v>
          </cell>
          <cell r="K1057">
            <v>20</v>
          </cell>
          <cell r="L1057">
            <v>14</v>
          </cell>
          <cell r="M1057">
            <v>3.9751067161560059</v>
          </cell>
          <cell r="N1057">
            <v>99</v>
          </cell>
          <cell r="P1057">
            <v>4</v>
          </cell>
          <cell r="Q1057" t="str">
            <v>SG</v>
          </cell>
          <cell r="V1057">
            <v>80</v>
          </cell>
          <cell r="W1057">
            <v>1</v>
          </cell>
          <cell r="AA1057">
            <v>2</v>
          </cell>
          <cell r="AE1057">
            <v>1</v>
          </cell>
          <cell r="AI1057">
            <v>0</v>
          </cell>
        </row>
        <row r="1058">
          <cell r="B1058" t="str">
            <v>Semidi</v>
          </cell>
          <cell r="C1058" t="str">
            <v>3B</v>
          </cell>
          <cell r="D1058">
            <v>5274</v>
          </cell>
          <cell r="E1058">
            <v>44402</v>
          </cell>
          <cell r="F1058">
            <v>563997</v>
          </cell>
          <cell r="G1058">
            <v>1563205</v>
          </cell>
          <cell r="H1058">
            <v>83</v>
          </cell>
          <cell r="I1058">
            <v>615.29998779296875</v>
          </cell>
          <cell r="J1058">
            <v>349.60061645507813</v>
          </cell>
          <cell r="K1058">
            <v>38</v>
          </cell>
          <cell r="L1058">
            <v>47</v>
          </cell>
          <cell r="M1058">
            <v>4.0152592658996582</v>
          </cell>
          <cell r="N1058">
            <v>100</v>
          </cell>
          <cell r="P1058">
            <v>4</v>
          </cell>
          <cell r="Q1058" t="str">
            <v>SG</v>
          </cell>
          <cell r="V1058">
            <v>80</v>
          </cell>
          <cell r="W1058">
            <v>1</v>
          </cell>
          <cell r="AA1058">
            <v>1</v>
          </cell>
          <cell r="AE1058">
            <v>6</v>
          </cell>
          <cell r="AI1058">
            <v>0</v>
          </cell>
        </row>
        <row r="1059">
          <cell r="B1059" t="str">
            <v>Semidi</v>
          </cell>
          <cell r="C1059" t="str">
            <v>3B</v>
          </cell>
          <cell r="D1059">
            <v>5278</v>
          </cell>
          <cell r="E1059">
            <v>44404</v>
          </cell>
          <cell r="F1059">
            <v>564997</v>
          </cell>
          <cell r="G1059">
            <v>1563205</v>
          </cell>
          <cell r="H1059">
            <v>61</v>
          </cell>
          <cell r="I1059">
            <v>536.4580078125</v>
          </cell>
          <cell r="J1059">
            <v>138.00895690917969</v>
          </cell>
          <cell r="K1059">
            <v>22</v>
          </cell>
          <cell r="L1059">
            <v>19</v>
          </cell>
          <cell r="M1059">
            <v>4.0152592658996582</v>
          </cell>
          <cell r="N1059">
            <v>100</v>
          </cell>
          <cell r="P1059">
            <v>4</v>
          </cell>
          <cell r="Q1059" t="str">
            <v>SG</v>
          </cell>
          <cell r="V1059">
            <v>80</v>
          </cell>
          <cell r="W1059">
            <v>1</v>
          </cell>
          <cell r="AA1059">
            <v>0</v>
          </cell>
          <cell r="AE1059">
            <v>32</v>
          </cell>
          <cell r="AI1059">
            <v>0</v>
          </cell>
        </row>
        <row r="1060">
          <cell r="B1060" t="str">
            <v>Semidi</v>
          </cell>
          <cell r="C1060" t="str">
            <v>3B</v>
          </cell>
          <cell r="D1060">
            <v>5280</v>
          </cell>
          <cell r="E1060">
            <v>44404</v>
          </cell>
          <cell r="F1060">
            <v>565998</v>
          </cell>
          <cell r="G1060">
            <v>1561302</v>
          </cell>
          <cell r="H1060">
            <v>83</v>
          </cell>
          <cell r="I1060">
            <v>187.1004638671875</v>
          </cell>
          <cell r="J1060">
            <v>46.501590728759766</v>
          </cell>
          <cell r="K1060">
            <v>10</v>
          </cell>
          <cell r="L1060">
            <v>6</v>
          </cell>
          <cell r="M1060">
            <v>4.0152592658996582</v>
          </cell>
          <cell r="N1060">
            <v>100</v>
          </cell>
          <cell r="P1060">
            <v>4</v>
          </cell>
          <cell r="Q1060" t="str">
            <v>SG</v>
          </cell>
          <cell r="V1060">
            <v>80</v>
          </cell>
          <cell r="W1060">
            <v>1</v>
          </cell>
          <cell r="AA1060">
            <v>1</v>
          </cell>
          <cell r="AE1060">
            <v>18</v>
          </cell>
          <cell r="AI1060">
            <v>0</v>
          </cell>
        </row>
        <row r="1061">
          <cell r="B1061" t="str">
            <v>Trinity</v>
          </cell>
          <cell r="C1061" t="str">
            <v>3B</v>
          </cell>
          <cell r="D1061">
            <v>5501</v>
          </cell>
          <cell r="E1061">
            <v>44376</v>
          </cell>
          <cell r="F1061">
            <v>554019</v>
          </cell>
          <cell r="G1061">
            <v>1541299</v>
          </cell>
          <cell r="H1061">
            <v>297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7.9502134323120117</v>
          </cell>
          <cell r="N1061">
            <v>99</v>
          </cell>
          <cell r="P1061">
            <v>8</v>
          </cell>
          <cell r="Q1061" t="str">
            <v>SG</v>
          </cell>
          <cell r="V1061">
            <v>160</v>
          </cell>
          <cell r="W1061">
            <v>1</v>
          </cell>
          <cell r="AA1061">
            <v>24</v>
          </cell>
          <cell r="AE1061">
            <v>0</v>
          </cell>
          <cell r="AI1061">
            <v>5</v>
          </cell>
        </row>
        <row r="1062">
          <cell r="B1062" t="str">
            <v>Trinity</v>
          </cell>
          <cell r="C1062" t="str">
            <v>3B</v>
          </cell>
          <cell r="D1062">
            <v>5503</v>
          </cell>
          <cell r="E1062">
            <v>44406</v>
          </cell>
          <cell r="F1062">
            <v>562007</v>
          </cell>
          <cell r="G1062">
            <v>1550546</v>
          </cell>
          <cell r="H1062">
            <v>15</v>
          </cell>
          <cell r="I1062">
            <v>1172.094970703125</v>
          </cell>
          <cell r="J1062">
            <v>226.468017578125</v>
          </cell>
          <cell r="K1062">
            <v>46</v>
          </cell>
          <cell r="L1062">
            <v>29</v>
          </cell>
          <cell r="M1062">
            <v>4.0152592658996582</v>
          </cell>
          <cell r="N1062">
            <v>100</v>
          </cell>
          <cell r="P1062">
            <v>4</v>
          </cell>
          <cell r="Q1062" t="str">
            <v>SG</v>
          </cell>
          <cell r="V1062">
            <v>80</v>
          </cell>
          <cell r="W1062">
            <v>1</v>
          </cell>
          <cell r="AA1062">
            <v>0</v>
          </cell>
          <cell r="AE1062">
            <v>0</v>
          </cell>
          <cell r="AI1062">
            <v>0</v>
          </cell>
        </row>
        <row r="1063">
          <cell r="B1063" t="str">
            <v>Trinity</v>
          </cell>
          <cell r="C1063" t="str">
            <v>3B</v>
          </cell>
          <cell r="D1063">
            <v>5504</v>
          </cell>
          <cell r="E1063">
            <v>44396</v>
          </cell>
          <cell r="F1063">
            <v>561991</v>
          </cell>
          <cell r="G1063">
            <v>1533598</v>
          </cell>
          <cell r="H1063">
            <v>38</v>
          </cell>
          <cell r="I1063">
            <v>1362.818603515625</v>
          </cell>
          <cell r="J1063">
            <v>478.52392578125</v>
          </cell>
          <cell r="K1063">
            <v>61</v>
          </cell>
          <cell r="L1063">
            <v>67</v>
          </cell>
          <cell r="M1063">
            <v>7.9502134323120117</v>
          </cell>
          <cell r="N1063">
            <v>99</v>
          </cell>
          <cell r="P1063">
            <v>8</v>
          </cell>
          <cell r="Q1063" t="str">
            <v>SG</v>
          </cell>
          <cell r="V1063">
            <v>160</v>
          </cell>
          <cell r="W1063">
            <v>1</v>
          </cell>
          <cell r="AA1063">
            <v>0</v>
          </cell>
          <cell r="AE1063">
            <v>0</v>
          </cell>
          <cell r="AI1063">
            <v>0</v>
          </cell>
        </row>
        <row r="1064">
          <cell r="B1064" t="str">
            <v>Trinity</v>
          </cell>
          <cell r="C1064" t="str">
            <v>3B</v>
          </cell>
          <cell r="D1064">
            <v>5505</v>
          </cell>
          <cell r="E1064">
            <v>44391</v>
          </cell>
          <cell r="F1064">
            <v>562982</v>
          </cell>
          <cell r="G1064">
            <v>1550301</v>
          </cell>
          <cell r="H1064">
            <v>16</v>
          </cell>
          <cell r="I1064">
            <v>1319.86376953125</v>
          </cell>
          <cell r="J1064">
            <v>192.77679443359375</v>
          </cell>
          <cell r="K1064">
            <v>53</v>
          </cell>
          <cell r="L1064">
            <v>23</v>
          </cell>
          <cell r="M1064">
            <v>7.9502134323120117</v>
          </cell>
          <cell r="N1064">
            <v>99</v>
          </cell>
          <cell r="P1064">
            <v>8</v>
          </cell>
          <cell r="Q1064" t="str">
            <v>SG</v>
          </cell>
          <cell r="V1064">
            <v>160</v>
          </cell>
          <cell r="W1064">
            <v>1</v>
          </cell>
          <cell r="AA1064">
            <v>0</v>
          </cell>
          <cell r="AE1064">
            <v>0</v>
          </cell>
          <cell r="AI1064">
            <v>0</v>
          </cell>
        </row>
        <row r="1065">
          <cell r="B1065" t="str">
            <v>Trinity</v>
          </cell>
          <cell r="C1065" t="str">
            <v>3B</v>
          </cell>
          <cell r="D1065">
            <v>5507</v>
          </cell>
          <cell r="E1065">
            <v>44396</v>
          </cell>
          <cell r="F1065">
            <v>562976</v>
          </cell>
          <cell r="G1065">
            <v>1535123</v>
          </cell>
          <cell r="H1065">
            <v>19</v>
          </cell>
          <cell r="I1065">
            <v>2359.637451171875</v>
          </cell>
          <cell r="J1065">
            <v>63.673694610595703</v>
          </cell>
          <cell r="K1065">
            <v>73</v>
          </cell>
          <cell r="L1065">
            <v>8</v>
          </cell>
          <cell r="M1065">
            <v>8.0305185317993164</v>
          </cell>
          <cell r="N1065">
            <v>100</v>
          </cell>
          <cell r="P1065">
            <v>8</v>
          </cell>
          <cell r="Q1065" t="str">
            <v>SG</v>
          </cell>
          <cell r="V1065">
            <v>160</v>
          </cell>
          <cell r="W1065">
            <v>1</v>
          </cell>
          <cell r="AA1065">
            <v>0</v>
          </cell>
          <cell r="AE1065">
            <v>1</v>
          </cell>
          <cell r="AI1065">
            <v>0</v>
          </cell>
        </row>
        <row r="1066">
          <cell r="B1066" t="str">
            <v>Trinity</v>
          </cell>
          <cell r="C1066" t="str">
            <v>3B</v>
          </cell>
          <cell r="D1066">
            <v>5508</v>
          </cell>
          <cell r="E1066">
            <v>44393</v>
          </cell>
          <cell r="F1066">
            <v>563997</v>
          </cell>
          <cell r="G1066">
            <v>1544361</v>
          </cell>
          <cell r="H1066">
            <v>15</v>
          </cell>
          <cell r="I1066">
            <v>1263.2840576171875</v>
          </cell>
          <cell r="J1066">
            <v>136.73814392089844</v>
          </cell>
          <cell r="K1066">
            <v>53</v>
          </cell>
          <cell r="L1066">
            <v>17</v>
          </cell>
          <cell r="M1066">
            <v>7.9502134323120117</v>
          </cell>
          <cell r="N1066">
            <v>99</v>
          </cell>
          <cell r="P1066">
            <v>8</v>
          </cell>
          <cell r="Q1066" t="str">
            <v>SG</v>
          </cell>
          <cell r="V1066">
            <v>160</v>
          </cell>
          <cell r="W1066">
            <v>1</v>
          </cell>
          <cell r="AA1066">
            <v>0</v>
          </cell>
          <cell r="AE1066">
            <v>0</v>
          </cell>
          <cell r="AI1066">
            <v>0</v>
          </cell>
        </row>
        <row r="1067">
          <cell r="B1067" t="str">
            <v>Trinity</v>
          </cell>
          <cell r="C1067" t="str">
            <v>3B</v>
          </cell>
          <cell r="D1067">
            <v>5510</v>
          </cell>
          <cell r="E1067">
            <v>44382</v>
          </cell>
          <cell r="F1067">
            <v>572959</v>
          </cell>
          <cell r="G1067">
            <v>1555145</v>
          </cell>
          <cell r="H1067">
            <v>20</v>
          </cell>
          <cell r="I1067">
            <v>757.07666015625</v>
          </cell>
          <cell r="J1067">
            <v>340.5421142578125</v>
          </cell>
          <cell r="K1067">
            <v>36</v>
          </cell>
          <cell r="L1067">
            <v>48</v>
          </cell>
          <cell r="M1067">
            <v>7.9502134323120117</v>
          </cell>
          <cell r="N1067">
            <v>99</v>
          </cell>
          <cell r="P1067">
            <v>8</v>
          </cell>
          <cell r="Q1067" t="str">
            <v>SG</v>
          </cell>
          <cell r="V1067">
            <v>160</v>
          </cell>
          <cell r="W1067">
            <v>1</v>
          </cell>
          <cell r="AA1067">
            <v>0</v>
          </cell>
          <cell r="AE1067">
            <v>6</v>
          </cell>
          <cell r="AI1067">
            <v>0</v>
          </cell>
        </row>
        <row r="1068">
          <cell r="B1068" t="str">
            <v>Trinity</v>
          </cell>
          <cell r="C1068" t="str">
            <v>3B</v>
          </cell>
          <cell r="D1068">
            <v>5512</v>
          </cell>
          <cell r="E1068">
            <v>44381</v>
          </cell>
          <cell r="F1068">
            <v>574015</v>
          </cell>
          <cell r="G1068">
            <v>1553303</v>
          </cell>
          <cell r="H1068">
            <v>31</v>
          </cell>
          <cell r="I1068">
            <v>808.70135498046875</v>
          </cell>
          <cell r="J1068">
            <v>421.29495239257813</v>
          </cell>
          <cell r="K1068">
            <v>50</v>
          </cell>
          <cell r="L1068">
            <v>51</v>
          </cell>
          <cell r="M1068">
            <v>7.9502134323120117</v>
          </cell>
          <cell r="N1068">
            <v>99</v>
          </cell>
          <cell r="P1068">
            <v>8</v>
          </cell>
          <cell r="Q1068" t="str">
            <v>SG</v>
          </cell>
          <cell r="V1068">
            <v>160</v>
          </cell>
          <cell r="W1068">
            <v>1</v>
          </cell>
          <cell r="AA1068">
            <v>0</v>
          </cell>
          <cell r="AE1068">
            <v>9</v>
          </cell>
          <cell r="AI1068">
            <v>0</v>
          </cell>
        </row>
        <row r="1069">
          <cell r="B1069" t="str">
            <v>Semidi</v>
          </cell>
          <cell r="C1069" t="str">
            <v>3B</v>
          </cell>
          <cell r="D1069">
            <v>5516</v>
          </cell>
          <cell r="E1069">
            <v>44413</v>
          </cell>
          <cell r="F1069">
            <v>553998</v>
          </cell>
          <cell r="G1069">
            <v>1550803</v>
          </cell>
          <cell r="H1069">
            <v>270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3.9751067161560059</v>
          </cell>
          <cell r="N1069">
            <v>99</v>
          </cell>
          <cell r="P1069">
            <v>4</v>
          </cell>
          <cell r="Q1069" t="str">
            <v>SG</v>
          </cell>
          <cell r="V1069">
            <v>80</v>
          </cell>
          <cell r="W1069">
            <v>1</v>
          </cell>
          <cell r="AA1069">
            <v>13</v>
          </cell>
          <cell r="AE1069">
            <v>0</v>
          </cell>
          <cell r="AI1069">
            <v>0</v>
          </cell>
        </row>
        <row r="1070">
          <cell r="B1070" t="str">
            <v>Semidi</v>
          </cell>
          <cell r="C1070" t="str">
            <v>3B</v>
          </cell>
          <cell r="D1070">
            <v>5518</v>
          </cell>
          <cell r="E1070">
            <v>44401</v>
          </cell>
          <cell r="F1070">
            <v>555996</v>
          </cell>
          <cell r="G1070">
            <v>1565402</v>
          </cell>
          <cell r="H1070">
            <v>55</v>
          </cell>
          <cell r="I1070">
            <v>97.224311828613281</v>
          </cell>
          <cell r="J1070">
            <v>341.58062744140625</v>
          </cell>
          <cell r="K1070">
            <v>7</v>
          </cell>
          <cell r="L1070">
            <v>50</v>
          </cell>
          <cell r="M1070">
            <v>4.0152592658996582</v>
          </cell>
          <cell r="N1070">
            <v>100</v>
          </cell>
          <cell r="P1070">
            <v>4</v>
          </cell>
          <cell r="Q1070" t="str">
            <v>SG</v>
          </cell>
          <cell r="V1070">
            <v>80</v>
          </cell>
          <cell r="W1070">
            <v>1</v>
          </cell>
          <cell r="AA1070">
            <v>0</v>
          </cell>
          <cell r="AE1070">
            <v>17</v>
          </cell>
          <cell r="AI1070">
            <v>0</v>
          </cell>
        </row>
        <row r="1071">
          <cell r="B1071" t="str">
            <v>Semidi</v>
          </cell>
          <cell r="C1071" t="str">
            <v>3B</v>
          </cell>
          <cell r="D1071">
            <v>5519</v>
          </cell>
          <cell r="E1071">
            <v>44413</v>
          </cell>
          <cell r="F1071">
            <v>560001</v>
          </cell>
          <cell r="G1071">
            <v>1552499</v>
          </cell>
          <cell r="H1071">
            <v>17</v>
          </cell>
          <cell r="I1071">
            <v>1031.431884765625</v>
          </cell>
          <cell r="J1071">
            <v>313.10647583007813</v>
          </cell>
          <cell r="K1071">
            <v>52</v>
          </cell>
          <cell r="L1071">
            <v>42</v>
          </cell>
          <cell r="M1071">
            <v>4.0554118156433105</v>
          </cell>
          <cell r="N1071">
            <v>101</v>
          </cell>
          <cell r="P1071">
            <v>4</v>
          </cell>
          <cell r="Q1071" t="str">
            <v>SG</v>
          </cell>
          <cell r="V1071">
            <v>80</v>
          </cell>
          <cell r="W1071">
            <v>1</v>
          </cell>
          <cell r="AA1071">
            <v>0</v>
          </cell>
          <cell r="AE1071">
            <v>3</v>
          </cell>
          <cell r="AI1071">
            <v>0</v>
          </cell>
        </row>
        <row r="1072">
          <cell r="B1072" t="str">
            <v>Semidi</v>
          </cell>
          <cell r="C1072" t="str">
            <v>3B</v>
          </cell>
          <cell r="D1072">
            <v>5524</v>
          </cell>
          <cell r="E1072">
            <v>44404</v>
          </cell>
          <cell r="F1072">
            <v>570008</v>
          </cell>
          <cell r="G1072">
            <v>1563198</v>
          </cell>
          <cell r="H1072">
            <v>61</v>
          </cell>
          <cell r="I1072">
            <v>501.39019775390625</v>
          </cell>
          <cell r="J1072">
            <v>242.54801940917969</v>
          </cell>
          <cell r="K1072">
            <v>23</v>
          </cell>
          <cell r="L1072">
            <v>30</v>
          </cell>
          <cell r="M1072">
            <v>4.0152592658996582</v>
          </cell>
          <cell r="N1072">
            <v>100</v>
          </cell>
          <cell r="P1072">
            <v>4</v>
          </cell>
          <cell r="Q1072" t="str">
            <v>SG</v>
          </cell>
          <cell r="V1072">
            <v>80</v>
          </cell>
          <cell r="W1072">
            <v>1</v>
          </cell>
          <cell r="AA1072">
            <v>0</v>
          </cell>
          <cell r="AE1072">
            <v>7</v>
          </cell>
          <cell r="AI1072">
            <v>1</v>
          </cell>
        </row>
        <row r="1073">
          <cell r="B1073" t="str">
            <v>Chignik</v>
          </cell>
          <cell r="C1073" t="str">
            <v>3B</v>
          </cell>
          <cell r="D1073">
            <v>5527</v>
          </cell>
          <cell r="E1073">
            <v>44399</v>
          </cell>
          <cell r="F1073">
            <v>554998</v>
          </cell>
          <cell r="G1073">
            <v>1584098</v>
          </cell>
          <cell r="H1073">
            <v>36</v>
          </cell>
          <cell r="I1073">
            <v>1658.876953125</v>
          </cell>
          <cell r="J1073">
            <v>657.32952880859375</v>
          </cell>
          <cell r="K1073">
            <v>71</v>
          </cell>
          <cell r="L1073">
            <v>90</v>
          </cell>
          <cell r="M1073">
            <v>4.0554118156433105</v>
          </cell>
          <cell r="N1073">
            <v>101</v>
          </cell>
          <cell r="P1073">
            <v>4</v>
          </cell>
          <cell r="Q1073" t="str">
            <v>SG</v>
          </cell>
          <cell r="V1073">
            <v>80</v>
          </cell>
          <cell r="W1073">
            <v>1</v>
          </cell>
          <cell r="AA1073">
            <v>0</v>
          </cell>
          <cell r="AE1073">
            <v>1</v>
          </cell>
          <cell r="AI1073">
            <v>3</v>
          </cell>
        </row>
        <row r="1074">
          <cell r="B1074" t="str">
            <v>Chignik</v>
          </cell>
          <cell r="C1074" t="str">
            <v>3B</v>
          </cell>
          <cell r="D1074">
            <v>5528</v>
          </cell>
          <cell r="E1074">
            <v>44399</v>
          </cell>
          <cell r="F1074">
            <v>555999</v>
          </cell>
          <cell r="G1074">
            <v>1582299</v>
          </cell>
          <cell r="H1074">
            <v>33</v>
          </cell>
          <cell r="I1074">
            <v>643.508056640625</v>
          </cell>
          <cell r="J1074">
            <v>421.69439697265625</v>
          </cell>
          <cell r="K1074">
            <v>24</v>
          </cell>
          <cell r="L1074">
            <v>61</v>
          </cell>
          <cell r="M1074">
            <v>3.9751067161560059</v>
          </cell>
          <cell r="N1074">
            <v>99</v>
          </cell>
          <cell r="P1074">
            <v>4</v>
          </cell>
          <cell r="Q1074" t="str">
            <v>SG</v>
          </cell>
          <cell r="V1074">
            <v>80</v>
          </cell>
          <cell r="W1074">
            <v>1</v>
          </cell>
          <cell r="AA1074">
            <v>0</v>
          </cell>
          <cell r="AE1074">
            <v>5</v>
          </cell>
          <cell r="AI1074">
            <v>0</v>
          </cell>
        </row>
        <row r="1075">
          <cell r="B1075" t="str">
            <v>Chignik</v>
          </cell>
          <cell r="C1075" t="str">
            <v>3B</v>
          </cell>
          <cell r="D1075">
            <v>5529</v>
          </cell>
          <cell r="E1075">
            <v>44390</v>
          </cell>
          <cell r="F1075">
            <v>562998</v>
          </cell>
          <cell r="G1075">
            <v>1580373</v>
          </cell>
          <cell r="H1075">
            <v>20</v>
          </cell>
          <cell r="I1075">
            <v>632.36541748046875</v>
          </cell>
          <cell r="J1075">
            <v>92.847618103027344</v>
          </cell>
          <cell r="K1075">
            <v>22</v>
          </cell>
          <cell r="L1075">
            <v>15</v>
          </cell>
          <cell r="M1075">
            <v>4.0152592658996582</v>
          </cell>
          <cell r="N1075">
            <v>100</v>
          </cell>
          <cell r="P1075">
            <v>4</v>
          </cell>
          <cell r="Q1075" t="str">
            <v>SG</v>
          </cell>
          <cell r="V1075">
            <v>80</v>
          </cell>
          <cell r="W1075">
            <v>1</v>
          </cell>
          <cell r="AA1075">
            <v>0</v>
          </cell>
          <cell r="AE1075">
            <v>2</v>
          </cell>
          <cell r="AI1075">
            <v>0</v>
          </cell>
        </row>
        <row r="1076">
          <cell r="B1076" t="str">
            <v>Shumagin</v>
          </cell>
          <cell r="C1076" t="str">
            <v>3B</v>
          </cell>
          <cell r="D1076">
            <v>5532</v>
          </cell>
          <cell r="E1076">
            <v>44354</v>
          </cell>
          <cell r="F1076">
            <v>545120</v>
          </cell>
          <cell r="G1076">
            <v>1593388</v>
          </cell>
          <cell r="H1076">
            <v>14</v>
          </cell>
          <cell r="I1076">
            <v>323.761962890625</v>
          </cell>
          <cell r="J1076">
            <v>82.399169921875</v>
          </cell>
          <cell r="K1076">
            <v>11</v>
          </cell>
          <cell r="L1076">
            <v>10</v>
          </cell>
          <cell r="M1076">
            <v>3.9751067161560059</v>
          </cell>
          <cell r="N1076">
            <v>99</v>
          </cell>
          <cell r="P1076">
            <v>4</v>
          </cell>
          <cell r="Q1076" t="str">
            <v>SG</v>
          </cell>
          <cell r="V1076">
            <v>80</v>
          </cell>
          <cell r="W1076">
            <v>1</v>
          </cell>
          <cell r="AA1076">
            <v>0</v>
          </cell>
          <cell r="AE1076">
            <v>18</v>
          </cell>
          <cell r="AI1076">
            <v>0</v>
          </cell>
        </row>
        <row r="1077">
          <cell r="B1077" t="str">
            <v>Shumagin</v>
          </cell>
          <cell r="C1077" t="str">
            <v>3B</v>
          </cell>
          <cell r="D1077">
            <v>5533</v>
          </cell>
          <cell r="E1077">
            <v>44354</v>
          </cell>
          <cell r="F1077">
            <v>545001</v>
          </cell>
          <cell r="G1077">
            <v>1591578</v>
          </cell>
          <cell r="H1077">
            <v>23</v>
          </cell>
          <cell r="I1077">
            <v>3350.765380859375</v>
          </cell>
          <cell r="J1077">
            <v>84.743721008300781</v>
          </cell>
          <cell r="K1077">
            <v>94</v>
          </cell>
          <cell r="L1077">
            <v>10</v>
          </cell>
          <cell r="M1077">
            <v>3.9751067161560059</v>
          </cell>
          <cell r="N1077">
            <v>99</v>
          </cell>
          <cell r="P1077">
            <v>4</v>
          </cell>
          <cell r="Q1077" t="str">
            <v>SG</v>
          </cell>
          <cell r="V1077">
            <v>80</v>
          </cell>
          <cell r="W1077">
            <v>1</v>
          </cell>
          <cell r="AA1077">
            <v>0</v>
          </cell>
          <cell r="AE1077">
            <v>2</v>
          </cell>
          <cell r="AI1077">
            <v>0</v>
          </cell>
        </row>
        <row r="1078">
          <cell r="B1078" t="str">
            <v>Shumagin</v>
          </cell>
          <cell r="C1078" t="str">
            <v>3B</v>
          </cell>
          <cell r="D1078">
            <v>5536</v>
          </cell>
          <cell r="E1078">
            <v>44355</v>
          </cell>
          <cell r="F1078">
            <v>550001</v>
          </cell>
          <cell r="G1078">
            <v>1595202</v>
          </cell>
          <cell r="H1078">
            <v>23</v>
          </cell>
          <cell r="I1078">
            <v>260.57891845703125</v>
          </cell>
          <cell r="J1078">
            <v>48.616863250732422</v>
          </cell>
          <cell r="K1078">
            <v>10</v>
          </cell>
          <cell r="L1078">
            <v>7</v>
          </cell>
          <cell r="M1078">
            <v>3.9751067161560059</v>
          </cell>
          <cell r="N1078">
            <v>99</v>
          </cell>
          <cell r="P1078">
            <v>4</v>
          </cell>
          <cell r="Q1078" t="str">
            <v>SG</v>
          </cell>
          <cell r="V1078">
            <v>80</v>
          </cell>
          <cell r="W1078">
            <v>1</v>
          </cell>
          <cell r="AA1078">
            <v>0</v>
          </cell>
          <cell r="AE1078">
            <v>5</v>
          </cell>
          <cell r="AI1078">
            <v>0</v>
          </cell>
        </row>
        <row r="1079">
          <cell r="B1079" t="str">
            <v>Shumagin</v>
          </cell>
          <cell r="C1079" t="str">
            <v>3B</v>
          </cell>
          <cell r="D1079">
            <v>5538</v>
          </cell>
          <cell r="E1079">
            <v>44367</v>
          </cell>
          <cell r="F1079">
            <v>551006</v>
          </cell>
          <cell r="G1079">
            <v>1604385</v>
          </cell>
          <cell r="H1079">
            <v>21</v>
          </cell>
          <cell r="I1079">
            <v>89.708091735839844</v>
          </cell>
          <cell r="J1079">
            <v>119.72537994384766</v>
          </cell>
          <cell r="K1079">
            <v>5</v>
          </cell>
          <cell r="L1079">
            <v>16</v>
          </cell>
          <cell r="M1079">
            <v>4.0152592658996582</v>
          </cell>
          <cell r="N1079">
            <v>100</v>
          </cell>
          <cell r="P1079">
            <v>4</v>
          </cell>
          <cell r="Q1079" t="str">
            <v>SG</v>
          </cell>
          <cell r="V1079">
            <v>80</v>
          </cell>
          <cell r="W1079">
            <v>1</v>
          </cell>
          <cell r="AA1079">
            <v>0</v>
          </cell>
          <cell r="AE1079">
            <v>1</v>
          </cell>
          <cell r="AI1079">
            <v>0</v>
          </cell>
        </row>
        <row r="1080">
          <cell r="B1080" t="str">
            <v>Sanak</v>
          </cell>
          <cell r="C1080" t="str">
            <v>3B</v>
          </cell>
          <cell r="D1080">
            <v>5546</v>
          </cell>
          <cell r="E1080">
            <v>44362</v>
          </cell>
          <cell r="F1080">
            <v>540996</v>
          </cell>
          <cell r="G1080">
            <v>1624201</v>
          </cell>
          <cell r="H1080">
            <v>40</v>
          </cell>
          <cell r="I1080">
            <v>330.63592529296875</v>
          </cell>
          <cell r="J1080">
            <v>221.73635864257813</v>
          </cell>
          <cell r="K1080">
            <v>18</v>
          </cell>
          <cell r="L1080">
            <v>31</v>
          </cell>
          <cell r="M1080">
            <v>3.9751067161560059</v>
          </cell>
          <cell r="N1080">
            <v>99</v>
          </cell>
          <cell r="P1080">
            <v>4</v>
          </cell>
          <cell r="Q1080" t="str">
            <v>SG</v>
          </cell>
          <cell r="V1080">
            <v>80</v>
          </cell>
          <cell r="W1080">
            <v>1</v>
          </cell>
          <cell r="AA1080">
            <v>0</v>
          </cell>
          <cell r="AE1080">
            <v>7</v>
          </cell>
          <cell r="AI1080">
            <v>0</v>
          </cell>
        </row>
        <row r="1081">
          <cell r="B1081" t="str">
            <v>Sanak</v>
          </cell>
          <cell r="C1081" t="str">
            <v>3B</v>
          </cell>
          <cell r="D1081">
            <v>5547</v>
          </cell>
          <cell r="E1081">
            <v>44361</v>
          </cell>
          <cell r="F1081">
            <v>541007</v>
          </cell>
          <cell r="G1081">
            <v>1633199</v>
          </cell>
          <cell r="H1081">
            <v>43</v>
          </cell>
          <cell r="I1081">
            <v>273.27880859375</v>
          </cell>
          <cell r="J1081">
            <v>170.846435546875</v>
          </cell>
          <cell r="K1081">
            <v>17</v>
          </cell>
          <cell r="L1081">
            <v>21</v>
          </cell>
          <cell r="M1081">
            <v>3.9751067161560059</v>
          </cell>
          <cell r="N1081">
            <v>99</v>
          </cell>
          <cell r="P1081">
            <v>4</v>
          </cell>
          <cell r="Q1081" t="str">
            <v>SG</v>
          </cell>
          <cell r="V1081">
            <v>80</v>
          </cell>
          <cell r="W1081">
            <v>1</v>
          </cell>
          <cell r="AA1081">
            <v>0</v>
          </cell>
          <cell r="AE1081">
            <v>20</v>
          </cell>
          <cell r="AI1081">
            <v>0</v>
          </cell>
        </row>
        <row r="1082">
          <cell r="B1082" t="str">
            <v>Sanak</v>
          </cell>
          <cell r="C1082" t="str">
            <v>3B</v>
          </cell>
          <cell r="D1082">
            <v>5548</v>
          </cell>
          <cell r="E1082">
            <v>44362</v>
          </cell>
          <cell r="F1082">
            <v>541009</v>
          </cell>
          <cell r="G1082">
            <v>1631509</v>
          </cell>
          <cell r="H1082">
            <v>42</v>
          </cell>
          <cell r="I1082">
            <v>198.98329162597656</v>
          </cell>
          <cell r="J1082">
            <v>151.69113159179688</v>
          </cell>
          <cell r="K1082">
            <v>11</v>
          </cell>
          <cell r="L1082">
            <v>20</v>
          </cell>
          <cell r="M1082">
            <v>3.9751067161560059</v>
          </cell>
          <cell r="N1082">
            <v>99</v>
          </cell>
          <cell r="P1082">
            <v>4</v>
          </cell>
          <cell r="Q1082" t="str">
            <v>SG</v>
          </cell>
          <cell r="V1082">
            <v>80</v>
          </cell>
          <cell r="W1082">
            <v>1</v>
          </cell>
          <cell r="AA1082">
            <v>0</v>
          </cell>
          <cell r="AE1082">
            <v>11</v>
          </cell>
          <cell r="AI1082">
            <v>0</v>
          </cell>
        </row>
        <row r="1083">
          <cell r="B1083" t="str">
            <v>Sanak</v>
          </cell>
          <cell r="C1083" t="str">
            <v>3B</v>
          </cell>
          <cell r="D1083">
            <v>5552</v>
          </cell>
          <cell r="E1083">
            <v>44360</v>
          </cell>
          <cell r="F1083">
            <v>543004</v>
          </cell>
          <cell r="G1083">
            <v>1624401</v>
          </cell>
          <cell r="H1083">
            <v>42</v>
          </cell>
          <cell r="I1083">
            <v>44.740478515625</v>
          </cell>
          <cell r="J1083">
            <v>35.236759185791016</v>
          </cell>
          <cell r="K1083">
            <v>3</v>
          </cell>
          <cell r="L1083">
            <v>5</v>
          </cell>
          <cell r="M1083">
            <v>3.9751067161560059</v>
          </cell>
          <cell r="N1083">
            <v>99</v>
          </cell>
          <cell r="P1083">
            <v>4</v>
          </cell>
          <cell r="Q1083" t="str">
            <v>SG</v>
          </cell>
          <cell r="V1083">
            <v>80</v>
          </cell>
          <cell r="W1083">
            <v>1</v>
          </cell>
          <cell r="AA1083">
            <v>0</v>
          </cell>
          <cell r="AE1083">
            <v>23</v>
          </cell>
          <cell r="AI1083">
            <v>0</v>
          </cell>
        </row>
        <row r="1084">
          <cell r="B1084" t="str">
            <v>Sanak</v>
          </cell>
          <cell r="C1084" t="str">
            <v>3B</v>
          </cell>
          <cell r="D1084">
            <v>5557</v>
          </cell>
          <cell r="E1084">
            <v>44359</v>
          </cell>
          <cell r="F1084">
            <v>545009</v>
          </cell>
          <cell r="G1084">
            <v>1622801</v>
          </cell>
          <cell r="H1084">
            <v>20</v>
          </cell>
          <cell r="I1084">
            <v>454.80523681640625</v>
          </cell>
          <cell r="J1084">
            <v>37.719696044921875</v>
          </cell>
          <cell r="K1084">
            <v>16</v>
          </cell>
          <cell r="L1084">
            <v>5</v>
          </cell>
          <cell r="M1084">
            <v>3.9751067161560059</v>
          </cell>
          <cell r="N1084">
            <v>99</v>
          </cell>
          <cell r="P1084">
            <v>4</v>
          </cell>
          <cell r="Q1084" t="str">
            <v>SG</v>
          </cell>
          <cell r="V1084">
            <v>80</v>
          </cell>
          <cell r="W1084">
            <v>1</v>
          </cell>
          <cell r="AA1084">
            <v>0</v>
          </cell>
          <cell r="AE1084">
            <v>6</v>
          </cell>
          <cell r="AI1084">
            <v>0</v>
          </cell>
        </row>
        <row r="1085">
          <cell r="B1085" t="str">
            <v>Sanak</v>
          </cell>
          <cell r="C1085" t="str">
            <v>3B</v>
          </cell>
          <cell r="D1085">
            <v>5564</v>
          </cell>
          <cell r="E1085">
            <v>44358</v>
          </cell>
          <cell r="F1085">
            <v>552005</v>
          </cell>
          <cell r="G1085">
            <v>1613703</v>
          </cell>
          <cell r="H1085">
            <v>38</v>
          </cell>
          <cell r="I1085">
            <v>263.778076171875</v>
          </cell>
          <cell r="J1085">
            <v>41.740142822265625</v>
          </cell>
          <cell r="K1085">
            <v>9</v>
          </cell>
          <cell r="L1085">
            <v>5</v>
          </cell>
          <cell r="M1085">
            <v>3.9751067161560059</v>
          </cell>
          <cell r="N1085">
            <v>99</v>
          </cell>
          <cell r="P1085">
            <v>4</v>
          </cell>
          <cell r="Q1085" t="str">
            <v>SG</v>
          </cell>
          <cell r="V1085">
            <v>80</v>
          </cell>
          <cell r="W1085">
            <v>1</v>
          </cell>
          <cell r="AA1085">
            <v>0</v>
          </cell>
          <cell r="AE1085">
            <v>18</v>
          </cell>
          <cell r="AI1085">
            <v>0</v>
          </cell>
        </row>
        <row r="1086">
          <cell r="B1086" t="str">
            <v>Sanak</v>
          </cell>
          <cell r="C1086" t="str">
            <v>3B</v>
          </cell>
          <cell r="D1086">
            <v>5565</v>
          </cell>
          <cell r="E1086">
            <v>44358</v>
          </cell>
          <cell r="F1086">
            <v>552003</v>
          </cell>
          <cell r="G1086">
            <v>1612010</v>
          </cell>
          <cell r="H1086">
            <v>18</v>
          </cell>
          <cell r="I1086">
            <v>144.01335144042969</v>
          </cell>
          <cell r="J1086">
            <v>34.892684936523438</v>
          </cell>
          <cell r="K1086">
            <v>5</v>
          </cell>
          <cell r="L1086">
            <v>4</v>
          </cell>
          <cell r="M1086">
            <v>4.0152592658996582</v>
          </cell>
          <cell r="N1086">
            <v>100</v>
          </cell>
          <cell r="P1086">
            <v>4</v>
          </cell>
          <cell r="Q1086" t="str">
            <v>SG</v>
          </cell>
          <cell r="V1086">
            <v>80</v>
          </cell>
          <cell r="W1086">
            <v>1</v>
          </cell>
          <cell r="AA1086">
            <v>0</v>
          </cell>
          <cell r="AE1086">
            <v>21</v>
          </cell>
          <cell r="AI1086">
            <v>0</v>
          </cell>
        </row>
        <row r="1087">
          <cell r="B1087" t="str">
            <v>Unalaska</v>
          </cell>
          <cell r="C1087" t="str">
            <v>4A</v>
          </cell>
          <cell r="D1087">
            <v>6003</v>
          </cell>
          <cell r="E1087">
            <v>44440</v>
          </cell>
          <cell r="F1087">
            <v>523051</v>
          </cell>
          <cell r="G1087">
            <v>1704353</v>
          </cell>
          <cell r="H1087">
            <v>74</v>
          </cell>
          <cell r="I1087">
            <v>471.96051025390625</v>
          </cell>
          <cell r="J1087">
            <v>607.25384521484375</v>
          </cell>
          <cell r="K1087">
            <v>23</v>
          </cell>
          <cell r="L1087">
            <v>91</v>
          </cell>
          <cell r="M1087">
            <v>8.1108236312866211</v>
          </cell>
          <cell r="N1087">
            <v>101</v>
          </cell>
          <cell r="P1087">
            <v>8</v>
          </cell>
          <cell r="Q1087" t="str">
            <v>SG</v>
          </cell>
          <cell r="V1087">
            <v>160</v>
          </cell>
          <cell r="W1087">
            <v>1</v>
          </cell>
          <cell r="AA1087">
            <v>0</v>
          </cell>
          <cell r="AE1087">
            <v>6</v>
          </cell>
          <cell r="AI1087">
            <v>0</v>
          </cell>
        </row>
        <row r="1088">
          <cell r="B1088" t="str">
            <v>Unalaska</v>
          </cell>
          <cell r="C1088" t="str">
            <v>4A</v>
          </cell>
          <cell r="D1088">
            <v>6005</v>
          </cell>
          <cell r="E1088">
            <v>44363</v>
          </cell>
          <cell r="F1088">
            <v>523986</v>
          </cell>
          <cell r="G1088">
            <v>1692499</v>
          </cell>
          <cell r="H1088">
            <v>101</v>
          </cell>
          <cell r="I1088">
            <v>37.901844024658203</v>
          </cell>
          <cell r="J1088">
            <v>171.75022888183594</v>
          </cell>
          <cell r="K1088">
            <v>2</v>
          </cell>
          <cell r="L1088">
            <v>23</v>
          </cell>
          <cell r="M1088">
            <v>7.9502134323120117</v>
          </cell>
          <cell r="N1088">
            <v>99</v>
          </cell>
          <cell r="P1088">
            <v>8</v>
          </cell>
          <cell r="Q1088" t="str">
            <v>SG</v>
          </cell>
          <cell r="V1088">
            <v>160</v>
          </cell>
          <cell r="W1088">
            <v>1</v>
          </cell>
          <cell r="AA1088">
            <v>7</v>
          </cell>
          <cell r="AE1088">
            <v>7</v>
          </cell>
          <cell r="AI1088">
            <v>0</v>
          </cell>
        </row>
        <row r="1089">
          <cell r="B1089" t="str">
            <v>Unalaska</v>
          </cell>
          <cell r="C1089" t="str">
            <v>4A</v>
          </cell>
          <cell r="D1089">
            <v>6006</v>
          </cell>
          <cell r="E1089">
            <v>44380</v>
          </cell>
          <cell r="F1089">
            <v>523990</v>
          </cell>
          <cell r="G1089">
            <v>1694511</v>
          </cell>
          <cell r="H1089">
            <v>40</v>
          </cell>
          <cell r="I1089">
            <v>807.30615234375</v>
          </cell>
          <cell r="J1089">
            <v>578.8302001953125</v>
          </cell>
          <cell r="K1089">
            <v>44</v>
          </cell>
          <cell r="L1089">
            <v>78</v>
          </cell>
          <cell r="M1089">
            <v>7.9502134323120117</v>
          </cell>
          <cell r="N1089">
            <v>99</v>
          </cell>
          <cell r="P1089">
            <v>8</v>
          </cell>
          <cell r="Q1089" t="str">
            <v>SG</v>
          </cell>
          <cell r="V1089">
            <v>160</v>
          </cell>
          <cell r="W1089">
            <v>1</v>
          </cell>
          <cell r="AA1089">
            <v>0</v>
          </cell>
          <cell r="AE1089">
            <v>46</v>
          </cell>
          <cell r="AI1089">
            <v>1</v>
          </cell>
        </row>
        <row r="1090">
          <cell r="B1090" t="str">
            <v>Unalaska</v>
          </cell>
          <cell r="C1090" t="str">
            <v>4A</v>
          </cell>
          <cell r="D1090">
            <v>6007</v>
          </cell>
          <cell r="E1090">
            <v>44380</v>
          </cell>
          <cell r="F1090">
            <v>524003</v>
          </cell>
          <cell r="G1090">
            <v>1695775</v>
          </cell>
          <cell r="H1090">
            <v>141</v>
          </cell>
          <cell r="I1090">
            <v>1268.0242919921875</v>
          </cell>
          <cell r="J1090">
            <v>41.961429595947266</v>
          </cell>
          <cell r="K1090">
            <v>57</v>
          </cell>
          <cell r="L1090">
            <v>5</v>
          </cell>
          <cell r="M1090">
            <v>8.0305185317993164</v>
          </cell>
          <cell r="N1090">
            <v>100</v>
          </cell>
          <cell r="P1090">
            <v>8</v>
          </cell>
          <cell r="Q1090" t="str">
            <v>SG</v>
          </cell>
          <cell r="V1090">
            <v>160</v>
          </cell>
          <cell r="W1090">
            <v>1</v>
          </cell>
          <cell r="AA1090">
            <v>26</v>
          </cell>
          <cell r="AE1090">
            <v>0</v>
          </cell>
          <cell r="AI1090">
            <v>5</v>
          </cell>
        </row>
        <row r="1091">
          <cell r="B1091" t="str">
            <v>Unalaska</v>
          </cell>
          <cell r="C1091" t="str">
            <v>4A</v>
          </cell>
          <cell r="D1091">
            <v>6008</v>
          </cell>
          <cell r="E1091">
            <v>44384</v>
          </cell>
          <cell r="F1091">
            <v>523922</v>
          </cell>
          <cell r="G1091">
            <v>1704742</v>
          </cell>
          <cell r="H1091">
            <v>22</v>
          </cell>
          <cell r="I1091">
            <v>11.427544593811035</v>
          </cell>
          <cell r="J1091">
            <v>58.304283142089844</v>
          </cell>
          <cell r="K1091">
            <v>1</v>
          </cell>
          <cell r="L1091">
            <v>16</v>
          </cell>
          <cell r="M1091">
            <v>7.9502134323120117</v>
          </cell>
          <cell r="N1091">
            <v>99</v>
          </cell>
          <cell r="P1091">
            <v>8</v>
          </cell>
          <cell r="Q1091" t="str">
            <v>SG</v>
          </cell>
          <cell r="V1091">
            <v>159</v>
          </cell>
          <cell r="W1091">
            <v>1</v>
          </cell>
          <cell r="AA1091">
            <v>0</v>
          </cell>
          <cell r="AE1091">
            <v>7</v>
          </cell>
          <cell r="AI1091">
            <v>0</v>
          </cell>
        </row>
        <row r="1092">
          <cell r="B1092" t="str">
            <v>Unalaska</v>
          </cell>
          <cell r="C1092" t="str">
            <v>4A</v>
          </cell>
          <cell r="D1092">
            <v>6010</v>
          </cell>
          <cell r="E1092">
            <v>44372</v>
          </cell>
          <cell r="F1092">
            <v>525001</v>
          </cell>
          <cell r="G1092">
            <v>1683603</v>
          </cell>
          <cell r="H1092">
            <v>54</v>
          </cell>
          <cell r="I1092">
            <v>690.0966796875</v>
          </cell>
          <cell r="J1092">
            <v>373.83749389648438</v>
          </cell>
          <cell r="K1092">
            <v>42</v>
          </cell>
          <cell r="L1092">
            <v>49</v>
          </cell>
          <cell r="M1092">
            <v>7.9502134323120117</v>
          </cell>
          <cell r="N1092">
            <v>99</v>
          </cell>
          <cell r="P1092">
            <v>8</v>
          </cell>
          <cell r="Q1092" t="str">
            <v>SG</v>
          </cell>
          <cell r="V1092">
            <v>161</v>
          </cell>
          <cell r="W1092">
            <v>1</v>
          </cell>
          <cell r="AA1092">
            <v>3</v>
          </cell>
          <cell r="AE1092">
            <v>67</v>
          </cell>
          <cell r="AI1092">
            <v>6</v>
          </cell>
        </row>
        <row r="1093">
          <cell r="B1093" t="str">
            <v>Unalaska</v>
          </cell>
          <cell r="C1093" t="str">
            <v>4A</v>
          </cell>
          <cell r="D1093">
            <v>6011</v>
          </cell>
          <cell r="E1093">
            <v>44372</v>
          </cell>
          <cell r="F1093">
            <v>525000</v>
          </cell>
          <cell r="G1093">
            <v>1685162</v>
          </cell>
          <cell r="H1093">
            <v>32</v>
          </cell>
          <cell r="I1093">
            <v>303.947021484375</v>
          </cell>
          <cell r="J1093">
            <v>463.80856323242188</v>
          </cell>
          <cell r="K1093">
            <v>17</v>
          </cell>
          <cell r="L1093">
            <v>69</v>
          </cell>
          <cell r="M1093">
            <v>7.9502134323120117</v>
          </cell>
          <cell r="N1093">
            <v>99</v>
          </cell>
          <cell r="P1093">
            <v>8</v>
          </cell>
          <cell r="Q1093" t="str">
            <v>SG</v>
          </cell>
          <cell r="V1093">
            <v>160</v>
          </cell>
          <cell r="W1093">
            <v>1</v>
          </cell>
          <cell r="AA1093">
            <v>0</v>
          </cell>
          <cell r="AE1093">
            <v>76</v>
          </cell>
          <cell r="AI1093">
            <v>0</v>
          </cell>
        </row>
        <row r="1094">
          <cell r="B1094" t="str">
            <v>Unalaska</v>
          </cell>
          <cell r="C1094" t="str">
            <v>4A</v>
          </cell>
          <cell r="D1094">
            <v>6012</v>
          </cell>
          <cell r="E1094">
            <v>44383</v>
          </cell>
          <cell r="F1094">
            <v>524995</v>
          </cell>
          <cell r="G1094">
            <v>1701621</v>
          </cell>
          <cell r="H1094">
            <v>88</v>
          </cell>
          <cell r="I1094">
            <v>936.96173095703125</v>
          </cell>
          <cell r="J1094">
            <v>786.01397705078125</v>
          </cell>
          <cell r="K1094">
            <v>52</v>
          </cell>
          <cell r="L1094">
            <v>101</v>
          </cell>
          <cell r="M1094">
            <v>8.0305185317993164</v>
          </cell>
          <cell r="N1094">
            <v>100</v>
          </cell>
          <cell r="P1094">
            <v>8</v>
          </cell>
          <cell r="Q1094" t="str">
            <v>SG</v>
          </cell>
          <cell r="V1094">
            <v>160</v>
          </cell>
          <cell r="W1094">
            <v>1</v>
          </cell>
          <cell r="AA1094">
            <v>0</v>
          </cell>
          <cell r="AE1094">
            <v>54</v>
          </cell>
          <cell r="AI1094">
            <v>0</v>
          </cell>
        </row>
        <row r="1095">
          <cell r="B1095" t="str">
            <v>Unalaska</v>
          </cell>
          <cell r="C1095" t="str">
            <v>4A</v>
          </cell>
          <cell r="D1095">
            <v>6017</v>
          </cell>
          <cell r="E1095">
            <v>44371</v>
          </cell>
          <cell r="F1095">
            <v>525999</v>
          </cell>
          <cell r="G1095">
            <v>1680213</v>
          </cell>
          <cell r="H1095">
            <v>64</v>
          </cell>
          <cell r="I1095">
            <v>77.753974914550781</v>
          </cell>
          <cell r="J1095">
            <v>223.84368896484375</v>
          </cell>
          <cell r="K1095">
            <v>6</v>
          </cell>
          <cell r="L1095">
            <v>31</v>
          </cell>
          <cell r="M1095">
            <v>7.9502134323120117</v>
          </cell>
          <cell r="N1095">
            <v>99</v>
          </cell>
          <cell r="P1095">
            <v>8</v>
          </cell>
          <cell r="Q1095" t="str">
            <v>SG</v>
          </cell>
          <cell r="V1095">
            <v>160</v>
          </cell>
          <cell r="W1095">
            <v>1</v>
          </cell>
          <cell r="AA1095">
            <v>0</v>
          </cell>
          <cell r="AE1095">
            <v>37</v>
          </cell>
          <cell r="AI1095">
            <v>0</v>
          </cell>
        </row>
        <row r="1096">
          <cell r="B1096" t="str">
            <v>Unalaska</v>
          </cell>
          <cell r="C1096" t="str">
            <v>4A</v>
          </cell>
          <cell r="D1096">
            <v>6018</v>
          </cell>
          <cell r="E1096">
            <v>44371</v>
          </cell>
          <cell r="F1096">
            <v>530109</v>
          </cell>
          <cell r="G1096">
            <v>1681566</v>
          </cell>
          <cell r="H1096">
            <v>51</v>
          </cell>
          <cell r="I1096">
            <v>800.34527587890625</v>
          </cell>
          <cell r="J1096">
            <v>507.988525390625</v>
          </cell>
          <cell r="K1096">
            <v>46</v>
          </cell>
          <cell r="L1096">
            <v>73</v>
          </cell>
          <cell r="M1096">
            <v>8.0305185317993164</v>
          </cell>
          <cell r="N1096">
            <v>100</v>
          </cell>
          <cell r="P1096">
            <v>8</v>
          </cell>
          <cell r="Q1096" t="str">
            <v>SG</v>
          </cell>
          <cell r="V1096">
            <v>160</v>
          </cell>
          <cell r="W1096">
            <v>1</v>
          </cell>
          <cell r="AA1096">
            <v>0</v>
          </cell>
          <cell r="AE1096">
            <v>10</v>
          </cell>
          <cell r="AI1096">
            <v>0</v>
          </cell>
        </row>
        <row r="1097">
          <cell r="B1097" t="str">
            <v>Unalaska</v>
          </cell>
          <cell r="C1097" t="str">
            <v>4A</v>
          </cell>
          <cell r="D1097">
            <v>6019</v>
          </cell>
          <cell r="E1097">
            <v>44361</v>
          </cell>
          <cell r="F1097">
            <v>530028</v>
          </cell>
          <cell r="G1097">
            <v>1690816</v>
          </cell>
          <cell r="H1097">
            <v>89</v>
          </cell>
          <cell r="I1097">
            <v>1151.072998046875</v>
          </cell>
          <cell r="J1097">
            <v>307.04022216796875</v>
          </cell>
          <cell r="K1097">
            <v>64</v>
          </cell>
          <cell r="L1097">
            <v>37</v>
          </cell>
          <cell r="M1097">
            <v>8.0305185317993164</v>
          </cell>
          <cell r="N1097">
            <v>100</v>
          </cell>
          <cell r="P1097">
            <v>8</v>
          </cell>
          <cell r="Q1097" t="str">
            <v>SG</v>
          </cell>
          <cell r="V1097">
            <v>160</v>
          </cell>
          <cell r="W1097">
            <v>1</v>
          </cell>
          <cell r="AA1097">
            <v>6</v>
          </cell>
          <cell r="AE1097">
            <v>28</v>
          </cell>
          <cell r="AI1097">
            <v>1</v>
          </cell>
        </row>
        <row r="1098">
          <cell r="B1098" t="str">
            <v>Unalaska</v>
          </cell>
          <cell r="C1098" t="str">
            <v>4A</v>
          </cell>
          <cell r="D1098">
            <v>6020</v>
          </cell>
          <cell r="E1098">
            <v>44364</v>
          </cell>
          <cell r="F1098">
            <v>530001</v>
          </cell>
          <cell r="G1098">
            <v>1695902</v>
          </cell>
          <cell r="H1098">
            <v>64</v>
          </cell>
          <cell r="I1098">
            <v>596.439453125</v>
          </cell>
          <cell r="J1098">
            <v>649.01171875</v>
          </cell>
          <cell r="K1098">
            <v>32</v>
          </cell>
          <cell r="L1098">
            <v>109</v>
          </cell>
          <cell r="M1098">
            <v>8.0305185317993164</v>
          </cell>
          <cell r="N1098">
            <v>100</v>
          </cell>
          <cell r="P1098">
            <v>8</v>
          </cell>
          <cell r="Q1098" t="str">
            <v>SG</v>
          </cell>
          <cell r="V1098">
            <v>160</v>
          </cell>
          <cell r="W1098">
            <v>1</v>
          </cell>
          <cell r="AA1098">
            <v>0</v>
          </cell>
          <cell r="AE1098">
            <v>19</v>
          </cell>
          <cell r="AI1098">
            <v>0</v>
          </cell>
        </row>
        <row r="1099">
          <cell r="B1099" t="str">
            <v>Unalaska</v>
          </cell>
          <cell r="C1099" t="str">
            <v>4A</v>
          </cell>
          <cell r="D1099">
            <v>6026</v>
          </cell>
          <cell r="E1099">
            <v>44371</v>
          </cell>
          <cell r="F1099">
            <v>530980</v>
          </cell>
          <cell r="G1099">
            <v>1680202</v>
          </cell>
          <cell r="H1099">
            <v>36</v>
          </cell>
          <cell r="I1099">
            <v>296.20608520507813</v>
          </cell>
          <cell r="J1099">
            <v>129.00860595703125</v>
          </cell>
          <cell r="K1099">
            <v>16</v>
          </cell>
          <cell r="L1099">
            <v>20</v>
          </cell>
          <cell r="M1099">
            <v>8.1108236312866211</v>
          </cell>
          <cell r="N1099">
            <v>101</v>
          </cell>
          <cell r="P1099">
            <v>8</v>
          </cell>
          <cell r="Q1099" t="str">
            <v>SG</v>
          </cell>
          <cell r="V1099">
            <v>160</v>
          </cell>
          <cell r="W1099">
            <v>1</v>
          </cell>
          <cell r="AA1099">
            <v>0</v>
          </cell>
          <cell r="AE1099">
            <v>38</v>
          </cell>
          <cell r="AI1099">
            <v>0</v>
          </cell>
        </row>
        <row r="1100">
          <cell r="B1100" t="str">
            <v>Unalaska</v>
          </cell>
          <cell r="C1100" t="str">
            <v>4A</v>
          </cell>
          <cell r="D1100">
            <v>6034</v>
          </cell>
          <cell r="E1100">
            <v>44359</v>
          </cell>
          <cell r="F1100">
            <v>532002</v>
          </cell>
          <cell r="G1100">
            <v>1683582</v>
          </cell>
          <cell r="H1100">
            <v>43</v>
          </cell>
          <cell r="I1100">
            <v>369.84494018554688</v>
          </cell>
          <cell r="J1100">
            <v>350.765380859375</v>
          </cell>
          <cell r="K1100">
            <v>16</v>
          </cell>
          <cell r="L1100">
            <v>48</v>
          </cell>
          <cell r="M1100">
            <v>8.1108236312866211</v>
          </cell>
          <cell r="N1100">
            <v>101</v>
          </cell>
          <cell r="P1100">
            <v>8</v>
          </cell>
          <cell r="Q1100" t="str">
            <v>SG</v>
          </cell>
          <cell r="V1100">
            <v>140</v>
          </cell>
          <cell r="W1100">
            <v>1</v>
          </cell>
          <cell r="AA1100">
            <v>0</v>
          </cell>
          <cell r="AE1100">
            <v>25</v>
          </cell>
          <cell r="AI1100">
            <v>0</v>
          </cell>
        </row>
        <row r="1101">
          <cell r="B1101" t="str">
            <v>Unalaska</v>
          </cell>
          <cell r="C1101" t="str">
            <v>4A</v>
          </cell>
          <cell r="D1101">
            <v>6038</v>
          </cell>
          <cell r="E1101">
            <v>44370</v>
          </cell>
          <cell r="F1101">
            <v>533002</v>
          </cell>
          <cell r="G1101">
            <v>1672804</v>
          </cell>
          <cell r="H1101">
            <v>44</v>
          </cell>
          <cell r="I1101">
            <v>400.18173217773438</v>
          </cell>
          <cell r="J1101">
            <v>152.83457946777344</v>
          </cell>
          <cell r="K1101">
            <v>18</v>
          </cell>
          <cell r="L1101">
            <v>25</v>
          </cell>
          <cell r="M1101">
            <v>7.9502134323120117</v>
          </cell>
          <cell r="N1101">
            <v>99</v>
          </cell>
          <cell r="P1101">
            <v>8</v>
          </cell>
          <cell r="Q1101" t="str">
            <v>SG</v>
          </cell>
          <cell r="V1101">
            <v>160</v>
          </cell>
          <cell r="W1101">
            <v>1</v>
          </cell>
          <cell r="AA1101">
            <v>0</v>
          </cell>
          <cell r="AE1101">
            <v>34</v>
          </cell>
          <cell r="AI1101">
            <v>0</v>
          </cell>
        </row>
        <row r="1102">
          <cell r="B1102" t="str">
            <v>Unalaska</v>
          </cell>
          <cell r="C1102" t="str">
            <v>4A</v>
          </cell>
          <cell r="D1102">
            <v>6045</v>
          </cell>
          <cell r="E1102">
            <v>44369</v>
          </cell>
          <cell r="F1102">
            <v>533971</v>
          </cell>
          <cell r="G1102">
            <v>1671104</v>
          </cell>
          <cell r="H1102">
            <v>38</v>
          </cell>
          <cell r="I1102">
            <v>943.627197265625</v>
          </cell>
          <cell r="J1102">
            <v>313.8521728515625</v>
          </cell>
          <cell r="K1102">
            <v>32</v>
          </cell>
          <cell r="L1102">
            <v>38</v>
          </cell>
          <cell r="M1102">
            <v>8.0305185317993164</v>
          </cell>
          <cell r="N1102">
            <v>100</v>
          </cell>
          <cell r="P1102">
            <v>8</v>
          </cell>
          <cell r="Q1102" t="str">
            <v>SG</v>
          </cell>
          <cell r="V1102">
            <v>160</v>
          </cell>
          <cell r="W1102">
            <v>1</v>
          </cell>
          <cell r="AA1102">
            <v>0</v>
          </cell>
          <cell r="AE1102">
            <v>29</v>
          </cell>
          <cell r="AI1102">
            <v>0</v>
          </cell>
        </row>
        <row r="1103">
          <cell r="B1103" t="str">
            <v>Unalaska</v>
          </cell>
          <cell r="C1103" t="str">
            <v>4A</v>
          </cell>
          <cell r="D1103">
            <v>6046</v>
          </cell>
          <cell r="E1103">
            <v>44370</v>
          </cell>
          <cell r="F1103">
            <v>533966</v>
          </cell>
          <cell r="G1103">
            <v>1672720</v>
          </cell>
          <cell r="H1103">
            <v>156</v>
          </cell>
          <cell r="I1103">
            <v>523.77532958984375</v>
          </cell>
          <cell r="J1103">
            <v>239.67185974121094</v>
          </cell>
          <cell r="K1103">
            <v>32</v>
          </cell>
          <cell r="L1103">
            <v>28</v>
          </cell>
          <cell r="M1103">
            <v>7.0016078948974609</v>
          </cell>
          <cell r="N1103">
            <v>93</v>
          </cell>
          <cell r="P1103">
            <v>7.5</v>
          </cell>
          <cell r="Q1103" t="str">
            <v>SG</v>
          </cell>
          <cell r="V1103">
            <v>160</v>
          </cell>
          <cell r="W1103">
            <v>1</v>
          </cell>
          <cell r="AA1103">
            <v>26</v>
          </cell>
          <cell r="AE1103">
            <v>26</v>
          </cell>
          <cell r="AI1103">
            <v>2</v>
          </cell>
        </row>
        <row r="1104">
          <cell r="B1104" t="str">
            <v>Unalaska</v>
          </cell>
          <cell r="C1104" t="str">
            <v>4A</v>
          </cell>
          <cell r="D1104">
            <v>6202</v>
          </cell>
          <cell r="E1104">
            <v>44370</v>
          </cell>
          <cell r="F1104">
            <v>532973</v>
          </cell>
          <cell r="G1104">
            <v>1674524</v>
          </cell>
          <cell r="H1104">
            <v>37</v>
          </cell>
          <cell r="I1104">
            <v>139.02565002441406</v>
          </cell>
          <cell r="J1104">
            <v>259.16021728515625</v>
          </cell>
          <cell r="K1104">
            <v>10</v>
          </cell>
          <cell r="L1104">
            <v>40</v>
          </cell>
          <cell r="M1104">
            <v>8.0305185317993164</v>
          </cell>
          <cell r="N1104">
            <v>100</v>
          </cell>
          <cell r="P1104">
            <v>8</v>
          </cell>
          <cell r="Q1104" t="str">
            <v>SG</v>
          </cell>
          <cell r="V1104">
            <v>160</v>
          </cell>
          <cell r="W1104">
            <v>1</v>
          </cell>
          <cell r="AA1104">
            <v>0</v>
          </cell>
          <cell r="AE1104">
            <v>35</v>
          </cell>
          <cell r="AI1104">
            <v>0</v>
          </cell>
        </row>
        <row r="1105">
          <cell r="B1105" t="str">
            <v>Unalaska</v>
          </cell>
          <cell r="C1105" t="str">
            <v>4A</v>
          </cell>
          <cell r="D1105">
            <v>6203</v>
          </cell>
          <cell r="E1105">
            <v>44369</v>
          </cell>
          <cell r="F1105">
            <v>534996</v>
          </cell>
          <cell r="G1105">
            <v>1671092</v>
          </cell>
          <cell r="H1105">
            <v>45</v>
          </cell>
          <cell r="I1105">
            <v>1782.1221923828125</v>
          </cell>
          <cell r="J1105">
            <v>449.91653442382813</v>
          </cell>
          <cell r="K1105">
            <v>68</v>
          </cell>
          <cell r="L1105">
            <v>58</v>
          </cell>
          <cell r="M1105">
            <v>8.1108236312866211</v>
          </cell>
          <cell r="N1105">
            <v>101</v>
          </cell>
          <cell r="P1105">
            <v>8</v>
          </cell>
          <cell r="Q1105" t="str">
            <v>SG</v>
          </cell>
          <cell r="V1105">
            <v>160</v>
          </cell>
          <cell r="W1105">
            <v>1</v>
          </cell>
          <cell r="AA1105">
            <v>0</v>
          </cell>
          <cell r="AE1105">
            <v>29</v>
          </cell>
          <cell r="AI1105">
            <v>1</v>
          </cell>
        </row>
        <row r="1106">
          <cell r="B1106" t="str">
            <v>Unalaska</v>
          </cell>
          <cell r="C1106" t="str">
            <v>4A</v>
          </cell>
          <cell r="D1106">
            <v>6205</v>
          </cell>
          <cell r="E1106">
            <v>44366</v>
          </cell>
          <cell r="F1106">
            <v>535997</v>
          </cell>
          <cell r="G1106">
            <v>1665394</v>
          </cell>
          <cell r="H1106">
            <v>33</v>
          </cell>
          <cell r="I1106">
            <v>474.66445922851563</v>
          </cell>
          <cell r="J1106">
            <v>135.09368896484375</v>
          </cell>
          <cell r="K1106">
            <v>23</v>
          </cell>
          <cell r="L1106">
            <v>18</v>
          </cell>
          <cell r="M1106">
            <v>8.0305185317993164</v>
          </cell>
          <cell r="N1106">
            <v>100</v>
          </cell>
          <cell r="P1106">
            <v>8</v>
          </cell>
          <cell r="Q1106" t="str">
            <v>SG</v>
          </cell>
          <cell r="V1106">
            <v>160</v>
          </cell>
          <cell r="W1106">
            <v>1</v>
          </cell>
          <cell r="AA1106">
            <v>1</v>
          </cell>
          <cell r="AE1106">
            <v>6</v>
          </cell>
          <cell r="AI1106">
            <v>0</v>
          </cell>
        </row>
        <row r="1107">
          <cell r="B1107" t="str">
            <v>Unalaska</v>
          </cell>
          <cell r="C1107" t="str">
            <v>4A</v>
          </cell>
          <cell r="D1107">
            <v>6218</v>
          </cell>
          <cell r="E1107">
            <v>44437</v>
          </cell>
          <cell r="F1107">
            <v>522055</v>
          </cell>
          <cell r="G1107">
            <v>1710326</v>
          </cell>
          <cell r="H1107">
            <v>283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3.7141146659851074</v>
          </cell>
          <cell r="N1107">
            <v>100</v>
          </cell>
          <cell r="P1107">
            <v>3.7000000476837158</v>
          </cell>
          <cell r="Q1107" t="str">
            <v>SG</v>
          </cell>
          <cell r="V1107">
            <v>80</v>
          </cell>
          <cell r="W1107">
            <v>1</v>
          </cell>
          <cell r="AA1107">
            <v>10</v>
          </cell>
          <cell r="AE1107">
            <v>0</v>
          </cell>
          <cell r="AI1107">
            <v>0</v>
          </cell>
        </row>
        <row r="1108">
          <cell r="B1108" t="str">
            <v>Unalaska</v>
          </cell>
          <cell r="C1108" t="str">
            <v>4A</v>
          </cell>
          <cell r="D1108">
            <v>6219</v>
          </cell>
          <cell r="E1108">
            <v>44437</v>
          </cell>
          <cell r="F1108">
            <v>522059</v>
          </cell>
          <cell r="G1108">
            <v>1711959</v>
          </cell>
          <cell r="H1108">
            <v>233</v>
          </cell>
          <cell r="I1108">
            <v>786.14306640625</v>
          </cell>
          <cell r="J1108">
            <v>57.423427581787109</v>
          </cell>
          <cell r="K1108">
            <v>44</v>
          </cell>
          <cell r="L1108">
            <v>6</v>
          </cell>
          <cell r="M1108">
            <v>4.6637234687805176</v>
          </cell>
          <cell r="N1108">
            <v>101</v>
          </cell>
          <cell r="P1108">
            <v>4.5999999046325684</v>
          </cell>
          <cell r="Q1108" t="str">
            <v>SG</v>
          </cell>
          <cell r="V1108">
            <v>100</v>
          </cell>
          <cell r="W1108">
            <v>1</v>
          </cell>
          <cell r="AA1108">
            <v>1</v>
          </cell>
          <cell r="AE1108">
            <v>0</v>
          </cell>
          <cell r="AI1108">
            <v>0</v>
          </cell>
        </row>
        <row r="1109">
          <cell r="B1109" t="str">
            <v>Unalaska</v>
          </cell>
          <cell r="C1109" t="str">
            <v>4A</v>
          </cell>
          <cell r="D1109">
            <v>6220</v>
          </cell>
          <cell r="E1109">
            <v>44436</v>
          </cell>
          <cell r="F1109">
            <v>522046</v>
          </cell>
          <cell r="G1109">
            <v>1713592</v>
          </cell>
          <cell r="H1109">
            <v>191</v>
          </cell>
          <cell r="I1109">
            <v>553.37225341796875</v>
          </cell>
          <cell r="J1109">
            <v>33.890171051025391</v>
          </cell>
          <cell r="K1109">
            <v>26</v>
          </cell>
          <cell r="L1109">
            <v>4</v>
          </cell>
          <cell r="M1109">
            <v>8.0305185317993164</v>
          </cell>
          <cell r="N1109">
            <v>100</v>
          </cell>
          <cell r="P1109">
            <v>8</v>
          </cell>
          <cell r="Q1109" t="str">
            <v>SG</v>
          </cell>
          <cell r="V1109">
            <v>140</v>
          </cell>
          <cell r="W1109">
            <v>1</v>
          </cell>
          <cell r="AA1109">
            <v>5</v>
          </cell>
          <cell r="AE1109">
            <v>3</v>
          </cell>
          <cell r="AI1109">
            <v>0</v>
          </cell>
        </row>
        <row r="1110">
          <cell r="B1110" t="str">
            <v>Unalaska</v>
          </cell>
          <cell r="C1110" t="str">
            <v>4A</v>
          </cell>
          <cell r="D1110">
            <v>6222</v>
          </cell>
          <cell r="E1110">
            <v>44381</v>
          </cell>
          <cell r="F1110">
            <v>523069</v>
          </cell>
          <cell r="G1110">
            <v>1701390</v>
          </cell>
          <cell r="H1110">
            <v>117</v>
          </cell>
          <cell r="I1110">
            <v>1063.69775390625</v>
          </cell>
          <cell r="J1110">
            <v>515.6480712890625</v>
          </cell>
          <cell r="K1110">
            <v>68</v>
          </cell>
          <cell r="L1110">
            <v>71</v>
          </cell>
          <cell r="M1110">
            <v>8.0305185317993164</v>
          </cell>
          <cell r="N1110">
            <v>100</v>
          </cell>
          <cell r="P1110">
            <v>8</v>
          </cell>
          <cell r="Q1110" t="str">
            <v>SG</v>
          </cell>
          <cell r="V1110">
            <v>160</v>
          </cell>
          <cell r="W1110">
            <v>1</v>
          </cell>
          <cell r="AA1110">
            <v>2</v>
          </cell>
          <cell r="AE1110">
            <v>4</v>
          </cell>
          <cell r="AI1110">
            <v>0</v>
          </cell>
        </row>
        <row r="1111">
          <cell r="B1111" t="str">
            <v>Unalaska</v>
          </cell>
          <cell r="C1111" t="str">
            <v>4A</v>
          </cell>
          <cell r="D1111">
            <v>6223</v>
          </cell>
          <cell r="E1111">
            <v>44382</v>
          </cell>
          <cell r="F1111">
            <v>523195</v>
          </cell>
          <cell r="G1111">
            <v>1703366</v>
          </cell>
          <cell r="H1111">
            <v>100</v>
          </cell>
          <cell r="I1111">
            <v>156.19429016113281</v>
          </cell>
          <cell r="J1111">
            <v>530.65643310546875</v>
          </cell>
          <cell r="K1111">
            <v>12</v>
          </cell>
          <cell r="L1111">
            <v>77</v>
          </cell>
          <cell r="M1111">
            <v>8.0305185317993164</v>
          </cell>
          <cell r="N1111">
            <v>100</v>
          </cell>
          <cell r="P1111">
            <v>8</v>
          </cell>
          <cell r="Q1111" t="str">
            <v>SG</v>
          </cell>
          <cell r="V1111">
            <v>160</v>
          </cell>
          <cell r="W1111">
            <v>1</v>
          </cell>
          <cell r="AA1111">
            <v>17</v>
          </cell>
          <cell r="AE1111">
            <v>4</v>
          </cell>
          <cell r="AI1111">
            <v>0</v>
          </cell>
        </row>
        <row r="1112">
          <cell r="B1112" t="str">
            <v>Unalaska</v>
          </cell>
          <cell r="C1112" t="str">
            <v>4A</v>
          </cell>
          <cell r="D1112">
            <v>6225</v>
          </cell>
          <cell r="E1112">
            <v>44435</v>
          </cell>
          <cell r="F1112">
            <v>523024</v>
          </cell>
          <cell r="G1112">
            <v>1711962</v>
          </cell>
          <cell r="H1112">
            <v>31</v>
          </cell>
          <cell r="I1112">
            <v>415.10235595703125</v>
          </cell>
          <cell r="J1112">
            <v>489.87319946289063</v>
          </cell>
          <cell r="K1112">
            <v>26</v>
          </cell>
          <cell r="L1112">
            <v>69</v>
          </cell>
          <cell r="M1112">
            <v>8.0305185317993164</v>
          </cell>
          <cell r="N1112">
            <v>100</v>
          </cell>
          <cell r="P1112">
            <v>8</v>
          </cell>
          <cell r="Q1112" t="str">
            <v>SG</v>
          </cell>
          <cell r="V1112">
            <v>160</v>
          </cell>
          <cell r="W1112">
            <v>1</v>
          </cell>
          <cell r="AA1112">
            <v>0</v>
          </cell>
          <cell r="AE1112">
            <v>6</v>
          </cell>
          <cell r="AI1112">
            <v>0</v>
          </cell>
        </row>
        <row r="1113">
          <cell r="B1113" t="str">
            <v>Unalaska</v>
          </cell>
          <cell r="C1113" t="str">
            <v>4A</v>
          </cell>
          <cell r="D1113">
            <v>6227</v>
          </cell>
          <cell r="E1113">
            <v>44381</v>
          </cell>
          <cell r="F1113">
            <v>524068</v>
          </cell>
          <cell r="G1113">
            <v>1701405</v>
          </cell>
          <cell r="H1113">
            <v>94</v>
          </cell>
          <cell r="I1113">
            <v>2359.33447265625</v>
          </cell>
          <cell r="J1113">
            <v>379.953369140625</v>
          </cell>
          <cell r="K1113">
            <v>125</v>
          </cell>
          <cell r="L1113">
            <v>47</v>
          </cell>
          <cell r="M1113">
            <v>7.9502134323120117</v>
          </cell>
          <cell r="N1113">
            <v>99</v>
          </cell>
          <cell r="P1113">
            <v>8</v>
          </cell>
          <cell r="Q1113" t="str">
            <v>SG</v>
          </cell>
          <cell r="V1113">
            <v>160</v>
          </cell>
          <cell r="W1113">
            <v>1</v>
          </cell>
          <cell r="AA1113">
            <v>6</v>
          </cell>
          <cell r="AE1113">
            <v>29</v>
          </cell>
          <cell r="AI1113">
            <v>0</v>
          </cell>
        </row>
        <row r="1114">
          <cell r="B1114" t="str">
            <v>Unalaska</v>
          </cell>
          <cell r="C1114" t="str">
            <v>4A</v>
          </cell>
          <cell r="D1114">
            <v>6601</v>
          </cell>
          <cell r="E1114">
            <v>44362</v>
          </cell>
          <cell r="F1114">
            <v>524999</v>
          </cell>
          <cell r="G1114">
            <v>1691016</v>
          </cell>
          <cell r="H1114">
            <v>22</v>
          </cell>
          <cell r="I1114">
            <v>1972.7977294921875</v>
          </cell>
          <cell r="J1114">
            <v>297.54702758789063</v>
          </cell>
          <cell r="K1114">
            <v>71</v>
          </cell>
          <cell r="L1114">
            <v>40</v>
          </cell>
          <cell r="M1114">
            <v>8.0305185317993164</v>
          </cell>
          <cell r="N1114">
            <v>100</v>
          </cell>
          <cell r="P1114">
            <v>8</v>
          </cell>
          <cell r="Q1114" t="str">
            <v>SG</v>
          </cell>
          <cell r="V1114">
            <v>160</v>
          </cell>
          <cell r="W1114">
            <v>1</v>
          </cell>
          <cell r="AA1114">
            <v>0</v>
          </cell>
          <cell r="AE1114">
            <v>22</v>
          </cell>
          <cell r="AI1114">
            <v>0</v>
          </cell>
        </row>
        <row r="1115">
          <cell r="B1115" t="str">
            <v>Unalaska</v>
          </cell>
          <cell r="C1115" t="str">
            <v>4A</v>
          </cell>
          <cell r="D1115">
            <v>6701</v>
          </cell>
          <cell r="E1115">
            <v>44436</v>
          </cell>
          <cell r="F1115">
            <v>521230</v>
          </cell>
          <cell r="G1115">
            <v>1713874</v>
          </cell>
          <cell r="H1115">
            <v>257</v>
          </cell>
          <cell r="I1115">
            <v>951.04779052734375</v>
          </cell>
          <cell r="J1115">
            <v>19.475189208984375</v>
          </cell>
          <cell r="K1115">
            <v>42</v>
          </cell>
          <cell r="L1115">
            <v>2</v>
          </cell>
          <cell r="M1115">
            <v>8.0305185317993164</v>
          </cell>
          <cell r="N1115">
            <v>100</v>
          </cell>
          <cell r="P1115">
            <v>8</v>
          </cell>
          <cell r="Q1115" t="str">
            <v>SG</v>
          </cell>
          <cell r="V1115">
            <v>160</v>
          </cell>
          <cell r="W1115">
            <v>1</v>
          </cell>
          <cell r="AA1115">
            <v>10</v>
          </cell>
          <cell r="AE1115">
            <v>0</v>
          </cell>
          <cell r="AI1115">
            <v>0</v>
          </cell>
        </row>
        <row r="1116">
          <cell r="B1116" t="str">
            <v>Unalaska</v>
          </cell>
          <cell r="C1116" t="str">
            <v>4A</v>
          </cell>
          <cell r="D1116">
            <v>6703</v>
          </cell>
          <cell r="E1116">
            <v>44374</v>
          </cell>
          <cell r="F1116">
            <v>523131</v>
          </cell>
          <cell r="G1116">
            <v>1692860</v>
          </cell>
          <cell r="H1116">
            <v>236</v>
          </cell>
          <cell r="I1116">
            <v>32.574134826660156</v>
          </cell>
          <cell r="J1116">
            <v>0</v>
          </cell>
          <cell r="K1116">
            <v>2</v>
          </cell>
          <cell r="L1116">
            <v>0</v>
          </cell>
          <cell r="M1116">
            <v>2.1582019329071045</v>
          </cell>
          <cell r="N1116">
            <v>100</v>
          </cell>
          <cell r="P1116">
            <v>2.1500000953674316</v>
          </cell>
          <cell r="Q1116" t="str">
            <v>SG</v>
          </cell>
          <cell r="V1116">
            <v>40</v>
          </cell>
          <cell r="W1116">
            <v>1</v>
          </cell>
          <cell r="AA1116">
            <v>3</v>
          </cell>
          <cell r="AE1116">
            <v>0</v>
          </cell>
          <cell r="AI1116">
            <v>0</v>
          </cell>
        </row>
        <row r="1117">
          <cell r="B1117" t="str">
            <v>Unalaska</v>
          </cell>
          <cell r="C1117" t="str">
            <v>4A</v>
          </cell>
          <cell r="D1117">
            <v>6704</v>
          </cell>
          <cell r="E1117">
            <v>44435</v>
          </cell>
          <cell r="F1117">
            <v>523033</v>
          </cell>
          <cell r="G1117">
            <v>1713674</v>
          </cell>
          <cell r="H1117">
            <v>320</v>
          </cell>
          <cell r="I1117">
            <v>1128.080078125</v>
          </cell>
          <cell r="J1117">
            <v>0</v>
          </cell>
          <cell r="K1117">
            <v>39</v>
          </cell>
          <cell r="L1117">
            <v>0</v>
          </cell>
          <cell r="M1117">
            <v>8.0305185317993164</v>
          </cell>
          <cell r="N1117">
            <v>100</v>
          </cell>
          <cell r="P1117">
            <v>8</v>
          </cell>
          <cell r="Q1117" t="str">
            <v>SG</v>
          </cell>
          <cell r="V1117">
            <v>160</v>
          </cell>
          <cell r="W1117">
            <v>1</v>
          </cell>
          <cell r="AA1117">
            <v>10</v>
          </cell>
          <cell r="AE1117">
            <v>0</v>
          </cell>
          <cell r="AI1117">
            <v>0</v>
          </cell>
        </row>
        <row r="1118">
          <cell r="B1118" t="str">
            <v>Unalaska</v>
          </cell>
          <cell r="C1118" t="str">
            <v>4A</v>
          </cell>
          <cell r="D1118">
            <v>6707</v>
          </cell>
          <cell r="E1118">
            <v>44372</v>
          </cell>
          <cell r="F1118">
            <v>525202</v>
          </cell>
          <cell r="G1118">
            <v>1681939</v>
          </cell>
          <cell r="H1118">
            <v>162</v>
          </cell>
          <cell r="I1118">
            <v>72.764991760253906</v>
          </cell>
          <cell r="J1118">
            <v>5.7098183631896973</v>
          </cell>
          <cell r="K1118">
            <v>3</v>
          </cell>
          <cell r="L1118">
            <v>1</v>
          </cell>
          <cell r="M1118">
            <v>7.9502134323120117</v>
          </cell>
          <cell r="N1118">
            <v>99</v>
          </cell>
          <cell r="P1118">
            <v>8</v>
          </cell>
          <cell r="Q1118" t="str">
            <v>SG</v>
          </cell>
          <cell r="V1118">
            <v>160</v>
          </cell>
          <cell r="W1118">
            <v>1</v>
          </cell>
          <cell r="AA1118">
            <v>29</v>
          </cell>
          <cell r="AE1118">
            <v>17</v>
          </cell>
          <cell r="AI1118">
            <v>11</v>
          </cell>
        </row>
        <row r="1119">
          <cell r="B1119" t="str">
            <v>Unalaska</v>
          </cell>
          <cell r="C1119" t="str">
            <v>4A</v>
          </cell>
          <cell r="D1119">
            <v>6709</v>
          </cell>
          <cell r="E1119">
            <v>44379</v>
          </cell>
          <cell r="F1119">
            <v>530148</v>
          </cell>
          <cell r="G1119">
            <v>1692848</v>
          </cell>
          <cell r="H1119">
            <v>142</v>
          </cell>
          <cell r="I1119">
            <v>1073.3956298828125</v>
          </cell>
          <cell r="J1119">
            <v>35.921409606933594</v>
          </cell>
          <cell r="K1119">
            <v>48</v>
          </cell>
          <cell r="L1119">
            <v>4</v>
          </cell>
          <cell r="M1119">
            <v>8.1108236312866211</v>
          </cell>
          <cell r="N1119">
            <v>101</v>
          </cell>
          <cell r="P1119">
            <v>8</v>
          </cell>
          <cell r="Q1119" t="str">
            <v>SG</v>
          </cell>
          <cell r="V1119">
            <v>160</v>
          </cell>
          <cell r="W1119">
            <v>1</v>
          </cell>
          <cell r="AA1119">
            <v>19</v>
          </cell>
          <cell r="AE1119">
            <v>1</v>
          </cell>
          <cell r="AI1119">
            <v>2</v>
          </cell>
        </row>
        <row r="1120">
          <cell r="B1120" t="str">
            <v>Adak</v>
          </cell>
          <cell r="C1120" t="str">
            <v>4B</v>
          </cell>
          <cell r="D1120">
            <v>6072</v>
          </cell>
          <cell r="E1120">
            <v>44363</v>
          </cell>
          <cell r="F1120">
            <v>514149</v>
          </cell>
          <cell r="G1120">
            <v>1754809</v>
          </cell>
          <cell r="H1120">
            <v>194</v>
          </cell>
          <cell r="I1120">
            <v>363.08935546875</v>
          </cell>
          <cell r="J1120">
            <v>0</v>
          </cell>
          <cell r="K1120">
            <v>19</v>
          </cell>
          <cell r="L1120">
            <v>0</v>
          </cell>
          <cell r="M1120">
            <v>7.9502134323120117</v>
          </cell>
          <cell r="N1120">
            <v>99</v>
          </cell>
          <cell r="P1120">
            <v>8</v>
          </cell>
          <cell r="Q1120" t="str">
            <v>SG</v>
          </cell>
          <cell r="V1120">
            <v>160</v>
          </cell>
          <cell r="W1120">
            <v>1</v>
          </cell>
          <cell r="AA1120">
            <v>9</v>
          </cell>
          <cell r="AE1120">
            <v>0</v>
          </cell>
          <cell r="AI1120">
            <v>3</v>
          </cell>
        </row>
        <row r="1121">
          <cell r="B1121" t="str">
            <v>Adak</v>
          </cell>
          <cell r="C1121" t="str">
            <v>4B</v>
          </cell>
          <cell r="D1121">
            <v>6073</v>
          </cell>
          <cell r="E1121">
            <v>44363</v>
          </cell>
          <cell r="F1121">
            <v>514017</v>
          </cell>
          <cell r="G1121">
            <v>1760492</v>
          </cell>
          <cell r="H1121">
            <v>152</v>
          </cell>
          <cell r="I1121">
            <v>793.47125244140625</v>
          </cell>
          <cell r="J1121">
            <v>150.15203857421875</v>
          </cell>
          <cell r="K1121">
            <v>51</v>
          </cell>
          <cell r="L1121">
            <v>16</v>
          </cell>
          <cell r="M1121">
            <v>7.9502134323120117</v>
          </cell>
          <cell r="N1121">
            <v>99</v>
          </cell>
          <cell r="P1121">
            <v>8</v>
          </cell>
          <cell r="Q1121" t="str">
            <v>SG</v>
          </cell>
          <cell r="V1121">
            <v>160</v>
          </cell>
          <cell r="W1121">
            <v>1</v>
          </cell>
          <cell r="AA1121">
            <v>6</v>
          </cell>
          <cell r="AE1121">
            <v>6</v>
          </cell>
          <cell r="AI1121">
            <v>0</v>
          </cell>
        </row>
        <row r="1122">
          <cell r="B1122" t="str">
            <v>Adak</v>
          </cell>
          <cell r="C1122" t="str">
            <v>4B</v>
          </cell>
          <cell r="D1122">
            <v>6074</v>
          </cell>
          <cell r="E1122">
            <v>44362</v>
          </cell>
          <cell r="F1122">
            <v>514058</v>
          </cell>
          <cell r="G1122">
            <v>1762041</v>
          </cell>
          <cell r="H1122">
            <v>78</v>
          </cell>
          <cell r="I1122">
            <v>630.5042724609375</v>
          </cell>
          <cell r="J1122">
            <v>155.33499145507813</v>
          </cell>
          <cell r="K1122">
            <v>30</v>
          </cell>
          <cell r="L1122">
            <v>22</v>
          </cell>
          <cell r="M1122">
            <v>7.869908332824707</v>
          </cell>
          <cell r="N1122">
            <v>98</v>
          </cell>
          <cell r="P1122">
            <v>8</v>
          </cell>
          <cell r="Q1122" t="str">
            <v>SG</v>
          </cell>
          <cell r="V1122">
            <v>160</v>
          </cell>
          <cell r="W1122">
            <v>1</v>
          </cell>
          <cell r="AA1122">
            <v>0</v>
          </cell>
          <cell r="AE1122">
            <v>33</v>
          </cell>
          <cell r="AI1122">
            <v>0</v>
          </cell>
        </row>
        <row r="1123">
          <cell r="B1123" t="str">
            <v>Adak</v>
          </cell>
          <cell r="C1123" t="str">
            <v>4B</v>
          </cell>
          <cell r="D1123">
            <v>6079</v>
          </cell>
          <cell r="E1123">
            <v>44422</v>
          </cell>
          <cell r="F1123">
            <v>515023</v>
          </cell>
          <cell r="G1123">
            <v>1742715</v>
          </cell>
          <cell r="H1123">
            <v>110</v>
          </cell>
          <cell r="I1123">
            <v>806.28948974609375</v>
          </cell>
          <cell r="J1123">
            <v>120.29434204101563</v>
          </cell>
          <cell r="K1123">
            <v>47</v>
          </cell>
          <cell r="L1123">
            <v>14</v>
          </cell>
          <cell r="M1123">
            <v>7.9502134323120117</v>
          </cell>
          <cell r="N1123">
            <v>99</v>
          </cell>
          <cell r="P1123">
            <v>8</v>
          </cell>
          <cell r="Q1123" t="str">
            <v>SG</v>
          </cell>
          <cell r="V1123">
            <v>160</v>
          </cell>
          <cell r="W1123">
            <v>1</v>
          </cell>
          <cell r="AA1123">
            <v>4</v>
          </cell>
          <cell r="AE1123">
            <v>19</v>
          </cell>
          <cell r="AI1123">
            <v>0</v>
          </cell>
        </row>
        <row r="1124">
          <cell r="B1124" t="str">
            <v>Adak</v>
          </cell>
          <cell r="C1124" t="str">
            <v>4B</v>
          </cell>
          <cell r="D1124">
            <v>6080</v>
          </cell>
          <cell r="E1124">
            <v>44421</v>
          </cell>
          <cell r="F1124">
            <v>515023</v>
          </cell>
          <cell r="G1124">
            <v>1744437</v>
          </cell>
          <cell r="H1124">
            <v>110</v>
          </cell>
          <cell r="I1124">
            <v>369.05044555664063</v>
          </cell>
          <cell r="J1124">
            <v>139.9940185546875</v>
          </cell>
          <cell r="K1124">
            <v>20</v>
          </cell>
          <cell r="L1124">
            <v>19</v>
          </cell>
          <cell r="M1124">
            <v>7.9502134323120117</v>
          </cell>
          <cell r="N1124">
            <v>99</v>
          </cell>
          <cell r="P1124">
            <v>8</v>
          </cell>
          <cell r="Q1124" t="str">
            <v>SG</v>
          </cell>
          <cell r="V1124">
            <v>160</v>
          </cell>
          <cell r="W1124">
            <v>1</v>
          </cell>
          <cell r="AA1124">
            <v>4</v>
          </cell>
          <cell r="AE1124">
            <v>9</v>
          </cell>
          <cell r="AI1124">
            <v>0</v>
          </cell>
        </row>
        <row r="1125">
          <cell r="B1125" t="str">
            <v>Adak</v>
          </cell>
          <cell r="C1125" t="str">
            <v>4B</v>
          </cell>
          <cell r="D1125">
            <v>6081</v>
          </cell>
          <cell r="E1125">
            <v>44421</v>
          </cell>
          <cell r="F1125">
            <v>515021</v>
          </cell>
          <cell r="G1125">
            <v>1745938</v>
          </cell>
          <cell r="H1125">
            <v>112</v>
          </cell>
          <cell r="I1125">
            <v>1126.407958984375</v>
          </cell>
          <cell r="J1125">
            <v>144.69282531738281</v>
          </cell>
          <cell r="K1125">
            <v>66</v>
          </cell>
          <cell r="L1125">
            <v>18</v>
          </cell>
          <cell r="M1125">
            <v>7.9502134323120117</v>
          </cell>
          <cell r="N1125">
            <v>99</v>
          </cell>
          <cell r="P1125">
            <v>8</v>
          </cell>
          <cell r="Q1125" t="str">
            <v>SG</v>
          </cell>
          <cell r="V1125">
            <v>160</v>
          </cell>
          <cell r="W1125">
            <v>1</v>
          </cell>
          <cell r="AA1125">
            <v>1</v>
          </cell>
          <cell r="AE1125">
            <v>5</v>
          </cell>
          <cell r="AI1125">
            <v>0</v>
          </cell>
        </row>
        <row r="1126">
          <cell r="B1126" t="str">
            <v>Adak</v>
          </cell>
          <cell r="C1126" t="str">
            <v>4B</v>
          </cell>
          <cell r="D1126">
            <v>6082</v>
          </cell>
          <cell r="E1126">
            <v>44421</v>
          </cell>
          <cell r="F1126">
            <v>515032</v>
          </cell>
          <cell r="G1126">
            <v>1751606</v>
          </cell>
          <cell r="H1126">
            <v>103</v>
          </cell>
          <cell r="I1126">
            <v>302.31878662109375</v>
          </cell>
          <cell r="J1126">
            <v>42.879966735839844</v>
          </cell>
          <cell r="K1126">
            <v>14</v>
          </cell>
          <cell r="L1126">
            <v>5</v>
          </cell>
          <cell r="M1126">
            <v>7.9502134323120117</v>
          </cell>
          <cell r="N1126">
            <v>99</v>
          </cell>
          <cell r="P1126">
            <v>8</v>
          </cell>
          <cell r="Q1126" t="str">
            <v>SG</v>
          </cell>
          <cell r="V1126">
            <v>160</v>
          </cell>
          <cell r="W1126">
            <v>1</v>
          </cell>
          <cell r="AA1126">
            <v>31</v>
          </cell>
          <cell r="AE1126">
            <v>4</v>
          </cell>
          <cell r="AI1126">
            <v>0</v>
          </cell>
        </row>
        <row r="1127">
          <cell r="B1127" t="str">
            <v>Adak</v>
          </cell>
          <cell r="C1127" t="str">
            <v>4B</v>
          </cell>
          <cell r="D1127">
            <v>6083</v>
          </cell>
          <cell r="E1127">
            <v>44420</v>
          </cell>
          <cell r="F1127">
            <v>515020</v>
          </cell>
          <cell r="G1127">
            <v>1753227</v>
          </cell>
          <cell r="H1127">
            <v>89</v>
          </cell>
          <cell r="I1127">
            <v>313.74563598632813</v>
          </cell>
          <cell r="J1127">
            <v>142.40553283691406</v>
          </cell>
          <cell r="K1127">
            <v>19</v>
          </cell>
          <cell r="L1127">
            <v>18</v>
          </cell>
          <cell r="M1127">
            <v>8.0305185317993164</v>
          </cell>
          <cell r="N1127">
            <v>100</v>
          </cell>
          <cell r="P1127">
            <v>8</v>
          </cell>
          <cell r="Q1127" t="str">
            <v>SG</v>
          </cell>
          <cell r="V1127">
            <v>160</v>
          </cell>
          <cell r="W1127">
            <v>1</v>
          </cell>
          <cell r="AA1127">
            <v>0</v>
          </cell>
          <cell r="AE1127">
            <v>2</v>
          </cell>
          <cell r="AI1127">
            <v>0</v>
          </cell>
        </row>
        <row r="1128">
          <cell r="B1128" t="str">
            <v>Adak</v>
          </cell>
          <cell r="C1128" t="str">
            <v>4B</v>
          </cell>
          <cell r="D1128">
            <v>6084</v>
          </cell>
          <cell r="E1128">
            <v>44420</v>
          </cell>
          <cell r="F1128">
            <v>514982</v>
          </cell>
          <cell r="G1128">
            <v>1754866</v>
          </cell>
          <cell r="H1128">
            <v>68</v>
          </cell>
          <cell r="I1128">
            <v>311.2763671875</v>
          </cell>
          <cell r="J1128">
            <v>467.24072265625</v>
          </cell>
          <cell r="K1128">
            <v>19</v>
          </cell>
          <cell r="L1128">
            <v>64</v>
          </cell>
          <cell r="M1128">
            <v>7.869908332824707</v>
          </cell>
          <cell r="N1128">
            <v>98</v>
          </cell>
          <cell r="P1128">
            <v>8</v>
          </cell>
          <cell r="Q1128" t="str">
            <v>SG</v>
          </cell>
          <cell r="V1128">
            <v>160</v>
          </cell>
          <cell r="W1128">
            <v>1</v>
          </cell>
          <cell r="AA1128">
            <v>8</v>
          </cell>
          <cell r="AE1128">
            <v>1</v>
          </cell>
          <cell r="AI1128">
            <v>0</v>
          </cell>
        </row>
        <row r="1129">
          <cell r="B1129" t="str">
            <v>Adak</v>
          </cell>
          <cell r="C1129" t="str">
            <v>4B</v>
          </cell>
          <cell r="D1129">
            <v>6085</v>
          </cell>
          <cell r="E1129">
            <v>44424</v>
          </cell>
          <cell r="F1129">
            <v>515969</v>
          </cell>
          <cell r="G1129">
            <v>1732208</v>
          </cell>
          <cell r="H1129">
            <v>45</v>
          </cell>
          <cell r="I1129">
            <v>298.28237915039063</v>
          </cell>
          <cell r="J1129">
            <v>152.49952697753906</v>
          </cell>
          <cell r="K1129">
            <v>15</v>
          </cell>
          <cell r="L1129">
            <v>20</v>
          </cell>
          <cell r="M1129">
            <v>7.9502134323120117</v>
          </cell>
          <cell r="N1129">
            <v>99</v>
          </cell>
          <cell r="P1129">
            <v>8</v>
          </cell>
          <cell r="Q1129" t="str">
            <v>SG</v>
          </cell>
          <cell r="V1129">
            <v>160</v>
          </cell>
          <cell r="W1129">
            <v>1</v>
          </cell>
          <cell r="AA1129">
            <v>0</v>
          </cell>
          <cell r="AE1129">
            <v>21</v>
          </cell>
          <cell r="AI1129">
            <v>0</v>
          </cell>
        </row>
        <row r="1130">
          <cell r="B1130" t="str">
            <v>Adak</v>
          </cell>
          <cell r="C1130" t="str">
            <v>4B</v>
          </cell>
          <cell r="D1130">
            <v>6086</v>
          </cell>
          <cell r="E1130">
            <v>44424</v>
          </cell>
          <cell r="F1130">
            <v>515955</v>
          </cell>
          <cell r="G1130">
            <v>1733793</v>
          </cell>
          <cell r="H1130">
            <v>44</v>
          </cell>
          <cell r="I1130">
            <v>838.06298828125</v>
          </cell>
          <cell r="J1130">
            <v>344.52947998046875</v>
          </cell>
          <cell r="K1130">
            <v>43</v>
          </cell>
          <cell r="L1130">
            <v>46</v>
          </cell>
          <cell r="M1130">
            <v>7.9502134323120117</v>
          </cell>
          <cell r="N1130">
            <v>99</v>
          </cell>
          <cell r="P1130">
            <v>8</v>
          </cell>
          <cell r="Q1130" t="str">
            <v>SG</v>
          </cell>
          <cell r="V1130">
            <v>160</v>
          </cell>
          <cell r="W1130">
            <v>1</v>
          </cell>
          <cell r="AA1130">
            <v>0</v>
          </cell>
          <cell r="AE1130">
            <v>16</v>
          </cell>
          <cell r="AI1130">
            <v>0</v>
          </cell>
        </row>
        <row r="1131">
          <cell r="B1131" t="str">
            <v>Adak</v>
          </cell>
          <cell r="C1131" t="str">
            <v>4B</v>
          </cell>
          <cell r="D1131">
            <v>6087</v>
          </cell>
          <cell r="E1131">
            <v>44424</v>
          </cell>
          <cell r="F1131">
            <v>515966</v>
          </cell>
          <cell r="G1131">
            <v>1735314</v>
          </cell>
          <cell r="H1131">
            <v>44</v>
          </cell>
          <cell r="I1131">
            <v>894.619384765625</v>
          </cell>
          <cell r="J1131">
            <v>281.73663330078125</v>
          </cell>
          <cell r="K1131">
            <v>45</v>
          </cell>
          <cell r="L1131">
            <v>38</v>
          </cell>
          <cell r="M1131">
            <v>7.7896032333374023</v>
          </cell>
          <cell r="N1131">
            <v>97</v>
          </cell>
          <cell r="P1131">
            <v>8</v>
          </cell>
          <cell r="Q1131" t="str">
            <v>SG</v>
          </cell>
          <cell r="V1131">
            <v>160</v>
          </cell>
          <cell r="W1131">
            <v>1</v>
          </cell>
          <cell r="AA1131">
            <v>0</v>
          </cell>
          <cell r="AE1131">
            <v>7</v>
          </cell>
          <cell r="AI1131">
            <v>0</v>
          </cell>
        </row>
        <row r="1132">
          <cell r="B1132" t="str">
            <v>Adak</v>
          </cell>
          <cell r="C1132" t="str">
            <v>4B</v>
          </cell>
          <cell r="D1132">
            <v>6088</v>
          </cell>
          <cell r="E1132">
            <v>44425</v>
          </cell>
          <cell r="F1132">
            <v>515963</v>
          </cell>
          <cell r="G1132">
            <v>1741094</v>
          </cell>
          <cell r="H1132">
            <v>53</v>
          </cell>
          <cell r="I1132">
            <v>159.658935546875</v>
          </cell>
          <cell r="J1132">
            <v>959.20947265625</v>
          </cell>
          <cell r="K1132">
            <v>13</v>
          </cell>
          <cell r="L1132">
            <v>151</v>
          </cell>
          <cell r="M1132">
            <v>7.9502134323120117</v>
          </cell>
          <cell r="N1132">
            <v>99</v>
          </cell>
          <cell r="P1132">
            <v>8</v>
          </cell>
          <cell r="Q1132" t="str">
            <v>SG</v>
          </cell>
          <cell r="V1132">
            <v>160</v>
          </cell>
          <cell r="W1132">
            <v>1</v>
          </cell>
          <cell r="AA1132">
            <v>0</v>
          </cell>
          <cell r="AE1132">
            <v>20</v>
          </cell>
          <cell r="AI1132">
            <v>0</v>
          </cell>
        </row>
        <row r="1133">
          <cell r="B1133" t="str">
            <v>Adak</v>
          </cell>
          <cell r="C1133" t="str">
            <v>4B</v>
          </cell>
          <cell r="D1133">
            <v>6089</v>
          </cell>
          <cell r="E1133">
            <v>44422</v>
          </cell>
          <cell r="F1133">
            <v>515960</v>
          </cell>
          <cell r="G1133">
            <v>1742739</v>
          </cell>
          <cell r="H1133">
            <v>41</v>
          </cell>
          <cell r="I1133">
            <v>429.38076782226563</v>
          </cell>
          <cell r="J1133">
            <v>91.476974487304688</v>
          </cell>
          <cell r="K1133">
            <v>23</v>
          </cell>
          <cell r="L1133">
            <v>11</v>
          </cell>
          <cell r="M1133">
            <v>7.7896027565002441</v>
          </cell>
          <cell r="N1133">
            <v>97</v>
          </cell>
          <cell r="P1133">
            <v>8</v>
          </cell>
          <cell r="Q1133" t="str">
            <v>SG</v>
          </cell>
          <cell r="V1133">
            <v>160</v>
          </cell>
          <cell r="W1133">
            <v>1</v>
          </cell>
          <cell r="AA1133">
            <v>0</v>
          </cell>
          <cell r="AE1133">
            <v>27</v>
          </cell>
          <cell r="AI1133">
            <v>0</v>
          </cell>
        </row>
        <row r="1134">
          <cell r="B1134" t="str">
            <v>Adak</v>
          </cell>
          <cell r="C1134" t="str">
            <v>4B</v>
          </cell>
          <cell r="D1134">
            <v>6090</v>
          </cell>
          <cell r="E1134">
            <v>44370</v>
          </cell>
          <cell r="F1134">
            <v>515933</v>
          </cell>
          <cell r="G1134">
            <v>1745919</v>
          </cell>
          <cell r="H1134">
            <v>38</v>
          </cell>
          <cell r="I1134">
            <v>385.05136108398438</v>
          </cell>
          <cell r="J1134">
            <v>224.77188110351563</v>
          </cell>
          <cell r="K1134">
            <v>17</v>
          </cell>
          <cell r="L1134">
            <v>32</v>
          </cell>
          <cell r="M1134">
            <v>7.8699078559875488</v>
          </cell>
          <cell r="N1134">
            <v>98</v>
          </cell>
          <cell r="P1134">
            <v>8</v>
          </cell>
          <cell r="Q1134" t="str">
            <v>SG</v>
          </cell>
          <cell r="V1134">
            <v>160</v>
          </cell>
          <cell r="W1134">
            <v>1</v>
          </cell>
          <cell r="AA1134">
            <v>0</v>
          </cell>
          <cell r="AE1134">
            <v>9</v>
          </cell>
          <cell r="AI1134">
            <v>0</v>
          </cell>
        </row>
        <row r="1135">
          <cell r="B1135" t="str">
            <v>Adak</v>
          </cell>
          <cell r="C1135" t="str">
            <v>4B</v>
          </cell>
          <cell r="D1135">
            <v>6091</v>
          </cell>
          <cell r="E1135">
            <v>44365</v>
          </cell>
          <cell r="F1135">
            <v>515981</v>
          </cell>
          <cell r="G1135">
            <v>1762012</v>
          </cell>
          <cell r="H1135">
            <v>97</v>
          </cell>
          <cell r="I1135">
            <v>253.23428344726563</v>
          </cell>
          <cell r="J1135">
            <v>218.78659057617188</v>
          </cell>
          <cell r="K1135">
            <v>19</v>
          </cell>
          <cell r="L1135">
            <v>26</v>
          </cell>
          <cell r="M1135">
            <v>7.9502134323120117</v>
          </cell>
          <cell r="N1135">
            <v>99</v>
          </cell>
          <cell r="P1135">
            <v>8</v>
          </cell>
          <cell r="Q1135" t="str">
            <v>SG</v>
          </cell>
          <cell r="V1135">
            <v>160</v>
          </cell>
          <cell r="W1135">
            <v>1</v>
          </cell>
          <cell r="AA1135">
            <v>0</v>
          </cell>
          <cell r="AE1135">
            <v>20</v>
          </cell>
          <cell r="AI1135">
            <v>0</v>
          </cell>
        </row>
        <row r="1136">
          <cell r="B1136" t="str">
            <v>Adak</v>
          </cell>
          <cell r="C1136" t="str">
            <v>4B</v>
          </cell>
          <cell r="D1136">
            <v>6095</v>
          </cell>
          <cell r="E1136">
            <v>44438</v>
          </cell>
          <cell r="F1136">
            <v>521009</v>
          </cell>
          <cell r="G1136">
            <v>1732128</v>
          </cell>
          <cell r="H1136">
            <v>50</v>
          </cell>
          <cell r="I1136">
            <v>502.69631958007813</v>
          </cell>
          <cell r="J1136">
            <v>166.96127319335938</v>
          </cell>
          <cell r="K1136">
            <v>24</v>
          </cell>
          <cell r="L1136">
            <v>21</v>
          </cell>
          <cell r="M1136">
            <v>7.7896032333374023</v>
          </cell>
          <cell r="N1136">
            <v>97</v>
          </cell>
          <cell r="P1136">
            <v>8</v>
          </cell>
          <cell r="Q1136" t="str">
            <v>SG</v>
          </cell>
          <cell r="V1136">
            <v>160</v>
          </cell>
          <cell r="W1136">
            <v>1</v>
          </cell>
          <cell r="AA1136">
            <v>0</v>
          </cell>
          <cell r="AE1136">
            <v>3</v>
          </cell>
          <cell r="AI1136">
            <v>0</v>
          </cell>
        </row>
        <row r="1137">
          <cell r="B1137" t="str">
            <v>Adak</v>
          </cell>
          <cell r="C1137" t="str">
            <v>4B</v>
          </cell>
          <cell r="D1137">
            <v>6096</v>
          </cell>
          <cell r="E1137">
            <v>44439</v>
          </cell>
          <cell r="F1137">
            <v>521089</v>
          </cell>
          <cell r="G1137">
            <v>1735363</v>
          </cell>
          <cell r="H1137">
            <v>72</v>
          </cell>
          <cell r="I1137">
            <v>565.64849853515625</v>
          </cell>
          <cell r="J1137">
            <v>152.14837646484375</v>
          </cell>
          <cell r="K1137">
            <v>29</v>
          </cell>
          <cell r="L1137">
            <v>19</v>
          </cell>
          <cell r="M1137">
            <v>7.9502134323120117</v>
          </cell>
          <cell r="N1137">
            <v>99</v>
          </cell>
          <cell r="P1137">
            <v>8</v>
          </cell>
          <cell r="Q1137" t="str">
            <v>SG</v>
          </cell>
          <cell r="V1137">
            <v>160</v>
          </cell>
          <cell r="W1137">
            <v>1</v>
          </cell>
          <cell r="AA1137">
            <v>0</v>
          </cell>
          <cell r="AE1137">
            <v>1</v>
          </cell>
          <cell r="AI1137">
            <v>0</v>
          </cell>
        </row>
        <row r="1138">
          <cell r="B1138" t="str">
            <v>Adak</v>
          </cell>
          <cell r="C1138" t="str">
            <v>4B</v>
          </cell>
          <cell r="D1138">
            <v>6097</v>
          </cell>
          <cell r="E1138">
            <v>44416</v>
          </cell>
          <cell r="F1138">
            <v>521066</v>
          </cell>
          <cell r="G1138">
            <v>1744288</v>
          </cell>
          <cell r="H1138">
            <v>69</v>
          </cell>
          <cell r="I1138">
            <v>503.77816772460938</v>
          </cell>
          <cell r="J1138">
            <v>131.07839965820313</v>
          </cell>
          <cell r="K1138">
            <v>32</v>
          </cell>
          <cell r="L1138">
            <v>17</v>
          </cell>
          <cell r="M1138">
            <v>7.8699078559875488</v>
          </cell>
          <cell r="N1138">
            <v>98</v>
          </cell>
          <cell r="P1138">
            <v>8</v>
          </cell>
          <cell r="Q1138" t="str">
            <v>SG</v>
          </cell>
          <cell r="V1138">
            <v>160</v>
          </cell>
          <cell r="W1138">
            <v>1</v>
          </cell>
          <cell r="AA1138">
            <v>0</v>
          </cell>
          <cell r="AE1138">
            <v>2</v>
          </cell>
          <cell r="AI1138">
            <v>0</v>
          </cell>
        </row>
        <row r="1139">
          <cell r="B1139" t="str">
            <v>Adak</v>
          </cell>
          <cell r="C1139" t="str">
            <v>4B</v>
          </cell>
          <cell r="D1139">
            <v>6098</v>
          </cell>
          <cell r="E1139">
            <v>44416</v>
          </cell>
          <cell r="F1139">
            <v>520988</v>
          </cell>
          <cell r="G1139">
            <v>1745828</v>
          </cell>
          <cell r="H1139">
            <v>59</v>
          </cell>
          <cell r="I1139">
            <v>851.588623046875</v>
          </cell>
          <cell r="J1139">
            <v>172.7320556640625</v>
          </cell>
          <cell r="K1139">
            <v>32</v>
          </cell>
          <cell r="L1139">
            <v>21</v>
          </cell>
          <cell r="M1139">
            <v>7.9502134323120117</v>
          </cell>
          <cell r="N1139">
            <v>99</v>
          </cell>
          <cell r="P1139">
            <v>8</v>
          </cell>
          <cell r="Q1139" t="str">
            <v>SG</v>
          </cell>
          <cell r="V1139">
            <v>160</v>
          </cell>
          <cell r="W1139">
            <v>1</v>
          </cell>
          <cell r="AA1139">
            <v>0</v>
          </cell>
          <cell r="AE1139">
            <v>2</v>
          </cell>
          <cell r="AI1139">
            <v>0</v>
          </cell>
        </row>
        <row r="1140">
          <cell r="B1140" t="str">
            <v>Adak</v>
          </cell>
          <cell r="C1140" t="str">
            <v>4B</v>
          </cell>
          <cell r="D1140">
            <v>6099</v>
          </cell>
          <cell r="E1140">
            <v>44418</v>
          </cell>
          <cell r="F1140">
            <v>520985</v>
          </cell>
          <cell r="G1140">
            <v>1751485</v>
          </cell>
          <cell r="H1140">
            <v>117</v>
          </cell>
          <cell r="I1140">
            <v>516.23150634765625</v>
          </cell>
          <cell r="J1140">
            <v>45.222053527832031</v>
          </cell>
          <cell r="K1140">
            <v>27</v>
          </cell>
          <cell r="L1140">
            <v>5</v>
          </cell>
          <cell r="M1140">
            <v>7.9502134323120117</v>
          </cell>
          <cell r="N1140">
            <v>99</v>
          </cell>
          <cell r="P1140">
            <v>8</v>
          </cell>
          <cell r="Q1140" t="str">
            <v>SG</v>
          </cell>
          <cell r="V1140">
            <v>160</v>
          </cell>
          <cell r="W1140">
            <v>1</v>
          </cell>
          <cell r="AA1140">
            <v>5</v>
          </cell>
          <cell r="AE1140">
            <v>33</v>
          </cell>
          <cell r="AI1140">
            <v>0</v>
          </cell>
        </row>
        <row r="1141">
          <cell r="B1141" t="str">
            <v>Adak</v>
          </cell>
          <cell r="C1141" t="str">
            <v>4B</v>
          </cell>
          <cell r="D1141">
            <v>6100</v>
          </cell>
          <cell r="E1141">
            <v>44368</v>
          </cell>
          <cell r="F1141">
            <v>520888</v>
          </cell>
          <cell r="G1141">
            <v>1755044</v>
          </cell>
          <cell r="H1141">
            <v>119</v>
          </cell>
          <cell r="I1141">
            <v>354.73831176757813</v>
          </cell>
          <cell r="J1141">
            <v>42.985797882080078</v>
          </cell>
          <cell r="K1141">
            <v>17</v>
          </cell>
          <cell r="L1141">
            <v>5</v>
          </cell>
          <cell r="M1141">
            <v>7.869908332824707</v>
          </cell>
          <cell r="N1141">
            <v>98</v>
          </cell>
          <cell r="P1141">
            <v>8</v>
          </cell>
          <cell r="Q1141" t="str">
            <v>SG</v>
          </cell>
          <cell r="V1141">
            <v>160</v>
          </cell>
          <cell r="W1141">
            <v>1</v>
          </cell>
          <cell r="AA1141">
            <v>12</v>
          </cell>
          <cell r="AE1141">
            <v>11</v>
          </cell>
          <cell r="AI1141">
            <v>3</v>
          </cell>
        </row>
        <row r="1142">
          <cell r="B1142" t="str">
            <v>Adak</v>
          </cell>
          <cell r="C1142" t="str">
            <v>4B</v>
          </cell>
          <cell r="D1142">
            <v>6234</v>
          </cell>
          <cell r="E1142">
            <v>44362</v>
          </cell>
          <cell r="F1142">
            <v>513977</v>
          </cell>
          <cell r="G1142">
            <v>1763577</v>
          </cell>
          <cell r="H1142">
            <v>59</v>
          </cell>
          <cell r="I1142">
            <v>451.67184448242188</v>
          </cell>
          <cell r="J1142">
            <v>168.95323181152344</v>
          </cell>
          <cell r="K1142">
            <v>18</v>
          </cell>
          <cell r="L1142">
            <v>24</v>
          </cell>
          <cell r="M1142">
            <v>7.9502134323120117</v>
          </cell>
          <cell r="N1142">
            <v>99</v>
          </cell>
          <cell r="P1142">
            <v>8</v>
          </cell>
          <cell r="Q1142" t="str">
            <v>SG</v>
          </cell>
          <cell r="V1142">
            <v>160</v>
          </cell>
          <cell r="W1142">
            <v>1</v>
          </cell>
          <cell r="AA1142">
            <v>0</v>
          </cell>
          <cell r="AE1142">
            <v>20</v>
          </cell>
          <cell r="AI1142">
            <v>2</v>
          </cell>
        </row>
        <row r="1143">
          <cell r="B1143" t="str">
            <v>Adak</v>
          </cell>
          <cell r="C1143" t="str">
            <v>4B</v>
          </cell>
          <cell r="D1143">
            <v>6235</v>
          </cell>
          <cell r="E1143">
            <v>44425</v>
          </cell>
          <cell r="F1143">
            <v>515105</v>
          </cell>
          <cell r="G1143">
            <v>1740990</v>
          </cell>
          <cell r="H1143">
            <v>97</v>
          </cell>
          <cell r="I1143">
            <v>1126.3236083984375</v>
          </cell>
          <cell r="J1143">
            <v>292.11444091796875</v>
          </cell>
          <cell r="K1143">
            <v>75</v>
          </cell>
          <cell r="L1143">
            <v>35</v>
          </cell>
          <cell r="M1143">
            <v>7.869908332824707</v>
          </cell>
          <cell r="N1143">
            <v>98</v>
          </cell>
          <cell r="P1143">
            <v>8</v>
          </cell>
          <cell r="Q1143" t="str">
            <v>SG</v>
          </cell>
          <cell r="V1143">
            <v>160</v>
          </cell>
          <cell r="W1143">
            <v>1</v>
          </cell>
          <cell r="AA1143">
            <v>10</v>
          </cell>
          <cell r="AE1143">
            <v>11</v>
          </cell>
          <cell r="AI1143">
            <v>0</v>
          </cell>
        </row>
        <row r="1144">
          <cell r="B1144" t="str">
            <v>Adak</v>
          </cell>
          <cell r="C1144" t="str">
            <v>4B</v>
          </cell>
          <cell r="D1144">
            <v>6236</v>
          </cell>
          <cell r="E1144">
            <v>44425</v>
          </cell>
          <cell r="F1144">
            <v>515153</v>
          </cell>
          <cell r="G1144">
            <v>1735481</v>
          </cell>
          <cell r="H1144">
            <v>109</v>
          </cell>
          <cell r="I1144">
            <v>1532.26513671875</v>
          </cell>
          <cell r="J1144">
            <v>291.7271728515625</v>
          </cell>
          <cell r="K1144">
            <v>97</v>
          </cell>
          <cell r="L1144">
            <v>31</v>
          </cell>
          <cell r="M1144">
            <v>7.869908332824707</v>
          </cell>
          <cell r="N1144">
            <v>98</v>
          </cell>
          <cell r="P1144">
            <v>8</v>
          </cell>
          <cell r="Q1144" t="str">
            <v>SG</v>
          </cell>
          <cell r="V1144">
            <v>160</v>
          </cell>
          <cell r="W1144">
            <v>1</v>
          </cell>
          <cell r="AA1144">
            <v>11</v>
          </cell>
          <cell r="AE1144">
            <v>6</v>
          </cell>
          <cell r="AI1144">
            <v>0</v>
          </cell>
        </row>
        <row r="1145">
          <cell r="B1145" t="str">
            <v>Adak</v>
          </cell>
          <cell r="C1145" t="str">
            <v>4B</v>
          </cell>
          <cell r="D1145">
            <v>6237</v>
          </cell>
          <cell r="E1145">
            <v>44368</v>
          </cell>
          <cell r="F1145">
            <v>520008</v>
          </cell>
          <cell r="G1145">
            <v>1754805</v>
          </cell>
          <cell r="H1145">
            <v>41</v>
          </cell>
          <cell r="I1145">
            <v>316.84722900390625</v>
          </cell>
          <cell r="J1145">
            <v>153.52082824707031</v>
          </cell>
          <cell r="K1145">
            <v>21</v>
          </cell>
          <cell r="L1145">
            <v>21</v>
          </cell>
          <cell r="M1145">
            <v>7.869908332824707</v>
          </cell>
          <cell r="N1145">
            <v>98</v>
          </cell>
          <cell r="P1145">
            <v>8</v>
          </cell>
          <cell r="Q1145" t="str">
            <v>SG</v>
          </cell>
          <cell r="V1145">
            <v>160</v>
          </cell>
          <cell r="W1145">
            <v>1</v>
          </cell>
          <cell r="AA1145">
            <v>0</v>
          </cell>
          <cell r="AE1145">
            <v>2</v>
          </cell>
          <cell r="AI1145">
            <v>0</v>
          </cell>
        </row>
        <row r="1146">
          <cell r="B1146" t="str">
            <v>Adak</v>
          </cell>
          <cell r="C1146" t="str">
            <v>4B</v>
          </cell>
          <cell r="D1146">
            <v>6238</v>
          </cell>
          <cell r="E1146">
            <v>44418</v>
          </cell>
          <cell r="F1146">
            <v>520259</v>
          </cell>
          <cell r="G1146">
            <v>1753143</v>
          </cell>
          <cell r="H1146">
            <v>47</v>
          </cell>
          <cell r="I1146">
            <v>778.71099853515625</v>
          </cell>
          <cell r="J1146">
            <v>162.94473266601563</v>
          </cell>
          <cell r="K1146">
            <v>31</v>
          </cell>
          <cell r="L1146">
            <v>23</v>
          </cell>
          <cell r="M1146">
            <v>6.88616943359375</v>
          </cell>
          <cell r="N1146">
            <v>98</v>
          </cell>
          <cell r="P1146">
            <v>7</v>
          </cell>
          <cell r="Q1146" t="str">
            <v>SG</v>
          </cell>
          <cell r="V1146">
            <v>140</v>
          </cell>
          <cell r="W1146">
            <v>1</v>
          </cell>
          <cell r="AA1146">
            <v>0</v>
          </cell>
          <cell r="AE1146">
            <v>13</v>
          </cell>
          <cell r="AI1146">
            <v>0</v>
          </cell>
        </row>
        <row r="1147">
          <cell r="B1147" t="str">
            <v>Adak</v>
          </cell>
          <cell r="C1147" t="str">
            <v>4B</v>
          </cell>
          <cell r="D1147">
            <v>6244</v>
          </cell>
          <cell r="E1147">
            <v>44438</v>
          </cell>
          <cell r="F1147">
            <v>521090</v>
          </cell>
          <cell r="G1147">
            <v>1733776</v>
          </cell>
          <cell r="H1147">
            <v>46</v>
          </cell>
          <cell r="I1147">
            <v>832.82879638671875</v>
          </cell>
          <cell r="J1147">
            <v>193.01786804199219</v>
          </cell>
          <cell r="K1147">
            <v>36</v>
          </cell>
          <cell r="L1147">
            <v>27</v>
          </cell>
          <cell r="M1147">
            <v>8.0305185317993164</v>
          </cell>
          <cell r="N1147">
            <v>100</v>
          </cell>
          <cell r="P1147">
            <v>8</v>
          </cell>
          <cell r="Q1147" t="str">
            <v>SG</v>
          </cell>
          <cell r="V1147">
            <v>160</v>
          </cell>
          <cell r="W1147">
            <v>1</v>
          </cell>
          <cell r="AA1147">
            <v>0</v>
          </cell>
          <cell r="AE1147">
            <v>9</v>
          </cell>
          <cell r="AI1147">
            <v>0</v>
          </cell>
        </row>
        <row r="1148">
          <cell r="B1148" t="str">
            <v>Adak</v>
          </cell>
          <cell r="C1148" t="str">
            <v>4B</v>
          </cell>
          <cell r="D1148">
            <v>6249</v>
          </cell>
          <cell r="E1148">
            <v>44435</v>
          </cell>
          <cell r="F1148">
            <v>522874</v>
          </cell>
          <cell r="G1148">
            <v>1723134</v>
          </cell>
          <cell r="H1148">
            <v>153</v>
          </cell>
          <cell r="I1148">
            <v>831.17083740234375</v>
          </cell>
          <cell r="J1148">
            <v>254.06869506835938</v>
          </cell>
          <cell r="K1148">
            <v>40</v>
          </cell>
          <cell r="L1148">
            <v>32</v>
          </cell>
          <cell r="M1148">
            <v>8.1108236312866211</v>
          </cell>
          <cell r="N1148">
            <v>101</v>
          </cell>
          <cell r="P1148">
            <v>8</v>
          </cell>
          <cell r="Q1148" t="str">
            <v>SG</v>
          </cell>
          <cell r="V1148">
            <v>160</v>
          </cell>
          <cell r="W1148">
            <v>1</v>
          </cell>
          <cell r="AA1148">
            <v>19</v>
          </cell>
          <cell r="AE1148">
            <v>0</v>
          </cell>
          <cell r="AI1148">
            <v>0</v>
          </cell>
        </row>
        <row r="1149">
          <cell r="B1149" t="str">
            <v>Adak</v>
          </cell>
          <cell r="C1149" t="str">
            <v>4B</v>
          </cell>
          <cell r="D1149">
            <v>6250</v>
          </cell>
          <cell r="E1149">
            <v>44436</v>
          </cell>
          <cell r="F1149">
            <v>522985</v>
          </cell>
          <cell r="G1149">
            <v>1721664</v>
          </cell>
          <cell r="H1149">
            <v>106</v>
          </cell>
          <cell r="I1149">
            <v>1764.7806396484375</v>
          </cell>
          <cell r="J1149">
            <v>461.77853393554688</v>
          </cell>
          <cell r="K1149">
            <v>94</v>
          </cell>
          <cell r="L1149">
            <v>56</v>
          </cell>
          <cell r="M1149">
            <v>8.0305185317993164</v>
          </cell>
          <cell r="N1149">
            <v>100</v>
          </cell>
          <cell r="P1149">
            <v>8</v>
          </cell>
          <cell r="Q1149" t="str">
            <v>SG</v>
          </cell>
          <cell r="V1149">
            <v>140</v>
          </cell>
          <cell r="W1149">
            <v>1</v>
          </cell>
          <cell r="AA1149">
            <v>0</v>
          </cell>
          <cell r="AE1149">
            <v>24</v>
          </cell>
          <cell r="AI1149">
            <v>0</v>
          </cell>
        </row>
        <row r="1150">
          <cell r="B1150" t="str">
            <v>Adak</v>
          </cell>
          <cell r="C1150" t="str">
            <v>4B</v>
          </cell>
          <cell r="D1150">
            <v>6251</v>
          </cell>
          <cell r="E1150">
            <v>44435</v>
          </cell>
          <cell r="F1150">
            <v>523780</v>
          </cell>
          <cell r="G1150">
            <v>1721555</v>
          </cell>
          <cell r="H1150">
            <v>170</v>
          </cell>
          <cell r="I1150">
            <v>1488.0928955078125</v>
          </cell>
          <cell r="J1150">
            <v>89.73211669921875</v>
          </cell>
          <cell r="K1150">
            <v>77</v>
          </cell>
          <cell r="L1150">
            <v>9</v>
          </cell>
          <cell r="M1150">
            <v>7.9502134323120117</v>
          </cell>
          <cell r="N1150">
            <v>99</v>
          </cell>
          <cell r="P1150">
            <v>8</v>
          </cell>
          <cell r="Q1150" t="str">
            <v>SG</v>
          </cell>
          <cell r="V1150">
            <v>160</v>
          </cell>
          <cell r="W1150">
            <v>1</v>
          </cell>
          <cell r="AA1150">
            <v>17</v>
          </cell>
          <cell r="AE1150">
            <v>2</v>
          </cell>
          <cell r="AI1150">
            <v>0</v>
          </cell>
        </row>
        <row r="1151">
          <cell r="B1151" t="str">
            <v>Adak</v>
          </cell>
          <cell r="C1151" t="str">
            <v>4B</v>
          </cell>
          <cell r="D1151">
            <v>6604</v>
          </cell>
          <cell r="E1151">
            <v>44364</v>
          </cell>
          <cell r="F1151">
            <v>514985</v>
          </cell>
          <cell r="G1151">
            <v>1761886</v>
          </cell>
          <cell r="H1151">
            <v>42</v>
          </cell>
          <cell r="I1151">
            <v>415.04898071289063</v>
          </cell>
          <cell r="J1151">
            <v>0</v>
          </cell>
          <cell r="K1151">
            <v>11</v>
          </cell>
          <cell r="L1151">
            <v>0</v>
          </cell>
          <cell r="M1151">
            <v>7.869908332824707</v>
          </cell>
          <cell r="N1151">
            <v>98</v>
          </cell>
          <cell r="P1151">
            <v>8</v>
          </cell>
          <cell r="Q1151" t="str">
            <v>SG</v>
          </cell>
          <cell r="V1151">
            <v>160</v>
          </cell>
          <cell r="W1151">
            <v>1</v>
          </cell>
          <cell r="AA1151">
            <v>0</v>
          </cell>
          <cell r="AE1151">
            <v>1</v>
          </cell>
          <cell r="AI1151">
            <v>0</v>
          </cell>
        </row>
        <row r="1152">
          <cell r="B1152" t="str">
            <v>Adak</v>
          </cell>
          <cell r="C1152" t="str">
            <v>4B</v>
          </cell>
          <cell r="D1152">
            <v>6605</v>
          </cell>
          <cell r="E1152">
            <v>44370</v>
          </cell>
          <cell r="F1152">
            <v>520021</v>
          </cell>
          <cell r="G1152">
            <v>1751513</v>
          </cell>
          <cell r="H1152">
            <v>23</v>
          </cell>
          <cell r="I1152">
            <v>481.1029052734375</v>
          </cell>
          <cell r="J1152">
            <v>10.083480834960938</v>
          </cell>
          <cell r="K1152">
            <v>14</v>
          </cell>
          <cell r="L1152">
            <v>2</v>
          </cell>
          <cell r="M1152">
            <v>7.7896032333374023</v>
          </cell>
          <cell r="N1152">
            <v>97</v>
          </cell>
          <cell r="P1152">
            <v>8</v>
          </cell>
          <cell r="Q1152" t="str">
            <v>SG</v>
          </cell>
          <cell r="V1152">
            <v>160</v>
          </cell>
          <cell r="W1152">
            <v>1</v>
          </cell>
          <cell r="AA1152">
            <v>0</v>
          </cell>
          <cell r="AE1152">
            <v>6</v>
          </cell>
          <cell r="AI1152">
            <v>0</v>
          </cell>
        </row>
        <row r="1153">
          <cell r="B1153" t="str">
            <v>Adak</v>
          </cell>
          <cell r="C1153" t="str">
            <v>4B</v>
          </cell>
          <cell r="D1153">
            <v>6606</v>
          </cell>
          <cell r="E1153">
            <v>44422</v>
          </cell>
          <cell r="F1153">
            <v>515814</v>
          </cell>
          <cell r="G1153">
            <v>1744321</v>
          </cell>
          <cell r="H1153">
            <v>44</v>
          </cell>
          <cell r="I1153">
            <v>723.01104736328125</v>
          </cell>
          <cell r="J1153">
            <v>153.67410278320313</v>
          </cell>
          <cell r="K1153">
            <v>26</v>
          </cell>
          <cell r="L1153">
            <v>21</v>
          </cell>
          <cell r="M1153">
            <v>7.7896032333374023</v>
          </cell>
          <cell r="N1153">
            <v>97</v>
          </cell>
          <cell r="P1153">
            <v>8</v>
          </cell>
          <cell r="Q1153" t="str">
            <v>SG</v>
          </cell>
          <cell r="V1153">
            <v>160</v>
          </cell>
          <cell r="W1153">
            <v>1</v>
          </cell>
          <cell r="AA1153">
            <v>0</v>
          </cell>
          <cell r="AE1153">
            <v>32</v>
          </cell>
          <cell r="AI1153">
            <v>0</v>
          </cell>
        </row>
        <row r="1154">
          <cell r="B1154" t="str">
            <v>Adak</v>
          </cell>
          <cell r="C1154" t="str">
            <v>4B</v>
          </cell>
          <cell r="D1154">
            <v>6607</v>
          </cell>
          <cell r="E1154">
            <v>44416</v>
          </cell>
          <cell r="F1154">
            <v>521112</v>
          </cell>
          <cell r="G1154">
            <v>1742780</v>
          </cell>
          <cell r="H1154">
            <v>39</v>
          </cell>
          <cell r="I1154">
            <v>255.15957641601563</v>
          </cell>
          <cell r="J1154">
            <v>10.142650604248047</v>
          </cell>
          <cell r="K1154">
            <v>14</v>
          </cell>
          <cell r="L1154">
            <v>1</v>
          </cell>
          <cell r="M1154">
            <v>8.0305185317993164</v>
          </cell>
          <cell r="N1154">
            <v>100</v>
          </cell>
          <cell r="P1154">
            <v>8</v>
          </cell>
          <cell r="Q1154" t="str">
            <v>SG</v>
          </cell>
          <cell r="V1154">
            <v>160</v>
          </cell>
          <cell r="W1154">
            <v>1</v>
          </cell>
          <cell r="AA1154">
            <v>0</v>
          </cell>
          <cell r="AE1154">
            <v>1</v>
          </cell>
          <cell r="AI1154">
            <v>0</v>
          </cell>
        </row>
        <row r="1155">
          <cell r="B1155" t="str">
            <v>Adak</v>
          </cell>
          <cell r="C1155" t="str">
            <v>4B</v>
          </cell>
          <cell r="D1155">
            <v>6610</v>
          </cell>
          <cell r="E1155">
            <v>44365</v>
          </cell>
          <cell r="F1155">
            <v>515899</v>
          </cell>
          <cell r="G1155">
            <v>1764098</v>
          </cell>
          <cell r="H1155">
            <v>103</v>
          </cell>
          <cell r="I1155">
            <v>229.59303283691406</v>
          </cell>
          <cell r="J1155">
            <v>76.418853759765625</v>
          </cell>
          <cell r="K1155">
            <v>13</v>
          </cell>
          <cell r="L1155">
            <v>11</v>
          </cell>
          <cell r="M1155">
            <v>7.869908332824707</v>
          </cell>
          <cell r="N1155">
            <v>98</v>
          </cell>
          <cell r="P1155">
            <v>8</v>
          </cell>
          <cell r="Q1155" t="str">
            <v>SG</v>
          </cell>
          <cell r="V1155">
            <v>160</v>
          </cell>
          <cell r="W1155">
            <v>1</v>
          </cell>
          <cell r="AA1155">
            <v>14</v>
          </cell>
          <cell r="AE1155">
            <v>21</v>
          </cell>
          <cell r="AI1155">
            <v>6</v>
          </cell>
        </row>
        <row r="1156">
          <cell r="B1156" t="str">
            <v>Adak</v>
          </cell>
          <cell r="C1156" t="str">
            <v>4B</v>
          </cell>
          <cell r="D1156">
            <v>6712</v>
          </cell>
          <cell r="E1156">
            <v>44420</v>
          </cell>
          <cell r="F1156">
            <v>514244</v>
          </cell>
          <cell r="G1156">
            <v>1753241</v>
          </cell>
          <cell r="H1156">
            <v>217</v>
          </cell>
          <cell r="I1156">
            <v>604.373046875</v>
          </cell>
          <cell r="J1156">
            <v>0</v>
          </cell>
          <cell r="K1156">
            <v>26</v>
          </cell>
          <cell r="L1156">
            <v>0</v>
          </cell>
          <cell r="M1156">
            <v>7.9502134323120117</v>
          </cell>
          <cell r="N1156">
            <v>99</v>
          </cell>
          <cell r="P1156">
            <v>8</v>
          </cell>
          <cell r="Q1156" t="str">
            <v>SG</v>
          </cell>
          <cell r="V1156">
            <v>160</v>
          </cell>
          <cell r="W1156">
            <v>1</v>
          </cell>
          <cell r="AA1156">
            <v>11</v>
          </cell>
          <cell r="AE1156">
            <v>0</v>
          </cell>
          <cell r="AI1156">
            <v>0</v>
          </cell>
        </row>
        <row r="1157">
          <cell r="B1157" t="str">
            <v>4CDE</v>
          </cell>
          <cell r="C1157" t="str">
            <v>4C</v>
          </cell>
          <cell r="D1157">
            <v>7041</v>
          </cell>
          <cell r="E1157">
            <v>44372</v>
          </cell>
          <cell r="F1157">
            <v>560994</v>
          </cell>
          <cell r="G1157">
            <v>1680098</v>
          </cell>
          <cell r="H1157">
            <v>81</v>
          </cell>
          <cell r="I1157">
            <v>0</v>
          </cell>
          <cell r="J1157">
            <v>8.5896596908569336</v>
          </cell>
          <cell r="K1157">
            <v>0</v>
          </cell>
          <cell r="L1157">
            <v>1</v>
          </cell>
          <cell r="M1157">
            <v>3.9349541664123535</v>
          </cell>
          <cell r="N1157">
            <v>98</v>
          </cell>
          <cell r="P1157">
            <v>4</v>
          </cell>
          <cell r="Q1157" t="str">
            <v>SG</v>
          </cell>
          <cell r="V1157">
            <v>80</v>
          </cell>
          <cell r="W1157">
            <v>1</v>
          </cell>
          <cell r="AA1157">
            <v>0</v>
          </cell>
          <cell r="AE1157">
            <v>4</v>
          </cell>
          <cell r="AI1157">
            <v>0</v>
          </cell>
        </row>
        <row r="1158">
          <cell r="B1158" t="str">
            <v>4CDE</v>
          </cell>
          <cell r="C1158" t="str">
            <v>4C</v>
          </cell>
          <cell r="D1158">
            <v>7047</v>
          </cell>
          <cell r="E1158">
            <v>44372</v>
          </cell>
          <cell r="F1158">
            <v>562000</v>
          </cell>
          <cell r="G1158">
            <v>1680106</v>
          </cell>
          <cell r="H1158">
            <v>79</v>
          </cell>
          <cell r="I1158">
            <v>44.261520385742188</v>
          </cell>
          <cell r="J1158">
            <v>9.3438625335693359</v>
          </cell>
          <cell r="K1158">
            <v>3</v>
          </cell>
          <cell r="L1158">
            <v>1</v>
          </cell>
          <cell r="M1158">
            <v>3.9751067161560059</v>
          </cell>
          <cell r="N1158">
            <v>99</v>
          </cell>
          <cell r="P1158">
            <v>4</v>
          </cell>
          <cell r="Q1158" t="str">
            <v>SG</v>
          </cell>
          <cell r="V1158">
            <v>80</v>
          </cell>
          <cell r="W1158">
            <v>1</v>
          </cell>
          <cell r="AA1158">
            <v>0</v>
          </cell>
          <cell r="AE1158">
            <v>4</v>
          </cell>
          <cell r="AI1158">
            <v>0</v>
          </cell>
        </row>
        <row r="1159">
          <cell r="B1159" t="str">
            <v>4CDE</v>
          </cell>
          <cell r="C1159" t="str">
            <v>4C</v>
          </cell>
          <cell r="D1159">
            <v>7048</v>
          </cell>
          <cell r="E1159">
            <v>44372</v>
          </cell>
          <cell r="F1159">
            <v>561999</v>
          </cell>
          <cell r="G1159">
            <v>1681912</v>
          </cell>
          <cell r="H1159">
            <v>87</v>
          </cell>
          <cell r="I1159">
            <v>11.427544593811035</v>
          </cell>
          <cell r="J1159">
            <v>23.545009613037109</v>
          </cell>
          <cell r="K1159">
            <v>1</v>
          </cell>
          <cell r="L1159">
            <v>3</v>
          </cell>
          <cell r="M1159">
            <v>3.8948016166687012</v>
          </cell>
          <cell r="N1159">
            <v>97</v>
          </cell>
          <cell r="P1159">
            <v>4</v>
          </cell>
          <cell r="Q1159" t="str">
            <v>SG</v>
          </cell>
          <cell r="V1159">
            <v>80</v>
          </cell>
          <cell r="W1159">
            <v>1</v>
          </cell>
          <cell r="AA1159">
            <v>0</v>
          </cell>
          <cell r="AE1159">
            <v>2</v>
          </cell>
          <cell r="AI1159">
            <v>0</v>
          </cell>
        </row>
        <row r="1160">
          <cell r="B1160" t="str">
            <v>4CDE</v>
          </cell>
          <cell r="C1160" t="str">
            <v>4C</v>
          </cell>
          <cell r="D1160">
            <v>9501</v>
          </cell>
          <cell r="E1160">
            <v>44373</v>
          </cell>
          <cell r="F1160">
            <v>561996</v>
          </cell>
          <cell r="G1160">
            <v>1692801</v>
          </cell>
          <cell r="H1160">
            <v>83</v>
          </cell>
          <cell r="I1160">
            <v>10.987446784973145</v>
          </cell>
          <cell r="J1160">
            <v>0</v>
          </cell>
          <cell r="K1160">
            <v>1</v>
          </cell>
          <cell r="L1160">
            <v>0</v>
          </cell>
          <cell r="M1160">
            <v>3.9751067161560059</v>
          </cell>
          <cell r="N1160">
            <v>99</v>
          </cell>
          <cell r="P1160">
            <v>4</v>
          </cell>
          <cell r="Q1160" t="str">
            <v>SG</v>
          </cell>
          <cell r="V1160">
            <v>80</v>
          </cell>
          <cell r="W1160">
            <v>1</v>
          </cell>
          <cell r="AA1160">
            <v>4</v>
          </cell>
          <cell r="AE1160">
            <v>8</v>
          </cell>
          <cell r="AI1160">
            <v>0</v>
          </cell>
        </row>
        <row r="1161">
          <cell r="B1161" t="str">
            <v>4CDE</v>
          </cell>
          <cell r="C1161" t="str">
            <v>4C</v>
          </cell>
          <cell r="D1161">
            <v>9502</v>
          </cell>
          <cell r="E1161">
            <v>44374</v>
          </cell>
          <cell r="F1161">
            <v>562497</v>
          </cell>
          <cell r="G1161">
            <v>1692000</v>
          </cell>
          <cell r="H1161">
            <v>62</v>
          </cell>
          <cell r="I1161">
            <v>97.633743286132813</v>
          </cell>
          <cell r="J1161">
            <v>51.137504577636719</v>
          </cell>
          <cell r="K1161">
            <v>6</v>
          </cell>
          <cell r="L1161">
            <v>7</v>
          </cell>
          <cell r="M1161">
            <v>3.8948016166687012</v>
          </cell>
          <cell r="N1161">
            <v>97</v>
          </cell>
          <cell r="P1161">
            <v>4</v>
          </cell>
          <cell r="Q1161" t="str">
            <v>SG</v>
          </cell>
          <cell r="V1161">
            <v>80</v>
          </cell>
          <cell r="W1161">
            <v>1</v>
          </cell>
          <cell r="AA1161">
            <v>2</v>
          </cell>
          <cell r="AE1161">
            <v>26</v>
          </cell>
          <cell r="AI1161">
            <v>0</v>
          </cell>
        </row>
        <row r="1162">
          <cell r="B1162" t="str">
            <v>4CDE</v>
          </cell>
          <cell r="C1162" t="str">
            <v>4C</v>
          </cell>
          <cell r="D1162">
            <v>9503</v>
          </cell>
          <cell r="E1162">
            <v>44373</v>
          </cell>
          <cell r="F1162">
            <v>562501</v>
          </cell>
          <cell r="G1162">
            <v>1693801</v>
          </cell>
          <cell r="H1162">
            <v>55</v>
          </cell>
          <cell r="I1162">
            <v>110.96813201904297</v>
          </cell>
          <cell r="J1162">
            <v>9.3438625335693359</v>
          </cell>
          <cell r="K1162">
            <v>5</v>
          </cell>
          <cell r="L1162">
            <v>1</v>
          </cell>
          <cell r="M1162">
            <v>3.9751067161560059</v>
          </cell>
          <cell r="N1162">
            <v>99</v>
          </cell>
          <cell r="P1162">
            <v>4</v>
          </cell>
          <cell r="Q1162" t="str">
            <v>SG</v>
          </cell>
          <cell r="V1162">
            <v>80</v>
          </cell>
          <cell r="W1162">
            <v>1</v>
          </cell>
          <cell r="AA1162">
            <v>0</v>
          </cell>
          <cell r="AE1162">
            <v>31</v>
          </cell>
          <cell r="AI1162">
            <v>0</v>
          </cell>
        </row>
        <row r="1163">
          <cell r="B1163" t="str">
            <v>4CDE</v>
          </cell>
          <cell r="C1163" t="str">
            <v>4C</v>
          </cell>
          <cell r="D1163">
            <v>9504</v>
          </cell>
          <cell r="E1163">
            <v>44374</v>
          </cell>
          <cell r="F1163">
            <v>563010</v>
          </cell>
          <cell r="G1163">
            <v>1691400</v>
          </cell>
          <cell r="H1163">
            <v>53</v>
          </cell>
          <cell r="I1163">
            <v>32.637710571289063</v>
          </cell>
          <cell r="J1163">
            <v>24.408689498901367</v>
          </cell>
          <cell r="K1163">
            <v>2</v>
          </cell>
          <cell r="L1163">
            <v>3</v>
          </cell>
          <cell r="M1163">
            <v>4.0152592658996582</v>
          </cell>
          <cell r="N1163">
            <v>100</v>
          </cell>
          <cell r="P1163">
            <v>4</v>
          </cell>
          <cell r="Q1163" t="str">
            <v>SG</v>
          </cell>
          <cell r="V1163">
            <v>80</v>
          </cell>
          <cell r="W1163">
            <v>1</v>
          </cell>
          <cell r="AA1163">
            <v>0</v>
          </cell>
          <cell r="AE1163">
            <v>13</v>
          </cell>
          <cell r="AI1163">
            <v>0</v>
          </cell>
        </row>
        <row r="1164">
          <cell r="B1164" t="str">
            <v>4CDE</v>
          </cell>
          <cell r="C1164" t="str">
            <v>4C</v>
          </cell>
          <cell r="D1164">
            <v>9505</v>
          </cell>
          <cell r="E1164">
            <v>44374</v>
          </cell>
          <cell r="F1164">
            <v>563003</v>
          </cell>
          <cell r="G1164">
            <v>1692999</v>
          </cell>
          <cell r="H1164">
            <v>45</v>
          </cell>
          <cell r="I1164">
            <v>539.19580078125</v>
          </cell>
          <cell r="J1164">
            <v>7.8786296844482422</v>
          </cell>
          <cell r="K1164">
            <v>18</v>
          </cell>
          <cell r="L1164">
            <v>1</v>
          </cell>
          <cell r="M1164">
            <v>3.8948016166687012</v>
          </cell>
          <cell r="N1164">
            <v>97</v>
          </cell>
          <cell r="P1164">
            <v>4</v>
          </cell>
          <cell r="Q1164" t="str">
            <v>SG</v>
          </cell>
          <cell r="V1164">
            <v>80</v>
          </cell>
          <cell r="W1164">
            <v>1</v>
          </cell>
          <cell r="AA1164">
            <v>0</v>
          </cell>
          <cell r="AE1164">
            <v>8</v>
          </cell>
          <cell r="AI1164">
            <v>0</v>
          </cell>
        </row>
        <row r="1165">
          <cell r="B1165" t="str">
            <v>4CDE</v>
          </cell>
          <cell r="C1165" t="str">
            <v>4C</v>
          </cell>
          <cell r="D1165">
            <v>9506</v>
          </cell>
          <cell r="E1165">
            <v>44373</v>
          </cell>
          <cell r="F1165">
            <v>562998</v>
          </cell>
          <cell r="G1165">
            <v>1694902</v>
          </cell>
          <cell r="H1165">
            <v>49</v>
          </cell>
          <cell r="I1165">
            <v>52.939178466796875</v>
          </cell>
          <cell r="J1165">
            <v>53.292201995849609</v>
          </cell>
          <cell r="K1165">
            <v>4</v>
          </cell>
          <cell r="L1165">
            <v>8</v>
          </cell>
          <cell r="M1165">
            <v>3.9751067161560059</v>
          </cell>
          <cell r="N1165">
            <v>99</v>
          </cell>
          <cell r="P1165">
            <v>4</v>
          </cell>
          <cell r="Q1165" t="str">
            <v>SG</v>
          </cell>
          <cell r="V1165">
            <v>80</v>
          </cell>
          <cell r="W1165">
            <v>1</v>
          </cell>
          <cell r="AA1165">
            <v>0</v>
          </cell>
          <cell r="AE1165">
            <v>27</v>
          </cell>
          <cell r="AI1165">
            <v>0</v>
          </cell>
        </row>
        <row r="1166">
          <cell r="B1166" t="str">
            <v>4CDE</v>
          </cell>
          <cell r="C1166" t="str">
            <v>4C</v>
          </cell>
          <cell r="D1166">
            <v>9507</v>
          </cell>
          <cell r="E1166">
            <v>44374</v>
          </cell>
          <cell r="F1166">
            <v>563500</v>
          </cell>
          <cell r="G1166">
            <v>1692199</v>
          </cell>
          <cell r="H1166">
            <v>30</v>
          </cell>
          <cell r="I1166">
            <v>550.23052978515625</v>
          </cell>
          <cell r="J1166">
            <v>15.849372863769531</v>
          </cell>
          <cell r="K1166">
            <v>19</v>
          </cell>
          <cell r="L1166">
            <v>3</v>
          </cell>
          <cell r="M1166">
            <v>3.9751067161560059</v>
          </cell>
          <cell r="N1166">
            <v>99</v>
          </cell>
          <cell r="P1166">
            <v>4</v>
          </cell>
          <cell r="Q1166" t="str">
            <v>SG</v>
          </cell>
          <cell r="V1166">
            <v>80</v>
          </cell>
          <cell r="W1166">
            <v>1</v>
          </cell>
          <cell r="AA1166">
            <v>0</v>
          </cell>
          <cell r="AE1166">
            <v>17</v>
          </cell>
          <cell r="AI1166">
            <v>0</v>
          </cell>
        </row>
        <row r="1167">
          <cell r="B1167" t="str">
            <v>4CDE</v>
          </cell>
          <cell r="C1167" t="str">
            <v>4C</v>
          </cell>
          <cell r="D1167">
            <v>9508</v>
          </cell>
          <cell r="E1167">
            <v>44375</v>
          </cell>
          <cell r="F1167">
            <v>564001</v>
          </cell>
          <cell r="G1167">
            <v>1691198</v>
          </cell>
          <cell r="H1167">
            <v>39</v>
          </cell>
          <cell r="I1167">
            <v>339.31857299804688</v>
          </cell>
          <cell r="J1167">
            <v>49.442134857177734</v>
          </cell>
          <cell r="K1167">
            <v>17</v>
          </cell>
          <cell r="L1167">
            <v>6</v>
          </cell>
          <cell r="M1167">
            <v>3.9751067161560059</v>
          </cell>
          <cell r="N1167">
            <v>99</v>
          </cell>
          <cell r="P1167">
            <v>4</v>
          </cell>
          <cell r="Q1167" t="str">
            <v>SG</v>
          </cell>
          <cell r="V1167">
            <v>80</v>
          </cell>
          <cell r="W1167">
            <v>1</v>
          </cell>
          <cell r="AA1167">
            <v>0</v>
          </cell>
          <cell r="AE1167">
            <v>17</v>
          </cell>
          <cell r="AI1167">
            <v>0</v>
          </cell>
        </row>
        <row r="1168">
          <cell r="B1168" t="str">
            <v>4CDE</v>
          </cell>
          <cell r="C1168" t="str">
            <v>4C</v>
          </cell>
          <cell r="D1168">
            <v>9509</v>
          </cell>
          <cell r="E1168">
            <v>44375</v>
          </cell>
          <cell r="F1168">
            <v>563999</v>
          </cell>
          <cell r="G1168">
            <v>1692999</v>
          </cell>
          <cell r="H1168">
            <v>44</v>
          </cell>
          <cell r="I1168">
            <v>221.8563232421875</v>
          </cell>
          <cell r="J1168">
            <v>32.064266204833984</v>
          </cell>
          <cell r="K1168">
            <v>10</v>
          </cell>
          <cell r="L1168">
            <v>5</v>
          </cell>
          <cell r="M1168">
            <v>3.9751067161560059</v>
          </cell>
          <cell r="N1168">
            <v>99</v>
          </cell>
          <cell r="P1168">
            <v>4</v>
          </cell>
          <cell r="Q1168" t="str">
            <v>SG</v>
          </cell>
          <cell r="V1168">
            <v>80</v>
          </cell>
          <cell r="W1168">
            <v>1</v>
          </cell>
          <cell r="AA1168">
            <v>0</v>
          </cell>
          <cell r="AE1168">
            <v>6</v>
          </cell>
          <cell r="AI1168">
            <v>0</v>
          </cell>
        </row>
        <row r="1169">
          <cell r="B1169" t="str">
            <v>4CDE</v>
          </cell>
          <cell r="C1169" t="str">
            <v>4C</v>
          </cell>
          <cell r="D1169">
            <v>9510</v>
          </cell>
          <cell r="E1169">
            <v>44375</v>
          </cell>
          <cell r="F1169">
            <v>564011</v>
          </cell>
          <cell r="G1169">
            <v>1694799</v>
          </cell>
          <cell r="H1169">
            <v>43</v>
          </cell>
          <cell r="I1169">
            <v>185.59201049804688</v>
          </cell>
          <cell r="J1169">
            <v>45.565166473388672</v>
          </cell>
          <cell r="K1169">
            <v>10</v>
          </cell>
          <cell r="L1169">
            <v>6</v>
          </cell>
          <cell r="M1169">
            <v>3.9751067161560059</v>
          </cell>
          <cell r="N1169">
            <v>99</v>
          </cell>
          <cell r="P1169">
            <v>4</v>
          </cell>
          <cell r="Q1169" t="str">
            <v>SG</v>
          </cell>
          <cell r="V1169">
            <v>80</v>
          </cell>
          <cell r="W1169">
            <v>1</v>
          </cell>
          <cell r="AA1169">
            <v>0</v>
          </cell>
          <cell r="AE1169">
            <v>5</v>
          </cell>
          <cell r="AI1169">
            <v>0</v>
          </cell>
        </row>
        <row r="1170">
          <cell r="B1170" t="str">
            <v>4CDE</v>
          </cell>
          <cell r="C1170" t="str">
            <v>4C</v>
          </cell>
          <cell r="D1170">
            <v>9511</v>
          </cell>
          <cell r="E1170">
            <v>44379</v>
          </cell>
          <cell r="F1170">
            <v>570009</v>
          </cell>
          <cell r="G1170">
            <v>1701008</v>
          </cell>
          <cell r="H1170">
            <v>38</v>
          </cell>
          <cell r="I1170">
            <v>146.90937805175781</v>
          </cell>
          <cell r="J1170">
            <v>41.989971160888672</v>
          </cell>
          <cell r="K1170">
            <v>9</v>
          </cell>
          <cell r="L1170">
            <v>6</v>
          </cell>
          <cell r="M1170">
            <v>3.9751067161560059</v>
          </cell>
          <cell r="N1170">
            <v>99</v>
          </cell>
          <cell r="P1170">
            <v>4</v>
          </cell>
          <cell r="Q1170" t="str">
            <v>SG</v>
          </cell>
          <cell r="V1170">
            <v>80</v>
          </cell>
          <cell r="W1170">
            <v>1</v>
          </cell>
          <cell r="AA1170">
            <v>0</v>
          </cell>
          <cell r="AE1170">
            <v>3</v>
          </cell>
          <cell r="AI1170">
            <v>0</v>
          </cell>
        </row>
        <row r="1171">
          <cell r="B1171" t="str">
            <v>4CDE</v>
          </cell>
          <cell r="C1171" t="str">
            <v>4C</v>
          </cell>
          <cell r="D1171">
            <v>9512</v>
          </cell>
          <cell r="E1171">
            <v>44376</v>
          </cell>
          <cell r="F1171">
            <v>570002</v>
          </cell>
          <cell r="G1171">
            <v>1702905</v>
          </cell>
          <cell r="H1171">
            <v>44</v>
          </cell>
          <cell r="I1171">
            <v>303.35458374023438</v>
          </cell>
          <cell r="J1171">
            <v>23.613094329833984</v>
          </cell>
          <cell r="K1171">
            <v>16</v>
          </cell>
          <cell r="L1171">
            <v>3</v>
          </cell>
          <cell r="M1171">
            <v>3.9349539279937744</v>
          </cell>
          <cell r="N1171">
            <v>98</v>
          </cell>
          <cell r="P1171">
            <v>4</v>
          </cell>
          <cell r="Q1171" t="str">
            <v>SG</v>
          </cell>
          <cell r="V1171">
            <v>80</v>
          </cell>
          <cell r="W1171">
            <v>1</v>
          </cell>
          <cell r="AA1171">
            <v>0</v>
          </cell>
          <cell r="AE1171">
            <v>25</v>
          </cell>
          <cell r="AI1171">
            <v>0</v>
          </cell>
        </row>
        <row r="1172">
          <cell r="B1172" t="str">
            <v>4CDE</v>
          </cell>
          <cell r="C1172" t="str">
            <v>4C</v>
          </cell>
          <cell r="D1172">
            <v>9513</v>
          </cell>
          <cell r="E1172">
            <v>44379</v>
          </cell>
          <cell r="F1172">
            <v>570507</v>
          </cell>
          <cell r="G1172">
            <v>1700306</v>
          </cell>
          <cell r="H1172">
            <v>33</v>
          </cell>
          <cell r="I1172">
            <v>136.77134704589844</v>
          </cell>
          <cell r="J1172">
            <v>82.19183349609375</v>
          </cell>
          <cell r="K1172">
            <v>7</v>
          </cell>
          <cell r="L1172">
            <v>12</v>
          </cell>
          <cell r="M1172">
            <v>3.9349541664123535</v>
          </cell>
          <cell r="N1172">
            <v>98</v>
          </cell>
          <cell r="P1172">
            <v>4</v>
          </cell>
          <cell r="Q1172" t="str">
            <v>SG</v>
          </cell>
          <cell r="V1172">
            <v>80</v>
          </cell>
          <cell r="W1172">
            <v>1</v>
          </cell>
          <cell r="AA1172">
            <v>0</v>
          </cell>
          <cell r="AE1172">
            <v>6</v>
          </cell>
          <cell r="AI1172">
            <v>0</v>
          </cell>
        </row>
        <row r="1173">
          <cell r="B1173" t="str">
            <v>4CDE</v>
          </cell>
          <cell r="C1173" t="str">
            <v>4C</v>
          </cell>
          <cell r="D1173">
            <v>9514</v>
          </cell>
          <cell r="E1173">
            <v>44376</v>
          </cell>
          <cell r="F1173">
            <v>570502</v>
          </cell>
          <cell r="G1173">
            <v>1703810</v>
          </cell>
          <cell r="H1173">
            <v>42</v>
          </cell>
          <cell r="I1173">
            <v>118.20491027832031</v>
          </cell>
          <cell r="J1173">
            <v>29.704982757568359</v>
          </cell>
          <cell r="K1173">
            <v>5</v>
          </cell>
          <cell r="L1173">
            <v>5</v>
          </cell>
          <cell r="M1173">
            <v>3.9349541664123535</v>
          </cell>
          <cell r="N1173">
            <v>98</v>
          </cell>
          <cell r="P1173">
            <v>4</v>
          </cell>
          <cell r="Q1173" t="str">
            <v>SG</v>
          </cell>
          <cell r="V1173">
            <v>80</v>
          </cell>
          <cell r="W1173">
            <v>1</v>
          </cell>
          <cell r="AA1173">
            <v>0</v>
          </cell>
          <cell r="AE1173">
            <v>16</v>
          </cell>
          <cell r="AI1173">
            <v>0</v>
          </cell>
        </row>
        <row r="1174">
          <cell r="B1174" t="str">
            <v>4CDE</v>
          </cell>
          <cell r="C1174" t="str">
            <v>4C</v>
          </cell>
          <cell r="D1174">
            <v>9515</v>
          </cell>
          <cell r="E1174">
            <v>44378</v>
          </cell>
          <cell r="F1174">
            <v>571000</v>
          </cell>
          <cell r="G1174">
            <v>1702916</v>
          </cell>
          <cell r="H1174">
            <v>32</v>
          </cell>
          <cell r="I1174">
            <v>541.67547607421875</v>
          </cell>
          <cell r="J1174">
            <v>14.843968391418457</v>
          </cell>
          <cell r="K1174">
            <v>18</v>
          </cell>
          <cell r="L1174">
            <v>3</v>
          </cell>
          <cell r="M1174">
            <v>3.9349541664123535</v>
          </cell>
          <cell r="N1174">
            <v>98</v>
          </cell>
          <cell r="P1174">
            <v>4</v>
          </cell>
          <cell r="Q1174" t="str">
            <v>SG</v>
          </cell>
          <cell r="V1174">
            <v>80</v>
          </cell>
          <cell r="W1174">
            <v>1</v>
          </cell>
          <cell r="AA1174">
            <v>0</v>
          </cell>
          <cell r="AE1174">
            <v>12</v>
          </cell>
          <cell r="AI1174">
            <v>0</v>
          </cell>
        </row>
        <row r="1175">
          <cell r="B1175" t="str">
            <v>4CDE</v>
          </cell>
          <cell r="C1175" t="str">
            <v>4C</v>
          </cell>
          <cell r="D1175">
            <v>9516</v>
          </cell>
          <cell r="E1175">
            <v>44378</v>
          </cell>
          <cell r="F1175">
            <v>571503</v>
          </cell>
          <cell r="G1175">
            <v>1702002</v>
          </cell>
          <cell r="H1175">
            <v>14</v>
          </cell>
          <cell r="I1175">
            <v>1344.7545166015625</v>
          </cell>
          <cell r="J1175">
            <v>48.730106353759766</v>
          </cell>
          <cell r="K1175">
            <v>50</v>
          </cell>
          <cell r="L1175">
            <v>7</v>
          </cell>
          <cell r="M1175">
            <v>3.9751067161560059</v>
          </cell>
          <cell r="N1175">
            <v>99</v>
          </cell>
          <cell r="P1175">
            <v>4</v>
          </cell>
          <cell r="Q1175" t="str">
            <v>SG</v>
          </cell>
          <cell r="V1175">
            <v>80</v>
          </cell>
          <cell r="W1175">
            <v>1</v>
          </cell>
          <cell r="AA1175">
            <v>0</v>
          </cell>
          <cell r="AE1175">
            <v>7</v>
          </cell>
          <cell r="AI1175">
            <v>0</v>
          </cell>
        </row>
        <row r="1176">
          <cell r="B1176" t="str">
            <v>4CDE</v>
          </cell>
          <cell r="C1176" t="str">
            <v>4C</v>
          </cell>
          <cell r="D1176">
            <v>9517</v>
          </cell>
          <cell r="E1176">
            <v>44378</v>
          </cell>
          <cell r="F1176">
            <v>571599</v>
          </cell>
          <cell r="G1176">
            <v>1704020</v>
          </cell>
          <cell r="H1176">
            <v>41</v>
          </cell>
          <cell r="I1176">
            <v>189.94758605957031</v>
          </cell>
          <cell r="J1176">
            <v>60.450069427490234</v>
          </cell>
          <cell r="K1176">
            <v>11</v>
          </cell>
          <cell r="L1176">
            <v>7</v>
          </cell>
          <cell r="M1176">
            <v>4.0152592658996582</v>
          </cell>
          <cell r="N1176">
            <v>100</v>
          </cell>
          <cell r="P1176">
            <v>4</v>
          </cell>
          <cell r="Q1176" t="str">
            <v>SG</v>
          </cell>
          <cell r="V1176">
            <v>80</v>
          </cell>
          <cell r="W1176">
            <v>1</v>
          </cell>
          <cell r="AA1176">
            <v>0</v>
          </cell>
          <cell r="AE1176">
            <v>16</v>
          </cell>
          <cell r="AI1176">
            <v>0</v>
          </cell>
        </row>
        <row r="1177">
          <cell r="B1177" t="str">
            <v>4CDE</v>
          </cell>
          <cell r="C1177" t="str">
            <v>4C</v>
          </cell>
          <cell r="D1177">
            <v>9518</v>
          </cell>
          <cell r="E1177">
            <v>44379</v>
          </cell>
          <cell r="F1177">
            <v>571999</v>
          </cell>
          <cell r="G1177">
            <v>1695511</v>
          </cell>
          <cell r="H1177">
            <v>33</v>
          </cell>
          <cell r="I1177">
            <v>87.056968688964844</v>
          </cell>
          <cell r="J1177">
            <v>17.933521270751953</v>
          </cell>
          <cell r="K1177">
            <v>6</v>
          </cell>
          <cell r="L1177">
            <v>2</v>
          </cell>
          <cell r="M1177">
            <v>3.9349541664123535</v>
          </cell>
          <cell r="N1177">
            <v>98</v>
          </cell>
          <cell r="P1177">
            <v>4</v>
          </cell>
          <cell r="Q1177" t="str">
            <v>SG</v>
          </cell>
          <cell r="V1177">
            <v>80</v>
          </cell>
          <cell r="W1177">
            <v>1</v>
          </cell>
          <cell r="AA1177">
            <v>0</v>
          </cell>
          <cell r="AE1177">
            <v>26</v>
          </cell>
          <cell r="AI1177">
            <v>0</v>
          </cell>
        </row>
        <row r="1178">
          <cell r="B1178" t="str">
            <v>4CDE</v>
          </cell>
          <cell r="C1178" t="str">
            <v>4C</v>
          </cell>
          <cell r="D1178">
            <v>9519</v>
          </cell>
          <cell r="E1178">
            <v>44379</v>
          </cell>
          <cell r="F1178">
            <v>571997</v>
          </cell>
          <cell r="G1178">
            <v>1701306</v>
          </cell>
          <cell r="H1178">
            <v>30</v>
          </cell>
          <cell r="I1178">
            <v>208.12457275390625</v>
          </cell>
          <cell r="J1178">
            <v>57.414340972900391</v>
          </cell>
          <cell r="K1178">
            <v>9</v>
          </cell>
          <cell r="L1178">
            <v>9</v>
          </cell>
          <cell r="M1178">
            <v>3.9349541664123535</v>
          </cell>
          <cell r="N1178">
            <v>98</v>
          </cell>
          <cell r="P1178">
            <v>4</v>
          </cell>
          <cell r="Q1178" t="str">
            <v>SG</v>
          </cell>
          <cell r="V1178">
            <v>80</v>
          </cell>
          <cell r="W1178">
            <v>1</v>
          </cell>
          <cell r="AA1178">
            <v>0</v>
          </cell>
          <cell r="AE1178">
            <v>0</v>
          </cell>
          <cell r="AI1178">
            <v>0</v>
          </cell>
        </row>
        <row r="1179">
          <cell r="B1179" t="str">
            <v>4CDE</v>
          </cell>
          <cell r="C1179" t="str">
            <v>4C</v>
          </cell>
          <cell r="D1179">
            <v>9520</v>
          </cell>
          <cell r="E1179">
            <v>44378</v>
          </cell>
          <cell r="F1179">
            <v>572006</v>
          </cell>
          <cell r="G1179">
            <v>1703006</v>
          </cell>
          <cell r="H1179">
            <v>37</v>
          </cell>
          <cell r="I1179">
            <v>144.55886840820313</v>
          </cell>
          <cell r="J1179">
            <v>30.952390670776367</v>
          </cell>
          <cell r="K1179">
            <v>8</v>
          </cell>
          <cell r="L1179">
            <v>4</v>
          </cell>
          <cell r="M1179">
            <v>3.9751067161560059</v>
          </cell>
          <cell r="N1179">
            <v>99</v>
          </cell>
          <cell r="P1179">
            <v>4</v>
          </cell>
          <cell r="Q1179" t="str">
            <v>SG</v>
          </cell>
          <cell r="V1179">
            <v>80</v>
          </cell>
          <cell r="W1179">
            <v>1</v>
          </cell>
          <cell r="AA1179">
            <v>0</v>
          </cell>
          <cell r="AE1179">
            <v>4</v>
          </cell>
          <cell r="AI1179">
            <v>0</v>
          </cell>
        </row>
        <row r="1180">
          <cell r="B1180" t="str">
            <v>4CDE</v>
          </cell>
          <cell r="C1180" t="str">
            <v>4D</v>
          </cell>
          <cell r="D1180">
            <v>7097</v>
          </cell>
          <cell r="E1180">
            <v>44400</v>
          </cell>
          <cell r="F1180">
            <v>595014</v>
          </cell>
          <cell r="G1180">
            <v>1775919</v>
          </cell>
          <cell r="H1180">
            <v>79</v>
          </cell>
          <cell r="I1180">
            <v>64.795623779296875</v>
          </cell>
          <cell r="J1180">
            <v>0</v>
          </cell>
          <cell r="K1180">
            <v>2</v>
          </cell>
          <cell r="L1180">
            <v>0</v>
          </cell>
          <cell r="M1180">
            <v>3.8144962787628174</v>
          </cell>
          <cell r="N1180">
            <v>95</v>
          </cell>
          <cell r="P1180">
            <v>4</v>
          </cell>
          <cell r="Q1180" t="str">
            <v>SG</v>
          </cell>
          <cell r="V1180">
            <v>80</v>
          </cell>
          <cell r="W1180">
            <v>1</v>
          </cell>
          <cell r="AA1180">
            <v>0</v>
          </cell>
          <cell r="AE1180">
            <v>8</v>
          </cell>
          <cell r="AI1180">
            <v>0</v>
          </cell>
        </row>
        <row r="1181">
          <cell r="B1181" t="str">
            <v>4CDE</v>
          </cell>
          <cell r="C1181" t="str">
            <v>4D</v>
          </cell>
          <cell r="D1181">
            <v>7098</v>
          </cell>
          <cell r="E1181">
            <v>44400</v>
          </cell>
          <cell r="F1181">
            <v>595011</v>
          </cell>
          <cell r="G1181">
            <v>1781903</v>
          </cell>
          <cell r="H1181">
            <v>79</v>
          </cell>
          <cell r="I1181">
            <v>100.85332489013672</v>
          </cell>
          <cell r="J1181">
            <v>0</v>
          </cell>
          <cell r="K1181">
            <v>5</v>
          </cell>
          <cell r="L1181">
            <v>0</v>
          </cell>
          <cell r="M1181">
            <v>3.9751067161560059</v>
          </cell>
          <cell r="N1181">
            <v>99</v>
          </cell>
          <cell r="P1181">
            <v>4</v>
          </cell>
          <cell r="Q1181" t="str">
            <v>SG</v>
          </cell>
          <cell r="V1181">
            <v>80</v>
          </cell>
          <cell r="W1181">
            <v>1</v>
          </cell>
          <cell r="AA1181">
            <v>0</v>
          </cell>
          <cell r="AE1181">
            <v>7</v>
          </cell>
          <cell r="AI1181">
            <v>0</v>
          </cell>
        </row>
        <row r="1182">
          <cell r="B1182" t="str">
            <v>4CDE</v>
          </cell>
          <cell r="C1182" t="str">
            <v>4D</v>
          </cell>
          <cell r="D1182">
            <v>7099</v>
          </cell>
          <cell r="E1182">
            <v>44394</v>
          </cell>
          <cell r="F1182">
            <v>595027</v>
          </cell>
          <cell r="G1182">
            <v>1783891</v>
          </cell>
          <cell r="H1182">
            <v>82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3.8948016166687012</v>
          </cell>
          <cell r="N1182">
            <v>97</v>
          </cell>
          <cell r="P1182">
            <v>4</v>
          </cell>
          <cell r="Q1182" t="str">
            <v>SG</v>
          </cell>
          <cell r="V1182">
            <v>80</v>
          </cell>
          <cell r="W1182">
            <v>1</v>
          </cell>
          <cell r="AA1182">
            <v>0</v>
          </cell>
          <cell r="AE1182">
            <v>7</v>
          </cell>
          <cell r="AI1182">
            <v>0</v>
          </cell>
        </row>
        <row r="1183">
          <cell r="B1183" t="str">
            <v>4CDE</v>
          </cell>
          <cell r="C1183" t="str">
            <v>4D</v>
          </cell>
          <cell r="D1183">
            <v>7339</v>
          </cell>
          <cell r="E1183">
            <v>44400</v>
          </cell>
          <cell r="F1183">
            <v>595007</v>
          </cell>
          <cell r="G1183">
            <v>1771915</v>
          </cell>
          <cell r="H1183">
            <v>76</v>
          </cell>
          <cell r="I1183">
            <v>35.527381896972656</v>
          </cell>
          <cell r="J1183">
            <v>8.9612760543823242</v>
          </cell>
          <cell r="K1183">
            <v>2</v>
          </cell>
          <cell r="L1183">
            <v>1</v>
          </cell>
          <cell r="M1183">
            <v>3.9751067161560059</v>
          </cell>
          <cell r="N1183">
            <v>99</v>
          </cell>
          <cell r="P1183">
            <v>4</v>
          </cell>
          <cell r="Q1183" t="str">
            <v>SG</v>
          </cell>
          <cell r="V1183">
            <v>80</v>
          </cell>
          <cell r="W1183">
            <v>1</v>
          </cell>
          <cell r="AA1183">
            <v>0</v>
          </cell>
          <cell r="AE1183">
            <v>20</v>
          </cell>
          <cell r="AI1183">
            <v>0</v>
          </cell>
        </row>
        <row r="1184">
          <cell r="B1184" t="str">
            <v>4CDE</v>
          </cell>
          <cell r="C1184" t="str">
            <v>4D</v>
          </cell>
          <cell r="D1184">
            <v>7340</v>
          </cell>
          <cell r="E1184">
            <v>44400</v>
          </cell>
          <cell r="F1184">
            <v>595027</v>
          </cell>
          <cell r="G1184">
            <v>1773946</v>
          </cell>
          <cell r="H1184">
            <v>76</v>
          </cell>
          <cell r="I1184">
            <v>0</v>
          </cell>
          <cell r="J1184">
            <v>24.815326690673828</v>
          </cell>
          <cell r="K1184">
            <v>0</v>
          </cell>
          <cell r="L1184">
            <v>3</v>
          </cell>
          <cell r="M1184">
            <v>3.9751067161560059</v>
          </cell>
          <cell r="N1184">
            <v>99</v>
          </cell>
          <cell r="P1184">
            <v>4</v>
          </cell>
          <cell r="Q1184" t="str">
            <v>SG</v>
          </cell>
          <cell r="V1184">
            <v>80</v>
          </cell>
          <cell r="W1184">
            <v>1</v>
          </cell>
          <cell r="AA1184">
            <v>0</v>
          </cell>
          <cell r="AE1184">
            <v>4</v>
          </cell>
          <cell r="AI1184">
            <v>0</v>
          </cell>
        </row>
        <row r="1185">
          <cell r="B1185" t="str">
            <v>4CDE</v>
          </cell>
          <cell r="C1185" t="str">
            <v>4D</v>
          </cell>
          <cell r="D1185">
            <v>7341</v>
          </cell>
          <cell r="E1185">
            <v>44401</v>
          </cell>
          <cell r="F1185">
            <v>600016</v>
          </cell>
          <cell r="G1185">
            <v>1761902</v>
          </cell>
          <cell r="H1185">
            <v>75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4.0152592658996582</v>
          </cell>
          <cell r="N1185">
            <v>100</v>
          </cell>
          <cell r="P1185">
            <v>4</v>
          </cell>
          <cell r="Q1185" t="str">
            <v>SG</v>
          </cell>
          <cell r="V1185">
            <v>80</v>
          </cell>
          <cell r="W1185">
            <v>1</v>
          </cell>
          <cell r="AA1185">
            <v>0</v>
          </cell>
          <cell r="AE1185">
            <v>5</v>
          </cell>
          <cell r="AI1185">
            <v>0</v>
          </cell>
        </row>
        <row r="1186">
          <cell r="B1186" t="str">
            <v>4CDE</v>
          </cell>
          <cell r="C1186" t="str">
            <v>4D</v>
          </cell>
          <cell r="D1186">
            <v>7342</v>
          </cell>
          <cell r="E1186">
            <v>44401</v>
          </cell>
          <cell r="F1186">
            <v>600016</v>
          </cell>
          <cell r="G1186">
            <v>1763925</v>
          </cell>
          <cell r="H1186">
            <v>78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4.0152592658996582</v>
          </cell>
          <cell r="N1186">
            <v>100</v>
          </cell>
          <cell r="P1186">
            <v>4</v>
          </cell>
          <cell r="Q1186" t="str">
            <v>SG</v>
          </cell>
          <cell r="V1186">
            <v>80</v>
          </cell>
          <cell r="W1186">
            <v>1</v>
          </cell>
          <cell r="AA1186">
            <v>0</v>
          </cell>
          <cell r="AE1186">
            <v>6</v>
          </cell>
          <cell r="AI1186">
            <v>0</v>
          </cell>
        </row>
        <row r="1187">
          <cell r="B1187" t="str">
            <v>4CDE</v>
          </cell>
          <cell r="C1187" t="str">
            <v>4D</v>
          </cell>
          <cell r="D1187">
            <v>7343</v>
          </cell>
          <cell r="E1187">
            <v>44401</v>
          </cell>
          <cell r="F1187">
            <v>600034</v>
          </cell>
          <cell r="G1187">
            <v>1765939</v>
          </cell>
          <cell r="H1187">
            <v>77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3.9349541664123535</v>
          </cell>
          <cell r="N1187">
            <v>98</v>
          </cell>
          <cell r="P1187">
            <v>4</v>
          </cell>
          <cell r="Q1187" t="str">
            <v>SG</v>
          </cell>
          <cell r="V1187">
            <v>80</v>
          </cell>
          <cell r="W1187">
            <v>1</v>
          </cell>
          <cell r="AA1187">
            <v>0</v>
          </cell>
          <cell r="AE1187">
            <v>13</v>
          </cell>
          <cell r="AI1187">
            <v>0</v>
          </cell>
        </row>
        <row r="1188">
          <cell r="B1188" t="str">
            <v>4CDE</v>
          </cell>
          <cell r="C1188" t="str">
            <v>4D</v>
          </cell>
          <cell r="D1188">
            <v>7344</v>
          </cell>
          <cell r="E1188">
            <v>44400</v>
          </cell>
          <cell r="F1188">
            <v>600065</v>
          </cell>
          <cell r="G1188">
            <v>1773939</v>
          </cell>
          <cell r="H1188">
            <v>76</v>
          </cell>
          <cell r="I1188">
            <v>119.87411499023438</v>
          </cell>
          <cell r="J1188">
            <v>9.3438625335693359</v>
          </cell>
          <cell r="K1188">
            <v>4</v>
          </cell>
          <cell r="L1188">
            <v>1</v>
          </cell>
          <cell r="M1188">
            <v>4.0152592658996582</v>
          </cell>
          <cell r="N1188">
            <v>100</v>
          </cell>
          <cell r="P1188">
            <v>4</v>
          </cell>
          <cell r="Q1188" t="str">
            <v>SG</v>
          </cell>
          <cell r="V1188">
            <v>80</v>
          </cell>
          <cell r="W1188">
            <v>1</v>
          </cell>
          <cell r="AA1188">
            <v>0</v>
          </cell>
          <cell r="AE1188">
            <v>4</v>
          </cell>
          <cell r="AI1188">
            <v>0</v>
          </cell>
        </row>
        <row r="1189">
          <cell r="B1189" t="str">
            <v>4CDE</v>
          </cell>
          <cell r="C1189" t="str">
            <v>4D</v>
          </cell>
          <cell r="D1189">
            <v>7345</v>
          </cell>
          <cell r="E1189">
            <v>44398</v>
          </cell>
          <cell r="F1189">
            <v>595998</v>
          </cell>
          <cell r="G1189">
            <v>1775932</v>
          </cell>
          <cell r="H1189">
            <v>78</v>
          </cell>
          <cell r="I1189">
            <v>95.403778076171875</v>
          </cell>
          <cell r="J1189">
            <v>34.072841644287109</v>
          </cell>
          <cell r="K1189">
            <v>3</v>
          </cell>
          <cell r="L1189">
            <v>4</v>
          </cell>
          <cell r="M1189">
            <v>3.9349541664123535</v>
          </cell>
          <cell r="N1189">
            <v>98</v>
          </cell>
          <cell r="P1189">
            <v>4</v>
          </cell>
          <cell r="Q1189" t="str">
            <v>SG</v>
          </cell>
          <cell r="V1189">
            <v>80</v>
          </cell>
          <cell r="W1189">
            <v>1</v>
          </cell>
          <cell r="AA1189">
            <v>0</v>
          </cell>
          <cell r="AE1189">
            <v>2</v>
          </cell>
          <cell r="AI1189">
            <v>0</v>
          </cell>
        </row>
        <row r="1190">
          <cell r="B1190" t="str">
            <v>4CDE</v>
          </cell>
          <cell r="C1190" t="str">
            <v>4D</v>
          </cell>
          <cell r="D1190">
            <v>7346</v>
          </cell>
          <cell r="E1190">
            <v>44398</v>
          </cell>
          <cell r="F1190">
            <v>600022</v>
          </cell>
          <cell r="G1190">
            <v>1781927</v>
          </cell>
          <cell r="H1190">
            <v>77</v>
          </cell>
          <cell r="I1190">
            <v>97.600318908691406</v>
          </cell>
          <cell r="J1190">
            <v>0</v>
          </cell>
          <cell r="K1190">
            <v>7</v>
          </cell>
          <cell r="L1190">
            <v>0</v>
          </cell>
          <cell r="M1190">
            <v>3.9349541664123535</v>
          </cell>
          <cell r="N1190">
            <v>98</v>
          </cell>
          <cell r="P1190">
            <v>4</v>
          </cell>
          <cell r="Q1190" t="str">
            <v>SG</v>
          </cell>
          <cell r="V1190">
            <v>80</v>
          </cell>
          <cell r="W1190">
            <v>1</v>
          </cell>
          <cell r="AA1190">
            <v>0</v>
          </cell>
          <cell r="AE1190">
            <v>4</v>
          </cell>
          <cell r="AI1190">
            <v>0</v>
          </cell>
        </row>
        <row r="1191">
          <cell r="B1191" t="str">
            <v>4CDE</v>
          </cell>
          <cell r="C1191" t="str">
            <v>4D</v>
          </cell>
          <cell r="D1191">
            <v>7347</v>
          </cell>
          <cell r="E1191">
            <v>44394</v>
          </cell>
          <cell r="F1191">
            <v>600040</v>
          </cell>
          <cell r="G1191">
            <v>1783898</v>
          </cell>
          <cell r="H1191">
            <v>75</v>
          </cell>
          <cell r="I1191">
            <v>18.93565559387207</v>
          </cell>
          <cell r="J1191">
            <v>19.177167892456055</v>
          </cell>
          <cell r="K1191">
            <v>1</v>
          </cell>
          <cell r="L1191">
            <v>3</v>
          </cell>
          <cell r="M1191">
            <v>4.0152592658996582</v>
          </cell>
          <cell r="N1191">
            <v>100</v>
          </cell>
          <cell r="P1191">
            <v>4</v>
          </cell>
          <cell r="Q1191" t="str">
            <v>SG</v>
          </cell>
          <cell r="V1191">
            <v>80</v>
          </cell>
          <cell r="W1191">
            <v>1</v>
          </cell>
          <cell r="AA1191">
            <v>0</v>
          </cell>
          <cell r="AE1191">
            <v>2</v>
          </cell>
          <cell r="AI1191">
            <v>0</v>
          </cell>
        </row>
        <row r="1192">
          <cell r="B1192" t="str">
            <v>4CDE</v>
          </cell>
          <cell r="C1192" t="str">
            <v>4D</v>
          </cell>
          <cell r="D1192">
            <v>7348</v>
          </cell>
          <cell r="E1192">
            <v>44396</v>
          </cell>
          <cell r="F1192">
            <v>600990</v>
          </cell>
          <cell r="G1192">
            <v>1765931</v>
          </cell>
          <cell r="H1192">
            <v>80</v>
          </cell>
          <cell r="I1192">
            <v>0</v>
          </cell>
          <cell r="J1192">
            <v>3.5780518054962158</v>
          </cell>
          <cell r="K1192">
            <v>0</v>
          </cell>
          <cell r="L1192">
            <v>1</v>
          </cell>
          <cell r="M1192">
            <v>3.9751067161560059</v>
          </cell>
          <cell r="N1192">
            <v>99</v>
          </cell>
          <cell r="P1192">
            <v>4</v>
          </cell>
          <cell r="Q1192" t="str">
            <v>SG</v>
          </cell>
          <cell r="V1192">
            <v>80</v>
          </cell>
          <cell r="W1192">
            <v>1</v>
          </cell>
          <cell r="AA1192">
            <v>0</v>
          </cell>
          <cell r="AE1192">
            <v>9</v>
          </cell>
          <cell r="AI1192">
            <v>0</v>
          </cell>
        </row>
        <row r="1193">
          <cell r="B1193" t="str">
            <v>4CDE</v>
          </cell>
          <cell r="C1193" t="str">
            <v>4D</v>
          </cell>
          <cell r="D1193">
            <v>7349</v>
          </cell>
          <cell r="E1193">
            <v>44400</v>
          </cell>
          <cell r="F1193">
            <v>601016</v>
          </cell>
          <cell r="G1193">
            <v>1773902</v>
          </cell>
          <cell r="H1193">
            <v>77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3.9349541664123535</v>
          </cell>
          <cell r="N1193">
            <v>98</v>
          </cell>
          <cell r="P1193">
            <v>4</v>
          </cell>
          <cell r="Q1193" t="str">
            <v>SG</v>
          </cell>
          <cell r="V1193">
            <v>80</v>
          </cell>
          <cell r="W1193">
            <v>1</v>
          </cell>
          <cell r="AA1193">
            <v>0</v>
          </cell>
          <cell r="AE1193">
            <v>1</v>
          </cell>
          <cell r="AI1193">
            <v>0</v>
          </cell>
        </row>
        <row r="1194">
          <cell r="B1194" t="str">
            <v>4CDE</v>
          </cell>
          <cell r="C1194" t="str">
            <v>4D</v>
          </cell>
          <cell r="D1194">
            <v>7350</v>
          </cell>
          <cell r="E1194">
            <v>44398</v>
          </cell>
          <cell r="F1194">
            <v>600997</v>
          </cell>
          <cell r="G1194">
            <v>1775931</v>
          </cell>
          <cell r="H1194">
            <v>81</v>
          </cell>
          <cell r="I1194">
            <v>35.730377197265625</v>
          </cell>
          <cell r="J1194">
            <v>0</v>
          </cell>
          <cell r="K1194">
            <v>1</v>
          </cell>
          <cell r="L1194">
            <v>0</v>
          </cell>
          <cell r="M1194">
            <v>3.9751067161560059</v>
          </cell>
          <cell r="N1194">
            <v>99</v>
          </cell>
          <cell r="P1194">
            <v>4</v>
          </cell>
          <cell r="Q1194" t="str">
            <v>SG</v>
          </cell>
          <cell r="V1194">
            <v>80</v>
          </cell>
          <cell r="W1194">
            <v>1</v>
          </cell>
          <cell r="AA1194">
            <v>0</v>
          </cell>
          <cell r="AE1194">
            <v>4</v>
          </cell>
          <cell r="AI1194">
            <v>0</v>
          </cell>
        </row>
        <row r="1195">
          <cell r="B1195" t="str">
            <v>4CDE</v>
          </cell>
          <cell r="C1195" t="str">
            <v>4D</v>
          </cell>
          <cell r="D1195">
            <v>7351</v>
          </cell>
          <cell r="E1195">
            <v>44398</v>
          </cell>
          <cell r="F1195">
            <v>601009</v>
          </cell>
          <cell r="G1195">
            <v>1781938</v>
          </cell>
          <cell r="H1195">
            <v>82</v>
          </cell>
          <cell r="I1195">
            <v>0</v>
          </cell>
          <cell r="J1195">
            <v>35.294940948486328</v>
          </cell>
          <cell r="K1195">
            <v>0</v>
          </cell>
          <cell r="L1195">
            <v>5</v>
          </cell>
          <cell r="M1195">
            <v>3.9751067161560059</v>
          </cell>
          <cell r="N1195">
            <v>99</v>
          </cell>
          <cell r="P1195">
            <v>4</v>
          </cell>
          <cell r="Q1195" t="str">
            <v>SG</v>
          </cell>
          <cell r="V1195">
            <v>80</v>
          </cell>
          <cell r="W1195">
            <v>1</v>
          </cell>
          <cell r="AA1195">
            <v>0</v>
          </cell>
          <cell r="AE1195">
            <v>4</v>
          </cell>
          <cell r="AI1195">
            <v>0</v>
          </cell>
        </row>
        <row r="1196">
          <cell r="B1196" t="str">
            <v>4CDE</v>
          </cell>
          <cell r="C1196" t="str">
            <v>4D</v>
          </cell>
          <cell r="D1196">
            <v>7352</v>
          </cell>
          <cell r="E1196">
            <v>44393</v>
          </cell>
          <cell r="F1196">
            <v>600951</v>
          </cell>
          <cell r="G1196">
            <v>1783993</v>
          </cell>
          <cell r="H1196">
            <v>124</v>
          </cell>
          <cell r="I1196">
            <v>16.520557403564453</v>
          </cell>
          <cell r="J1196">
            <v>16.457672119140625</v>
          </cell>
          <cell r="K1196">
            <v>1</v>
          </cell>
          <cell r="L1196">
            <v>2</v>
          </cell>
          <cell r="M1196">
            <v>3.9751067161560059</v>
          </cell>
          <cell r="N1196">
            <v>99</v>
          </cell>
          <cell r="P1196">
            <v>4</v>
          </cell>
          <cell r="Q1196" t="str">
            <v>SG</v>
          </cell>
          <cell r="V1196">
            <v>80</v>
          </cell>
          <cell r="W1196">
            <v>1</v>
          </cell>
          <cell r="AA1196">
            <v>2</v>
          </cell>
          <cell r="AE1196">
            <v>3</v>
          </cell>
          <cell r="AI1196">
            <v>0</v>
          </cell>
        </row>
        <row r="1197">
          <cell r="B1197" t="str">
            <v>4CDE</v>
          </cell>
          <cell r="C1197" t="str">
            <v>4D</v>
          </cell>
          <cell r="D1197">
            <v>7353</v>
          </cell>
          <cell r="E1197">
            <v>44393</v>
          </cell>
          <cell r="F1197">
            <v>600788</v>
          </cell>
          <cell r="G1197">
            <v>1785935</v>
          </cell>
          <cell r="H1197">
            <v>186</v>
          </cell>
          <cell r="I1197">
            <v>221.80287170410156</v>
          </cell>
          <cell r="J1197">
            <v>48.472236633300781</v>
          </cell>
          <cell r="K1197">
            <v>13</v>
          </cell>
          <cell r="L1197">
            <v>5</v>
          </cell>
          <cell r="M1197">
            <v>3.9349541664123535</v>
          </cell>
          <cell r="N1197">
            <v>98</v>
          </cell>
          <cell r="P1197">
            <v>4</v>
          </cell>
          <cell r="Q1197" t="str">
            <v>SG</v>
          </cell>
          <cell r="V1197">
            <v>80</v>
          </cell>
          <cell r="W1197">
            <v>1</v>
          </cell>
          <cell r="AA1197">
            <v>6</v>
          </cell>
          <cell r="AE1197">
            <v>1</v>
          </cell>
          <cell r="AI1197">
            <v>0</v>
          </cell>
        </row>
        <row r="1198">
          <cell r="B1198" t="str">
            <v>4CDE</v>
          </cell>
          <cell r="C1198" t="str">
            <v>4D</v>
          </cell>
          <cell r="D1198">
            <v>7354</v>
          </cell>
          <cell r="E1198">
            <v>44396</v>
          </cell>
          <cell r="F1198">
            <v>602003</v>
          </cell>
          <cell r="G1198">
            <v>1765904</v>
          </cell>
          <cell r="H1198">
            <v>78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3.9349541664123535</v>
          </cell>
          <cell r="N1198">
            <v>98</v>
          </cell>
          <cell r="P1198">
            <v>4</v>
          </cell>
          <cell r="Q1198" t="str">
            <v>SG</v>
          </cell>
          <cell r="V1198">
            <v>80</v>
          </cell>
          <cell r="W1198">
            <v>1</v>
          </cell>
          <cell r="AA1198">
            <v>0</v>
          </cell>
          <cell r="AE1198">
            <v>16</v>
          </cell>
          <cell r="AI1198">
            <v>0</v>
          </cell>
        </row>
        <row r="1199">
          <cell r="B1199" t="str">
            <v>4CDE</v>
          </cell>
          <cell r="C1199" t="str">
            <v>4D</v>
          </cell>
          <cell r="D1199">
            <v>7355</v>
          </cell>
          <cell r="E1199">
            <v>44397</v>
          </cell>
          <cell r="F1199">
            <v>602007</v>
          </cell>
          <cell r="G1199">
            <v>1771890</v>
          </cell>
          <cell r="H1199">
            <v>82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4.0152592658996582</v>
          </cell>
          <cell r="N1199">
            <v>100</v>
          </cell>
          <cell r="P1199">
            <v>4</v>
          </cell>
          <cell r="Q1199" t="str">
            <v>SG</v>
          </cell>
          <cell r="V1199">
            <v>80</v>
          </cell>
          <cell r="W1199">
            <v>1</v>
          </cell>
          <cell r="AA1199">
            <v>0</v>
          </cell>
          <cell r="AE1199">
            <v>9</v>
          </cell>
          <cell r="AI1199">
            <v>0</v>
          </cell>
        </row>
        <row r="1200">
          <cell r="B1200" t="str">
            <v>4CDE</v>
          </cell>
          <cell r="C1200" t="str">
            <v>4D</v>
          </cell>
          <cell r="D1200">
            <v>7356</v>
          </cell>
          <cell r="E1200">
            <v>44397</v>
          </cell>
          <cell r="F1200">
            <v>602024</v>
          </cell>
          <cell r="G1200">
            <v>1773936</v>
          </cell>
          <cell r="H1200">
            <v>79</v>
          </cell>
          <cell r="I1200">
            <v>12.820793151855469</v>
          </cell>
          <cell r="J1200">
            <v>0</v>
          </cell>
          <cell r="K1200">
            <v>1</v>
          </cell>
          <cell r="L1200">
            <v>0</v>
          </cell>
          <cell r="M1200">
            <v>3.8948016166687012</v>
          </cell>
          <cell r="N1200">
            <v>97</v>
          </cell>
          <cell r="P1200">
            <v>4</v>
          </cell>
          <cell r="Q1200" t="str">
            <v>SG</v>
          </cell>
          <cell r="V1200">
            <v>80</v>
          </cell>
          <cell r="W1200">
            <v>1</v>
          </cell>
          <cell r="AA1200">
            <v>0</v>
          </cell>
          <cell r="AE1200">
            <v>8</v>
          </cell>
          <cell r="AI1200">
            <v>0</v>
          </cell>
        </row>
        <row r="1201">
          <cell r="B1201" t="str">
            <v>4CDE</v>
          </cell>
          <cell r="C1201" t="str">
            <v>4D</v>
          </cell>
          <cell r="D1201">
            <v>7357</v>
          </cell>
          <cell r="E1201">
            <v>44395</v>
          </cell>
          <cell r="F1201">
            <v>602023</v>
          </cell>
          <cell r="G1201">
            <v>1775942</v>
          </cell>
          <cell r="H1201">
            <v>83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4.0152592658996582</v>
          </cell>
          <cell r="N1201">
            <v>100</v>
          </cell>
          <cell r="P1201">
            <v>4</v>
          </cell>
          <cell r="Q1201" t="str">
            <v>SG</v>
          </cell>
          <cell r="V1201">
            <v>80</v>
          </cell>
          <cell r="W1201">
            <v>1</v>
          </cell>
          <cell r="AA1201">
            <v>0</v>
          </cell>
          <cell r="AE1201">
            <v>3</v>
          </cell>
          <cell r="AI1201">
            <v>0</v>
          </cell>
        </row>
        <row r="1202">
          <cell r="B1202" t="str">
            <v>4CDE</v>
          </cell>
          <cell r="C1202" t="str">
            <v>4D</v>
          </cell>
          <cell r="D1202">
            <v>7358</v>
          </cell>
          <cell r="E1202">
            <v>44395</v>
          </cell>
          <cell r="F1202">
            <v>601960</v>
          </cell>
          <cell r="G1202">
            <v>1781931</v>
          </cell>
          <cell r="H1202">
            <v>93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3.9349541664123535</v>
          </cell>
          <cell r="N1202">
            <v>98</v>
          </cell>
          <cell r="P1202">
            <v>4</v>
          </cell>
          <cell r="Q1202" t="str">
            <v>SG</v>
          </cell>
          <cell r="V1202">
            <v>80</v>
          </cell>
          <cell r="W1202">
            <v>1</v>
          </cell>
          <cell r="AA1202">
            <v>0</v>
          </cell>
          <cell r="AE1202">
            <v>6</v>
          </cell>
          <cell r="AI1202">
            <v>0</v>
          </cell>
        </row>
        <row r="1203">
          <cell r="B1203" t="str">
            <v>4CDE</v>
          </cell>
          <cell r="C1203" t="str">
            <v>4D</v>
          </cell>
          <cell r="D1203">
            <v>7359</v>
          </cell>
          <cell r="E1203">
            <v>44393</v>
          </cell>
          <cell r="F1203">
            <v>602009</v>
          </cell>
          <cell r="G1203">
            <v>1783906</v>
          </cell>
          <cell r="H1203">
            <v>184</v>
          </cell>
          <cell r="I1203">
            <v>153.84318542480469</v>
          </cell>
          <cell r="J1203">
            <v>19.103927612304688</v>
          </cell>
          <cell r="K1203">
            <v>7</v>
          </cell>
          <cell r="L1203">
            <v>2</v>
          </cell>
          <cell r="M1203">
            <v>3.9349541664123535</v>
          </cell>
          <cell r="N1203">
            <v>98</v>
          </cell>
          <cell r="P1203">
            <v>4</v>
          </cell>
          <cell r="Q1203" t="str">
            <v>SG</v>
          </cell>
          <cell r="V1203">
            <v>80</v>
          </cell>
          <cell r="W1203">
            <v>1</v>
          </cell>
          <cell r="AA1203">
            <v>1</v>
          </cell>
          <cell r="AE1203">
            <v>0</v>
          </cell>
          <cell r="AI1203">
            <v>0</v>
          </cell>
        </row>
        <row r="1204">
          <cell r="B1204" t="str">
            <v>4CDE</v>
          </cell>
          <cell r="C1204" t="str">
            <v>4D</v>
          </cell>
          <cell r="D1204">
            <v>7361</v>
          </cell>
          <cell r="E1204">
            <v>44396</v>
          </cell>
          <cell r="F1204">
            <v>603003</v>
          </cell>
          <cell r="G1204">
            <v>1765947</v>
          </cell>
          <cell r="H1204">
            <v>77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3.9349541664123535</v>
          </cell>
          <cell r="N1204">
            <v>98</v>
          </cell>
          <cell r="P1204">
            <v>4</v>
          </cell>
          <cell r="Q1204" t="str">
            <v>SG</v>
          </cell>
          <cell r="V1204">
            <v>80</v>
          </cell>
          <cell r="W1204">
            <v>1</v>
          </cell>
          <cell r="AA1204">
            <v>0</v>
          </cell>
          <cell r="AE1204">
            <v>6</v>
          </cell>
          <cell r="AI1204">
            <v>0</v>
          </cell>
        </row>
        <row r="1205">
          <cell r="B1205" t="str">
            <v>4CDE</v>
          </cell>
          <cell r="C1205" t="str">
            <v>4D</v>
          </cell>
          <cell r="D1205">
            <v>7362</v>
          </cell>
          <cell r="E1205">
            <v>44397</v>
          </cell>
          <cell r="F1205">
            <v>603012</v>
          </cell>
          <cell r="G1205">
            <v>1771909</v>
          </cell>
          <cell r="H1205">
            <v>83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4.0152592658996582</v>
          </cell>
          <cell r="N1205">
            <v>100</v>
          </cell>
          <cell r="P1205">
            <v>4</v>
          </cell>
          <cell r="Q1205" t="str">
            <v>SG</v>
          </cell>
          <cell r="V1205">
            <v>80</v>
          </cell>
          <cell r="W1205">
            <v>1</v>
          </cell>
          <cell r="AA1205">
            <v>0</v>
          </cell>
          <cell r="AE1205">
            <v>3</v>
          </cell>
          <cell r="AI1205">
            <v>0</v>
          </cell>
        </row>
        <row r="1206">
          <cell r="B1206" t="str">
            <v>4CDE</v>
          </cell>
          <cell r="C1206" t="str">
            <v>4D</v>
          </cell>
          <cell r="D1206">
            <v>7363</v>
          </cell>
          <cell r="E1206">
            <v>44397</v>
          </cell>
          <cell r="F1206">
            <v>603006</v>
          </cell>
          <cell r="G1206">
            <v>1773902</v>
          </cell>
          <cell r="H1206">
            <v>85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3.9349541664123535</v>
          </cell>
          <cell r="N1206">
            <v>98</v>
          </cell>
          <cell r="P1206">
            <v>4</v>
          </cell>
          <cell r="Q1206" t="str">
            <v>SG</v>
          </cell>
          <cell r="V1206">
            <v>80</v>
          </cell>
          <cell r="W1206">
            <v>1</v>
          </cell>
          <cell r="AA1206">
            <v>0</v>
          </cell>
          <cell r="AE1206">
            <v>3</v>
          </cell>
          <cell r="AI1206">
            <v>0</v>
          </cell>
        </row>
        <row r="1207">
          <cell r="B1207" t="str">
            <v>4CDE</v>
          </cell>
          <cell r="C1207" t="str">
            <v>4D</v>
          </cell>
          <cell r="D1207">
            <v>7364</v>
          </cell>
          <cell r="E1207">
            <v>44395</v>
          </cell>
          <cell r="F1207">
            <v>602992</v>
          </cell>
          <cell r="G1207">
            <v>1775927</v>
          </cell>
          <cell r="H1207">
            <v>84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3.9349541664123535</v>
          </cell>
          <cell r="N1207">
            <v>98</v>
          </cell>
          <cell r="P1207">
            <v>4</v>
          </cell>
          <cell r="Q1207" t="str">
            <v>SG</v>
          </cell>
          <cell r="V1207">
            <v>80</v>
          </cell>
          <cell r="W1207">
            <v>1</v>
          </cell>
          <cell r="AA1207">
            <v>0</v>
          </cell>
          <cell r="AE1207">
            <v>7</v>
          </cell>
          <cell r="AI1207">
            <v>0</v>
          </cell>
        </row>
        <row r="1208">
          <cell r="B1208" t="str">
            <v>4CDE</v>
          </cell>
          <cell r="C1208" t="str">
            <v>4D</v>
          </cell>
          <cell r="D1208">
            <v>7365</v>
          </cell>
          <cell r="E1208">
            <v>44395</v>
          </cell>
          <cell r="F1208">
            <v>602987</v>
          </cell>
          <cell r="G1208">
            <v>1781969</v>
          </cell>
          <cell r="H1208">
            <v>92</v>
          </cell>
          <cell r="I1208">
            <v>12.344038009643555</v>
          </cell>
          <cell r="J1208">
            <v>8.5896596908569336</v>
          </cell>
          <cell r="K1208">
            <v>1</v>
          </cell>
          <cell r="L1208">
            <v>1</v>
          </cell>
          <cell r="M1208">
            <v>3.9751067161560059</v>
          </cell>
          <cell r="N1208">
            <v>99</v>
          </cell>
          <cell r="P1208">
            <v>4</v>
          </cell>
          <cell r="Q1208" t="str">
            <v>SG</v>
          </cell>
          <cell r="V1208">
            <v>80</v>
          </cell>
          <cell r="W1208">
            <v>1</v>
          </cell>
          <cell r="AA1208">
            <v>0</v>
          </cell>
          <cell r="AE1208">
            <v>6</v>
          </cell>
          <cell r="AI1208">
            <v>0</v>
          </cell>
        </row>
        <row r="1209">
          <cell r="B1209" t="str">
            <v>4CDE</v>
          </cell>
          <cell r="C1209" t="str">
            <v>4D</v>
          </cell>
          <cell r="D1209">
            <v>7366</v>
          </cell>
          <cell r="E1209">
            <v>44392</v>
          </cell>
          <cell r="F1209">
            <v>603016</v>
          </cell>
          <cell r="G1209">
            <v>1783899</v>
          </cell>
          <cell r="H1209">
            <v>122</v>
          </cell>
          <cell r="I1209">
            <v>88.850067138671875</v>
          </cell>
          <cell r="J1209">
            <v>43.559032440185547</v>
          </cell>
          <cell r="K1209">
            <v>6</v>
          </cell>
          <cell r="L1209">
            <v>6</v>
          </cell>
          <cell r="M1209">
            <v>4.0152592658996582</v>
          </cell>
          <cell r="N1209">
            <v>100</v>
          </cell>
          <cell r="P1209">
            <v>4</v>
          </cell>
          <cell r="Q1209" t="str">
            <v>SG</v>
          </cell>
          <cell r="V1209">
            <v>80</v>
          </cell>
          <cell r="W1209">
            <v>1</v>
          </cell>
          <cell r="AA1209">
            <v>0</v>
          </cell>
          <cell r="AE1209">
            <v>9</v>
          </cell>
          <cell r="AI1209">
            <v>0</v>
          </cell>
        </row>
        <row r="1210">
          <cell r="B1210" t="str">
            <v>4CDE</v>
          </cell>
          <cell r="C1210" t="str">
            <v>4D</v>
          </cell>
          <cell r="D1210">
            <v>7367</v>
          </cell>
          <cell r="E1210">
            <v>44392</v>
          </cell>
          <cell r="F1210">
            <v>603024</v>
          </cell>
          <cell r="G1210">
            <v>1785906</v>
          </cell>
          <cell r="H1210">
            <v>201</v>
          </cell>
          <cell r="I1210">
            <v>327.18447875976563</v>
          </cell>
          <cell r="J1210">
            <v>8.5896596908569336</v>
          </cell>
          <cell r="K1210">
            <v>14</v>
          </cell>
          <cell r="L1210">
            <v>1</v>
          </cell>
          <cell r="M1210">
            <v>3.9751067161560059</v>
          </cell>
          <cell r="N1210">
            <v>99</v>
          </cell>
          <cell r="P1210">
            <v>4</v>
          </cell>
          <cell r="Q1210" t="str">
            <v>SG</v>
          </cell>
          <cell r="V1210">
            <v>80</v>
          </cell>
          <cell r="W1210">
            <v>1</v>
          </cell>
          <cell r="AA1210">
            <v>2</v>
          </cell>
          <cell r="AE1210">
            <v>0</v>
          </cell>
          <cell r="AI1210">
            <v>0</v>
          </cell>
        </row>
        <row r="1211">
          <cell r="B1211" t="str">
            <v>4CDE</v>
          </cell>
          <cell r="C1211" t="str">
            <v>4D</v>
          </cell>
          <cell r="D1211">
            <v>7368</v>
          </cell>
          <cell r="E1211">
            <v>44390</v>
          </cell>
          <cell r="F1211">
            <v>604021</v>
          </cell>
          <cell r="G1211">
            <v>1773944</v>
          </cell>
          <cell r="H1211">
            <v>84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4.0152592658996582</v>
          </cell>
          <cell r="N1211">
            <v>100</v>
          </cell>
          <cell r="P1211">
            <v>4</v>
          </cell>
          <cell r="Q1211" t="str">
            <v>SG</v>
          </cell>
          <cell r="V1211">
            <v>80</v>
          </cell>
          <cell r="W1211">
            <v>1</v>
          </cell>
          <cell r="AA1211">
            <v>0</v>
          </cell>
          <cell r="AE1211">
            <v>4</v>
          </cell>
          <cell r="AI1211">
            <v>0</v>
          </cell>
        </row>
        <row r="1212">
          <cell r="B1212" t="str">
            <v>4CDE</v>
          </cell>
          <cell r="C1212" t="str">
            <v>4D</v>
          </cell>
          <cell r="D1212">
            <v>7369</v>
          </cell>
          <cell r="E1212">
            <v>44391</v>
          </cell>
          <cell r="F1212">
            <v>604018</v>
          </cell>
          <cell r="G1212">
            <v>1775901</v>
          </cell>
          <cell r="H1212">
            <v>91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3.9751067161560059</v>
          </cell>
          <cell r="N1212">
            <v>99</v>
          </cell>
          <cell r="P1212">
            <v>4</v>
          </cell>
          <cell r="Q1212" t="str">
            <v>SG</v>
          </cell>
          <cell r="V1212">
            <v>80</v>
          </cell>
          <cell r="W1212">
            <v>1</v>
          </cell>
          <cell r="AA1212">
            <v>0</v>
          </cell>
          <cell r="AE1212">
            <v>2</v>
          </cell>
          <cell r="AI1212">
            <v>0</v>
          </cell>
        </row>
        <row r="1213">
          <cell r="B1213" t="str">
            <v>4CDE</v>
          </cell>
          <cell r="C1213" t="str">
            <v>4D</v>
          </cell>
          <cell r="D1213">
            <v>7370</v>
          </cell>
          <cell r="E1213">
            <v>44391</v>
          </cell>
          <cell r="F1213">
            <v>604006</v>
          </cell>
          <cell r="G1213">
            <v>1781939</v>
          </cell>
          <cell r="H1213">
            <v>89</v>
          </cell>
          <cell r="I1213">
            <v>0</v>
          </cell>
          <cell r="J1213">
            <v>7.2093682289123535</v>
          </cell>
          <cell r="K1213">
            <v>0</v>
          </cell>
          <cell r="L1213">
            <v>1</v>
          </cell>
          <cell r="M1213">
            <v>3.8948016166687012</v>
          </cell>
          <cell r="N1213">
            <v>97</v>
          </cell>
          <cell r="P1213">
            <v>4</v>
          </cell>
          <cell r="Q1213" t="str">
            <v>SG</v>
          </cell>
          <cell r="V1213">
            <v>80</v>
          </cell>
          <cell r="W1213">
            <v>1</v>
          </cell>
          <cell r="AA1213">
            <v>0</v>
          </cell>
          <cell r="AE1213">
            <v>11</v>
          </cell>
          <cell r="AI1213">
            <v>0</v>
          </cell>
        </row>
        <row r="1214">
          <cell r="B1214" t="str">
            <v>4CDE</v>
          </cell>
          <cell r="C1214" t="str">
            <v>4D</v>
          </cell>
          <cell r="D1214">
            <v>7371</v>
          </cell>
          <cell r="E1214">
            <v>44391</v>
          </cell>
          <cell r="F1214">
            <v>604011</v>
          </cell>
          <cell r="G1214">
            <v>1783895</v>
          </cell>
          <cell r="H1214">
            <v>107</v>
          </cell>
          <cell r="I1214">
            <v>27.148067474365234</v>
          </cell>
          <cell r="J1214">
            <v>0</v>
          </cell>
          <cell r="K1214">
            <v>2</v>
          </cell>
          <cell r="L1214">
            <v>0</v>
          </cell>
          <cell r="M1214">
            <v>4.0152592658996582</v>
          </cell>
          <cell r="N1214">
            <v>100</v>
          </cell>
          <cell r="P1214">
            <v>4</v>
          </cell>
          <cell r="Q1214" t="str">
            <v>SG</v>
          </cell>
          <cell r="V1214">
            <v>80</v>
          </cell>
          <cell r="W1214">
            <v>1</v>
          </cell>
          <cell r="AA1214">
            <v>0</v>
          </cell>
          <cell r="AE1214">
            <v>10</v>
          </cell>
          <cell r="AI1214">
            <v>0</v>
          </cell>
        </row>
        <row r="1215">
          <cell r="B1215" t="str">
            <v>4CDE</v>
          </cell>
          <cell r="C1215" t="str">
            <v>4D</v>
          </cell>
          <cell r="D1215">
            <v>7372</v>
          </cell>
          <cell r="E1215">
            <v>44390</v>
          </cell>
          <cell r="F1215">
            <v>604995</v>
          </cell>
          <cell r="G1215">
            <v>1773885</v>
          </cell>
          <cell r="H1215">
            <v>76</v>
          </cell>
          <cell r="I1215">
            <v>14.85544490814209</v>
          </cell>
          <cell r="J1215">
            <v>0</v>
          </cell>
          <cell r="K1215">
            <v>1</v>
          </cell>
          <cell r="L1215">
            <v>0</v>
          </cell>
          <cell r="M1215">
            <v>3.9751067161560059</v>
          </cell>
          <cell r="N1215">
            <v>99</v>
          </cell>
          <cell r="P1215">
            <v>4</v>
          </cell>
          <cell r="Q1215" t="str">
            <v>SG</v>
          </cell>
          <cell r="V1215">
            <v>80</v>
          </cell>
          <cell r="W1215">
            <v>1</v>
          </cell>
          <cell r="AA1215">
            <v>0</v>
          </cell>
          <cell r="AE1215">
            <v>9</v>
          </cell>
          <cell r="AI1215">
            <v>0</v>
          </cell>
        </row>
        <row r="1216">
          <cell r="B1216" t="str">
            <v>4CDE</v>
          </cell>
          <cell r="C1216" t="str">
            <v>4D</v>
          </cell>
          <cell r="D1216">
            <v>7373</v>
          </cell>
          <cell r="E1216">
            <v>44390</v>
          </cell>
          <cell r="F1216">
            <v>605003</v>
          </cell>
          <cell r="G1216">
            <v>1775895</v>
          </cell>
          <cell r="H1216">
            <v>82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3.9751067161560059</v>
          </cell>
          <cell r="N1216">
            <v>99</v>
          </cell>
          <cell r="P1216">
            <v>4</v>
          </cell>
          <cell r="Q1216" t="str">
            <v>SG</v>
          </cell>
          <cell r="V1216">
            <v>80</v>
          </cell>
          <cell r="W1216">
            <v>1</v>
          </cell>
          <cell r="AA1216">
            <v>0</v>
          </cell>
          <cell r="AE1216">
            <v>5</v>
          </cell>
          <cell r="AI1216">
            <v>0</v>
          </cell>
        </row>
        <row r="1217">
          <cell r="B1217" t="str">
            <v>4CDE</v>
          </cell>
          <cell r="C1217" t="str">
            <v>4D</v>
          </cell>
          <cell r="D1217">
            <v>7374</v>
          </cell>
          <cell r="E1217">
            <v>44389</v>
          </cell>
          <cell r="F1217">
            <v>605001</v>
          </cell>
          <cell r="G1217">
            <v>1781932</v>
          </cell>
          <cell r="H1217">
            <v>91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3.9349541664123535</v>
          </cell>
          <cell r="N1217">
            <v>98</v>
          </cell>
          <cell r="P1217">
            <v>4</v>
          </cell>
          <cell r="Q1217" t="str">
            <v>SG</v>
          </cell>
          <cell r="V1217">
            <v>80</v>
          </cell>
          <cell r="W1217">
            <v>1</v>
          </cell>
          <cell r="AA1217">
            <v>0</v>
          </cell>
          <cell r="AE1217">
            <v>10</v>
          </cell>
          <cell r="AI1217">
            <v>0</v>
          </cell>
        </row>
        <row r="1218">
          <cell r="B1218" t="str">
            <v>4CDE</v>
          </cell>
          <cell r="C1218" t="str">
            <v>4D</v>
          </cell>
          <cell r="D1218">
            <v>7375</v>
          </cell>
          <cell r="E1218">
            <v>44389</v>
          </cell>
          <cell r="F1218">
            <v>610042</v>
          </cell>
          <cell r="G1218">
            <v>1775902</v>
          </cell>
          <cell r="H1218">
            <v>80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4.0152592658996582</v>
          </cell>
          <cell r="N1218">
            <v>100</v>
          </cell>
          <cell r="P1218">
            <v>4</v>
          </cell>
          <cell r="Q1218" t="str">
            <v>SG</v>
          </cell>
          <cell r="V1218">
            <v>80</v>
          </cell>
          <cell r="W1218">
            <v>1</v>
          </cell>
          <cell r="AA1218">
            <v>0</v>
          </cell>
          <cell r="AE1218">
            <v>9</v>
          </cell>
          <cell r="AI1218">
            <v>0</v>
          </cell>
        </row>
        <row r="1219">
          <cell r="B1219" t="str">
            <v>4CDE</v>
          </cell>
          <cell r="C1219" t="str">
            <v>4D</v>
          </cell>
          <cell r="D1219">
            <v>7376</v>
          </cell>
          <cell r="E1219">
            <v>44389</v>
          </cell>
          <cell r="F1219">
            <v>611000</v>
          </cell>
          <cell r="G1219">
            <v>1773843</v>
          </cell>
          <cell r="H1219">
            <v>76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3.9751067161560059</v>
          </cell>
          <cell r="N1219">
            <v>99</v>
          </cell>
          <cell r="P1219">
            <v>4</v>
          </cell>
          <cell r="Q1219" t="str">
            <v>SG</v>
          </cell>
          <cell r="V1219">
            <v>80</v>
          </cell>
          <cell r="W1219">
            <v>1</v>
          </cell>
          <cell r="AA1219">
            <v>0</v>
          </cell>
          <cell r="AE1219">
            <v>7</v>
          </cell>
          <cell r="AI1219">
            <v>0</v>
          </cell>
        </row>
        <row r="1220">
          <cell r="B1220" t="str">
            <v>4CDE</v>
          </cell>
          <cell r="C1220" t="str">
            <v>4D</v>
          </cell>
          <cell r="D1220">
            <v>7805</v>
          </cell>
          <cell r="E1220">
            <v>44394</v>
          </cell>
          <cell r="F1220">
            <v>600024</v>
          </cell>
          <cell r="G1220">
            <v>1785625</v>
          </cell>
          <cell r="H1220">
            <v>111</v>
          </cell>
          <cell r="I1220">
            <v>89.830406188964844</v>
          </cell>
          <cell r="J1220">
            <v>17.222492218017578</v>
          </cell>
          <cell r="K1220">
            <v>5</v>
          </cell>
          <cell r="L1220">
            <v>2</v>
          </cell>
          <cell r="M1220">
            <v>4.0152592658996582</v>
          </cell>
          <cell r="N1220">
            <v>100</v>
          </cell>
          <cell r="P1220">
            <v>4</v>
          </cell>
          <cell r="Q1220" t="str">
            <v>SG</v>
          </cell>
          <cell r="V1220">
            <v>80</v>
          </cell>
          <cell r="W1220">
            <v>1</v>
          </cell>
          <cell r="AA1220">
            <v>1</v>
          </cell>
          <cell r="AE1220">
            <v>18</v>
          </cell>
          <cell r="AI1220">
            <v>0</v>
          </cell>
        </row>
        <row r="1221">
          <cell r="B1221" t="str">
            <v>4CDE</v>
          </cell>
          <cell r="C1221" t="str">
            <v>4D</v>
          </cell>
          <cell r="D1221">
            <v>7806</v>
          </cell>
          <cell r="E1221">
            <v>44392</v>
          </cell>
          <cell r="F1221">
            <v>602036</v>
          </cell>
          <cell r="G1221">
            <v>1785493</v>
          </cell>
          <cell r="H1221">
            <v>320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3.9349541664123535</v>
          </cell>
          <cell r="N1221">
            <v>98</v>
          </cell>
          <cell r="P1221">
            <v>4</v>
          </cell>
          <cell r="Q1221" t="str">
            <v>SG</v>
          </cell>
          <cell r="V1221">
            <v>80</v>
          </cell>
          <cell r="W1221">
            <v>1</v>
          </cell>
          <cell r="AA1221">
            <v>0</v>
          </cell>
          <cell r="AE1221">
            <v>0</v>
          </cell>
          <cell r="AI1221">
            <v>0</v>
          </cell>
        </row>
      </sheetData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08"/>
  <sheetViews>
    <sheetView showGridLines="0" showRowColHeaders="0" showRuler="0" view="pageLayout" zoomScale="150" zoomScaleNormal="100" zoomScalePageLayoutView="150" workbookViewId="0">
      <selection activeCell="A3" sqref="A3"/>
    </sheetView>
  </sheetViews>
  <sheetFormatPr defaultRowHeight="12.75" x14ac:dyDescent="0.2"/>
  <cols>
    <col min="1" max="1" width="6.7109375" style="57" customWidth="1"/>
    <col min="2" max="2" width="7" style="57" customWidth="1"/>
    <col min="3" max="3" width="9.140625" style="58" customWidth="1"/>
    <col min="4" max="4" width="10.7109375" style="57" customWidth="1"/>
    <col min="5" max="5" width="6.140625" style="57" customWidth="1"/>
    <col min="6" max="6" width="7.5703125" style="24" customWidth="1"/>
    <col min="7" max="8" width="7.85546875" style="61" customWidth="1"/>
    <col min="9" max="10" width="7.85546875" style="60" customWidth="1"/>
    <col min="11" max="11" width="7.5703125" style="60" customWidth="1"/>
    <col min="12" max="12" width="6.28515625" style="60" customWidth="1"/>
    <col min="13" max="13" width="7.5703125" style="60" customWidth="1"/>
  </cols>
  <sheetData>
    <row r="1" spans="1:13" s="12" customFormat="1" ht="13.5" customHeight="1" x14ac:dyDescent="0.2">
      <c r="A1" s="119" t="s">
        <v>0</v>
      </c>
      <c r="B1" s="123" t="s">
        <v>14</v>
      </c>
      <c r="C1" s="125" t="s">
        <v>13</v>
      </c>
      <c r="D1" s="127" t="s">
        <v>12</v>
      </c>
      <c r="E1" s="121" t="s">
        <v>20</v>
      </c>
      <c r="F1" s="117" t="s">
        <v>17</v>
      </c>
      <c r="G1" s="114" t="s">
        <v>21</v>
      </c>
      <c r="H1" s="115"/>
      <c r="I1" s="114" t="s">
        <v>22</v>
      </c>
      <c r="J1" s="115"/>
      <c r="K1" s="114" t="s">
        <v>24</v>
      </c>
      <c r="L1" s="116"/>
      <c r="M1" s="115"/>
    </row>
    <row r="2" spans="1:13" s="12" customFormat="1" ht="13.5" x14ac:dyDescent="0.2">
      <c r="A2" s="120"/>
      <c r="B2" s="124"/>
      <c r="C2" s="126"/>
      <c r="D2" s="128"/>
      <c r="E2" s="122"/>
      <c r="F2" s="118"/>
      <c r="G2" s="62" t="s">
        <v>19</v>
      </c>
      <c r="H2" s="63" t="s">
        <v>23</v>
      </c>
      <c r="I2" s="62" t="s">
        <v>19</v>
      </c>
      <c r="J2" s="63" t="s">
        <v>23</v>
      </c>
      <c r="K2" s="64" t="s">
        <v>5</v>
      </c>
      <c r="L2" s="65" t="s">
        <v>6</v>
      </c>
      <c r="M2" s="66" t="s">
        <v>7</v>
      </c>
    </row>
    <row r="3" spans="1:13" x14ac:dyDescent="0.2">
      <c r="A3" s="96" t="str">
        <f>Metric!A3</f>
        <v>1001</v>
      </c>
      <c r="B3" s="83">
        <f>Metric!D3</f>
        <v>44359</v>
      </c>
      <c r="C3" s="73">
        <f>Metric!E3</f>
        <v>415995</v>
      </c>
      <c r="D3" s="73">
        <f>Metric!F3</f>
        <v>-1242700</v>
      </c>
      <c r="E3" s="74">
        <f>Metric!G3</f>
        <v>91.441111923920985</v>
      </c>
      <c r="F3" s="75">
        <f>Metric!H3</f>
        <v>3.9751067161560059</v>
      </c>
      <c r="G3" s="19">
        <f>Metric!J3</f>
        <v>0</v>
      </c>
      <c r="H3" s="5">
        <f>Metric!K3</f>
        <v>0</v>
      </c>
      <c r="I3" s="19">
        <f>Metric!L3</f>
        <v>0</v>
      </c>
      <c r="J3" s="5">
        <f>Metric!M3</f>
        <v>0</v>
      </c>
      <c r="K3" s="20">
        <f>Metric!N3</f>
        <v>0</v>
      </c>
      <c r="L3" s="21">
        <f>Metric!O3</f>
        <v>0</v>
      </c>
      <c r="M3" s="6">
        <f>Metric!P3</f>
        <v>0</v>
      </c>
    </row>
    <row r="4" spans="1:13" x14ac:dyDescent="0.2">
      <c r="A4" s="3" t="str">
        <f>Metric!A4</f>
        <v>1002</v>
      </c>
      <c r="B4" s="85">
        <f>Metric!D4</f>
        <v>44359</v>
      </c>
      <c r="C4" s="76">
        <f>Metric!E4</f>
        <v>420999</v>
      </c>
      <c r="D4" s="76">
        <f>Metric!F4</f>
        <v>-1242700</v>
      </c>
      <c r="E4" s="77">
        <f>Metric!G4</f>
        <v>93.269934162399409</v>
      </c>
      <c r="F4" s="78">
        <f>Metric!H4</f>
        <v>4.0152592658996582</v>
      </c>
      <c r="G4" s="19">
        <f>Metric!J4</f>
        <v>0</v>
      </c>
      <c r="H4" s="5">
        <f>Metric!K4</f>
        <v>0</v>
      </c>
      <c r="I4" s="19">
        <f>Metric!L4</f>
        <v>0</v>
      </c>
      <c r="J4" s="5">
        <f>Metric!M4</f>
        <v>0</v>
      </c>
      <c r="K4" s="20">
        <f>Metric!N4</f>
        <v>0</v>
      </c>
      <c r="L4" s="21">
        <f>Metric!O4</f>
        <v>0</v>
      </c>
      <c r="M4" s="6">
        <f>Metric!P4</f>
        <v>0</v>
      </c>
    </row>
    <row r="5" spans="1:13" x14ac:dyDescent="0.2">
      <c r="A5" s="3" t="str">
        <f>Metric!A5</f>
        <v>1003</v>
      </c>
      <c r="B5" s="85">
        <f>Metric!D5</f>
        <v>44357</v>
      </c>
      <c r="C5" s="76">
        <f>Metric!E5</f>
        <v>422012</v>
      </c>
      <c r="D5" s="76">
        <f>Metric!F5</f>
        <v>-1244100</v>
      </c>
      <c r="E5" s="77">
        <f>Metric!G5</f>
        <v>281.63862472567666</v>
      </c>
      <c r="F5" s="78">
        <f>Metric!H5</f>
        <v>3.9751067161560059</v>
      </c>
      <c r="G5" s="19">
        <f>Metric!J5</f>
        <v>0</v>
      </c>
      <c r="H5" s="5">
        <f>Metric!K5</f>
        <v>0</v>
      </c>
      <c r="I5" s="19">
        <f>Metric!L5</f>
        <v>7.469888693727162</v>
      </c>
      <c r="J5" s="5">
        <f>Metric!M5</f>
        <v>2</v>
      </c>
      <c r="K5" s="20">
        <f>Metric!N5</f>
        <v>9.9</v>
      </c>
      <c r="L5" s="21">
        <f>Metric!O5</f>
        <v>0</v>
      </c>
      <c r="M5" s="6">
        <f>Metric!P5</f>
        <v>0</v>
      </c>
    </row>
    <row r="6" spans="1:13" x14ac:dyDescent="0.2">
      <c r="A6" s="3" t="str">
        <f>Metric!A6</f>
        <v>1004</v>
      </c>
      <c r="B6" s="85">
        <f>Metric!D6</f>
        <v>44357</v>
      </c>
      <c r="C6" s="76">
        <f>Metric!E6</f>
        <v>422999</v>
      </c>
      <c r="D6" s="76">
        <f>Metric!F6</f>
        <v>-1244100</v>
      </c>
      <c r="E6" s="77">
        <f>Metric!G6</f>
        <v>113.38697878566202</v>
      </c>
      <c r="F6" s="78">
        <f>Metric!H6</f>
        <v>4.0152592658996582</v>
      </c>
      <c r="G6" s="19">
        <f>Metric!J6</f>
        <v>121.98468255860809</v>
      </c>
      <c r="H6" s="5">
        <f>Metric!K6</f>
        <v>13</v>
      </c>
      <c r="I6" s="19">
        <f>Metric!L6</f>
        <v>31.123922826388569</v>
      </c>
      <c r="J6" s="5">
        <f>Metric!M6</f>
        <v>9</v>
      </c>
      <c r="K6" s="20">
        <f>Metric!N6</f>
        <v>0</v>
      </c>
      <c r="L6" s="21">
        <f>Metric!O6</f>
        <v>0</v>
      </c>
      <c r="M6" s="6">
        <f>Metric!P6</f>
        <v>0</v>
      </c>
    </row>
    <row r="7" spans="1:13" x14ac:dyDescent="0.2">
      <c r="A7" s="3" t="str">
        <f>Metric!A7</f>
        <v>1005</v>
      </c>
      <c r="B7" s="85">
        <f>Metric!D7</f>
        <v>44356</v>
      </c>
      <c r="C7" s="76">
        <f>Metric!E7</f>
        <v>423995</v>
      </c>
      <c r="D7" s="76">
        <f>Metric!F7</f>
        <v>-1244001</v>
      </c>
      <c r="E7" s="77">
        <f>Metric!G7</f>
        <v>142.64813460131674</v>
      </c>
      <c r="F7" s="78">
        <f>Metric!H7</f>
        <v>3.9751067161560059</v>
      </c>
      <c r="G7" s="19">
        <f>Metric!J7</f>
        <v>12.314154154413353</v>
      </c>
      <c r="H7" s="5">
        <f>Metric!K7</f>
        <v>2</v>
      </c>
      <c r="I7" s="19">
        <f>Metric!L7</f>
        <v>13.612582508570837</v>
      </c>
      <c r="J7" s="5">
        <f>Metric!M7</f>
        <v>4</v>
      </c>
      <c r="K7" s="20">
        <f>Metric!N7</f>
        <v>0</v>
      </c>
      <c r="L7" s="21">
        <f>Metric!O7</f>
        <v>0</v>
      </c>
      <c r="M7" s="6">
        <f>Metric!P7</f>
        <v>0</v>
      </c>
    </row>
    <row r="8" spans="1:13" x14ac:dyDescent="0.2">
      <c r="A8" s="3" t="str">
        <f>Metric!A8</f>
        <v>1006</v>
      </c>
      <c r="B8" s="85">
        <f>Metric!D8</f>
        <v>44356</v>
      </c>
      <c r="C8" s="76">
        <f>Metric!E8</f>
        <v>425004</v>
      </c>
      <c r="D8" s="76">
        <f>Metric!F8</f>
        <v>-1243999</v>
      </c>
      <c r="E8" s="77">
        <f>Metric!G8</f>
        <v>80.468178493050473</v>
      </c>
      <c r="F8" s="78">
        <f>Metric!H8</f>
        <v>4.0152592658996582</v>
      </c>
      <c r="G8" s="19">
        <f>Metric!J8</f>
        <v>21.094337718181965</v>
      </c>
      <c r="H8" s="5">
        <f>Metric!K8</f>
        <v>1</v>
      </c>
      <c r="I8" s="19">
        <f>Metric!L8</f>
        <v>15.639386190059833</v>
      </c>
      <c r="J8" s="5">
        <f>Metric!M8</f>
        <v>4</v>
      </c>
      <c r="K8" s="20">
        <f>Metric!N8</f>
        <v>0</v>
      </c>
      <c r="L8" s="21">
        <f>Metric!O8</f>
        <v>0</v>
      </c>
      <c r="M8" s="6">
        <f>Metric!P8</f>
        <v>0</v>
      </c>
    </row>
    <row r="9" spans="1:13" x14ac:dyDescent="0.2">
      <c r="A9" s="3" t="str">
        <f>Metric!A9</f>
        <v>1007</v>
      </c>
      <c r="B9" s="85">
        <f>Metric!D9</f>
        <v>44356</v>
      </c>
      <c r="C9" s="76">
        <f>Metric!E9</f>
        <v>424996</v>
      </c>
      <c r="D9" s="76">
        <f>Metric!F9</f>
        <v>-1245400</v>
      </c>
      <c r="E9" s="77">
        <f>Metric!G9</f>
        <v>391.36795903438184</v>
      </c>
      <c r="F9" s="78">
        <f>Metric!H9</f>
        <v>3.9751067161560059</v>
      </c>
      <c r="G9" s="19">
        <f>Metric!J9</f>
        <v>0</v>
      </c>
      <c r="H9" s="5">
        <f>Metric!K9</f>
        <v>0</v>
      </c>
      <c r="I9" s="19">
        <f>Metric!L9</f>
        <v>0</v>
      </c>
      <c r="J9" s="5">
        <f>Metric!M9</f>
        <v>0</v>
      </c>
      <c r="K9" s="20">
        <f>Metric!N9</f>
        <v>19.8</v>
      </c>
      <c r="L9" s="21">
        <f>Metric!O9</f>
        <v>0</v>
      </c>
      <c r="M9" s="6">
        <f>Metric!P9</f>
        <v>0</v>
      </c>
    </row>
    <row r="10" spans="1:13" x14ac:dyDescent="0.2">
      <c r="A10" s="3" t="str">
        <f>Metric!A10</f>
        <v>1008</v>
      </c>
      <c r="B10" s="85">
        <f>Metric!D10</f>
        <v>44355</v>
      </c>
      <c r="C10" s="76">
        <f>Metric!E10</f>
        <v>425998</v>
      </c>
      <c r="D10" s="76">
        <f>Metric!F10</f>
        <v>-1244000</v>
      </c>
      <c r="E10" s="77">
        <f>Metric!G10</f>
        <v>128.01755669348938</v>
      </c>
      <c r="F10" s="78">
        <f>Metric!H10</f>
        <v>3.9751067161560059</v>
      </c>
      <c r="G10" s="19">
        <f>Metric!J10</f>
        <v>0</v>
      </c>
      <c r="H10" s="5">
        <f>Metric!K10</f>
        <v>0</v>
      </c>
      <c r="I10" s="19">
        <f>Metric!L10</f>
        <v>0</v>
      </c>
      <c r="J10" s="5">
        <f>Metric!M10</f>
        <v>0</v>
      </c>
      <c r="K10" s="20">
        <f>Metric!N10</f>
        <v>0</v>
      </c>
      <c r="L10" s="21">
        <f>Metric!O10</f>
        <v>0</v>
      </c>
      <c r="M10" s="6">
        <f>Metric!P10</f>
        <v>0</v>
      </c>
    </row>
    <row r="11" spans="1:13" x14ac:dyDescent="0.2">
      <c r="A11" s="3" t="str">
        <f>Metric!A11</f>
        <v>1009</v>
      </c>
      <c r="B11" s="85">
        <f>Metric!D11</f>
        <v>44355</v>
      </c>
      <c r="C11" s="76">
        <f>Metric!E11</f>
        <v>425998</v>
      </c>
      <c r="D11" s="76">
        <f>Metric!F11</f>
        <v>-1245400</v>
      </c>
      <c r="E11" s="77">
        <f>Metric!G11</f>
        <v>387.71031455742502</v>
      </c>
      <c r="F11" s="78">
        <f>Metric!H11</f>
        <v>4.0152592658996582</v>
      </c>
      <c r="G11" s="19">
        <f>Metric!J11</f>
        <v>0</v>
      </c>
      <c r="H11" s="5">
        <f>Metric!K11</f>
        <v>0</v>
      </c>
      <c r="I11" s="19">
        <f>Metric!L11</f>
        <v>0</v>
      </c>
      <c r="J11" s="5">
        <f>Metric!M11</f>
        <v>0</v>
      </c>
      <c r="K11" s="20">
        <f>Metric!N11</f>
        <v>35</v>
      </c>
      <c r="L11" s="21">
        <f>Metric!O11</f>
        <v>0</v>
      </c>
      <c r="M11" s="6">
        <f>Metric!P11</f>
        <v>0</v>
      </c>
    </row>
    <row r="12" spans="1:13" x14ac:dyDescent="0.2">
      <c r="A12" s="3" t="str">
        <f>Metric!A12</f>
        <v>1010</v>
      </c>
      <c r="B12" s="85">
        <f>Metric!D12</f>
        <v>44355</v>
      </c>
      <c r="C12" s="76">
        <f>Metric!E12</f>
        <v>430996</v>
      </c>
      <c r="D12" s="76">
        <f>Metric!F12</f>
        <v>-1244000</v>
      </c>
      <c r="E12" s="77">
        <f>Metric!G12</f>
        <v>140.81931236283833</v>
      </c>
      <c r="F12" s="78">
        <f>Metric!H12</f>
        <v>3.9751067161560059</v>
      </c>
      <c r="G12" s="19">
        <f>Metric!J12</f>
        <v>0</v>
      </c>
      <c r="H12" s="5">
        <f>Metric!K12</f>
        <v>0</v>
      </c>
      <c r="I12" s="19">
        <f>Metric!L12</f>
        <v>3.896203428367087</v>
      </c>
      <c r="J12" s="5">
        <f>Metric!M12</f>
        <v>1</v>
      </c>
      <c r="K12" s="20">
        <f>Metric!N12</f>
        <v>4.95</v>
      </c>
      <c r="L12" s="21">
        <f>Metric!O12</f>
        <v>0</v>
      </c>
      <c r="M12" s="6">
        <f>Metric!P12</f>
        <v>0</v>
      </c>
    </row>
    <row r="13" spans="1:13" x14ac:dyDescent="0.2">
      <c r="A13" s="3" t="str">
        <f>Metric!A13</f>
        <v>1011</v>
      </c>
      <c r="B13" s="85">
        <f>Metric!D13</f>
        <v>44352</v>
      </c>
      <c r="C13" s="76">
        <f>Metric!E13</f>
        <v>432007</v>
      </c>
      <c r="D13" s="76">
        <f>Metric!F13</f>
        <v>-1243999</v>
      </c>
      <c r="E13" s="77">
        <f>Metric!G13</f>
        <v>186.53986832479882</v>
      </c>
      <c r="F13" s="78">
        <f>Metric!H13</f>
        <v>3.9751067161560059</v>
      </c>
      <c r="G13" s="19">
        <f>Metric!J13</f>
        <v>0</v>
      </c>
      <c r="H13" s="5">
        <f>Metric!K13</f>
        <v>0</v>
      </c>
      <c r="I13" s="19">
        <f>Metric!L13</f>
        <v>0</v>
      </c>
      <c r="J13" s="5">
        <f>Metric!M13</f>
        <v>0</v>
      </c>
      <c r="K13" s="20">
        <f>Metric!N13</f>
        <v>9.9</v>
      </c>
      <c r="L13" s="21">
        <f>Metric!O13</f>
        <v>0</v>
      </c>
      <c r="M13" s="6">
        <f>Metric!P13</f>
        <v>0</v>
      </c>
    </row>
    <row r="14" spans="1:13" x14ac:dyDescent="0.2">
      <c r="A14" s="3" t="str">
        <f>Metric!A14</f>
        <v>1012</v>
      </c>
      <c r="B14" s="85">
        <f>Metric!D14</f>
        <v>44351</v>
      </c>
      <c r="C14" s="76">
        <f>Metric!E14</f>
        <v>432999</v>
      </c>
      <c r="D14" s="76">
        <f>Metric!F14</f>
        <v>-1242600</v>
      </c>
      <c r="E14" s="77">
        <f>Metric!G14</f>
        <v>111.55815654718361</v>
      </c>
      <c r="F14" s="78">
        <f>Metric!H14</f>
        <v>3.9751067161560059</v>
      </c>
      <c r="G14" s="19">
        <f>Metric!J14</f>
        <v>0</v>
      </c>
      <c r="H14" s="5">
        <f>Metric!K14</f>
        <v>0</v>
      </c>
      <c r="I14" s="19">
        <f>Metric!L14</f>
        <v>0</v>
      </c>
      <c r="J14" s="5">
        <f>Metric!M14</f>
        <v>0</v>
      </c>
      <c r="K14" s="20">
        <f>Metric!N14</f>
        <v>0</v>
      </c>
      <c r="L14" s="21">
        <f>Metric!O14</f>
        <v>0</v>
      </c>
      <c r="M14" s="6">
        <f>Metric!P14</f>
        <v>0</v>
      </c>
    </row>
    <row r="15" spans="1:13" ht="12.75" customHeight="1" x14ac:dyDescent="0.2">
      <c r="A15" s="3" t="str">
        <f>Metric!A15</f>
        <v>1013</v>
      </c>
      <c r="B15" s="85">
        <f>Metric!D15</f>
        <v>44352</v>
      </c>
      <c r="C15" s="76">
        <f>Metric!E15</f>
        <v>432993</v>
      </c>
      <c r="D15" s="76">
        <f>Metric!F15</f>
        <v>-1244000</v>
      </c>
      <c r="E15" s="77">
        <f>Metric!G15</f>
        <v>363.93562545720556</v>
      </c>
      <c r="F15" s="78">
        <f>Metric!H15</f>
        <v>3.9751067161560059</v>
      </c>
      <c r="G15" s="19">
        <f>Metric!J15</f>
        <v>31.97325252231688</v>
      </c>
      <c r="H15" s="5">
        <f>Metric!K15</f>
        <v>2</v>
      </c>
      <c r="I15" s="19">
        <f>Metric!L15</f>
        <v>0</v>
      </c>
      <c r="J15" s="5">
        <f>Metric!M15</f>
        <v>0</v>
      </c>
      <c r="K15" s="20">
        <f>Metric!N15</f>
        <v>19.8</v>
      </c>
      <c r="L15" s="21">
        <f>Metric!O15</f>
        <v>0</v>
      </c>
      <c r="M15" s="6">
        <f>Metric!P15</f>
        <v>0</v>
      </c>
    </row>
    <row r="16" spans="1:13" x14ac:dyDescent="0.2">
      <c r="A16" s="3" t="str">
        <f>Metric!A16</f>
        <v>1014</v>
      </c>
      <c r="B16" s="85">
        <f>Metric!D16</f>
        <v>44351</v>
      </c>
      <c r="C16" s="76">
        <f>Metric!E16</f>
        <v>433995</v>
      </c>
      <c r="D16" s="76">
        <f>Metric!F16</f>
        <v>-1242600</v>
      </c>
      <c r="E16" s="77">
        <f>Metric!G16</f>
        <v>122.53108997805413</v>
      </c>
      <c r="F16" s="78">
        <f>Metric!H16</f>
        <v>3.9751067161560059</v>
      </c>
      <c r="G16" s="19">
        <f>Metric!J16</f>
        <v>6.2651206834429916</v>
      </c>
      <c r="H16" s="5">
        <f>Metric!K16</f>
        <v>1</v>
      </c>
      <c r="I16" s="19">
        <f>Metric!L16</f>
        <v>7.8707417804872941</v>
      </c>
      <c r="J16" s="5">
        <f>Metric!M16</f>
        <v>2</v>
      </c>
      <c r="K16" s="20">
        <f>Metric!N16</f>
        <v>0</v>
      </c>
      <c r="L16" s="21">
        <f>Metric!O16</f>
        <v>0</v>
      </c>
      <c r="M16" s="6">
        <f>Metric!P16</f>
        <v>0</v>
      </c>
    </row>
    <row r="17" spans="1:13" x14ac:dyDescent="0.2">
      <c r="A17" s="3" t="str">
        <f>Metric!A17</f>
        <v>1015</v>
      </c>
      <c r="B17" s="85">
        <f>Metric!D17</f>
        <v>44351</v>
      </c>
      <c r="C17" s="76">
        <f>Metric!E17</f>
        <v>433997</v>
      </c>
      <c r="D17" s="76">
        <f>Metric!F17</f>
        <v>-1244001</v>
      </c>
      <c r="E17" s="77">
        <f>Metric!G17</f>
        <v>409.65618141916605</v>
      </c>
      <c r="F17" s="78">
        <f>Metric!H17</f>
        <v>3.9349541664123535</v>
      </c>
      <c r="G17" s="19">
        <f>Metric!J17</f>
        <v>0</v>
      </c>
      <c r="H17" s="5">
        <f>Metric!K17</f>
        <v>0</v>
      </c>
      <c r="I17" s="19">
        <f>Metric!L17</f>
        <v>0</v>
      </c>
      <c r="J17" s="5">
        <f>Metric!M17</f>
        <v>0</v>
      </c>
      <c r="K17" s="20">
        <f>Metric!N17</f>
        <v>29.4</v>
      </c>
      <c r="L17" s="21">
        <f>Metric!O17</f>
        <v>0</v>
      </c>
      <c r="M17" s="6">
        <f>Metric!P17</f>
        <v>0</v>
      </c>
    </row>
    <row r="18" spans="1:13" x14ac:dyDescent="0.2">
      <c r="A18" s="3" t="str">
        <f>Metric!A18</f>
        <v>1016</v>
      </c>
      <c r="B18" s="85">
        <f>Metric!D18</f>
        <v>44349</v>
      </c>
      <c r="C18" s="76">
        <f>Metric!E18</f>
        <v>434995</v>
      </c>
      <c r="D18" s="76">
        <f>Metric!F18</f>
        <v>-1242599</v>
      </c>
      <c r="E18" s="77">
        <f>Metric!G18</f>
        <v>120.7022677395757</v>
      </c>
      <c r="F18" s="78">
        <f>Metric!H18</f>
        <v>3.9751067161560059</v>
      </c>
      <c r="G18" s="19">
        <f>Metric!J18</f>
        <v>4.9838211725873967</v>
      </c>
      <c r="H18" s="5">
        <f>Metric!K18</f>
        <v>1</v>
      </c>
      <c r="I18" s="19">
        <f>Metric!L18</f>
        <v>0</v>
      </c>
      <c r="J18" s="5">
        <f>Metric!M18</f>
        <v>0</v>
      </c>
      <c r="K18" s="20">
        <f>Metric!N18</f>
        <v>0</v>
      </c>
      <c r="L18" s="21">
        <f>Metric!O18</f>
        <v>0</v>
      </c>
      <c r="M18" s="6">
        <f>Metric!P18</f>
        <v>0</v>
      </c>
    </row>
    <row r="19" spans="1:13" x14ac:dyDescent="0.2">
      <c r="A19" s="3" t="str">
        <f>Metric!A19</f>
        <v>1017</v>
      </c>
      <c r="B19" s="85">
        <f>Metric!D19</f>
        <v>44350</v>
      </c>
      <c r="C19" s="76">
        <f>Metric!E19</f>
        <v>434998</v>
      </c>
      <c r="D19" s="76">
        <f>Metric!F19</f>
        <v>-1244000</v>
      </c>
      <c r="E19" s="77">
        <f>Metric!G19</f>
        <v>356.62033650329187</v>
      </c>
      <c r="F19" s="78">
        <f>Metric!H19</f>
        <v>3.9751067161560059</v>
      </c>
      <c r="G19" s="19">
        <f>Metric!J19</f>
        <v>0</v>
      </c>
      <c r="H19" s="5">
        <f>Metric!K19</f>
        <v>0</v>
      </c>
      <c r="I19" s="19">
        <f>Metric!L19</f>
        <v>0</v>
      </c>
      <c r="J19" s="5">
        <f>Metric!M19</f>
        <v>0</v>
      </c>
      <c r="K19" s="20">
        <f>Metric!N19</f>
        <v>39.6</v>
      </c>
      <c r="L19" s="21">
        <f>Metric!O19</f>
        <v>0</v>
      </c>
      <c r="M19" s="6">
        <f>Metric!P19</f>
        <v>0</v>
      </c>
    </row>
    <row r="20" spans="1:13" x14ac:dyDescent="0.2">
      <c r="A20" s="3" t="str">
        <f>Metric!A20</f>
        <v>1018</v>
      </c>
      <c r="B20" s="85">
        <f>Metric!D20</f>
        <v>44349</v>
      </c>
      <c r="C20" s="76">
        <f>Metric!E20</f>
        <v>440005</v>
      </c>
      <c r="D20" s="76">
        <f>Metric!F20</f>
        <v>-1242599</v>
      </c>
      <c r="E20" s="77">
        <f>Metric!G20</f>
        <v>124.35991221653255</v>
      </c>
      <c r="F20" s="78">
        <f>Metric!H20</f>
        <v>4.0152592658996582</v>
      </c>
      <c r="G20" s="19">
        <f>Metric!J20</f>
        <v>42.248475201448485</v>
      </c>
      <c r="H20" s="5">
        <f>Metric!K20</f>
        <v>4</v>
      </c>
      <c r="I20" s="19">
        <f>Metric!L20</f>
        <v>16.217670336171313</v>
      </c>
      <c r="J20" s="5">
        <f>Metric!M20</f>
        <v>5</v>
      </c>
      <c r="K20" s="20">
        <f>Metric!N20</f>
        <v>0</v>
      </c>
      <c r="L20" s="21">
        <f>Metric!O20</f>
        <v>0</v>
      </c>
      <c r="M20" s="6">
        <f>Metric!P20</f>
        <v>0</v>
      </c>
    </row>
    <row r="21" spans="1:13" x14ac:dyDescent="0.2">
      <c r="A21" s="3" t="str">
        <f>Metric!A21</f>
        <v>1019</v>
      </c>
      <c r="B21" s="85">
        <f>Metric!D21</f>
        <v>44350</v>
      </c>
      <c r="C21" s="76">
        <f>Metric!E21</f>
        <v>435993</v>
      </c>
      <c r="D21" s="76">
        <f>Metric!F21</f>
        <v>-1243999</v>
      </c>
      <c r="E21" s="77">
        <f>Metric!G21</f>
        <v>137.16166788588149</v>
      </c>
      <c r="F21" s="78">
        <f>Metric!H21</f>
        <v>3.9751067161560059</v>
      </c>
      <c r="G21" s="19">
        <f>Metric!J21</f>
        <v>98.336879298460261</v>
      </c>
      <c r="H21" s="5">
        <f>Metric!K21</f>
        <v>9</v>
      </c>
      <c r="I21" s="19">
        <f>Metric!L21</f>
        <v>11.876755901609579</v>
      </c>
      <c r="J21" s="5">
        <f>Metric!M21</f>
        <v>3</v>
      </c>
      <c r="K21" s="20">
        <f>Metric!N21</f>
        <v>0</v>
      </c>
      <c r="L21" s="21">
        <f>Metric!O21</f>
        <v>0</v>
      </c>
      <c r="M21" s="6">
        <f>Metric!P21</f>
        <v>0</v>
      </c>
    </row>
    <row r="22" spans="1:13" x14ac:dyDescent="0.2">
      <c r="A22" s="3" t="str">
        <f>Metric!A22</f>
        <v>1020</v>
      </c>
      <c r="B22" s="85">
        <f>Metric!D22</f>
        <v>44369</v>
      </c>
      <c r="C22" s="76">
        <f>Metric!E22</f>
        <v>440051</v>
      </c>
      <c r="D22" s="76">
        <f>Metric!F22</f>
        <v>-1245401</v>
      </c>
      <c r="E22" s="77">
        <f>Metric!G22</f>
        <v>104.24286759326993</v>
      </c>
      <c r="F22" s="78">
        <f>Metric!H22</f>
        <v>4.0152592658996582</v>
      </c>
      <c r="G22" s="19">
        <f>Metric!J22</f>
        <v>243.42172662039323</v>
      </c>
      <c r="H22" s="5">
        <f>Metric!K22</f>
        <v>18</v>
      </c>
      <c r="I22" s="19">
        <f>Metric!L22</f>
        <v>11.466519304257622</v>
      </c>
      <c r="J22" s="5">
        <f>Metric!M22</f>
        <v>3</v>
      </c>
      <c r="K22" s="20">
        <f>Metric!N22</f>
        <v>0</v>
      </c>
      <c r="L22" s="21">
        <f>Metric!O22</f>
        <v>0</v>
      </c>
      <c r="M22" s="6">
        <f>Metric!P22</f>
        <v>25</v>
      </c>
    </row>
    <row r="23" spans="1:13" x14ac:dyDescent="0.2">
      <c r="A23" s="3" t="str">
        <f>Metric!A23</f>
        <v>1021</v>
      </c>
      <c r="B23" s="85">
        <f>Metric!D23</f>
        <v>44348</v>
      </c>
      <c r="C23" s="76">
        <f>Metric!E23</f>
        <v>441005</v>
      </c>
      <c r="D23" s="76">
        <f>Metric!F23</f>
        <v>-1241200</v>
      </c>
      <c r="E23" s="77">
        <f>Metric!G23</f>
        <v>56.693489392831012</v>
      </c>
      <c r="F23" s="78">
        <f>Metric!H23</f>
        <v>4.0152592658996582</v>
      </c>
      <c r="G23" s="19">
        <f>Metric!J23</f>
        <v>0</v>
      </c>
      <c r="H23" s="5">
        <f>Metric!K23</f>
        <v>0</v>
      </c>
      <c r="I23" s="19">
        <f>Metric!L23</f>
        <v>0</v>
      </c>
      <c r="J23" s="5">
        <f>Metric!M23</f>
        <v>0</v>
      </c>
      <c r="K23" s="20">
        <f>Metric!N23</f>
        <v>0</v>
      </c>
      <c r="L23" s="21">
        <f>Metric!O23</f>
        <v>0</v>
      </c>
      <c r="M23" s="6">
        <f>Metric!P23</f>
        <v>0</v>
      </c>
    </row>
    <row r="24" spans="1:13" x14ac:dyDescent="0.2">
      <c r="A24" s="3" t="str">
        <f>Metric!A24</f>
        <v>1022</v>
      </c>
      <c r="B24" s="85">
        <f>Metric!D24</f>
        <v>44348</v>
      </c>
      <c r="C24" s="76">
        <f>Metric!E24</f>
        <v>441009</v>
      </c>
      <c r="D24" s="76">
        <f>Metric!F24</f>
        <v>-1242600</v>
      </c>
      <c r="E24" s="77">
        <f>Metric!G24</f>
        <v>100.58522311631309</v>
      </c>
      <c r="F24" s="78">
        <f>Metric!H24</f>
        <v>4.0152592658996582</v>
      </c>
      <c r="G24" s="19">
        <f>Metric!J24</f>
        <v>0</v>
      </c>
      <c r="H24" s="5">
        <f>Metric!K24</f>
        <v>0</v>
      </c>
      <c r="I24" s="19">
        <f>Metric!L24</f>
        <v>2.3477122168493079</v>
      </c>
      <c r="J24" s="5">
        <f>Metric!M24</f>
        <v>1</v>
      </c>
      <c r="K24" s="20">
        <f>Metric!N24</f>
        <v>0</v>
      </c>
      <c r="L24" s="21">
        <f>Metric!O24</f>
        <v>0</v>
      </c>
      <c r="M24" s="6">
        <f>Metric!P24</f>
        <v>0</v>
      </c>
    </row>
    <row r="25" spans="1:13" x14ac:dyDescent="0.2">
      <c r="A25" s="3" t="str">
        <f>Metric!A25</f>
        <v>1023</v>
      </c>
      <c r="B25" s="85">
        <f>Metric!D25</f>
        <v>44369</v>
      </c>
      <c r="C25" s="76">
        <f>Metric!E25</f>
        <v>441009</v>
      </c>
      <c r="D25" s="76">
        <f>Metric!F25</f>
        <v>-1243999</v>
      </c>
      <c r="E25" s="77">
        <f>Metric!G25</f>
        <v>118.87344550109729</v>
      </c>
      <c r="F25" s="78">
        <f>Metric!H25</f>
        <v>3.9751067161560059</v>
      </c>
      <c r="G25" s="19">
        <f>Metric!J25</f>
        <v>101.99994020953709</v>
      </c>
      <c r="H25" s="5">
        <f>Metric!K25</f>
        <v>12</v>
      </c>
      <c r="I25" s="19">
        <f>Metric!L25</f>
        <v>85.030552565970879</v>
      </c>
      <c r="J25" s="5">
        <f>Metric!M25</f>
        <v>22</v>
      </c>
      <c r="K25" s="20">
        <f>Metric!N25</f>
        <v>0</v>
      </c>
      <c r="L25" s="21">
        <f>Metric!O25</f>
        <v>0</v>
      </c>
      <c r="M25" s="6">
        <f>Metric!P25</f>
        <v>0</v>
      </c>
    </row>
    <row r="26" spans="1:13" x14ac:dyDescent="0.2">
      <c r="A26" s="3" t="str">
        <f>Metric!A26</f>
        <v>1024</v>
      </c>
      <c r="B26" s="85">
        <f>Metric!D26</f>
        <v>44369</v>
      </c>
      <c r="C26" s="76">
        <f>Metric!E26</f>
        <v>441003</v>
      </c>
      <c r="D26" s="76">
        <f>Metric!F26</f>
        <v>-1245399</v>
      </c>
      <c r="E26" s="77">
        <f>Metric!G26</f>
        <v>122.53108997805413</v>
      </c>
      <c r="F26" s="78">
        <f>Metric!H26</f>
        <v>3.9349541664123535</v>
      </c>
      <c r="G26" s="19">
        <f>Metric!J26</f>
        <v>127.33723217997475</v>
      </c>
      <c r="H26" s="5">
        <f>Metric!K26</f>
        <v>12</v>
      </c>
      <c r="I26" s="19">
        <f>Metric!L26</f>
        <v>33.303555051029413</v>
      </c>
      <c r="J26" s="5">
        <f>Metric!M26</f>
        <v>9</v>
      </c>
      <c r="K26" s="20">
        <f>Metric!N26</f>
        <v>0</v>
      </c>
      <c r="L26" s="21">
        <f>Metric!O26</f>
        <v>0</v>
      </c>
      <c r="M26" s="6">
        <f>Metric!P26</f>
        <v>73.5</v>
      </c>
    </row>
    <row r="27" spans="1:13" x14ac:dyDescent="0.2">
      <c r="A27" s="3" t="str">
        <f>Metric!A27</f>
        <v>1025</v>
      </c>
      <c r="B27" s="85">
        <f>Metric!D27</f>
        <v>44348</v>
      </c>
      <c r="C27" s="76">
        <f>Metric!E27</f>
        <v>442008</v>
      </c>
      <c r="D27" s="76">
        <f>Metric!F27</f>
        <v>-1241195</v>
      </c>
      <c r="E27" s="77">
        <f>Metric!G27</f>
        <v>54.864667154352595</v>
      </c>
      <c r="F27" s="78">
        <f>Metric!H27</f>
        <v>3.9751067161560059</v>
      </c>
      <c r="G27" s="19">
        <f>Metric!J27</f>
        <v>26.931061259294847</v>
      </c>
      <c r="H27" s="5">
        <f>Metric!K27</f>
        <v>4</v>
      </c>
      <c r="I27" s="19">
        <f>Metric!L27</f>
        <v>12.055349734170907</v>
      </c>
      <c r="J27" s="5">
        <f>Metric!M27</f>
        <v>3</v>
      </c>
      <c r="K27" s="20">
        <f>Metric!N27</f>
        <v>0</v>
      </c>
      <c r="L27" s="21">
        <f>Metric!O27</f>
        <v>0</v>
      </c>
      <c r="M27" s="6">
        <f>Metric!P27</f>
        <v>0</v>
      </c>
    </row>
    <row r="28" spans="1:13" x14ac:dyDescent="0.2">
      <c r="A28" s="3" t="str">
        <f>Metric!A28</f>
        <v>1026</v>
      </c>
      <c r="B28" s="85">
        <f>Metric!D28</f>
        <v>44366</v>
      </c>
      <c r="C28" s="76">
        <f>Metric!E28</f>
        <v>441997</v>
      </c>
      <c r="D28" s="76">
        <f>Metric!F28</f>
        <v>-1242599</v>
      </c>
      <c r="E28" s="77">
        <f>Metric!G28</f>
        <v>89.612289685442576</v>
      </c>
      <c r="F28" s="78">
        <f>Metric!H28</f>
        <v>4.0152592658996582</v>
      </c>
      <c r="G28" s="19">
        <f>Metric!J28</f>
        <v>78.298289475736752</v>
      </c>
      <c r="H28" s="5">
        <f>Metric!K28</f>
        <v>4</v>
      </c>
      <c r="I28" s="19">
        <f>Metric!L28</f>
        <v>10.044681261287625</v>
      </c>
      <c r="J28" s="5">
        <f>Metric!M28</f>
        <v>3</v>
      </c>
      <c r="K28" s="20">
        <f>Metric!N28</f>
        <v>0</v>
      </c>
      <c r="L28" s="21">
        <f>Metric!O28</f>
        <v>0</v>
      </c>
      <c r="M28" s="6">
        <f>Metric!P28</f>
        <v>0</v>
      </c>
    </row>
    <row r="29" spans="1:13" x14ac:dyDescent="0.2">
      <c r="A29" s="3" t="str">
        <f>Metric!A29</f>
        <v>1027</v>
      </c>
      <c r="B29" s="85">
        <f>Metric!D29</f>
        <v>44370</v>
      </c>
      <c r="C29" s="76">
        <f>Metric!E29</f>
        <v>442005</v>
      </c>
      <c r="D29" s="76">
        <f>Metric!F29</f>
        <v>-1244002</v>
      </c>
      <c r="E29" s="77">
        <f>Metric!G29</f>
        <v>95.098756400877832</v>
      </c>
      <c r="F29" s="78">
        <f>Metric!H29</f>
        <v>3.9751067161560059</v>
      </c>
      <c r="G29" s="19">
        <f>Metric!J29</f>
        <v>122.78526575621574</v>
      </c>
      <c r="H29" s="5">
        <f>Metric!K29</f>
        <v>11</v>
      </c>
      <c r="I29" s="19">
        <f>Metric!L29</f>
        <v>23.671262901786026</v>
      </c>
      <c r="J29" s="5">
        <f>Metric!M29</f>
        <v>7</v>
      </c>
      <c r="K29" s="20">
        <f>Metric!N29</f>
        <v>0</v>
      </c>
      <c r="L29" s="21">
        <f>Metric!O29</f>
        <v>0</v>
      </c>
      <c r="M29" s="6">
        <f>Metric!P29</f>
        <v>9.9</v>
      </c>
    </row>
    <row r="30" spans="1:13" x14ac:dyDescent="0.2">
      <c r="A30" s="3" t="str">
        <f>Metric!A30</f>
        <v>1028</v>
      </c>
      <c r="B30" s="85">
        <f>Metric!D30</f>
        <v>44366</v>
      </c>
      <c r="C30" s="76">
        <f>Metric!E30</f>
        <v>442997</v>
      </c>
      <c r="D30" s="76">
        <f>Metric!F30</f>
        <v>-1241201</v>
      </c>
      <c r="E30" s="77">
        <f>Metric!G30</f>
        <v>56.693489392831012</v>
      </c>
      <c r="F30" s="78">
        <f>Metric!H30</f>
        <v>4.0152592658996582</v>
      </c>
      <c r="G30" s="19">
        <f>Metric!J30</f>
        <v>0</v>
      </c>
      <c r="H30" s="5">
        <f>Metric!K30</f>
        <v>0</v>
      </c>
      <c r="I30" s="19">
        <f>Metric!L30</f>
        <v>2.4667658319175967</v>
      </c>
      <c r="J30" s="5">
        <f>Metric!M30</f>
        <v>1</v>
      </c>
      <c r="K30" s="20">
        <f>Metric!N30</f>
        <v>0</v>
      </c>
      <c r="L30" s="21">
        <f>Metric!O30</f>
        <v>0</v>
      </c>
      <c r="M30" s="6">
        <f>Metric!P30</f>
        <v>0</v>
      </c>
    </row>
    <row r="31" spans="1:13" x14ac:dyDescent="0.2">
      <c r="A31" s="3" t="str">
        <f>Metric!A31</f>
        <v>1029</v>
      </c>
      <c r="B31" s="85">
        <f>Metric!D31</f>
        <v>44370</v>
      </c>
      <c r="C31" s="76">
        <f>Metric!E31</f>
        <v>443001</v>
      </c>
      <c r="D31" s="76">
        <f>Metric!F31</f>
        <v>-1244001</v>
      </c>
      <c r="E31" s="77">
        <f>Metric!G31</f>
        <v>201.17044623262618</v>
      </c>
      <c r="F31" s="78">
        <f>Metric!H31</f>
        <v>4.0152592658996582</v>
      </c>
      <c r="G31" s="19">
        <f>Metric!J31</f>
        <v>12.419106548834751</v>
      </c>
      <c r="H31" s="5">
        <f>Metric!K31</f>
        <v>2</v>
      </c>
      <c r="I31" s="19">
        <f>Metric!L31</f>
        <v>8.6653943156288786</v>
      </c>
      <c r="J31" s="5">
        <f>Metric!M31</f>
        <v>2</v>
      </c>
      <c r="K31" s="20">
        <f>Metric!N31</f>
        <v>40</v>
      </c>
      <c r="L31" s="21">
        <f>Metric!O31</f>
        <v>0</v>
      </c>
      <c r="M31" s="6">
        <f>Metric!P31</f>
        <v>0</v>
      </c>
    </row>
    <row r="32" spans="1:13" x14ac:dyDescent="0.2">
      <c r="A32" s="3" t="str">
        <f>Metric!A32</f>
        <v>1030</v>
      </c>
      <c r="B32" s="85">
        <f>Metric!D32</f>
        <v>44364</v>
      </c>
      <c r="C32" s="76">
        <f>Metric!E32</f>
        <v>444003</v>
      </c>
      <c r="D32" s="76">
        <f>Metric!F32</f>
        <v>-1241099</v>
      </c>
      <c r="E32" s="77">
        <f>Metric!G32</f>
        <v>62.179956108266275</v>
      </c>
      <c r="F32" s="78">
        <f>Metric!H32</f>
        <v>4.0152592658996582</v>
      </c>
      <c r="G32" s="19">
        <f>Metric!J32</f>
        <v>0</v>
      </c>
      <c r="H32" s="5">
        <f>Metric!K32</f>
        <v>0</v>
      </c>
      <c r="I32" s="19">
        <f>Metric!L32</f>
        <v>0</v>
      </c>
      <c r="J32" s="5">
        <f>Metric!M32</f>
        <v>0</v>
      </c>
      <c r="K32" s="20">
        <f>Metric!N32</f>
        <v>0</v>
      </c>
      <c r="L32" s="21">
        <f>Metric!O32</f>
        <v>0</v>
      </c>
      <c r="M32" s="6">
        <f>Metric!P32</f>
        <v>0</v>
      </c>
    </row>
    <row r="33" spans="1:13" x14ac:dyDescent="0.2">
      <c r="A33" s="3" t="str">
        <f>Metric!A33</f>
        <v>1031</v>
      </c>
      <c r="B33" s="85">
        <f>Metric!D33</f>
        <v>44364</v>
      </c>
      <c r="C33" s="76">
        <f>Metric!E33</f>
        <v>443997</v>
      </c>
      <c r="D33" s="76">
        <f>Metric!F33</f>
        <v>-1242507</v>
      </c>
      <c r="E33" s="77">
        <f>Metric!G33</f>
        <v>98.756400877834665</v>
      </c>
      <c r="F33" s="78">
        <f>Metric!H33</f>
        <v>4.0152592658996582</v>
      </c>
      <c r="G33" s="19">
        <f>Metric!J33</f>
        <v>86.491293332274097</v>
      </c>
      <c r="H33" s="5">
        <f>Metric!K33</f>
        <v>12</v>
      </c>
      <c r="I33" s="19">
        <f>Metric!L33</f>
        <v>69.291503561404681</v>
      </c>
      <c r="J33" s="5">
        <f>Metric!M33</f>
        <v>19</v>
      </c>
      <c r="K33" s="20">
        <f>Metric!N33</f>
        <v>0</v>
      </c>
      <c r="L33" s="21">
        <f>Metric!O33</f>
        <v>0</v>
      </c>
      <c r="M33" s="6">
        <f>Metric!P33</f>
        <v>10</v>
      </c>
    </row>
    <row r="34" spans="1:13" x14ac:dyDescent="0.2">
      <c r="A34" s="3" t="str">
        <f>Metric!A34</f>
        <v>1032</v>
      </c>
      <c r="B34" s="85">
        <f>Metric!D34</f>
        <v>44365</v>
      </c>
      <c r="C34" s="76">
        <f>Metric!E34</f>
        <v>444005</v>
      </c>
      <c r="D34" s="76">
        <f>Metric!F34</f>
        <v>-1243999</v>
      </c>
      <c r="E34" s="77">
        <f>Metric!G34</f>
        <v>292.61155815654718</v>
      </c>
      <c r="F34" s="78">
        <f>Metric!H34</f>
        <v>3.9751067161560059</v>
      </c>
      <c r="G34" s="19">
        <f>Metric!J34</f>
        <v>23.636833048613212</v>
      </c>
      <c r="H34" s="5">
        <f>Metric!K34</f>
        <v>2</v>
      </c>
      <c r="I34" s="19">
        <f>Metric!L34</f>
        <v>3.896203428367087</v>
      </c>
      <c r="J34" s="5">
        <f>Metric!M34</f>
        <v>1</v>
      </c>
      <c r="K34" s="20">
        <f>Metric!N34</f>
        <v>39.6</v>
      </c>
      <c r="L34" s="21">
        <f>Metric!O34</f>
        <v>0</v>
      </c>
      <c r="M34" s="6">
        <f>Metric!P34</f>
        <v>0</v>
      </c>
    </row>
    <row r="35" spans="1:13" x14ac:dyDescent="0.2">
      <c r="A35" s="3" t="str">
        <f>Metric!A35</f>
        <v>1034</v>
      </c>
      <c r="B35" s="85">
        <f>Metric!D35</f>
        <v>44364</v>
      </c>
      <c r="C35" s="76">
        <f>Metric!E35</f>
        <v>445001</v>
      </c>
      <c r="D35" s="76">
        <f>Metric!F35</f>
        <v>-1241097</v>
      </c>
      <c r="E35" s="77">
        <f>Metric!G35</f>
        <v>80.468178493050473</v>
      </c>
      <c r="F35" s="78">
        <f>Metric!H35</f>
        <v>3.9751067161560059</v>
      </c>
      <c r="G35" s="19">
        <f>Metric!J35</f>
        <v>23.240675177783547</v>
      </c>
      <c r="H35" s="5">
        <f>Metric!K35</f>
        <v>4</v>
      </c>
      <c r="I35" s="19">
        <f>Metric!L35</f>
        <v>12.791546960751976</v>
      </c>
      <c r="J35" s="5">
        <f>Metric!M35</f>
        <v>4</v>
      </c>
      <c r="K35" s="20">
        <f>Metric!N35</f>
        <v>0</v>
      </c>
      <c r="L35" s="21">
        <f>Metric!O35</f>
        <v>0</v>
      </c>
      <c r="M35" s="6">
        <f>Metric!P35</f>
        <v>0</v>
      </c>
    </row>
    <row r="36" spans="1:13" x14ac:dyDescent="0.2">
      <c r="A36" s="3" t="str">
        <f>Metric!A36</f>
        <v>1035</v>
      </c>
      <c r="B36" s="85">
        <f>Metric!D36</f>
        <v>44365</v>
      </c>
      <c r="C36" s="76">
        <f>Metric!E36</f>
        <v>444997</v>
      </c>
      <c r="D36" s="76">
        <f>Metric!F36</f>
        <v>-1242501</v>
      </c>
      <c r="E36" s="77">
        <f>Metric!G36</f>
        <v>151.79224579370884</v>
      </c>
      <c r="F36" s="78">
        <f>Metric!H36</f>
        <v>4.0152592658996582</v>
      </c>
      <c r="G36" s="19">
        <f>Metric!J36</f>
        <v>18.472740933443998</v>
      </c>
      <c r="H36" s="5">
        <f>Metric!K36</f>
        <v>3</v>
      </c>
      <c r="I36" s="19">
        <f>Metric!L36</f>
        <v>34.726952109865763</v>
      </c>
      <c r="J36" s="5">
        <f>Metric!M36</f>
        <v>9</v>
      </c>
      <c r="K36" s="20">
        <f>Metric!N36</f>
        <v>0</v>
      </c>
      <c r="L36" s="21">
        <f>Metric!O36</f>
        <v>0</v>
      </c>
      <c r="M36" s="6">
        <f>Metric!P36</f>
        <v>0</v>
      </c>
    </row>
    <row r="37" spans="1:13" x14ac:dyDescent="0.2">
      <c r="A37" s="3" t="str">
        <f>Metric!A37</f>
        <v>1060</v>
      </c>
      <c r="B37" s="85">
        <f>Metric!D37</f>
        <v>44375</v>
      </c>
      <c r="C37" s="76">
        <f>Metric!E37</f>
        <v>464004</v>
      </c>
      <c r="D37" s="76">
        <f>Metric!F37</f>
        <v>-1242401</v>
      </c>
      <c r="E37" s="77">
        <f>Metric!G37</f>
        <v>82.297000731528897</v>
      </c>
      <c r="F37" s="78">
        <f>Metric!H37</f>
        <v>3.9751067161560059</v>
      </c>
      <c r="G37" s="19">
        <f>Metric!J37</f>
        <v>0</v>
      </c>
      <c r="H37" s="5">
        <f>Metric!K37</f>
        <v>0</v>
      </c>
      <c r="I37" s="19">
        <f>Metric!L37</f>
        <v>7.0222668612936978</v>
      </c>
      <c r="J37" s="5">
        <f>Metric!M37</f>
        <v>2</v>
      </c>
      <c r="K37" s="20">
        <f>Metric!N37</f>
        <v>0</v>
      </c>
      <c r="L37" s="21">
        <f>Metric!O37</f>
        <v>0</v>
      </c>
      <c r="M37" s="6">
        <f>Metric!P37</f>
        <v>0</v>
      </c>
    </row>
    <row r="38" spans="1:13" x14ac:dyDescent="0.2">
      <c r="A38" s="3" t="str">
        <f>Metric!A38</f>
        <v>1061</v>
      </c>
      <c r="B38" s="85">
        <f>Metric!D38</f>
        <v>44375</v>
      </c>
      <c r="C38" s="76">
        <f>Metric!E38</f>
        <v>464004</v>
      </c>
      <c r="D38" s="76">
        <f>Metric!F38</f>
        <v>-1243800</v>
      </c>
      <c r="E38" s="77">
        <f>Metric!G38</f>
        <v>137.16166788588149</v>
      </c>
      <c r="F38" s="78">
        <f>Metric!H38</f>
        <v>3.9751067161560059</v>
      </c>
      <c r="G38" s="19">
        <f>Metric!J38</f>
        <v>84.514052858860381</v>
      </c>
      <c r="H38" s="5">
        <f>Metric!K38</f>
        <v>9</v>
      </c>
      <c r="I38" s="19">
        <f>Metric!L38</f>
        <v>26.214943499551847</v>
      </c>
      <c r="J38" s="5">
        <f>Metric!M38</f>
        <v>7</v>
      </c>
      <c r="K38" s="20">
        <f>Metric!N38</f>
        <v>19.8</v>
      </c>
      <c r="L38" s="21">
        <f>Metric!O38</f>
        <v>0</v>
      </c>
      <c r="M38" s="6">
        <f>Metric!P38</f>
        <v>0</v>
      </c>
    </row>
    <row r="39" spans="1:13" x14ac:dyDescent="0.2">
      <c r="A39" s="3" t="str">
        <f>Metric!A39</f>
        <v>1062</v>
      </c>
      <c r="B39" s="85">
        <f>Metric!D39</f>
        <v>44375</v>
      </c>
      <c r="C39" s="76">
        <f>Metric!E39</f>
        <v>464997</v>
      </c>
      <c r="D39" s="76">
        <f>Metric!F39</f>
        <v>-1242401</v>
      </c>
      <c r="E39" s="77">
        <f>Metric!G39</f>
        <v>69.495245062179947</v>
      </c>
      <c r="F39" s="78">
        <f>Metric!H39</f>
        <v>3.9349541664123535</v>
      </c>
      <c r="G39" s="19">
        <f>Metric!J39</f>
        <v>6.738315307488894</v>
      </c>
      <c r="H39" s="5">
        <f>Metric!K39</f>
        <v>1</v>
      </c>
      <c r="I39" s="19">
        <f>Metric!L39</f>
        <v>4.7895757550992082</v>
      </c>
      <c r="J39" s="5">
        <f>Metric!M39</f>
        <v>1</v>
      </c>
      <c r="K39" s="20">
        <f>Metric!N39</f>
        <v>0</v>
      </c>
      <c r="L39" s="21">
        <f>Metric!O39</f>
        <v>0</v>
      </c>
      <c r="M39" s="6">
        <f>Metric!P39</f>
        <v>0</v>
      </c>
    </row>
    <row r="40" spans="1:13" x14ac:dyDescent="0.2">
      <c r="A40" s="3" t="str">
        <f>Metric!A40</f>
        <v>1063</v>
      </c>
      <c r="B40" s="85">
        <f>Metric!D40</f>
        <v>44376</v>
      </c>
      <c r="C40" s="76">
        <f>Metric!E40</f>
        <v>464995</v>
      </c>
      <c r="D40" s="76">
        <f>Metric!F40</f>
        <v>-1243801</v>
      </c>
      <c r="E40" s="77">
        <f>Metric!G40</f>
        <v>120.7022677395757</v>
      </c>
      <c r="F40" s="78">
        <f>Metric!H40</f>
        <v>4.0152592658996582</v>
      </c>
      <c r="G40" s="19">
        <f>Metric!J40</f>
        <v>0</v>
      </c>
      <c r="H40" s="5">
        <f>Metric!K40</f>
        <v>0</v>
      </c>
      <c r="I40" s="19">
        <f>Metric!L40</f>
        <v>7.1905575196306053</v>
      </c>
      <c r="J40" s="5">
        <f>Metric!M40</f>
        <v>2</v>
      </c>
      <c r="K40" s="20">
        <f>Metric!N40</f>
        <v>0</v>
      </c>
      <c r="L40" s="21">
        <f>Metric!O40</f>
        <v>0</v>
      </c>
      <c r="M40" s="6">
        <f>Metric!P40</f>
        <v>0</v>
      </c>
    </row>
    <row r="41" spans="1:13" x14ac:dyDescent="0.2">
      <c r="A41" s="3" t="str">
        <f>Metric!A41</f>
        <v>1064</v>
      </c>
      <c r="B41" s="85">
        <f>Metric!D41</f>
        <v>44376</v>
      </c>
      <c r="C41" s="76">
        <f>Metric!E41</f>
        <v>464996</v>
      </c>
      <c r="D41" s="76">
        <f>Metric!F41</f>
        <v>-1245300</v>
      </c>
      <c r="E41" s="77">
        <f>Metric!G41</f>
        <v>199.34162399414777</v>
      </c>
      <c r="F41" s="78">
        <f>Metric!H41</f>
        <v>3.9349539279937744</v>
      </c>
      <c r="G41" s="19">
        <f>Metric!J41</f>
        <v>40.087651525605935</v>
      </c>
      <c r="H41" s="5">
        <f>Metric!K41</f>
        <v>4</v>
      </c>
      <c r="I41" s="19">
        <f>Metric!L41</f>
        <v>60.263240949033573</v>
      </c>
      <c r="J41" s="5">
        <f>Metric!M41</f>
        <v>16</v>
      </c>
      <c r="K41" s="20">
        <f>Metric!N41</f>
        <v>88.2</v>
      </c>
      <c r="L41" s="21">
        <f>Metric!O41</f>
        <v>0</v>
      </c>
      <c r="M41" s="6">
        <f>Metric!P41</f>
        <v>0</v>
      </c>
    </row>
    <row r="42" spans="1:13" x14ac:dyDescent="0.2">
      <c r="A42" s="3" t="str">
        <f>Metric!A42</f>
        <v>1065</v>
      </c>
      <c r="B42" s="85">
        <f>Metric!D42</f>
        <v>44377</v>
      </c>
      <c r="C42" s="76">
        <f>Metric!E42</f>
        <v>470004</v>
      </c>
      <c r="D42" s="76">
        <f>Metric!F42</f>
        <v>-1242398</v>
      </c>
      <c r="E42" s="77">
        <f>Metric!G42</f>
        <v>54.864667154352595</v>
      </c>
      <c r="F42" s="78">
        <f>Metric!H42</f>
        <v>3.9751067161560059</v>
      </c>
      <c r="G42" s="19">
        <f>Metric!J42</f>
        <v>10.799233693540481</v>
      </c>
      <c r="H42" s="5">
        <f>Metric!K42</f>
        <v>2</v>
      </c>
      <c r="I42" s="19">
        <f>Metric!L42</f>
        <v>0</v>
      </c>
      <c r="J42" s="5">
        <f>Metric!M42</f>
        <v>0</v>
      </c>
      <c r="K42" s="20">
        <f>Metric!N42</f>
        <v>0</v>
      </c>
      <c r="L42" s="21">
        <f>Metric!O42</f>
        <v>0</v>
      </c>
      <c r="M42" s="6">
        <f>Metric!P42</f>
        <v>0</v>
      </c>
    </row>
    <row r="43" spans="1:13" x14ac:dyDescent="0.2">
      <c r="A43" s="3" t="str">
        <f>Metric!A43</f>
        <v>1066</v>
      </c>
      <c r="B43" s="85">
        <f>Metric!D43</f>
        <v>44377</v>
      </c>
      <c r="C43" s="76">
        <f>Metric!E43</f>
        <v>465998</v>
      </c>
      <c r="D43" s="76">
        <f>Metric!F43</f>
        <v>-1243803</v>
      </c>
      <c r="E43" s="77">
        <f>Metric!G43</f>
        <v>95.098756400877832</v>
      </c>
      <c r="F43" s="78">
        <f>Metric!H43</f>
        <v>3.9751067161560059</v>
      </c>
      <c r="G43" s="19">
        <f>Metric!J43</f>
        <v>12.533357668301415</v>
      </c>
      <c r="H43" s="5">
        <f>Metric!K43</f>
        <v>1</v>
      </c>
      <c r="I43" s="19">
        <f>Metric!L43</f>
        <v>2.9848550517364485</v>
      </c>
      <c r="J43" s="5">
        <f>Metric!M43</f>
        <v>1</v>
      </c>
      <c r="K43" s="20">
        <f>Metric!N43</f>
        <v>0</v>
      </c>
      <c r="L43" s="21">
        <f>Metric!O43</f>
        <v>0</v>
      </c>
      <c r="M43" s="6">
        <f>Metric!P43</f>
        <v>0</v>
      </c>
    </row>
    <row r="44" spans="1:13" x14ac:dyDescent="0.2">
      <c r="A44" s="3" t="str">
        <f>Metric!A44</f>
        <v>1067</v>
      </c>
      <c r="B44" s="85">
        <f>Metric!D44</f>
        <v>44376</v>
      </c>
      <c r="C44" s="76">
        <f>Metric!E44</f>
        <v>465995</v>
      </c>
      <c r="D44" s="76">
        <f>Metric!F44</f>
        <v>-1245302</v>
      </c>
      <c r="E44" s="77">
        <f>Metric!G44</f>
        <v>166.4228237015362</v>
      </c>
      <c r="F44" s="78">
        <f>Metric!H44</f>
        <v>4.0152592658996582</v>
      </c>
      <c r="G44" s="19">
        <f>Metric!J44</f>
        <v>0</v>
      </c>
      <c r="H44" s="5">
        <f>Metric!K44</f>
        <v>0</v>
      </c>
      <c r="I44" s="19">
        <f>Metric!L44</f>
        <v>7.6578755536253382</v>
      </c>
      <c r="J44" s="5">
        <f>Metric!M44</f>
        <v>2</v>
      </c>
      <c r="K44" s="20">
        <f>Metric!N44</f>
        <v>5</v>
      </c>
      <c r="L44" s="21">
        <f>Metric!O44</f>
        <v>0</v>
      </c>
      <c r="M44" s="6">
        <f>Metric!P44</f>
        <v>0</v>
      </c>
    </row>
    <row r="45" spans="1:13" x14ac:dyDescent="0.2">
      <c r="A45" s="3" t="str">
        <f>Metric!A45</f>
        <v>1068</v>
      </c>
      <c r="B45" s="85">
        <f>Metric!D45</f>
        <v>44377</v>
      </c>
      <c r="C45" s="76">
        <f>Metric!E45</f>
        <v>470998</v>
      </c>
      <c r="D45" s="76">
        <f>Metric!F45</f>
        <v>-1242399</v>
      </c>
      <c r="E45" s="77">
        <f>Metric!G45</f>
        <v>43.891733723482076</v>
      </c>
      <c r="F45" s="78">
        <f>Metric!H45</f>
        <v>3.9751067161560059</v>
      </c>
      <c r="G45" s="19">
        <f>Metric!J45</f>
        <v>0</v>
      </c>
      <c r="H45" s="5">
        <f>Metric!K45</f>
        <v>0</v>
      </c>
      <c r="I45" s="19">
        <f>Metric!L45</f>
        <v>0</v>
      </c>
      <c r="J45" s="5">
        <f>Metric!M45</f>
        <v>0</v>
      </c>
      <c r="K45" s="20">
        <f>Metric!N45</f>
        <v>0</v>
      </c>
      <c r="L45" s="21">
        <f>Metric!O45</f>
        <v>0</v>
      </c>
      <c r="M45" s="6">
        <f>Metric!P45</f>
        <v>0</v>
      </c>
    </row>
    <row r="46" spans="1:13" x14ac:dyDescent="0.2">
      <c r="A46" s="3" t="str">
        <f>Metric!A46</f>
        <v>1069</v>
      </c>
      <c r="B46" s="85">
        <f>Metric!D46</f>
        <v>44378</v>
      </c>
      <c r="C46" s="76">
        <f>Metric!E46</f>
        <v>471005</v>
      </c>
      <c r="D46" s="76">
        <f>Metric!F46</f>
        <v>-1243799</v>
      </c>
      <c r="E46" s="77">
        <f>Metric!G46</f>
        <v>89.612289685442576</v>
      </c>
      <c r="F46" s="78">
        <f>Metric!H46</f>
        <v>3.9751067161560059</v>
      </c>
      <c r="G46" s="19">
        <f>Metric!J46</f>
        <v>0</v>
      </c>
      <c r="H46" s="5">
        <f>Metric!K46</f>
        <v>0</v>
      </c>
      <c r="I46" s="19">
        <f>Metric!L46</f>
        <v>0</v>
      </c>
      <c r="J46" s="5">
        <f>Metric!M46</f>
        <v>0</v>
      </c>
      <c r="K46" s="20">
        <f>Metric!N46</f>
        <v>0</v>
      </c>
      <c r="L46" s="21">
        <f>Metric!O46</f>
        <v>0</v>
      </c>
      <c r="M46" s="6">
        <f>Metric!P46</f>
        <v>0</v>
      </c>
    </row>
    <row r="47" spans="1:13" x14ac:dyDescent="0.2">
      <c r="A47" s="3" t="str">
        <f>Metric!A47</f>
        <v>1070</v>
      </c>
      <c r="B47" s="85">
        <f>Metric!D47</f>
        <v>44378</v>
      </c>
      <c r="C47" s="76">
        <f>Metric!E47</f>
        <v>470980</v>
      </c>
      <c r="D47" s="76">
        <f>Metric!F47</f>
        <v>-1245299</v>
      </c>
      <c r="E47" s="77">
        <f>Metric!G47</f>
        <v>153.62106803218725</v>
      </c>
      <c r="F47" s="78">
        <f>Metric!H47</f>
        <v>3.9751067161560059</v>
      </c>
      <c r="G47" s="19">
        <f>Metric!J47</f>
        <v>0</v>
      </c>
      <c r="H47" s="5">
        <f>Metric!K47</f>
        <v>0</v>
      </c>
      <c r="I47" s="19">
        <f>Metric!L47</f>
        <v>7.0673939684507117</v>
      </c>
      <c r="J47" s="5">
        <f>Metric!M47</f>
        <v>2</v>
      </c>
      <c r="K47" s="20">
        <f>Metric!N47</f>
        <v>0</v>
      </c>
      <c r="L47" s="21">
        <f>Metric!O47</f>
        <v>0</v>
      </c>
      <c r="M47" s="6">
        <f>Metric!P47</f>
        <v>0</v>
      </c>
    </row>
    <row r="48" spans="1:13" x14ac:dyDescent="0.2">
      <c r="A48" s="3" t="str">
        <f>Metric!A48</f>
        <v>1071</v>
      </c>
      <c r="B48" s="85">
        <f>Metric!D48</f>
        <v>44378</v>
      </c>
      <c r="C48" s="76">
        <f>Metric!E48</f>
        <v>472044</v>
      </c>
      <c r="D48" s="76">
        <f>Metric!F48</f>
        <v>-1243797</v>
      </c>
      <c r="E48" s="77">
        <f>Metric!G48</f>
        <v>87.783467446964153</v>
      </c>
      <c r="F48" s="78">
        <f>Metric!H48</f>
        <v>3.9751067161560059</v>
      </c>
      <c r="G48" s="19">
        <f>Metric!J48</f>
        <v>6.2651206834429916</v>
      </c>
      <c r="H48" s="5">
        <f>Metric!K48</f>
        <v>1</v>
      </c>
      <c r="I48" s="19">
        <f>Metric!L48</f>
        <v>2.7172805183767839</v>
      </c>
      <c r="J48" s="5">
        <f>Metric!M48</f>
        <v>1</v>
      </c>
      <c r="K48" s="20">
        <f>Metric!N48</f>
        <v>0</v>
      </c>
      <c r="L48" s="21">
        <f>Metric!O48</f>
        <v>0</v>
      </c>
      <c r="M48" s="6">
        <f>Metric!P48</f>
        <v>0</v>
      </c>
    </row>
    <row r="49" spans="1:13" x14ac:dyDescent="0.2">
      <c r="A49" s="3" t="str">
        <f>Metric!A49</f>
        <v>1072</v>
      </c>
      <c r="B49" s="85">
        <f>Metric!D49</f>
        <v>44380</v>
      </c>
      <c r="C49" s="76">
        <f>Metric!E49</f>
        <v>472998</v>
      </c>
      <c r="D49" s="76">
        <f>Metric!F49</f>
        <v>-1245298</v>
      </c>
      <c r="E49" s="77">
        <f>Metric!G49</f>
        <v>168.25164594001461</v>
      </c>
      <c r="F49" s="78">
        <f>Metric!H49</f>
        <v>3.9751067161560059</v>
      </c>
      <c r="G49" s="19">
        <f>Metric!J49</f>
        <v>69.367692891734634</v>
      </c>
      <c r="H49" s="5">
        <f>Metric!K49</f>
        <v>8</v>
      </c>
      <c r="I49" s="19">
        <f>Metric!L49</f>
        <v>17.417953364074144</v>
      </c>
      <c r="J49" s="5">
        <f>Metric!M49</f>
        <v>5</v>
      </c>
      <c r="K49" s="20">
        <f>Metric!N49</f>
        <v>69.3</v>
      </c>
      <c r="L49" s="21">
        <f>Metric!O49</f>
        <v>0</v>
      </c>
      <c r="M49" s="6">
        <f>Metric!P49</f>
        <v>4.95</v>
      </c>
    </row>
    <row r="50" spans="1:13" x14ac:dyDescent="0.2">
      <c r="A50" s="3" t="str">
        <f>Metric!A50</f>
        <v>1073</v>
      </c>
      <c r="B50" s="85">
        <f>Metric!D50</f>
        <v>44380</v>
      </c>
      <c r="C50" s="76">
        <f>Metric!E50</f>
        <v>474008</v>
      </c>
      <c r="D50" s="76">
        <f>Metric!F50</f>
        <v>-1243800</v>
      </c>
      <c r="E50" s="77">
        <f>Metric!G50</f>
        <v>47.549378200438916</v>
      </c>
      <c r="F50" s="78">
        <f>Metric!H50</f>
        <v>4.0152592658996582</v>
      </c>
      <c r="G50" s="19">
        <f>Metric!J50</f>
        <v>0</v>
      </c>
      <c r="H50" s="5">
        <f>Metric!K50</f>
        <v>0</v>
      </c>
      <c r="I50" s="19">
        <f>Metric!L50</f>
        <v>0</v>
      </c>
      <c r="J50" s="5">
        <f>Metric!M50</f>
        <v>0</v>
      </c>
      <c r="K50" s="20">
        <f>Metric!N50</f>
        <v>0</v>
      </c>
      <c r="L50" s="21">
        <f>Metric!O50</f>
        <v>0</v>
      </c>
      <c r="M50" s="6">
        <f>Metric!P50</f>
        <v>0</v>
      </c>
    </row>
    <row r="51" spans="1:13" x14ac:dyDescent="0.2">
      <c r="A51" s="3" t="str">
        <f>Metric!A51</f>
        <v>1074</v>
      </c>
      <c r="B51" s="85">
        <f>Metric!D51</f>
        <v>44379</v>
      </c>
      <c r="C51" s="76">
        <f>Metric!E51</f>
        <v>474001</v>
      </c>
      <c r="D51" s="76">
        <f>Metric!F51</f>
        <v>-1245300</v>
      </c>
      <c r="E51" s="77">
        <f>Metric!G51</f>
        <v>113.38697878566202</v>
      </c>
      <c r="F51" s="78">
        <f>Metric!H51</f>
        <v>3.9751067161560059</v>
      </c>
      <c r="G51" s="19">
        <f>Metric!J51</f>
        <v>0</v>
      </c>
      <c r="H51" s="5">
        <f>Metric!K51</f>
        <v>0</v>
      </c>
      <c r="I51" s="19">
        <f>Metric!L51</f>
        <v>0</v>
      </c>
      <c r="J51" s="5">
        <f>Metric!M51</f>
        <v>0</v>
      </c>
      <c r="K51" s="20">
        <f>Metric!N51</f>
        <v>19.8</v>
      </c>
      <c r="L51" s="21">
        <f>Metric!O51</f>
        <v>0</v>
      </c>
      <c r="M51" s="6">
        <f>Metric!P51</f>
        <v>0</v>
      </c>
    </row>
    <row r="52" spans="1:13" x14ac:dyDescent="0.2">
      <c r="A52" s="3" t="str">
        <f>Metric!A52</f>
        <v>1075</v>
      </c>
      <c r="B52" s="85">
        <f>Metric!D52</f>
        <v>44379</v>
      </c>
      <c r="C52" s="76">
        <f>Metric!E52</f>
        <v>474999</v>
      </c>
      <c r="D52" s="76">
        <f>Metric!F52</f>
        <v>-1245301</v>
      </c>
      <c r="E52" s="77">
        <f>Metric!G52</f>
        <v>96.927578639356256</v>
      </c>
      <c r="F52" s="78">
        <f>Metric!H52</f>
        <v>3.9751067161560059</v>
      </c>
      <c r="G52" s="19">
        <f>Metric!J52</f>
        <v>0</v>
      </c>
      <c r="H52" s="5">
        <f>Metric!K52</f>
        <v>0</v>
      </c>
      <c r="I52" s="19">
        <f>Metric!L52</f>
        <v>0</v>
      </c>
      <c r="J52" s="5">
        <f>Metric!M52</f>
        <v>0</v>
      </c>
      <c r="K52" s="20">
        <f>Metric!N52</f>
        <v>0</v>
      </c>
      <c r="L52" s="21">
        <f>Metric!O52</f>
        <v>0</v>
      </c>
      <c r="M52" s="6">
        <f>Metric!P52</f>
        <v>0</v>
      </c>
    </row>
    <row r="53" spans="1:13" x14ac:dyDescent="0.2">
      <c r="A53" s="3" t="str">
        <f>Metric!A53</f>
        <v>1076</v>
      </c>
      <c r="B53" s="85">
        <f>Metric!D53</f>
        <v>44379</v>
      </c>
      <c r="C53" s="76">
        <f>Metric!E53</f>
        <v>474999</v>
      </c>
      <c r="D53" s="76">
        <f>Metric!F53</f>
        <v>-1250801</v>
      </c>
      <c r="E53" s="77">
        <f>Metric!G53</f>
        <v>292.61155815654718</v>
      </c>
      <c r="F53" s="78">
        <f>Metric!H53</f>
        <v>4.0152592658996582</v>
      </c>
      <c r="G53" s="19">
        <f>Metric!J53</f>
        <v>6.2651206834429916</v>
      </c>
      <c r="H53" s="5">
        <f>Metric!K53</f>
        <v>1</v>
      </c>
      <c r="I53" s="19">
        <f>Metric!L53</f>
        <v>4.0647657465164446</v>
      </c>
      <c r="J53" s="5">
        <f>Metric!M53</f>
        <v>1</v>
      </c>
      <c r="K53" s="20">
        <f>Metric!N53</f>
        <v>60</v>
      </c>
      <c r="L53" s="21">
        <f>Metric!O53</f>
        <v>0</v>
      </c>
      <c r="M53" s="6">
        <f>Metric!P53</f>
        <v>5</v>
      </c>
    </row>
    <row r="54" spans="1:13" x14ac:dyDescent="0.2">
      <c r="A54" s="3" t="str">
        <f>Metric!A54</f>
        <v>1077</v>
      </c>
      <c r="B54" s="85">
        <f>Metric!D54</f>
        <v>44385</v>
      </c>
      <c r="C54" s="76">
        <f>Metric!E54</f>
        <v>480000</v>
      </c>
      <c r="D54" s="76">
        <f>Metric!F54</f>
        <v>-1245301</v>
      </c>
      <c r="E54" s="77">
        <f>Metric!G54</f>
        <v>64.008778346744691</v>
      </c>
      <c r="F54" s="78">
        <f>Metric!H54</f>
        <v>3.9751067161560059</v>
      </c>
      <c r="G54" s="19">
        <f>Metric!J54</f>
        <v>22.323902905359269</v>
      </c>
      <c r="H54" s="5">
        <f>Metric!K54</f>
        <v>2</v>
      </c>
      <c r="I54" s="19">
        <f>Metric!L54</f>
        <v>5.7723561709970239</v>
      </c>
      <c r="J54" s="5">
        <f>Metric!M54</f>
        <v>2</v>
      </c>
      <c r="K54" s="20">
        <f>Metric!N54</f>
        <v>0</v>
      </c>
      <c r="L54" s="21">
        <f>Metric!O54</f>
        <v>0</v>
      </c>
      <c r="M54" s="6">
        <f>Metric!P54</f>
        <v>0</v>
      </c>
    </row>
    <row r="55" spans="1:13" x14ac:dyDescent="0.2">
      <c r="A55" s="3" t="str">
        <f>Metric!A55</f>
        <v>1078</v>
      </c>
      <c r="B55" s="85">
        <f>Metric!D55</f>
        <v>44385</v>
      </c>
      <c r="C55" s="76">
        <f>Metric!E55</f>
        <v>480002</v>
      </c>
      <c r="D55" s="76">
        <f>Metric!F55</f>
        <v>-1250799</v>
      </c>
      <c r="E55" s="77">
        <f>Metric!G55</f>
        <v>142.64813460131674</v>
      </c>
      <c r="F55" s="78">
        <f>Metric!H55</f>
        <v>4.0152592658996582</v>
      </c>
      <c r="G55" s="19">
        <f>Metric!J55</f>
        <v>0</v>
      </c>
      <c r="H55" s="5">
        <f>Metric!K55</f>
        <v>0</v>
      </c>
      <c r="I55" s="19">
        <f>Metric!L55</f>
        <v>2.3477122168493079</v>
      </c>
      <c r="J55" s="5">
        <f>Metric!M55</f>
        <v>1</v>
      </c>
      <c r="K55" s="20">
        <f>Metric!N55</f>
        <v>40</v>
      </c>
      <c r="L55" s="21">
        <f>Metric!O55</f>
        <v>0</v>
      </c>
      <c r="M55" s="6">
        <f>Metric!P55</f>
        <v>0</v>
      </c>
    </row>
    <row r="56" spans="1:13" x14ac:dyDescent="0.2">
      <c r="A56" s="3" t="str">
        <f>Metric!A56</f>
        <v>1079</v>
      </c>
      <c r="B56" s="85">
        <f>Metric!D56</f>
        <v>44388</v>
      </c>
      <c r="C56" s="76">
        <f>Metric!E56</f>
        <v>480000</v>
      </c>
      <c r="D56" s="76">
        <f>Metric!F56</f>
        <v>-1253800</v>
      </c>
      <c r="E56" s="77">
        <f>Metric!G56</f>
        <v>343.81858083394292</v>
      </c>
      <c r="F56" s="78">
        <f>Metric!H56</f>
        <v>3.9751067161560059</v>
      </c>
      <c r="G56" s="19">
        <f>Metric!J56</f>
        <v>68.420351103981972</v>
      </c>
      <c r="H56" s="5">
        <f>Metric!K56</f>
        <v>7</v>
      </c>
      <c r="I56" s="19">
        <f>Metric!L56</f>
        <v>0</v>
      </c>
      <c r="J56" s="5">
        <f>Metric!M56</f>
        <v>0</v>
      </c>
      <c r="K56" s="20">
        <f>Metric!N56</f>
        <v>39.6</v>
      </c>
      <c r="L56" s="21">
        <f>Metric!O56</f>
        <v>0</v>
      </c>
      <c r="M56" s="6">
        <f>Metric!P56</f>
        <v>0</v>
      </c>
    </row>
    <row r="57" spans="1:13" x14ac:dyDescent="0.2">
      <c r="A57" s="3" t="str">
        <f>Metric!A57</f>
        <v>1080</v>
      </c>
      <c r="B57" s="85">
        <f>Metric!D57</f>
        <v>44385</v>
      </c>
      <c r="C57" s="76">
        <f>Metric!E57</f>
        <v>481000</v>
      </c>
      <c r="D57" s="76">
        <f>Metric!F57</f>
        <v>-1245300</v>
      </c>
      <c r="E57" s="77">
        <f>Metric!G57</f>
        <v>58.522311631309435</v>
      </c>
      <c r="F57" s="78">
        <f>Metric!H57</f>
        <v>4.0152592658996582</v>
      </c>
      <c r="G57" s="19">
        <f>Metric!J57</f>
        <v>14.909619687637813</v>
      </c>
      <c r="H57" s="5">
        <f>Metric!K57</f>
        <v>1</v>
      </c>
      <c r="I57" s="19">
        <f>Metric!L57</f>
        <v>3.896203428367087</v>
      </c>
      <c r="J57" s="5">
        <f>Metric!M57</f>
        <v>1</v>
      </c>
      <c r="K57" s="20">
        <f>Metric!N57</f>
        <v>0</v>
      </c>
      <c r="L57" s="21">
        <f>Metric!O57</f>
        <v>0</v>
      </c>
      <c r="M57" s="6">
        <f>Metric!P57</f>
        <v>0</v>
      </c>
    </row>
    <row r="58" spans="1:13" x14ac:dyDescent="0.2">
      <c r="A58" s="3" t="str">
        <f>Metric!A58</f>
        <v>1081</v>
      </c>
      <c r="B58" s="85">
        <f>Metric!D58</f>
        <v>44387</v>
      </c>
      <c r="C58" s="76">
        <f>Metric!E58</f>
        <v>480997</v>
      </c>
      <c r="D58" s="76">
        <f>Metric!F58</f>
        <v>-1250453</v>
      </c>
      <c r="E58" s="77">
        <f>Metric!G58</f>
        <v>184.71104608632041</v>
      </c>
      <c r="F58" s="78">
        <f>Metric!H58</f>
        <v>3.9751067161560059</v>
      </c>
      <c r="G58" s="19">
        <f>Metric!J58</f>
        <v>130.23249594520382</v>
      </c>
      <c r="H58" s="5">
        <f>Metric!K58</f>
        <v>10</v>
      </c>
      <c r="I58" s="19">
        <f>Metric!L58</f>
        <v>21.356295641661294</v>
      </c>
      <c r="J58" s="5">
        <f>Metric!M58</f>
        <v>6</v>
      </c>
      <c r="K58" s="20">
        <f>Metric!N58</f>
        <v>9.9</v>
      </c>
      <c r="L58" s="21">
        <f>Metric!O58</f>
        <v>0</v>
      </c>
      <c r="M58" s="6">
        <f>Metric!P58</f>
        <v>4.95</v>
      </c>
    </row>
    <row r="59" spans="1:13" x14ac:dyDescent="0.2">
      <c r="A59" s="3" t="str">
        <f>Metric!A59</f>
        <v>1082</v>
      </c>
      <c r="B59" s="85">
        <f>Metric!D59</f>
        <v>44388</v>
      </c>
      <c r="C59" s="76">
        <f>Metric!E59</f>
        <v>481005</v>
      </c>
      <c r="D59" s="76">
        <f>Metric!F59</f>
        <v>-1252300</v>
      </c>
      <c r="E59" s="77">
        <f>Metric!G59</f>
        <v>111.55815654718361</v>
      </c>
      <c r="F59" s="78">
        <f>Metric!H59</f>
        <v>3.9349541664123535</v>
      </c>
      <c r="G59" s="19">
        <f>Metric!J59</f>
        <v>202.14623996937343</v>
      </c>
      <c r="H59" s="5">
        <f>Metric!K59</f>
        <v>28</v>
      </c>
      <c r="I59" s="19">
        <f>Metric!L59</f>
        <v>198.65725589760697</v>
      </c>
      <c r="J59" s="5">
        <f>Metric!M59</f>
        <v>54</v>
      </c>
      <c r="K59" s="20">
        <f>Metric!N59</f>
        <v>0</v>
      </c>
      <c r="L59" s="21">
        <f>Metric!O59</f>
        <v>0</v>
      </c>
      <c r="M59" s="6">
        <f>Metric!P59</f>
        <v>4</v>
      </c>
    </row>
    <row r="60" spans="1:13" x14ac:dyDescent="0.2">
      <c r="A60" s="3" t="str">
        <f>Metric!A60</f>
        <v>1083</v>
      </c>
      <c r="B60" s="85">
        <f>Metric!D60</f>
        <v>44388</v>
      </c>
      <c r="C60" s="76">
        <f>Metric!E60</f>
        <v>481007</v>
      </c>
      <c r="D60" s="76">
        <f>Metric!F60</f>
        <v>-1253800</v>
      </c>
      <c r="E60" s="77">
        <f>Metric!G60</f>
        <v>170.08046817849305</v>
      </c>
      <c r="F60" s="78">
        <f>Metric!H60</f>
        <v>4.0152592658996582</v>
      </c>
      <c r="G60" s="19">
        <f>Metric!J60</f>
        <v>435.68090598532888</v>
      </c>
      <c r="H60" s="5">
        <f>Metric!K60</f>
        <v>63</v>
      </c>
      <c r="I60" s="19">
        <f>Metric!L60</f>
        <v>90.222528744054955</v>
      </c>
      <c r="J60" s="5">
        <f>Metric!M60</f>
        <v>22</v>
      </c>
      <c r="K60" s="20">
        <f>Metric!N60</f>
        <v>0</v>
      </c>
      <c r="L60" s="21">
        <f>Metric!O60</f>
        <v>0</v>
      </c>
      <c r="M60" s="6">
        <f>Metric!P60</f>
        <v>5</v>
      </c>
    </row>
    <row r="61" spans="1:13" x14ac:dyDescent="0.2">
      <c r="A61" s="3" t="str">
        <f>Metric!A61</f>
        <v>1084</v>
      </c>
      <c r="B61" s="85">
        <f>Metric!D61</f>
        <v>44387</v>
      </c>
      <c r="C61" s="76">
        <f>Metric!E61</f>
        <v>482004</v>
      </c>
      <c r="D61" s="76">
        <f>Metric!F61</f>
        <v>-1252300</v>
      </c>
      <c r="E61" s="77">
        <f>Metric!G61</f>
        <v>120.7022677395757</v>
      </c>
      <c r="F61" s="78">
        <f>Metric!H61</f>
        <v>3.9349541664123535</v>
      </c>
      <c r="G61" s="19">
        <f>Metric!J61</f>
        <v>163.24393191230286</v>
      </c>
      <c r="H61" s="5">
        <f>Metric!K61</f>
        <v>16</v>
      </c>
      <c r="I61" s="19">
        <f>Metric!L61</f>
        <v>7.3635382029461489</v>
      </c>
      <c r="J61" s="5">
        <f>Metric!M61</f>
        <v>2</v>
      </c>
      <c r="K61" s="20">
        <f>Metric!N61</f>
        <v>0</v>
      </c>
      <c r="L61" s="21">
        <f>Metric!O61</f>
        <v>0</v>
      </c>
      <c r="M61" s="6">
        <f>Metric!P61</f>
        <v>0</v>
      </c>
    </row>
    <row r="62" spans="1:13" x14ac:dyDescent="0.2">
      <c r="A62" s="3" t="str">
        <f>Metric!A62</f>
        <v>1101</v>
      </c>
      <c r="B62" s="85">
        <f>Metric!D62</f>
        <v>44352</v>
      </c>
      <c r="C62" s="76">
        <f>Metric!E62</f>
        <v>431996</v>
      </c>
      <c r="D62" s="76">
        <f>Metric!F62</f>
        <v>-1242599</v>
      </c>
      <c r="E62" s="77">
        <f>Metric!G62</f>
        <v>51.207022677395756</v>
      </c>
      <c r="F62" s="78">
        <f>Metric!H62</f>
        <v>3.9751067161560059</v>
      </c>
      <c r="G62" s="19">
        <f>Metric!J62</f>
        <v>0</v>
      </c>
      <c r="H62" s="5">
        <f>Metric!K62</f>
        <v>0</v>
      </c>
      <c r="I62" s="19">
        <f>Metric!L62</f>
        <v>0</v>
      </c>
      <c r="J62" s="5">
        <f>Metric!M62</f>
        <v>0</v>
      </c>
      <c r="K62" s="20">
        <f>Metric!N62</f>
        <v>0</v>
      </c>
      <c r="L62" s="21">
        <f>Metric!O62</f>
        <v>0</v>
      </c>
      <c r="M62" s="6">
        <f>Metric!P62</f>
        <v>0</v>
      </c>
    </row>
    <row r="63" spans="1:13" x14ac:dyDescent="0.2">
      <c r="A63" s="3" t="str">
        <f>Metric!A63</f>
        <v>1102</v>
      </c>
      <c r="B63" s="85">
        <f>Metric!D63</f>
        <v>44360</v>
      </c>
      <c r="C63" s="76">
        <f>Metric!E63</f>
        <v>435004</v>
      </c>
      <c r="D63" s="76">
        <f>Metric!F63</f>
        <v>-1241300</v>
      </c>
      <c r="E63" s="77">
        <f>Metric!G63</f>
        <v>51.207022677395756</v>
      </c>
      <c r="F63" s="78">
        <f>Metric!H63</f>
        <v>4.0152592658996582</v>
      </c>
      <c r="G63" s="19">
        <f>Metric!J63</f>
        <v>0</v>
      </c>
      <c r="H63" s="5">
        <f>Metric!K63</f>
        <v>0</v>
      </c>
      <c r="I63" s="19">
        <f>Metric!L63</f>
        <v>0</v>
      </c>
      <c r="J63" s="5">
        <f>Metric!M63</f>
        <v>0</v>
      </c>
      <c r="K63" s="20">
        <f>Metric!N63</f>
        <v>0</v>
      </c>
      <c r="L63" s="21">
        <f>Metric!O63</f>
        <v>0</v>
      </c>
      <c r="M63" s="6">
        <f>Metric!P63</f>
        <v>0</v>
      </c>
    </row>
    <row r="64" spans="1:13" x14ac:dyDescent="0.2">
      <c r="A64" s="3" t="str">
        <f>Metric!A64</f>
        <v>1103</v>
      </c>
      <c r="B64" s="85">
        <f>Metric!D64</f>
        <v>44349</v>
      </c>
      <c r="C64" s="76">
        <f>Metric!E64</f>
        <v>440000</v>
      </c>
      <c r="D64" s="76">
        <f>Metric!F64</f>
        <v>-1241200</v>
      </c>
      <c r="E64" s="77">
        <f>Metric!G64</f>
        <v>53.035844915874172</v>
      </c>
      <c r="F64" s="78">
        <f>Metric!H64</f>
        <v>3.9751067161560059</v>
      </c>
      <c r="G64" s="19">
        <f>Metric!J64</f>
        <v>0</v>
      </c>
      <c r="H64" s="5">
        <f>Metric!K64</f>
        <v>0</v>
      </c>
      <c r="I64" s="19">
        <f>Metric!L64</f>
        <v>0</v>
      </c>
      <c r="J64" s="5">
        <f>Metric!M64</f>
        <v>0</v>
      </c>
      <c r="K64" s="20">
        <f>Metric!N64</f>
        <v>0</v>
      </c>
      <c r="L64" s="21">
        <f>Metric!O64</f>
        <v>0</v>
      </c>
      <c r="M64" s="6">
        <f>Metric!P64</f>
        <v>0</v>
      </c>
    </row>
    <row r="65" spans="1:13" x14ac:dyDescent="0.2">
      <c r="A65" s="3" t="str">
        <f>Metric!A65</f>
        <v>1104</v>
      </c>
      <c r="B65" s="85">
        <f>Metric!D65</f>
        <v>44366</v>
      </c>
      <c r="C65" s="76">
        <f>Metric!E65</f>
        <v>443001</v>
      </c>
      <c r="D65" s="76">
        <f>Metric!F65</f>
        <v>-1242601</v>
      </c>
      <c r="E65" s="77">
        <f>Metric!G65</f>
        <v>71.324067300658371</v>
      </c>
      <c r="F65" s="78">
        <f>Metric!H65</f>
        <v>3.9751067161560059</v>
      </c>
      <c r="G65" s="19">
        <f>Metric!J65</f>
        <v>306.50638139328413</v>
      </c>
      <c r="H65" s="5">
        <f>Metric!K65</f>
        <v>34</v>
      </c>
      <c r="I65" s="19">
        <f>Metric!L65</f>
        <v>40.886978512870662</v>
      </c>
      <c r="J65" s="5">
        <f>Metric!M65</f>
        <v>11</v>
      </c>
      <c r="K65" s="20">
        <f>Metric!N65</f>
        <v>0</v>
      </c>
      <c r="L65" s="21">
        <f>Metric!O65</f>
        <v>0</v>
      </c>
      <c r="M65" s="6">
        <f>Metric!P65</f>
        <v>0</v>
      </c>
    </row>
    <row r="66" spans="1:13" x14ac:dyDescent="0.2">
      <c r="A66" s="3" t="str">
        <f>Metric!A66</f>
        <v>1105</v>
      </c>
      <c r="B66" s="85">
        <f>Metric!D66</f>
        <v>44370</v>
      </c>
      <c r="C66" s="76">
        <f>Metric!E66</f>
        <v>443004</v>
      </c>
      <c r="D66" s="76">
        <f>Metric!F66</f>
        <v>-1245402</v>
      </c>
      <c r="E66" s="77">
        <f>Metric!G66</f>
        <v>438.91733723482076</v>
      </c>
      <c r="F66" s="78">
        <f>Metric!H66</f>
        <v>4.0152592658996582</v>
      </c>
      <c r="G66" s="19">
        <f>Metric!J66</f>
        <v>7.2356599697664254</v>
      </c>
      <c r="H66" s="5">
        <f>Metric!K66</f>
        <v>1</v>
      </c>
      <c r="I66" s="19">
        <f>Metric!L66</f>
        <v>0</v>
      </c>
      <c r="J66" s="5">
        <f>Metric!M66</f>
        <v>0</v>
      </c>
      <c r="K66" s="20">
        <f>Metric!N66</f>
        <v>15</v>
      </c>
      <c r="L66" s="21">
        <f>Metric!O66</f>
        <v>0</v>
      </c>
      <c r="M66" s="6">
        <f>Metric!P66</f>
        <v>0</v>
      </c>
    </row>
    <row r="67" spans="1:13" x14ac:dyDescent="0.2">
      <c r="A67" s="3" t="str">
        <f>Metric!A67</f>
        <v>1115</v>
      </c>
      <c r="B67" s="85">
        <f>Metric!D67</f>
        <v>44380</v>
      </c>
      <c r="C67" s="76">
        <f>Metric!E67</f>
        <v>473003</v>
      </c>
      <c r="D67" s="76">
        <f>Metric!F67</f>
        <v>-1243801</v>
      </c>
      <c r="E67" s="77">
        <f>Metric!G67</f>
        <v>67.666422823701538</v>
      </c>
      <c r="F67" s="78">
        <f>Metric!H67</f>
        <v>3.9751067161560059</v>
      </c>
      <c r="G67" s="19">
        <f>Metric!J67</f>
        <v>0</v>
      </c>
      <c r="H67" s="5">
        <f>Metric!K67</f>
        <v>0</v>
      </c>
      <c r="I67" s="19">
        <f>Metric!L67</f>
        <v>0</v>
      </c>
      <c r="J67" s="5">
        <f>Metric!M67</f>
        <v>0</v>
      </c>
      <c r="K67" s="20">
        <f>Metric!N67</f>
        <v>0</v>
      </c>
      <c r="L67" s="21">
        <f>Metric!O67</f>
        <v>0</v>
      </c>
      <c r="M67" s="6">
        <f>Metric!P67</f>
        <v>0</v>
      </c>
    </row>
    <row r="68" spans="1:13" x14ac:dyDescent="0.2">
      <c r="A68" s="3" t="str">
        <f>Metric!A68</f>
        <v>1517</v>
      </c>
      <c r="B68" s="85">
        <f>Metric!D68</f>
        <v>44386</v>
      </c>
      <c r="C68" s="76">
        <f>Metric!E68</f>
        <v>482007</v>
      </c>
      <c r="D68" s="76">
        <f>Metric!F68</f>
        <v>-1245301</v>
      </c>
      <c r="E68" s="77">
        <f>Metric!G68</f>
        <v>202.99926847110459</v>
      </c>
      <c r="F68" s="78">
        <f>Metric!H68</f>
        <v>3.9751067161560059</v>
      </c>
      <c r="G68" s="19">
        <f>Metric!J68</f>
        <v>114.51703462575431</v>
      </c>
      <c r="H68" s="5">
        <f>Metric!K68</f>
        <v>12</v>
      </c>
      <c r="I68" s="19">
        <f>Metric!L68</f>
        <v>11.506968066077617</v>
      </c>
      <c r="J68" s="5">
        <f>Metric!M68</f>
        <v>3</v>
      </c>
      <c r="K68" s="20">
        <f>Metric!N68</f>
        <v>4.95</v>
      </c>
      <c r="L68" s="21">
        <f>Metric!O68</f>
        <v>0</v>
      </c>
      <c r="M68" s="6">
        <f>Metric!P68</f>
        <v>9.9</v>
      </c>
    </row>
    <row r="69" spans="1:13" x14ac:dyDescent="0.2">
      <c r="A69" s="3" t="str">
        <f>Metric!A69</f>
        <v>1519</v>
      </c>
      <c r="B69" s="85">
        <f>Metric!D69</f>
        <v>44387</v>
      </c>
      <c r="C69" s="76">
        <f>Metric!E69</f>
        <v>482005</v>
      </c>
      <c r="D69" s="76">
        <f>Metric!F69</f>
        <v>-1250799</v>
      </c>
      <c r="E69" s="77">
        <f>Metric!G69</f>
        <v>133.50402340892464</v>
      </c>
      <c r="F69" s="78">
        <f>Metric!H69</f>
        <v>3.443084716796875</v>
      </c>
      <c r="G69" s="19">
        <f>Metric!J69</f>
        <v>0</v>
      </c>
      <c r="H69" s="5">
        <f>Metric!K69</f>
        <v>0</v>
      </c>
      <c r="I69" s="19">
        <f>Metric!L69</f>
        <v>0</v>
      </c>
      <c r="J69" s="5">
        <f>Metric!M69</f>
        <v>0</v>
      </c>
      <c r="K69" s="20">
        <f>Metric!N69</f>
        <v>0</v>
      </c>
      <c r="L69" s="21">
        <f>Metric!O69</f>
        <v>0</v>
      </c>
      <c r="M69" s="6">
        <f>Metric!P69</f>
        <v>0</v>
      </c>
    </row>
    <row r="70" spans="1:13" x14ac:dyDescent="0.2">
      <c r="A70" s="3" t="str">
        <f>Metric!A70</f>
        <v>1527</v>
      </c>
      <c r="B70" s="85">
        <f>Metric!D70</f>
        <v>44390</v>
      </c>
      <c r="C70" s="76">
        <f>Metric!E70</f>
        <v>480798</v>
      </c>
      <c r="D70" s="76">
        <f>Metric!F70</f>
        <v>-1251802</v>
      </c>
      <c r="E70" s="77">
        <f>Metric!G70</f>
        <v>213.97220190197513</v>
      </c>
      <c r="F70" s="78">
        <f>Metric!H70</f>
        <v>4.0554118156433105</v>
      </c>
      <c r="G70" s="19">
        <f>Metric!J70</f>
        <v>40.296293182836699</v>
      </c>
      <c r="H70" s="5">
        <f>Metric!K70</f>
        <v>5</v>
      </c>
      <c r="I70" s="19">
        <f>Metric!L70</f>
        <v>2.23269132248415</v>
      </c>
      <c r="J70" s="5">
        <f>Metric!M70</f>
        <v>1</v>
      </c>
      <c r="K70" s="20">
        <f>Metric!N70</f>
        <v>44</v>
      </c>
      <c r="L70" s="21">
        <f>Metric!O70</f>
        <v>0</v>
      </c>
      <c r="M70" s="6">
        <f>Metric!P70</f>
        <v>0</v>
      </c>
    </row>
    <row r="71" spans="1:13" x14ac:dyDescent="0.2">
      <c r="A71" s="3" t="str">
        <f>Metric!A71</f>
        <v>1529</v>
      </c>
      <c r="B71" s="85">
        <f>Metric!D71</f>
        <v>44390</v>
      </c>
      <c r="C71" s="76">
        <f>Metric!E71</f>
        <v>480795</v>
      </c>
      <c r="D71" s="76">
        <f>Metric!F71</f>
        <v>-1252702</v>
      </c>
      <c r="E71" s="77">
        <f>Metric!G71</f>
        <v>124.35991221653255</v>
      </c>
      <c r="F71" s="78">
        <f>Metric!H71</f>
        <v>4.0152592658996582</v>
      </c>
      <c r="G71" s="19">
        <f>Metric!J71</f>
        <v>168.81210675142924</v>
      </c>
      <c r="H71" s="5">
        <f>Metric!K71</f>
        <v>26</v>
      </c>
      <c r="I71" s="19">
        <f>Metric!L71</f>
        <v>134.52528852598181</v>
      </c>
      <c r="J71" s="5">
        <f>Metric!M71</f>
        <v>37</v>
      </c>
      <c r="K71" s="20">
        <f>Metric!N71</f>
        <v>0</v>
      </c>
      <c r="L71" s="21">
        <f>Metric!O71</f>
        <v>0</v>
      </c>
      <c r="M71" s="6">
        <f>Metric!P71</f>
        <v>79</v>
      </c>
    </row>
    <row r="72" spans="1:13" x14ac:dyDescent="0.2">
      <c r="A72" s="3" t="str">
        <f>Metric!A72</f>
        <v>1530</v>
      </c>
      <c r="B72" s="85">
        <f>Metric!D72</f>
        <v>44390</v>
      </c>
      <c r="C72" s="76">
        <f>Metric!E72</f>
        <v>480993</v>
      </c>
      <c r="D72" s="76">
        <f>Metric!F72</f>
        <v>-1251900</v>
      </c>
      <c r="E72" s="77">
        <f>Metric!G72</f>
        <v>181.05340160936356</v>
      </c>
      <c r="F72" s="78">
        <f>Metric!H72</f>
        <v>3.9349541664123535</v>
      </c>
      <c r="G72" s="19">
        <f>Metric!J72</f>
        <v>75.308723418924686</v>
      </c>
      <c r="H72" s="5">
        <f>Metric!K72</f>
        <v>7</v>
      </c>
      <c r="I72" s="19">
        <f>Metric!L72</f>
        <v>9.2064731796556369</v>
      </c>
      <c r="J72" s="5">
        <f>Metric!M72</f>
        <v>2</v>
      </c>
      <c r="K72" s="20">
        <f>Metric!N72</f>
        <v>29</v>
      </c>
      <c r="L72" s="21">
        <f>Metric!O72</f>
        <v>0</v>
      </c>
      <c r="M72" s="6">
        <f>Metric!P72</f>
        <v>1</v>
      </c>
    </row>
    <row r="73" spans="1:13" x14ac:dyDescent="0.2">
      <c r="A73" s="3" t="str">
        <f>Metric!A73</f>
        <v>1531</v>
      </c>
      <c r="B73" s="85">
        <f>Metric!D73</f>
        <v>44389</v>
      </c>
      <c r="C73" s="76">
        <f>Metric!E73</f>
        <v>481004</v>
      </c>
      <c r="D73" s="76">
        <f>Metric!F73</f>
        <v>-1252700</v>
      </c>
      <c r="E73" s="77">
        <f>Metric!G73</f>
        <v>126.18873445501097</v>
      </c>
      <c r="F73" s="78">
        <f>Metric!H73</f>
        <v>3.9349541664123535</v>
      </c>
      <c r="G73" s="19">
        <f>Metric!J73</f>
        <v>74.536794275420036</v>
      </c>
      <c r="H73" s="5">
        <f>Metric!K73</f>
        <v>8</v>
      </c>
      <c r="I73" s="19">
        <f>Metric!L73</f>
        <v>13.807101316188753</v>
      </c>
      <c r="J73" s="5">
        <f>Metric!M73</f>
        <v>3</v>
      </c>
      <c r="K73" s="20">
        <f>Metric!N73</f>
        <v>0</v>
      </c>
      <c r="L73" s="21">
        <f>Metric!O73</f>
        <v>0</v>
      </c>
      <c r="M73" s="6">
        <f>Metric!P73</f>
        <v>10</v>
      </c>
    </row>
    <row r="74" spans="1:13" x14ac:dyDescent="0.2">
      <c r="A74" s="3" t="str">
        <f>Metric!A74</f>
        <v>1532</v>
      </c>
      <c r="B74" s="85">
        <f>Metric!D74</f>
        <v>44389</v>
      </c>
      <c r="C74" s="76">
        <f>Metric!E74</f>
        <v>481301</v>
      </c>
      <c r="D74" s="76">
        <f>Metric!F74</f>
        <v>-1251902</v>
      </c>
      <c r="E74" s="77">
        <f>Metric!G74</f>
        <v>124.35991221653255</v>
      </c>
      <c r="F74" s="78">
        <f>Metric!H74</f>
        <v>4.0554118156433105</v>
      </c>
      <c r="G74" s="19">
        <f>Metric!J74</f>
        <v>5.5991604957598433</v>
      </c>
      <c r="H74" s="5">
        <f>Metric!K74</f>
        <v>1</v>
      </c>
      <c r="I74" s="19">
        <f>Metric!L74</f>
        <v>7.2231592926005295</v>
      </c>
      <c r="J74" s="5">
        <f>Metric!M74</f>
        <v>2</v>
      </c>
      <c r="K74" s="20">
        <f>Metric!N74</f>
        <v>1</v>
      </c>
      <c r="L74" s="21">
        <f>Metric!O74</f>
        <v>0</v>
      </c>
      <c r="M74" s="6">
        <f>Metric!P74</f>
        <v>3</v>
      </c>
    </row>
    <row r="75" spans="1:13" x14ac:dyDescent="0.2">
      <c r="A75" s="3" t="str">
        <f>Metric!A75</f>
        <v>1533</v>
      </c>
      <c r="B75" s="85">
        <f>Metric!D75</f>
        <v>44389</v>
      </c>
      <c r="C75" s="76">
        <f>Metric!E75</f>
        <v>481300</v>
      </c>
      <c r="D75" s="76">
        <f>Metric!F75</f>
        <v>-1252300</v>
      </c>
      <c r="E75" s="77">
        <f>Metric!G75</f>
        <v>104.24286759326993</v>
      </c>
      <c r="F75" s="78">
        <f>Metric!H75</f>
        <v>3.9349541664123535</v>
      </c>
      <c r="G75" s="19">
        <f>Metric!J75</f>
        <v>16.432387137360756</v>
      </c>
      <c r="H75" s="5">
        <f>Metric!K75</f>
        <v>3</v>
      </c>
      <c r="I75" s="19">
        <f>Metric!L75</f>
        <v>147.55592034613173</v>
      </c>
      <c r="J75" s="5">
        <f>Metric!M75</f>
        <v>43</v>
      </c>
      <c r="K75" s="20">
        <f>Metric!N75</f>
        <v>0</v>
      </c>
      <c r="L75" s="21">
        <f>Metric!O75</f>
        <v>0</v>
      </c>
      <c r="M75" s="6">
        <f>Metric!P75</f>
        <v>0</v>
      </c>
    </row>
    <row r="76" spans="1:13" x14ac:dyDescent="0.2">
      <c r="A76" s="3" t="str">
        <f>Metric!A76</f>
        <v>1601</v>
      </c>
      <c r="B76" s="85">
        <f>Metric!D76</f>
        <v>44359</v>
      </c>
      <c r="C76" s="76">
        <f>Metric!E76</f>
        <v>421999</v>
      </c>
      <c r="D76" s="76">
        <f>Metric!F76</f>
        <v>-1242700</v>
      </c>
      <c r="E76" s="77">
        <f>Metric!G76</f>
        <v>23.774689100219458</v>
      </c>
      <c r="F76" s="78">
        <f>Metric!H76</f>
        <v>3.9751067161560059</v>
      </c>
      <c r="G76" s="19">
        <f>Metric!J76</f>
        <v>10.108114692653357</v>
      </c>
      <c r="H76" s="5">
        <f>Metric!K76</f>
        <v>1</v>
      </c>
      <c r="I76" s="19">
        <f>Metric!L76</f>
        <v>0</v>
      </c>
      <c r="J76" s="5">
        <f>Metric!M76</f>
        <v>0</v>
      </c>
      <c r="K76" s="20">
        <f>Metric!N76</f>
        <v>0</v>
      </c>
      <c r="L76" s="21">
        <f>Metric!O76</f>
        <v>0</v>
      </c>
      <c r="M76" s="6">
        <f>Metric!P76</f>
        <v>0</v>
      </c>
    </row>
    <row r="77" spans="1:13" x14ac:dyDescent="0.2">
      <c r="A77" s="3" t="str">
        <f>Metric!A77</f>
        <v>1602</v>
      </c>
      <c r="B77" s="85">
        <f>Metric!D77</f>
        <v>44357</v>
      </c>
      <c r="C77" s="76">
        <f>Metric!E77</f>
        <v>423002</v>
      </c>
      <c r="D77" s="76">
        <f>Metric!F77</f>
        <v>-1243180</v>
      </c>
      <c r="E77" s="77">
        <f>Metric!G77</f>
        <v>45.720555961960493</v>
      </c>
      <c r="F77" s="78">
        <f>Metric!H77</f>
        <v>3.9751067161560059</v>
      </c>
      <c r="G77" s="19">
        <f>Metric!J77</f>
        <v>69.41850884951829</v>
      </c>
      <c r="H77" s="5">
        <f>Metric!K77</f>
        <v>5</v>
      </c>
      <c r="I77" s="19">
        <f>Metric!L77</f>
        <v>0</v>
      </c>
      <c r="J77" s="5">
        <f>Metric!M77</f>
        <v>0</v>
      </c>
      <c r="K77" s="20">
        <f>Metric!N77</f>
        <v>0</v>
      </c>
      <c r="L77" s="21">
        <f>Metric!O77</f>
        <v>0</v>
      </c>
      <c r="M77" s="6">
        <f>Metric!P77</f>
        <v>0</v>
      </c>
    </row>
    <row r="78" spans="1:13" x14ac:dyDescent="0.2">
      <c r="A78" s="3" t="str">
        <f>Metric!A78</f>
        <v>1707</v>
      </c>
      <c r="B78" s="85">
        <f>Metric!D78</f>
        <v>44350</v>
      </c>
      <c r="C78" s="76">
        <f>Metric!E78</f>
        <v>435001</v>
      </c>
      <c r="D78" s="76">
        <f>Metric!F78</f>
        <v>-1245400</v>
      </c>
      <c r="E78" s="77">
        <f>Metric!G78</f>
        <v>482.80907095830281</v>
      </c>
      <c r="F78" s="78">
        <f>Metric!H78</f>
        <v>3.9751067161560059</v>
      </c>
      <c r="G78" s="19">
        <f>Metric!J78</f>
        <v>0</v>
      </c>
      <c r="H78" s="5">
        <f>Metric!K78</f>
        <v>0</v>
      </c>
      <c r="I78" s="19">
        <f>Metric!L78</f>
        <v>0</v>
      </c>
      <c r="J78" s="5">
        <f>Metric!M78</f>
        <v>0</v>
      </c>
      <c r="K78" s="20">
        <f>Metric!N78</f>
        <v>14.85</v>
      </c>
      <c r="L78" s="21">
        <f>Metric!O78</f>
        <v>0</v>
      </c>
      <c r="M78" s="6">
        <f>Metric!P78</f>
        <v>0</v>
      </c>
    </row>
    <row r="79" spans="1:13" x14ac:dyDescent="0.2">
      <c r="A79" s="3" t="str">
        <f>Metric!A79</f>
        <v>2002</v>
      </c>
      <c r="B79" s="85">
        <f>Metric!D79</f>
        <v>44348</v>
      </c>
      <c r="C79" s="76">
        <f>Metric!E79</f>
        <v>481998</v>
      </c>
      <c r="D79" s="76">
        <f>Metric!F79</f>
        <v>-1255291</v>
      </c>
      <c r="E79" s="77">
        <f>Metric!G79</f>
        <v>356.62033650329187</v>
      </c>
      <c r="F79" s="78">
        <f>Metric!H79</f>
        <v>3.9751067161560059</v>
      </c>
      <c r="G79" s="19">
        <f>Metric!J79</f>
        <v>0</v>
      </c>
      <c r="H79" s="5">
        <f>Metric!K79</f>
        <v>0</v>
      </c>
      <c r="I79" s="19">
        <f>Metric!L79</f>
        <v>0</v>
      </c>
      <c r="J79" s="5">
        <f>Metric!M79</f>
        <v>0</v>
      </c>
      <c r="K79" s="20">
        <f>Metric!N79</f>
        <v>0</v>
      </c>
      <c r="L79" s="21">
        <f>Metric!O79</f>
        <v>0</v>
      </c>
      <c r="M79" s="6">
        <f>Metric!P79</f>
        <v>0</v>
      </c>
    </row>
    <row r="80" spans="1:13" x14ac:dyDescent="0.2">
      <c r="A80" s="3" t="str">
        <f>Metric!A80</f>
        <v>2010</v>
      </c>
      <c r="B80" s="85">
        <f>Metric!D80</f>
        <v>44348</v>
      </c>
      <c r="C80" s="76">
        <f>Metric!E80</f>
        <v>483997</v>
      </c>
      <c r="D80" s="76">
        <f>Metric!F80</f>
        <v>-1255289</v>
      </c>
      <c r="E80" s="77">
        <f>Metric!G80</f>
        <v>73.152889539136794</v>
      </c>
      <c r="F80" s="78">
        <f>Metric!H80</f>
        <v>3.9751067161560059</v>
      </c>
      <c r="G80" s="19">
        <f>Metric!J80</f>
        <v>32.269437851847641</v>
      </c>
      <c r="H80" s="5">
        <f>Metric!K80</f>
        <v>5</v>
      </c>
      <c r="I80" s="19">
        <f>Metric!L80</f>
        <v>107.26567635249455</v>
      </c>
      <c r="J80" s="5">
        <f>Metric!M80</f>
        <v>32</v>
      </c>
      <c r="K80" s="20">
        <f>Metric!N80</f>
        <v>0</v>
      </c>
      <c r="L80" s="21">
        <f>Metric!O80</f>
        <v>0</v>
      </c>
      <c r="M80" s="6">
        <f>Metric!P80</f>
        <v>0</v>
      </c>
    </row>
    <row r="81" spans="1:13" x14ac:dyDescent="0.2">
      <c r="A81" s="3" t="str">
        <f>Metric!A81</f>
        <v>2011</v>
      </c>
      <c r="B81" s="85">
        <f>Metric!D81</f>
        <v>44348</v>
      </c>
      <c r="C81" s="76">
        <f>Metric!E81</f>
        <v>484004</v>
      </c>
      <c r="D81" s="76">
        <f>Metric!F81</f>
        <v>-1260792</v>
      </c>
      <c r="E81" s="77">
        <f>Metric!G81</f>
        <v>140.81931236283833</v>
      </c>
      <c r="F81" s="78">
        <f>Metric!H81</f>
        <v>3.9751067161560059</v>
      </c>
      <c r="G81" s="19">
        <f>Metric!J81</f>
        <v>0</v>
      </c>
      <c r="H81" s="5">
        <f>Metric!K81</f>
        <v>0</v>
      </c>
      <c r="I81" s="19">
        <f>Metric!L81</f>
        <v>3.896203428367087</v>
      </c>
      <c r="J81" s="5">
        <f>Metric!M81</f>
        <v>1</v>
      </c>
      <c r="K81" s="20">
        <f>Metric!N81</f>
        <v>0</v>
      </c>
      <c r="L81" s="21">
        <f>Metric!O81</f>
        <v>0</v>
      </c>
      <c r="M81" s="6">
        <f>Metric!P81</f>
        <v>0</v>
      </c>
    </row>
    <row r="82" spans="1:13" x14ac:dyDescent="0.2">
      <c r="A82" s="3" t="str">
        <f>Metric!A82</f>
        <v>2012</v>
      </c>
      <c r="B82" s="85">
        <f>Metric!D82</f>
        <v>44347</v>
      </c>
      <c r="C82" s="76">
        <f>Metric!E82</f>
        <v>485000</v>
      </c>
      <c r="D82" s="76">
        <f>Metric!F82</f>
        <v>-1253697</v>
      </c>
      <c r="E82" s="77">
        <f>Metric!G82</f>
        <v>43.891733723482076</v>
      </c>
      <c r="F82" s="78">
        <f>Metric!H82</f>
        <v>3.9751067161560059</v>
      </c>
      <c r="G82" s="19">
        <f>Metric!J82</f>
        <v>520.22783487244749</v>
      </c>
      <c r="H82" s="5">
        <f>Metric!K82</f>
        <v>37</v>
      </c>
      <c r="I82" s="19">
        <f>Metric!L82</f>
        <v>22.242827159039773</v>
      </c>
      <c r="J82" s="5">
        <f>Metric!M82</f>
        <v>6</v>
      </c>
      <c r="K82" s="20">
        <f>Metric!N82</f>
        <v>0</v>
      </c>
      <c r="L82" s="21">
        <f>Metric!O82</f>
        <v>0</v>
      </c>
      <c r="M82" s="6">
        <f>Metric!P82</f>
        <v>9.9</v>
      </c>
    </row>
    <row r="83" spans="1:13" x14ac:dyDescent="0.2">
      <c r="A83" s="3" t="str">
        <f>Metric!A83</f>
        <v>2014</v>
      </c>
      <c r="B83" s="85">
        <f>Metric!D83</f>
        <v>44347</v>
      </c>
      <c r="C83" s="76">
        <f>Metric!E83</f>
        <v>484999</v>
      </c>
      <c r="D83" s="76">
        <f>Metric!F83</f>
        <v>-1260736</v>
      </c>
      <c r="E83" s="77">
        <f>Metric!G83</f>
        <v>100.58522311631309</v>
      </c>
      <c r="F83" s="78">
        <f>Metric!H83</f>
        <v>3.9751067161560059</v>
      </c>
      <c r="G83" s="19">
        <f>Metric!J83</f>
        <v>13.012240277815319</v>
      </c>
      <c r="H83" s="5">
        <f>Metric!K83</f>
        <v>2</v>
      </c>
      <c r="I83" s="19">
        <f>Metric!L83</f>
        <v>69.602739190608631</v>
      </c>
      <c r="J83" s="5">
        <f>Metric!M83</f>
        <v>19</v>
      </c>
      <c r="K83" s="20">
        <f>Metric!N83</f>
        <v>4.95</v>
      </c>
      <c r="L83" s="21">
        <f>Metric!O83</f>
        <v>0</v>
      </c>
      <c r="M83" s="6">
        <f>Metric!P83</f>
        <v>0</v>
      </c>
    </row>
    <row r="84" spans="1:13" x14ac:dyDescent="0.2">
      <c r="A84" s="3" t="str">
        <f>Metric!A84</f>
        <v>2016</v>
      </c>
      <c r="B84" s="85">
        <f>Metric!D84</f>
        <v>44347</v>
      </c>
      <c r="C84" s="76">
        <f>Metric!E84</f>
        <v>490001</v>
      </c>
      <c r="D84" s="76">
        <f>Metric!F84</f>
        <v>-1260788</v>
      </c>
      <c r="E84" s="77">
        <f>Metric!G84</f>
        <v>67.666422823701538</v>
      </c>
      <c r="F84" s="78">
        <f>Metric!H84</f>
        <v>3.9349541664123535</v>
      </c>
      <c r="G84" s="19">
        <f>Metric!J84</f>
        <v>68.333807555067935</v>
      </c>
      <c r="H84" s="5">
        <f>Metric!K84</f>
        <v>7</v>
      </c>
      <c r="I84" s="19">
        <f>Metric!L84</f>
        <v>10.623306279902629</v>
      </c>
      <c r="J84" s="5">
        <f>Metric!M84</f>
        <v>3</v>
      </c>
      <c r="K84" s="20">
        <f>Metric!N84</f>
        <v>0</v>
      </c>
      <c r="L84" s="21">
        <f>Metric!O84</f>
        <v>0</v>
      </c>
      <c r="M84" s="6">
        <f>Metric!P84</f>
        <v>0</v>
      </c>
    </row>
    <row r="85" spans="1:13" x14ac:dyDescent="0.2">
      <c r="A85" s="3" t="str">
        <f>Metric!A85</f>
        <v>2017</v>
      </c>
      <c r="B85" s="85">
        <f>Metric!D85</f>
        <v>44349</v>
      </c>
      <c r="C85" s="76">
        <f>Metric!E85</f>
        <v>485999</v>
      </c>
      <c r="D85" s="76">
        <f>Metric!F85</f>
        <v>-1262281</v>
      </c>
      <c r="E85" s="77">
        <f>Metric!G85</f>
        <v>137.16166788588149</v>
      </c>
      <c r="F85" s="78">
        <f>Metric!H85</f>
        <v>3.9751067161560059</v>
      </c>
      <c r="G85" s="19">
        <f>Metric!J85</f>
        <v>0</v>
      </c>
      <c r="H85" s="5">
        <f>Metric!K85</f>
        <v>0</v>
      </c>
      <c r="I85" s="19">
        <f>Metric!L85</f>
        <v>20.731095672907955</v>
      </c>
      <c r="J85" s="5">
        <f>Metric!M85</f>
        <v>5</v>
      </c>
      <c r="K85" s="20">
        <f>Metric!N85</f>
        <v>0</v>
      </c>
      <c r="L85" s="21">
        <f>Metric!O85</f>
        <v>0</v>
      </c>
      <c r="M85" s="6">
        <f>Metric!P85</f>
        <v>0</v>
      </c>
    </row>
    <row r="86" spans="1:13" x14ac:dyDescent="0.2">
      <c r="A86" s="3" t="str">
        <f>Metric!A86</f>
        <v>2018</v>
      </c>
      <c r="B86" s="85">
        <f>Metric!D86</f>
        <v>44351</v>
      </c>
      <c r="C86" s="76">
        <f>Metric!E86</f>
        <v>485997</v>
      </c>
      <c r="D86" s="76">
        <f>Metric!F86</f>
        <v>-1263783</v>
      </c>
      <c r="E86" s="77">
        <f>Metric!G86</f>
        <v>232.2604242867593</v>
      </c>
      <c r="F86" s="78">
        <f>Metric!H86</f>
        <v>3.9349539279937744</v>
      </c>
      <c r="G86" s="19">
        <f>Metric!J86</f>
        <v>93.226179583499786</v>
      </c>
      <c r="H86" s="5">
        <f>Metric!K86</f>
        <v>10</v>
      </c>
      <c r="I86" s="19">
        <f>Metric!L86</f>
        <v>16.089125065681401</v>
      </c>
      <c r="J86" s="5">
        <f>Metric!M86</f>
        <v>4</v>
      </c>
      <c r="K86" s="20">
        <f>Metric!N86</f>
        <v>9.8000000000000007</v>
      </c>
      <c r="L86" s="21">
        <f>Metric!O86</f>
        <v>0</v>
      </c>
      <c r="M86" s="6">
        <f>Metric!P86</f>
        <v>0</v>
      </c>
    </row>
    <row r="87" spans="1:13" x14ac:dyDescent="0.2">
      <c r="A87" s="3" t="str">
        <f>Metric!A87</f>
        <v>2019</v>
      </c>
      <c r="B87" s="85">
        <f>Metric!D87</f>
        <v>44349</v>
      </c>
      <c r="C87" s="76">
        <f>Metric!E87</f>
        <v>491002</v>
      </c>
      <c r="D87" s="76">
        <f>Metric!F87</f>
        <v>-1262284</v>
      </c>
      <c r="E87" s="77">
        <f>Metric!G87</f>
        <v>84.125822970007306</v>
      </c>
      <c r="F87" s="78">
        <f>Metric!H87</f>
        <v>3.9751067161560059</v>
      </c>
      <c r="G87" s="19">
        <f>Metric!J87</f>
        <v>0</v>
      </c>
      <c r="H87" s="5">
        <f>Metric!K87</f>
        <v>0</v>
      </c>
      <c r="I87" s="19">
        <f>Metric!L87</f>
        <v>20.113561009690628</v>
      </c>
      <c r="J87" s="5">
        <f>Metric!M87</f>
        <v>6</v>
      </c>
      <c r="K87" s="20">
        <f>Metric!N87</f>
        <v>0</v>
      </c>
      <c r="L87" s="21">
        <f>Metric!O87</f>
        <v>0</v>
      </c>
      <c r="M87" s="6">
        <f>Metric!P87</f>
        <v>0</v>
      </c>
    </row>
    <row r="88" spans="1:13" x14ac:dyDescent="0.2">
      <c r="A88" s="3" t="str">
        <f>Metric!A88</f>
        <v>2020</v>
      </c>
      <c r="B88" s="85">
        <f>Metric!D88</f>
        <v>44351</v>
      </c>
      <c r="C88" s="76">
        <f>Metric!E88</f>
        <v>490997</v>
      </c>
      <c r="D88" s="76">
        <f>Metric!F88</f>
        <v>-1263790</v>
      </c>
      <c r="E88" s="77">
        <f>Metric!G88</f>
        <v>124.35991221653255</v>
      </c>
      <c r="F88" s="78">
        <f>Metric!H88</f>
        <v>3.9751067161560059</v>
      </c>
      <c r="G88" s="19">
        <f>Metric!J88</f>
        <v>35.530840213472011</v>
      </c>
      <c r="H88" s="5">
        <f>Metric!K88</f>
        <v>6</v>
      </c>
      <c r="I88" s="19">
        <f>Metric!L88</f>
        <v>26.426196205553232</v>
      </c>
      <c r="J88" s="5">
        <f>Metric!M88</f>
        <v>7</v>
      </c>
      <c r="K88" s="20">
        <f>Metric!N88</f>
        <v>4.95</v>
      </c>
      <c r="L88" s="21">
        <f>Metric!O88</f>
        <v>4.95</v>
      </c>
      <c r="M88" s="6">
        <f>Metric!P88</f>
        <v>0</v>
      </c>
    </row>
    <row r="89" spans="1:13" x14ac:dyDescent="0.2">
      <c r="A89" s="3" t="str">
        <f>Metric!A89</f>
        <v>2023</v>
      </c>
      <c r="B89" s="85">
        <f>Metric!D89</f>
        <v>44349</v>
      </c>
      <c r="C89" s="76">
        <f>Metric!E89</f>
        <v>491989</v>
      </c>
      <c r="D89" s="76">
        <f>Metric!F89</f>
        <v>-1262185</v>
      </c>
      <c r="E89" s="77">
        <f>Metric!G89</f>
        <v>38.405267008046813</v>
      </c>
      <c r="F89" s="78">
        <f>Metric!H89</f>
        <v>4.0152592658996582</v>
      </c>
      <c r="G89" s="19">
        <f>Metric!J89</f>
        <v>36.042315079210816</v>
      </c>
      <c r="H89" s="5">
        <f>Metric!K89</f>
        <v>3</v>
      </c>
      <c r="I89" s="19">
        <f>Metric!L89</f>
        <v>12.209144659521824</v>
      </c>
      <c r="J89" s="5">
        <f>Metric!M89</f>
        <v>3</v>
      </c>
      <c r="K89" s="20">
        <f>Metric!N89</f>
        <v>0</v>
      </c>
      <c r="L89" s="21">
        <f>Metric!O89</f>
        <v>0</v>
      </c>
      <c r="M89" s="6">
        <f>Metric!P89</f>
        <v>0</v>
      </c>
    </row>
    <row r="90" spans="1:13" x14ac:dyDescent="0.2">
      <c r="A90" s="3" t="str">
        <f>Metric!A90</f>
        <v>2026</v>
      </c>
      <c r="B90" s="85">
        <f>Metric!D90</f>
        <v>44352</v>
      </c>
      <c r="C90" s="76">
        <f>Metric!E90</f>
        <v>492002</v>
      </c>
      <c r="D90" s="76">
        <f>Metric!F90</f>
        <v>-1270876</v>
      </c>
      <c r="E90" s="77">
        <f>Metric!G90</f>
        <v>181.05340160936356</v>
      </c>
      <c r="F90" s="78">
        <f>Metric!H90</f>
        <v>3.9751067161560059</v>
      </c>
      <c r="G90" s="19">
        <f>Metric!J90</f>
        <v>67.749133347253419</v>
      </c>
      <c r="H90" s="5">
        <f>Metric!K90</f>
        <v>6</v>
      </c>
      <c r="I90" s="19">
        <f>Metric!L90</f>
        <v>0</v>
      </c>
      <c r="J90" s="5">
        <f>Metric!M90</f>
        <v>0</v>
      </c>
      <c r="K90" s="20">
        <f>Metric!N90</f>
        <v>0</v>
      </c>
      <c r="L90" s="21">
        <f>Metric!O90</f>
        <v>0</v>
      </c>
      <c r="M90" s="6">
        <f>Metric!P90</f>
        <v>0</v>
      </c>
    </row>
    <row r="91" spans="1:13" x14ac:dyDescent="0.2">
      <c r="A91" s="3" t="str">
        <f>Metric!A91</f>
        <v>2027</v>
      </c>
      <c r="B91" s="85">
        <f>Metric!D91</f>
        <v>44350</v>
      </c>
      <c r="C91" s="76">
        <f>Metric!E91</f>
        <v>493002</v>
      </c>
      <c r="D91" s="76">
        <f>Metric!F91</f>
        <v>-1263789</v>
      </c>
      <c r="E91" s="77">
        <f>Metric!G91</f>
        <v>40.234089246525237</v>
      </c>
      <c r="F91" s="78">
        <f>Metric!H91</f>
        <v>4.0152592658996582</v>
      </c>
      <c r="G91" s="19">
        <f>Metric!J91</f>
        <v>15.151088924243119</v>
      </c>
      <c r="H91" s="5">
        <f>Metric!K91</f>
        <v>3</v>
      </c>
      <c r="I91" s="19">
        <f>Metric!L91</f>
        <v>14.525437342680549</v>
      </c>
      <c r="J91" s="5">
        <f>Metric!M91</f>
        <v>4</v>
      </c>
      <c r="K91" s="20">
        <f>Metric!N91</f>
        <v>0</v>
      </c>
      <c r="L91" s="21">
        <f>Metric!O91</f>
        <v>0</v>
      </c>
      <c r="M91" s="6">
        <f>Metric!P91</f>
        <v>0</v>
      </c>
    </row>
    <row r="92" spans="1:13" x14ac:dyDescent="0.2">
      <c r="A92" s="3" t="str">
        <f>Metric!A92</f>
        <v>2029</v>
      </c>
      <c r="B92" s="85">
        <f>Metric!D92</f>
        <v>44352</v>
      </c>
      <c r="C92" s="76">
        <f>Metric!E92</f>
        <v>493005</v>
      </c>
      <c r="D92" s="76">
        <f>Metric!F92</f>
        <v>-1270891</v>
      </c>
      <c r="E92" s="77">
        <f>Metric!G92</f>
        <v>144.47695683979518</v>
      </c>
      <c r="F92" s="78">
        <f>Metric!H92</f>
        <v>3.9349541664123535</v>
      </c>
      <c r="G92" s="19">
        <f>Metric!J92</f>
        <v>10.372353174303443</v>
      </c>
      <c r="H92" s="5">
        <f>Metric!K92</f>
        <v>2</v>
      </c>
      <c r="I92" s="19">
        <f>Metric!L92</f>
        <v>47.919233630644413</v>
      </c>
      <c r="J92" s="5">
        <f>Metric!M92</f>
        <v>13</v>
      </c>
      <c r="K92" s="20">
        <f>Metric!N92</f>
        <v>0</v>
      </c>
      <c r="L92" s="21">
        <f>Metric!O92</f>
        <v>0</v>
      </c>
      <c r="M92" s="6">
        <f>Metric!P92</f>
        <v>0</v>
      </c>
    </row>
    <row r="93" spans="1:13" x14ac:dyDescent="0.2">
      <c r="A93" s="3" t="str">
        <f>Metric!A93</f>
        <v>2033</v>
      </c>
      <c r="B93" s="85">
        <f>Metric!D93</f>
        <v>44352</v>
      </c>
      <c r="C93" s="76">
        <f>Metric!E93</f>
        <v>494999</v>
      </c>
      <c r="D93" s="76">
        <f>Metric!F93</f>
        <v>-1273995</v>
      </c>
      <c r="E93" s="77">
        <f>Metric!G93</f>
        <v>170.08046817849305</v>
      </c>
      <c r="F93" s="78">
        <f>Metric!H93</f>
        <v>3.9751067161560059</v>
      </c>
      <c r="G93" s="19">
        <f>Metric!J93</f>
        <v>5.1834461464890067</v>
      </c>
      <c r="H93" s="5">
        <f>Metric!K93</f>
        <v>1</v>
      </c>
      <c r="I93" s="19">
        <f>Metric!L93</f>
        <v>17.162387232615139</v>
      </c>
      <c r="J93" s="5">
        <f>Metric!M93</f>
        <v>4</v>
      </c>
      <c r="K93" s="20">
        <f>Metric!N93</f>
        <v>0</v>
      </c>
      <c r="L93" s="21">
        <f>Metric!O93</f>
        <v>0</v>
      </c>
      <c r="M93" s="6">
        <f>Metric!P93</f>
        <v>0</v>
      </c>
    </row>
    <row r="94" spans="1:13" x14ac:dyDescent="0.2">
      <c r="A94" s="3" t="str">
        <f>Metric!A94</f>
        <v>2037</v>
      </c>
      <c r="B94" s="85">
        <f>Metric!D94</f>
        <v>44353</v>
      </c>
      <c r="C94" s="76">
        <f>Metric!E94</f>
        <v>503006</v>
      </c>
      <c r="D94" s="76">
        <f>Metric!F94</f>
        <v>-1282693</v>
      </c>
      <c r="E94" s="77">
        <f>Metric!G94</f>
        <v>186.53986832479882</v>
      </c>
      <c r="F94" s="78">
        <f>Metric!H94</f>
        <v>3.8948016166687012</v>
      </c>
      <c r="G94" s="19">
        <f>Metric!J94</f>
        <v>190.15820044242682</v>
      </c>
      <c r="H94" s="5">
        <f>Metric!K94</f>
        <v>13</v>
      </c>
      <c r="I94" s="19">
        <f>Metric!L94</f>
        <v>31.837225359922293</v>
      </c>
      <c r="J94" s="5">
        <f>Metric!M94</f>
        <v>8</v>
      </c>
      <c r="K94" s="20">
        <f>Metric!N94</f>
        <v>19.399999999999999</v>
      </c>
      <c r="L94" s="21">
        <f>Metric!O94</f>
        <v>0</v>
      </c>
      <c r="M94" s="6">
        <f>Metric!P94</f>
        <v>9.6999999999999993</v>
      </c>
    </row>
    <row r="95" spans="1:13" x14ac:dyDescent="0.2">
      <c r="A95" s="3" t="str">
        <f>Metric!A95</f>
        <v>2040</v>
      </c>
      <c r="B95" s="85">
        <f>Metric!D95</f>
        <v>44357</v>
      </c>
      <c r="C95" s="76">
        <f>Metric!E95</f>
        <v>504994</v>
      </c>
      <c r="D95" s="76">
        <f>Metric!F95</f>
        <v>-1282802</v>
      </c>
      <c r="E95" s="77">
        <f>Metric!G95</f>
        <v>62.179956108266275</v>
      </c>
      <c r="F95" s="78">
        <f>Metric!H95</f>
        <v>4.0554118156433105</v>
      </c>
      <c r="G95" s="19">
        <f>Metric!J95</f>
        <v>192.89147882547547</v>
      </c>
      <c r="H95" s="5">
        <f>Metric!K95</f>
        <v>22</v>
      </c>
      <c r="I95" s="19">
        <f>Metric!L95</f>
        <v>45.488705400874515</v>
      </c>
      <c r="J95" s="5">
        <f>Metric!M95</f>
        <v>13</v>
      </c>
      <c r="K95" s="20">
        <f>Metric!N95</f>
        <v>0</v>
      </c>
      <c r="L95" s="21">
        <f>Metric!O95</f>
        <v>0</v>
      </c>
      <c r="M95" s="6">
        <f>Metric!P95</f>
        <v>5.05</v>
      </c>
    </row>
    <row r="96" spans="1:13" x14ac:dyDescent="0.2">
      <c r="A96" s="3" t="str">
        <f>Metric!A96</f>
        <v>2041</v>
      </c>
      <c r="B96" s="85">
        <f>Metric!D96</f>
        <v>44357</v>
      </c>
      <c r="C96" s="76">
        <f>Metric!E96</f>
        <v>505995</v>
      </c>
      <c r="D96" s="76">
        <f>Metric!F96</f>
        <v>-1275713</v>
      </c>
      <c r="E96" s="77">
        <f>Metric!G96</f>
        <v>107.90051207022677</v>
      </c>
      <c r="F96" s="78">
        <f>Metric!H96</f>
        <v>3.9349541664123535</v>
      </c>
      <c r="G96" s="19">
        <f>Metric!J96</f>
        <v>14.493634111133845</v>
      </c>
      <c r="H96" s="5">
        <f>Metric!K96</f>
        <v>1</v>
      </c>
      <c r="I96" s="19">
        <f>Metric!L96</f>
        <v>6.2684675496355498</v>
      </c>
      <c r="J96" s="5">
        <f>Metric!M96</f>
        <v>2</v>
      </c>
      <c r="K96" s="20">
        <f>Metric!N96</f>
        <v>0</v>
      </c>
      <c r="L96" s="21">
        <f>Metric!O96</f>
        <v>0</v>
      </c>
      <c r="M96" s="6">
        <f>Metric!P96</f>
        <v>0</v>
      </c>
    </row>
    <row r="97" spans="1:13" x14ac:dyDescent="0.2">
      <c r="A97" s="3" t="str">
        <f>Metric!A97</f>
        <v>2042</v>
      </c>
      <c r="B97" s="85">
        <f>Metric!D97</f>
        <v>44357</v>
      </c>
      <c r="C97" s="76">
        <f>Metric!E97</f>
        <v>510000</v>
      </c>
      <c r="D97" s="76">
        <f>Metric!F97</f>
        <v>-1281314</v>
      </c>
      <c r="E97" s="77">
        <f>Metric!G97</f>
        <v>100.58522311631309</v>
      </c>
      <c r="F97" s="78">
        <f>Metric!H97</f>
        <v>3.9751067161560059</v>
      </c>
      <c r="G97" s="19">
        <f>Metric!J97</f>
        <v>0</v>
      </c>
      <c r="H97" s="5">
        <f>Metric!K97</f>
        <v>0</v>
      </c>
      <c r="I97" s="19">
        <f>Metric!L97</f>
        <v>2.5899295993871498</v>
      </c>
      <c r="J97" s="5">
        <f>Metric!M97</f>
        <v>1</v>
      </c>
      <c r="K97" s="20">
        <f>Metric!N97</f>
        <v>0</v>
      </c>
      <c r="L97" s="21">
        <f>Metric!O97</f>
        <v>0</v>
      </c>
      <c r="M97" s="6">
        <f>Metric!P97</f>
        <v>0</v>
      </c>
    </row>
    <row r="98" spans="1:13" x14ac:dyDescent="0.2">
      <c r="A98" s="3" t="str">
        <f>Metric!A98</f>
        <v>2044</v>
      </c>
      <c r="B98" s="85">
        <f>Metric!D98</f>
        <v>44422</v>
      </c>
      <c r="C98" s="76">
        <f>Metric!E98</f>
        <v>504966</v>
      </c>
      <c r="D98" s="76">
        <f>Metric!F98</f>
        <v>-1290006</v>
      </c>
      <c r="E98" s="77">
        <f>Metric!G98</f>
        <v>85.954645208485729</v>
      </c>
      <c r="F98" s="78">
        <f>Metric!H98</f>
        <v>7.9502134323120117</v>
      </c>
      <c r="G98" s="19">
        <f>Metric!J98</f>
        <v>607.15055859323786</v>
      </c>
      <c r="H98" s="5">
        <f>Metric!K98</f>
        <v>48</v>
      </c>
      <c r="I98" s="19">
        <f>Metric!L98</f>
        <v>85.077921731739238</v>
      </c>
      <c r="J98" s="5">
        <f>Metric!M98</f>
        <v>26</v>
      </c>
      <c r="K98" s="20">
        <f>Metric!N98</f>
        <v>0</v>
      </c>
      <c r="L98" s="21">
        <f>Metric!O98</f>
        <v>0</v>
      </c>
      <c r="M98" s="6">
        <f>Metric!P98</f>
        <v>49.5</v>
      </c>
    </row>
    <row r="99" spans="1:13" x14ac:dyDescent="0.2">
      <c r="A99" s="3" t="str">
        <f>Metric!A99</f>
        <v>2045</v>
      </c>
      <c r="B99" s="85">
        <f>Metric!D99</f>
        <v>44422</v>
      </c>
      <c r="C99" s="76">
        <f>Metric!E99</f>
        <v>504970</v>
      </c>
      <c r="D99" s="76">
        <f>Metric!F99</f>
        <v>-1291577</v>
      </c>
      <c r="E99" s="77">
        <f>Metric!G99</f>
        <v>124.35991221653255</v>
      </c>
      <c r="F99" s="78">
        <f>Metric!H99</f>
        <v>7.9502134323120117</v>
      </c>
      <c r="G99" s="19">
        <f>Metric!J99</f>
        <v>1550.1030435886883</v>
      </c>
      <c r="H99" s="5">
        <f>Metric!K99</f>
        <v>104</v>
      </c>
      <c r="I99" s="19">
        <f>Metric!L99</f>
        <v>83.146541587428572</v>
      </c>
      <c r="J99" s="5">
        <f>Metric!M99</f>
        <v>22</v>
      </c>
      <c r="K99" s="20">
        <f>Metric!N99</f>
        <v>0</v>
      </c>
      <c r="L99" s="21">
        <f>Metric!O99</f>
        <v>0</v>
      </c>
      <c r="M99" s="6">
        <f>Metric!P99</f>
        <v>222.75</v>
      </c>
    </row>
    <row r="100" spans="1:13" x14ac:dyDescent="0.2">
      <c r="A100" s="3" t="str">
        <f>Metric!A100</f>
        <v>2046</v>
      </c>
      <c r="B100" s="85">
        <f>Metric!D100</f>
        <v>44421</v>
      </c>
      <c r="C100" s="76">
        <f>Metric!E100</f>
        <v>510004</v>
      </c>
      <c r="D100" s="76">
        <f>Metric!F100</f>
        <v>-1282803</v>
      </c>
      <c r="E100" s="77">
        <f>Metric!G100</f>
        <v>93.269934162399409</v>
      </c>
      <c r="F100" s="78">
        <f>Metric!H100</f>
        <v>7.9502134323120117</v>
      </c>
      <c r="G100" s="19">
        <f>Metric!J100</f>
        <v>156.30463982053988</v>
      </c>
      <c r="H100" s="5">
        <f>Metric!K100</f>
        <v>12</v>
      </c>
      <c r="I100" s="19">
        <f>Metric!L100</f>
        <v>77.894011225927287</v>
      </c>
      <c r="J100" s="5">
        <f>Metric!M100</f>
        <v>22</v>
      </c>
      <c r="K100" s="20">
        <f>Metric!N100</f>
        <v>0</v>
      </c>
      <c r="L100" s="21">
        <f>Metric!O100</f>
        <v>0</v>
      </c>
      <c r="M100" s="6">
        <f>Metric!P100</f>
        <v>24.75</v>
      </c>
    </row>
    <row r="101" spans="1:13" x14ac:dyDescent="0.2">
      <c r="A101" s="3" t="str">
        <f>Metric!A101</f>
        <v>2047</v>
      </c>
      <c r="B101" s="85">
        <f>Metric!D101</f>
        <v>44421</v>
      </c>
      <c r="C101" s="76">
        <f>Metric!E101</f>
        <v>510000</v>
      </c>
      <c r="D101" s="76">
        <f>Metric!F101</f>
        <v>-1284516</v>
      </c>
      <c r="E101" s="77">
        <f>Metric!G101</f>
        <v>64.008778346744691</v>
      </c>
      <c r="F101" s="78">
        <f>Metric!H101</f>
        <v>7.9502134323120117</v>
      </c>
      <c r="G101" s="19">
        <f>Metric!J101</f>
        <v>529.32985744969199</v>
      </c>
      <c r="H101" s="5">
        <f>Metric!K101</f>
        <v>49</v>
      </c>
      <c r="I101" s="19">
        <f>Metric!L101</f>
        <v>84.622571437189166</v>
      </c>
      <c r="J101" s="5">
        <f>Metric!M101</f>
        <v>23</v>
      </c>
      <c r="K101" s="20">
        <f>Metric!N101</f>
        <v>0</v>
      </c>
      <c r="L101" s="21">
        <f>Metric!O101</f>
        <v>0</v>
      </c>
      <c r="M101" s="6">
        <f>Metric!P101</f>
        <v>0</v>
      </c>
    </row>
    <row r="102" spans="1:13" x14ac:dyDescent="0.2">
      <c r="A102" s="3" t="str">
        <f>Metric!A102</f>
        <v>2048</v>
      </c>
      <c r="B102" s="85">
        <f>Metric!D102</f>
        <v>44422</v>
      </c>
      <c r="C102" s="76">
        <f>Metric!E102</f>
        <v>510004</v>
      </c>
      <c r="D102" s="76">
        <f>Metric!F102</f>
        <v>-1290018</v>
      </c>
      <c r="E102" s="77">
        <f>Metric!G102</f>
        <v>80.468178493050473</v>
      </c>
      <c r="F102" s="78">
        <f>Metric!H102</f>
        <v>7.9502134323120117</v>
      </c>
      <c r="G102" s="19">
        <f>Metric!J102</f>
        <v>92.803290041061572</v>
      </c>
      <c r="H102" s="5">
        <f>Metric!K102</f>
        <v>13</v>
      </c>
      <c r="I102" s="19">
        <f>Metric!L102</f>
        <v>111.45633868632952</v>
      </c>
      <c r="J102" s="5">
        <f>Metric!M102</f>
        <v>29</v>
      </c>
      <c r="K102" s="20">
        <f>Metric!N102</f>
        <v>0</v>
      </c>
      <c r="L102" s="21">
        <f>Metric!O102</f>
        <v>0</v>
      </c>
      <c r="M102" s="6">
        <f>Metric!P102</f>
        <v>0</v>
      </c>
    </row>
    <row r="103" spans="1:13" x14ac:dyDescent="0.2">
      <c r="A103" s="3" t="str">
        <f>Metric!A103</f>
        <v>2049</v>
      </c>
      <c r="B103" s="85">
        <f>Metric!D103</f>
        <v>44430</v>
      </c>
      <c r="C103" s="76">
        <f>Metric!E103</f>
        <v>505996</v>
      </c>
      <c r="D103" s="76">
        <f>Metric!F103</f>
        <v>-1291574</v>
      </c>
      <c r="E103" s="77">
        <f>Metric!G103</f>
        <v>157.2787125091441</v>
      </c>
      <c r="F103" s="78">
        <f>Metric!H103</f>
        <v>7.9502134323120117</v>
      </c>
      <c r="G103" s="19">
        <f>Metric!J103</f>
        <v>28.12717595287798</v>
      </c>
      <c r="H103" s="5">
        <f>Metric!K103</f>
        <v>2</v>
      </c>
      <c r="I103" s="19">
        <f>Metric!L103</f>
        <v>17.177312949444403</v>
      </c>
      <c r="J103" s="5">
        <f>Metric!M103</f>
        <v>4</v>
      </c>
      <c r="K103" s="20">
        <f>Metric!N103</f>
        <v>4.95</v>
      </c>
      <c r="L103" s="21">
        <f>Metric!O103</f>
        <v>0</v>
      </c>
      <c r="M103" s="6">
        <f>Metric!P103</f>
        <v>19.8</v>
      </c>
    </row>
    <row r="104" spans="1:13" x14ac:dyDescent="0.2">
      <c r="A104" s="3" t="str">
        <f>Metric!A104</f>
        <v>2050</v>
      </c>
      <c r="B104" s="85">
        <f>Metric!D104</f>
        <v>44430</v>
      </c>
      <c r="C104" s="76">
        <f>Metric!E104</f>
        <v>505990</v>
      </c>
      <c r="D104" s="76">
        <f>Metric!F104</f>
        <v>-1293174</v>
      </c>
      <c r="E104" s="77">
        <f>Metric!G104</f>
        <v>239.575713240673</v>
      </c>
      <c r="F104" s="78">
        <f>Metric!H104</f>
        <v>8.0305185317993164</v>
      </c>
      <c r="G104" s="19">
        <f>Metric!J104</f>
        <v>175.97765513030032</v>
      </c>
      <c r="H104" s="5">
        <f>Metric!K104</f>
        <v>11</v>
      </c>
      <c r="I104" s="19">
        <f>Metric!L104</f>
        <v>4.2383040245744219</v>
      </c>
      <c r="J104" s="5">
        <f>Metric!M104</f>
        <v>1</v>
      </c>
      <c r="K104" s="20">
        <f>Metric!N104</f>
        <v>65</v>
      </c>
      <c r="L104" s="21">
        <f>Metric!O104</f>
        <v>0</v>
      </c>
      <c r="M104" s="6">
        <f>Metric!P104</f>
        <v>125</v>
      </c>
    </row>
    <row r="105" spans="1:13" x14ac:dyDescent="0.2">
      <c r="A105" s="3" t="str">
        <f>Metric!A105</f>
        <v>2051</v>
      </c>
      <c r="B105" s="85">
        <f>Metric!D105</f>
        <v>44374</v>
      </c>
      <c r="C105" s="76">
        <f>Metric!E105</f>
        <v>510997</v>
      </c>
      <c r="D105" s="76">
        <f>Metric!F105</f>
        <v>-1281196</v>
      </c>
      <c r="E105" s="77">
        <f>Metric!G105</f>
        <v>98.756400877834665</v>
      </c>
      <c r="F105" s="78">
        <f>Metric!H105</f>
        <v>7.9502134323120117</v>
      </c>
      <c r="G105" s="19">
        <f>Metric!J105</f>
        <v>243.23363421114118</v>
      </c>
      <c r="H105" s="5">
        <f>Metric!K105</f>
        <v>15</v>
      </c>
      <c r="I105" s="19">
        <f>Metric!L105</f>
        <v>59.420036576264962</v>
      </c>
      <c r="J105" s="5">
        <f>Metric!M105</f>
        <v>17</v>
      </c>
      <c r="K105" s="20">
        <f>Metric!N105</f>
        <v>0</v>
      </c>
      <c r="L105" s="21">
        <f>Metric!O105</f>
        <v>0</v>
      </c>
      <c r="M105" s="6">
        <f>Metric!P105</f>
        <v>4.95</v>
      </c>
    </row>
    <row r="106" spans="1:13" x14ac:dyDescent="0.2">
      <c r="A106" s="97" t="str">
        <f>Metric!A106</f>
        <v>2052</v>
      </c>
      <c r="B106" s="87">
        <f>Metric!D106</f>
        <v>44374</v>
      </c>
      <c r="C106" s="79">
        <f>Metric!E106</f>
        <v>510990</v>
      </c>
      <c r="D106" s="79">
        <f>Metric!F106</f>
        <v>-1282604</v>
      </c>
      <c r="E106" s="80">
        <f>Metric!G106</f>
        <v>192.02633504023407</v>
      </c>
      <c r="F106" s="81">
        <f>Metric!H106</f>
        <v>7.9502134323120117</v>
      </c>
      <c r="G106" s="19">
        <f>Metric!J106</f>
        <v>19.987363779745269</v>
      </c>
      <c r="H106" s="5">
        <f>Metric!K106</f>
        <v>3</v>
      </c>
      <c r="I106" s="19">
        <f>Metric!L106</f>
        <v>13.935099806419212</v>
      </c>
      <c r="J106" s="5">
        <f>Metric!M106</f>
        <v>4</v>
      </c>
      <c r="K106" s="20">
        <f>Metric!N106</f>
        <v>29.7</v>
      </c>
      <c r="L106" s="21">
        <f>Metric!O106</f>
        <v>0</v>
      </c>
      <c r="M106" s="6">
        <f>Metric!P106</f>
        <v>4.95</v>
      </c>
    </row>
    <row r="107" spans="1:13" x14ac:dyDescent="0.2">
      <c r="A107" s="26" t="str">
        <f>CONCATENATE(TEXT(COUNT(A3:A106), 0), " Total Effective 2A Stations")</f>
        <v>0 Total Effective 2A Stations</v>
      </c>
      <c r="B107" s="27"/>
      <c r="C107" s="27"/>
      <c r="D107" s="27"/>
      <c r="E107" s="27"/>
      <c r="F107" s="28" t="s">
        <v>10</v>
      </c>
      <c r="G107" s="67">
        <f>SUM(G3:G106)</f>
        <v>8064.1932544378469</v>
      </c>
      <c r="H107" s="68">
        <f>SUM(H3:H106)</f>
        <v>749</v>
      </c>
      <c r="I107" s="67">
        <f>SUM(I3:I106)</f>
        <v>2273.375729725376</v>
      </c>
      <c r="J107" s="68">
        <f>SUM(J3:J106)</f>
        <v>623</v>
      </c>
      <c r="K107" s="67">
        <f xml:space="preserve"> SUMIF(K3:K106,"&gt;0")</f>
        <v>847.10000000000014</v>
      </c>
      <c r="L107" s="98">
        <f xml:space="preserve"> SUMIF(L3:L106,"&gt;0")</f>
        <v>4.95</v>
      </c>
      <c r="M107" s="68">
        <f xml:space="preserve"> SUMIF(M3:M106,"&gt;0")</f>
        <v>721.55000000000007</v>
      </c>
    </row>
    <row r="108" spans="1:13" x14ac:dyDescent="0.2">
      <c r="A108" s="56"/>
      <c r="F108" s="57"/>
      <c r="G108" s="59"/>
      <c r="H108" s="59"/>
      <c r="I108" s="59"/>
      <c r="J108" s="59"/>
      <c r="K108" s="59"/>
      <c r="L108" s="59"/>
      <c r="M108" s="59"/>
    </row>
    <row r="109" spans="1:13" x14ac:dyDescent="0.2">
      <c r="A109" s="56"/>
      <c r="F109" s="57"/>
      <c r="G109" s="59"/>
      <c r="H109" s="59"/>
      <c r="I109" s="59"/>
      <c r="J109" s="59"/>
      <c r="K109" s="59"/>
      <c r="L109" s="59"/>
      <c r="M109" s="59"/>
    </row>
    <row r="110" spans="1:13" x14ac:dyDescent="0.2">
      <c r="A110" s="56"/>
      <c r="F110" s="57"/>
      <c r="G110" s="59"/>
      <c r="H110" s="59"/>
      <c r="I110" s="59"/>
      <c r="J110" s="59"/>
      <c r="K110" s="59"/>
      <c r="L110" s="59"/>
      <c r="M110" s="59"/>
    </row>
    <row r="111" spans="1:13" x14ac:dyDescent="0.2">
      <c r="A111" s="56"/>
      <c r="F111" s="57"/>
      <c r="G111" s="59"/>
      <c r="H111" s="59"/>
      <c r="I111" s="59"/>
      <c r="J111" s="59"/>
      <c r="K111" s="59"/>
      <c r="L111" s="59"/>
      <c r="M111" s="59"/>
    </row>
    <row r="112" spans="1:13" x14ac:dyDescent="0.2">
      <c r="A112" s="56"/>
      <c r="F112" s="57"/>
      <c r="G112" s="59"/>
      <c r="H112" s="59"/>
      <c r="I112" s="59"/>
      <c r="J112" s="59"/>
      <c r="K112" s="59"/>
      <c r="L112" s="59"/>
      <c r="M112" s="59"/>
    </row>
    <row r="113" spans="1:13" x14ac:dyDescent="0.2">
      <c r="A113" s="56"/>
      <c r="F113" s="57"/>
      <c r="G113" s="59"/>
      <c r="H113" s="59"/>
      <c r="I113" s="59"/>
      <c r="J113" s="59"/>
      <c r="K113" s="59"/>
      <c r="L113" s="59"/>
      <c r="M113" s="59"/>
    </row>
    <row r="114" spans="1:13" x14ac:dyDescent="0.2">
      <c r="A114" s="56"/>
      <c r="F114" s="57"/>
      <c r="G114" s="59"/>
      <c r="H114" s="59"/>
      <c r="I114" s="59"/>
      <c r="J114" s="59"/>
      <c r="K114" s="59"/>
      <c r="L114" s="59"/>
      <c r="M114" s="59"/>
    </row>
    <row r="115" spans="1:13" x14ac:dyDescent="0.2">
      <c r="A115" s="56"/>
      <c r="F115" s="57"/>
      <c r="G115" s="59"/>
      <c r="H115" s="59"/>
      <c r="I115" s="59"/>
      <c r="J115" s="59"/>
      <c r="K115" s="59"/>
      <c r="L115" s="59"/>
      <c r="M115" s="59"/>
    </row>
    <row r="116" spans="1:13" x14ac:dyDescent="0.2">
      <c r="A116" s="56"/>
      <c r="F116" s="57"/>
      <c r="G116" s="59"/>
      <c r="H116" s="59"/>
      <c r="I116" s="59"/>
      <c r="J116" s="59"/>
      <c r="K116" s="59"/>
      <c r="L116" s="59"/>
      <c r="M116" s="59"/>
    </row>
    <row r="117" spans="1:13" x14ac:dyDescent="0.2">
      <c r="A117" s="56"/>
      <c r="F117" s="57"/>
      <c r="G117" s="59"/>
      <c r="H117" s="59"/>
      <c r="I117" s="59"/>
      <c r="J117" s="59"/>
      <c r="K117" s="59"/>
      <c r="L117" s="59"/>
      <c r="M117" s="59"/>
    </row>
    <row r="118" spans="1:13" x14ac:dyDescent="0.2">
      <c r="A118" s="56"/>
      <c r="F118" s="57"/>
      <c r="G118" s="59"/>
      <c r="H118" s="59"/>
      <c r="I118" s="59"/>
      <c r="J118" s="59"/>
      <c r="K118" s="59"/>
      <c r="L118" s="59"/>
      <c r="M118" s="59"/>
    </row>
    <row r="119" spans="1:13" x14ac:dyDescent="0.2">
      <c r="A119" s="56"/>
      <c r="F119" s="57"/>
      <c r="G119" s="59"/>
      <c r="H119" s="59"/>
      <c r="I119" s="59"/>
      <c r="J119" s="59"/>
      <c r="K119" s="59"/>
      <c r="L119" s="59"/>
      <c r="M119" s="59"/>
    </row>
    <row r="120" spans="1:13" x14ac:dyDescent="0.2">
      <c r="A120" s="56"/>
      <c r="F120" s="57"/>
      <c r="G120" s="59"/>
      <c r="H120" s="59"/>
      <c r="I120" s="59"/>
      <c r="J120" s="59"/>
      <c r="K120" s="59"/>
      <c r="L120" s="59"/>
      <c r="M120" s="59"/>
    </row>
    <row r="121" spans="1:13" x14ac:dyDescent="0.2">
      <c r="A121" s="56"/>
      <c r="F121" s="57"/>
      <c r="G121" s="59"/>
      <c r="H121" s="59"/>
      <c r="I121" s="59"/>
      <c r="J121" s="59"/>
      <c r="K121" s="59"/>
      <c r="L121" s="59"/>
      <c r="M121" s="59"/>
    </row>
    <row r="122" spans="1:13" x14ac:dyDescent="0.2">
      <c r="A122" s="56"/>
      <c r="F122" s="57"/>
      <c r="G122" s="59"/>
      <c r="H122" s="59"/>
      <c r="I122" s="59"/>
      <c r="J122" s="59"/>
      <c r="K122" s="59"/>
      <c r="L122" s="59"/>
      <c r="M122" s="59"/>
    </row>
    <row r="123" spans="1:13" x14ac:dyDescent="0.2">
      <c r="A123" s="56"/>
      <c r="F123" s="57"/>
      <c r="G123" s="59"/>
      <c r="H123" s="59"/>
      <c r="I123" s="59"/>
      <c r="J123" s="59"/>
      <c r="K123" s="59"/>
      <c r="L123" s="59"/>
      <c r="M123" s="59"/>
    </row>
    <row r="124" spans="1:13" x14ac:dyDescent="0.2">
      <c r="A124" s="56"/>
      <c r="F124" s="57"/>
      <c r="G124" s="59"/>
      <c r="H124" s="59"/>
      <c r="I124" s="59"/>
      <c r="J124" s="59"/>
      <c r="K124" s="59"/>
      <c r="L124" s="59"/>
      <c r="M124" s="59"/>
    </row>
    <row r="125" spans="1:13" x14ac:dyDescent="0.2">
      <c r="A125" s="56"/>
      <c r="F125" s="57"/>
      <c r="G125" s="59"/>
      <c r="H125" s="59"/>
      <c r="I125" s="59"/>
      <c r="J125" s="59"/>
      <c r="K125" s="59"/>
      <c r="L125" s="59"/>
      <c r="M125" s="59"/>
    </row>
    <row r="126" spans="1:13" x14ac:dyDescent="0.2">
      <c r="A126" s="56"/>
      <c r="F126" s="57"/>
      <c r="G126" s="59"/>
      <c r="H126" s="59"/>
      <c r="I126" s="59"/>
      <c r="J126" s="59"/>
      <c r="K126" s="59"/>
      <c r="L126" s="59"/>
      <c r="M126" s="59"/>
    </row>
    <row r="127" spans="1:13" x14ac:dyDescent="0.2">
      <c r="A127" s="56"/>
      <c r="F127" s="57"/>
      <c r="G127" s="59"/>
      <c r="H127" s="59"/>
      <c r="I127" s="59"/>
      <c r="J127" s="59"/>
      <c r="K127" s="59"/>
      <c r="L127" s="59"/>
      <c r="M127" s="59"/>
    </row>
    <row r="128" spans="1:13" x14ac:dyDescent="0.2">
      <c r="A128" s="56"/>
      <c r="F128" s="57"/>
      <c r="G128" s="59"/>
      <c r="H128" s="59"/>
      <c r="I128" s="59"/>
      <c r="J128" s="59"/>
      <c r="K128" s="59"/>
      <c r="L128" s="59"/>
      <c r="M128" s="59"/>
    </row>
    <row r="129" spans="1:13" x14ac:dyDescent="0.2">
      <c r="A129" s="56"/>
      <c r="F129" s="57"/>
      <c r="G129" s="59"/>
      <c r="H129" s="59"/>
      <c r="I129" s="59"/>
      <c r="J129" s="59"/>
      <c r="K129" s="59"/>
      <c r="L129" s="59"/>
      <c r="M129" s="59"/>
    </row>
    <row r="130" spans="1:13" x14ac:dyDescent="0.2">
      <c r="A130" s="56"/>
      <c r="F130" s="57"/>
      <c r="G130" s="59"/>
      <c r="H130" s="59"/>
      <c r="I130" s="59"/>
      <c r="J130" s="59"/>
      <c r="K130" s="59"/>
      <c r="L130" s="59"/>
      <c r="M130" s="59"/>
    </row>
    <row r="131" spans="1:13" x14ac:dyDescent="0.2">
      <c r="A131" s="56"/>
      <c r="F131" s="57"/>
      <c r="G131" s="59"/>
      <c r="H131" s="59"/>
      <c r="I131" s="59"/>
      <c r="J131" s="59"/>
      <c r="K131" s="59"/>
      <c r="L131" s="59"/>
      <c r="M131" s="59"/>
    </row>
    <row r="132" spans="1:13" x14ac:dyDescent="0.2">
      <c r="A132" s="56"/>
      <c r="F132" s="57"/>
      <c r="G132" s="59"/>
      <c r="H132" s="59"/>
      <c r="I132" s="59"/>
      <c r="J132" s="59"/>
      <c r="K132" s="59"/>
      <c r="L132" s="59"/>
      <c r="M132" s="59"/>
    </row>
    <row r="133" spans="1:13" x14ac:dyDescent="0.2">
      <c r="A133" s="56"/>
      <c r="F133" s="57"/>
      <c r="G133" s="59"/>
      <c r="H133" s="59"/>
      <c r="I133" s="59"/>
      <c r="J133" s="59"/>
      <c r="K133" s="59"/>
      <c r="L133" s="59"/>
      <c r="M133" s="59"/>
    </row>
    <row r="134" spans="1:13" x14ac:dyDescent="0.2">
      <c r="A134" s="56"/>
      <c r="F134" s="57"/>
      <c r="G134" s="59"/>
      <c r="H134" s="59"/>
      <c r="I134" s="59"/>
      <c r="J134" s="59"/>
      <c r="K134" s="59"/>
      <c r="L134" s="59"/>
      <c r="M134" s="59"/>
    </row>
    <row r="135" spans="1:13" x14ac:dyDescent="0.2">
      <c r="A135" s="56"/>
      <c r="F135" s="57"/>
      <c r="G135" s="59"/>
      <c r="H135" s="59"/>
      <c r="I135" s="59"/>
      <c r="J135" s="59"/>
      <c r="K135" s="59"/>
      <c r="L135" s="59"/>
      <c r="M135" s="59"/>
    </row>
    <row r="136" spans="1:13" x14ac:dyDescent="0.2">
      <c r="A136" s="56"/>
      <c r="F136" s="57"/>
      <c r="G136" s="59"/>
      <c r="H136" s="59"/>
      <c r="I136" s="59"/>
      <c r="J136" s="59"/>
      <c r="K136" s="59"/>
      <c r="L136" s="59"/>
      <c r="M136" s="59"/>
    </row>
    <row r="137" spans="1:13" x14ac:dyDescent="0.2">
      <c r="A137" s="56"/>
      <c r="F137" s="57"/>
      <c r="G137" s="59"/>
      <c r="H137" s="59"/>
      <c r="I137" s="59"/>
      <c r="J137" s="59"/>
      <c r="K137" s="59"/>
      <c r="L137" s="59"/>
      <c r="M137" s="59"/>
    </row>
    <row r="138" spans="1:13" x14ac:dyDescent="0.2">
      <c r="A138" s="56"/>
      <c r="F138" s="57"/>
      <c r="G138" s="59"/>
      <c r="H138" s="59"/>
      <c r="I138" s="59"/>
      <c r="J138" s="59"/>
      <c r="K138" s="59"/>
      <c r="L138" s="59"/>
      <c r="M138" s="59"/>
    </row>
    <row r="139" spans="1:13" x14ac:dyDescent="0.2">
      <c r="A139" s="56"/>
      <c r="F139" s="57"/>
      <c r="G139" s="59"/>
      <c r="H139" s="59"/>
      <c r="I139" s="59"/>
      <c r="J139" s="59"/>
      <c r="K139" s="59"/>
      <c r="L139" s="59"/>
      <c r="M139" s="59"/>
    </row>
    <row r="140" spans="1:13" x14ac:dyDescent="0.2">
      <c r="A140" s="56"/>
      <c r="F140" s="57"/>
      <c r="G140" s="59"/>
      <c r="H140" s="59"/>
      <c r="I140" s="59"/>
      <c r="J140" s="59"/>
      <c r="K140" s="59"/>
      <c r="L140" s="59"/>
      <c r="M140" s="59"/>
    </row>
    <row r="141" spans="1:13" x14ac:dyDescent="0.2">
      <c r="A141" s="56"/>
      <c r="F141" s="57"/>
      <c r="G141" s="59"/>
      <c r="H141" s="59"/>
      <c r="I141" s="59"/>
      <c r="J141" s="59"/>
      <c r="K141" s="59"/>
      <c r="L141" s="59"/>
      <c r="M141" s="59"/>
    </row>
    <row r="142" spans="1:13" x14ac:dyDescent="0.2">
      <c r="A142" s="56"/>
      <c r="F142" s="57"/>
      <c r="G142" s="59"/>
      <c r="H142" s="59"/>
      <c r="I142" s="59"/>
      <c r="J142" s="59"/>
      <c r="K142" s="59"/>
      <c r="L142" s="59"/>
      <c r="M142" s="59"/>
    </row>
    <row r="143" spans="1:13" x14ac:dyDescent="0.2">
      <c r="A143" s="56"/>
      <c r="F143" s="57"/>
      <c r="G143" s="59"/>
      <c r="H143" s="59"/>
      <c r="I143" s="59"/>
      <c r="J143" s="59"/>
      <c r="K143" s="59"/>
      <c r="L143" s="59"/>
      <c r="M143" s="59"/>
    </row>
    <row r="144" spans="1:13" x14ac:dyDescent="0.2">
      <c r="A144" s="56"/>
      <c r="F144" s="57"/>
      <c r="G144" s="59"/>
      <c r="H144" s="59"/>
      <c r="I144" s="59"/>
      <c r="J144" s="59"/>
      <c r="K144" s="59"/>
      <c r="L144" s="59"/>
      <c r="M144" s="59"/>
    </row>
    <row r="145" spans="1:13" x14ac:dyDescent="0.2">
      <c r="A145" s="56"/>
      <c r="F145" s="57"/>
      <c r="G145" s="59"/>
      <c r="H145" s="59"/>
      <c r="I145" s="59"/>
      <c r="J145" s="59"/>
      <c r="K145" s="59"/>
      <c r="L145" s="59"/>
      <c r="M145" s="59"/>
    </row>
    <row r="146" spans="1:13" x14ac:dyDescent="0.2">
      <c r="A146" s="56"/>
      <c r="F146" s="57"/>
      <c r="G146" s="59"/>
      <c r="H146" s="59"/>
      <c r="I146" s="59"/>
      <c r="J146" s="59"/>
      <c r="K146" s="59"/>
      <c r="L146" s="59"/>
      <c r="M146" s="59"/>
    </row>
    <row r="147" spans="1:13" x14ac:dyDescent="0.2">
      <c r="A147" s="56"/>
      <c r="F147" s="57"/>
      <c r="G147" s="59"/>
      <c r="H147" s="59"/>
      <c r="I147" s="59"/>
      <c r="J147" s="59"/>
      <c r="K147" s="59"/>
      <c r="L147" s="59"/>
      <c r="M147" s="59"/>
    </row>
    <row r="148" spans="1:13" x14ac:dyDescent="0.2">
      <c r="A148" s="56"/>
      <c r="F148" s="57"/>
      <c r="G148" s="59"/>
      <c r="H148" s="59"/>
      <c r="I148" s="59"/>
      <c r="J148" s="59"/>
      <c r="K148" s="59"/>
      <c r="L148" s="59"/>
      <c r="M148" s="59"/>
    </row>
    <row r="149" spans="1:13" x14ac:dyDescent="0.2">
      <c r="A149" s="56"/>
      <c r="F149" s="57"/>
      <c r="G149" s="59"/>
      <c r="H149" s="59"/>
      <c r="I149" s="59"/>
      <c r="J149" s="59"/>
      <c r="K149" s="59"/>
      <c r="L149" s="59"/>
      <c r="M149" s="59"/>
    </row>
    <row r="150" spans="1:13" x14ac:dyDescent="0.2">
      <c r="A150" s="56"/>
      <c r="F150" s="57"/>
      <c r="G150" s="59"/>
      <c r="H150" s="59"/>
      <c r="I150" s="59"/>
      <c r="J150" s="59"/>
      <c r="K150" s="59"/>
      <c r="L150" s="59"/>
      <c r="M150" s="59"/>
    </row>
    <row r="151" spans="1:13" x14ac:dyDescent="0.2">
      <c r="A151" s="56"/>
      <c r="F151" s="57"/>
      <c r="G151" s="59"/>
      <c r="H151" s="59"/>
      <c r="I151" s="59"/>
      <c r="J151" s="59"/>
      <c r="K151" s="59"/>
      <c r="L151" s="59"/>
      <c r="M151" s="59"/>
    </row>
    <row r="152" spans="1:13" x14ac:dyDescent="0.2">
      <c r="A152" s="56"/>
      <c r="F152" s="57"/>
      <c r="G152" s="59"/>
      <c r="H152" s="59"/>
      <c r="I152" s="59"/>
      <c r="J152" s="59"/>
      <c r="K152" s="59"/>
      <c r="L152" s="59"/>
      <c r="M152" s="59"/>
    </row>
    <row r="153" spans="1:13" x14ac:dyDescent="0.2">
      <c r="A153" s="56"/>
      <c r="F153" s="57"/>
      <c r="G153" s="59"/>
      <c r="H153" s="59"/>
      <c r="I153" s="59"/>
      <c r="J153" s="59"/>
      <c r="K153" s="59"/>
      <c r="L153" s="59"/>
      <c r="M153" s="59"/>
    </row>
    <row r="154" spans="1:13" x14ac:dyDescent="0.2">
      <c r="A154" s="56"/>
      <c r="F154" s="57"/>
      <c r="G154" s="59"/>
      <c r="H154" s="59"/>
      <c r="I154" s="59"/>
      <c r="J154" s="59"/>
      <c r="K154" s="59"/>
      <c r="L154" s="59"/>
      <c r="M154" s="59"/>
    </row>
    <row r="155" spans="1:13" x14ac:dyDescent="0.2">
      <c r="A155" s="56"/>
      <c r="F155" s="57"/>
      <c r="G155" s="59"/>
      <c r="H155" s="59"/>
      <c r="I155" s="59"/>
      <c r="J155" s="59"/>
      <c r="K155" s="59"/>
      <c r="L155" s="59"/>
      <c r="M155" s="59"/>
    </row>
    <row r="156" spans="1:13" x14ac:dyDescent="0.2">
      <c r="A156" s="56"/>
      <c r="F156" s="57"/>
      <c r="G156" s="59"/>
      <c r="H156" s="59"/>
      <c r="I156" s="59"/>
      <c r="J156" s="59"/>
      <c r="K156" s="59"/>
      <c r="L156" s="59"/>
      <c r="M156" s="59"/>
    </row>
    <row r="157" spans="1:13" x14ac:dyDescent="0.2">
      <c r="A157" s="56"/>
      <c r="F157" s="57"/>
      <c r="G157" s="59"/>
      <c r="H157" s="59"/>
      <c r="I157" s="59"/>
      <c r="J157" s="59"/>
      <c r="K157" s="59"/>
      <c r="L157" s="59"/>
      <c r="M157" s="59"/>
    </row>
    <row r="158" spans="1:13" x14ac:dyDescent="0.2">
      <c r="A158" s="56"/>
      <c r="F158" s="57"/>
      <c r="G158" s="59"/>
      <c r="H158" s="59"/>
      <c r="I158" s="59"/>
      <c r="J158" s="59"/>
      <c r="K158" s="59"/>
      <c r="L158" s="59"/>
      <c r="M158" s="59"/>
    </row>
    <row r="159" spans="1:13" x14ac:dyDescent="0.2">
      <c r="A159" s="56"/>
      <c r="F159" s="57"/>
      <c r="G159" s="59"/>
      <c r="H159" s="59"/>
      <c r="I159" s="59"/>
      <c r="J159" s="59"/>
      <c r="K159" s="59"/>
      <c r="L159" s="59"/>
      <c r="M159" s="59"/>
    </row>
    <row r="160" spans="1:13" x14ac:dyDescent="0.2">
      <c r="A160" s="56"/>
      <c r="F160" s="57"/>
      <c r="G160" s="59"/>
      <c r="H160" s="59"/>
      <c r="I160" s="59"/>
      <c r="J160" s="59"/>
      <c r="K160" s="59"/>
      <c r="L160" s="59"/>
      <c r="M160" s="59"/>
    </row>
    <row r="161" spans="1:13" x14ac:dyDescent="0.2">
      <c r="A161" s="56"/>
      <c r="F161" s="57"/>
      <c r="G161" s="59"/>
      <c r="H161" s="59"/>
      <c r="I161" s="59"/>
      <c r="J161" s="59"/>
      <c r="K161" s="59"/>
      <c r="L161" s="59"/>
      <c r="M161" s="59"/>
    </row>
    <row r="162" spans="1:13" x14ac:dyDescent="0.2">
      <c r="A162" s="56"/>
      <c r="F162" s="57"/>
      <c r="G162" s="59"/>
      <c r="H162" s="59"/>
      <c r="I162" s="59"/>
      <c r="J162" s="59"/>
      <c r="K162" s="59"/>
      <c r="L162" s="59"/>
      <c r="M162" s="59"/>
    </row>
    <row r="163" spans="1:13" x14ac:dyDescent="0.2">
      <c r="A163" s="56"/>
      <c r="F163" s="57"/>
      <c r="G163" s="59"/>
      <c r="H163" s="59"/>
      <c r="I163" s="59"/>
      <c r="J163" s="59"/>
      <c r="K163" s="59"/>
      <c r="L163" s="59"/>
      <c r="M163" s="59"/>
    </row>
    <row r="164" spans="1:13" x14ac:dyDescent="0.2">
      <c r="A164" s="56"/>
      <c r="F164" s="57"/>
      <c r="G164" s="59"/>
      <c r="H164" s="59"/>
      <c r="I164" s="59"/>
      <c r="J164" s="59"/>
      <c r="K164" s="59"/>
      <c r="L164" s="59"/>
      <c r="M164" s="59"/>
    </row>
    <row r="165" spans="1:13" x14ac:dyDescent="0.2">
      <c r="A165" s="56"/>
      <c r="F165" s="57"/>
      <c r="G165" s="59"/>
      <c r="H165" s="59"/>
      <c r="I165" s="59"/>
      <c r="J165" s="59"/>
      <c r="K165" s="59"/>
      <c r="L165" s="59"/>
      <c r="M165" s="59"/>
    </row>
    <row r="166" spans="1:13" x14ac:dyDescent="0.2">
      <c r="A166" s="56"/>
      <c r="F166" s="57"/>
      <c r="G166" s="59"/>
      <c r="H166" s="59"/>
      <c r="I166" s="59"/>
      <c r="J166" s="59"/>
      <c r="K166" s="59"/>
      <c r="L166" s="59"/>
      <c r="M166" s="59"/>
    </row>
    <row r="167" spans="1:13" x14ac:dyDescent="0.2">
      <c r="A167" s="56"/>
      <c r="F167" s="57"/>
      <c r="G167" s="59"/>
      <c r="H167" s="59"/>
      <c r="I167" s="59"/>
      <c r="J167" s="59"/>
      <c r="K167" s="59"/>
      <c r="L167" s="59"/>
      <c r="M167" s="59"/>
    </row>
    <row r="168" spans="1:13" x14ac:dyDescent="0.2">
      <c r="A168" s="56"/>
      <c r="F168" s="57"/>
      <c r="G168" s="59"/>
      <c r="H168" s="59"/>
      <c r="I168" s="59"/>
      <c r="J168" s="59"/>
      <c r="K168" s="59"/>
      <c r="L168" s="59"/>
      <c r="M168" s="59"/>
    </row>
    <row r="169" spans="1:13" x14ac:dyDescent="0.2">
      <c r="A169" s="56"/>
      <c r="F169" s="57"/>
      <c r="G169" s="59"/>
      <c r="H169" s="59"/>
      <c r="I169" s="59"/>
      <c r="J169" s="59"/>
      <c r="K169" s="59"/>
      <c r="L169" s="59"/>
      <c r="M169" s="59"/>
    </row>
    <row r="170" spans="1:13" x14ac:dyDescent="0.2">
      <c r="A170" s="56"/>
      <c r="F170" s="57"/>
      <c r="G170" s="59"/>
      <c r="H170" s="59"/>
      <c r="I170" s="59"/>
      <c r="J170" s="59"/>
      <c r="K170" s="59"/>
      <c r="L170" s="59"/>
      <c r="M170" s="59"/>
    </row>
    <row r="171" spans="1:13" x14ac:dyDescent="0.2">
      <c r="A171" s="56"/>
      <c r="F171" s="57"/>
      <c r="G171" s="59"/>
      <c r="H171" s="59"/>
      <c r="I171" s="59"/>
      <c r="J171" s="59"/>
      <c r="K171" s="59"/>
      <c r="L171" s="59"/>
      <c r="M171" s="59"/>
    </row>
    <row r="172" spans="1:13" x14ac:dyDescent="0.2">
      <c r="A172" s="56"/>
      <c r="F172" s="57"/>
      <c r="G172" s="59"/>
      <c r="H172" s="59"/>
      <c r="I172" s="59"/>
      <c r="J172" s="59"/>
      <c r="K172" s="59"/>
      <c r="L172" s="59"/>
      <c r="M172" s="59"/>
    </row>
    <row r="173" spans="1:13" x14ac:dyDescent="0.2">
      <c r="A173" s="56"/>
      <c r="F173" s="57"/>
      <c r="G173" s="59"/>
      <c r="H173" s="59"/>
      <c r="I173" s="59"/>
      <c r="J173" s="59"/>
      <c r="K173" s="59"/>
      <c r="L173" s="59"/>
      <c r="M173" s="59"/>
    </row>
    <row r="174" spans="1:13" x14ac:dyDescent="0.2">
      <c r="A174" s="56"/>
      <c r="F174" s="57"/>
      <c r="G174" s="59"/>
      <c r="H174" s="59"/>
      <c r="I174" s="59"/>
      <c r="J174" s="59"/>
      <c r="K174" s="59"/>
      <c r="L174" s="59"/>
      <c r="M174" s="59"/>
    </row>
    <row r="175" spans="1:13" x14ac:dyDescent="0.2">
      <c r="A175" s="56"/>
      <c r="F175" s="57"/>
      <c r="G175" s="59"/>
      <c r="H175" s="59"/>
      <c r="I175" s="59"/>
      <c r="J175" s="59"/>
      <c r="K175" s="59"/>
      <c r="L175" s="59"/>
      <c r="M175" s="59"/>
    </row>
    <row r="176" spans="1:13" x14ac:dyDescent="0.2">
      <c r="A176" s="56"/>
      <c r="F176" s="57"/>
      <c r="G176" s="59"/>
      <c r="H176" s="59"/>
      <c r="I176" s="59"/>
      <c r="J176" s="59"/>
      <c r="K176" s="59"/>
      <c r="L176" s="59"/>
      <c r="M176" s="59"/>
    </row>
    <row r="177" spans="1:13" x14ac:dyDescent="0.2">
      <c r="A177" s="56"/>
      <c r="F177" s="57"/>
      <c r="G177" s="59"/>
      <c r="H177" s="59"/>
      <c r="I177" s="59"/>
      <c r="J177" s="59"/>
      <c r="K177" s="59"/>
      <c r="L177" s="59"/>
      <c r="M177" s="59"/>
    </row>
    <row r="178" spans="1:13" x14ac:dyDescent="0.2">
      <c r="A178" s="56"/>
      <c r="F178" s="57"/>
      <c r="G178" s="59"/>
      <c r="H178" s="59"/>
      <c r="I178" s="59"/>
      <c r="J178" s="59"/>
      <c r="K178" s="59"/>
      <c r="L178" s="59"/>
      <c r="M178" s="59"/>
    </row>
    <row r="179" spans="1:13" x14ac:dyDescent="0.2">
      <c r="A179" s="56"/>
      <c r="F179" s="57"/>
      <c r="G179" s="59"/>
      <c r="H179" s="59"/>
      <c r="I179" s="59"/>
      <c r="J179" s="59"/>
      <c r="K179" s="59"/>
      <c r="L179" s="59"/>
      <c r="M179" s="59"/>
    </row>
    <row r="180" spans="1:13" x14ac:dyDescent="0.2">
      <c r="A180" s="56"/>
      <c r="F180" s="57"/>
      <c r="G180" s="59"/>
      <c r="H180" s="59"/>
      <c r="I180" s="59"/>
      <c r="J180" s="59"/>
      <c r="K180" s="59"/>
      <c r="L180" s="59"/>
      <c r="M180" s="59"/>
    </row>
    <row r="181" spans="1:13" x14ac:dyDescent="0.2">
      <c r="A181" s="56"/>
      <c r="F181" s="57"/>
      <c r="G181" s="59"/>
      <c r="H181" s="59"/>
      <c r="I181" s="59"/>
      <c r="J181" s="59"/>
      <c r="K181" s="59"/>
      <c r="L181" s="59"/>
      <c r="M181" s="59"/>
    </row>
    <row r="182" spans="1:13" x14ac:dyDescent="0.2">
      <c r="A182" s="56"/>
      <c r="F182" s="57"/>
      <c r="G182" s="59"/>
      <c r="H182" s="59"/>
      <c r="I182" s="59"/>
      <c r="J182" s="59"/>
      <c r="K182" s="59"/>
      <c r="L182" s="59"/>
      <c r="M182" s="59"/>
    </row>
    <row r="183" spans="1:13" x14ac:dyDescent="0.2">
      <c r="A183" s="56"/>
      <c r="F183" s="57"/>
      <c r="G183" s="59"/>
      <c r="H183" s="59"/>
      <c r="I183" s="59"/>
      <c r="J183" s="59"/>
      <c r="K183" s="59"/>
      <c r="L183" s="59"/>
      <c r="M183" s="59"/>
    </row>
    <row r="184" spans="1:13" x14ac:dyDescent="0.2">
      <c r="A184" s="56"/>
      <c r="F184" s="57"/>
      <c r="G184" s="59"/>
      <c r="H184" s="59"/>
      <c r="I184" s="59"/>
      <c r="J184" s="59"/>
      <c r="K184" s="59"/>
      <c r="L184" s="59"/>
      <c r="M184" s="59"/>
    </row>
    <row r="185" spans="1:13" x14ac:dyDescent="0.2">
      <c r="A185" s="56"/>
      <c r="F185" s="57"/>
      <c r="G185" s="59"/>
      <c r="H185" s="59"/>
      <c r="I185" s="59"/>
      <c r="J185" s="59"/>
      <c r="K185" s="59"/>
      <c r="L185" s="59"/>
      <c r="M185" s="59"/>
    </row>
    <row r="186" spans="1:13" x14ac:dyDescent="0.2">
      <c r="A186" s="56"/>
      <c r="F186" s="57"/>
      <c r="G186" s="59"/>
      <c r="H186" s="59"/>
      <c r="I186" s="59"/>
      <c r="J186" s="59"/>
      <c r="K186" s="59"/>
      <c r="L186" s="59"/>
      <c r="M186" s="59"/>
    </row>
    <row r="187" spans="1:13" x14ac:dyDescent="0.2">
      <c r="A187" s="56"/>
      <c r="F187" s="57"/>
      <c r="G187" s="59"/>
      <c r="H187" s="59"/>
      <c r="I187" s="59"/>
      <c r="J187" s="59"/>
      <c r="K187" s="59"/>
      <c r="L187" s="59"/>
      <c r="M187" s="59"/>
    </row>
    <row r="188" spans="1:13" x14ac:dyDescent="0.2">
      <c r="A188" s="56"/>
      <c r="F188" s="57"/>
      <c r="G188" s="59"/>
      <c r="H188" s="59"/>
      <c r="I188" s="59"/>
      <c r="J188" s="59"/>
      <c r="K188" s="59"/>
      <c r="L188" s="59"/>
      <c r="M188" s="59"/>
    </row>
    <row r="189" spans="1:13" x14ac:dyDescent="0.2">
      <c r="A189" s="56"/>
      <c r="F189" s="57"/>
      <c r="G189" s="59"/>
      <c r="H189" s="59"/>
      <c r="I189" s="59"/>
      <c r="J189" s="59"/>
      <c r="K189" s="59"/>
      <c r="L189" s="59"/>
      <c r="M189" s="59"/>
    </row>
    <row r="190" spans="1:13" x14ac:dyDescent="0.2">
      <c r="A190" s="56"/>
      <c r="F190" s="57"/>
      <c r="G190" s="59"/>
      <c r="H190" s="59"/>
      <c r="I190" s="59"/>
      <c r="J190" s="59"/>
      <c r="K190" s="59"/>
      <c r="L190" s="59"/>
      <c r="M190" s="59"/>
    </row>
    <row r="191" spans="1:13" x14ac:dyDescent="0.2">
      <c r="A191" s="56"/>
      <c r="F191" s="57"/>
      <c r="G191" s="59"/>
      <c r="H191" s="59"/>
      <c r="I191" s="59"/>
      <c r="J191" s="59"/>
      <c r="K191" s="59"/>
      <c r="L191" s="59"/>
      <c r="M191" s="59"/>
    </row>
    <row r="192" spans="1:13" x14ac:dyDescent="0.2">
      <c r="A192" s="56"/>
      <c r="F192" s="57"/>
      <c r="G192" s="59"/>
      <c r="H192" s="59"/>
      <c r="I192" s="59"/>
      <c r="J192" s="59"/>
      <c r="K192" s="59"/>
      <c r="L192" s="59"/>
      <c r="M192" s="59"/>
    </row>
    <row r="193" spans="1:13" x14ac:dyDescent="0.2">
      <c r="A193" s="56"/>
      <c r="F193" s="57"/>
      <c r="G193" s="59"/>
      <c r="H193" s="59"/>
      <c r="I193" s="59"/>
      <c r="J193" s="59"/>
      <c r="K193" s="59"/>
      <c r="L193" s="59"/>
      <c r="M193" s="59"/>
    </row>
    <row r="194" spans="1:13" x14ac:dyDescent="0.2">
      <c r="A194" s="56"/>
      <c r="F194" s="57"/>
      <c r="G194" s="59"/>
      <c r="H194" s="59"/>
      <c r="I194" s="59"/>
      <c r="J194" s="59"/>
      <c r="K194" s="59"/>
      <c r="L194" s="59"/>
      <c r="M194" s="59"/>
    </row>
    <row r="195" spans="1:13" x14ac:dyDescent="0.2">
      <c r="A195" s="56"/>
      <c r="F195" s="57"/>
      <c r="G195" s="59"/>
      <c r="H195" s="59"/>
      <c r="I195" s="59"/>
      <c r="J195" s="59"/>
      <c r="K195" s="59"/>
      <c r="L195" s="59"/>
      <c r="M195" s="59"/>
    </row>
    <row r="196" spans="1:13" x14ac:dyDescent="0.2">
      <c r="A196" s="56"/>
      <c r="F196" s="57"/>
      <c r="G196" s="59"/>
      <c r="H196" s="59"/>
      <c r="I196" s="59"/>
      <c r="J196" s="59"/>
      <c r="K196" s="59"/>
      <c r="L196" s="59"/>
      <c r="M196" s="59"/>
    </row>
    <row r="197" spans="1:13" x14ac:dyDescent="0.2">
      <c r="A197" s="56"/>
      <c r="F197" s="57"/>
      <c r="G197" s="59"/>
      <c r="H197" s="59"/>
      <c r="I197" s="59"/>
      <c r="J197" s="59"/>
      <c r="K197" s="59"/>
      <c r="L197" s="59"/>
      <c r="M197" s="59"/>
    </row>
    <row r="198" spans="1:13" x14ac:dyDescent="0.2">
      <c r="A198" s="56"/>
      <c r="F198" s="57"/>
      <c r="G198" s="59"/>
      <c r="H198" s="59"/>
      <c r="I198" s="59"/>
      <c r="J198" s="59"/>
      <c r="K198" s="59"/>
      <c r="L198" s="59"/>
      <c r="M198" s="59"/>
    </row>
    <row r="199" spans="1:13" x14ac:dyDescent="0.2">
      <c r="A199" s="56"/>
      <c r="F199" s="57"/>
      <c r="G199" s="59"/>
      <c r="H199" s="59"/>
      <c r="I199" s="59"/>
      <c r="J199" s="59"/>
      <c r="K199" s="59"/>
      <c r="L199" s="59"/>
      <c r="M199" s="59"/>
    </row>
    <row r="200" spans="1:13" x14ac:dyDescent="0.2">
      <c r="A200" s="56"/>
      <c r="F200" s="57"/>
      <c r="G200" s="59"/>
      <c r="H200" s="59"/>
      <c r="I200" s="59"/>
      <c r="J200" s="59"/>
      <c r="K200" s="59"/>
      <c r="L200" s="59"/>
      <c r="M200" s="59"/>
    </row>
    <row r="201" spans="1:13" x14ac:dyDescent="0.2">
      <c r="A201" s="56"/>
      <c r="F201" s="57"/>
      <c r="G201" s="59"/>
      <c r="H201" s="59"/>
      <c r="I201" s="59"/>
      <c r="J201" s="59"/>
      <c r="K201" s="59"/>
      <c r="L201" s="59"/>
      <c r="M201" s="59"/>
    </row>
    <row r="202" spans="1:13" x14ac:dyDescent="0.2">
      <c r="A202" s="56"/>
      <c r="F202" s="57"/>
      <c r="G202" s="59"/>
      <c r="H202" s="59"/>
      <c r="I202" s="59"/>
      <c r="J202" s="59"/>
      <c r="K202" s="59"/>
      <c r="L202" s="59"/>
      <c r="M202" s="59"/>
    </row>
    <row r="203" spans="1:13" x14ac:dyDescent="0.2">
      <c r="A203" s="56"/>
      <c r="F203" s="57"/>
      <c r="G203" s="59"/>
      <c r="H203" s="59"/>
      <c r="I203" s="59"/>
      <c r="J203" s="59"/>
      <c r="K203" s="59"/>
      <c r="L203" s="59"/>
      <c r="M203" s="59"/>
    </row>
    <row r="204" spans="1:13" x14ac:dyDescent="0.2">
      <c r="A204" s="56"/>
      <c r="F204" s="57"/>
      <c r="G204" s="59"/>
      <c r="H204" s="59"/>
      <c r="I204" s="59"/>
      <c r="J204" s="59"/>
      <c r="K204" s="59"/>
      <c r="L204" s="59"/>
      <c r="M204" s="59"/>
    </row>
    <row r="205" spans="1:13" x14ac:dyDescent="0.2">
      <c r="A205" s="56"/>
      <c r="F205" s="57"/>
      <c r="G205" s="59"/>
      <c r="H205" s="59"/>
      <c r="I205" s="59"/>
      <c r="J205" s="59"/>
      <c r="K205" s="59"/>
      <c r="L205" s="59"/>
      <c r="M205" s="59"/>
    </row>
    <row r="206" spans="1:13" x14ac:dyDescent="0.2">
      <c r="A206" s="56"/>
      <c r="F206" s="57"/>
      <c r="G206" s="59"/>
      <c r="H206" s="59"/>
      <c r="I206" s="59"/>
      <c r="J206" s="59"/>
      <c r="K206" s="59"/>
      <c r="L206" s="59"/>
      <c r="M206" s="59"/>
    </row>
    <row r="207" spans="1:13" x14ac:dyDescent="0.2">
      <c r="A207" s="56"/>
      <c r="F207" s="57"/>
      <c r="G207" s="59"/>
      <c r="H207" s="59"/>
      <c r="I207" s="59"/>
      <c r="J207" s="59"/>
      <c r="K207" s="59"/>
      <c r="L207" s="59"/>
      <c r="M207" s="59"/>
    </row>
    <row r="208" spans="1:13" x14ac:dyDescent="0.2">
      <c r="A208" s="56"/>
      <c r="F208" s="57"/>
      <c r="G208" s="59"/>
      <c r="H208" s="59"/>
      <c r="I208" s="59"/>
      <c r="J208" s="59"/>
      <c r="K208" s="59"/>
      <c r="L208" s="59"/>
      <c r="M208" s="59"/>
    </row>
  </sheetData>
  <mergeCells count="9">
    <mergeCell ref="G1:H1"/>
    <mergeCell ref="I1:J1"/>
    <mergeCell ref="K1:M1"/>
    <mergeCell ref="F1:F2"/>
    <mergeCell ref="A1:A2"/>
    <mergeCell ref="E1:E2"/>
    <mergeCell ref="B1:B2"/>
    <mergeCell ref="C1:C2"/>
    <mergeCell ref="D1:D2"/>
  </mergeCells>
  <phoneticPr fontId="8" type="noConversion"/>
  <printOptions horizontalCentered="1"/>
  <pageMargins left="0.5" right="0.25" top="1" bottom="1" header="0.5" footer="0.25"/>
  <pageSetup orientation="portrait" r:id="rId1"/>
  <headerFooter alignWithMargins="0">
    <oddHeader>&amp;L&amp;"-,Regular"&amp;8&amp;P of &amp;N
&amp;10IPHC-2019-FISS-REG2A-M&amp;C&amp;"-,Bold"&amp;9 &amp;"-,Regular"&amp;10 2019 IPHC Fishery-Independent Setline Survey Area 2A&amp;"-,Bold"&amp;9
&amp;"-,Regular"&amp;8PREPARED BY: IPHC SECRETARIAT (IPHC SECRETARIAT; POSTED 23 January 2020)&amp;R&amp;8&amp;G</oddHeader>
    <oddFooter>&amp;L&amp;8 
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3596"/>
  <sheetViews>
    <sheetView view="pageLayout" topLeftCell="A91" zoomScaleNormal="100" workbookViewId="0">
      <selection activeCell="G107" sqref="G107:M107"/>
    </sheetView>
  </sheetViews>
  <sheetFormatPr defaultRowHeight="12.75" x14ac:dyDescent="0.2"/>
  <cols>
    <col min="1" max="1" width="7.42578125" bestFit="1" customWidth="1"/>
    <col min="2" max="2" width="6.7109375" style="4" customWidth="1"/>
    <col min="3" max="3" width="9.28515625" style="2" bestFit="1" customWidth="1"/>
    <col min="4" max="4" width="11" style="2" customWidth="1"/>
    <col min="5" max="5" width="6.42578125" bestFit="1" customWidth="1"/>
    <col min="6" max="6" width="7.7109375" style="7" customWidth="1"/>
    <col min="7" max="7" width="7.7109375" customWidth="1"/>
    <col min="8" max="8" width="7.7109375" style="9" customWidth="1"/>
    <col min="9" max="11" width="7.7109375" customWidth="1"/>
    <col min="12" max="12" width="5.7109375" customWidth="1"/>
    <col min="13" max="13" width="7.28515625" customWidth="1"/>
  </cols>
  <sheetData>
    <row r="1" spans="1:13" ht="13.5" customHeight="1" x14ac:dyDescent="0.2">
      <c r="A1" s="132" t="s">
        <v>0</v>
      </c>
      <c r="B1" s="136" t="s">
        <v>14</v>
      </c>
      <c r="C1" s="138" t="s">
        <v>13</v>
      </c>
      <c r="D1" s="138" t="s">
        <v>12</v>
      </c>
      <c r="E1" s="134" t="s">
        <v>20</v>
      </c>
      <c r="F1" s="130" t="s">
        <v>17</v>
      </c>
      <c r="G1" s="13" t="s">
        <v>21</v>
      </c>
      <c r="H1" s="11"/>
      <c r="I1" s="13" t="s">
        <v>22</v>
      </c>
      <c r="J1" s="11"/>
      <c r="K1" s="114" t="s">
        <v>24</v>
      </c>
      <c r="L1" s="116"/>
      <c r="M1" s="115"/>
    </row>
    <row r="2" spans="1:13" ht="13.5" x14ac:dyDescent="0.2">
      <c r="A2" s="133"/>
      <c r="B2" s="137"/>
      <c r="C2" s="139"/>
      <c r="D2" s="137"/>
      <c r="E2" s="135"/>
      <c r="F2" s="131"/>
      <c r="G2" s="62" t="s">
        <v>19</v>
      </c>
      <c r="H2" s="15" t="s">
        <v>23</v>
      </c>
      <c r="I2" s="62" t="s">
        <v>19</v>
      </c>
      <c r="J2" s="15" t="s">
        <v>23</v>
      </c>
      <c r="K2" s="25" t="s">
        <v>5</v>
      </c>
      <c r="L2" s="18" t="s">
        <v>6</v>
      </c>
      <c r="M2" s="14" t="s">
        <v>7</v>
      </c>
    </row>
    <row r="3" spans="1:13" x14ac:dyDescent="0.2">
      <c r="A3" s="82" t="e">
        <f>Metric!#REF!</f>
        <v>#REF!</v>
      </c>
      <c r="B3" s="83" t="e">
        <f>Metric!#REF!</f>
        <v>#REF!</v>
      </c>
      <c r="C3" s="73" t="e">
        <f>Metric!#REF!</f>
        <v>#REF!</v>
      </c>
      <c r="D3" s="73" t="e">
        <f>Metric!#REF!</f>
        <v>#REF!</v>
      </c>
      <c r="E3" s="74" t="e">
        <f>Metric!#REF!</f>
        <v>#REF!</v>
      </c>
      <c r="F3" s="75" t="e">
        <f>Metric!#REF!</f>
        <v>#REF!</v>
      </c>
      <c r="G3" s="19" t="e">
        <f>Metric!#REF!</f>
        <v>#REF!</v>
      </c>
      <c r="H3" s="5" t="e">
        <f>Metric!#REF!</f>
        <v>#REF!</v>
      </c>
      <c r="I3" s="19" t="e">
        <f>Metric!#REF!</f>
        <v>#REF!</v>
      </c>
      <c r="J3" s="5" t="e">
        <f>Metric!#REF!</f>
        <v>#REF!</v>
      </c>
      <c r="K3" s="20" t="e">
        <f>Metric!#REF!</f>
        <v>#REF!</v>
      </c>
      <c r="L3" s="21" t="e">
        <f>Metric!#REF!</f>
        <v>#REF!</v>
      </c>
      <c r="M3" s="6" t="e">
        <f>Metric!#REF!</f>
        <v>#REF!</v>
      </c>
    </row>
    <row r="4" spans="1:13" x14ac:dyDescent="0.2">
      <c r="A4" s="84" t="e">
        <f>Metric!#REF!</f>
        <v>#REF!</v>
      </c>
      <c r="B4" s="85" t="e">
        <f>Metric!#REF!</f>
        <v>#REF!</v>
      </c>
      <c r="C4" s="76" t="e">
        <f>Metric!#REF!</f>
        <v>#REF!</v>
      </c>
      <c r="D4" s="76" t="e">
        <f>Metric!#REF!</f>
        <v>#REF!</v>
      </c>
      <c r="E4" s="77" t="e">
        <f>Metric!#REF!</f>
        <v>#REF!</v>
      </c>
      <c r="F4" s="78" t="e">
        <f>Metric!#REF!</f>
        <v>#REF!</v>
      </c>
      <c r="G4" s="19" t="e">
        <f>Metric!#REF!</f>
        <v>#REF!</v>
      </c>
      <c r="H4" s="5" t="e">
        <f>Metric!#REF!</f>
        <v>#REF!</v>
      </c>
      <c r="I4" s="19" t="e">
        <f>Metric!#REF!</f>
        <v>#REF!</v>
      </c>
      <c r="J4" s="5" t="e">
        <f>Metric!#REF!</f>
        <v>#REF!</v>
      </c>
      <c r="K4" s="20" t="e">
        <f>Metric!#REF!</f>
        <v>#REF!</v>
      </c>
      <c r="L4" s="21" t="e">
        <f>Metric!#REF!</f>
        <v>#REF!</v>
      </c>
      <c r="M4" s="6" t="e">
        <f>Metric!#REF!</f>
        <v>#REF!</v>
      </c>
    </row>
    <row r="5" spans="1:13" x14ac:dyDescent="0.2">
      <c r="A5" s="84" t="e">
        <f>Metric!#REF!</f>
        <v>#REF!</v>
      </c>
      <c r="B5" s="85" t="e">
        <f>Metric!#REF!</f>
        <v>#REF!</v>
      </c>
      <c r="C5" s="76" t="e">
        <f>Metric!#REF!</f>
        <v>#REF!</v>
      </c>
      <c r="D5" s="76" t="e">
        <f>Metric!#REF!</f>
        <v>#REF!</v>
      </c>
      <c r="E5" s="77" t="e">
        <f>Metric!#REF!</f>
        <v>#REF!</v>
      </c>
      <c r="F5" s="78" t="e">
        <f>Metric!#REF!</f>
        <v>#REF!</v>
      </c>
      <c r="G5" s="19" t="e">
        <f>Metric!#REF!</f>
        <v>#REF!</v>
      </c>
      <c r="H5" s="5" t="e">
        <f>Metric!#REF!</f>
        <v>#REF!</v>
      </c>
      <c r="I5" s="19" t="e">
        <f>Metric!#REF!</f>
        <v>#REF!</v>
      </c>
      <c r="J5" s="5" t="e">
        <f>Metric!#REF!</f>
        <v>#REF!</v>
      </c>
      <c r="K5" s="20" t="e">
        <f>Metric!#REF!</f>
        <v>#REF!</v>
      </c>
      <c r="L5" s="21" t="e">
        <f>Metric!#REF!</f>
        <v>#REF!</v>
      </c>
      <c r="M5" s="6" t="e">
        <f>Metric!#REF!</f>
        <v>#REF!</v>
      </c>
    </row>
    <row r="6" spans="1:13" x14ac:dyDescent="0.2">
      <c r="A6" s="84" t="e">
        <f>Metric!#REF!</f>
        <v>#REF!</v>
      </c>
      <c r="B6" s="85" t="e">
        <f>Metric!#REF!</f>
        <v>#REF!</v>
      </c>
      <c r="C6" s="76" t="e">
        <f>Metric!#REF!</f>
        <v>#REF!</v>
      </c>
      <c r="D6" s="76" t="e">
        <f>Metric!#REF!</f>
        <v>#REF!</v>
      </c>
      <c r="E6" s="77" t="e">
        <f>Metric!#REF!</f>
        <v>#REF!</v>
      </c>
      <c r="F6" s="78" t="e">
        <f>Metric!#REF!</f>
        <v>#REF!</v>
      </c>
      <c r="G6" s="19" t="e">
        <f>Metric!#REF!</f>
        <v>#REF!</v>
      </c>
      <c r="H6" s="5" t="e">
        <f>Metric!#REF!</f>
        <v>#REF!</v>
      </c>
      <c r="I6" s="19" t="e">
        <f>Metric!#REF!</f>
        <v>#REF!</v>
      </c>
      <c r="J6" s="5" t="e">
        <f>Metric!#REF!</f>
        <v>#REF!</v>
      </c>
      <c r="K6" s="20" t="e">
        <f>Metric!#REF!</f>
        <v>#REF!</v>
      </c>
      <c r="L6" s="21" t="e">
        <f>Metric!#REF!</f>
        <v>#REF!</v>
      </c>
      <c r="M6" s="6" t="e">
        <f>Metric!#REF!</f>
        <v>#REF!</v>
      </c>
    </row>
    <row r="7" spans="1:13" x14ac:dyDescent="0.2">
      <c r="A7" s="84" t="e">
        <f>Metric!#REF!</f>
        <v>#REF!</v>
      </c>
      <c r="B7" s="85" t="e">
        <f>Metric!#REF!</f>
        <v>#REF!</v>
      </c>
      <c r="C7" s="76" t="e">
        <f>Metric!#REF!</f>
        <v>#REF!</v>
      </c>
      <c r="D7" s="76" t="e">
        <f>Metric!#REF!</f>
        <v>#REF!</v>
      </c>
      <c r="E7" s="77" t="e">
        <f>Metric!#REF!</f>
        <v>#REF!</v>
      </c>
      <c r="F7" s="78" t="e">
        <f>Metric!#REF!</f>
        <v>#REF!</v>
      </c>
      <c r="G7" s="19" t="e">
        <f>Metric!#REF!</f>
        <v>#REF!</v>
      </c>
      <c r="H7" s="5" t="e">
        <f>Metric!#REF!</f>
        <v>#REF!</v>
      </c>
      <c r="I7" s="19" t="e">
        <f>Metric!#REF!</f>
        <v>#REF!</v>
      </c>
      <c r="J7" s="5" t="e">
        <f>Metric!#REF!</f>
        <v>#REF!</v>
      </c>
      <c r="K7" s="20" t="e">
        <f>Metric!#REF!</f>
        <v>#REF!</v>
      </c>
      <c r="L7" s="21" t="e">
        <f>Metric!#REF!</f>
        <v>#REF!</v>
      </c>
      <c r="M7" s="6" t="e">
        <f>Metric!#REF!</f>
        <v>#REF!</v>
      </c>
    </row>
    <row r="8" spans="1:13" x14ac:dyDescent="0.2">
      <c r="A8" s="84" t="e">
        <f>Metric!#REF!</f>
        <v>#REF!</v>
      </c>
      <c r="B8" s="85" t="e">
        <f>Metric!#REF!</f>
        <v>#REF!</v>
      </c>
      <c r="C8" s="76" t="e">
        <f>Metric!#REF!</f>
        <v>#REF!</v>
      </c>
      <c r="D8" s="76" t="e">
        <f>Metric!#REF!</f>
        <v>#REF!</v>
      </c>
      <c r="E8" s="77" t="e">
        <f>Metric!#REF!</f>
        <v>#REF!</v>
      </c>
      <c r="F8" s="78" t="e">
        <f>Metric!#REF!</f>
        <v>#REF!</v>
      </c>
      <c r="G8" s="19" t="e">
        <f>Metric!#REF!</f>
        <v>#REF!</v>
      </c>
      <c r="H8" s="5" t="e">
        <f>Metric!#REF!</f>
        <v>#REF!</v>
      </c>
      <c r="I8" s="19" t="e">
        <f>Metric!#REF!</f>
        <v>#REF!</v>
      </c>
      <c r="J8" s="5" t="e">
        <f>Metric!#REF!</f>
        <v>#REF!</v>
      </c>
      <c r="K8" s="20" t="e">
        <f>Metric!#REF!</f>
        <v>#REF!</v>
      </c>
      <c r="L8" s="21" t="e">
        <f>Metric!#REF!</f>
        <v>#REF!</v>
      </c>
      <c r="M8" s="6" t="e">
        <f>Metric!#REF!</f>
        <v>#REF!</v>
      </c>
    </row>
    <row r="9" spans="1:13" x14ac:dyDescent="0.2">
      <c r="A9" s="84" t="e">
        <f>Metric!#REF!</f>
        <v>#REF!</v>
      </c>
      <c r="B9" s="85" t="e">
        <f>Metric!#REF!</f>
        <v>#REF!</v>
      </c>
      <c r="C9" s="76" t="e">
        <f>Metric!#REF!</f>
        <v>#REF!</v>
      </c>
      <c r="D9" s="76" t="e">
        <f>Metric!#REF!</f>
        <v>#REF!</v>
      </c>
      <c r="E9" s="77" t="e">
        <f>Metric!#REF!</f>
        <v>#REF!</v>
      </c>
      <c r="F9" s="78" t="e">
        <f>Metric!#REF!</f>
        <v>#REF!</v>
      </c>
      <c r="G9" s="19" t="e">
        <f>Metric!#REF!</f>
        <v>#REF!</v>
      </c>
      <c r="H9" s="5" t="e">
        <f>Metric!#REF!</f>
        <v>#REF!</v>
      </c>
      <c r="I9" s="19" t="e">
        <f>Metric!#REF!</f>
        <v>#REF!</v>
      </c>
      <c r="J9" s="5" t="e">
        <f>Metric!#REF!</f>
        <v>#REF!</v>
      </c>
      <c r="K9" s="20" t="e">
        <f>Metric!#REF!</f>
        <v>#REF!</v>
      </c>
      <c r="L9" s="21" t="e">
        <f>Metric!#REF!</f>
        <v>#REF!</v>
      </c>
      <c r="M9" s="6" t="e">
        <f>Metric!#REF!</f>
        <v>#REF!</v>
      </c>
    </row>
    <row r="10" spans="1:13" x14ac:dyDescent="0.2">
      <c r="A10" s="84" t="e">
        <f>Metric!#REF!</f>
        <v>#REF!</v>
      </c>
      <c r="B10" s="85" t="e">
        <f>Metric!#REF!</f>
        <v>#REF!</v>
      </c>
      <c r="C10" s="76" t="e">
        <f>Metric!#REF!</f>
        <v>#REF!</v>
      </c>
      <c r="D10" s="76" t="e">
        <f>Metric!#REF!</f>
        <v>#REF!</v>
      </c>
      <c r="E10" s="77" t="e">
        <f>Metric!#REF!</f>
        <v>#REF!</v>
      </c>
      <c r="F10" s="78" t="e">
        <f>Metric!#REF!</f>
        <v>#REF!</v>
      </c>
      <c r="G10" s="19" t="e">
        <f>Metric!#REF!</f>
        <v>#REF!</v>
      </c>
      <c r="H10" s="5" t="e">
        <f>Metric!#REF!</f>
        <v>#REF!</v>
      </c>
      <c r="I10" s="19" t="e">
        <f>Metric!#REF!</f>
        <v>#REF!</v>
      </c>
      <c r="J10" s="5" t="e">
        <f>Metric!#REF!</f>
        <v>#REF!</v>
      </c>
      <c r="K10" s="20" t="e">
        <f>Metric!#REF!</f>
        <v>#REF!</v>
      </c>
      <c r="L10" s="21" t="e">
        <f>Metric!#REF!</f>
        <v>#REF!</v>
      </c>
      <c r="M10" s="6" t="e">
        <f>Metric!#REF!</f>
        <v>#REF!</v>
      </c>
    </row>
    <row r="11" spans="1:13" x14ac:dyDescent="0.2">
      <c r="A11" s="84" t="e">
        <f>Metric!#REF!</f>
        <v>#REF!</v>
      </c>
      <c r="B11" s="85" t="e">
        <f>Metric!#REF!</f>
        <v>#REF!</v>
      </c>
      <c r="C11" s="76" t="e">
        <f>Metric!#REF!</f>
        <v>#REF!</v>
      </c>
      <c r="D11" s="76" t="e">
        <f>Metric!#REF!</f>
        <v>#REF!</v>
      </c>
      <c r="E11" s="77" t="e">
        <f>Metric!#REF!</f>
        <v>#REF!</v>
      </c>
      <c r="F11" s="78" t="e">
        <f>Metric!#REF!</f>
        <v>#REF!</v>
      </c>
      <c r="G11" s="19" t="e">
        <f>Metric!#REF!</f>
        <v>#REF!</v>
      </c>
      <c r="H11" s="5" t="e">
        <f>Metric!#REF!</f>
        <v>#REF!</v>
      </c>
      <c r="I11" s="19" t="e">
        <f>Metric!#REF!</f>
        <v>#REF!</v>
      </c>
      <c r="J11" s="5" t="e">
        <f>Metric!#REF!</f>
        <v>#REF!</v>
      </c>
      <c r="K11" s="20" t="e">
        <f>Metric!#REF!</f>
        <v>#REF!</v>
      </c>
      <c r="L11" s="21" t="e">
        <f>Metric!#REF!</f>
        <v>#REF!</v>
      </c>
      <c r="M11" s="6" t="e">
        <f>Metric!#REF!</f>
        <v>#REF!</v>
      </c>
    </row>
    <row r="12" spans="1:13" x14ac:dyDescent="0.2">
      <c r="A12" s="84" t="e">
        <f>Metric!#REF!</f>
        <v>#REF!</v>
      </c>
      <c r="B12" s="85" t="e">
        <f>Metric!#REF!</f>
        <v>#REF!</v>
      </c>
      <c r="C12" s="76" t="e">
        <f>Metric!#REF!</f>
        <v>#REF!</v>
      </c>
      <c r="D12" s="76" t="e">
        <f>Metric!#REF!</f>
        <v>#REF!</v>
      </c>
      <c r="E12" s="77" t="e">
        <f>Metric!#REF!</f>
        <v>#REF!</v>
      </c>
      <c r="F12" s="78" t="e">
        <f>Metric!#REF!</f>
        <v>#REF!</v>
      </c>
      <c r="G12" s="19" t="e">
        <f>Metric!#REF!</f>
        <v>#REF!</v>
      </c>
      <c r="H12" s="5" t="e">
        <f>Metric!#REF!</f>
        <v>#REF!</v>
      </c>
      <c r="I12" s="19" t="e">
        <f>Metric!#REF!</f>
        <v>#REF!</v>
      </c>
      <c r="J12" s="5" t="e">
        <f>Metric!#REF!</f>
        <v>#REF!</v>
      </c>
      <c r="K12" s="20" t="e">
        <f>Metric!#REF!</f>
        <v>#REF!</v>
      </c>
      <c r="L12" s="21" t="e">
        <f>Metric!#REF!</f>
        <v>#REF!</v>
      </c>
      <c r="M12" s="6" t="e">
        <f>Metric!#REF!</f>
        <v>#REF!</v>
      </c>
    </row>
    <row r="13" spans="1:13" x14ac:dyDescent="0.2">
      <c r="A13" s="84" t="e">
        <f>Metric!#REF!</f>
        <v>#REF!</v>
      </c>
      <c r="B13" s="85" t="e">
        <f>Metric!#REF!</f>
        <v>#REF!</v>
      </c>
      <c r="C13" s="76" t="e">
        <f>Metric!#REF!</f>
        <v>#REF!</v>
      </c>
      <c r="D13" s="76" t="e">
        <f>Metric!#REF!</f>
        <v>#REF!</v>
      </c>
      <c r="E13" s="77" t="e">
        <f>Metric!#REF!</f>
        <v>#REF!</v>
      </c>
      <c r="F13" s="78" t="e">
        <f>Metric!#REF!</f>
        <v>#REF!</v>
      </c>
      <c r="G13" s="19" t="e">
        <f>Metric!#REF!</f>
        <v>#REF!</v>
      </c>
      <c r="H13" s="5" t="e">
        <f>Metric!#REF!</f>
        <v>#REF!</v>
      </c>
      <c r="I13" s="19" t="e">
        <f>Metric!#REF!</f>
        <v>#REF!</v>
      </c>
      <c r="J13" s="5" t="e">
        <f>Metric!#REF!</f>
        <v>#REF!</v>
      </c>
      <c r="K13" s="20" t="e">
        <f>Metric!#REF!</f>
        <v>#REF!</v>
      </c>
      <c r="L13" s="21" t="e">
        <f>Metric!#REF!</f>
        <v>#REF!</v>
      </c>
      <c r="M13" s="6" t="e">
        <f>Metric!#REF!</f>
        <v>#REF!</v>
      </c>
    </row>
    <row r="14" spans="1:13" x14ac:dyDescent="0.2">
      <c r="A14" s="84" t="e">
        <f>Metric!#REF!</f>
        <v>#REF!</v>
      </c>
      <c r="B14" s="85" t="e">
        <f>Metric!#REF!</f>
        <v>#REF!</v>
      </c>
      <c r="C14" s="76" t="e">
        <f>Metric!#REF!</f>
        <v>#REF!</v>
      </c>
      <c r="D14" s="76" t="e">
        <f>Metric!#REF!</f>
        <v>#REF!</v>
      </c>
      <c r="E14" s="77" t="e">
        <f>Metric!#REF!</f>
        <v>#REF!</v>
      </c>
      <c r="F14" s="78" t="e">
        <f>Metric!#REF!</f>
        <v>#REF!</v>
      </c>
      <c r="G14" s="19" t="e">
        <f>Metric!#REF!</f>
        <v>#REF!</v>
      </c>
      <c r="H14" s="5" t="e">
        <f>Metric!#REF!</f>
        <v>#REF!</v>
      </c>
      <c r="I14" s="19" t="e">
        <f>Metric!#REF!</f>
        <v>#REF!</v>
      </c>
      <c r="J14" s="5" t="e">
        <f>Metric!#REF!</f>
        <v>#REF!</v>
      </c>
      <c r="K14" s="20" t="e">
        <f>Metric!#REF!</f>
        <v>#REF!</v>
      </c>
      <c r="L14" s="21" t="e">
        <f>Metric!#REF!</f>
        <v>#REF!</v>
      </c>
      <c r="M14" s="6" t="e">
        <f>Metric!#REF!</f>
        <v>#REF!</v>
      </c>
    </row>
    <row r="15" spans="1:13" x14ac:dyDescent="0.2">
      <c r="A15" s="84" t="e">
        <f>Metric!#REF!</f>
        <v>#REF!</v>
      </c>
      <c r="B15" s="85" t="e">
        <f>Metric!#REF!</f>
        <v>#REF!</v>
      </c>
      <c r="C15" s="76" t="e">
        <f>Metric!#REF!</f>
        <v>#REF!</v>
      </c>
      <c r="D15" s="76" t="e">
        <f>Metric!#REF!</f>
        <v>#REF!</v>
      </c>
      <c r="E15" s="77" t="e">
        <f>Metric!#REF!</f>
        <v>#REF!</v>
      </c>
      <c r="F15" s="78" t="e">
        <f>Metric!#REF!</f>
        <v>#REF!</v>
      </c>
      <c r="G15" s="19" t="e">
        <f>Metric!#REF!</f>
        <v>#REF!</v>
      </c>
      <c r="H15" s="5" t="e">
        <f>Metric!#REF!</f>
        <v>#REF!</v>
      </c>
      <c r="I15" s="19" t="e">
        <f>Metric!#REF!</f>
        <v>#REF!</v>
      </c>
      <c r="J15" s="5" t="e">
        <f>Metric!#REF!</f>
        <v>#REF!</v>
      </c>
      <c r="K15" s="20" t="e">
        <f>Metric!#REF!</f>
        <v>#REF!</v>
      </c>
      <c r="L15" s="21" t="e">
        <f>Metric!#REF!</f>
        <v>#REF!</v>
      </c>
      <c r="M15" s="6" t="e">
        <f>Metric!#REF!</f>
        <v>#REF!</v>
      </c>
    </row>
    <row r="16" spans="1:13" x14ac:dyDescent="0.2">
      <c r="A16" s="84" t="e">
        <f>Metric!#REF!</f>
        <v>#REF!</v>
      </c>
      <c r="B16" s="85" t="e">
        <f>Metric!#REF!</f>
        <v>#REF!</v>
      </c>
      <c r="C16" s="76" t="e">
        <f>Metric!#REF!</f>
        <v>#REF!</v>
      </c>
      <c r="D16" s="76" t="e">
        <f>Metric!#REF!</f>
        <v>#REF!</v>
      </c>
      <c r="E16" s="77" t="e">
        <f>Metric!#REF!</f>
        <v>#REF!</v>
      </c>
      <c r="F16" s="78" t="e">
        <f>Metric!#REF!</f>
        <v>#REF!</v>
      </c>
      <c r="G16" s="19" t="e">
        <f>Metric!#REF!</f>
        <v>#REF!</v>
      </c>
      <c r="H16" s="5" t="e">
        <f>Metric!#REF!</f>
        <v>#REF!</v>
      </c>
      <c r="I16" s="19" t="e">
        <f>Metric!#REF!</f>
        <v>#REF!</v>
      </c>
      <c r="J16" s="5" t="e">
        <f>Metric!#REF!</f>
        <v>#REF!</v>
      </c>
      <c r="K16" s="20" t="e">
        <f>Metric!#REF!</f>
        <v>#REF!</v>
      </c>
      <c r="L16" s="21" t="e">
        <f>Metric!#REF!</f>
        <v>#REF!</v>
      </c>
      <c r="M16" s="6" t="e">
        <f>Metric!#REF!</f>
        <v>#REF!</v>
      </c>
    </row>
    <row r="17" spans="1:13" x14ac:dyDescent="0.2">
      <c r="A17" s="84" t="e">
        <f>Metric!#REF!</f>
        <v>#REF!</v>
      </c>
      <c r="B17" s="85" t="e">
        <f>Metric!#REF!</f>
        <v>#REF!</v>
      </c>
      <c r="C17" s="76" t="e">
        <f>Metric!#REF!</f>
        <v>#REF!</v>
      </c>
      <c r="D17" s="76" t="e">
        <f>Metric!#REF!</f>
        <v>#REF!</v>
      </c>
      <c r="E17" s="77" t="e">
        <f>Metric!#REF!</f>
        <v>#REF!</v>
      </c>
      <c r="F17" s="78" t="e">
        <f>Metric!#REF!</f>
        <v>#REF!</v>
      </c>
      <c r="G17" s="19" t="e">
        <f>Metric!#REF!</f>
        <v>#REF!</v>
      </c>
      <c r="H17" s="5" t="e">
        <f>Metric!#REF!</f>
        <v>#REF!</v>
      </c>
      <c r="I17" s="19" t="e">
        <f>Metric!#REF!</f>
        <v>#REF!</v>
      </c>
      <c r="J17" s="5" t="e">
        <f>Metric!#REF!</f>
        <v>#REF!</v>
      </c>
      <c r="K17" s="20" t="e">
        <f>Metric!#REF!</f>
        <v>#REF!</v>
      </c>
      <c r="L17" s="21" t="e">
        <f>Metric!#REF!</f>
        <v>#REF!</v>
      </c>
      <c r="M17" s="6" t="e">
        <f>Metric!#REF!</f>
        <v>#REF!</v>
      </c>
    </row>
    <row r="18" spans="1:13" x14ac:dyDescent="0.2">
      <c r="A18" s="84" t="e">
        <f>Metric!#REF!</f>
        <v>#REF!</v>
      </c>
      <c r="B18" s="85" t="e">
        <f>Metric!#REF!</f>
        <v>#REF!</v>
      </c>
      <c r="C18" s="76" t="e">
        <f>Metric!#REF!</f>
        <v>#REF!</v>
      </c>
      <c r="D18" s="76" t="e">
        <f>Metric!#REF!</f>
        <v>#REF!</v>
      </c>
      <c r="E18" s="77" t="e">
        <f>Metric!#REF!</f>
        <v>#REF!</v>
      </c>
      <c r="F18" s="78" t="e">
        <f>Metric!#REF!</f>
        <v>#REF!</v>
      </c>
      <c r="G18" s="19" t="e">
        <f>Metric!#REF!</f>
        <v>#REF!</v>
      </c>
      <c r="H18" s="5" t="e">
        <f>Metric!#REF!</f>
        <v>#REF!</v>
      </c>
      <c r="I18" s="19" t="e">
        <f>Metric!#REF!</f>
        <v>#REF!</v>
      </c>
      <c r="J18" s="5" t="e">
        <f>Metric!#REF!</f>
        <v>#REF!</v>
      </c>
      <c r="K18" s="20" t="e">
        <f>Metric!#REF!</f>
        <v>#REF!</v>
      </c>
      <c r="L18" s="21" t="e">
        <f>Metric!#REF!</f>
        <v>#REF!</v>
      </c>
      <c r="M18" s="6" t="e">
        <f>Metric!#REF!</f>
        <v>#REF!</v>
      </c>
    </row>
    <row r="19" spans="1:13" x14ac:dyDescent="0.2">
      <c r="A19" s="84" t="e">
        <f>Metric!#REF!</f>
        <v>#REF!</v>
      </c>
      <c r="B19" s="85" t="e">
        <f>Metric!#REF!</f>
        <v>#REF!</v>
      </c>
      <c r="C19" s="76" t="e">
        <f>Metric!#REF!</f>
        <v>#REF!</v>
      </c>
      <c r="D19" s="76" t="e">
        <f>Metric!#REF!</f>
        <v>#REF!</v>
      </c>
      <c r="E19" s="77" t="e">
        <f>Metric!#REF!</f>
        <v>#REF!</v>
      </c>
      <c r="F19" s="78" t="e">
        <f>Metric!#REF!</f>
        <v>#REF!</v>
      </c>
      <c r="G19" s="19" t="e">
        <f>Metric!#REF!</f>
        <v>#REF!</v>
      </c>
      <c r="H19" s="5" t="e">
        <f>Metric!#REF!</f>
        <v>#REF!</v>
      </c>
      <c r="I19" s="19" t="e">
        <f>Metric!#REF!</f>
        <v>#REF!</v>
      </c>
      <c r="J19" s="5" t="e">
        <f>Metric!#REF!</f>
        <v>#REF!</v>
      </c>
      <c r="K19" s="20" t="e">
        <f>Metric!#REF!</f>
        <v>#REF!</v>
      </c>
      <c r="L19" s="21" t="e">
        <f>Metric!#REF!</f>
        <v>#REF!</v>
      </c>
      <c r="M19" s="6" t="e">
        <f>Metric!#REF!</f>
        <v>#REF!</v>
      </c>
    </row>
    <row r="20" spans="1:13" x14ac:dyDescent="0.2">
      <c r="A20" s="84" t="e">
        <f>Metric!#REF!</f>
        <v>#REF!</v>
      </c>
      <c r="B20" s="85" t="e">
        <f>Metric!#REF!</f>
        <v>#REF!</v>
      </c>
      <c r="C20" s="76" t="e">
        <f>Metric!#REF!</f>
        <v>#REF!</v>
      </c>
      <c r="D20" s="76" t="e">
        <f>Metric!#REF!</f>
        <v>#REF!</v>
      </c>
      <c r="E20" s="77" t="e">
        <f>Metric!#REF!</f>
        <v>#REF!</v>
      </c>
      <c r="F20" s="78" t="e">
        <f>Metric!#REF!</f>
        <v>#REF!</v>
      </c>
      <c r="G20" s="19" t="e">
        <f>Metric!#REF!</f>
        <v>#REF!</v>
      </c>
      <c r="H20" s="5" t="e">
        <f>Metric!#REF!</f>
        <v>#REF!</v>
      </c>
      <c r="I20" s="19" t="e">
        <f>Metric!#REF!</f>
        <v>#REF!</v>
      </c>
      <c r="J20" s="5" t="e">
        <f>Metric!#REF!</f>
        <v>#REF!</v>
      </c>
      <c r="K20" s="20" t="e">
        <f>Metric!#REF!</f>
        <v>#REF!</v>
      </c>
      <c r="L20" s="21" t="e">
        <f>Metric!#REF!</f>
        <v>#REF!</v>
      </c>
      <c r="M20" s="6" t="e">
        <f>Metric!#REF!</f>
        <v>#REF!</v>
      </c>
    </row>
    <row r="21" spans="1:13" x14ac:dyDescent="0.2">
      <c r="A21" s="84" t="e">
        <f>Metric!#REF!</f>
        <v>#REF!</v>
      </c>
      <c r="B21" s="85" t="e">
        <f>Metric!#REF!</f>
        <v>#REF!</v>
      </c>
      <c r="C21" s="76" t="e">
        <f>Metric!#REF!</f>
        <v>#REF!</v>
      </c>
      <c r="D21" s="76" t="e">
        <f>Metric!#REF!</f>
        <v>#REF!</v>
      </c>
      <c r="E21" s="77" t="e">
        <f>Metric!#REF!</f>
        <v>#REF!</v>
      </c>
      <c r="F21" s="78" t="e">
        <f>Metric!#REF!</f>
        <v>#REF!</v>
      </c>
      <c r="G21" s="19" t="e">
        <f>Metric!#REF!</f>
        <v>#REF!</v>
      </c>
      <c r="H21" s="5" t="e">
        <f>Metric!#REF!</f>
        <v>#REF!</v>
      </c>
      <c r="I21" s="19" t="e">
        <f>Metric!#REF!</f>
        <v>#REF!</v>
      </c>
      <c r="J21" s="5" t="e">
        <f>Metric!#REF!</f>
        <v>#REF!</v>
      </c>
      <c r="K21" s="20" t="e">
        <f>Metric!#REF!</f>
        <v>#REF!</v>
      </c>
      <c r="L21" s="21" t="e">
        <f>Metric!#REF!</f>
        <v>#REF!</v>
      </c>
      <c r="M21" s="6" t="e">
        <f>Metric!#REF!</f>
        <v>#REF!</v>
      </c>
    </row>
    <row r="22" spans="1:13" x14ac:dyDescent="0.2">
      <c r="A22" s="84" t="e">
        <f>Metric!#REF!</f>
        <v>#REF!</v>
      </c>
      <c r="B22" s="85" t="e">
        <f>Metric!#REF!</f>
        <v>#REF!</v>
      </c>
      <c r="C22" s="76" t="e">
        <f>Metric!#REF!</f>
        <v>#REF!</v>
      </c>
      <c r="D22" s="76" t="e">
        <f>Metric!#REF!</f>
        <v>#REF!</v>
      </c>
      <c r="E22" s="77" t="e">
        <f>Metric!#REF!</f>
        <v>#REF!</v>
      </c>
      <c r="F22" s="78" t="e">
        <f>Metric!#REF!</f>
        <v>#REF!</v>
      </c>
      <c r="G22" s="19" t="e">
        <f>Metric!#REF!</f>
        <v>#REF!</v>
      </c>
      <c r="H22" s="5" t="e">
        <f>Metric!#REF!</f>
        <v>#REF!</v>
      </c>
      <c r="I22" s="19" t="e">
        <f>Metric!#REF!</f>
        <v>#REF!</v>
      </c>
      <c r="J22" s="5" t="e">
        <f>Metric!#REF!</f>
        <v>#REF!</v>
      </c>
      <c r="K22" s="20" t="e">
        <f>Metric!#REF!</f>
        <v>#REF!</v>
      </c>
      <c r="L22" s="21" t="e">
        <f>Metric!#REF!</f>
        <v>#REF!</v>
      </c>
      <c r="M22" s="6" t="e">
        <f>Metric!#REF!</f>
        <v>#REF!</v>
      </c>
    </row>
    <row r="23" spans="1:13" x14ac:dyDescent="0.2">
      <c r="A23" s="84" t="e">
        <f>Metric!#REF!</f>
        <v>#REF!</v>
      </c>
      <c r="B23" s="85" t="e">
        <f>Metric!#REF!</f>
        <v>#REF!</v>
      </c>
      <c r="C23" s="76" t="e">
        <f>Metric!#REF!</f>
        <v>#REF!</v>
      </c>
      <c r="D23" s="76" t="e">
        <f>Metric!#REF!</f>
        <v>#REF!</v>
      </c>
      <c r="E23" s="77" t="e">
        <f>Metric!#REF!</f>
        <v>#REF!</v>
      </c>
      <c r="F23" s="78" t="e">
        <f>Metric!#REF!</f>
        <v>#REF!</v>
      </c>
      <c r="G23" s="19" t="e">
        <f>Metric!#REF!</f>
        <v>#REF!</v>
      </c>
      <c r="H23" s="5" t="e">
        <f>Metric!#REF!</f>
        <v>#REF!</v>
      </c>
      <c r="I23" s="19" t="e">
        <f>Metric!#REF!</f>
        <v>#REF!</v>
      </c>
      <c r="J23" s="5" t="e">
        <f>Metric!#REF!</f>
        <v>#REF!</v>
      </c>
      <c r="K23" s="20" t="e">
        <f>Metric!#REF!</f>
        <v>#REF!</v>
      </c>
      <c r="L23" s="21" t="e">
        <f>Metric!#REF!</f>
        <v>#REF!</v>
      </c>
      <c r="M23" s="6" t="e">
        <f>Metric!#REF!</f>
        <v>#REF!</v>
      </c>
    </row>
    <row r="24" spans="1:13" x14ac:dyDescent="0.2">
      <c r="A24" s="84" t="e">
        <f>Metric!#REF!</f>
        <v>#REF!</v>
      </c>
      <c r="B24" s="85" t="e">
        <f>Metric!#REF!</f>
        <v>#REF!</v>
      </c>
      <c r="C24" s="76" t="e">
        <f>Metric!#REF!</f>
        <v>#REF!</v>
      </c>
      <c r="D24" s="76" t="e">
        <f>Metric!#REF!</f>
        <v>#REF!</v>
      </c>
      <c r="E24" s="77" t="e">
        <f>Metric!#REF!</f>
        <v>#REF!</v>
      </c>
      <c r="F24" s="78" t="e">
        <f>Metric!#REF!</f>
        <v>#REF!</v>
      </c>
      <c r="G24" s="19" t="e">
        <f>Metric!#REF!</f>
        <v>#REF!</v>
      </c>
      <c r="H24" s="5" t="e">
        <f>Metric!#REF!</f>
        <v>#REF!</v>
      </c>
      <c r="I24" s="19" t="e">
        <f>Metric!#REF!</f>
        <v>#REF!</v>
      </c>
      <c r="J24" s="5" t="e">
        <f>Metric!#REF!</f>
        <v>#REF!</v>
      </c>
      <c r="K24" s="20" t="e">
        <f>Metric!#REF!</f>
        <v>#REF!</v>
      </c>
      <c r="L24" s="21" t="e">
        <f>Metric!#REF!</f>
        <v>#REF!</v>
      </c>
      <c r="M24" s="6" t="e">
        <f>Metric!#REF!</f>
        <v>#REF!</v>
      </c>
    </row>
    <row r="25" spans="1:13" x14ac:dyDescent="0.2">
      <c r="A25" s="84" t="e">
        <f>Metric!#REF!</f>
        <v>#REF!</v>
      </c>
      <c r="B25" s="85" t="e">
        <f>Metric!#REF!</f>
        <v>#REF!</v>
      </c>
      <c r="C25" s="76" t="e">
        <f>Metric!#REF!</f>
        <v>#REF!</v>
      </c>
      <c r="D25" s="76" t="e">
        <f>Metric!#REF!</f>
        <v>#REF!</v>
      </c>
      <c r="E25" s="77" t="e">
        <f>Metric!#REF!</f>
        <v>#REF!</v>
      </c>
      <c r="F25" s="78" t="e">
        <f>Metric!#REF!</f>
        <v>#REF!</v>
      </c>
      <c r="G25" s="19" t="e">
        <f>Metric!#REF!</f>
        <v>#REF!</v>
      </c>
      <c r="H25" s="5" t="e">
        <f>Metric!#REF!</f>
        <v>#REF!</v>
      </c>
      <c r="I25" s="19" t="e">
        <f>Metric!#REF!</f>
        <v>#REF!</v>
      </c>
      <c r="J25" s="5" t="e">
        <f>Metric!#REF!</f>
        <v>#REF!</v>
      </c>
      <c r="K25" s="20" t="e">
        <f>Metric!#REF!</f>
        <v>#REF!</v>
      </c>
      <c r="L25" s="21" t="e">
        <f>Metric!#REF!</f>
        <v>#REF!</v>
      </c>
      <c r="M25" s="6" t="e">
        <f>Metric!#REF!</f>
        <v>#REF!</v>
      </c>
    </row>
    <row r="26" spans="1:13" x14ac:dyDescent="0.2">
      <c r="A26" s="84" t="e">
        <f>Metric!#REF!</f>
        <v>#REF!</v>
      </c>
      <c r="B26" s="85" t="e">
        <f>Metric!#REF!</f>
        <v>#REF!</v>
      </c>
      <c r="C26" s="76" t="e">
        <f>Metric!#REF!</f>
        <v>#REF!</v>
      </c>
      <c r="D26" s="76" t="e">
        <f>Metric!#REF!</f>
        <v>#REF!</v>
      </c>
      <c r="E26" s="77" t="e">
        <f>Metric!#REF!</f>
        <v>#REF!</v>
      </c>
      <c r="F26" s="78" t="e">
        <f>Metric!#REF!</f>
        <v>#REF!</v>
      </c>
      <c r="G26" s="19" t="e">
        <f>Metric!#REF!</f>
        <v>#REF!</v>
      </c>
      <c r="H26" s="5" t="e">
        <f>Metric!#REF!</f>
        <v>#REF!</v>
      </c>
      <c r="I26" s="19" t="e">
        <f>Metric!#REF!</f>
        <v>#REF!</v>
      </c>
      <c r="J26" s="5" t="e">
        <f>Metric!#REF!</f>
        <v>#REF!</v>
      </c>
      <c r="K26" s="20" t="e">
        <f>Metric!#REF!</f>
        <v>#REF!</v>
      </c>
      <c r="L26" s="21" t="e">
        <f>Metric!#REF!</f>
        <v>#REF!</v>
      </c>
      <c r="M26" s="6" t="e">
        <f>Metric!#REF!</f>
        <v>#REF!</v>
      </c>
    </row>
    <row r="27" spans="1:13" x14ac:dyDescent="0.2">
      <c r="A27" s="84" t="e">
        <f>Metric!#REF!</f>
        <v>#REF!</v>
      </c>
      <c r="B27" s="85" t="e">
        <f>Metric!#REF!</f>
        <v>#REF!</v>
      </c>
      <c r="C27" s="76" t="e">
        <f>Metric!#REF!</f>
        <v>#REF!</v>
      </c>
      <c r="D27" s="76" t="e">
        <f>Metric!#REF!</f>
        <v>#REF!</v>
      </c>
      <c r="E27" s="77" t="e">
        <f>Metric!#REF!</f>
        <v>#REF!</v>
      </c>
      <c r="F27" s="78" t="e">
        <f>Metric!#REF!</f>
        <v>#REF!</v>
      </c>
      <c r="G27" s="19" t="e">
        <f>Metric!#REF!</f>
        <v>#REF!</v>
      </c>
      <c r="H27" s="5" t="e">
        <f>Metric!#REF!</f>
        <v>#REF!</v>
      </c>
      <c r="I27" s="19" t="e">
        <f>Metric!#REF!</f>
        <v>#REF!</v>
      </c>
      <c r="J27" s="5" t="e">
        <f>Metric!#REF!</f>
        <v>#REF!</v>
      </c>
      <c r="K27" s="20" t="e">
        <f>Metric!#REF!</f>
        <v>#REF!</v>
      </c>
      <c r="L27" s="21" t="e">
        <f>Metric!#REF!</f>
        <v>#REF!</v>
      </c>
      <c r="M27" s="6" t="e">
        <f>Metric!#REF!</f>
        <v>#REF!</v>
      </c>
    </row>
    <row r="28" spans="1:13" x14ac:dyDescent="0.2">
      <c r="A28" s="84" t="e">
        <f>Metric!#REF!</f>
        <v>#REF!</v>
      </c>
      <c r="B28" s="85" t="e">
        <f>Metric!#REF!</f>
        <v>#REF!</v>
      </c>
      <c r="C28" s="76" t="e">
        <f>Metric!#REF!</f>
        <v>#REF!</v>
      </c>
      <c r="D28" s="76" t="e">
        <f>Metric!#REF!</f>
        <v>#REF!</v>
      </c>
      <c r="E28" s="77" t="e">
        <f>Metric!#REF!</f>
        <v>#REF!</v>
      </c>
      <c r="F28" s="78" t="e">
        <f>Metric!#REF!</f>
        <v>#REF!</v>
      </c>
      <c r="G28" s="19" t="e">
        <f>Metric!#REF!</f>
        <v>#REF!</v>
      </c>
      <c r="H28" s="5" t="e">
        <f>Metric!#REF!</f>
        <v>#REF!</v>
      </c>
      <c r="I28" s="19" t="e">
        <f>Metric!#REF!</f>
        <v>#REF!</v>
      </c>
      <c r="J28" s="5" t="e">
        <f>Metric!#REF!</f>
        <v>#REF!</v>
      </c>
      <c r="K28" s="20" t="e">
        <f>Metric!#REF!</f>
        <v>#REF!</v>
      </c>
      <c r="L28" s="21" t="e">
        <f>Metric!#REF!</f>
        <v>#REF!</v>
      </c>
      <c r="M28" s="6" t="e">
        <f>Metric!#REF!</f>
        <v>#REF!</v>
      </c>
    </row>
    <row r="29" spans="1:13" x14ac:dyDescent="0.2">
      <c r="A29" s="84" t="e">
        <f>Metric!#REF!</f>
        <v>#REF!</v>
      </c>
      <c r="B29" s="85" t="e">
        <f>Metric!#REF!</f>
        <v>#REF!</v>
      </c>
      <c r="C29" s="76" t="e">
        <f>Metric!#REF!</f>
        <v>#REF!</v>
      </c>
      <c r="D29" s="76" t="e">
        <f>Metric!#REF!</f>
        <v>#REF!</v>
      </c>
      <c r="E29" s="77" t="e">
        <f>Metric!#REF!</f>
        <v>#REF!</v>
      </c>
      <c r="F29" s="78" t="e">
        <f>Metric!#REF!</f>
        <v>#REF!</v>
      </c>
      <c r="G29" s="19" t="e">
        <f>Metric!#REF!</f>
        <v>#REF!</v>
      </c>
      <c r="H29" s="5" t="e">
        <f>Metric!#REF!</f>
        <v>#REF!</v>
      </c>
      <c r="I29" s="19" t="e">
        <f>Metric!#REF!</f>
        <v>#REF!</v>
      </c>
      <c r="J29" s="5" t="e">
        <f>Metric!#REF!</f>
        <v>#REF!</v>
      </c>
      <c r="K29" s="20" t="e">
        <f>Metric!#REF!</f>
        <v>#REF!</v>
      </c>
      <c r="L29" s="21" t="e">
        <f>Metric!#REF!</f>
        <v>#REF!</v>
      </c>
      <c r="M29" s="6" t="e">
        <f>Metric!#REF!</f>
        <v>#REF!</v>
      </c>
    </row>
    <row r="30" spans="1:13" x14ac:dyDescent="0.2">
      <c r="A30" s="84" t="e">
        <f>Metric!#REF!</f>
        <v>#REF!</v>
      </c>
      <c r="B30" s="85" t="e">
        <f>Metric!#REF!</f>
        <v>#REF!</v>
      </c>
      <c r="C30" s="76" t="e">
        <f>Metric!#REF!</f>
        <v>#REF!</v>
      </c>
      <c r="D30" s="76" t="e">
        <f>Metric!#REF!</f>
        <v>#REF!</v>
      </c>
      <c r="E30" s="77" t="e">
        <f>Metric!#REF!</f>
        <v>#REF!</v>
      </c>
      <c r="F30" s="78" t="e">
        <f>Metric!#REF!</f>
        <v>#REF!</v>
      </c>
      <c r="G30" s="19" t="e">
        <f>Metric!#REF!</f>
        <v>#REF!</v>
      </c>
      <c r="H30" s="5" t="e">
        <f>Metric!#REF!</f>
        <v>#REF!</v>
      </c>
      <c r="I30" s="19" t="e">
        <f>Metric!#REF!</f>
        <v>#REF!</v>
      </c>
      <c r="J30" s="5" t="e">
        <f>Metric!#REF!</f>
        <v>#REF!</v>
      </c>
      <c r="K30" s="20" t="e">
        <f>Metric!#REF!</f>
        <v>#REF!</v>
      </c>
      <c r="L30" s="21" t="e">
        <f>Metric!#REF!</f>
        <v>#REF!</v>
      </c>
      <c r="M30" s="6" t="e">
        <f>Metric!#REF!</f>
        <v>#REF!</v>
      </c>
    </row>
    <row r="31" spans="1:13" x14ac:dyDescent="0.2">
      <c r="A31" s="84" t="e">
        <f>Metric!#REF!</f>
        <v>#REF!</v>
      </c>
      <c r="B31" s="85" t="e">
        <f>Metric!#REF!</f>
        <v>#REF!</v>
      </c>
      <c r="C31" s="76" t="e">
        <f>Metric!#REF!</f>
        <v>#REF!</v>
      </c>
      <c r="D31" s="76" t="e">
        <f>Metric!#REF!</f>
        <v>#REF!</v>
      </c>
      <c r="E31" s="77" t="e">
        <f>Metric!#REF!</f>
        <v>#REF!</v>
      </c>
      <c r="F31" s="78" t="e">
        <f>Metric!#REF!</f>
        <v>#REF!</v>
      </c>
      <c r="G31" s="19" t="e">
        <f>Metric!#REF!</f>
        <v>#REF!</v>
      </c>
      <c r="H31" s="5" t="e">
        <f>Metric!#REF!</f>
        <v>#REF!</v>
      </c>
      <c r="I31" s="19" t="e">
        <f>Metric!#REF!</f>
        <v>#REF!</v>
      </c>
      <c r="J31" s="5" t="e">
        <f>Metric!#REF!</f>
        <v>#REF!</v>
      </c>
      <c r="K31" s="20" t="e">
        <f>Metric!#REF!</f>
        <v>#REF!</v>
      </c>
      <c r="L31" s="21" t="e">
        <f>Metric!#REF!</f>
        <v>#REF!</v>
      </c>
      <c r="M31" s="6" t="e">
        <f>Metric!#REF!</f>
        <v>#REF!</v>
      </c>
    </row>
    <row r="32" spans="1:13" x14ac:dyDescent="0.2">
      <c r="A32" s="84" t="e">
        <f>Metric!#REF!</f>
        <v>#REF!</v>
      </c>
      <c r="B32" s="85" t="e">
        <f>Metric!#REF!</f>
        <v>#REF!</v>
      </c>
      <c r="C32" s="76" t="e">
        <f>Metric!#REF!</f>
        <v>#REF!</v>
      </c>
      <c r="D32" s="76" t="e">
        <f>Metric!#REF!</f>
        <v>#REF!</v>
      </c>
      <c r="E32" s="77" t="e">
        <f>Metric!#REF!</f>
        <v>#REF!</v>
      </c>
      <c r="F32" s="78" t="e">
        <f>Metric!#REF!</f>
        <v>#REF!</v>
      </c>
      <c r="G32" s="19" t="e">
        <f>Metric!#REF!</f>
        <v>#REF!</v>
      </c>
      <c r="H32" s="5" t="e">
        <f>Metric!#REF!</f>
        <v>#REF!</v>
      </c>
      <c r="I32" s="19" t="e">
        <f>Metric!#REF!</f>
        <v>#REF!</v>
      </c>
      <c r="J32" s="5" t="e">
        <f>Metric!#REF!</f>
        <v>#REF!</v>
      </c>
      <c r="K32" s="20" t="e">
        <f>Metric!#REF!</f>
        <v>#REF!</v>
      </c>
      <c r="L32" s="21" t="e">
        <f>Metric!#REF!</f>
        <v>#REF!</v>
      </c>
      <c r="M32" s="6" t="e">
        <f>Metric!#REF!</f>
        <v>#REF!</v>
      </c>
    </row>
    <row r="33" spans="1:13" x14ac:dyDescent="0.2">
      <c r="A33" s="84" t="e">
        <f>Metric!#REF!</f>
        <v>#REF!</v>
      </c>
      <c r="B33" s="85" t="e">
        <f>Metric!#REF!</f>
        <v>#REF!</v>
      </c>
      <c r="C33" s="76" t="e">
        <f>Metric!#REF!</f>
        <v>#REF!</v>
      </c>
      <c r="D33" s="76" t="e">
        <f>Metric!#REF!</f>
        <v>#REF!</v>
      </c>
      <c r="E33" s="77" t="e">
        <f>Metric!#REF!</f>
        <v>#REF!</v>
      </c>
      <c r="F33" s="78" t="e">
        <f>Metric!#REF!</f>
        <v>#REF!</v>
      </c>
      <c r="G33" s="19" t="e">
        <f>Metric!#REF!</f>
        <v>#REF!</v>
      </c>
      <c r="H33" s="5" t="e">
        <f>Metric!#REF!</f>
        <v>#REF!</v>
      </c>
      <c r="I33" s="19" t="e">
        <f>Metric!#REF!</f>
        <v>#REF!</v>
      </c>
      <c r="J33" s="5" t="e">
        <f>Metric!#REF!</f>
        <v>#REF!</v>
      </c>
      <c r="K33" s="20" t="e">
        <f>Metric!#REF!</f>
        <v>#REF!</v>
      </c>
      <c r="L33" s="21" t="e">
        <f>Metric!#REF!</f>
        <v>#REF!</v>
      </c>
      <c r="M33" s="6" t="e">
        <f>Metric!#REF!</f>
        <v>#REF!</v>
      </c>
    </row>
    <row r="34" spans="1:13" x14ac:dyDescent="0.2">
      <c r="A34" s="84" t="e">
        <f>Metric!#REF!</f>
        <v>#REF!</v>
      </c>
      <c r="B34" s="85" t="e">
        <f>Metric!#REF!</f>
        <v>#REF!</v>
      </c>
      <c r="C34" s="76" t="e">
        <f>Metric!#REF!</f>
        <v>#REF!</v>
      </c>
      <c r="D34" s="76" t="e">
        <f>Metric!#REF!</f>
        <v>#REF!</v>
      </c>
      <c r="E34" s="77" t="e">
        <f>Metric!#REF!</f>
        <v>#REF!</v>
      </c>
      <c r="F34" s="78" t="e">
        <f>Metric!#REF!</f>
        <v>#REF!</v>
      </c>
      <c r="G34" s="19" t="e">
        <f>Metric!#REF!</f>
        <v>#REF!</v>
      </c>
      <c r="H34" s="5" t="e">
        <f>Metric!#REF!</f>
        <v>#REF!</v>
      </c>
      <c r="I34" s="19" t="e">
        <f>Metric!#REF!</f>
        <v>#REF!</v>
      </c>
      <c r="J34" s="5" t="e">
        <f>Metric!#REF!</f>
        <v>#REF!</v>
      </c>
      <c r="K34" s="20" t="e">
        <f>Metric!#REF!</f>
        <v>#REF!</v>
      </c>
      <c r="L34" s="21" t="e">
        <f>Metric!#REF!</f>
        <v>#REF!</v>
      </c>
      <c r="M34" s="6" t="e">
        <f>Metric!#REF!</f>
        <v>#REF!</v>
      </c>
    </row>
    <row r="35" spans="1:13" x14ac:dyDescent="0.2">
      <c r="A35" s="84" t="e">
        <f>Metric!#REF!</f>
        <v>#REF!</v>
      </c>
      <c r="B35" s="85" t="e">
        <f>Metric!#REF!</f>
        <v>#REF!</v>
      </c>
      <c r="C35" s="76" t="e">
        <f>Metric!#REF!</f>
        <v>#REF!</v>
      </c>
      <c r="D35" s="76" t="e">
        <f>Metric!#REF!</f>
        <v>#REF!</v>
      </c>
      <c r="E35" s="77" t="e">
        <f>Metric!#REF!</f>
        <v>#REF!</v>
      </c>
      <c r="F35" s="78" t="e">
        <f>Metric!#REF!</f>
        <v>#REF!</v>
      </c>
      <c r="G35" s="19" t="e">
        <f>Metric!#REF!</f>
        <v>#REF!</v>
      </c>
      <c r="H35" s="5" t="e">
        <f>Metric!#REF!</f>
        <v>#REF!</v>
      </c>
      <c r="I35" s="19" t="e">
        <f>Metric!#REF!</f>
        <v>#REF!</v>
      </c>
      <c r="J35" s="5" t="e">
        <f>Metric!#REF!</f>
        <v>#REF!</v>
      </c>
      <c r="K35" s="20" t="e">
        <f>Metric!#REF!</f>
        <v>#REF!</v>
      </c>
      <c r="L35" s="21" t="e">
        <f>Metric!#REF!</f>
        <v>#REF!</v>
      </c>
      <c r="M35" s="6" t="e">
        <f>Metric!#REF!</f>
        <v>#REF!</v>
      </c>
    </row>
    <row r="36" spans="1:13" x14ac:dyDescent="0.2">
      <c r="A36" s="84" t="e">
        <f>Metric!#REF!</f>
        <v>#REF!</v>
      </c>
      <c r="B36" s="85" t="e">
        <f>Metric!#REF!</f>
        <v>#REF!</v>
      </c>
      <c r="C36" s="76" t="e">
        <f>Metric!#REF!</f>
        <v>#REF!</v>
      </c>
      <c r="D36" s="76" t="e">
        <f>Metric!#REF!</f>
        <v>#REF!</v>
      </c>
      <c r="E36" s="77" t="e">
        <f>Metric!#REF!</f>
        <v>#REF!</v>
      </c>
      <c r="F36" s="78" t="e">
        <f>Metric!#REF!</f>
        <v>#REF!</v>
      </c>
      <c r="G36" s="19" t="e">
        <f>Metric!#REF!</f>
        <v>#REF!</v>
      </c>
      <c r="H36" s="5" t="e">
        <f>Metric!#REF!</f>
        <v>#REF!</v>
      </c>
      <c r="I36" s="19" t="e">
        <f>Metric!#REF!</f>
        <v>#REF!</v>
      </c>
      <c r="J36" s="5" t="e">
        <f>Metric!#REF!</f>
        <v>#REF!</v>
      </c>
      <c r="K36" s="20" t="e">
        <f>Metric!#REF!</f>
        <v>#REF!</v>
      </c>
      <c r="L36" s="21" t="e">
        <f>Metric!#REF!</f>
        <v>#REF!</v>
      </c>
      <c r="M36" s="6" t="e">
        <f>Metric!#REF!</f>
        <v>#REF!</v>
      </c>
    </row>
    <row r="37" spans="1:13" x14ac:dyDescent="0.2">
      <c r="A37" s="84" t="e">
        <f>Metric!#REF!</f>
        <v>#REF!</v>
      </c>
      <c r="B37" s="85" t="e">
        <f>Metric!#REF!</f>
        <v>#REF!</v>
      </c>
      <c r="C37" s="76" t="e">
        <f>Metric!#REF!</f>
        <v>#REF!</v>
      </c>
      <c r="D37" s="76" t="e">
        <f>Metric!#REF!</f>
        <v>#REF!</v>
      </c>
      <c r="E37" s="77" t="e">
        <f>Metric!#REF!</f>
        <v>#REF!</v>
      </c>
      <c r="F37" s="78" t="e">
        <f>Metric!#REF!</f>
        <v>#REF!</v>
      </c>
      <c r="G37" s="19" t="e">
        <f>Metric!#REF!</f>
        <v>#REF!</v>
      </c>
      <c r="H37" s="5" t="e">
        <f>Metric!#REF!</f>
        <v>#REF!</v>
      </c>
      <c r="I37" s="19" t="e">
        <f>Metric!#REF!</f>
        <v>#REF!</v>
      </c>
      <c r="J37" s="5" t="e">
        <f>Metric!#REF!</f>
        <v>#REF!</v>
      </c>
      <c r="K37" s="20" t="e">
        <f>Metric!#REF!</f>
        <v>#REF!</v>
      </c>
      <c r="L37" s="21" t="e">
        <f>Metric!#REF!</f>
        <v>#REF!</v>
      </c>
      <c r="M37" s="6" t="e">
        <f>Metric!#REF!</f>
        <v>#REF!</v>
      </c>
    </row>
    <row r="38" spans="1:13" x14ac:dyDescent="0.2">
      <c r="A38" s="84" t="e">
        <f>Metric!#REF!</f>
        <v>#REF!</v>
      </c>
      <c r="B38" s="85" t="e">
        <f>Metric!#REF!</f>
        <v>#REF!</v>
      </c>
      <c r="C38" s="76" t="e">
        <f>Metric!#REF!</f>
        <v>#REF!</v>
      </c>
      <c r="D38" s="76" t="e">
        <f>Metric!#REF!</f>
        <v>#REF!</v>
      </c>
      <c r="E38" s="77" t="e">
        <f>Metric!#REF!</f>
        <v>#REF!</v>
      </c>
      <c r="F38" s="78" t="e">
        <f>Metric!#REF!</f>
        <v>#REF!</v>
      </c>
      <c r="G38" s="19" t="e">
        <f>Metric!#REF!</f>
        <v>#REF!</v>
      </c>
      <c r="H38" s="5" t="e">
        <f>Metric!#REF!</f>
        <v>#REF!</v>
      </c>
      <c r="I38" s="19" t="e">
        <f>Metric!#REF!</f>
        <v>#REF!</v>
      </c>
      <c r="J38" s="5" t="e">
        <f>Metric!#REF!</f>
        <v>#REF!</v>
      </c>
      <c r="K38" s="20" t="e">
        <f>Metric!#REF!</f>
        <v>#REF!</v>
      </c>
      <c r="L38" s="21" t="e">
        <f>Metric!#REF!</f>
        <v>#REF!</v>
      </c>
      <c r="M38" s="6" t="e">
        <f>Metric!#REF!</f>
        <v>#REF!</v>
      </c>
    </row>
    <row r="39" spans="1:13" x14ac:dyDescent="0.2">
      <c r="A39" s="84" t="e">
        <f>Metric!#REF!</f>
        <v>#REF!</v>
      </c>
      <c r="B39" s="85" t="e">
        <f>Metric!#REF!</f>
        <v>#REF!</v>
      </c>
      <c r="C39" s="76" t="e">
        <f>Metric!#REF!</f>
        <v>#REF!</v>
      </c>
      <c r="D39" s="76" t="e">
        <f>Metric!#REF!</f>
        <v>#REF!</v>
      </c>
      <c r="E39" s="77" t="e">
        <f>Metric!#REF!</f>
        <v>#REF!</v>
      </c>
      <c r="F39" s="78" t="e">
        <f>Metric!#REF!</f>
        <v>#REF!</v>
      </c>
      <c r="G39" s="19" t="e">
        <f>Metric!#REF!</f>
        <v>#REF!</v>
      </c>
      <c r="H39" s="5" t="e">
        <f>Metric!#REF!</f>
        <v>#REF!</v>
      </c>
      <c r="I39" s="19" t="e">
        <f>Metric!#REF!</f>
        <v>#REF!</v>
      </c>
      <c r="J39" s="5" t="e">
        <f>Metric!#REF!</f>
        <v>#REF!</v>
      </c>
      <c r="K39" s="20" t="e">
        <f>Metric!#REF!</f>
        <v>#REF!</v>
      </c>
      <c r="L39" s="21" t="e">
        <f>Metric!#REF!</f>
        <v>#REF!</v>
      </c>
      <c r="M39" s="6" t="e">
        <f>Metric!#REF!</f>
        <v>#REF!</v>
      </c>
    </row>
    <row r="40" spans="1:13" x14ac:dyDescent="0.2">
      <c r="A40" s="84" t="e">
        <f>Metric!#REF!</f>
        <v>#REF!</v>
      </c>
      <c r="B40" s="85" t="e">
        <f>Metric!#REF!</f>
        <v>#REF!</v>
      </c>
      <c r="C40" s="76" t="e">
        <f>Metric!#REF!</f>
        <v>#REF!</v>
      </c>
      <c r="D40" s="76" t="e">
        <f>Metric!#REF!</f>
        <v>#REF!</v>
      </c>
      <c r="E40" s="77" t="e">
        <f>Metric!#REF!</f>
        <v>#REF!</v>
      </c>
      <c r="F40" s="78" t="e">
        <f>Metric!#REF!</f>
        <v>#REF!</v>
      </c>
      <c r="G40" s="19" t="e">
        <f>Metric!#REF!</f>
        <v>#REF!</v>
      </c>
      <c r="H40" s="5" t="e">
        <f>Metric!#REF!</f>
        <v>#REF!</v>
      </c>
      <c r="I40" s="19" t="e">
        <f>Metric!#REF!</f>
        <v>#REF!</v>
      </c>
      <c r="J40" s="5" t="e">
        <f>Metric!#REF!</f>
        <v>#REF!</v>
      </c>
      <c r="K40" s="20" t="e">
        <f>Metric!#REF!</f>
        <v>#REF!</v>
      </c>
      <c r="L40" s="21" t="e">
        <f>Metric!#REF!</f>
        <v>#REF!</v>
      </c>
      <c r="M40" s="6" t="e">
        <f>Metric!#REF!</f>
        <v>#REF!</v>
      </c>
    </row>
    <row r="41" spans="1:13" x14ac:dyDescent="0.2">
      <c r="A41" s="84" t="e">
        <f>Metric!#REF!</f>
        <v>#REF!</v>
      </c>
      <c r="B41" s="85" t="e">
        <f>Metric!#REF!</f>
        <v>#REF!</v>
      </c>
      <c r="C41" s="76" t="e">
        <f>Metric!#REF!</f>
        <v>#REF!</v>
      </c>
      <c r="D41" s="76" t="e">
        <f>Metric!#REF!</f>
        <v>#REF!</v>
      </c>
      <c r="E41" s="77" t="e">
        <f>Metric!#REF!</f>
        <v>#REF!</v>
      </c>
      <c r="F41" s="78" t="e">
        <f>Metric!#REF!</f>
        <v>#REF!</v>
      </c>
      <c r="G41" s="19" t="e">
        <f>Metric!#REF!</f>
        <v>#REF!</v>
      </c>
      <c r="H41" s="5" t="e">
        <f>Metric!#REF!</f>
        <v>#REF!</v>
      </c>
      <c r="I41" s="19" t="e">
        <f>Metric!#REF!</f>
        <v>#REF!</v>
      </c>
      <c r="J41" s="5" t="e">
        <f>Metric!#REF!</f>
        <v>#REF!</v>
      </c>
      <c r="K41" s="20" t="e">
        <f>Metric!#REF!</f>
        <v>#REF!</v>
      </c>
      <c r="L41" s="21" t="e">
        <f>Metric!#REF!</f>
        <v>#REF!</v>
      </c>
      <c r="M41" s="6" t="e">
        <f>Metric!#REF!</f>
        <v>#REF!</v>
      </c>
    </row>
    <row r="42" spans="1:13" x14ac:dyDescent="0.2">
      <c r="A42" s="84" t="e">
        <f>Metric!#REF!</f>
        <v>#REF!</v>
      </c>
      <c r="B42" s="85" t="e">
        <f>Metric!#REF!</f>
        <v>#REF!</v>
      </c>
      <c r="C42" s="76" t="e">
        <f>Metric!#REF!</f>
        <v>#REF!</v>
      </c>
      <c r="D42" s="76" t="e">
        <f>Metric!#REF!</f>
        <v>#REF!</v>
      </c>
      <c r="E42" s="77" t="e">
        <f>Metric!#REF!</f>
        <v>#REF!</v>
      </c>
      <c r="F42" s="78" t="e">
        <f>Metric!#REF!</f>
        <v>#REF!</v>
      </c>
      <c r="G42" s="19" t="e">
        <f>Metric!#REF!</f>
        <v>#REF!</v>
      </c>
      <c r="H42" s="5" t="e">
        <f>Metric!#REF!</f>
        <v>#REF!</v>
      </c>
      <c r="I42" s="19" t="e">
        <f>Metric!#REF!</f>
        <v>#REF!</v>
      </c>
      <c r="J42" s="5" t="e">
        <f>Metric!#REF!</f>
        <v>#REF!</v>
      </c>
      <c r="K42" s="20" t="e">
        <f>Metric!#REF!</f>
        <v>#REF!</v>
      </c>
      <c r="L42" s="21" t="e">
        <f>Metric!#REF!</f>
        <v>#REF!</v>
      </c>
      <c r="M42" s="6" t="e">
        <f>Metric!#REF!</f>
        <v>#REF!</v>
      </c>
    </row>
    <row r="43" spans="1:13" x14ac:dyDescent="0.2">
      <c r="A43" s="84" t="e">
        <f>Metric!#REF!</f>
        <v>#REF!</v>
      </c>
      <c r="B43" s="85" t="e">
        <f>Metric!#REF!</f>
        <v>#REF!</v>
      </c>
      <c r="C43" s="76" t="e">
        <f>Metric!#REF!</f>
        <v>#REF!</v>
      </c>
      <c r="D43" s="76" t="e">
        <f>Metric!#REF!</f>
        <v>#REF!</v>
      </c>
      <c r="E43" s="77" t="e">
        <f>Metric!#REF!</f>
        <v>#REF!</v>
      </c>
      <c r="F43" s="78" t="e">
        <f>Metric!#REF!</f>
        <v>#REF!</v>
      </c>
      <c r="G43" s="19" t="e">
        <f>Metric!#REF!</f>
        <v>#REF!</v>
      </c>
      <c r="H43" s="5" t="e">
        <f>Metric!#REF!</f>
        <v>#REF!</v>
      </c>
      <c r="I43" s="19" t="e">
        <f>Metric!#REF!</f>
        <v>#REF!</v>
      </c>
      <c r="J43" s="5" t="e">
        <f>Metric!#REF!</f>
        <v>#REF!</v>
      </c>
      <c r="K43" s="20" t="e">
        <f>Metric!#REF!</f>
        <v>#REF!</v>
      </c>
      <c r="L43" s="21" t="e">
        <f>Metric!#REF!</f>
        <v>#REF!</v>
      </c>
      <c r="M43" s="6" t="e">
        <f>Metric!#REF!</f>
        <v>#REF!</v>
      </c>
    </row>
    <row r="44" spans="1:13" x14ac:dyDescent="0.2">
      <c r="A44" s="84" t="e">
        <f>Metric!#REF!</f>
        <v>#REF!</v>
      </c>
      <c r="B44" s="85" t="e">
        <f>Metric!#REF!</f>
        <v>#REF!</v>
      </c>
      <c r="C44" s="76" t="e">
        <f>Metric!#REF!</f>
        <v>#REF!</v>
      </c>
      <c r="D44" s="76" t="e">
        <f>Metric!#REF!</f>
        <v>#REF!</v>
      </c>
      <c r="E44" s="77" t="e">
        <f>Metric!#REF!</f>
        <v>#REF!</v>
      </c>
      <c r="F44" s="78" t="e">
        <f>Metric!#REF!</f>
        <v>#REF!</v>
      </c>
      <c r="G44" s="19" t="e">
        <f>Metric!#REF!</f>
        <v>#REF!</v>
      </c>
      <c r="H44" s="5" t="e">
        <f>Metric!#REF!</f>
        <v>#REF!</v>
      </c>
      <c r="I44" s="19" t="e">
        <f>Metric!#REF!</f>
        <v>#REF!</v>
      </c>
      <c r="J44" s="5" t="e">
        <f>Metric!#REF!</f>
        <v>#REF!</v>
      </c>
      <c r="K44" s="20" t="e">
        <f>Metric!#REF!</f>
        <v>#REF!</v>
      </c>
      <c r="L44" s="21" t="e">
        <f>Metric!#REF!</f>
        <v>#REF!</v>
      </c>
      <c r="M44" s="6" t="e">
        <f>Metric!#REF!</f>
        <v>#REF!</v>
      </c>
    </row>
    <row r="45" spans="1:13" x14ac:dyDescent="0.2">
      <c r="A45" s="84" t="e">
        <f>Metric!#REF!</f>
        <v>#REF!</v>
      </c>
      <c r="B45" s="85" t="e">
        <f>Metric!#REF!</f>
        <v>#REF!</v>
      </c>
      <c r="C45" s="76" t="e">
        <f>Metric!#REF!</f>
        <v>#REF!</v>
      </c>
      <c r="D45" s="76" t="e">
        <f>Metric!#REF!</f>
        <v>#REF!</v>
      </c>
      <c r="E45" s="77" t="e">
        <f>Metric!#REF!</f>
        <v>#REF!</v>
      </c>
      <c r="F45" s="78" t="e">
        <f>Metric!#REF!</f>
        <v>#REF!</v>
      </c>
      <c r="G45" s="19" t="e">
        <f>Metric!#REF!</f>
        <v>#REF!</v>
      </c>
      <c r="H45" s="5" t="e">
        <f>Metric!#REF!</f>
        <v>#REF!</v>
      </c>
      <c r="I45" s="19" t="e">
        <f>Metric!#REF!</f>
        <v>#REF!</v>
      </c>
      <c r="J45" s="5" t="e">
        <f>Metric!#REF!</f>
        <v>#REF!</v>
      </c>
      <c r="K45" s="20" t="e">
        <f>Metric!#REF!</f>
        <v>#REF!</v>
      </c>
      <c r="L45" s="21" t="e">
        <f>Metric!#REF!</f>
        <v>#REF!</v>
      </c>
      <c r="M45" s="6" t="e">
        <f>Metric!#REF!</f>
        <v>#REF!</v>
      </c>
    </row>
    <row r="46" spans="1:13" x14ac:dyDescent="0.2">
      <c r="A46" s="84" t="e">
        <f>Metric!#REF!</f>
        <v>#REF!</v>
      </c>
      <c r="B46" s="85" t="e">
        <f>Metric!#REF!</f>
        <v>#REF!</v>
      </c>
      <c r="C46" s="76" t="e">
        <f>Metric!#REF!</f>
        <v>#REF!</v>
      </c>
      <c r="D46" s="76" t="e">
        <f>Metric!#REF!</f>
        <v>#REF!</v>
      </c>
      <c r="E46" s="77" t="e">
        <f>Metric!#REF!</f>
        <v>#REF!</v>
      </c>
      <c r="F46" s="78" t="e">
        <f>Metric!#REF!</f>
        <v>#REF!</v>
      </c>
      <c r="G46" s="19" t="e">
        <f>Metric!#REF!</f>
        <v>#REF!</v>
      </c>
      <c r="H46" s="5" t="e">
        <f>Metric!#REF!</f>
        <v>#REF!</v>
      </c>
      <c r="I46" s="19" t="e">
        <f>Metric!#REF!</f>
        <v>#REF!</v>
      </c>
      <c r="J46" s="5" t="e">
        <f>Metric!#REF!</f>
        <v>#REF!</v>
      </c>
      <c r="K46" s="20" t="e">
        <f>Metric!#REF!</f>
        <v>#REF!</v>
      </c>
      <c r="L46" s="21" t="e">
        <f>Metric!#REF!</f>
        <v>#REF!</v>
      </c>
      <c r="M46" s="6" t="e">
        <f>Metric!#REF!</f>
        <v>#REF!</v>
      </c>
    </row>
    <row r="47" spans="1:13" x14ac:dyDescent="0.2">
      <c r="A47" s="84" t="e">
        <f>Metric!#REF!</f>
        <v>#REF!</v>
      </c>
      <c r="B47" s="85" t="e">
        <f>Metric!#REF!</f>
        <v>#REF!</v>
      </c>
      <c r="C47" s="76" t="e">
        <f>Metric!#REF!</f>
        <v>#REF!</v>
      </c>
      <c r="D47" s="76" t="e">
        <f>Metric!#REF!</f>
        <v>#REF!</v>
      </c>
      <c r="E47" s="77" t="e">
        <f>Metric!#REF!</f>
        <v>#REF!</v>
      </c>
      <c r="F47" s="78" t="e">
        <f>Metric!#REF!</f>
        <v>#REF!</v>
      </c>
      <c r="G47" s="19" t="e">
        <f>Metric!#REF!</f>
        <v>#REF!</v>
      </c>
      <c r="H47" s="5" t="e">
        <f>Metric!#REF!</f>
        <v>#REF!</v>
      </c>
      <c r="I47" s="19" t="e">
        <f>Metric!#REF!</f>
        <v>#REF!</v>
      </c>
      <c r="J47" s="5" t="e">
        <f>Metric!#REF!</f>
        <v>#REF!</v>
      </c>
      <c r="K47" s="20" t="e">
        <f>Metric!#REF!</f>
        <v>#REF!</v>
      </c>
      <c r="L47" s="21" t="e">
        <f>Metric!#REF!</f>
        <v>#REF!</v>
      </c>
      <c r="M47" s="6" t="e">
        <f>Metric!#REF!</f>
        <v>#REF!</v>
      </c>
    </row>
    <row r="48" spans="1:13" x14ac:dyDescent="0.2">
      <c r="A48" s="84" t="e">
        <f>Metric!#REF!</f>
        <v>#REF!</v>
      </c>
      <c r="B48" s="85" t="e">
        <f>Metric!#REF!</f>
        <v>#REF!</v>
      </c>
      <c r="C48" s="76" t="e">
        <f>Metric!#REF!</f>
        <v>#REF!</v>
      </c>
      <c r="D48" s="76" t="e">
        <f>Metric!#REF!</f>
        <v>#REF!</v>
      </c>
      <c r="E48" s="77" t="e">
        <f>Metric!#REF!</f>
        <v>#REF!</v>
      </c>
      <c r="F48" s="78" t="e">
        <f>Metric!#REF!</f>
        <v>#REF!</v>
      </c>
      <c r="G48" s="19" t="e">
        <f>Metric!#REF!</f>
        <v>#REF!</v>
      </c>
      <c r="H48" s="5" t="e">
        <f>Metric!#REF!</f>
        <v>#REF!</v>
      </c>
      <c r="I48" s="19" t="e">
        <f>Metric!#REF!</f>
        <v>#REF!</v>
      </c>
      <c r="J48" s="5" t="e">
        <f>Metric!#REF!</f>
        <v>#REF!</v>
      </c>
      <c r="K48" s="20" t="e">
        <f>Metric!#REF!</f>
        <v>#REF!</v>
      </c>
      <c r="L48" s="21" t="e">
        <f>Metric!#REF!</f>
        <v>#REF!</v>
      </c>
      <c r="M48" s="6" t="e">
        <f>Metric!#REF!</f>
        <v>#REF!</v>
      </c>
    </row>
    <row r="49" spans="1:13" x14ac:dyDescent="0.2">
      <c r="A49" s="84" t="e">
        <f>Metric!#REF!</f>
        <v>#REF!</v>
      </c>
      <c r="B49" s="85" t="e">
        <f>Metric!#REF!</f>
        <v>#REF!</v>
      </c>
      <c r="C49" s="76" t="e">
        <f>Metric!#REF!</f>
        <v>#REF!</v>
      </c>
      <c r="D49" s="76" t="e">
        <f>Metric!#REF!</f>
        <v>#REF!</v>
      </c>
      <c r="E49" s="77" t="e">
        <f>Metric!#REF!</f>
        <v>#REF!</v>
      </c>
      <c r="F49" s="78" t="e">
        <f>Metric!#REF!</f>
        <v>#REF!</v>
      </c>
      <c r="G49" s="19" t="e">
        <f>Metric!#REF!</f>
        <v>#REF!</v>
      </c>
      <c r="H49" s="5" t="e">
        <f>Metric!#REF!</f>
        <v>#REF!</v>
      </c>
      <c r="I49" s="19" t="e">
        <f>Metric!#REF!</f>
        <v>#REF!</v>
      </c>
      <c r="J49" s="5" t="e">
        <f>Metric!#REF!</f>
        <v>#REF!</v>
      </c>
      <c r="K49" s="20" t="e">
        <f>Metric!#REF!</f>
        <v>#REF!</v>
      </c>
      <c r="L49" s="21" t="e">
        <f>Metric!#REF!</f>
        <v>#REF!</v>
      </c>
      <c r="M49" s="6" t="e">
        <f>Metric!#REF!</f>
        <v>#REF!</v>
      </c>
    </row>
    <row r="50" spans="1:13" x14ac:dyDescent="0.2">
      <c r="A50" s="84" t="e">
        <f>Metric!#REF!</f>
        <v>#REF!</v>
      </c>
      <c r="B50" s="85" t="e">
        <f>Metric!#REF!</f>
        <v>#REF!</v>
      </c>
      <c r="C50" s="76" t="e">
        <f>Metric!#REF!</f>
        <v>#REF!</v>
      </c>
      <c r="D50" s="76" t="e">
        <f>Metric!#REF!</f>
        <v>#REF!</v>
      </c>
      <c r="E50" s="77" t="e">
        <f>Metric!#REF!</f>
        <v>#REF!</v>
      </c>
      <c r="F50" s="78" t="e">
        <f>Metric!#REF!</f>
        <v>#REF!</v>
      </c>
      <c r="G50" s="19" t="e">
        <f>Metric!#REF!</f>
        <v>#REF!</v>
      </c>
      <c r="H50" s="5" t="e">
        <f>Metric!#REF!</f>
        <v>#REF!</v>
      </c>
      <c r="I50" s="19" t="e">
        <f>Metric!#REF!</f>
        <v>#REF!</v>
      </c>
      <c r="J50" s="5" t="e">
        <f>Metric!#REF!</f>
        <v>#REF!</v>
      </c>
      <c r="K50" s="20" t="e">
        <f>Metric!#REF!</f>
        <v>#REF!</v>
      </c>
      <c r="L50" s="21" t="e">
        <f>Metric!#REF!</f>
        <v>#REF!</v>
      </c>
      <c r="M50" s="6" t="e">
        <f>Metric!#REF!</f>
        <v>#REF!</v>
      </c>
    </row>
    <row r="51" spans="1:13" x14ac:dyDescent="0.2">
      <c r="A51" s="84" t="e">
        <f>Metric!#REF!</f>
        <v>#REF!</v>
      </c>
      <c r="B51" s="85" t="e">
        <f>Metric!#REF!</f>
        <v>#REF!</v>
      </c>
      <c r="C51" s="76" t="e">
        <f>Metric!#REF!</f>
        <v>#REF!</v>
      </c>
      <c r="D51" s="76" t="e">
        <f>Metric!#REF!</f>
        <v>#REF!</v>
      </c>
      <c r="E51" s="77" t="e">
        <f>Metric!#REF!</f>
        <v>#REF!</v>
      </c>
      <c r="F51" s="78" t="e">
        <f>Metric!#REF!</f>
        <v>#REF!</v>
      </c>
      <c r="G51" s="19" t="e">
        <f>Metric!#REF!</f>
        <v>#REF!</v>
      </c>
      <c r="H51" s="5" t="e">
        <f>Metric!#REF!</f>
        <v>#REF!</v>
      </c>
      <c r="I51" s="19" t="e">
        <f>Metric!#REF!</f>
        <v>#REF!</v>
      </c>
      <c r="J51" s="5" t="e">
        <f>Metric!#REF!</f>
        <v>#REF!</v>
      </c>
      <c r="K51" s="20" t="e">
        <f>Metric!#REF!</f>
        <v>#REF!</v>
      </c>
      <c r="L51" s="21" t="e">
        <f>Metric!#REF!</f>
        <v>#REF!</v>
      </c>
      <c r="M51" s="6" t="e">
        <f>Metric!#REF!</f>
        <v>#REF!</v>
      </c>
    </row>
    <row r="52" spans="1:13" x14ac:dyDescent="0.2">
      <c r="A52" s="84" t="e">
        <f>Metric!#REF!</f>
        <v>#REF!</v>
      </c>
      <c r="B52" s="85" t="e">
        <f>Metric!#REF!</f>
        <v>#REF!</v>
      </c>
      <c r="C52" s="76" t="e">
        <f>Metric!#REF!</f>
        <v>#REF!</v>
      </c>
      <c r="D52" s="76" t="e">
        <f>Metric!#REF!</f>
        <v>#REF!</v>
      </c>
      <c r="E52" s="77" t="e">
        <f>Metric!#REF!</f>
        <v>#REF!</v>
      </c>
      <c r="F52" s="78" t="e">
        <f>Metric!#REF!</f>
        <v>#REF!</v>
      </c>
      <c r="G52" s="19" t="e">
        <f>Metric!#REF!</f>
        <v>#REF!</v>
      </c>
      <c r="H52" s="5" t="e">
        <f>Metric!#REF!</f>
        <v>#REF!</v>
      </c>
      <c r="I52" s="19" t="e">
        <f>Metric!#REF!</f>
        <v>#REF!</v>
      </c>
      <c r="J52" s="5" t="e">
        <f>Metric!#REF!</f>
        <v>#REF!</v>
      </c>
      <c r="K52" s="20" t="e">
        <f>Metric!#REF!</f>
        <v>#REF!</v>
      </c>
      <c r="L52" s="21" t="e">
        <f>Metric!#REF!</f>
        <v>#REF!</v>
      </c>
      <c r="M52" s="6" t="e">
        <f>Metric!#REF!</f>
        <v>#REF!</v>
      </c>
    </row>
    <row r="53" spans="1:13" x14ac:dyDescent="0.2">
      <c r="A53" s="84" t="e">
        <f>Metric!#REF!</f>
        <v>#REF!</v>
      </c>
      <c r="B53" s="85" t="e">
        <f>Metric!#REF!</f>
        <v>#REF!</v>
      </c>
      <c r="C53" s="76" t="e">
        <f>Metric!#REF!</f>
        <v>#REF!</v>
      </c>
      <c r="D53" s="76" t="e">
        <f>Metric!#REF!</f>
        <v>#REF!</v>
      </c>
      <c r="E53" s="77" t="e">
        <f>Metric!#REF!</f>
        <v>#REF!</v>
      </c>
      <c r="F53" s="78" t="e">
        <f>Metric!#REF!</f>
        <v>#REF!</v>
      </c>
      <c r="G53" s="19" t="e">
        <f>Metric!#REF!</f>
        <v>#REF!</v>
      </c>
      <c r="H53" s="5" t="e">
        <f>Metric!#REF!</f>
        <v>#REF!</v>
      </c>
      <c r="I53" s="19" t="e">
        <f>Metric!#REF!</f>
        <v>#REF!</v>
      </c>
      <c r="J53" s="5" t="e">
        <f>Metric!#REF!</f>
        <v>#REF!</v>
      </c>
      <c r="K53" s="20" t="e">
        <f>Metric!#REF!</f>
        <v>#REF!</v>
      </c>
      <c r="L53" s="21" t="e">
        <f>Metric!#REF!</f>
        <v>#REF!</v>
      </c>
      <c r="M53" s="6" t="e">
        <f>Metric!#REF!</f>
        <v>#REF!</v>
      </c>
    </row>
    <row r="54" spans="1:13" x14ac:dyDescent="0.2">
      <c r="A54" s="84" t="e">
        <f>Metric!#REF!</f>
        <v>#REF!</v>
      </c>
      <c r="B54" s="85" t="e">
        <f>Metric!#REF!</f>
        <v>#REF!</v>
      </c>
      <c r="C54" s="76" t="e">
        <f>Metric!#REF!</f>
        <v>#REF!</v>
      </c>
      <c r="D54" s="76" t="e">
        <f>Metric!#REF!</f>
        <v>#REF!</v>
      </c>
      <c r="E54" s="77" t="e">
        <f>Metric!#REF!</f>
        <v>#REF!</v>
      </c>
      <c r="F54" s="78" t="e">
        <f>Metric!#REF!</f>
        <v>#REF!</v>
      </c>
      <c r="G54" s="19" t="e">
        <f>Metric!#REF!</f>
        <v>#REF!</v>
      </c>
      <c r="H54" s="5" t="e">
        <f>Metric!#REF!</f>
        <v>#REF!</v>
      </c>
      <c r="I54" s="19" t="e">
        <f>Metric!#REF!</f>
        <v>#REF!</v>
      </c>
      <c r="J54" s="5" t="e">
        <f>Metric!#REF!</f>
        <v>#REF!</v>
      </c>
      <c r="K54" s="20" t="e">
        <f>Metric!#REF!</f>
        <v>#REF!</v>
      </c>
      <c r="L54" s="21" t="e">
        <f>Metric!#REF!</f>
        <v>#REF!</v>
      </c>
      <c r="M54" s="6" t="e">
        <f>Metric!#REF!</f>
        <v>#REF!</v>
      </c>
    </row>
    <row r="55" spans="1:13" x14ac:dyDescent="0.2">
      <c r="A55" s="84" t="e">
        <f>Metric!#REF!</f>
        <v>#REF!</v>
      </c>
      <c r="B55" s="85" t="e">
        <f>Metric!#REF!</f>
        <v>#REF!</v>
      </c>
      <c r="C55" s="76" t="e">
        <f>Metric!#REF!</f>
        <v>#REF!</v>
      </c>
      <c r="D55" s="76" t="e">
        <f>Metric!#REF!</f>
        <v>#REF!</v>
      </c>
      <c r="E55" s="77" t="e">
        <f>Metric!#REF!</f>
        <v>#REF!</v>
      </c>
      <c r="F55" s="78" t="e">
        <f>Metric!#REF!</f>
        <v>#REF!</v>
      </c>
      <c r="G55" s="19" t="e">
        <f>Metric!#REF!</f>
        <v>#REF!</v>
      </c>
      <c r="H55" s="5" t="e">
        <f>Metric!#REF!</f>
        <v>#REF!</v>
      </c>
      <c r="I55" s="19" t="e">
        <f>Metric!#REF!</f>
        <v>#REF!</v>
      </c>
      <c r="J55" s="5" t="e">
        <f>Metric!#REF!</f>
        <v>#REF!</v>
      </c>
      <c r="K55" s="20" t="e">
        <f>Metric!#REF!</f>
        <v>#REF!</v>
      </c>
      <c r="L55" s="21" t="e">
        <f>Metric!#REF!</f>
        <v>#REF!</v>
      </c>
      <c r="M55" s="6" t="e">
        <f>Metric!#REF!</f>
        <v>#REF!</v>
      </c>
    </row>
    <row r="56" spans="1:13" x14ac:dyDescent="0.2">
      <c r="A56" s="84" t="e">
        <f>Metric!#REF!</f>
        <v>#REF!</v>
      </c>
      <c r="B56" s="85" t="e">
        <f>Metric!#REF!</f>
        <v>#REF!</v>
      </c>
      <c r="C56" s="76" t="e">
        <f>Metric!#REF!</f>
        <v>#REF!</v>
      </c>
      <c r="D56" s="76" t="e">
        <f>Metric!#REF!</f>
        <v>#REF!</v>
      </c>
      <c r="E56" s="77" t="e">
        <f>Metric!#REF!</f>
        <v>#REF!</v>
      </c>
      <c r="F56" s="78" t="e">
        <f>Metric!#REF!</f>
        <v>#REF!</v>
      </c>
      <c r="G56" s="19" t="e">
        <f>Metric!#REF!</f>
        <v>#REF!</v>
      </c>
      <c r="H56" s="5" t="e">
        <f>Metric!#REF!</f>
        <v>#REF!</v>
      </c>
      <c r="I56" s="19" t="e">
        <f>Metric!#REF!</f>
        <v>#REF!</v>
      </c>
      <c r="J56" s="5" t="e">
        <f>Metric!#REF!</f>
        <v>#REF!</v>
      </c>
      <c r="K56" s="20" t="e">
        <f>Metric!#REF!</f>
        <v>#REF!</v>
      </c>
      <c r="L56" s="21" t="e">
        <f>Metric!#REF!</f>
        <v>#REF!</v>
      </c>
      <c r="M56" s="6" t="e">
        <f>Metric!#REF!</f>
        <v>#REF!</v>
      </c>
    </row>
    <row r="57" spans="1:13" x14ac:dyDescent="0.2">
      <c r="A57" s="84" t="e">
        <f>Metric!#REF!</f>
        <v>#REF!</v>
      </c>
      <c r="B57" s="85" t="e">
        <f>Metric!#REF!</f>
        <v>#REF!</v>
      </c>
      <c r="C57" s="76" t="e">
        <f>Metric!#REF!</f>
        <v>#REF!</v>
      </c>
      <c r="D57" s="76" t="e">
        <f>Metric!#REF!</f>
        <v>#REF!</v>
      </c>
      <c r="E57" s="77" t="e">
        <f>Metric!#REF!</f>
        <v>#REF!</v>
      </c>
      <c r="F57" s="78" t="e">
        <f>Metric!#REF!</f>
        <v>#REF!</v>
      </c>
      <c r="G57" s="19" t="e">
        <f>Metric!#REF!</f>
        <v>#REF!</v>
      </c>
      <c r="H57" s="5" t="e">
        <f>Metric!#REF!</f>
        <v>#REF!</v>
      </c>
      <c r="I57" s="19" t="e">
        <f>Metric!#REF!</f>
        <v>#REF!</v>
      </c>
      <c r="J57" s="5" t="e">
        <f>Metric!#REF!</f>
        <v>#REF!</v>
      </c>
      <c r="K57" s="20" t="e">
        <f>Metric!#REF!</f>
        <v>#REF!</v>
      </c>
      <c r="L57" s="21" t="e">
        <f>Metric!#REF!</f>
        <v>#REF!</v>
      </c>
      <c r="M57" s="6" t="e">
        <f>Metric!#REF!</f>
        <v>#REF!</v>
      </c>
    </row>
    <row r="58" spans="1:13" x14ac:dyDescent="0.2">
      <c r="A58" s="84" t="e">
        <f>Metric!#REF!</f>
        <v>#REF!</v>
      </c>
      <c r="B58" s="85" t="e">
        <f>Metric!#REF!</f>
        <v>#REF!</v>
      </c>
      <c r="C58" s="76" t="e">
        <f>Metric!#REF!</f>
        <v>#REF!</v>
      </c>
      <c r="D58" s="76" t="e">
        <f>Metric!#REF!</f>
        <v>#REF!</v>
      </c>
      <c r="E58" s="77" t="e">
        <f>Metric!#REF!</f>
        <v>#REF!</v>
      </c>
      <c r="F58" s="78" t="e">
        <f>Metric!#REF!</f>
        <v>#REF!</v>
      </c>
      <c r="G58" s="19" t="e">
        <f>Metric!#REF!</f>
        <v>#REF!</v>
      </c>
      <c r="H58" s="5" t="e">
        <f>Metric!#REF!</f>
        <v>#REF!</v>
      </c>
      <c r="I58" s="19" t="e">
        <f>Metric!#REF!</f>
        <v>#REF!</v>
      </c>
      <c r="J58" s="5" t="e">
        <f>Metric!#REF!</f>
        <v>#REF!</v>
      </c>
      <c r="K58" s="20" t="e">
        <f>Metric!#REF!</f>
        <v>#REF!</v>
      </c>
      <c r="L58" s="21" t="e">
        <f>Metric!#REF!</f>
        <v>#REF!</v>
      </c>
      <c r="M58" s="6" t="e">
        <f>Metric!#REF!</f>
        <v>#REF!</v>
      </c>
    </row>
    <row r="59" spans="1:13" x14ac:dyDescent="0.2">
      <c r="A59" s="84" t="e">
        <f>Metric!#REF!</f>
        <v>#REF!</v>
      </c>
      <c r="B59" s="85" t="e">
        <f>Metric!#REF!</f>
        <v>#REF!</v>
      </c>
      <c r="C59" s="76" t="e">
        <f>Metric!#REF!</f>
        <v>#REF!</v>
      </c>
      <c r="D59" s="76" t="e">
        <f>Metric!#REF!</f>
        <v>#REF!</v>
      </c>
      <c r="E59" s="77" t="e">
        <f>Metric!#REF!</f>
        <v>#REF!</v>
      </c>
      <c r="F59" s="78" t="e">
        <f>Metric!#REF!</f>
        <v>#REF!</v>
      </c>
      <c r="G59" s="19" t="e">
        <f>Metric!#REF!</f>
        <v>#REF!</v>
      </c>
      <c r="H59" s="5" t="e">
        <f>Metric!#REF!</f>
        <v>#REF!</v>
      </c>
      <c r="I59" s="19" t="e">
        <f>Metric!#REF!</f>
        <v>#REF!</v>
      </c>
      <c r="J59" s="5" t="e">
        <f>Metric!#REF!</f>
        <v>#REF!</v>
      </c>
      <c r="K59" s="20" t="e">
        <f>Metric!#REF!</f>
        <v>#REF!</v>
      </c>
      <c r="L59" s="21" t="e">
        <f>Metric!#REF!</f>
        <v>#REF!</v>
      </c>
      <c r="M59" s="6" t="e">
        <f>Metric!#REF!</f>
        <v>#REF!</v>
      </c>
    </row>
    <row r="60" spans="1:13" x14ac:dyDescent="0.2">
      <c r="A60" s="84" t="e">
        <f>Metric!#REF!</f>
        <v>#REF!</v>
      </c>
      <c r="B60" s="85" t="e">
        <f>Metric!#REF!</f>
        <v>#REF!</v>
      </c>
      <c r="C60" s="76" t="e">
        <f>Metric!#REF!</f>
        <v>#REF!</v>
      </c>
      <c r="D60" s="76" t="e">
        <f>Metric!#REF!</f>
        <v>#REF!</v>
      </c>
      <c r="E60" s="77" t="e">
        <f>Metric!#REF!</f>
        <v>#REF!</v>
      </c>
      <c r="F60" s="78" t="e">
        <f>Metric!#REF!</f>
        <v>#REF!</v>
      </c>
      <c r="G60" s="19" t="e">
        <f>Metric!#REF!</f>
        <v>#REF!</v>
      </c>
      <c r="H60" s="5" t="e">
        <f>Metric!#REF!</f>
        <v>#REF!</v>
      </c>
      <c r="I60" s="19" t="e">
        <f>Metric!#REF!</f>
        <v>#REF!</v>
      </c>
      <c r="J60" s="5" t="e">
        <f>Metric!#REF!</f>
        <v>#REF!</v>
      </c>
      <c r="K60" s="20" t="e">
        <f>Metric!#REF!</f>
        <v>#REF!</v>
      </c>
      <c r="L60" s="21" t="e">
        <f>Metric!#REF!</f>
        <v>#REF!</v>
      </c>
      <c r="M60" s="6" t="e">
        <f>Metric!#REF!</f>
        <v>#REF!</v>
      </c>
    </row>
    <row r="61" spans="1:13" x14ac:dyDescent="0.2">
      <c r="A61" s="84" t="e">
        <f>Metric!#REF!</f>
        <v>#REF!</v>
      </c>
      <c r="B61" s="85" t="e">
        <f>Metric!#REF!</f>
        <v>#REF!</v>
      </c>
      <c r="C61" s="76" t="e">
        <f>Metric!#REF!</f>
        <v>#REF!</v>
      </c>
      <c r="D61" s="76" t="e">
        <f>Metric!#REF!</f>
        <v>#REF!</v>
      </c>
      <c r="E61" s="77" t="e">
        <f>Metric!#REF!</f>
        <v>#REF!</v>
      </c>
      <c r="F61" s="78" t="e">
        <f>Metric!#REF!</f>
        <v>#REF!</v>
      </c>
      <c r="G61" s="19" t="e">
        <f>Metric!#REF!</f>
        <v>#REF!</v>
      </c>
      <c r="H61" s="5" t="e">
        <f>Metric!#REF!</f>
        <v>#REF!</v>
      </c>
      <c r="I61" s="19" t="e">
        <f>Metric!#REF!</f>
        <v>#REF!</v>
      </c>
      <c r="J61" s="5" t="e">
        <f>Metric!#REF!</f>
        <v>#REF!</v>
      </c>
      <c r="K61" s="20" t="e">
        <f>Metric!#REF!</f>
        <v>#REF!</v>
      </c>
      <c r="L61" s="21" t="e">
        <f>Metric!#REF!</f>
        <v>#REF!</v>
      </c>
      <c r="M61" s="6" t="e">
        <f>Metric!#REF!</f>
        <v>#REF!</v>
      </c>
    </row>
    <row r="62" spans="1:13" x14ac:dyDescent="0.2">
      <c r="A62" s="84" t="e">
        <f>Metric!#REF!</f>
        <v>#REF!</v>
      </c>
      <c r="B62" s="85" t="e">
        <f>Metric!#REF!</f>
        <v>#REF!</v>
      </c>
      <c r="C62" s="76" t="e">
        <f>Metric!#REF!</f>
        <v>#REF!</v>
      </c>
      <c r="D62" s="76" t="e">
        <f>Metric!#REF!</f>
        <v>#REF!</v>
      </c>
      <c r="E62" s="77" t="e">
        <f>Metric!#REF!</f>
        <v>#REF!</v>
      </c>
      <c r="F62" s="78" t="e">
        <f>Metric!#REF!</f>
        <v>#REF!</v>
      </c>
      <c r="G62" s="19" t="e">
        <f>Metric!#REF!</f>
        <v>#REF!</v>
      </c>
      <c r="H62" s="5" t="e">
        <f>Metric!#REF!</f>
        <v>#REF!</v>
      </c>
      <c r="I62" s="19" t="e">
        <f>Metric!#REF!</f>
        <v>#REF!</v>
      </c>
      <c r="J62" s="5" t="e">
        <f>Metric!#REF!</f>
        <v>#REF!</v>
      </c>
      <c r="K62" s="20" t="e">
        <f>Metric!#REF!</f>
        <v>#REF!</v>
      </c>
      <c r="L62" s="21" t="e">
        <f>Metric!#REF!</f>
        <v>#REF!</v>
      </c>
      <c r="M62" s="6" t="e">
        <f>Metric!#REF!</f>
        <v>#REF!</v>
      </c>
    </row>
    <row r="63" spans="1:13" x14ac:dyDescent="0.2">
      <c r="A63" s="84" t="e">
        <f>Metric!#REF!</f>
        <v>#REF!</v>
      </c>
      <c r="B63" s="85" t="e">
        <f>Metric!#REF!</f>
        <v>#REF!</v>
      </c>
      <c r="C63" s="76" t="e">
        <f>Metric!#REF!</f>
        <v>#REF!</v>
      </c>
      <c r="D63" s="76" t="e">
        <f>Metric!#REF!</f>
        <v>#REF!</v>
      </c>
      <c r="E63" s="77" t="e">
        <f>Metric!#REF!</f>
        <v>#REF!</v>
      </c>
      <c r="F63" s="78" t="e">
        <f>Metric!#REF!</f>
        <v>#REF!</v>
      </c>
      <c r="G63" s="19" t="e">
        <f>Metric!#REF!</f>
        <v>#REF!</v>
      </c>
      <c r="H63" s="5" t="e">
        <f>Metric!#REF!</f>
        <v>#REF!</v>
      </c>
      <c r="I63" s="19" t="e">
        <f>Metric!#REF!</f>
        <v>#REF!</v>
      </c>
      <c r="J63" s="5" t="e">
        <f>Metric!#REF!</f>
        <v>#REF!</v>
      </c>
      <c r="K63" s="20" t="e">
        <f>Metric!#REF!</f>
        <v>#REF!</v>
      </c>
      <c r="L63" s="21" t="e">
        <f>Metric!#REF!</f>
        <v>#REF!</v>
      </c>
      <c r="M63" s="6" t="e">
        <f>Metric!#REF!</f>
        <v>#REF!</v>
      </c>
    </row>
    <row r="64" spans="1:13" x14ac:dyDescent="0.2">
      <c r="A64" s="84" t="e">
        <f>Metric!#REF!</f>
        <v>#REF!</v>
      </c>
      <c r="B64" s="85" t="e">
        <f>Metric!#REF!</f>
        <v>#REF!</v>
      </c>
      <c r="C64" s="76" t="e">
        <f>Metric!#REF!</f>
        <v>#REF!</v>
      </c>
      <c r="D64" s="76" t="e">
        <f>Metric!#REF!</f>
        <v>#REF!</v>
      </c>
      <c r="E64" s="77" t="e">
        <f>Metric!#REF!</f>
        <v>#REF!</v>
      </c>
      <c r="F64" s="78" t="e">
        <f>Metric!#REF!</f>
        <v>#REF!</v>
      </c>
      <c r="G64" s="19" t="e">
        <f>Metric!#REF!</f>
        <v>#REF!</v>
      </c>
      <c r="H64" s="5" t="e">
        <f>Metric!#REF!</f>
        <v>#REF!</v>
      </c>
      <c r="I64" s="19" t="e">
        <f>Metric!#REF!</f>
        <v>#REF!</v>
      </c>
      <c r="J64" s="5" t="e">
        <f>Metric!#REF!</f>
        <v>#REF!</v>
      </c>
      <c r="K64" s="20" t="e">
        <f>Metric!#REF!</f>
        <v>#REF!</v>
      </c>
      <c r="L64" s="21" t="e">
        <f>Metric!#REF!</f>
        <v>#REF!</v>
      </c>
      <c r="M64" s="6" t="e">
        <f>Metric!#REF!</f>
        <v>#REF!</v>
      </c>
    </row>
    <row r="65" spans="1:13" x14ac:dyDescent="0.2">
      <c r="A65" s="84" t="e">
        <f>Metric!#REF!</f>
        <v>#REF!</v>
      </c>
      <c r="B65" s="85" t="e">
        <f>Metric!#REF!</f>
        <v>#REF!</v>
      </c>
      <c r="C65" s="76" t="e">
        <f>Metric!#REF!</f>
        <v>#REF!</v>
      </c>
      <c r="D65" s="76" t="e">
        <f>Metric!#REF!</f>
        <v>#REF!</v>
      </c>
      <c r="E65" s="77" t="e">
        <f>Metric!#REF!</f>
        <v>#REF!</v>
      </c>
      <c r="F65" s="78" t="e">
        <f>Metric!#REF!</f>
        <v>#REF!</v>
      </c>
      <c r="G65" s="19" t="e">
        <f>Metric!#REF!</f>
        <v>#REF!</v>
      </c>
      <c r="H65" s="5" t="e">
        <f>Metric!#REF!</f>
        <v>#REF!</v>
      </c>
      <c r="I65" s="19" t="e">
        <f>Metric!#REF!</f>
        <v>#REF!</v>
      </c>
      <c r="J65" s="5" t="e">
        <f>Metric!#REF!</f>
        <v>#REF!</v>
      </c>
      <c r="K65" s="20" t="e">
        <f>Metric!#REF!</f>
        <v>#REF!</v>
      </c>
      <c r="L65" s="21" t="e">
        <f>Metric!#REF!</f>
        <v>#REF!</v>
      </c>
      <c r="M65" s="6" t="e">
        <f>Metric!#REF!</f>
        <v>#REF!</v>
      </c>
    </row>
    <row r="66" spans="1:13" x14ac:dyDescent="0.2">
      <c r="A66" s="84" t="e">
        <f>Metric!#REF!</f>
        <v>#REF!</v>
      </c>
      <c r="B66" s="85" t="e">
        <f>Metric!#REF!</f>
        <v>#REF!</v>
      </c>
      <c r="C66" s="76" t="e">
        <f>Metric!#REF!</f>
        <v>#REF!</v>
      </c>
      <c r="D66" s="76" t="e">
        <f>Metric!#REF!</f>
        <v>#REF!</v>
      </c>
      <c r="E66" s="77" t="e">
        <f>Metric!#REF!</f>
        <v>#REF!</v>
      </c>
      <c r="F66" s="78" t="e">
        <f>Metric!#REF!</f>
        <v>#REF!</v>
      </c>
      <c r="G66" s="19" t="e">
        <f>Metric!#REF!</f>
        <v>#REF!</v>
      </c>
      <c r="H66" s="5" t="e">
        <f>Metric!#REF!</f>
        <v>#REF!</v>
      </c>
      <c r="I66" s="19" t="e">
        <f>Metric!#REF!</f>
        <v>#REF!</v>
      </c>
      <c r="J66" s="5" t="e">
        <f>Metric!#REF!</f>
        <v>#REF!</v>
      </c>
      <c r="K66" s="20" t="e">
        <f>Metric!#REF!</f>
        <v>#REF!</v>
      </c>
      <c r="L66" s="21" t="e">
        <f>Metric!#REF!</f>
        <v>#REF!</v>
      </c>
      <c r="M66" s="6" t="e">
        <f>Metric!#REF!</f>
        <v>#REF!</v>
      </c>
    </row>
    <row r="67" spans="1:13" x14ac:dyDescent="0.2">
      <c r="A67" s="84" t="e">
        <f>Metric!#REF!</f>
        <v>#REF!</v>
      </c>
      <c r="B67" s="85" t="e">
        <f>Metric!#REF!</f>
        <v>#REF!</v>
      </c>
      <c r="C67" s="76" t="e">
        <f>Metric!#REF!</f>
        <v>#REF!</v>
      </c>
      <c r="D67" s="76" t="e">
        <f>Metric!#REF!</f>
        <v>#REF!</v>
      </c>
      <c r="E67" s="77" t="e">
        <f>Metric!#REF!</f>
        <v>#REF!</v>
      </c>
      <c r="F67" s="78" t="e">
        <f>Metric!#REF!</f>
        <v>#REF!</v>
      </c>
      <c r="G67" s="19" t="e">
        <f>Metric!#REF!</f>
        <v>#REF!</v>
      </c>
      <c r="H67" s="5" t="e">
        <f>Metric!#REF!</f>
        <v>#REF!</v>
      </c>
      <c r="I67" s="19" t="e">
        <f>Metric!#REF!</f>
        <v>#REF!</v>
      </c>
      <c r="J67" s="5" t="e">
        <f>Metric!#REF!</f>
        <v>#REF!</v>
      </c>
      <c r="K67" s="20" t="e">
        <f>Metric!#REF!</f>
        <v>#REF!</v>
      </c>
      <c r="L67" s="21" t="e">
        <f>Metric!#REF!</f>
        <v>#REF!</v>
      </c>
      <c r="M67" s="6" t="e">
        <f>Metric!#REF!</f>
        <v>#REF!</v>
      </c>
    </row>
    <row r="68" spans="1:13" x14ac:dyDescent="0.2">
      <c r="A68" s="84" t="e">
        <f>Metric!#REF!</f>
        <v>#REF!</v>
      </c>
      <c r="B68" s="85" t="e">
        <f>Metric!#REF!</f>
        <v>#REF!</v>
      </c>
      <c r="C68" s="76" t="e">
        <f>Metric!#REF!</f>
        <v>#REF!</v>
      </c>
      <c r="D68" s="76" t="e">
        <f>Metric!#REF!</f>
        <v>#REF!</v>
      </c>
      <c r="E68" s="77" t="e">
        <f>Metric!#REF!</f>
        <v>#REF!</v>
      </c>
      <c r="F68" s="78" t="e">
        <f>Metric!#REF!</f>
        <v>#REF!</v>
      </c>
      <c r="G68" s="19" t="e">
        <f>Metric!#REF!</f>
        <v>#REF!</v>
      </c>
      <c r="H68" s="5" t="e">
        <f>Metric!#REF!</f>
        <v>#REF!</v>
      </c>
      <c r="I68" s="19" t="e">
        <f>Metric!#REF!</f>
        <v>#REF!</v>
      </c>
      <c r="J68" s="5" t="e">
        <f>Metric!#REF!</f>
        <v>#REF!</v>
      </c>
      <c r="K68" s="20" t="e">
        <f>Metric!#REF!</f>
        <v>#REF!</v>
      </c>
      <c r="L68" s="21" t="e">
        <f>Metric!#REF!</f>
        <v>#REF!</v>
      </c>
      <c r="M68" s="6" t="e">
        <f>Metric!#REF!</f>
        <v>#REF!</v>
      </c>
    </row>
    <row r="69" spans="1:13" x14ac:dyDescent="0.2">
      <c r="A69" s="84" t="e">
        <f>Metric!#REF!</f>
        <v>#REF!</v>
      </c>
      <c r="B69" s="85" t="e">
        <f>Metric!#REF!</f>
        <v>#REF!</v>
      </c>
      <c r="C69" s="76" t="e">
        <f>Metric!#REF!</f>
        <v>#REF!</v>
      </c>
      <c r="D69" s="76" t="e">
        <f>Metric!#REF!</f>
        <v>#REF!</v>
      </c>
      <c r="E69" s="77" t="e">
        <f>Metric!#REF!</f>
        <v>#REF!</v>
      </c>
      <c r="F69" s="78" t="e">
        <f>Metric!#REF!</f>
        <v>#REF!</v>
      </c>
      <c r="G69" s="19" t="e">
        <f>Metric!#REF!</f>
        <v>#REF!</v>
      </c>
      <c r="H69" s="5" t="e">
        <f>Metric!#REF!</f>
        <v>#REF!</v>
      </c>
      <c r="I69" s="19" t="e">
        <f>Metric!#REF!</f>
        <v>#REF!</v>
      </c>
      <c r="J69" s="5" t="e">
        <f>Metric!#REF!</f>
        <v>#REF!</v>
      </c>
      <c r="K69" s="20" t="e">
        <f>Metric!#REF!</f>
        <v>#REF!</v>
      </c>
      <c r="L69" s="21" t="e">
        <f>Metric!#REF!</f>
        <v>#REF!</v>
      </c>
      <c r="M69" s="6" t="e">
        <f>Metric!#REF!</f>
        <v>#REF!</v>
      </c>
    </row>
    <row r="70" spans="1:13" x14ac:dyDescent="0.2">
      <c r="A70" s="84" t="e">
        <f>Metric!#REF!</f>
        <v>#REF!</v>
      </c>
      <c r="B70" s="85" t="e">
        <f>Metric!#REF!</f>
        <v>#REF!</v>
      </c>
      <c r="C70" s="76" t="e">
        <f>Metric!#REF!</f>
        <v>#REF!</v>
      </c>
      <c r="D70" s="76" t="e">
        <f>Metric!#REF!</f>
        <v>#REF!</v>
      </c>
      <c r="E70" s="77" t="e">
        <f>Metric!#REF!</f>
        <v>#REF!</v>
      </c>
      <c r="F70" s="78" t="e">
        <f>Metric!#REF!</f>
        <v>#REF!</v>
      </c>
      <c r="G70" s="19" t="e">
        <f>Metric!#REF!</f>
        <v>#REF!</v>
      </c>
      <c r="H70" s="5" t="e">
        <f>Metric!#REF!</f>
        <v>#REF!</v>
      </c>
      <c r="I70" s="19" t="e">
        <f>Metric!#REF!</f>
        <v>#REF!</v>
      </c>
      <c r="J70" s="5" t="e">
        <f>Metric!#REF!</f>
        <v>#REF!</v>
      </c>
      <c r="K70" s="20" t="e">
        <f>Metric!#REF!</f>
        <v>#REF!</v>
      </c>
      <c r="L70" s="21" t="e">
        <f>Metric!#REF!</f>
        <v>#REF!</v>
      </c>
      <c r="M70" s="6" t="e">
        <f>Metric!#REF!</f>
        <v>#REF!</v>
      </c>
    </row>
    <row r="71" spans="1:13" x14ac:dyDescent="0.2">
      <c r="A71" s="84" t="e">
        <f>Metric!#REF!</f>
        <v>#REF!</v>
      </c>
      <c r="B71" s="85" t="e">
        <f>Metric!#REF!</f>
        <v>#REF!</v>
      </c>
      <c r="C71" s="76" t="e">
        <f>Metric!#REF!</f>
        <v>#REF!</v>
      </c>
      <c r="D71" s="76" t="e">
        <f>Metric!#REF!</f>
        <v>#REF!</v>
      </c>
      <c r="E71" s="77" t="e">
        <f>Metric!#REF!</f>
        <v>#REF!</v>
      </c>
      <c r="F71" s="78" t="e">
        <f>Metric!#REF!</f>
        <v>#REF!</v>
      </c>
      <c r="G71" s="19" t="e">
        <f>Metric!#REF!</f>
        <v>#REF!</v>
      </c>
      <c r="H71" s="5" t="e">
        <f>Metric!#REF!</f>
        <v>#REF!</v>
      </c>
      <c r="I71" s="19" t="e">
        <f>Metric!#REF!</f>
        <v>#REF!</v>
      </c>
      <c r="J71" s="5" t="e">
        <f>Metric!#REF!</f>
        <v>#REF!</v>
      </c>
      <c r="K71" s="20" t="e">
        <f>Metric!#REF!</f>
        <v>#REF!</v>
      </c>
      <c r="L71" s="21" t="e">
        <f>Metric!#REF!</f>
        <v>#REF!</v>
      </c>
      <c r="M71" s="6" t="e">
        <f>Metric!#REF!</f>
        <v>#REF!</v>
      </c>
    </row>
    <row r="72" spans="1:13" x14ac:dyDescent="0.2">
      <c r="A72" s="84" t="e">
        <f>Metric!#REF!</f>
        <v>#REF!</v>
      </c>
      <c r="B72" s="85" t="e">
        <f>Metric!#REF!</f>
        <v>#REF!</v>
      </c>
      <c r="C72" s="76" t="e">
        <f>Metric!#REF!</f>
        <v>#REF!</v>
      </c>
      <c r="D72" s="76" t="e">
        <f>Metric!#REF!</f>
        <v>#REF!</v>
      </c>
      <c r="E72" s="77" t="e">
        <f>Metric!#REF!</f>
        <v>#REF!</v>
      </c>
      <c r="F72" s="78" t="e">
        <f>Metric!#REF!</f>
        <v>#REF!</v>
      </c>
      <c r="G72" s="19" t="e">
        <f>Metric!#REF!</f>
        <v>#REF!</v>
      </c>
      <c r="H72" s="5" t="e">
        <f>Metric!#REF!</f>
        <v>#REF!</v>
      </c>
      <c r="I72" s="19" t="e">
        <f>Metric!#REF!</f>
        <v>#REF!</v>
      </c>
      <c r="J72" s="5" t="e">
        <f>Metric!#REF!</f>
        <v>#REF!</v>
      </c>
      <c r="K72" s="20" t="e">
        <f>Metric!#REF!</f>
        <v>#REF!</v>
      </c>
      <c r="L72" s="21" t="e">
        <f>Metric!#REF!</f>
        <v>#REF!</v>
      </c>
      <c r="M72" s="6" t="e">
        <f>Metric!#REF!</f>
        <v>#REF!</v>
      </c>
    </row>
    <row r="73" spans="1:13" x14ac:dyDescent="0.2">
      <c r="A73" s="84" t="e">
        <f>Metric!#REF!</f>
        <v>#REF!</v>
      </c>
      <c r="B73" s="85" t="e">
        <f>Metric!#REF!</f>
        <v>#REF!</v>
      </c>
      <c r="C73" s="76" t="e">
        <f>Metric!#REF!</f>
        <v>#REF!</v>
      </c>
      <c r="D73" s="76" t="e">
        <f>Metric!#REF!</f>
        <v>#REF!</v>
      </c>
      <c r="E73" s="77" t="e">
        <f>Metric!#REF!</f>
        <v>#REF!</v>
      </c>
      <c r="F73" s="78" t="e">
        <f>Metric!#REF!</f>
        <v>#REF!</v>
      </c>
      <c r="G73" s="19" t="e">
        <f>Metric!#REF!</f>
        <v>#REF!</v>
      </c>
      <c r="H73" s="5" t="e">
        <f>Metric!#REF!</f>
        <v>#REF!</v>
      </c>
      <c r="I73" s="19" t="e">
        <f>Metric!#REF!</f>
        <v>#REF!</v>
      </c>
      <c r="J73" s="5" t="e">
        <f>Metric!#REF!</f>
        <v>#REF!</v>
      </c>
      <c r="K73" s="20" t="e">
        <f>Metric!#REF!</f>
        <v>#REF!</v>
      </c>
      <c r="L73" s="21" t="e">
        <f>Metric!#REF!</f>
        <v>#REF!</v>
      </c>
      <c r="M73" s="6" t="e">
        <f>Metric!#REF!</f>
        <v>#REF!</v>
      </c>
    </row>
    <row r="74" spans="1:13" x14ac:dyDescent="0.2">
      <c r="A74" s="84" t="e">
        <f>Metric!#REF!</f>
        <v>#REF!</v>
      </c>
      <c r="B74" s="85" t="e">
        <f>Metric!#REF!</f>
        <v>#REF!</v>
      </c>
      <c r="C74" s="76" t="e">
        <f>Metric!#REF!</f>
        <v>#REF!</v>
      </c>
      <c r="D74" s="76" t="e">
        <f>Metric!#REF!</f>
        <v>#REF!</v>
      </c>
      <c r="E74" s="77" t="e">
        <f>Metric!#REF!</f>
        <v>#REF!</v>
      </c>
      <c r="F74" s="78" t="e">
        <f>Metric!#REF!</f>
        <v>#REF!</v>
      </c>
      <c r="G74" s="19" t="e">
        <f>Metric!#REF!</f>
        <v>#REF!</v>
      </c>
      <c r="H74" s="5" t="e">
        <f>Metric!#REF!</f>
        <v>#REF!</v>
      </c>
      <c r="I74" s="19" t="e">
        <f>Metric!#REF!</f>
        <v>#REF!</v>
      </c>
      <c r="J74" s="5" t="e">
        <f>Metric!#REF!</f>
        <v>#REF!</v>
      </c>
      <c r="K74" s="20" t="e">
        <f>Metric!#REF!</f>
        <v>#REF!</v>
      </c>
      <c r="L74" s="21" t="e">
        <f>Metric!#REF!</f>
        <v>#REF!</v>
      </c>
      <c r="M74" s="6" t="e">
        <f>Metric!#REF!</f>
        <v>#REF!</v>
      </c>
    </row>
    <row r="75" spans="1:13" x14ac:dyDescent="0.2">
      <c r="A75" s="84" t="e">
        <f>Metric!#REF!</f>
        <v>#REF!</v>
      </c>
      <c r="B75" s="85" t="e">
        <f>Metric!#REF!</f>
        <v>#REF!</v>
      </c>
      <c r="C75" s="76" t="e">
        <f>Metric!#REF!</f>
        <v>#REF!</v>
      </c>
      <c r="D75" s="76" t="e">
        <f>Metric!#REF!</f>
        <v>#REF!</v>
      </c>
      <c r="E75" s="77" t="e">
        <f>Metric!#REF!</f>
        <v>#REF!</v>
      </c>
      <c r="F75" s="78" t="e">
        <f>Metric!#REF!</f>
        <v>#REF!</v>
      </c>
      <c r="G75" s="19" t="e">
        <f>Metric!#REF!</f>
        <v>#REF!</v>
      </c>
      <c r="H75" s="5" t="e">
        <f>Metric!#REF!</f>
        <v>#REF!</v>
      </c>
      <c r="I75" s="19" t="e">
        <f>Metric!#REF!</f>
        <v>#REF!</v>
      </c>
      <c r="J75" s="5" t="e">
        <f>Metric!#REF!</f>
        <v>#REF!</v>
      </c>
      <c r="K75" s="20" t="e">
        <f>Metric!#REF!</f>
        <v>#REF!</v>
      </c>
      <c r="L75" s="21" t="e">
        <f>Metric!#REF!</f>
        <v>#REF!</v>
      </c>
      <c r="M75" s="6" t="e">
        <f>Metric!#REF!</f>
        <v>#REF!</v>
      </c>
    </row>
    <row r="76" spans="1:13" x14ac:dyDescent="0.2">
      <c r="A76" s="84" t="e">
        <f>Metric!#REF!</f>
        <v>#REF!</v>
      </c>
      <c r="B76" s="85" t="e">
        <f>Metric!#REF!</f>
        <v>#REF!</v>
      </c>
      <c r="C76" s="76" t="e">
        <f>Metric!#REF!</f>
        <v>#REF!</v>
      </c>
      <c r="D76" s="76" t="e">
        <f>Metric!#REF!</f>
        <v>#REF!</v>
      </c>
      <c r="E76" s="77" t="e">
        <f>Metric!#REF!</f>
        <v>#REF!</v>
      </c>
      <c r="F76" s="78" t="e">
        <f>Metric!#REF!</f>
        <v>#REF!</v>
      </c>
      <c r="G76" s="19" t="e">
        <f>Metric!#REF!</f>
        <v>#REF!</v>
      </c>
      <c r="H76" s="5" t="e">
        <f>Metric!#REF!</f>
        <v>#REF!</v>
      </c>
      <c r="I76" s="19" t="e">
        <f>Metric!#REF!</f>
        <v>#REF!</v>
      </c>
      <c r="J76" s="5" t="e">
        <f>Metric!#REF!</f>
        <v>#REF!</v>
      </c>
      <c r="K76" s="20" t="e">
        <f>Metric!#REF!</f>
        <v>#REF!</v>
      </c>
      <c r="L76" s="21" t="e">
        <f>Metric!#REF!</f>
        <v>#REF!</v>
      </c>
      <c r="M76" s="6" t="e">
        <f>Metric!#REF!</f>
        <v>#REF!</v>
      </c>
    </row>
    <row r="77" spans="1:13" x14ac:dyDescent="0.2">
      <c r="A77" s="84" t="e">
        <f>Metric!#REF!</f>
        <v>#REF!</v>
      </c>
      <c r="B77" s="85" t="e">
        <f>Metric!#REF!</f>
        <v>#REF!</v>
      </c>
      <c r="C77" s="76" t="e">
        <f>Metric!#REF!</f>
        <v>#REF!</v>
      </c>
      <c r="D77" s="76" t="e">
        <f>Metric!#REF!</f>
        <v>#REF!</v>
      </c>
      <c r="E77" s="77" t="e">
        <f>Metric!#REF!</f>
        <v>#REF!</v>
      </c>
      <c r="F77" s="78" t="e">
        <f>Metric!#REF!</f>
        <v>#REF!</v>
      </c>
      <c r="G77" s="19" t="e">
        <f>Metric!#REF!</f>
        <v>#REF!</v>
      </c>
      <c r="H77" s="5" t="e">
        <f>Metric!#REF!</f>
        <v>#REF!</v>
      </c>
      <c r="I77" s="19" t="e">
        <f>Metric!#REF!</f>
        <v>#REF!</v>
      </c>
      <c r="J77" s="5" t="e">
        <f>Metric!#REF!</f>
        <v>#REF!</v>
      </c>
      <c r="K77" s="20" t="e">
        <f>Metric!#REF!</f>
        <v>#REF!</v>
      </c>
      <c r="L77" s="21" t="e">
        <f>Metric!#REF!</f>
        <v>#REF!</v>
      </c>
      <c r="M77" s="6" t="e">
        <f>Metric!#REF!</f>
        <v>#REF!</v>
      </c>
    </row>
    <row r="78" spans="1:13" x14ac:dyDescent="0.2">
      <c r="A78" s="84" t="e">
        <f>Metric!#REF!</f>
        <v>#REF!</v>
      </c>
      <c r="B78" s="85" t="e">
        <f>Metric!#REF!</f>
        <v>#REF!</v>
      </c>
      <c r="C78" s="76" t="e">
        <f>Metric!#REF!</f>
        <v>#REF!</v>
      </c>
      <c r="D78" s="76" t="e">
        <f>Metric!#REF!</f>
        <v>#REF!</v>
      </c>
      <c r="E78" s="77" t="e">
        <f>Metric!#REF!</f>
        <v>#REF!</v>
      </c>
      <c r="F78" s="78" t="e">
        <f>Metric!#REF!</f>
        <v>#REF!</v>
      </c>
      <c r="G78" s="19" t="e">
        <f>Metric!#REF!</f>
        <v>#REF!</v>
      </c>
      <c r="H78" s="5" t="e">
        <f>Metric!#REF!</f>
        <v>#REF!</v>
      </c>
      <c r="I78" s="19" t="e">
        <f>Metric!#REF!</f>
        <v>#REF!</v>
      </c>
      <c r="J78" s="5" t="e">
        <f>Metric!#REF!</f>
        <v>#REF!</v>
      </c>
      <c r="K78" s="20" t="e">
        <f>Metric!#REF!</f>
        <v>#REF!</v>
      </c>
      <c r="L78" s="21" t="e">
        <f>Metric!#REF!</f>
        <v>#REF!</v>
      </c>
      <c r="M78" s="6" t="e">
        <f>Metric!#REF!</f>
        <v>#REF!</v>
      </c>
    </row>
    <row r="79" spans="1:13" x14ac:dyDescent="0.2">
      <c r="A79" s="84" t="e">
        <f>Metric!#REF!</f>
        <v>#REF!</v>
      </c>
      <c r="B79" s="85" t="e">
        <f>Metric!#REF!</f>
        <v>#REF!</v>
      </c>
      <c r="C79" s="76" t="e">
        <f>Metric!#REF!</f>
        <v>#REF!</v>
      </c>
      <c r="D79" s="76" t="e">
        <f>Metric!#REF!</f>
        <v>#REF!</v>
      </c>
      <c r="E79" s="77" t="e">
        <f>Metric!#REF!</f>
        <v>#REF!</v>
      </c>
      <c r="F79" s="78" t="e">
        <f>Metric!#REF!</f>
        <v>#REF!</v>
      </c>
      <c r="G79" s="19" t="e">
        <f>Metric!#REF!</f>
        <v>#REF!</v>
      </c>
      <c r="H79" s="5" t="e">
        <f>Metric!#REF!</f>
        <v>#REF!</v>
      </c>
      <c r="I79" s="19" t="e">
        <f>Metric!#REF!</f>
        <v>#REF!</v>
      </c>
      <c r="J79" s="5" t="e">
        <f>Metric!#REF!</f>
        <v>#REF!</v>
      </c>
      <c r="K79" s="20" t="e">
        <f>Metric!#REF!</f>
        <v>#REF!</v>
      </c>
      <c r="L79" s="21" t="e">
        <f>Metric!#REF!</f>
        <v>#REF!</v>
      </c>
      <c r="M79" s="6" t="e">
        <f>Metric!#REF!</f>
        <v>#REF!</v>
      </c>
    </row>
    <row r="80" spans="1:13" x14ac:dyDescent="0.2">
      <c r="A80" s="84" t="e">
        <f>Metric!#REF!</f>
        <v>#REF!</v>
      </c>
      <c r="B80" s="85" t="e">
        <f>Metric!#REF!</f>
        <v>#REF!</v>
      </c>
      <c r="C80" s="76" t="e">
        <f>Metric!#REF!</f>
        <v>#REF!</v>
      </c>
      <c r="D80" s="76" t="e">
        <f>Metric!#REF!</f>
        <v>#REF!</v>
      </c>
      <c r="E80" s="77" t="e">
        <f>Metric!#REF!</f>
        <v>#REF!</v>
      </c>
      <c r="F80" s="78" t="e">
        <f>Metric!#REF!</f>
        <v>#REF!</v>
      </c>
      <c r="G80" s="19" t="e">
        <f>Metric!#REF!</f>
        <v>#REF!</v>
      </c>
      <c r="H80" s="5" t="e">
        <f>Metric!#REF!</f>
        <v>#REF!</v>
      </c>
      <c r="I80" s="19" t="e">
        <f>Metric!#REF!</f>
        <v>#REF!</v>
      </c>
      <c r="J80" s="5" t="e">
        <f>Metric!#REF!</f>
        <v>#REF!</v>
      </c>
      <c r="K80" s="20" t="e">
        <f>Metric!#REF!</f>
        <v>#REF!</v>
      </c>
      <c r="L80" s="21" t="e">
        <f>Metric!#REF!</f>
        <v>#REF!</v>
      </c>
      <c r="M80" s="6" t="e">
        <f>Metric!#REF!</f>
        <v>#REF!</v>
      </c>
    </row>
    <row r="81" spans="1:13" x14ac:dyDescent="0.2">
      <c r="A81" s="84" t="e">
        <f>Metric!#REF!</f>
        <v>#REF!</v>
      </c>
      <c r="B81" s="85" t="e">
        <f>Metric!#REF!</f>
        <v>#REF!</v>
      </c>
      <c r="C81" s="76" t="e">
        <f>Metric!#REF!</f>
        <v>#REF!</v>
      </c>
      <c r="D81" s="76" t="e">
        <f>Metric!#REF!</f>
        <v>#REF!</v>
      </c>
      <c r="E81" s="77" t="e">
        <f>Metric!#REF!</f>
        <v>#REF!</v>
      </c>
      <c r="F81" s="78" t="e">
        <f>Metric!#REF!</f>
        <v>#REF!</v>
      </c>
      <c r="G81" s="19" t="e">
        <f>Metric!#REF!</f>
        <v>#REF!</v>
      </c>
      <c r="H81" s="5" t="e">
        <f>Metric!#REF!</f>
        <v>#REF!</v>
      </c>
      <c r="I81" s="19" t="e">
        <f>Metric!#REF!</f>
        <v>#REF!</v>
      </c>
      <c r="J81" s="5" t="e">
        <f>Metric!#REF!</f>
        <v>#REF!</v>
      </c>
      <c r="K81" s="20" t="e">
        <f>Metric!#REF!</f>
        <v>#REF!</v>
      </c>
      <c r="L81" s="21" t="e">
        <f>Metric!#REF!</f>
        <v>#REF!</v>
      </c>
      <c r="M81" s="6" t="e">
        <f>Metric!#REF!</f>
        <v>#REF!</v>
      </c>
    </row>
    <row r="82" spans="1:13" x14ac:dyDescent="0.2">
      <c r="A82" s="84" t="e">
        <f>Metric!#REF!</f>
        <v>#REF!</v>
      </c>
      <c r="B82" s="85" t="e">
        <f>Metric!#REF!</f>
        <v>#REF!</v>
      </c>
      <c r="C82" s="76" t="e">
        <f>Metric!#REF!</f>
        <v>#REF!</v>
      </c>
      <c r="D82" s="76" t="e">
        <f>Metric!#REF!</f>
        <v>#REF!</v>
      </c>
      <c r="E82" s="77" t="e">
        <f>Metric!#REF!</f>
        <v>#REF!</v>
      </c>
      <c r="F82" s="78" t="e">
        <f>Metric!#REF!</f>
        <v>#REF!</v>
      </c>
      <c r="G82" s="19" t="e">
        <f>Metric!#REF!</f>
        <v>#REF!</v>
      </c>
      <c r="H82" s="5" t="e">
        <f>Metric!#REF!</f>
        <v>#REF!</v>
      </c>
      <c r="I82" s="19" t="e">
        <f>Metric!#REF!</f>
        <v>#REF!</v>
      </c>
      <c r="J82" s="5" t="e">
        <f>Metric!#REF!</f>
        <v>#REF!</v>
      </c>
      <c r="K82" s="20" t="e">
        <f>Metric!#REF!</f>
        <v>#REF!</v>
      </c>
      <c r="L82" s="21" t="e">
        <f>Metric!#REF!</f>
        <v>#REF!</v>
      </c>
      <c r="M82" s="6" t="e">
        <f>Metric!#REF!</f>
        <v>#REF!</v>
      </c>
    </row>
    <row r="83" spans="1:13" x14ac:dyDescent="0.2">
      <c r="A83" s="84" t="e">
        <f>Metric!#REF!</f>
        <v>#REF!</v>
      </c>
      <c r="B83" s="85" t="e">
        <f>Metric!#REF!</f>
        <v>#REF!</v>
      </c>
      <c r="C83" s="76" t="e">
        <f>Metric!#REF!</f>
        <v>#REF!</v>
      </c>
      <c r="D83" s="76" t="e">
        <f>Metric!#REF!</f>
        <v>#REF!</v>
      </c>
      <c r="E83" s="77" t="e">
        <f>Metric!#REF!</f>
        <v>#REF!</v>
      </c>
      <c r="F83" s="78" t="e">
        <f>Metric!#REF!</f>
        <v>#REF!</v>
      </c>
      <c r="G83" s="19" t="e">
        <f>Metric!#REF!</f>
        <v>#REF!</v>
      </c>
      <c r="H83" s="5" t="e">
        <f>Metric!#REF!</f>
        <v>#REF!</v>
      </c>
      <c r="I83" s="19" t="e">
        <f>Metric!#REF!</f>
        <v>#REF!</v>
      </c>
      <c r="J83" s="5" t="e">
        <f>Metric!#REF!</f>
        <v>#REF!</v>
      </c>
      <c r="K83" s="20" t="e">
        <f>Metric!#REF!</f>
        <v>#REF!</v>
      </c>
      <c r="L83" s="21" t="e">
        <f>Metric!#REF!</f>
        <v>#REF!</v>
      </c>
      <c r="M83" s="6" t="e">
        <f>Metric!#REF!</f>
        <v>#REF!</v>
      </c>
    </row>
    <row r="84" spans="1:13" x14ac:dyDescent="0.2">
      <c r="A84" s="84" t="e">
        <f>Metric!#REF!</f>
        <v>#REF!</v>
      </c>
      <c r="B84" s="85" t="e">
        <f>Metric!#REF!</f>
        <v>#REF!</v>
      </c>
      <c r="C84" s="76" t="e">
        <f>Metric!#REF!</f>
        <v>#REF!</v>
      </c>
      <c r="D84" s="76" t="e">
        <f>Metric!#REF!</f>
        <v>#REF!</v>
      </c>
      <c r="E84" s="77" t="e">
        <f>Metric!#REF!</f>
        <v>#REF!</v>
      </c>
      <c r="F84" s="78" t="e">
        <f>Metric!#REF!</f>
        <v>#REF!</v>
      </c>
      <c r="G84" s="19" t="e">
        <f>Metric!#REF!</f>
        <v>#REF!</v>
      </c>
      <c r="H84" s="5" t="e">
        <f>Metric!#REF!</f>
        <v>#REF!</v>
      </c>
      <c r="I84" s="19" t="e">
        <f>Metric!#REF!</f>
        <v>#REF!</v>
      </c>
      <c r="J84" s="5" t="e">
        <f>Metric!#REF!</f>
        <v>#REF!</v>
      </c>
      <c r="K84" s="20" t="e">
        <f>Metric!#REF!</f>
        <v>#REF!</v>
      </c>
      <c r="L84" s="21" t="e">
        <f>Metric!#REF!</f>
        <v>#REF!</v>
      </c>
      <c r="M84" s="6" t="e">
        <f>Metric!#REF!</f>
        <v>#REF!</v>
      </c>
    </row>
    <row r="85" spans="1:13" x14ac:dyDescent="0.2">
      <c r="A85" s="84" t="e">
        <f>Metric!#REF!</f>
        <v>#REF!</v>
      </c>
      <c r="B85" s="85" t="e">
        <f>Metric!#REF!</f>
        <v>#REF!</v>
      </c>
      <c r="C85" s="76" t="e">
        <f>Metric!#REF!</f>
        <v>#REF!</v>
      </c>
      <c r="D85" s="76" t="e">
        <f>Metric!#REF!</f>
        <v>#REF!</v>
      </c>
      <c r="E85" s="77" t="e">
        <f>Metric!#REF!</f>
        <v>#REF!</v>
      </c>
      <c r="F85" s="78" t="e">
        <f>Metric!#REF!</f>
        <v>#REF!</v>
      </c>
      <c r="G85" s="19" t="e">
        <f>Metric!#REF!</f>
        <v>#REF!</v>
      </c>
      <c r="H85" s="5" t="e">
        <f>Metric!#REF!</f>
        <v>#REF!</v>
      </c>
      <c r="I85" s="19" t="e">
        <f>Metric!#REF!</f>
        <v>#REF!</v>
      </c>
      <c r="J85" s="5" t="e">
        <f>Metric!#REF!</f>
        <v>#REF!</v>
      </c>
      <c r="K85" s="20" t="e">
        <f>Metric!#REF!</f>
        <v>#REF!</v>
      </c>
      <c r="L85" s="21" t="e">
        <f>Metric!#REF!</f>
        <v>#REF!</v>
      </c>
      <c r="M85" s="6" t="e">
        <f>Metric!#REF!</f>
        <v>#REF!</v>
      </c>
    </row>
    <row r="86" spans="1:13" x14ac:dyDescent="0.2">
      <c r="A86" s="84" t="e">
        <f>Metric!#REF!</f>
        <v>#REF!</v>
      </c>
      <c r="B86" s="85" t="e">
        <f>Metric!#REF!</f>
        <v>#REF!</v>
      </c>
      <c r="C86" s="76" t="e">
        <f>Metric!#REF!</f>
        <v>#REF!</v>
      </c>
      <c r="D86" s="76" t="e">
        <f>Metric!#REF!</f>
        <v>#REF!</v>
      </c>
      <c r="E86" s="77" t="e">
        <f>Metric!#REF!</f>
        <v>#REF!</v>
      </c>
      <c r="F86" s="78" t="e">
        <f>Metric!#REF!</f>
        <v>#REF!</v>
      </c>
      <c r="G86" s="19" t="e">
        <f>Metric!#REF!</f>
        <v>#REF!</v>
      </c>
      <c r="H86" s="5" t="e">
        <f>Metric!#REF!</f>
        <v>#REF!</v>
      </c>
      <c r="I86" s="19" t="e">
        <f>Metric!#REF!</f>
        <v>#REF!</v>
      </c>
      <c r="J86" s="5" t="e">
        <f>Metric!#REF!</f>
        <v>#REF!</v>
      </c>
      <c r="K86" s="20" t="e">
        <f>Metric!#REF!</f>
        <v>#REF!</v>
      </c>
      <c r="L86" s="21" t="e">
        <f>Metric!#REF!</f>
        <v>#REF!</v>
      </c>
      <c r="M86" s="6" t="e">
        <f>Metric!#REF!</f>
        <v>#REF!</v>
      </c>
    </row>
    <row r="87" spans="1:13" x14ac:dyDescent="0.2">
      <c r="A87" s="84" t="e">
        <f>Metric!#REF!</f>
        <v>#REF!</v>
      </c>
      <c r="B87" s="85" t="e">
        <f>Metric!#REF!</f>
        <v>#REF!</v>
      </c>
      <c r="C87" s="76" t="e">
        <f>Metric!#REF!</f>
        <v>#REF!</v>
      </c>
      <c r="D87" s="76" t="e">
        <f>Metric!#REF!</f>
        <v>#REF!</v>
      </c>
      <c r="E87" s="77" t="e">
        <f>Metric!#REF!</f>
        <v>#REF!</v>
      </c>
      <c r="F87" s="78" t="e">
        <f>Metric!#REF!</f>
        <v>#REF!</v>
      </c>
      <c r="G87" s="19" t="e">
        <f>Metric!#REF!</f>
        <v>#REF!</v>
      </c>
      <c r="H87" s="5" t="e">
        <f>Metric!#REF!</f>
        <v>#REF!</v>
      </c>
      <c r="I87" s="19" t="e">
        <f>Metric!#REF!</f>
        <v>#REF!</v>
      </c>
      <c r="J87" s="5" t="e">
        <f>Metric!#REF!</f>
        <v>#REF!</v>
      </c>
      <c r="K87" s="20" t="e">
        <f>Metric!#REF!</f>
        <v>#REF!</v>
      </c>
      <c r="L87" s="21" t="e">
        <f>Metric!#REF!</f>
        <v>#REF!</v>
      </c>
      <c r="M87" s="6" t="e">
        <f>Metric!#REF!</f>
        <v>#REF!</v>
      </c>
    </row>
    <row r="88" spans="1:13" x14ac:dyDescent="0.2">
      <c r="A88" s="84" t="e">
        <f>Metric!#REF!</f>
        <v>#REF!</v>
      </c>
      <c r="B88" s="85" t="e">
        <f>Metric!#REF!</f>
        <v>#REF!</v>
      </c>
      <c r="C88" s="76" t="e">
        <f>Metric!#REF!</f>
        <v>#REF!</v>
      </c>
      <c r="D88" s="76" t="e">
        <f>Metric!#REF!</f>
        <v>#REF!</v>
      </c>
      <c r="E88" s="77" t="e">
        <f>Metric!#REF!</f>
        <v>#REF!</v>
      </c>
      <c r="F88" s="78" t="e">
        <f>Metric!#REF!</f>
        <v>#REF!</v>
      </c>
      <c r="G88" s="19" t="e">
        <f>Metric!#REF!</f>
        <v>#REF!</v>
      </c>
      <c r="H88" s="5" t="e">
        <f>Metric!#REF!</f>
        <v>#REF!</v>
      </c>
      <c r="I88" s="19" t="e">
        <f>Metric!#REF!</f>
        <v>#REF!</v>
      </c>
      <c r="J88" s="5" t="e">
        <f>Metric!#REF!</f>
        <v>#REF!</v>
      </c>
      <c r="K88" s="20" t="e">
        <f>Metric!#REF!</f>
        <v>#REF!</v>
      </c>
      <c r="L88" s="21" t="e">
        <f>Metric!#REF!</f>
        <v>#REF!</v>
      </c>
      <c r="M88" s="6" t="e">
        <f>Metric!#REF!</f>
        <v>#REF!</v>
      </c>
    </row>
    <row r="89" spans="1:13" x14ac:dyDescent="0.2">
      <c r="A89" s="84" t="e">
        <f>Metric!#REF!</f>
        <v>#REF!</v>
      </c>
      <c r="B89" s="85" t="e">
        <f>Metric!#REF!</f>
        <v>#REF!</v>
      </c>
      <c r="C89" s="76" t="e">
        <f>Metric!#REF!</f>
        <v>#REF!</v>
      </c>
      <c r="D89" s="76" t="e">
        <f>Metric!#REF!</f>
        <v>#REF!</v>
      </c>
      <c r="E89" s="77" t="e">
        <f>Metric!#REF!</f>
        <v>#REF!</v>
      </c>
      <c r="F89" s="78" t="e">
        <f>Metric!#REF!</f>
        <v>#REF!</v>
      </c>
      <c r="G89" s="19" t="e">
        <f>Metric!#REF!</f>
        <v>#REF!</v>
      </c>
      <c r="H89" s="5" t="e">
        <f>Metric!#REF!</f>
        <v>#REF!</v>
      </c>
      <c r="I89" s="19" t="e">
        <f>Metric!#REF!</f>
        <v>#REF!</v>
      </c>
      <c r="J89" s="5" t="e">
        <f>Metric!#REF!</f>
        <v>#REF!</v>
      </c>
      <c r="K89" s="20" t="e">
        <f>Metric!#REF!</f>
        <v>#REF!</v>
      </c>
      <c r="L89" s="21" t="e">
        <f>Metric!#REF!</f>
        <v>#REF!</v>
      </c>
      <c r="M89" s="6" t="e">
        <f>Metric!#REF!</f>
        <v>#REF!</v>
      </c>
    </row>
    <row r="90" spans="1:13" x14ac:dyDescent="0.2">
      <c r="A90" s="84" t="e">
        <f>Metric!#REF!</f>
        <v>#REF!</v>
      </c>
      <c r="B90" s="85" t="e">
        <f>Metric!#REF!</f>
        <v>#REF!</v>
      </c>
      <c r="C90" s="76" t="e">
        <f>Metric!#REF!</f>
        <v>#REF!</v>
      </c>
      <c r="D90" s="76" t="e">
        <f>Metric!#REF!</f>
        <v>#REF!</v>
      </c>
      <c r="E90" s="77" t="e">
        <f>Metric!#REF!</f>
        <v>#REF!</v>
      </c>
      <c r="F90" s="78" t="e">
        <f>Metric!#REF!</f>
        <v>#REF!</v>
      </c>
      <c r="G90" s="19" t="e">
        <f>Metric!#REF!</f>
        <v>#REF!</v>
      </c>
      <c r="H90" s="5" t="e">
        <f>Metric!#REF!</f>
        <v>#REF!</v>
      </c>
      <c r="I90" s="19" t="e">
        <f>Metric!#REF!</f>
        <v>#REF!</v>
      </c>
      <c r="J90" s="5" t="e">
        <f>Metric!#REF!</f>
        <v>#REF!</v>
      </c>
      <c r="K90" s="20" t="e">
        <f>Metric!#REF!</f>
        <v>#REF!</v>
      </c>
      <c r="L90" s="21" t="e">
        <f>Metric!#REF!</f>
        <v>#REF!</v>
      </c>
      <c r="M90" s="6" t="e">
        <f>Metric!#REF!</f>
        <v>#REF!</v>
      </c>
    </row>
    <row r="91" spans="1:13" x14ac:dyDescent="0.2">
      <c r="A91" s="84" t="e">
        <f>Metric!#REF!</f>
        <v>#REF!</v>
      </c>
      <c r="B91" s="85" t="e">
        <f>Metric!#REF!</f>
        <v>#REF!</v>
      </c>
      <c r="C91" s="76" t="e">
        <f>Metric!#REF!</f>
        <v>#REF!</v>
      </c>
      <c r="D91" s="76" t="e">
        <f>Metric!#REF!</f>
        <v>#REF!</v>
      </c>
      <c r="E91" s="77" t="e">
        <f>Metric!#REF!</f>
        <v>#REF!</v>
      </c>
      <c r="F91" s="78" t="e">
        <f>Metric!#REF!</f>
        <v>#REF!</v>
      </c>
      <c r="G91" s="19" t="e">
        <f>Metric!#REF!</f>
        <v>#REF!</v>
      </c>
      <c r="H91" s="5" t="e">
        <f>Metric!#REF!</f>
        <v>#REF!</v>
      </c>
      <c r="I91" s="19" t="e">
        <f>Metric!#REF!</f>
        <v>#REF!</v>
      </c>
      <c r="J91" s="5" t="e">
        <f>Metric!#REF!</f>
        <v>#REF!</v>
      </c>
      <c r="K91" s="20" t="e">
        <f>Metric!#REF!</f>
        <v>#REF!</v>
      </c>
      <c r="L91" s="21" t="e">
        <f>Metric!#REF!</f>
        <v>#REF!</v>
      </c>
      <c r="M91" s="6" t="e">
        <f>Metric!#REF!</f>
        <v>#REF!</v>
      </c>
    </row>
    <row r="92" spans="1:13" x14ac:dyDescent="0.2">
      <c r="A92" s="84" t="e">
        <f>Metric!#REF!</f>
        <v>#REF!</v>
      </c>
      <c r="B92" s="85" t="e">
        <f>Metric!#REF!</f>
        <v>#REF!</v>
      </c>
      <c r="C92" s="76" t="e">
        <f>Metric!#REF!</f>
        <v>#REF!</v>
      </c>
      <c r="D92" s="76" t="e">
        <f>Metric!#REF!</f>
        <v>#REF!</v>
      </c>
      <c r="E92" s="77" t="e">
        <f>Metric!#REF!</f>
        <v>#REF!</v>
      </c>
      <c r="F92" s="78" t="e">
        <f>Metric!#REF!</f>
        <v>#REF!</v>
      </c>
      <c r="G92" s="19" t="e">
        <f>Metric!#REF!</f>
        <v>#REF!</v>
      </c>
      <c r="H92" s="5" t="e">
        <f>Metric!#REF!</f>
        <v>#REF!</v>
      </c>
      <c r="I92" s="19" t="e">
        <f>Metric!#REF!</f>
        <v>#REF!</v>
      </c>
      <c r="J92" s="5" t="e">
        <f>Metric!#REF!</f>
        <v>#REF!</v>
      </c>
      <c r="K92" s="20" t="e">
        <f>Metric!#REF!</f>
        <v>#REF!</v>
      </c>
      <c r="L92" s="21" t="e">
        <f>Metric!#REF!</f>
        <v>#REF!</v>
      </c>
      <c r="M92" s="6" t="e">
        <f>Metric!#REF!</f>
        <v>#REF!</v>
      </c>
    </row>
    <row r="93" spans="1:13" x14ac:dyDescent="0.2">
      <c r="A93" s="84" t="e">
        <f>Metric!#REF!</f>
        <v>#REF!</v>
      </c>
      <c r="B93" s="85" t="e">
        <f>Metric!#REF!</f>
        <v>#REF!</v>
      </c>
      <c r="C93" s="76" t="e">
        <f>Metric!#REF!</f>
        <v>#REF!</v>
      </c>
      <c r="D93" s="76" t="e">
        <f>Metric!#REF!</f>
        <v>#REF!</v>
      </c>
      <c r="E93" s="77" t="e">
        <f>Metric!#REF!</f>
        <v>#REF!</v>
      </c>
      <c r="F93" s="78" t="e">
        <f>Metric!#REF!</f>
        <v>#REF!</v>
      </c>
      <c r="G93" s="19" t="e">
        <f>Metric!#REF!</f>
        <v>#REF!</v>
      </c>
      <c r="H93" s="5" t="e">
        <f>Metric!#REF!</f>
        <v>#REF!</v>
      </c>
      <c r="I93" s="19" t="e">
        <f>Metric!#REF!</f>
        <v>#REF!</v>
      </c>
      <c r="J93" s="5" t="e">
        <f>Metric!#REF!</f>
        <v>#REF!</v>
      </c>
      <c r="K93" s="20" t="e">
        <f>Metric!#REF!</f>
        <v>#REF!</v>
      </c>
      <c r="L93" s="21" t="e">
        <f>Metric!#REF!</f>
        <v>#REF!</v>
      </c>
      <c r="M93" s="6" t="e">
        <f>Metric!#REF!</f>
        <v>#REF!</v>
      </c>
    </row>
    <row r="94" spans="1:13" x14ac:dyDescent="0.2">
      <c r="A94" s="84" t="e">
        <f>Metric!#REF!</f>
        <v>#REF!</v>
      </c>
      <c r="B94" s="85" t="e">
        <f>Metric!#REF!</f>
        <v>#REF!</v>
      </c>
      <c r="C94" s="76" t="e">
        <f>Metric!#REF!</f>
        <v>#REF!</v>
      </c>
      <c r="D94" s="76" t="e">
        <f>Metric!#REF!</f>
        <v>#REF!</v>
      </c>
      <c r="E94" s="77" t="e">
        <f>Metric!#REF!</f>
        <v>#REF!</v>
      </c>
      <c r="F94" s="78" t="e">
        <f>Metric!#REF!</f>
        <v>#REF!</v>
      </c>
      <c r="G94" s="19" t="e">
        <f>Metric!#REF!</f>
        <v>#REF!</v>
      </c>
      <c r="H94" s="5" t="e">
        <f>Metric!#REF!</f>
        <v>#REF!</v>
      </c>
      <c r="I94" s="19" t="e">
        <f>Metric!#REF!</f>
        <v>#REF!</v>
      </c>
      <c r="J94" s="5" t="e">
        <f>Metric!#REF!</f>
        <v>#REF!</v>
      </c>
      <c r="K94" s="20" t="e">
        <f>Metric!#REF!</f>
        <v>#REF!</v>
      </c>
      <c r="L94" s="21" t="e">
        <f>Metric!#REF!</f>
        <v>#REF!</v>
      </c>
      <c r="M94" s="6" t="e">
        <f>Metric!#REF!</f>
        <v>#REF!</v>
      </c>
    </row>
    <row r="95" spans="1:13" x14ac:dyDescent="0.2">
      <c r="A95" s="84" t="e">
        <f>Metric!#REF!</f>
        <v>#REF!</v>
      </c>
      <c r="B95" s="85" t="e">
        <f>Metric!#REF!</f>
        <v>#REF!</v>
      </c>
      <c r="C95" s="76" t="e">
        <f>Metric!#REF!</f>
        <v>#REF!</v>
      </c>
      <c r="D95" s="76" t="e">
        <f>Metric!#REF!</f>
        <v>#REF!</v>
      </c>
      <c r="E95" s="77" t="e">
        <f>Metric!#REF!</f>
        <v>#REF!</v>
      </c>
      <c r="F95" s="78" t="e">
        <f>Metric!#REF!</f>
        <v>#REF!</v>
      </c>
      <c r="G95" s="19" t="e">
        <f>Metric!#REF!</f>
        <v>#REF!</v>
      </c>
      <c r="H95" s="5" t="e">
        <f>Metric!#REF!</f>
        <v>#REF!</v>
      </c>
      <c r="I95" s="19" t="e">
        <f>Metric!#REF!</f>
        <v>#REF!</v>
      </c>
      <c r="J95" s="5" t="e">
        <f>Metric!#REF!</f>
        <v>#REF!</v>
      </c>
      <c r="K95" s="20" t="e">
        <f>Metric!#REF!</f>
        <v>#REF!</v>
      </c>
      <c r="L95" s="21" t="e">
        <f>Metric!#REF!</f>
        <v>#REF!</v>
      </c>
      <c r="M95" s="6" t="e">
        <f>Metric!#REF!</f>
        <v>#REF!</v>
      </c>
    </row>
    <row r="96" spans="1:13" x14ac:dyDescent="0.2">
      <c r="A96" s="84" t="e">
        <f>Metric!#REF!</f>
        <v>#REF!</v>
      </c>
      <c r="B96" s="85" t="e">
        <f>Metric!#REF!</f>
        <v>#REF!</v>
      </c>
      <c r="C96" s="76" t="e">
        <f>Metric!#REF!</f>
        <v>#REF!</v>
      </c>
      <c r="D96" s="76" t="e">
        <f>Metric!#REF!</f>
        <v>#REF!</v>
      </c>
      <c r="E96" s="77" t="e">
        <f>Metric!#REF!</f>
        <v>#REF!</v>
      </c>
      <c r="F96" s="78" t="e">
        <f>Metric!#REF!</f>
        <v>#REF!</v>
      </c>
      <c r="G96" s="19" t="e">
        <f>Metric!#REF!</f>
        <v>#REF!</v>
      </c>
      <c r="H96" s="5" t="e">
        <f>Metric!#REF!</f>
        <v>#REF!</v>
      </c>
      <c r="I96" s="19" t="e">
        <f>Metric!#REF!</f>
        <v>#REF!</v>
      </c>
      <c r="J96" s="5" t="e">
        <f>Metric!#REF!</f>
        <v>#REF!</v>
      </c>
      <c r="K96" s="20" t="e">
        <f>Metric!#REF!</f>
        <v>#REF!</v>
      </c>
      <c r="L96" s="21" t="e">
        <f>Metric!#REF!</f>
        <v>#REF!</v>
      </c>
      <c r="M96" s="6" t="e">
        <f>Metric!#REF!</f>
        <v>#REF!</v>
      </c>
    </row>
    <row r="97" spans="1:14" x14ac:dyDescent="0.2">
      <c r="A97" s="84" t="e">
        <f>Metric!#REF!</f>
        <v>#REF!</v>
      </c>
      <c r="B97" s="85" t="e">
        <f>Metric!#REF!</f>
        <v>#REF!</v>
      </c>
      <c r="C97" s="76" t="e">
        <f>Metric!#REF!</f>
        <v>#REF!</v>
      </c>
      <c r="D97" s="76" t="e">
        <f>Metric!#REF!</f>
        <v>#REF!</v>
      </c>
      <c r="E97" s="77" t="e">
        <f>Metric!#REF!</f>
        <v>#REF!</v>
      </c>
      <c r="F97" s="78" t="e">
        <f>Metric!#REF!</f>
        <v>#REF!</v>
      </c>
      <c r="G97" s="19" t="e">
        <f>Metric!#REF!</f>
        <v>#REF!</v>
      </c>
      <c r="H97" s="5" t="e">
        <f>Metric!#REF!</f>
        <v>#REF!</v>
      </c>
      <c r="I97" s="19" t="e">
        <f>Metric!#REF!</f>
        <v>#REF!</v>
      </c>
      <c r="J97" s="5" t="e">
        <f>Metric!#REF!</f>
        <v>#REF!</v>
      </c>
      <c r="K97" s="20" t="e">
        <f>Metric!#REF!</f>
        <v>#REF!</v>
      </c>
      <c r="L97" s="21" t="e">
        <f>Metric!#REF!</f>
        <v>#REF!</v>
      </c>
      <c r="M97" s="6" t="e">
        <f>Metric!#REF!</f>
        <v>#REF!</v>
      </c>
    </row>
    <row r="98" spans="1:14" x14ac:dyDescent="0.2">
      <c r="A98" s="84" t="e">
        <f>Metric!#REF!</f>
        <v>#REF!</v>
      </c>
      <c r="B98" s="85" t="e">
        <f>Metric!#REF!</f>
        <v>#REF!</v>
      </c>
      <c r="C98" s="76" t="e">
        <f>Metric!#REF!</f>
        <v>#REF!</v>
      </c>
      <c r="D98" s="76" t="e">
        <f>Metric!#REF!</f>
        <v>#REF!</v>
      </c>
      <c r="E98" s="77" t="e">
        <f>Metric!#REF!</f>
        <v>#REF!</v>
      </c>
      <c r="F98" s="78" t="e">
        <f>Metric!#REF!</f>
        <v>#REF!</v>
      </c>
      <c r="G98" s="19" t="e">
        <f>Metric!#REF!</f>
        <v>#REF!</v>
      </c>
      <c r="H98" s="5" t="e">
        <f>Metric!#REF!</f>
        <v>#REF!</v>
      </c>
      <c r="I98" s="19" t="e">
        <f>Metric!#REF!</f>
        <v>#REF!</v>
      </c>
      <c r="J98" s="5" t="e">
        <f>Metric!#REF!</f>
        <v>#REF!</v>
      </c>
      <c r="K98" s="20" t="e">
        <f>Metric!#REF!</f>
        <v>#REF!</v>
      </c>
      <c r="L98" s="21" t="e">
        <f>Metric!#REF!</f>
        <v>#REF!</v>
      </c>
      <c r="M98" s="6" t="e">
        <f>Metric!#REF!</f>
        <v>#REF!</v>
      </c>
    </row>
    <row r="99" spans="1:14" x14ac:dyDescent="0.2">
      <c r="A99" s="84" t="e">
        <f>Metric!#REF!</f>
        <v>#REF!</v>
      </c>
      <c r="B99" s="85" t="e">
        <f>Metric!#REF!</f>
        <v>#REF!</v>
      </c>
      <c r="C99" s="76" t="e">
        <f>Metric!#REF!</f>
        <v>#REF!</v>
      </c>
      <c r="D99" s="76" t="e">
        <f>Metric!#REF!</f>
        <v>#REF!</v>
      </c>
      <c r="E99" s="77" t="e">
        <f>Metric!#REF!</f>
        <v>#REF!</v>
      </c>
      <c r="F99" s="78" t="e">
        <f>Metric!#REF!</f>
        <v>#REF!</v>
      </c>
      <c r="G99" s="19" t="e">
        <f>Metric!#REF!</f>
        <v>#REF!</v>
      </c>
      <c r="H99" s="5" t="e">
        <f>Metric!#REF!</f>
        <v>#REF!</v>
      </c>
      <c r="I99" s="19" t="e">
        <f>Metric!#REF!</f>
        <v>#REF!</v>
      </c>
      <c r="J99" s="5" t="e">
        <f>Metric!#REF!</f>
        <v>#REF!</v>
      </c>
      <c r="K99" s="20" t="e">
        <f>Metric!#REF!</f>
        <v>#REF!</v>
      </c>
      <c r="L99" s="21" t="e">
        <f>Metric!#REF!</f>
        <v>#REF!</v>
      </c>
      <c r="M99" s="6" t="e">
        <f>Metric!#REF!</f>
        <v>#REF!</v>
      </c>
    </row>
    <row r="100" spans="1:14" x14ac:dyDescent="0.2">
      <c r="A100" s="84" t="e">
        <f>Metric!#REF!</f>
        <v>#REF!</v>
      </c>
      <c r="B100" s="85" t="e">
        <f>Metric!#REF!</f>
        <v>#REF!</v>
      </c>
      <c r="C100" s="76" t="e">
        <f>Metric!#REF!</f>
        <v>#REF!</v>
      </c>
      <c r="D100" s="76" t="e">
        <f>Metric!#REF!</f>
        <v>#REF!</v>
      </c>
      <c r="E100" s="77" t="e">
        <f>Metric!#REF!</f>
        <v>#REF!</v>
      </c>
      <c r="F100" s="78" t="e">
        <f>Metric!#REF!</f>
        <v>#REF!</v>
      </c>
      <c r="G100" s="19" t="e">
        <f>Metric!#REF!</f>
        <v>#REF!</v>
      </c>
      <c r="H100" s="5" t="e">
        <f>Metric!#REF!</f>
        <v>#REF!</v>
      </c>
      <c r="I100" s="19" t="e">
        <f>Metric!#REF!</f>
        <v>#REF!</v>
      </c>
      <c r="J100" s="5" t="e">
        <f>Metric!#REF!</f>
        <v>#REF!</v>
      </c>
      <c r="K100" s="20" t="e">
        <f>Metric!#REF!</f>
        <v>#REF!</v>
      </c>
      <c r="L100" s="21" t="e">
        <f>Metric!#REF!</f>
        <v>#REF!</v>
      </c>
      <c r="M100" s="6" t="e">
        <f>Metric!#REF!</f>
        <v>#REF!</v>
      </c>
    </row>
    <row r="101" spans="1:14" x14ac:dyDescent="0.2">
      <c r="A101" s="84" t="e">
        <f>Metric!#REF!</f>
        <v>#REF!</v>
      </c>
      <c r="B101" s="85" t="e">
        <f>Metric!#REF!</f>
        <v>#REF!</v>
      </c>
      <c r="C101" s="76" t="e">
        <f>Metric!#REF!</f>
        <v>#REF!</v>
      </c>
      <c r="D101" s="76" t="e">
        <f>Metric!#REF!</f>
        <v>#REF!</v>
      </c>
      <c r="E101" s="77" t="e">
        <f>Metric!#REF!</f>
        <v>#REF!</v>
      </c>
      <c r="F101" s="78" t="e">
        <f>Metric!#REF!</f>
        <v>#REF!</v>
      </c>
      <c r="G101" s="19" t="e">
        <f>Metric!#REF!</f>
        <v>#REF!</v>
      </c>
      <c r="H101" s="5" t="e">
        <f>Metric!#REF!</f>
        <v>#REF!</v>
      </c>
      <c r="I101" s="19" t="e">
        <f>Metric!#REF!</f>
        <v>#REF!</v>
      </c>
      <c r="J101" s="5" t="e">
        <f>Metric!#REF!</f>
        <v>#REF!</v>
      </c>
      <c r="K101" s="20" t="e">
        <f>Metric!#REF!</f>
        <v>#REF!</v>
      </c>
      <c r="L101" s="21" t="e">
        <f>Metric!#REF!</f>
        <v>#REF!</v>
      </c>
      <c r="M101" s="6" t="e">
        <f>Metric!#REF!</f>
        <v>#REF!</v>
      </c>
    </row>
    <row r="102" spans="1:14" x14ac:dyDescent="0.2">
      <c r="A102" s="84" t="e">
        <f>Metric!#REF!</f>
        <v>#REF!</v>
      </c>
      <c r="B102" s="85" t="e">
        <f>Metric!#REF!</f>
        <v>#REF!</v>
      </c>
      <c r="C102" s="76" t="e">
        <f>Metric!#REF!</f>
        <v>#REF!</v>
      </c>
      <c r="D102" s="76" t="e">
        <f>Metric!#REF!</f>
        <v>#REF!</v>
      </c>
      <c r="E102" s="77" t="e">
        <f>Metric!#REF!</f>
        <v>#REF!</v>
      </c>
      <c r="F102" s="78" t="e">
        <f>Metric!#REF!</f>
        <v>#REF!</v>
      </c>
      <c r="G102" s="19" t="e">
        <f>Metric!#REF!</f>
        <v>#REF!</v>
      </c>
      <c r="H102" s="5" t="e">
        <f>Metric!#REF!</f>
        <v>#REF!</v>
      </c>
      <c r="I102" s="19" t="e">
        <f>Metric!#REF!</f>
        <v>#REF!</v>
      </c>
      <c r="J102" s="5" t="e">
        <f>Metric!#REF!</f>
        <v>#REF!</v>
      </c>
      <c r="K102" s="20" t="e">
        <f>Metric!#REF!</f>
        <v>#REF!</v>
      </c>
      <c r="L102" s="21" t="e">
        <f>Metric!#REF!</f>
        <v>#REF!</v>
      </c>
      <c r="M102" s="6" t="e">
        <f>Metric!#REF!</f>
        <v>#REF!</v>
      </c>
    </row>
    <row r="103" spans="1:14" x14ac:dyDescent="0.2">
      <c r="A103" s="84" t="e">
        <f>Metric!#REF!</f>
        <v>#REF!</v>
      </c>
      <c r="B103" s="85" t="e">
        <f>Metric!#REF!</f>
        <v>#REF!</v>
      </c>
      <c r="C103" s="76" t="e">
        <f>Metric!#REF!</f>
        <v>#REF!</v>
      </c>
      <c r="D103" s="76" t="e">
        <f>Metric!#REF!</f>
        <v>#REF!</v>
      </c>
      <c r="E103" s="77" t="e">
        <f>Metric!#REF!</f>
        <v>#REF!</v>
      </c>
      <c r="F103" s="78" t="e">
        <f>Metric!#REF!</f>
        <v>#REF!</v>
      </c>
      <c r="G103" s="19" t="e">
        <f>Metric!#REF!</f>
        <v>#REF!</v>
      </c>
      <c r="H103" s="5" t="e">
        <f>Metric!#REF!</f>
        <v>#REF!</v>
      </c>
      <c r="I103" s="19" t="e">
        <f>Metric!#REF!</f>
        <v>#REF!</v>
      </c>
      <c r="J103" s="5" t="e">
        <f>Metric!#REF!</f>
        <v>#REF!</v>
      </c>
      <c r="K103" s="20" t="e">
        <f>Metric!#REF!</f>
        <v>#REF!</v>
      </c>
      <c r="L103" s="21" t="e">
        <f>Metric!#REF!</f>
        <v>#REF!</v>
      </c>
      <c r="M103" s="6" t="e">
        <f>Metric!#REF!</f>
        <v>#REF!</v>
      </c>
    </row>
    <row r="104" spans="1:14" x14ac:dyDescent="0.2">
      <c r="A104" s="84" t="e">
        <f>Metric!#REF!</f>
        <v>#REF!</v>
      </c>
      <c r="B104" s="85" t="e">
        <f>Metric!#REF!</f>
        <v>#REF!</v>
      </c>
      <c r="C104" s="76" t="e">
        <f>Metric!#REF!</f>
        <v>#REF!</v>
      </c>
      <c r="D104" s="76" t="e">
        <f>Metric!#REF!</f>
        <v>#REF!</v>
      </c>
      <c r="E104" s="77" t="e">
        <f>Metric!#REF!</f>
        <v>#REF!</v>
      </c>
      <c r="F104" s="78" t="e">
        <f>Metric!#REF!</f>
        <v>#REF!</v>
      </c>
      <c r="G104" s="19" t="e">
        <f>Metric!#REF!</f>
        <v>#REF!</v>
      </c>
      <c r="H104" s="5" t="e">
        <f>Metric!#REF!</f>
        <v>#REF!</v>
      </c>
      <c r="I104" s="19" t="e">
        <f>Metric!#REF!</f>
        <v>#REF!</v>
      </c>
      <c r="J104" s="5" t="e">
        <f>Metric!#REF!</f>
        <v>#REF!</v>
      </c>
      <c r="K104" s="20" t="e">
        <f>Metric!#REF!</f>
        <v>#REF!</v>
      </c>
      <c r="L104" s="21" t="e">
        <f>Metric!#REF!</f>
        <v>#REF!</v>
      </c>
      <c r="M104" s="6" t="e">
        <f>Metric!#REF!</f>
        <v>#REF!</v>
      </c>
    </row>
    <row r="105" spans="1:14" x14ac:dyDescent="0.2">
      <c r="A105" s="84" t="e">
        <f>Metric!#REF!</f>
        <v>#REF!</v>
      </c>
      <c r="B105" s="85" t="e">
        <f>Metric!#REF!</f>
        <v>#REF!</v>
      </c>
      <c r="C105" s="76" t="e">
        <f>Metric!#REF!</f>
        <v>#REF!</v>
      </c>
      <c r="D105" s="76" t="e">
        <f>Metric!#REF!</f>
        <v>#REF!</v>
      </c>
      <c r="E105" s="77" t="e">
        <f>Metric!#REF!</f>
        <v>#REF!</v>
      </c>
      <c r="F105" s="78" t="e">
        <f>Metric!#REF!</f>
        <v>#REF!</v>
      </c>
      <c r="G105" s="19" t="e">
        <f>Metric!#REF!</f>
        <v>#REF!</v>
      </c>
      <c r="H105" s="5" t="e">
        <f>Metric!#REF!</f>
        <v>#REF!</v>
      </c>
      <c r="I105" s="19" t="e">
        <f>Metric!#REF!</f>
        <v>#REF!</v>
      </c>
      <c r="J105" s="5" t="e">
        <f>Metric!#REF!</f>
        <v>#REF!</v>
      </c>
      <c r="K105" s="20" t="e">
        <f>Metric!#REF!</f>
        <v>#REF!</v>
      </c>
      <c r="L105" s="21" t="e">
        <f>Metric!#REF!</f>
        <v>#REF!</v>
      </c>
      <c r="M105" s="6" t="e">
        <f>Metric!#REF!</f>
        <v>#REF!</v>
      </c>
    </row>
    <row r="106" spans="1:14" x14ac:dyDescent="0.2">
      <c r="A106" s="86" t="e">
        <f>Metric!#REF!</f>
        <v>#REF!</v>
      </c>
      <c r="B106" s="87" t="e">
        <f>Metric!#REF!</f>
        <v>#REF!</v>
      </c>
      <c r="C106" s="79" t="e">
        <f>Metric!#REF!</f>
        <v>#REF!</v>
      </c>
      <c r="D106" s="79" t="e">
        <f>Metric!#REF!</f>
        <v>#REF!</v>
      </c>
      <c r="E106" s="80" t="e">
        <f>Metric!#REF!</f>
        <v>#REF!</v>
      </c>
      <c r="F106" s="81" t="e">
        <f>Metric!#REF!</f>
        <v>#REF!</v>
      </c>
      <c r="G106" s="19" t="e">
        <f>Metric!#REF!</f>
        <v>#REF!</v>
      </c>
      <c r="H106" s="5" t="e">
        <f>Metric!#REF!</f>
        <v>#REF!</v>
      </c>
      <c r="I106" s="19" t="e">
        <f>Metric!#REF!</f>
        <v>#REF!</v>
      </c>
      <c r="J106" s="5" t="e">
        <f>Metric!#REF!</f>
        <v>#REF!</v>
      </c>
      <c r="K106" s="20" t="e">
        <f>Metric!#REF!</f>
        <v>#REF!</v>
      </c>
      <c r="L106" s="21" t="e">
        <f>Metric!#REF!</f>
        <v>#REF!</v>
      </c>
      <c r="M106" s="6" t="e">
        <f>Metric!#REF!</f>
        <v>#REF!</v>
      </c>
    </row>
    <row r="107" spans="1:14" x14ac:dyDescent="0.2">
      <c r="A107" s="26" t="str">
        <f>CONCATENATE(TEXT(COUNT(A3:A106), 0), " Total Effective 4A Stations")</f>
        <v>0 Total Effective 4A Stations</v>
      </c>
      <c r="B107" s="27"/>
      <c r="C107" s="27"/>
      <c r="D107" s="27"/>
      <c r="E107" s="27"/>
      <c r="F107" s="28" t="s">
        <v>10</v>
      </c>
      <c r="G107" s="67" t="e">
        <f>SUM(G3:G106)</f>
        <v>#REF!</v>
      </c>
      <c r="H107" s="68" t="e">
        <f>SUM(H3:H106)</f>
        <v>#REF!</v>
      </c>
      <c r="I107" s="67" t="e">
        <f>SUM(I3:I106)</f>
        <v>#REF!</v>
      </c>
      <c r="J107" s="68" t="e">
        <f>SUM(J3:J106)</f>
        <v>#REF!</v>
      </c>
      <c r="K107" s="67">
        <f xml:space="preserve"> SUMIF(K3:K106,"&gt;0")</f>
        <v>0</v>
      </c>
      <c r="L107" s="98">
        <f xml:space="preserve"> SUMIF(L3:L106,"&gt;0")</f>
        <v>0</v>
      </c>
      <c r="M107" s="68">
        <f xml:space="preserve"> SUMIF(M3:M106,"&gt;0")</f>
        <v>0</v>
      </c>
      <c r="N107" s="16"/>
    </row>
    <row r="108" spans="1:14" s="12" customFormat="1" x14ac:dyDescent="0.2">
      <c r="B108" s="23"/>
      <c r="C108" s="22"/>
      <c r="D108" s="22"/>
      <c r="F108" s="17"/>
    </row>
    <row r="109" spans="1:14" s="12" customFormat="1" x14ac:dyDescent="0.2">
      <c r="B109" s="23"/>
      <c r="C109" s="22"/>
      <c r="D109" s="22"/>
      <c r="F109" s="17"/>
    </row>
    <row r="110" spans="1:14" s="12" customFormat="1" x14ac:dyDescent="0.2">
      <c r="B110" s="23"/>
      <c r="C110" s="22"/>
      <c r="D110" s="22"/>
      <c r="F110" s="17"/>
    </row>
    <row r="111" spans="1:14" s="12" customFormat="1" x14ac:dyDescent="0.2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</row>
    <row r="112" spans="1:14" s="12" customFormat="1" x14ac:dyDescent="0.2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</row>
    <row r="113" spans="1:13" s="12" customFormat="1" x14ac:dyDescent="0.2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</row>
    <row r="114" spans="1:13" s="12" customFormat="1" x14ac:dyDescent="0.2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</row>
    <row r="115" spans="1:13" s="12" customFormat="1" x14ac:dyDescent="0.2">
      <c r="B115" s="23"/>
      <c r="C115" s="22"/>
      <c r="D115" s="22"/>
      <c r="F115" s="17"/>
    </row>
    <row r="116" spans="1:13" s="12" customFormat="1" x14ac:dyDescent="0.2">
      <c r="B116" s="23"/>
      <c r="C116" s="22"/>
      <c r="D116" s="22"/>
      <c r="F116" s="17"/>
    </row>
    <row r="117" spans="1:13" s="12" customFormat="1" x14ac:dyDescent="0.2">
      <c r="B117" s="23"/>
      <c r="C117" s="22"/>
      <c r="D117" s="22"/>
      <c r="F117" s="17"/>
    </row>
    <row r="118" spans="1:13" s="12" customFormat="1" x14ac:dyDescent="0.2">
      <c r="B118" s="23"/>
      <c r="C118" s="22"/>
      <c r="D118" s="22"/>
      <c r="F118" s="17"/>
    </row>
    <row r="119" spans="1:13" s="12" customFormat="1" x14ac:dyDescent="0.2">
      <c r="B119" s="23"/>
      <c r="C119" s="22"/>
      <c r="D119" s="22"/>
      <c r="F119" s="17"/>
    </row>
    <row r="120" spans="1:13" s="12" customFormat="1" x14ac:dyDescent="0.2">
      <c r="B120" s="23"/>
      <c r="C120" s="22"/>
      <c r="D120" s="22"/>
      <c r="F120" s="17"/>
    </row>
    <row r="121" spans="1:13" s="12" customFormat="1" x14ac:dyDescent="0.2">
      <c r="B121" s="23"/>
      <c r="C121" s="22"/>
      <c r="D121" s="22"/>
      <c r="F121" s="17"/>
    </row>
    <row r="122" spans="1:13" s="12" customFormat="1" x14ac:dyDescent="0.2">
      <c r="B122" s="23"/>
      <c r="C122" s="22"/>
      <c r="D122" s="22"/>
      <c r="F122" s="17"/>
    </row>
    <row r="123" spans="1:13" s="12" customFormat="1" x14ac:dyDescent="0.2">
      <c r="B123" s="23"/>
      <c r="C123" s="22"/>
      <c r="D123" s="22"/>
      <c r="F123" s="17"/>
    </row>
    <row r="124" spans="1:13" s="12" customFormat="1" x14ac:dyDescent="0.2">
      <c r="B124" s="23"/>
      <c r="C124" s="22"/>
      <c r="D124" s="22"/>
      <c r="F124" s="17"/>
    </row>
    <row r="125" spans="1:13" s="12" customFormat="1" x14ac:dyDescent="0.2">
      <c r="B125" s="23"/>
      <c r="C125" s="22"/>
      <c r="D125" s="22"/>
      <c r="F125" s="17"/>
    </row>
    <row r="126" spans="1:13" s="12" customFormat="1" x14ac:dyDescent="0.2">
      <c r="B126" s="23"/>
      <c r="C126" s="22"/>
      <c r="D126" s="22"/>
      <c r="F126" s="17"/>
    </row>
    <row r="127" spans="1:13" s="12" customFormat="1" x14ac:dyDescent="0.2">
      <c r="B127" s="23"/>
      <c r="C127" s="22"/>
      <c r="D127" s="22"/>
      <c r="F127" s="17"/>
    </row>
    <row r="128" spans="1:13" s="12" customFormat="1" x14ac:dyDescent="0.2">
      <c r="B128" s="23"/>
      <c r="C128" s="22"/>
      <c r="D128" s="22"/>
      <c r="F128" s="17"/>
    </row>
    <row r="129" spans="2:6" s="12" customFormat="1" x14ac:dyDescent="0.2">
      <c r="B129" s="23"/>
      <c r="C129" s="22"/>
      <c r="D129" s="22"/>
      <c r="F129" s="17"/>
    </row>
    <row r="130" spans="2:6" s="12" customFormat="1" x14ac:dyDescent="0.2">
      <c r="B130" s="23"/>
      <c r="C130" s="22"/>
      <c r="D130" s="22"/>
      <c r="F130" s="17"/>
    </row>
    <row r="131" spans="2:6" s="12" customFormat="1" x14ac:dyDescent="0.2">
      <c r="B131" s="23"/>
      <c r="C131" s="22"/>
      <c r="D131" s="22"/>
      <c r="F131" s="17"/>
    </row>
    <row r="132" spans="2:6" s="12" customFormat="1" x14ac:dyDescent="0.2">
      <c r="B132" s="23"/>
      <c r="C132" s="22"/>
      <c r="D132" s="22"/>
      <c r="F132" s="17"/>
    </row>
    <row r="133" spans="2:6" s="12" customFormat="1" x14ac:dyDescent="0.2">
      <c r="B133" s="23"/>
      <c r="C133" s="22"/>
      <c r="D133" s="22"/>
      <c r="F133" s="17"/>
    </row>
    <row r="134" spans="2:6" s="12" customFormat="1" x14ac:dyDescent="0.2">
      <c r="B134" s="23"/>
      <c r="C134" s="22"/>
      <c r="D134" s="22"/>
      <c r="F134" s="17"/>
    </row>
    <row r="135" spans="2:6" s="12" customFormat="1" x14ac:dyDescent="0.2">
      <c r="B135" s="23"/>
      <c r="C135" s="22"/>
      <c r="D135" s="22"/>
      <c r="F135" s="17"/>
    </row>
    <row r="136" spans="2:6" s="12" customFormat="1" x14ac:dyDescent="0.2">
      <c r="B136" s="23"/>
      <c r="C136" s="22"/>
      <c r="D136" s="22"/>
      <c r="F136" s="17"/>
    </row>
    <row r="137" spans="2:6" s="12" customFormat="1" x14ac:dyDescent="0.2">
      <c r="B137" s="23"/>
      <c r="C137" s="22"/>
      <c r="D137" s="22"/>
      <c r="F137" s="17"/>
    </row>
    <row r="138" spans="2:6" s="12" customFormat="1" x14ac:dyDescent="0.2">
      <c r="B138" s="23"/>
      <c r="C138" s="22"/>
      <c r="D138" s="22"/>
      <c r="F138" s="17"/>
    </row>
    <row r="139" spans="2:6" s="12" customFormat="1" x14ac:dyDescent="0.2">
      <c r="B139" s="23"/>
      <c r="C139" s="22"/>
      <c r="D139" s="22"/>
      <c r="F139" s="17"/>
    </row>
    <row r="140" spans="2:6" s="12" customFormat="1" x14ac:dyDescent="0.2">
      <c r="B140" s="23"/>
      <c r="C140" s="22"/>
      <c r="D140" s="22"/>
      <c r="F140" s="17"/>
    </row>
    <row r="141" spans="2:6" s="12" customFormat="1" x14ac:dyDescent="0.2">
      <c r="B141" s="23"/>
      <c r="C141" s="22"/>
      <c r="D141" s="22"/>
      <c r="F141" s="17"/>
    </row>
    <row r="142" spans="2:6" s="12" customFormat="1" x14ac:dyDescent="0.2">
      <c r="B142" s="23"/>
      <c r="C142" s="22"/>
      <c r="D142" s="22"/>
      <c r="F142" s="17"/>
    </row>
    <row r="143" spans="2:6" s="12" customFormat="1" x14ac:dyDescent="0.2">
      <c r="B143" s="23"/>
      <c r="C143" s="22"/>
      <c r="D143" s="22"/>
      <c r="F143" s="17"/>
    </row>
    <row r="144" spans="2:6" s="12" customFormat="1" x14ac:dyDescent="0.2">
      <c r="B144" s="23"/>
      <c r="C144" s="22"/>
      <c r="D144" s="22"/>
      <c r="F144" s="17"/>
    </row>
    <row r="145" spans="2:6" s="12" customFormat="1" x14ac:dyDescent="0.2">
      <c r="B145" s="23"/>
      <c r="C145" s="22"/>
      <c r="D145" s="22"/>
      <c r="F145" s="17"/>
    </row>
    <row r="146" spans="2:6" s="12" customFormat="1" x14ac:dyDescent="0.2">
      <c r="B146" s="23"/>
      <c r="C146" s="22"/>
      <c r="D146" s="22"/>
      <c r="F146" s="17"/>
    </row>
    <row r="147" spans="2:6" s="12" customFormat="1" x14ac:dyDescent="0.2">
      <c r="B147" s="23"/>
      <c r="C147" s="22"/>
      <c r="D147" s="22"/>
      <c r="F147" s="17"/>
    </row>
    <row r="148" spans="2:6" s="12" customFormat="1" x14ac:dyDescent="0.2">
      <c r="B148" s="23"/>
      <c r="C148" s="22"/>
      <c r="D148" s="22"/>
      <c r="F148" s="17"/>
    </row>
    <row r="149" spans="2:6" s="12" customFormat="1" x14ac:dyDescent="0.2">
      <c r="B149" s="23"/>
      <c r="C149" s="22"/>
      <c r="D149" s="22"/>
      <c r="F149" s="17"/>
    </row>
    <row r="150" spans="2:6" s="12" customFormat="1" x14ac:dyDescent="0.2">
      <c r="B150" s="23"/>
      <c r="C150" s="22"/>
      <c r="D150" s="22"/>
      <c r="F150" s="17"/>
    </row>
    <row r="151" spans="2:6" s="12" customFormat="1" x14ac:dyDescent="0.2">
      <c r="B151" s="23"/>
      <c r="C151" s="22"/>
      <c r="D151" s="22"/>
      <c r="F151" s="17"/>
    </row>
    <row r="152" spans="2:6" s="12" customFormat="1" x14ac:dyDescent="0.2">
      <c r="B152" s="23"/>
      <c r="C152" s="22"/>
      <c r="D152" s="22"/>
      <c r="F152" s="17"/>
    </row>
    <row r="153" spans="2:6" s="12" customFormat="1" x14ac:dyDescent="0.2">
      <c r="B153" s="23"/>
      <c r="C153" s="22"/>
      <c r="D153" s="22"/>
      <c r="F153" s="17"/>
    </row>
    <row r="154" spans="2:6" s="12" customFormat="1" x14ac:dyDescent="0.2">
      <c r="B154" s="23"/>
      <c r="C154" s="22"/>
      <c r="D154" s="22"/>
      <c r="F154" s="17"/>
    </row>
    <row r="155" spans="2:6" s="12" customFormat="1" x14ac:dyDescent="0.2">
      <c r="B155" s="23"/>
      <c r="C155" s="22"/>
      <c r="D155" s="22"/>
      <c r="F155" s="17"/>
    </row>
    <row r="156" spans="2:6" s="12" customFormat="1" x14ac:dyDescent="0.2">
      <c r="B156" s="23"/>
      <c r="C156" s="22"/>
      <c r="D156" s="22"/>
      <c r="F156" s="17"/>
    </row>
    <row r="157" spans="2:6" s="12" customFormat="1" x14ac:dyDescent="0.2">
      <c r="B157" s="23"/>
      <c r="C157" s="22"/>
      <c r="D157" s="22"/>
      <c r="F157" s="17"/>
    </row>
    <row r="158" spans="2:6" s="12" customFormat="1" x14ac:dyDescent="0.2">
      <c r="B158" s="23"/>
      <c r="C158" s="22"/>
      <c r="D158" s="22"/>
      <c r="F158" s="17"/>
    </row>
    <row r="159" spans="2:6" s="12" customFormat="1" x14ac:dyDescent="0.2">
      <c r="B159" s="23"/>
      <c r="C159" s="22"/>
      <c r="D159" s="22"/>
      <c r="F159" s="17"/>
    </row>
    <row r="160" spans="2:6" s="12" customFormat="1" x14ac:dyDescent="0.2">
      <c r="B160" s="23"/>
      <c r="C160" s="22"/>
      <c r="D160" s="22"/>
      <c r="F160" s="17"/>
    </row>
    <row r="161" spans="2:6" s="12" customFormat="1" x14ac:dyDescent="0.2">
      <c r="B161" s="23"/>
      <c r="C161" s="22"/>
      <c r="D161" s="22"/>
      <c r="F161" s="17"/>
    </row>
    <row r="162" spans="2:6" s="12" customFormat="1" x14ac:dyDescent="0.2">
      <c r="B162" s="23"/>
      <c r="C162" s="22"/>
      <c r="D162" s="22"/>
      <c r="F162" s="17"/>
    </row>
    <row r="163" spans="2:6" s="12" customFormat="1" x14ac:dyDescent="0.2">
      <c r="B163" s="23"/>
      <c r="C163" s="22"/>
      <c r="D163" s="22"/>
      <c r="F163" s="17"/>
    </row>
    <row r="164" spans="2:6" s="12" customFormat="1" x14ac:dyDescent="0.2">
      <c r="B164" s="23"/>
      <c r="C164" s="22"/>
      <c r="D164" s="22"/>
      <c r="F164" s="17"/>
    </row>
    <row r="165" spans="2:6" s="12" customFormat="1" x14ac:dyDescent="0.2">
      <c r="B165" s="23"/>
      <c r="C165" s="22"/>
      <c r="D165" s="22"/>
      <c r="F165" s="17"/>
    </row>
    <row r="166" spans="2:6" s="12" customFormat="1" x14ac:dyDescent="0.2">
      <c r="B166" s="23"/>
      <c r="C166" s="22"/>
      <c r="D166" s="22"/>
      <c r="F166" s="17"/>
    </row>
    <row r="167" spans="2:6" s="12" customFormat="1" x14ac:dyDescent="0.2">
      <c r="B167" s="23"/>
      <c r="C167" s="22"/>
      <c r="D167" s="22"/>
      <c r="F167" s="17"/>
    </row>
    <row r="168" spans="2:6" s="12" customFormat="1" x14ac:dyDescent="0.2">
      <c r="B168" s="23"/>
      <c r="C168" s="22"/>
      <c r="D168" s="22"/>
      <c r="F168" s="17"/>
    </row>
    <row r="169" spans="2:6" s="12" customFormat="1" x14ac:dyDescent="0.2">
      <c r="B169" s="23"/>
      <c r="C169" s="22"/>
      <c r="D169" s="22"/>
      <c r="F169" s="17"/>
    </row>
    <row r="170" spans="2:6" s="12" customFormat="1" x14ac:dyDescent="0.2">
      <c r="B170" s="23"/>
      <c r="C170" s="22"/>
      <c r="D170" s="22"/>
      <c r="F170" s="17"/>
    </row>
    <row r="171" spans="2:6" s="12" customFormat="1" x14ac:dyDescent="0.2">
      <c r="B171" s="23"/>
      <c r="C171" s="22"/>
      <c r="D171" s="22"/>
      <c r="F171" s="17"/>
    </row>
    <row r="172" spans="2:6" s="12" customFormat="1" x14ac:dyDescent="0.2">
      <c r="B172" s="23"/>
      <c r="C172" s="22"/>
      <c r="D172" s="22"/>
      <c r="F172" s="17"/>
    </row>
    <row r="173" spans="2:6" s="12" customFormat="1" x14ac:dyDescent="0.2">
      <c r="B173" s="23"/>
      <c r="C173" s="22"/>
      <c r="D173" s="22"/>
      <c r="F173" s="17"/>
    </row>
    <row r="174" spans="2:6" s="12" customFormat="1" x14ac:dyDescent="0.2">
      <c r="B174" s="23"/>
      <c r="C174" s="22"/>
      <c r="D174" s="22"/>
      <c r="F174" s="17"/>
    </row>
    <row r="175" spans="2:6" s="12" customFormat="1" x14ac:dyDescent="0.2">
      <c r="B175" s="23"/>
      <c r="C175" s="22"/>
      <c r="D175" s="22"/>
      <c r="F175" s="17"/>
    </row>
    <row r="176" spans="2:6" s="12" customFormat="1" x14ac:dyDescent="0.2">
      <c r="B176" s="23"/>
      <c r="C176" s="22"/>
      <c r="D176" s="22"/>
      <c r="F176" s="17"/>
    </row>
    <row r="177" spans="2:6" s="12" customFormat="1" x14ac:dyDescent="0.2">
      <c r="B177" s="23"/>
      <c r="C177" s="22"/>
      <c r="D177" s="22"/>
      <c r="F177" s="17"/>
    </row>
    <row r="178" spans="2:6" s="12" customFormat="1" x14ac:dyDescent="0.2">
      <c r="B178" s="23"/>
      <c r="C178" s="22"/>
      <c r="D178" s="22"/>
      <c r="F178" s="17"/>
    </row>
    <row r="179" spans="2:6" s="12" customFormat="1" x14ac:dyDescent="0.2">
      <c r="B179" s="23"/>
      <c r="C179" s="22"/>
      <c r="D179" s="22"/>
      <c r="F179" s="17"/>
    </row>
    <row r="180" spans="2:6" s="12" customFormat="1" x14ac:dyDescent="0.2">
      <c r="B180" s="23"/>
      <c r="C180" s="22"/>
      <c r="D180" s="22"/>
      <c r="F180" s="17"/>
    </row>
    <row r="181" spans="2:6" s="12" customFormat="1" x14ac:dyDescent="0.2">
      <c r="B181" s="23"/>
      <c r="C181" s="22"/>
      <c r="D181" s="22"/>
      <c r="F181" s="17"/>
    </row>
    <row r="182" spans="2:6" s="12" customFormat="1" x14ac:dyDescent="0.2">
      <c r="B182" s="23"/>
      <c r="C182" s="22"/>
      <c r="D182" s="22"/>
      <c r="F182" s="17"/>
    </row>
    <row r="183" spans="2:6" s="12" customFormat="1" x14ac:dyDescent="0.2">
      <c r="B183" s="23"/>
      <c r="C183" s="22"/>
      <c r="D183" s="22"/>
      <c r="F183" s="17"/>
    </row>
    <row r="184" spans="2:6" s="12" customFormat="1" x14ac:dyDescent="0.2">
      <c r="B184" s="23"/>
      <c r="C184" s="22"/>
      <c r="D184" s="22"/>
      <c r="F184" s="17"/>
    </row>
    <row r="185" spans="2:6" s="12" customFormat="1" x14ac:dyDescent="0.2">
      <c r="B185" s="23"/>
      <c r="C185" s="22"/>
      <c r="D185" s="22"/>
      <c r="F185" s="17"/>
    </row>
    <row r="186" spans="2:6" s="12" customFormat="1" x14ac:dyDescent="0.2">
      <c r="B186" s="23"/>
      <c r="C186" s="22"/>
      <c r="D186" s="22"/>
      <c r="F186" s="17"/>
    </row>
    <row r="187" spans="2:6" s="12" customFormat="1" x14ac:dyDescent="0.2">
      <c r="B187" s="23"/>
      <c r="C187" s="22"/>
      <c r="D187" s="22"/>
      <c r="F187" s="17"/>
    </row>
    <row r="188" spans="2:6" s="12" customFormat="1" x14ac:dyDescent="0.2">
      <c r="B188" s="23"/>
      <c r="C188" s="22"/>
      <c r="D188" s="22"/>
      <c r="F188" s="17"/>
    </row>
    <row r="189" spans="2:6" s="12" customFormat="1" x14ac:dyDescent="0.2">
      <c r="B189" s="23"/>
      <c r="C189" s="22"/>
      <c r="D189" s="22"/>
      <c r="F189" s="17"/>
    </row>
    <row r="190" spans="2:6" s="12" customFormat="1" x14ac:dyDescent="0.2">
      <c r="B190" s="23"/>
      <c r="C190" s="22"/>
      <c r="D190" s="22"/>
      <c r="F190" s="17"/>
    </row>
    <row r="191" spans="2:6" s="12" customFormat="1" x14ac:dyDescent="0.2">
      <c r="B191" s="23"/>
      <c r="C191" s="22"/>
      <c r="D191" s="22"/>
      <c r="F191" s="17"/>
    </row>
    <row r="192" spans="2:6" s="12" customFormat="1" x14ac:dyDescent="0.2">
      <c r="B192" s="23"/>
      <c r="C192" s="22"/>
      <c r="D192" s="22"/>
      <c r="F192" s="17"/>
    </row>
    <row r="193" spans="2:6" s="12" customFormat="1" x14ac:dyDescent="0.2">
      <c r="B193" s="23"/>
      <c r="C193" s="22"/>
      <c r="D193" s="22"/>
      <c r="F193" s="17"/>
    </row>
    <row r="194" spans="2:6" s="12" customFormat="1" x14ac:dyDescent="0.2">
      <c r="B194" s="23"/>
      <c r="C194" s="22"/>
      <c r="D194" s="22"/>
      <c r="F194" s="17"/>
    </row>
    <row r="195" spans="2:6" s="12" customFormat="1" x14ac:dyDescent="0.2">
      <c r="B195" s="23"/>
      <c r="C195" s="22"/>
      <c r="D195" s="22"/>
      <c r="F195" s="17"/>
    </row>
    <row r="196" spans="2:6" s="12" customFormat="1" x14ac:dyDescent="0.2">
      <c r="B196" s="23"/>
      <c r="C196" s="22"/>
      <c r="D196" s="22"/>
      <c r="F196" s="17"/>
    </row>
    <row r="197" spans="2:6" s="12" customFormat="1" x14ac:dyDescent="0.2">
      <c r="B197" s="23"/>
      <c r="C197" s="22"/>
      <c r="D197" s="22"/>
      <c r="F197" s="17"/>
    </row>
    <row r="198" spans="2:6" s="12" customFormat="1" x14ac:dyDescent="0.2">
      <c r="B198" s="23"/>
      <c r="C198" s="22"/>
      <c r="D198" s="22"/>
      <c r="F198" s="17"/>
    </row>
    <row r="199" spans="2:6" s="12" customFormat="1" x14ac:dyDescent="0.2">
      <c r="B199" s="23"/>
      <c r="C199" s="22"/>
      <c r="D199" s="22"/>
      <c r="F199" s="17"/>
    </row>
    <row r="200" spans="2:6" s="12" customFormat="1" x14ac:dyDescent="0.2">
      <c r="B200" s="23"/>
      <c r="C200" s="22"/>
      <c r="D200" s="22"/>
      <c r="F200" s="17"/>
    </row>
    <row r="201" spans="2:6" s="12" customFormat="1" x14ac:dyDescent="0.2">
      <c r="B201" s="23"/>
      <c r="C201" s="22"/>
      <c r="D201" s="22"/>
      <c r="F201" s="17"/>
    </row>
    <row r="202" spans="2:6" s="12" customFormat="1" x14ac:dyDescent="0.2">
      <c r="B202" s="23"/>
      <c r="C202" s="22"/>
      <c r="D202" s="22"/>
      <c r="F202" s="17"/>
    </row>
    <row r="203" spans="2:6" s="12" customFormat="1" x14ac:dyDescent="0.2">
      <c r="B203" s="23"/>
      <c r="C203" s="22"/>
      <c r="D203" s="22"/>
      <c r="F203" s="17"/>
    </row>
    <row r="204" spans="2:6" s="12" customFormat="1" x14ac:dyDescent="0.2">
      <c r="B204" s="23"/>
      <c r="C204" s="22"/>
      <c r="D204" s="22"/>
      <c r="F204" s="17"/>
    </row>
    <row r="205" spans="2:6" s="12" customFormat="1" x14ac:dyDescent="0.2">
      <c r="B205" s="23"/>
      <c r="C205" s="22"/>
      <c r="D205" s="22"/>
      <c r="F205" s="17"/>
    </row>
    <row r="206" spans="2:6" s="12" customFormat="1" x14ac:dyDescent="0.2">
      <c r="B206" s="23"/>
      <c r="C206" s="22"/>
      <c r="D206" s="22"/>
      <c r="F206" s="17"/>
    </row>
    <row r="207" spans="2:6" s="12" customFormat="1" x14ac:dyDescent="0.2">
      <c r="B207" s="23"/>
      <c r="C207" s="22"/>
      <c r="D207" s="22"/>
      <c r="F207" s="17"/>
    </row>
    <row r="208" spans="2:6" s="12" customFormat="1" x14ac:dyDescent="0.2">
      <c r="B208" s="23"/>
      <c r="C208" s="22"/>
      <c r="D208" s="22"/>
      <c r="F208" s="17"/>
    </row>
    <row r="209" spans="2:6" s="12" customFormat="1" x14ac:dyDescent="0.2">
      <c r="B209" s="23"/>
      <c r="C209" s="22"/>
      <c r="D209" s="22"/>
      <c r="F209" s="17"/>
    </row>
    <row r="210" spans="2:6" s="12" customFormat="1" x14ac:dyDescent="0.2">
      <c r="B210" s="23"/>
      <c r="C210" s="22"/>
      <c r="D210" s="22"/>
      <c r="F210" s="17"/>
    </row>
    <row r="211" spans="2:6" s="12" customFormat="1" x14ac:dyDescent="0.2">
      <c r="B211" s="23"/>
      <c r="C211" s="22"/>
      <c r="D211" s="22"/>
      <c r="F211" s="17"/>
    </row>
    <row r="212" spans="2:6" s="12" customFormat="1" x14ac:dyDescent="0.2">
      <c r="B212" s="23"/>
      <c r="C212" s="22"/>
      <c r="D212" s="22"/>
      <c r="F212" s="17"/>
    </row>
    <row r="213" spans="2:6" s="12" customFormat="1" x14ac:dyDescent="0.2">
      <c r="B213" s="23"/>
      <c r="C213" s="22"/>
      <c r="D213" s="22"/>
      <c r="F213" s="17"/>
    </row>
    <row r="214" spans="2:6" s="12" customFormat="1" x14ac:dyDescent="0.2">
      <c r="B214" s="23"/>
      <c r="C214" s="22"/>
      <c r="D214" s="22"/>
      <c r="F214" s="17"/>
    </row>
    <row r="215" spans="2:6" s="12" customFormat="1" x14ac:dyDescent="0.2">
      <c r="B215" s="23"/>
      <c r="C215" s="22"/>
      <c r="D215" s="22"/>
      <c r="F215" s="17"/>
    </row>
    <row r="216" spans="2:6" s="12" customFormat="1" x14ac:dyDescent="0.2">
      <c r="B216" s="23"/>
      <c r="C216" s="22"/>
      <c r="D216" s="22"/>
      <c r="F216" s="17"/>
    </row>
    <row r="217" spans="2:6" s="12" customFormat="1" x14ac:dyDescent="0.2">
      <c r="B217" s="23"/>
      <c r="C217" s="22"/>
      <c r="D217" s="22"/>
      <c r="F217" s="17"/>
    </row>
    <row r="218" spans="2:6" s="12" customFormat="1" x14ac:dyDescent="0.2">
      <c r="B218" s="23"/>
      <c r="C218" s="22"/>
      <c r="D218" s="22"/>
      <c r="F218" s="17"/>
    </row>
    <row r="219" spans="2:6" s="12" customFormat="1" x14ac:dyDescent="0.2">
      <c r="B219" s="23"/>
      <c r="C219" s="22"/>
      <c r="D219" s="22"/>
      <c r="F219" s="17"/>
    </row>
    <row r="220" spans="2:6" s="12" customFormat="1" x14ac:dyDescent="0.2">
      <c r="B220" s="23"/>
      <c r="C220" s="22"/>
      <c r="D220" s="22"/>
      <c r="F220" s="17"/>
    </row>
    <row r="221" spans="2:6" s="12" customFormat="1" x14ac:dyDescent="0.2">
      <c r="B221" s="23"/>
      <c r="C221" s="22"/>
      <c r="D221" s="22"/>
      <c r="F221" s="17"/>
    </row>
    <row r="222" spans="2:6" s="12" customFormat="1" x14ac:dyDescent="0.2">
      <c r="B222" s="23"/>
      <c r="C222" s="22"/>
      <c r="D222" s="22"/>
      <c r="F222" s="17"/>
    </row>
    <row r="223" spans="2:6" s="12" customFormat="1" x14ac:dyDescent="0.2">
      <c r="B223" s="23"/>
      <c r="C223" s="22"/>
      <c r="D223" s="22"/>
      <c r="F223" s="17"/>
    </row>
    <row r="224" spans="2:6" s="12" customFormat="1" x14ac:dyDescent="0.2">
      <c r="B224" s="23"/>
      <c r="C224" s="22"/>
      <c r="D224" s="22"/>
      <c r="F224" s="17"/>
    </row>
    <row r="225" spans="2:6" s="12" customFormat="1" x14ac:dyDescent="0.2">
      <c r="B225" s="23"/>
      <c r="C225" s="22"/>
      <c r="D225" s="22"/>
      <c r="F225" s="17"/>
    </row>
    <row r="226" spans="2:6" s="12" customFormat="1" x14ac:dyDescent="0.2">
      <c r="B226" s="23"/>
      <c r="C226" s="22"/>
      <c r="D226" s="22"/>
      <c r="F226" s="17"/>
    </row>
    <row r="227" spans="2:6" s="12" customFormat="1" x14ac:dyDescent="0.2">
      <c r="B227" s="23"/>
      <c r="C227" s="22"/>
      <c r="D227" s="22"/>
      <c r="F227" s="17"/>
    </row>
    <row r="228" spans="2:6" s="12" customFormat="1" x14ac:dyDescent="0.2">
      <c r="B228" s="23"/>
      <c r="C228" s="22"/>
      <c r="D228" s="22"/>
      <c r="F228" s="17"/>
    </row>
    <row r="229" spans="2:6" s="12" customFormat="1" x14ac:dyDescent="0.2">
      <c r="B229" s="23"/>
      <c r="C229" s="22"/>
      <c r="D229" s="22"/>
      <c r="F229" s="17"/>
    </row>
    <row r="230" spans="2:6" s="12" customFormat="1" x14ac:dyDescent="0.2">
      <c r="B230" s="23"/>
      <c r="C230" s="22"/>
      <c r="D230" s="22"/>
      <c r="F230" s="17"/>
    </row>
    <row r="231" spans="2:6" s="12" customFormat="1" x14ac:dyDescent="0.2">
      <c r="B231" s="23"/>
      <c r="C231" s="22"/>
      <c r="D231" s="22"/>
      <c r="F231" s="17"/>
    </row>
    <row r="232" spans="2:6" s="12" customFormat="1" x14ac:dyDescent="0.2">
      <c r="B232" s="23"/>
      <c r="C232" s="22"/>
      <c r="D232" s="22"/>
      <c r="F232" s="17"/>
    </row>
    <row r="233" spans="2:6" s="12" customFormat="1" x14ac:dyDescent="0.2">
      <c r="B233" s="23"/>
      <c r="C233" s="22"/>
      <c r="D233" s="22"/>
      <c r="F233" s="17"/>
    </row>
    <row r="234" spans="2:6" s="12" customFormat="1" x14ac:dyDescent="0.2">
      <c r="B234" s="23"/>
      <c r="C234" s="22"/>
      <c r="D234" s="22"/>
      <c r="F234" s="17"/>
    </row>
    <row r="235" spans="2:6" s="12" customFormat="1" x14ac:dyDescent="0.2">
      <c r="B235" s="23"/>
      <c r="C235" s="22"/>
      <c r="D235" s="22"/>
      <c r="F235" s="17"/>
    </row>
    <row r="236" spans="2:6" s="12" customFormat="1" x14ac:dyDescent="0.2">
      <c r="B236" s="23"/>
      <c r="C236" s="22"/>
      <c r="D236" s="22"/>
      <c r="F236" s="17"/>
    </row>
    <row r="237" spans="2:6" s="12" customFormat="1" x14ac:dyDescent="0.2">
      <c r="B237" s="23"/>
      <c r="C237" s="22"/>
      <c r="D237" s="22"/>
      <c r="F237" s="17"/>
    </row>
    <row r="238" spans="2:6" s="12" customFormat="1" x14ac:dyDescent="0.2">
      <c r="B238" s="23"/>
      <c r="C238" s="22"/>
      <c r="D238" s="22"/>
      <c r="F238" s="17"/>
    </row>
    <row r="239" spans="2:6" s="12" customFormat="1" x14ac:dyDescent="0.2">
      <c r="B239" s="23"/>
      <c r="C239" s="22"/>
      <c r="D239" s="22"/>
      <c r="F239" s="17"/>
    </row>
    <row r="240" spans="2:6" s="12" customFormat="1" x14ac:dyDescent="0.2">
      <c r="B240" s="23"/>
      <c r="C240" s="22"/>
      <c r="D240" s="22"/>
      <c r="F240" s="17"/>
    </row>
    <row r="241" spans="2:6" s="12" customFormat="1" x14ac:dyDescent="0.2">
      <c r="B241" s="23"/>
      <c r="C241" s="22"/>
      <c r="D241" s="22"/>
      <c r="F241" s="17"/>
    </row>
    <row r="242" spans="2:6" s="12" customFormat="1" x14ac:dyDescent="0.2">
      <c r="B242" s="23"/>
      <c r="C242" s="22"/>
      <c r="D242" s="22"/>
      <c r="F242" s="17"/>
    </row>
    <row r="243" spans="2:6" s="12" customFormat="1" x14ac:dyDescent="0.2">
      <c r="B243" s="23"/>
      <c r="C243" s="22"/>
      <c r="D243" s="22"/>
      <c r="F243" s="17"/>
    </row>
    <row r="244" spans="2:6" s="12" customFormat="1" x14ac:dyDescent="0.2">
      <c r="B244" s="23"/>
      <c r="C244" s="22"/>
      <c r="D244" s="22"/>
      <c r="F244" s="17"/>
    </row>
    <row r="245" spans="2:6" s="12" customFormat="1" x14ac:dyDescent="0.2">
      <c r="B245" s="23"/>
      <c r="C245" s="22"/>
      <c r="D245" s="22"/>
      <c r="F245" s="17"/>
    </row>
    <row r="246" spans="2:6" s="12" customFormat="1" x14ac:dyDescent="0.2">
      <c r="B246" s="23"/>
      <c r="C246" s="22"/>
      <c r="D246" s="22"/>
      <c r="F246" s="17"/>
    </row>
    <row r="247" spans="2:6" s="12" customFormat="1" x14ac:dyDescent="0.2">
      <c r="B247" s="23"/>
      <c r="C247" s="22"/>
      <c r="D247" s="22"/>
      <c r="F247" s="17"/>
    </row>
    <row r="248" spans="2:6" s="12" customFormat="1" x14ac:dyDescent="0.2">
      <c r="B248" s="23"/>
      <c r="C248" s="22"/>
      <c r="D248" s="22"/>
      <c r="F248" s="17"/>
    </row>
    <row r="249" spans="2:6" s="12" customFormat="1" x14ac:dyDescent="0.2">
      <c r="B249" s="23"/>
      <c r="C249" s="22"/>
      <c r="D249" s="22"/>
      <c r="F249" s="17"/>
    </row>
    <row r="250" spans="2:6" s="12" customFormat="1" x14ac:dyDescent="0.2">
      <c r="B250" s="23"/>
      <c r="C250" s="22"/>
      <c r="D250" s="22"/>
      <c r="F250" s="17"/>
    </row>
    <row r="251" spans="2:6" s="12" customFormat="1" x14ac:dyDescent="0.2">
      <c r="B251" s="23"/>
      <c r="C251" s="22"/>
      <c r="D251" s="22"/>
      <c r="F251" s="17"/>
    </row>
    <row r="252" spans="2:6" s="12" customFormat="1" x14ac:dyDescent="0.2">
      <c r="B252" s="23"/>
      <c r="C252" s="22"/>
      <c r="D252" s="22"/>
      <c r="F252" s="17"/>
    </row>
    <row r="253" spans="2:6" s="12" customFormat="1" x14ac:dyDescent="0.2">
      <c r="B253" s="23"/>
      <c r="C253" s="22"/>
      <c r="D253" s="22"/>
      <c r="F253" s="17"/>
    </row>
    <row r="254" spans="2:6" s="12" customFormat="1" x14ac:dyDescent="0.2">
      <c r="B254" s="23"/>
      <c r="C254" s="22"/>
      <c r="D254" s="22"/>
      <c r="F254" s="17"/>
    </row>
    <row r="255" spans="2:6" s="12" customFormat="1" x14ac:dyDescent="0.2">
      <c r="B255" s="23"/>
      <c r="C255" s="22"/>
      <c r="D255" s="22"/>
      <c r="F255" s="17"/>
    </row>
    <row r="256" spans="2:6" s="12" customFormat="1" x14ac:dyDescent="0.2">
      <c r="B256" s="23"/>
      <c r="C256" s="22"/>
      <c r="D256" s="22"/>
      <c r="F256" s="17"/>
    </row>
    <row r="257" spans="2:6" s="12" customFormat="1" x14ac:dyDescent="0.2">
      <c r="B257" s="23"/>
      <c r="C257" s="22"/>
      <c r="D257" s="22"/>
      <c r="F257" s="17"/>
    </row>
    <row r="258" spans="2:6" s="12" customFormat="1" x14ac:dyDescent="0.2">
      <c r="B258" s="23"/>
      <c r="C258" s="22"/>
      <c r="D258" s="22"/>
      <c r="F258" s="17"/>
    </row>
    <row r="259" spans="2:6" s="12" customFormat="1" x14ac:dyDescent="0.2">
      <c r="B259" s="23"/>
      <c r="C259" s="22"/>
      <c r="D259" s="22"/>
      <c r="F259" s="17"/>
    </row>
    <row r="260" spans="2:6" s="12" customFormat="1" x14ac:dyDescent="0.2">
      <c r="B260" s="23"/>
      <c r="C260" s="22"/>
      <c r="D260" s="22"/>
      <c r="F260" s="17"/>
    </row>
    <row r="261" spans="2:6" s="12" customFormat="1" x14ac:dyDescent="0.2">
      <c r="B261" s="23"/>
      <c r="C261" s="22"/>
      <c r="D261" s="22"/>
      <c r="F261" s="17"/>
    </row>
    <row r="262" spans="2:6" s="12" customFormat="1" x14ac:dyDescent="0.2">
      <c r="B262" s="23"/>
      <c r="C262" s="22"/>
      <c r="D262" s="22"/>
      <c r="F262" s="17"/>
    </row>
    <row r="263" spans="2:6" s="12" customFormat="1" x14ac:dyDescent="0.2">
      <c r="B263" s="23"/>
      <c r="C263" s="22"/>
      <c r="D263" s="22"/>
      <c r="F263" s="17"/>
    </row>
    <row r="264" spans="2:6" s="12" customFormat="1" x14ac:dyDescent="0.2">
      <c r="B264" s="23"/>
      <c r="C264" s="22"/>
      <c r="D264" s="22"/>
      <c r="F264" s="17"/>
    </row>
    <row r="265" spans="2:6" s="12" customFormat="1" x14ac:dyDescent="0.2">
      <c r="B265" s="23"/>
      <c r="C265" s="22"/>
      <c r="D265" s="22"/>
      <c r="F265" s="17"/>
    </row>
    <row r="266" spans="2:6" s="12" customFormat="1" x14ac:dyDescent="0.2">
      <c r="B266" s="23"/>
      <c r="C266" s="22"/>
      <c r="D266" s="22"/>
      <c r="F266" s="17"/>
    </row>
    <row r="267" spans="2:6" s="12" customFormat="1" x14ac:dyDescent="0.2">
      <c r="B267" s="23"/>
      <c r="C267" s="22"/>
      <c r="D267" s="22"/>
      <c r="F267" s="17"/>
    </row>
    <row r="268" spans="2:6" s="12" customFormat="1" x14ac:dyDescent="0.2">
      <c r="B268" s="23"/>
      <c r="C268" s="22"/>
      <c r="D268" s="22"/>
      <c r="F268" s="17"/>
    </row>
    <row r="269" spans="2:6" s="12" customFormat="1" x14ac:dyDescent="0.2">
      <c r="B269" s="23"/>
      <c r="C269" s="22"/>
      <c r="D269" s="22"/>
      <c r="F269" s="17"/>
    </row>
    <row r="270" spans="2:6" s="12" customFormat="1" x14ac:dyDescent="0.2">
      <c r="B270" s="23"/>
      <c r="C270" s="22"/>
      <c r="D270" s="22"/>
      <c r="F270" s="17"/>
    </row>
    <row r="271" spans="2:6" s="12" customFormat="1" x14ac:dyDescent="0.2">
      <c r="B271" s="23"/>
      <c r="C271" s="22"/>
      <c r="D271" s="22"/>
      <c r="F271" s="17"/>
    </row>
    <row r="272" spans="2:6" s="12" customFormat="1" x14ac:dyDescent="0.2">
      <c r="B272" s="23"/>
      <c r="C272" s="22"/>
      <c r="D272" s="22"/>
      <c r="F272" s="17"/>
    </row>
    <row r="273" spans="2:6" s="12" customFormat="1" x14ac:dyDescent="0.2">
      <c r="B273" s="23"/>
      <c r="C273" s="22"/>
      <c r="D273" s="22"/>
      <c r="F273" s="17"/>
    </row>
    <row r="274" spans="2:6" s="12" customFormat="1" x14ac:dyDescent="0.2">
      <c r="B274" s="23"/>
      <c r="C274" s="22"/>
      <c r="D274" s="22"/>
      <c r="F274" s="17"/>
    </row>
    <row r="275" spans="2:6" s="12" customFormat="1" x14ac:dyDescent="0.2">
      <c r="B275" s="23"/>
      <c r="C275" s="22"/>
      <c r="D275" s="22"/>
      <c r="F275" s="17"/>
    </row>
    <row r="276" spans="2:6" s="12" customFormat="1" x14ac:dyDescent="0.2">
      <c r="B276" s="23"/>
      <c r="C276" s="22"/>
      <c r="D276" s="22"/>
      <c r="F276" s="17"/>
    </row>
    <row r="277" spans="2:6" s="12" customFormat="1" x14ac:dyDescent="0.2">
      <c r="B277" s="23"/>
      <c r="C277" s="22"/>
      <c r="D277" s="22"/>
      <c r="F277" s="17"/>
    </row>
    <row r="278" spans="2:6" s="12" customFormat="1" x14ac:dyDescent="0.2">
      <c r="B278" s="23"/>
      <c r="C278" s="22"/>
      <c r="D278" s="22"/>
      <c r="F278" s="17"/>
    </row>
    <row r="279" spans="2:6" s="12" customFormat="1" x14ac:dyDescent="0.2">
      <c r="B279" s="23"/>
      <c r="C279" s="22"/>
      <c r="D279" s="22"/>
      <c r="F279" s="17"/>
    </row>
    <row r="280" spans="2:6" s="12" customFormat="1" x14ac:dyDescent="0.2">
      <c r="B280" s="23"/>
      <c r="C280" s="22"/>
      <c r="D280" s="22"/>
      <c r="F280" s="17"/>
    </row>
    <row r="281" spans="2:6" s="12" customFormat="1" x14ac:dyDescent="0.2">
      <c r="B281" s="23"/>
      <c r="C281" s="22"/>
      <c r="D281" s="22"/>
      <c r="F281" s="17"/>
    </row>
    <row r="282" spans="2:6" s="12" customFormat="1" x14ac:dyDescent="0.2">
      <c r="B282" s="23"/>
      <c r="C282" s="22"/>
      <c r="D282" s="22"/>
      <c r="F282" s="17"/>
    </row>
    <row r="283" spans="2:6" s="12" customFormat="1" x14ac:dyDescent="0.2">
      <c r="B283" s="23"/>
      <c r="C283" s="22"/>
      <c r="D283" s="22"/>
      <c r="F283" s="17"/>
    </row>
    <row r="284" spans="2:6" s="12" customFormat="1" x14ac:dyDescent="0.2">
      <c r="B284" s="23"/>
      <c r="C284" s="22"/>
      <c r="D284" s="22"/>
      <c r="F284" s="17"/>
    </row>
    <row r="285" spans="2:6" s="12" customFormat="1" x14ac:dyDescent="0.2">
      <c r="B285" s="23"/>
      <c r="C285" s="22"/>
      <c r="D285" s="22"/>
      <c r="F285" s="17"/>
    </row>
    <row r="286" spans="2:6" s="12" customFormat="1" x14ac:dyDescent="0.2">
      <c r="B286" s="23"/>
      <c r="C286" s="22"/>
      <c r="D286" s="22"/>
      <c r="F286" s="17"/>
    </row>
    <row r="287" spans="2:6" s="12" customFormat="1" x14ac:dyDescent="0.2">
      <c r="B287" s="23"/>
      <c r="C287" s="22"/>
      <c r="D287" s="22"/>
      <c r="F287" s="17"/>
    </row>
    <row r="288" spans="2:6" s="12" customFormat="1" x14ac:dyDescent="0.2">
      <c r="B288" s="23"/>
      <c r="C288" s="22"/>
      <c r="D288" s="22"/>
      <c r="F288" s="17"/>
    </row>
    <row r="289" spans="2:6" s="12" customFormat="1" x14ac:dyDescent="0.2">
      <c r="B289" s="23"/>
      <c r="C289" s="22"/>
      <c r="D289" s="22"/>
      <c r="F289" s="17"/>
    </row>
    <row r="290" spans="2:6" s="12" customFormat="1" x14ac:dyDescent="0.2">
      <c r="B290" s="23"/>
      <c r="C290" s="22"/>
      <c r="D290" s="22"/>
      <c r="F290" s="17"/>
    </row>
    <row r="291" spans="2:6" s="12" customFormat="1" x14ac:dyDescent="0.2">
      <c r="B291" s="23"/>
      <c r="C291" s="22"/>
      <c r="D291" s="22"/>
      <c r="F291" s="17"/>
    </row>
    <row r="292" spans="2:6" s="12" customFormat="1" x14ac:dyDescent="0.2">
      <c r="B292" s="23"/>
      <c r="C292" s="22"/>
      <c r="D292" s="22"/>
      <c r="F292" s="17"/>
    </row>
    <row r="293" spans="2:6" s="12" customFormat="1" x14ac:dyDescent="0.2">
      <c r="B293" s="23"/>
      <c r="C293" s="22"/>
      <c r="D293" s="22"/>
      <c r="F293" s="17"/>
    </row>
    <row r="294" spans="2:6" s="12" customFormat="1" x14ac:dyDescent="0.2">
      <c r="B294" s="23"/>
      <c r="C294" s="22"/>
      <c r="D294" s="22"/>
      <c r="F294" s="17"/>
    </row>
    <row r="295" spans="2:6" s="12" customFormat="1" x14ac:dyDescent="0.2">
      <c r="B295" s="23"/>
      <c r="C295" s="22"/>
      <c r="D295" s="22"/>
      <c r="F295" s="17"/>
    </row>
    <row r="296" spans="2:6" s="12" customFormat="1" x14ac:dyDescent="0.2">
      <c r="B296" s="23"/>
      <c r="C296" s="22"/>
      <c r="D296" s="22"/>
      <c r="F296" s="17"/>
    </row>
    <row r="297" spans="2:6" s="12" customFormat="1" x14ac:dyDescent="0.2">
      <c r="B297" s="23"/>
      <c r="C297" s="22"/>
      <c r="D297" s="22"/>
      <c r="F297" s="17"/>
    </row>
    <row r="298" spans="2:6" s="12" customFormat="1" x14ac:dyDescent="0.2">
      <c r="B298" s="23"/>
      <c r="C298" s="22"/>
      <c r="D298" s="22"/>
      <c r="F298" s="17"/>
    </row>
    <row r="299" spans="2:6" s="12" customFormat="1" x14ac:dyDescent="0.2">
      <c r="B299" s="23"/>
      <c r="C299" s="22"/>
      <c r="D299" s="22"/>
      <c r="F299" s="17"/>
    </row>
    <row r="300" spans="2:6" s="12" customFormat="1" x14ac:dyDescent="0.2">
      <c r="B300" s="23"/>
      <c r="C300" s="22"/>
      <c r="D300" s="22"/>
      <c r="F300" s="17"/>
    </row>
    <row r="301" spans="2:6" s="12" customFormat="1" x14ac:dyDescent="0.2">
      <c r="B301" s="23"/>
      <c r="C301" s="22"/>
      <c r="D301" s="22"/>
      <c r="F301" s="17"/>
    </row>
    <row r="302" spans="2:6" s="12" customFormat="1" x14ac:dyDescent="0.2">
      <c r="B302" s="23"/>
      <c r="C302" s="22"/>
      <c r="D302" s="22"/>
      <c r="F302" s="17"/>
    </row>
    <row r="303" spans="2:6" s="12" customFormat="1" x14ac:dyDescent="0.2">
      <c r="B303" s="23"/>
      <c r="C303" s="22"/>
      <c r="D303" s="22"/>
      <c r="F303" s="17"/>
    </row>
    <row r="304" spans="2:6" s="12" customFormat="1" x14ac:dyDescent="0.2">
      <c r="B304" s="23"/>
      <c r="C304" s="22"/>
      <c r="D304" s="22"/>
      <c r="F304" s="17"/>
    </row>
    <row r="305" spans="2:6" s="12" customFormat="1" x14ac:dyDescent="0.2">
      <c r="B305" s="23"/>
      <c r="C305" s="22"/>
      <c r="D305" s="22"/>
      <c r="F305" s="17"/>
    </row>
    <row r="306" spans="2:6" s="12" customFormat="1" x14ac:dyDescent="0.2">
      <c r="B306" s="23"/>
      <c r="C306" s="22"/>
      <c r="D306" s="22"/>
      <c r="F306" s="17"/>
    </row>
    <row r="307" spans="2:6" s="12" customFormat="1" x14ac:dyDescent="0.2">
      <c r="B307" s="23"/>
      <c r="C307" s="22"/>
      <c r="D307" s="22"/>
      <c r="F307" s="17"/>
    </row>
    <row r="308" spans="2:6" s="12" customFormat="1" x14ac:dyDescent="0.2">
      <c r="B308" s="23"/>
      <c r="C308" s="22"/>
      <c r="D308" s="22"/>
      <c r="F308" s="17"/>
    </row>
    <row r="309" spans="2:6" s="12" customFormat="1" x14ac:dyDescent="0.2">
      <c r="B309" s="23"/>
      <c r="C309" s="22"/>
      <c r="D309" s="22"/>
      <c r="F309" s="17"/>
    </row>
    <row r="310" spans="2:6" s="12" customFormat="1" x14ac:dyDescent="0.2">
      <c r="B310" s="23"/>
      <c r="C310" s="22"/>
      <c r="D310" s="22"/>
      <c r="F310" s="17"/>
    </row>
    <row r="311" spans="2:6" s="12" customFormat="1" x14ac:dyDescent="0.2">
      <c r="B311" s="23"/>
      <c r="C311" s="22"/>
      <c r="D311" s="22"/>
      <c r="F311" s="17"/>
    </row>
    <row r="312" spans="2:6" s="12" customFormat="1" x14ac:dyDescent="0.2">
      <c r="B312" s="23"/>
      <c r="C312" s="22"/>
      <c r="D312" s="22"/>
      <c r="F312" s="17"/>
    </row>
    <row r="313" spans="2:6" s="12" customFormat="1" x14ac:dyDescent="0.2">
      <c r="B313" s="23"/>
      <c r="C313" s="22"/>
      <c r="D313" s="22"/>
      <c r="F313" s="17"/>
    </row>
    <row r="314" spans="2:6" s="12" customFormat="1" x14ac:dyDescent="0.2">
      <c r="B314" s="23"/>
      <c r="C314" s="22"/>
      <c r="D314" s="22"/>
      <c r="F314" s="17"/>
    </row>
    <row r="315" spans="2:6" s="12" customFormat="1" x14ac:dyDescent="0.2">
      <c r="B315" s="23"/>
      <c r="C315" s="22"/>
      <c r="D315" s="22"/>
      <c r="F315" s="17"/>
    </row>
    <row r="316" spans="2:6" s="12" customFormat="1" x14ac:dyDescent="0.2">
      <c r="B316" s="23"/>
      <c r="C316" s="22"/>
      <c r="D316" s="22"/>
      <c r="F316" s="17"/>
    </row>
    <row r="317" spans="2:6" s="12" customFormat="1" x14ac:dyDescent="0.2">
      <c r="B317" s="23"/>
      <c r="C317" s="22"/>
      <c r="D317" s="22"/>
      <c r="F317" s="17"/>
    </row>
    <row r="318" spans="2:6" s="12" customFormat="1" x14ac:dyDescent="0.2">
      <c r="B318" s="23"/>
      <c r="C318" s="22"/>
      <c r="D318" s="22"/>
      <c r="F318" s="17"/>
    </row>
    <row r="319" spans="2:6" s="12" customFormat="1" x14ac:dyDescent="0.2">
      <c r="B319" s="23"/>
      <c r="C319" s="22"/>
      <c r="D319" s="22"/>
      <c r="F319" s="17"/>
    </row>
    <row r="320" spans="2:6" s="12" customFormat="1" x14ac:dyDescent="0.2">
      <c r="B320" s="23"/>
      <c r="C320" s="22"/>
      <c r="D320" s="22"/>
      <c r="F320" s="17"/>
    </row>
    <row r="321" spans="2:6" s="12" customFormat="1" x14ac:dyDescent="0.2">
      <c r="B321" s="23"/>
      <c r="C321" s="22"/>
      <c r="D321" s="22"/>
      <c r="F321" s="17"/>
    </row>
    <row r="322" spans="2:6" s="12" customFormat="1" x14ac:dyDescent="0.2">
      <c r="B322" s="23"/>
      <c r="C322" s="22"/>
      <c r="D322" s="22"/>
      <c r="F322" s="17"/>
    </row>
    <row r="323" spans="2:6" s="12" customFormat="1" x14ac:dyDescent="0.2">
      <c r="B323" s="23"/>
      <c r="C323" s="22"/>
      <c r="D323" s="22"/>
      <c r="F323" s="17"/>
    </row>
    <row r="324" spans="2:6" s="12" customFormat="1" x14ac:dyDescent="0.2">
      <c r="B324" s="23"/>
      <c r="C324" s="22"/>
      <c r="D324" s="22"/>
      <c r="F324" s="17"/>
    </row>
    <row r="325" spans="2:6" s="12" customFormat="1" x14ac:dyDescent="0.2">
      <c r="B325" s="23"/>
      <c r="C325" s="22"/>
      <c r="D325" s="22"/>
      <c r="F325" s="17"/>
    </row>
    <row r="326" spans="2:6" s="12" customFormat="1" x14ac:dyDescent="0.2">
      <c r="B326" s="23"/>
      <c r="C326" s="22"/>
      <c r="D326" s="22"/>
      <c r="F326" s="17"/>
    </row>
    <row r="327" spans="2:6" s="12" customFormat="1" x14ac:dyDescent="0.2">
      <c r="B327" s="23"/>
      <c r="C327" s="22"/>
      <c r="D327" s="22"/>
      <c r="F327" s="17"/>
    </row>
    <row r="328" spans="2:6" s="12" customFormat="1" x14ac:dyDescent="0.2">
      <c r="B328" s="23"/>
      <c r="C328" s="22"/>
      <c r="D328" s="22"/>
      <c r="F328" s="17"/>
    </row>
    <row r="329" spans="2:6" s="12" customFormat="1" x14ac:dyDescent="0.2">
      <c r="B329" s="23"/>
      <c r="C329" s="22"/>
      <c r="D329" s="22"/>
      <c r="F329" s="17"/>
    </row>
    <row r="330" spans="2:6" s="12" customFormat="1" x14ac:dyDescent="0.2">
      <c r="B330" s="23"/>
      <c r="C330" s="22"/>
      <c r="D330" s="22"/>
      <c r="F330" s="17"/>
    </row>
    <row r="331" spans="2:6" s="12" customFormat="1" x14ac:dyDescent="0.2">
      <c r="B331" s="23"/>
      <c r="C331" s="22"/>
      <c r="D331" s="22"/>
      <c r="F331" s="17"/>
    </row>
    <row r="332" spans="2:6" s="12" customFormat="1" x14ac:dyDescent="0.2">
      <c r="B332" s="23"/>
      <c r="C332" s="22"/>
      <c r="D332" s="22"/>
      <c r="F332" s="17"/>
    </row>
    <row r="333" spans="2:6" s="12" customFormat="1" x14ac:dyDescent="0.2">
      <c r="B333" s="23"/>
      <c r="C333" s="22"/>
      <c r="D333" s="22"/>
      <c r="F333" s="17"/>
    </row>
    <row r="334" spans="2:6" s="12" customFormat="1" x14ac:dyDescent="0.2">
      <c r="B334" s="23"/>
      <c r="C334" s="22"/>
      <c r="D334" s="22"/>
      <c r="F334" s="17"/>
    </row>
    <row r="335" spans="2:6" s="12" customFormat="1" x14ac:dyDescent="0.2">
      <c r="B335" s="23"/>
      <c r="C335" s="22"/>
      <c r="D335" s="22"/>
      <c r="F335" s="17"/>
    </row>
    <row r="336" spans="2:6" s="12" customFormat="1" x14ac:dyDescent="0.2">
      <c r="B336" s="23"/>
      <c r="C336" s="22"/>
      <c r="D336" s="22"/>
      <c r="F336" s="17"/>
    </row>
    <row r="337" spans="2:6" s="12" customFormat="1" x14ac:dyDescent="0.2">
      <c r="B337" s="23"/>
      <c r="C337" s="22"/>
      <c r="D337" s="22"/>
      <c r="F337" s="17"/>
    </row>
    <row r="338" spans="2:6" s="12" customFormat="1" x14ac:dyDescent="0.2">
      <c r="B338" s="23"/>
      <c r="C338" s="22"/>
      <c r="D338" s="22"/>
      <c r="F338" s="17"/>
    </row>
    <row r="339" spans="2:6" s="12" customFormat="1" x14ac:dyDescent="0.2">
      <c r="B339" s="23"/>
      <c r="C339" s="22"/>
      <c r="D339" s="22"/>
      <c r="F339" s="17"/>
    </row>
    <row r="340" spans="2:6" s="12" customFormat="1" x14ac:dyDescent="0.2">
      <c r="B340" s="23"/>
      <c r="C340" s="22"/>
      <c r="D340" s="22"/>
      <c r="F340" s="17"/>
    </row>
    <row r="341" spans="2:6" s="12" customFormat="1" x14ac:dyDescent="0.2">
      <c r="B341" s="23"/>
      <c r="C341" s="22"/>
      <c r="D341" s="22"/>
      <c r="F341" s="17"/>
    </row>
    <row r="342" spans="2:6" s="12" customFormat="1" x14ac:dyDescent="0.2">
      <c r="B342" s="23"/>
      <c r="C342" s="22"/>
      <c r="D342" s="22"/>
      <c r="F342" s="17"/>
    </row>
    <row r="343" spans="2:6" s="12" customFormat="1" x14ac:dyDescent="0.2">
      <c r="B343" s="23"/>
      <c r="C343" s="22"/>
      <c r="D343" s="22"/>
      <c r="F343" s="17"/>
    </row>
    <row r="344" spans="2:6" s="12" customFormat="1" x14ac:dyDescent="0.2">
      <c r="B344" s="23"/>
      <c r="C344" s="22"/>
      <c r="D344" s="22"/>
      <c r="F344" s="17"/>
    </row>
    <row r="345" spans="2:6" s="12" customFormat="1" x14ac:dyDescent="0.2">
      <c r="B345" s="23"/>
      <c r="C345" s="22"/>
      <c r="D345" s="22"/>
      <c r="F345" s="17"/>
    </row>
    <row r="346" spans="2:6" s="12" customFormat="1" x14ac:dyDescent="0.2">
      <c r="B346" s="23"/>
      <c r="C346" s="22"/>
      <c r="D346" s="22"/>
      <c r="F346" s="17"/>
    </row>
    <row r="347" spans="2:6" s="12" customFormat="1" x14ac:dyDescent="0.2">
      <c r="B347" s="23"/>
      <c r="C347" s="22"/>
      <c r="D347" s="22"/>
      <c r="F347" s="17"/>
    </row>
    <row r="348" spans="2:6" s="12" customFormat="1" x14ac:dyDescent="0.2">
      <c r="B348" s="23"/>
      <c r="C348" s="22"/>
      <c r="D348" s="22"/>
      <c r="F348" s="17"/>
    </row>
    <row r="349" spans="2:6" s="12" customFormat="1" x14ac:dyDescent="0.2">
      <c r="B349" s="23"/>
      <c r="C349" s="22"/>
      <c r="D349" s="22"/>
      <c r="F349" s="17"/>
    </row>
    <row r="350" spans="2:6" s="12" customFormat="1" x14ac:dyDescent="0.2">
      <c r="B350" s="23"/>
      <c r="C350" s="22"/>
      <c r="D350" s="22"/>
      <c r="F350" s="17"/>
    </row>
    <row r="351" spans="2:6" s="12" customFormat="1" x14ac:dyDescent="0.2">
      <c r="B351" s="23"/>
      <c r="C351" s="22"/>
      <c r="D351" s="22"/>
      <c r="F351" s="17"/>
    </row>
    <row r="352" spans="2:6" s="12" customFormat="1" x14ac:dyDescent="0.2">
      <c r="B352" s="23"/>
      <c r="C352" s="22"/>
      <c r="D352" s="22"/>
      <c r="F352" s="17"/>
    </row>
    <row r="353" spans="2:6" s="12" customFormat="1" x14ac:dyDescent="0.2">
      <c r="B353" s="23"/>
      <c r="C353" s="22"/>
      <c r="D353" s="22"/>
      <c r="F353" s="17"/>
    </row>
    <row r="354" spans="2:6" s="12" customFormat="1" x14ac:dyDescent="0.2">
      <c r="B354" s="23"/>
      <c r="C354" s="22"/>
      <c r="D354" s="22"/>
      <c r="F354" s="17"/>
    </row>
    <row r="355" spans="2:6" s="12" customFormat="1" x14ac:dyDescent="0.2">
      <c r="B355" s="23"/>
      <c r="C355" s="22"/>
      <c r="D355" s="22"/>
      <c r="F355" s="17"/>
    </row>
    <row r="356" spans="2:6" s="12" customFormat="1" x14ac:dyDescent="0.2">
      <c r="B356" s="23"/>
      <c r="C356" s="22"/>
      <c r="D356" s="22"/>
      <c r="F356" s="17"/>
    </row>
    <row r="357" spans="2:6" s="12" customFormat="1" x14ac:dyDescent="0.2">
      <c r="B357" s="23"/>
      <c r="C357" s="22"/>
      <c r="D357" s="22"/>
      <c r="F357" s="17"/>
    </row>
    <row r="358" spans="2:6" s="12" customFormat="1" x14ac:dyDescent="0.2">
      <c r="B358" s="23"/>
      <c r="C358" s="22"/>
      <c r="D358" s="22"/>
      <c r="F358" s="17"/>
    </row>
    <row r="359" spans="2:6" s="12" customFormat="1" x14ac:dyDescent="0.2">
      <c r="B359" s="23"/>
      <c r="C359" s="22"/>
      <c r="D359" s="22"/>
      <c r="F359" s="17"/>
    </row>
    <row r="360" spans="2:6" s="12" customFormat="1" x14ac:dyDescent="0.2">
      <c r="B360" s="23"/>
      <c r="C360" s="22"/>
      <c r="D360" s="22"/>
      <c r="F360" s="17"/>
    </row>
    <row r="361" spans="2:6" s="12" customFormat="1" x14ac:dyDescent="0.2">
      <c r="B361" s="23"/>
      <c r="C361" s="22"/>
      <c r="D361" s="22"/>
      <c r="F361" s="17"/>
    </row>
    <row r="362" spans="2:6" s="12" customFormat="1" x14ac:dyDescent="0.2">
      <c r="B362" s="23"/>
      <c r="C362" s="22"/>
      <c r="D362" s="22"/>
      <c r="F362" s="17"/>
    </row>
    <row r="363" spans="2:6" s="12" customFormat="1" x14ac:dyDescent="0.2">
      <c r="B363" s="23"/>
      <c r="C363" s="22"/>
      <c r="D363" s="22"/>
      <c r="F363" s="17"/>
    </row>
    <row r="364" spans="2:6" s="12" customFormat="1" x14ac:dyDescent="0.2">
      <c r="B364" s="23"/>
      <c r="C364" s="22"/>
      <c r="D364" s="22"/>
      <c r="F364" s="17"/>
    </row>
    <row r="365" spans="2:6" s="12" customFormat="1" x14ac:dyDescent="0.2">
      <c r="B365" s="23"/>
      <c r="C365" s="22"/>
      <c r="D365" s="22"/>
      <c r="F365" s="17"/>
    </row>
    <row r="366" spans="2:6" s="12" customFormat="1" x14ac:dyDescent="0.2">
      <c r="B366" s="23"/>
      <c r="C366" s="22"/>
      <c r="D366" s="22"/>
      <c r="F366" s="17"/>
    </row>
    <row r="367" spans="2:6" s="12" customFormat="1" x14ac:dyDescent="0.2">
      <c r="B367" s="23"/>
      <c r="C367" s="22"/>
      <c r="D367" s="22"/>
      <c r="F367" s="17"/>
    </row>
    <row r="368" spans="2:6" s="12" customFormat="1" x14ac:dyDescent="0.2">
      <c r="B368" s="23"/>
      <c r="C368" s="22"/>
      <c r="D368" s="22"/>
      <c r="F368" s="17"/>
    </row>
    <row r="369" spans="2:6" s="12" customFormat="1" x14ac:dyDescent="0.2">
      <c r="B369" s="23"/>
      <c r="C369" s="22"/>
      <c r="D369" s="22"/>
      <c r="F369" s="17"/>
    </row>
    <row r="370" spans="2:6" s="12" customFormat="1" x14ac:dyDescent="0.2">
      <c r="B370" s="23"/>
      <c r="C370" s="22"/>
      <c r="D370" s="22"/>
      <c r="F370" s="17"/>
    </row>
    <row r="371" spans="2:6" s="12" customFormat="1" x14ac:dyDescent="0.2">
      <c r="B371" s="23"/>
      <c r="C371" s="22"/>
      <c r="D371" s="22"/>
      <c r="F371" s="17"/>
    </row>
    <row r="372" spans="2:6" s="12" customFormat="1" x14ac:dyDescent="0.2">
      <c r="B372" s="23"/>
      <c r="C372" s="22"/>
      <c r="D372" s="22"/>
      <c r="F372" s="17"/>
    </row>
    <row r="373" spans="2:6" s="12" customFormat="1" x14ac:dyDescent="0.2">
      <c r="B373" s="23"/>
      <c r="C373" s="22"/>
      <c r="D373" s="22"/>
      <c r="F373" s="17"/>
    </row>
    <row r="374" spans="2:6" s="12" customFormat="1" x14ac:dyDescent="0.2">
      <c r="B374" s="23"/>
      <c r="C374" s="22"/>
      <c r="D374" s="22"/>
      <c r="F374" s="17"/>
    </row>
    <row r="375" spans="2:6" s="12" customFormat="1" x14ac:dyDescent="0.2">
      <c r="B375" s="23"/>
      <c r="C375" s="22"/>
      <c r="D375" s="22"/>
      <c r="F375" s="17"/>
    </row>
    <row r="376" spans="2:6" s="12" customFormat="1" x14ac:dyDescent="0.2">
      <c r="B376" s="23"/>
      <c r="C376" s="22"/>
      <c r="D376" s="22"/>
      <c r="F376" s="17"/>
    </row>
    <row r="377" spans="2:6" s="12" customFormat="1" x14ac:dyDescent="0.2">
      <c r="B377" s="23"/>
      <c r="C377" s="22"/>
      <c r="D377" s="22"/>
      <c r="F377" s="17"/>
    </row>
    <row r="378" spans="2:6" s="12" customFormat="1" x14ac:dyDescent="0.2">
      <c r="B378" s="23"/>
      <c r="C378" s="22"/>
      <c r="D378" s="22"/>
      <c r="F378" s="17"/>
    </row>
    <row r="379" spans="2:6" s="12" customFormat="1" x14ac:dyDescent="0.2">
      <c r="B379" s="23"/>
      <c r="C379" s="22"/>
      <c r="D379" s="22"/>
      <c r="F379" s="17"/>
    </row>
    <row r="380" spans="2:6" s="12" customFormat="1" x14ac:dyDescent="0.2">
      <c r="B380" s="23"/>
      <c r="C380" s="22"/>
      <c r="D380" s="22"/>
      <c r="F380" s="17"/>
    </row>
    <row r="381" spans="2:6" s="12" customFormat="1" x14ac:dyDescent="0.2">
      <c r="B381" s="23"/>
      <c r="C381" s="22"/>
      <c r="D381" s="22"/>
      <c r="F381" s="17"/>
    </row>
    <row r="382" spans="2:6" s="12" customFormat="1" x14ac:dyDescent="0.2">
      <c r="B382" s="23"/>
      <c r="C382" s="22"/>
      <c r="D382" s="22"/>
      <c r="F382" s="17"/>
    </row>
    <row r="383" spans="2:6" s="12" customFormat="1" x14ac:dyDescent="0.2">
      <c r="B383" s="23"/>
      <c r="C383" s="22"/>
      <c r="D383" s="22"/>
      <c r="F383" s="17"/>
    </row>
    <row r="384" spans="2:6" s="12" customFormat="1" x14ac:dyDescent="0.2">
      <c r="B384" s="23"/>
      <c r="C384" s="22"/>
      <c r="D384" s="22"/>
      <c r="F384" s="17"/>
    </row>
    <row r="385" spans="2:6" s="12" customFormat="1" x14ac:dyDescent="0.2">
      <c r="B385" s="23"/>
      <c r="C385" s="22"/>
      <c r="D385" s="22"/>
      <c r="F385" s="17"/>
    </row>
    <row r="386" spans="2:6" s="12" customFormat="1" x14ac:dyDescent="0.2">
      <c r="B386" s="23"/>
      <c r="C386" s="22"/>
      <c r="D386" s="22"/>
      <c r="F386" s="17"/>
    </row>
    <row r="387" spans="2:6" s="12" customFormat="1" x14ac:dyDescent="0.2">
      <c r="B387" s="23"/>
      <c r="C387" s="22"/>
      <c r="D387" s="22"/>
      <c r="F387" s="17"/>
    </row>
    <row r="388" spans="2:6" s="12" customFormat="1" x14ac:dyDescent="0.2">
      <c r="B388" s="23"/>
      <c r="C388" s="22"/>
      <c r="D388" s="22"/>
      <c r="F388" s="17"/>
    </row>
    <row r="389" spans="2:6" s="12" customFormat="1" x14ac:dyDescent="0.2">
      <c r="B389" s="23"/>
      <c r="C389" s="22"/>
      <c r="D389" s="22"/>
      <c r="F389" s="17"/>
    </row>
    <row r="390" spans="2:6" s="12" customFormat="1" x14ac:dyDescent="0.2">
      <c r="B390" s="23"/>
      <c r="C390" s="22"/>
      <c r="D390" s="22"/>
      <c r="F390" s="17"/>
    </row>
    <row r="391" spans="2:6" s="12" customFormat="1" x14ac:dyDescent="0.2">
      <c r="B391" s="23"/>
      <c r="C391" s="22"/>
      <c r="D391" s="22"/>
      <c r="F391" s="17"/>
    </row>
    <row r="392" spans="2:6" s="12" customFormat="1" x14ac:dyDescent="0.2">
      <c r="B392" s="23"/>
      <c r="C392" s="22"/>
      <c r="D392" s="22"/>
      <c r="F392" s="17"/>
    </row>
    <row r="393" spans="2:6" s="12" customFormat="1" x14ac:dyDescent="0.2">
      <c r="B393" s="23"/>
      <c r="C393" s="22"/>
      <c r="D393" s="22"/>
      <c r="F393" s="17"/>
    </row>
    <row r="394" spans="2:6" s="12" customFormat="1" x14ac:dyDescent="0.2">
      <c r="B394" s="23"/>
      <c r="C394" s="22"/>
      <c r="D394" s="22"/>
      <c r="F394" s="17"/>
    </row>
    <row r="395" spans="2:6" s="12" customFormat="1" x14ac:dyDescent="0.2">
      <c r="B395" s="23"/>
      <c r="C395" s="22"/>
      <c r="D395" s="22"/>
      <c r="F395" s="17"/>
    </row>
    <row r="396" spans="2:6" s="12" customFormat="1" x14ac:dyDescent="0.2">
      <c r="B396" s="23"/>
      <c r="C396" s="22"/>
      <c r="D396" s="22"/>
      <c r="F396" s="17"/>
    </row>
    <row r="397" spans="2:6" s="12" customFormat="1" x14ac:dyDescent="0.2">
      <c r="B397" s="23"/>
      <c r="C397" s="22"/>
      <c r="D397" s="22"/>
      <c r="F397" s="17"/>
    </row>
    <row r="398" spans="2:6" s="12" customFormat="1" x14ac:dyDescent="0.2">
      <c r="B398" s="23"/>
      <c r="C398" s="22"/>
      <c r="D398" s="22"/>
      <c r="F398" s="17"/>
    </row>
    <row r="399" spans="2:6" s="12" customFormat="1" x14ac:dyDescent="0.2">
      <c r="B399" s="23"/>
      <c r="C399" s="22"/>
      <c r="D399" s="22"/>
      <c r="F399" s="17"/>
    </row>
    <row r="400" spans="2:6" s="12" customFormat="1" x14ac:dyDescent="0.2">
      <c r="B400" s="23"/>
      <c r="C400" s="22"/>
      <c r="D400" s="22"/>
      <c r="F400" s="17"/>
    </row>
    <row r="401" spans="2:6" s="12" customFormat="1" x14ac:dyDescent="0.2">
      <c r="B401" s="23"/>
      <c r="C401" s="22"/>
      <c r="D401" s="22"/>
      <c r="F401" s="17"/>
    </row>
    <row r="402" spans="2:6" s="12" customFormat="1" x14ac:dyDescent="0.2">
      <c r="B402" s="23"/>
      <c r="C402" s="22"/>
      <c r="D402" s="22"/>
      <c r="F402" s="17"/>
    </row>
    <row r="403" spans="2:6" s="12" customFormat="1" x14ac:dyDescent="0.2">
      <c r="B403" s="23"/>
      <c r="C403" s="22"/>
      <c r="D403" s="22"/>
      <c r="F403" s="17"/>
    </row>
    <row r="404" spans="2:6" s="12" customFormat="1" x14ac:dyDescent="0.2">
      <c r="B404" s="23"/>
      <c r="C404" s="22"/>
      <c r="D404" s="22"/>
      <c r="F404" s="17"/>
    </row>
    <row r="405" spans="2:6" s="12" customFormat="1" x14ac:dyDescent="0.2">
      <c r="B405" s="23"/>
      <c r="C405" s="22"/>
      <c r="D405" s="22"/>
      <c r="F405" s="17"/>
    </row>
    <row r="406" spans="2:6" s="12" customFormat="1" x14ac:dyDescent="0.2">
      <c r="B406" s="23"/>
      <c r="C406" s="22"/>
      <c r="D406" s="22"/>
      <c r="F406" s="17"/>
    </row>
    <row r="407" spans="2:6" s="12" customFormat="1" x14ac:dyDescent="0.2">
      <c r="B407" s="23"/>
      <c r="C407" s="22"/>
      <c r="D407" s="22"/>
      <c r="F407" s="17"/>
    </row>
    <row r="408" spans="2:6" s="12" customFormat="1" x14ac:dyDescent="0.2">
      <c r="B408" s="23"/>
      <c r="C408" s="22"/>
      <c r="D408" s="22"/>
      <c r="F408" s="17"/>
    </row>
    <row r="409" spans="2:6" s="12" customFormat="1" x14ac:dyDescent="0.2">
      <c r="B409" s="23"/>
      <c r="C409" s="22"/>
      <c r="D409" s="22"/>
      <c r="F409" s="17"/>
    </row>
    <row r="410" spans="2:6" s="12" customFormat="1" x14ac:dyDescent="0.2">
      <c r="B410" s="23"/>
      <c r="C410" s="22"/>
      <c r="D410" s="22"/>
      <c r="F410" s="17"/>
    </row>
    <row r="411" spans="2:6" s="12" customFormat="1" x14ac:dyDescent="0.2">
      <c r="B411" s="23"/>
      <c r="C411" s="22"/>
      <c r="D411" s="22"/>
      <c r="F411" s="17"/>
    </row>
    <row r="412" spans="2:6" s="12" customFormat="1" x14ac:dyDescent="0.2">
      <c r="B412" s="23"/>
      <c r="C412" s="22"/>
      <c r="D412" s="22"/>
      <c r="F412" s="17"/>
    </row>
    <row r="413" spans="2:6" s="12" customFormat="1" x14ac:dyDescent="0.2">
      <c r="B413" s="23"/>
      <c r="C413" s="22"/>
      <c r="D413" s="22"/>
      <c r="F413" s="17"/>
    </row>
    <row r="414" spans="2:6" s="12" customFormat="1" x14ac:dyDescent="0.2">
      <c r="B414" s="23"/>
      <c r="C414" s="22"/>
      <c r="D414" s="22"/>
      <c r="F414" s="17"/>
    </row>
    <row r="415" spans="2:6" s="12" customFormat="1" x14ac:dyDescent="0.2">
      <c r="B415" s="23"/>
      <c r="C415" s="22"/>
      <c r="D415" s="22"/>
      <c r="F415" s="17"/>
    </row>
    <row r="416" spans="2:6" s="12" customFormat="1" x14ac:dyDescent="0.2">
      <c r="B416" s="23"/>
      <c r="C416" s="22"/>
      <c r="D416" s="22"/>
      <c r="F416" s="17"/>
    </row>
    <row r="417" spans="2:6" s="12" customFormat="1" x14ac:dyDescent="0.2">
      <c r="B417" s="23"/>
      <c r="C417" s="22"/>
      <c r="D417" s="22"/>
      <c r="F417" s="17"/>
    </row>
    <row r="418" spans="2:6" s="12" customFormat="1" x14ac:dyDescent="0.2">
      <c r="B418" s="23"/>
      <c r="C418" s="22"/>
      <c r="D418" s="22"/>
      <c r="F418" s="17"/>
    </row>
    <row r="419" spans="2:6" s="12" customFormat="1" x14ac:dyDescent="0.2">
      <c r="B419" s="23"/>
      <c r="C419" s="22"/>
      <c r="D419" s="22"/>
      <c r="F419" s="17"/>
    </row>
    <row r="420" spans="2:6" s="12" customFormat="1" x14ac:dyDescent="0.2">
      <c r="B420" s="23"/>
      <c r="C420" s="22"/>
      <c r="D420" s="22"/>
      <c r="F420" s="17"/>
    </row>
    <row r="421" spans="2:6" s="12" customFormat="1" x14ac:dyDescent="0.2">
      <c r="B421" s="23"/>
      <c r="C421" s="22"/>
      <c r="D421" s="22"/>
      <c r="F421" s="17"/>
    </row>
    <row r="422" spans="2:6" s="12" customFormat="1" x14ac:dyDescent="0.2">
      <c r="B422" s="23"/>
      <c r="C422" s="22"/>
      <c r="D422" s="22"/>
      <c r="F422" s="17"/>
    </row>
    <row r="423" spans="2:6" s="12" customFormat="1" x14ac:dyDescent="0.2">
      <c r="B423" s="23"/>
      <c r="C423" s="22"/>
      <c r="D423" s="22"/>
      <c r="F423" s="17"/>
    </row>
    <row r="424" spans="2:6" s="12" customFormat="1" x14ac:dyDescent="0.2">
      <c r="B424" s="23"/>
      <c r="C424" s="22"/>
      <c r="D424" s="22"/>
      <c r="F424" s="17"/>
    </row>
    <row r="425" spans="2:6" s="12" customFormat="1" x14ac:dyDescent="0.2">
      <c r="B425" s="23"/>
      <c r="C425" s="22"/>
      <c r="D425" s="22"/>
      <c r="F425" s="17"/>
    </row>
    <row r="426" spans="2:6" s="12" customFormat="1" x14ac:dyDescent="0.2">
      <c r="B426" s="23"/>
      <c r="C426" s="22"/>
      <c r="D426" s="22"/>
      <c r="F426" s="17"/>
    </row>
    <row r="427" spans="2:6" s="12" customFormat="1" x14ac:dyDescent="0.2">
      <c r="B427" s="23"/>
      <c r="C427" s="22"/>
      <c r="D427" s="22"/>
      <c r="F427" s="17"/>
    </row>
    <row r="428" spans="2:6" s="12" customFormat="1" x14ac:dyDescent="0.2">
      <c r="B428" s="23"/>
      <c r="C428" s="22"/>
      <c r="D428" s="22"/>
      <c r="F428" s="17"/>
    </row>
    <row r="429" spans="2:6" s="12" customFormat="1" x14ac:dyDescent="0.2">
      <c r="B429" s="23"/>
      <c r="C429" s="22"/>
      <c r="D429" s="22"/>
      <c r="F429" s="17"/>
    </row>
    <row r="430" spans="2:6" s="12" customFormat="1" x14ac:dyDescent="0.2">
      <c r="B430" s="23"/>
      <c r="C430" s="22"/>
      <c r="D430" s="22"/>
      <c r="F430" s="17"/>
    </row>
    <row r="431" spans="2:6" s="12" customFormat="1" x14ac:dyDescent="0.2">
      <c r="B431" s="23"/>
      <c r="C431" s="22"/>
      <c r="D431" s="22"/>
      <c r="F431" s="17"/>
    </row>
    <row r="432" spans="2:6" s="12" customFormat="1" x14ac:dyDescent="0.2">
      <c r="B432" s="23"/>
      <c r="C432" s="22"/>
      <c r="D432" s="22"/>
      <c r="F432" s="17"/>
    </row>
    <row r="433" spans="2:6" s="12" customFormat="1" x14ac:dyDescent="0.2">
      <c r="B433" s="23"/>
      <c r="C433" s="22"/>
      <c r="D433" s="22"/>
      <c r="F433" s="17"/>
    </row>
    <row r="434" spans="2:6" s="12" customFormat="1" x14ac:dyDescent="0.2">
      <c r="B434" s="23"/>
      <c r="C434" s="22"/>
      <c r="D434" s="22"/>
      <c r="F434" s="17"/>
    </row>
    <row r="435" spans="2:6" s="12" customFormat="1" x14ac:dyDescent="0.2">
      <c r="B435" s="23"/>
      <c r="C435" s="22"/>
      <c r="D435" s="22"/>
      <c r="F435" s="17"/>
    </row>
    <row r="436" spans="2:6" s="12" customFormat="1" x14ac:dyDescent="0.2">
      <c r="B436" s="23"/>
      <c r="C436" s="22"/>
      <c r="D436" s="22"/>
      <c r="F436" s="17"/>
    </row>
    <row r="437" spans="2:6" s="12" customFormat="1" x14ac:dyDescent="0.2">
      <c r="B437" s="23"/>
      <c r="C437" s="22"/>
      <c r="D437" s="22"/>
      <c r="F437" s="17"/>
    </row>
    <row r="438" spans="2:6" s="12" customFormat="1" x14ac:dyDescent="0.2">
      <c r="B438" s="23"/>
      <c r="C438" s="22"/>
      <c r="D438" s="22"/>
      <c r="F438" s="17"/>
    </row>
    <row r="439" spans="2:6" s="12" customFormat="1" x14ac:dyDescent="0.2">
      <c r="B439" s="23"/>
      <c r="C439" s="22"/>
      <c r="D439" s="22"/>
      <c r="F439" s="17"/>
    </row>
    <row r="440" spans="2:6" s="12" customFormat="1" x14ac:dyDescent="0.2">
      <c r="B440" s="23"/>
      <c r="C440" s="22"/>
      <c r="D440" s="22"/>
      <c r="F440" s="17"/>
    </row>
    <row r="441" spans="2:6" s="12" customFormat="1" x14ac:dyDescent="0.2">
      <c r="B441" s="23"/>
      <c r="C441" s="22"/>
      <c r="D441" s="22"/>
      <c r="F441" s="17"/>
    </row>
    <row r="442" spans="2:6" s="12" customFormat="1" x14ac:dyDescent="0.2">
      <c r="B442" s="23"/>
      <c r="C442" s="22"/>
      <c r="D442" s="22"/>
      <c r="F442" s="17"/>
    </row>
    <row r="443" spans="2:6" s="12" customFormat="1" x14ac:dyDescent="0.2">
      <c r="B443" s="23"/>
      <c r="C443" s="22"/>
      <c r="D443" s="22"/>
      <c r="F443" s="17"/>
    </row>
    <row r="444" spans="2:6" s="12" customFormat="1" x14ac:dyDescent="0.2">
      <c r="B444" s="23"/>
      <c r="C444" s="22"/>
      <c r="D444" s="22"/>
      <c r="F444" s="17"/>
    </row>
    <row r="445" spans="2:6" s="12" customFormat="1" x14ac:dyDescent="0.2">
      <c r="B445" s="23"/>
      <c r="C445" s="22"/>
      <c r="D445" s="22"/>
      <c r="F445" s="17"/>
    </row>
    <row r="446" spans="2:6" s="12" customFormat="1" x14ac:dyDescent="0.2">
      <c r="B446" s="23"/>
      <c r="C446" s="22"/>
      <c r="D446" s="22"/>
      <c r="F446" s="17"/>
    </row>
    <row r="447" spans="2:6" s="12" customFormat="1" x14ac:dyDescent="0.2">
      <c r="B447" s="23"/>
      <c r="C447" s="22"/>
      <c r="D447" s="22"/>
      <c r="F447" s="17"/>
    </row>
    <row r="448" spans="2:6" s="12" customFormat="1" x14ac:dyDescent="0.2">
      <c r="B448" s="23"/>
      <c r="C448" s="22"/>
      <c r="D448" s="22"/>
      <c r="F448" s="17"/>
    </row>
    <row r="449" spans="2:6" s="12" customFormat="1" x14ac:dyDescent="0.2">
      <c r="B449" s="23"/>
      <c r="C449" s="22"/>
      <c r="D449" s="22"/>
      <c r="F449" s="17"/>
    </row>
    <row r="450" spans="2:6" s="12" customFormat="1" x14ac:dyDescent="0.2">
      <c r="B450" s="23"/>
      <c r="C450" s="22"/>
      <c r="D450" s="22"/>
      <c r="F450" s="17"/>
    </row>
    <row r="451" spans="2:6" s="12" customFormat="1" x14ac:dyDescent="0.2">
      <c r="B451" s="23"/>
      <c r="C451" s="22"/>
      <c r="D451" s="22"/>
      <c r="F451" s="17"/>
    </row>
    <row r="452" spans="2:6" s="12" customFormat="1" x14ac:dyDescent="0.2">
      <c r="B452" s="23"/>
      <c r="C452" s="22"/>
      <c r="D452" s="22"/>
      <c r="F452" s="17"/>
    </row>
    <row r="453" spans="2:6" s="12" customFormat="1" x14ac:dyDescent="0.2">
      <c r="B453" s="23"/>
      <c r="C453" s="22"/>
      <c r="D453" s="22"/>
      <c r="F453" s="17"/>
    </row>
    <row r="454" spans="2:6" s="12" customFormat="1" x14ac:dyDescent="0.2">
      <c r="B454" s="23"/>
      <c r="C454" s="22"/>
      <c r="D454" s="22"/>
      <c r="F454" s="17"/>
    </row>
    <row r="455" spans="2:6" s="12" customFormat="1" x14ac:dyDescent="0.2">
      <c r="B455" s="23"/>
      <c r="C455" s="22"/>
      <c r="D455" s="22"/>
      <c r="F455" s="17"/>
    </row>
    <row r="456" spans="2:6" s="12" customFormat="1" x14ac:dyDescent="0.2">
      <c r="B456" s="23"/>
      <c r="C456" s="22"/>
      <c r="D456" s="22"/>
      <c r="F456" s="17"/>
    </row>
    <row r="457" spans="2:6" s="12" customFormat="1" x14ac:dyDescent="0.2">
      <c r="B457" s="23"/>
      <c r="C457" s="22"/>
      <c r="D457" s="22"/>
      <c r="F457" s="17"/>
    </row>
    <row r="458" spans="2:6" s="12" customFormat="1" x14ac:dyDescent="0.2">
      <c r="B458" s="23"/>
      <c r="C458" s="22"/>
      <c r="D458" s="22"/>
      <c r="F458" s="17"/>
    </row>
    <row r="459" spans="2:6" s="12" customFormat="1" x14ac:dyDescent="0.2">
      <c r="B459" s="23"/>
      <c r="C459" s="22"/>
      <c r="D459" s="22"/>
      <c r="F459" s="17"/>
    </row>
    <row r="460" spans="2:6" s="12" customFormat="1" x14ac:dyDescent="0.2">
      <c r="B460" s="23"/>
      <c r="C460" s="22"/>
      <c r="D460" s="22"/>
      <c r="F460" s="17"/>
    </row>
    <row r="461" spans="2:6" s="12" customFormat="1" x14ac:dyDescent="0.2">
      <c r="B461" s="23"/>
      <c r="C461" s="22"/>
      <c r="D461" s="22"/>
      <c r="F461" s="17"/>
    </row>
    <row r="462" spans="2:6" s="12" customFormat="1" x14ac:dyDescent="0.2">
      <c r="B462" s="23"/>
      <c r="C462" s="22"/>
      <c r="D462" s="22"/>
      <c r="F462" s="17"/>
    </row>
    <row r="463" spans="2:6" s="12" customFormat="1" x14ac:dyDescent="0.2">
      <c r="B463" s="23"/>
      <c r="C463" s="22"/>
      <c r="D463" s="22"/>
      <c r="F463" s="17"/>
    </row>
    <row r="464" spans="2:6" s="12" customFormat="1" x14ac:dyDescent="0.2">
      <c r="B464" s="23"/>
      <c r="C464" s="22"/>
      <c r="D464" s="22"/>
      <c r="F464" s="17"/>
    </row>
    <row r="465" spans="2:6" s="12" customFormat="1" x14ac:dyDescent="0.2">
      <c r="B465" s="23"/>
      <c r="C465" s="22"/>
      <c r="D465" s="22"/>
      <c r="F465" s="17"/>
    </row>
    <row r="466" spans="2:6" s="12" customFormat="1" x14ac:dyDescent="0.2">
      <c r="B466" s="23"/>
      <c r="C466" s="22"/>
      <c r="D466" s="22"/>
      <c r="F466" s="17"/>
    </row>
    <row r="467" spans="2:6" s="12" customFormat="1" x14ac:dyDescent="0.2">
      <c r="B467" s="23"/>
      <c r="C467" s="22"/>
      <c r="D467" s="22"/>
      <c r="F467" s="17"/>
    </row>
    <row r="468" spans="2:6" s="12" customFormat="1" x14ac:dyDescent="0.2">
      <c r="B468" s="23"/>
      <c r="C468" s="22"/>
      <c r="D468" s="22"/>
      <c r="F468" s="17"/>
    </row>
    <row r="469" spans="2:6" s="12" customFormat="1" x14ac:dyDescent="0.2">
      <c r="B469" s="23"/>
      <c r="C469" s="22"/>
      <c r="D469" s="22"/>
      <c r="F469" s="17"/>
    </row>
    <row r="470" spans="2:6" s="12" customFormat="1" x14ac:dyDescent="0.2">
      <c r="B470" s="23"/>
      <c r="C470" s="22"/>
      <c r="D470" s="22"/>
      <c r="F470" s="17"/>
    </row>
    <row r="471" spans="2:6" s="12" customFormat="1" x14ac:dyDescent="0.2">
      <c r="B471" s="23"/>
      <c r="C471" s="22"/>
      <c r="D471" s="22"/>
      <c r="F471" s="17"/>
    </row>
    <row r="472" spans="2:6" s="12" customFormat="1" x14ac:dyDescent="0.2">
      <c r="B472" s="23"/>
      <c r="C472" s="22"/>
      <c r="D472" s="22"/>
      <c r="F472" s="17"/>
    </row>
    <row r="473" spans="2:6" s="12" customFormat="1" x14ac:dyDescent="0.2">
      <c r="B473" s="23"/>
      <c r="C473" s="22"/>
      <c r="D473" s="22"/>
      <c r="F473" s="17"/>
    </row>
    <row r="474" spans="2:6" s="12" customFormat="1" x14ac:dyDescent="0.2">
      <c r="B474" s="23"/>
      <c r="C474" s="22"/>
      <c r="D474" s="22"/>
      <c r="F474" s="17"/>
    </row>
    <row r="475" spans="2:6" s="12" customFormat="1" x14ac:dyDescent="0.2">
      <c r="B475" s="23"/>
      <c r="C475" s="22"/>
      <c r="D475" s="22"/>
      <c r="F475" s="17"/>
    </row>
    <row r="476" spans="2:6" s="12" customFormat="1" x14ac:dyDescent="0.2">
      <c r="B476" s="23"/>
      <c r="C476" s="22"/>
      <c r="D476" s="22"/>
      <c r="F476" s="17"/>
    </row>
    <row r="477" spans="2:6" s="12" customFormat="1" x14ac:dyDescent="0.2">
      <c r="B477" s="23"/>
      <c r="C477" s="22"/>
      <c r="D477" s="22"/>
      <c r="F477" s="17"/>
    </row>
    <row r="478" spans="2:6" s="12" customFormat="1" x14ac:dyDescent="0.2">
      <c r="B478" s="23"/>
      <c r="C478" s="22"/>
      <c r="D478" s="22"/>
      <c r="F478" s="17"/>
    </row>
    <row r="479" spans="2:6" s="12" customFormat="1" x14ac:dyDescent="0.2">
      <c r="B479" s="23"/>
      <c r="C479" s="22"/>
      <c r="D479" s="22"/>
      <c r="F479" s="17"/>
    </row>
    <row r="480" spans="2:6" s="12" customFormat="1" x14ac:dyDescent="0.2">
      <c r="B480" s="23"/>
      <c r="C480" s="22"/>
      <c r="D480" s="22"/>
      <c r="F480" s="17"/>
    </row>
    <row r="481" spans="2:6" s="12" customFormat="1" x14ac:dyDescent="0.2">
      <c r="B481" s="23"/>
      <c r="C481" s="22"/>
      <c r="D481" s="22"/>
      <c r="F481" s="17"/>
    </row>
    <row r="482" spans="2:6" s="12" customFormat="1" x14ac:dyDescent="0.2">
      <c r="B482" s="23"/>
      <c r="C482" s="22"/>
      <c r="D482" s="22"/>
      <c r="F482" s="17"/>
    </row>
    <row r="483" spans="2:6" s="12" customFormat="1" x14ac:dyDescent="0.2">
      <c r="B483" s="23"/>
      <c r="C483" s="22"/>
      <c r="D483" s="22"/>
      <c r="F483" s="17"/>
    </row>
    <row r="484" spans="2:6" s="12" customFormat="1" x14ac:dyDescent="0.2">
      <c r="B484" s="23"/>
      <c r="C484" s="22"/>
      <c r="D484" s="22"/>
      <c r="F484" s="17"/>
    </row>
    <row r="485" spans="2:6" s="12" customFormat="1" x14ac:dyDescent="0.2">
      <c r="B485" s="23"/>
      <c r="C485" s="22"/>
      <c r="D485" s="22"/>
      <c r="F485" s="17"/>
    </row>
    <row r="486" spans="2:6" s="12" customFormat="1" x14ac:dyDescent="0.2">
      <c r="B486" s="23"/>
      <c r="C486" s="22"/>
      <c r="D486" s="22"/>
      <c r="F486" s="17"/>
    </row>
    <row r="487" spans="2:6" s="12" customFormat="1" x14ac:dyDescent="0.2">
      <c r="B487" s="23"/>
      <c r="C487" s="22"/>
      <c r="D487" s="22"/>
      <c r="F487" s="17"/>
    </row>
    <row r="488" spans="2:6" s="12" customFormat="1" x14ac:dyDescent="0.2">
      <c r="B488" s="23"/>
      <c r="C488" s="22"/>
      <c r="D488" s="22"/>
      <c r="F488" s="17"/>
    </row>
    <row r="489" spans="2:6" s="12" customFormat="1" x14ac:dyDescent="0.2">
      <c r="B489" s="23"/>
      <c r="C489" s="22"/>
      <c r="D489" s="22"/>
      <c r="F489" s="17"/>
    </row>
    <row r="490" spans="2:6" s="12" customFormat="1" x14ac:dyDescent="0.2">
      <c r="B490" s="23"/>
      <c r="C490" s="22"/>
      <c r="D490" s="22"/>
      <c r="F490" s="17"/>
    </row>
    <row r="491" spans="2:6" s="12" customFormat="1" x14ac:dyDescent="0.2">
      <c r="B491" s="23"/>
      <c r="C491" s="22"/>
      <c r="D491" s="22"/>
      <c r="F491" s="17"/>
    </row>
    <row r="492" spans="2:6" s="12" customFormat="1" x14ac:dyDescent="0.2">
      <c r="B492" s="23"/>
      <c r="C492" s="22"/>
      <c r="D492" s="22"/>
      <c r="F492" s="17"/>
    </row>
    <row r="493" spans="2:6" s="12" customFormat="1" x14ac:dyDescent="0.2">
      <c r="B493" s="23"/>
      <c r="C493" s="22"/>
      <c r="D493" s="22"/>
      <c r="F493" s="17"/>
    </row>
    <row r="494" spans="2:6" s="12" customFormat="1" x14ac:dyDescent="0.2">
      <c r="B494" s="23"/>
      <c r="C494" s="22"/>
      <c r="D494" s="22"/>
      <c r="F494" s="17"/>
    </row>
    <row r="495" spans="2:6" s="12" customFormat="1" x14ac:dyDescent="0.2">
      <c r="B495" s="23"/>
      <c r="C495" s="22"/>
      <c r="D495" s="22"/>
      <c r="F495" s="17"/>
    </row>
    <row r="496" spans="2:6" s="12" customFormat="1" x14ac:dyDescent="0.2">
      <c r="B496" s="23"/>
      <c r="C496" s="22"/>
      <c r="D496" s="22"/>
      <c r="F496" s="17"/>
    </row>
    <row r="497" spans="2:6" s="12" customFormat="1" x14ac:dyDescent="0.2">
      <c r="B497" s="23"/>
      <c r="C497" s="22"/>
      <c r="D497" s="22"/>
      <c r="F497" s="17"/>
    </row>
    <row r="498" spans="2:6" s="12" customFormat="1" x14ac:dyDescent="0.2">
      <c r="B498" s="23"/>
      <c r="C498" s="22"/>
      <c r="D498" s="22"/>
      <c r="F498" s="17"/>
    </row>
    <row r="499" spans="2:6" s="12" customFormat="1" x14ac:dyDescent="0.2">
      <c r="B499" s="23"/>
      <c r="C499" s="22"/>
      <c r="D499" s="22"/>
      <c r="F499" s="17"/>
    </row>
    <row r="500" spans="2:6" s="12" customFormat="1" x14ac:dyDescent="0.2">
      <c r="B500" s="23"/>
      <c r="C500" s="22"/>
      <c r="D500" s="22"/>
      <c r="F500" s="17"/>
    </row>
    <row r="501" spans="2:6" s="12" customFormat="1" x14ac:dyDescent="0.2">
      <c r="B501" s="23"/>
      <c r="C501" s="22"/>
      <c r="D501" s="22"/>
      <c r="F501" s="17"/>
    </row>
    <row r="502" spans="2:6" s="12" customFormat="1" x14ac:dyDescent="0.2">
      <c r="B502" s="23"/>
      <c r="C502" s="22"/>
      <c r="D502" s="22"/>
      <c r="F502" s="17"/>
    </row>
    <row r="503" spans="2:6" s="12" customFormat="1" x14ac:dyDescent="0.2">
      <c r="B503" s="23"/>
      <c r="C503" s="22"/>
      <c r="D503" s="22"/>
      <c r="F503" s="17"/>
    </row>
    <row r="504" spans="2:6" s="12" customFormat="1" x14ac:dyDescent="0.2">
      <c r="B504" s="23"/>
      <c r="C504" s="22"/>
      <c r="D504" s="22"/>
      <c r="F504" s="17"/>
    </row>
    <row r="505" spans="2:6" s="12" customFormat="1" x14ac:dyDescent="0.2">
      <c r="B505" s="23"/>
      <c r="C505" s="22"/>
      <c r="D505" s="22"/>
      <c r="F505" s="17"/>
    </row>
    <row r="506" spans="2:6" s="12" customFormat="1" x14ac:dyDescent="0.2">
      <c r="B506" s="23"/>
      <c r="C506" s="22"/>
      <c r="D506" s="22"/>
      <c r="F506" s="17"/>
    </row>
    <row r="507" spans="2:6" s="12" customFormat="1" x14ac:dyDescent="0.2">
      <c r="B507" s="23"/>
      <c r="C507" s="22"/>
      <c r="D507" s="22"/>
      <c r="F507" s="17"/>
    </row>
    <row r="508" spans="2:6" s="12" customFormat="1" x14ac:dyDescent="0.2">
      <c r="B508" s="23"/>
      <c r="C508" s="22"/>
      <c r="D508" s="22"/>
      <c r="F508" s="17"/>
    </row>
    <row r="509" spans="2:6" s="12" customFormat="1" x14ac:dyDescent="0.2">
      <c r="B509" s="23"/>
      <c r="C509" s="22"/>
      <c r="D509" s="22"/>
      <c r="F509" s="17"/>
    </row>
    <row r="510" spans="2:6" s="12" customFormat="1" x14ac:dyDescent="0.2">
      <c r="B510" s="23"/>
      <c r="C510" s="22"/>
      <c r="D510" s="22"/>
      <c r="F510" s="17"/>
    </row>
    <row r="511" spans="2:6" s="12" customFormat="1" x14ac:dyDescent="0.2">
      <c r="B511" s="23"/>
      <c r="C511" s="22"/>
      <c r="D511" s="22"/>
      <c r="F511" s="17"/>
    </row>
    <row r="512" spans="2:6" s="12" customFormat="1" x14ac:dyDescent="0.2">
      <c r="B512" s="23"/>
      <c r="C512" s="22"/>
      <c r="D512" s="22"/>
      <c r="F512" s="17"/>
    </row>
    <row r="513" spans="2:6" s="12" customFormat="1" x14ac:dyDescent="0.2">
      <c r="B513" s="23"/>
      <c r="C513" s="22"/>
      <c r="D513" s="22"/>
      <c r="F513" s="17"/>
    </row>
    <row r="514" spans="2:6" s="12" customFormat="1" x14ac:dyDescent="0.2">
      <c r="B514" s="23"/>
      <c r="C514" s="22"/>
      <c r="D514" s="22"/>
      <c r="F514" s="17"/>
    </row>
    <row r="515" spans="2:6" s="12" customFormat="1" x14ac:dyDescent="0.2">
      <c r="B515" s="23"/>
      <c r="C515" s="22"/>
      <c r="D515" s="22"/>
      <c r="F515" s="17"/>
    </row>
    <row r="516" spans="2:6" s="12" customFormat="1" x14ac:dyDescent="0.2">
      <c r="B516" s="23"/>
      <c r="C516" s="22"/>
      <c r="D516" s="22"/>
      <c r="F516" s="17"/>
    </row>
    <row r="517" spans="2:6" s="12" customFormat="1" x14ac:dyDescent="0.2">
      <c r="B517" s="23"/>
      <c r="C517" s="22"/>
      <c r="D517" s="22"/>
      <c r="F517" s="17"/>
    </row>
    <row r="518" spans="2:6" s="12" customFormat="1" x14ac:dyDescent="0.2">
      <c r="B518" s="23"/>
      <c r="C518" s="22"/>
      <c r="D518" s="22"/>
      <c r="F518" s="17"/>
    </row>
    <row r="519" spans="2:6" s="12" customFormat="1" x14ac:dyDescent="0.2">
      <c r="B519" s="23"/>
      <c r="C519" s="22"/>
      <c r="D519" s="22"/>
      <c r="F519" s="17"/>
    </row>
    <row r="520" spans="2:6" s="12" customFormat="1" x14ac:dyDescent="0.2">
      <c r="B520" s="23"/>
      <c r="C520" s="22"/>
      <c r="D520" s="22"/>
      <c r="F520" s="17"/>
    </row>
    <row r="521" spans="2:6" s="12" customFormat="1" x14ac:dyDescent="0.2">
      <c r="B521" s="23"/>
      <c r="C521" s="22"/>
      <c r="D521" s="22"/>
      <c r="F521" s="17"/>
    </row>
    <row r="522" spans="2:6" s="12" customFormat="1" x14ac:dyDescent="0.2">
      <c r="B522" s="23"/>
      <c r="C522" s="22"/>
      <c r="D522" s="22"/>
      <c r="F522" s="17"/>
    </row>
    <row r="523" spans="2:6" s="12" customFormat="1" x14ac:dyDescent="0.2">
      <c r="B523" s="23"/>
      <c r="C523" s="22"/>
      <c r="D523" s="22"/>
      <c r="F523" s="17"/>
    </row>
    <row r="524" spans="2:6" s="12" customFormat="1" x14ac:dyDescent="0.2">
      <c r="B524" s="23"/>
      <c r="C524" s="22"/>
      <c r="D524" s="22"/>
      <c r="F524" s="17"/>
    </row>
    <row r="525" spans="2:6" s="12" customFormat="1" x14ac:dyDescent="0.2">
      <c r="B525" s="23"/>
      <c r="C525" s="22"/>
      <c r="D525" s="22"/>
      <c r="F525" s="17"/>
    </row>
    <row r="526" spans="2:6" s="12" customFormat="1" x14ac:dyDescent="0.2">
      <c r="B526" s="23"/>
      <c r="C526" s="22"/>
      <c r="D526" s="22"/>
      <c r="F526" s="17"/>
    </row>
    <row r="527" spans="2:6" s="12" customFormat="1" x14ac:dyDescent="0.2">
      <c r="B527" s="23"/>
      <c r="C527" s="22"/>
      <c r="D527" s="22"/>
      <c r="F527" s="17"/>
    </row>
    <row r="528" spans="2:6" s="12" customFormat="1" x14ac:dyDescent="0.2">
      <c r="B528" s="23"/>
      <c r="C528" s="22"/>
      <c r="D528" s="22"/>
      <c r="F528" s="17"/>
    </row>
    <row r="529" spans="2:6" s="12" customFormat="1" x14ac:dyDescent="0.2">
      <c r="B529" s="23"/>
      <c r="C529" s="22"/>
      <c r="D529" s="22"/>
      <c r="F529" s="17"/>
    </row>
    <row r="530" spans="2:6" s="12" customFormat="1" x14ac:dyDescent="0.2">
      <c r="B530" s="23"/>
      <c r="C530" s="22"/>
      <c r="D530" s="22"/>
      <c r="F530" s="17"/>
    </row>
    <row r="531" spans="2:6" s="12" customFormat="1" x14ac:dyDescent="0.2">
      <c r="B531" s="23"/>
      <c r="C531" s="22"/>
      <c r="D531" s="22"/>
      <c r="F531" s="17"/>
    </row>
    <row r="532" spans="2:6" s="12" customFormat="1" x14ac:dyDescent="0.2">
      <c r="B532" s="23"/>
      <c r="C532" s="22"/>
      <c r="D532" s="22"/>
      <c r="F532" s="17"/>
    </row>
    <row r="533" spans="2:6" s="12" customFormat="1" x14ac:dyDescent="0.2">
      <c r="B533" s="23"/>
      <c r="C533" s="22"/>
      <c r="D533" s="22"/>
      <c r="F533" s="17"/>
    </row>
    <row r="534" spans="2:6" s="12" customFormat="1" x14ac:dyDescent="0.2">
      <c r="B534" s="23"/>
      <c r="C534" s="22"/>
      <c r="D534" s="22"/>
      <c r="F534" s="17"/>
    </row>
    <row r="535" spans="2:6" s="12" customFormat="1" x14ac:dyDescent="0.2">
      <c r="B535" s="23"/>
      <c r="C535" s="22"/>
      <c r="D535" s="22"/>
      <c r="F535" s="17"/>
    </row>
    <row r="536" spans="2:6" s="12" customFormat="1" x14ac:dyDescent="0.2">
      <c r="B536" s="23"/>
      <c r="C536" s="22"/>
      <c r="D536" s="22"/>
      <c r="F536" s="17"/>
    </row>
    <row r="537" spans="2:6" s="12" customFormat="1" x14ac:dyDescent="0.2">
      <c r="B537" s="23"/>
      <c r="C537" s="22"/>
      <c r="D537" s="22"/>
      <c r="F537" s="17"/>
    </row>
    <row r="538" spans="2:6" s="12" customFormat="1" x14ac:dyDescent="0.2">
      <c r="B538" s="23"/>
      <c r="C538" s="22"/>
      <c r="D538" s="22"/>
      <c r="F538" s="17"/>
    </row>
    <row r="539" spans="2:6" s="12" customFormat="1" x14ac:dyDescent="0.2">
      <c r="B539" s="23"/>
      <c r="C539" s="22"/>
      <c r="D539" s="22"/>
      <c r="F539" s="17"/>
    </row>
    <row r="540" spans="2:6" s="12" customFormat="1" x14ac:dyDescent="0.2">
      <c r="B540" s="23"/>
      <c r="C540" s="22"/>
      <c r="D540" s="22"/>
      <c r="F540" s="17"/>
    </row>
    <row r="541" spans="2:6" s="12" customFormat="1" x14ac:dyDescent="0.2">
      <c r="B541" s="23"/>
      <c r="C541" s="22"/>
      <c r="D541" s="22"/>
      <c r="F541" s="17"/>
    </row>
    <row r="542" spans="2:6" s="12" customFormat="1" x14ac:dyDescent="0.2">
      <c r="B542" s="23"/>
      <c r="C542" s="22"/>
      <c r="D542" s="22"/>
      <c r="F542" s="17"/>
    </row>
    <row r="543" spans="2:6" s="12" customFormat="1" x14ac:dyDescent="0.2">
      <c r="B543" s="23"/>
      <c r="C543" s="22"/>
      <c r="D543" s="22"/>
      <c r="F543" s="17"/>
    </row>
    <row r="544" spans="2:6" s="12" customFormat="1" x14ac:dyDescent="0.2">
      <c r="B544" s="23"/>
      <c r="C544" s="22"/>
      <c r="D544" s="22"/>
      <c r="F544" s="17"/>
    </row>
    <row r="545" spans="2:6" s="12" customFormat="1" x14ac:dyDescent="0.2">
      <c r="B545" s="23"/>
      <c r="C545" s="22"/>
      <c r="D545" s="22"/>
      <c r="F545" s="17"/>
    </row>
    <row r="546" spans="2:6" s="12" customFormat="1" x14ac:dyDescent="0.2">
      <c r="B546" s="23"/>
      <c r="C546" s="22"/>
      <c r="D546" s="22"/>
      <c r="F546" s="17"/>
    </row>
    <row r="547" spans="2:6" s="12" customFormat="1" x14ac:dyDescent="0.2">
      <c r="B547" s="23"/>
      <c r="C547" s="22"/>
      <c r="D547" s="22"/>
      <c r="F547" s="17"/>
    </row>
    <row r="548" spans="2:6" s="12" customFormat="1" x14ac:dyDescent="0.2">
      <c r="B548" s="23"/>
      <c r="C548" s="22"/>
      <c r="D548" s="22"/>
      <c r="F548" s="17"/>
    </row>
    <row r="549" spans="2:6" s="12" customFormat="1" x14ac:dyDescent="0.2">
      <c r="B549" s="23"/>
      <c r="C549" s="22"/>
      <c r="D549" s="22"/>
      <c r="F549" s="17"/>
    </row>
    <row r="550" spans="2:6" s="12" customFormat="1" x14ac:dyDescent="0.2">
      <c r="B550" s="23"/>
      <c r="C550" s="22"/>
      <c r="D550" s="22"/>
      <c r="F550" s="17"/>
    </row>
    <row r="551" spans="2:6" s="12" customFormat="1" x14ac:dyDescent="0.2">
      <c r="B551" s="23"/>
      <c r="C551" s="22"/>
      <c r="D551" s="22"/>
      <c r="F551" s="17"/>
    </row>
    <row r="552" spans="2:6" s="12" customFormat="1" x14ac:dyDescent="0.2">
      <c r="B552" s="23"/>
      <c r="C552" s="22"/>
      <c r="D552" s="22"/>
      <c r="F552" s="17"/>
    </row>
    <row r="553" spans="2:6" s="12" customFormat="1" x14ac:dyDescent="0.2">
      <c r="B553" s="23"/>
      <c r="C553" s="22"/>
      <c r="D553" s="22"/>
      <c r="F553" s="17"/>
    </row>
    <row r="554" spans="2:6" s="12" customFormat="1" x14ac:dyDescent="0.2">
      <c r="B554" s="23"/>
      <c r="C554" s="22"/>
      <c r="D554" s="22"/>
      <c r="F554" s="17"/>
    </row>
    <row r="555" spans="2:6" s="12" customFormat="1" x14ac:dyDescent="0.2">
      <c r="B555" s="23"/>
      <c r="C555" s="22"/>
      <c r="D555" s="22"/>
      <c r="F555" s="17"/>
    </row>
    <row r="556" spans="2:6" s="12" customFormat="1" x14ac:dyDescent="0.2">
      <c r="B556" s="23"/>
      <c r="C556" s="22"/>
      <c r="D556" s="22"/>
      <c r="F556" s="17"/>
    </row>
    <row r="557" spans="2:6" s="12" customFormat="1" x14ac:dyDescent="0.2">
      <c r="B557" s="23"/>
      <c r="C557" s="22"/>
      <c r="D557" s="22"/>
      <c r="F557" s="17"/>
    </row>
    <row r="558" spans="2:6" s="12" customFormat="1" x14ac:dyDescent="0.2">
      <c r="B558" s="23"/>
      <c r="C558" s="22"/>
      <c r="D558" s="22"/>
      <c r="F558" s="17"/>
    </row>
    <row r="559" spans="2:6" s="12" customFormat="1" x14ac:dyDescent="0.2">
      <c r="B559" s="23"/>
      <c r="C559" s="22"/>
      <c r="D559" s="22"/>
      <c r="F559" s="17"/>
    </row>
    <row r="560" spans="2:6" s="12" customFormat="1" x14ac:dyDescent="0.2">
      <c r="B560" s="23"/>
      <c r="C560" s="22"/>
      <c r="D560" s="22"/>
      <c r="F560" s="17"/>
    </row>
    <row r="561" spans="2:6" s="12" customFormat="1" x14ac:dyDescent="0.2">
      <c r="B561" s="23"/>
      <c r="C561" s="22"/>
      <c r="D561" s="22"/>
      <c r="F561" s="17"/>
    </row>
    <row r="562" spans="2:6" s="12" customFormat="1" x14ac:dyDescent="0.2">
      <c r="B562" s="23"/>
      <c r="C562" s="22"/>
      <c r="D562" s="22"/>
      <c r="F562" s="17"/>
    </row>
    <row r="563" spans="2:6" s="12" customFormat="1" x14ac:dyDescent="0.2">
      <c r="B563" s="23"/>
      <c r="C563" s="22"/>
      <c r="D563" s="22"/>
      <c r="F563" s="17"/>
    </row>
    <row r="564" spans="2:6" s="12" customFormat="1" x14ac:dyDescent="0.2">
      <c r="B564" s="23"/>
      <c r="C564" s="22"/>
      <c r="D564" s="22"/>
      <c r="F564" s="17"/>
    </row>
    <row r="565" spans="2:6" s="12" customFormat="1" x14ac:dyDescent="0.2">
      <c r="B565" s="23"/>
      <c r="C565" s="22"/>
      <c r="D565" s="22"/>
      <c r="F565" s="17"/>
    </row>
    <row r="566" spans="2:6" s="12" customFormat="1" x14ac:dyDescent="0.2">
      <c r="B566" s="23"/>
      <c r="C566" s="22"/>
      <c r="D566" s="22"/>
      <c r="F566" s="17"/>
    </row>
    <row r="567" spans="2:6" s="12" customFormat="1" x14ac:dyDescent="0.2">
      <c r="B567" s="23"/>
      <c r="C567" s="22"/>
      <c r="D567" s="22"/>
      <c r="F567" s="17"/>
    </row>
    <row r="568" spans="2:6" s="12" customFormat="1" x14ac:dyDescent="0.2">
      <c r="B568" s="23"/>
      <c r="C568" s="22"/>
      <c r="D568" s="22"/>
      <c r="F568" s="17"/>
    </row>
    <row r="569" spans="2:6" s="12" customFormat="1" x14ac:dyDescent="0.2">
      <c r="B569" s="23"/>
      <c r="C569" s="22"/>
      <c r="D569" s="22"/>
      <c r="F569" s="17"/>
    </row>
    <row r="570" spans="2:6" s="12" customFormat="1" x14ac:dyDescent="0.2">
      <c r="B570" s="23"/>
      <c r="C570" s="22"/>
      <c r="D570" s="22"/>
      <c r="F570" s="17"/>
    </row>
    <row r="571" spans="2:6" s="12" customFormat="1" x14ac:dyDescent="0.2">
      <c r="B571" s="23"/>
      <c r="C571" s="22"/>
      <c r="D571" s="22"/>
      <c r="F571" s="17"/>
    </row>
    <row r="572" spans="2:6" s="12" customFormat="1" x14ac:dyDescent="0.2">
      <c r="B572" s="23"/>
      <c r="C572" s="22"/>
      <c r="D572" s="22"/>
      <c r="F572" s="17"/>
    </row>
    <row r="573" spans="2:6" s="12" customFormat="1" x14ac:dyDescent="0.2">
      <c r="B573" s="23"/>
      <c r="C573" s="22"/>
      <c r="D573" s="22"/>
      <c r="F573" s="17"/>
    </row>
    <row r="574" spans="2:6" s="12" customFormat="1" x14ac:dyDescent="0.2">
      <c r="B574" s="23"/>
      <c r="C574" s="22"/>
      <c r="D574" s="22"/>
      <c r="F574" s="17"/>
    </row>
    <row r="575" spans="2:6" s="12" customFormat="1" x14ac:dyDescent="0.2">
      <c r="B575" s="23"/>
      <c r="C575" s="22"/>
      <c r="D575" s="22"/>
      <c r="F575" s="17"/>
    </row>
    <row r="576" spans="2:6" s="12" customFormat="1" x14ac:dyDescent="0.2">
      <c r="B576" s="23"/>
      <c r="C576" s="22"/>
      <c r="D576" s="22"/>
      <c r="F576" s="17"/>
    </row>
    <row r="577" spans="2:6" s="12" customFormat="1" x14ac:dyDescent="0.2">
      <c r="B577" s="23"/>
      <c r="C577" s="22"/>
      <c r="D577" s="22"/>
      <c r="F577" s="17"/>
    </row>
    <row r="578" spans="2:6" s="12" customFormat="1" x14ac:dyDescent="0.2">
      <c r="B578" s="23"/>
      <c r="C578" s="22"/>
      <c r="D578" s="22"/>
      <c r="F578" s="17"/>
    </row>
    <row r="579" spans="2:6" s="12" customFormat="1" x14ac:dyDescent="0.2">
      <c r="B579" s="23"/>
      <c r="C579" s="22"/>
      <c r="D579" s="22"/>
      <c r="F579" s="17"/>
    </row>
    <row r="580" spans="2:6" s="12" customFormat="1" x14ac:dyDescent="0.2">
      <c r="B580" s="23"/>
      <c r="C580" s="22"/>
      <c r="D580" s="22"/>
      <c r="F580" s="17"/>
    </row>
    <row r="581" spans="2:6" s="12" customFormat="1" x14ac:dyDescent="0.2">
      <c r="B581" s="23"/>
      <c r="C581" s="22"/>
      <c r="D581" s="22"/>
      <c r="F581" s="17"/>
    </row>
    <row r="582" spans="2:6" s="12" customFormat="1" x14ac:dyDescent="0.2">
      <c r="B582" s="23"/>
      <c r="C582" s="22"/>
      <c r="D582" s="22"/>
      <c r="F582" s="17"/>
    </row>
    <row r="583" spans="2:6" s="12" customFormat="1" x14ac:dyDescent="0.2">
      <c r="B583" s="23"/>
      <c r="C583" s="22"/>
      <c r="D583" s="22"/>
      <c r="F583" s="17"/>
    </row>
    <row r="584" spans="2:6" s="12" customFormat="1" x14ac:dyDescent="0.2">
      <c r="B584" s="23"/>
      <c r="C584" s="22"/>
      <c r="D584" s="22"/>
      <c r="F584" s="17"/>
    </row>
    <row r="585" spans="2:6" s="12" customFormat="1" x14ac:dyDescent="0.2">
      <c r="B585" s="23"/>
      <c r="C585" s="22"/>
      <c r="D585" s="22"/>
      <c r="F585" s="17"/>
    </row>
    <row r="586" spans="2:6" s="12" customFormat="1" x14ac:dyDescent="0.2">
      <c r="B586" s="23"/>
      <c r="C586" s="22"/>
      <c r="D586" s="22"/>
      <c r="F586" s="17"/>
    </row>
    <row r="587" spans="2:6" s="12" customFormat="1" x14ac:dyDescent="0.2">
      <c r="B587" s="23"/>
      <c r="C587" s="22"/>
      <c r="D587" s="22"/>
      <c r="F587" s="17"/>
    </row>
    <row r="588" spans="2:6" s="12" customFormat="1" x14ac:dyDescent="0.2">
      <c r="B588" s="23"/>
      <c r="C588" s="22"/>
      <c r="D588" s="22"/>
      <c r="F588" s="17"/>
    </row>
    <row r="589" spans="2:6" s="12" customFormat="1" x14ac:dyDescent="0.2">
      <c r="B589" s="23"/>
      <c r="C589" s="22"/>
      <c r="D589" s="22"/>
      <c r="F589" s="17"/>
    </row>
    <row r="590" spans="2:6" s="12" customFormat="1" x14ac:dyDescent="0.2">
      <c r="B590" s="23"/>
      <c r="C590" s="22"/>
      <c r="D590" s="22"/>
      <c r="F590" s="17"/>
    </row>
    <row r="591" spans="2:6" s="12" customFormat="1" x14ac:dyDescent="0.2">
      <c r="B591" s="23"/>
      <c r="C591" s="22"/>
      <c r="D591" s="22"/>
      <c r="F591" s="17"/>
    </row>
    <row r="592" spans="2:6" s="12" customFormat="1" x14ac:dyDescent="0.2">
      <c r="B592" s="23"/>
      <c r="C592" s="22"/>
      <c r="D592" s="22"/>
      <c r="F592" s="17"/>
    </row>
    <row r="593" spans="2:6" s="12" customFormat="1" x14ac:dyDescent="0.2">
      <c r="B593" s="23"/>
      <c r="C593" s="22"/>
      <c r="D593" s="22"/>
      <c r="F593" s="17"/>
    </row>
    <row r="594" spans="2:6" s="12" customFormat="1" x14ac:dyDescent="0.2">
      <c r="B594" s="23"/>
      <c r="C594" s="22"/>
      <c r="D594" s="22"/>
      <c r="F594" s="17"/>
    </row>
    <row r="595" spans="2:6" s="12" customFormat="1" x14ac:dyDescent="0.2">
      <c r="B595" s="23"/>
      <c r="C595" s="22"/>
      <c r="D595" s="22"/>
      <c r="F595" s="17"/>
    </row>
    <row r="596" spans="2:6" s="12" customFormat="1" x14ac:dyDescent="0.2">
      <c r="B596" s="23"/>
      <c r="C596" s="22"/>
      <c r="D596" s="22"/>
      <c r="F596" s="17"/>
    </row>
    <row r="597" spans="2:6" s="12" customFormat="1" x14ac:dyDescent="0.2">
      <c r="B597" s="23"/>
      <c r="C597" s="22"/>
      <c r="D597" s="22"/>
      <c r="F597" s="17"/>
    </row>
    <row r="598" spans="2:6" s="12" customFormat="1" x14ac:dyDescent="0.2">
      <c r="B598" s="23"/>
      <c r="C598" s="22"/>
      <c r="D598" s="22"/>
      <c r="F598" s="17"/>
    </row>
    <row r="599" spans="2:6" s="12" customFormat="1" x14ac:dyDescent="0.2">
      <c r="B599" s="23"/>
      <c r="C599" s="22"/>
      <c r="D599" s="22"/>
      <c r="F599" s="17"/>
    </row>
    <row r="600" spans="2:6" s="12" customFormat="1" x14ac:dyDescent="0.2">
      <c r="B600" s="23"/>
      <c r="C600" s="22"/>
      <c r="D600" s="22"/>
      <c r="F600" s="17"/>
    </row>
    <row r="601" spans="2:6" s="12" customFormat="1" x14ac:dyDescent="0.2">
      <c r="B601" s="23"/>
      <c r="C601" s="22"/>
      <c r="D601" s="22"/>
      <c r="F601" s="17"/>
    </row>
    <row r="602" spans="2:6" s="12" customFormat="1" x14ac:dyDescent="0.2">
      <c r="B602" s="23"/>
      <c r="C602" s="22"/>
      <c r="D602" s="22"/>
      <c r="F602" s="17"/>
    </row>
    <row r="603" spans="2:6" s="12" customFormat="1" x14ac:dyDescent="0.2">
      <c r="B603" s="23"/>
      <c r="C603" s="22"/>
      <c r="D603" s="22"/>
      <c r="F603" s="17"/>
    </row>
    <row r="604" spans="2:6" s="12" customFormat="1" x14ac:dyDescent="0.2">
      <c r="B604" s="23"/>
      <c r="C604" s="22"/>
      <c r="D604" s="22"/>
      <c r="F604" s="17"/>
    </row>
    <row r="605" spans="2:6" s="12" customFormat="1" x14ac:dyDescent="0.2">
      <c r="B605" s="23"/>
      <c r="C605" s="22"/>
      <c r="D605" s="22"/>
      <c r="F605" s="17"/>
    </row>
    <row r="606" spans="2:6" s="12" customFormat="1" x14ac:dyDescent="0.2">
      <c r="B606" s="23"/>
      <c r="C606" s="22"/>
      <c r="D606" s="22"/>
      <c r="F606" s="17"/>
    </row>
    <row r="607" spans="2:6" s="12" customFormat="1" x14ac:dyDescent="0.2">
      <c r="B607" s="23"/>
      <c r="C607" s="22"/>
      <c r="D607" s="22"/>
      <c r="F607" s="17"/>
    </row>
    <row r="608" spans="2:6" s="12" customFormat="1" x14ac:dyDescent="0.2">
      <c r="B608" s="23"/>
      <c r="C608" s="22"/>
      <c r="D608" s="22"/>
      <c r="F608" s="17"/>
    </row>
    <row r="609" spans="2:6" s="12" customFormat="1" x14ac:dyDescent="0.2">
      <c r="B609" s="23"/>
      <c r="C609" s="22"/>
      <c r="D609" s="22"/>
      <c r="F609" s="17"/>
    </row>
    <row r="610" spans="2:6" s="12" customFormat="1" x14ac:dyDescent="0.2">
      <c r="B610" s="23"/>
      <c r="C610" s="22"/>
      <c r="D610" s="22"/>
      <c r="F610" s="17"/>
    </row>
    <row r="611" spans="2:6" s="12" customFormat="1" x14ac:dyDescent="0.2">
      <c r="B611" s="23"/>
      <c r="C611" s="22"/>
      <c r="D611" s="22"/>
      <c r="F611" s="17"/>
    </row>
    <row r="612" spans="2:6" s="12" customFormat="1" x14ac:dyDescent="0.2">
      <c r="B612" s="23"/>
      <c r="C612" s="22"/>
      <c r="D612" s="22"/>
      <c r="F612" s="17"/>
    </row>
    <row r="613" spans="2:6" s="12" customFormat="1" x14ac:dyDescent="0.2">
      <c r="B613" s="23"/>
      <c r="C613" s="22"/>
      <c r="D613" s="22"/>
      <c r="F613" s="17"/>
    </row>
    <row r="614" spans="2:6" s="12" customFormat="1" x14ac:dyDescent="0.2">
      <c r="B614" s="23"/>
      <c r="C614" s="22"/>
      <c r="D614" s="22"/>
      <c r="F614" s="17"/>
    </row>
    <row r="615" spans="2:6" s="12" customFormat="1" x14ac:dyDescent="0.2">
      <c r="B615" s="23"/>
      <c r="C615" s="22"/>
      <c r="D615" s="22"/>
      <c r="F615" s="17"/>
    </row>
    <row r="616" spans="2:6" s="12" customFormat="1" x14ac:dyDescent="0.2">
      <c r="B616" s="23"/>
      <c r="C616" s="22"/>
      <c r="D616" s="22"/>
      <c r="F616" s="17"/>
    </row>
    <row r="617" spans="2:6" s="12" customFormat="1" x14ac:dyDescent="0.2">
      <c r="B617" s="23"/>
      <c r="C617" s="22"/>
      <c r="D617" s="22"/>
      <c r="F617" s="17"/>
    </row>
    <row r="618" spans="2:6" s="12" customFormat="1" x14ac:dyDescent="0.2">
      <c r="B618" s="23"/>
      <c r="C618" s="22"/>
      <c r="D618" s="22"/>
      <c r="F618" s="17"/>
    </row>
    <row r="619" spans="2:6" s="12" customFormat="1" x14ac:dyDescent="0.2">
      <c r="B619" s="23"/>
      <c r="C619" s="22"/>
      <c r="D619" s="22"/>
      <c r="F619" s="17"/>
    </row>
    <row r="620" spans="2:6" s="12" customFormat="1" x14ac:dyDescent="0.2">
      <c r="B620" s="23"/>
      <c r="C620" s="22"/>
      <c r="D620" s="22"/>
      <c r="F620" s="17"/>
    </row>
    <row r="621" spans="2:6" s="12" customFormat="1" x14ac:dyDescent="0.2">
      <c r="B621" s="23"/>
      <c r="C621" s="22"/>
      <c r="D621" s="22"/>
      <c r="F621" s="17"/>
    </row>
    <row r="622" spans="2:6" s="12" customFormat="1" x14ac:dyDescent="0.2">
      <c r="B622" s="23"/>
      <c r="C622" s="22"/>
      <c r="D622" s="22"/>
      <c r="F622" s="17"/>
    </row>
    <row r="623" spans="2:6" s="12" customFormat="1" x14ac:dyDescent="0.2">
      <c r="B623" s="23"/>
      <c r="C623" s="22"/>
      <c r="D623" s="22"/>
      <c r="F623" s="17"/>
    </row>
    <row r="624" spans="2:6" s="12" customFormat="1" x14ac:dyDescent="0.2">
      <c r="B624" s="23"/>
      <c r="C624" s="22"/>
      <c r="D624" s="22"/>
      <c r="F624" s="17"/>
    </row>
    <row r="625" spans="2:6" s="12" customFormat="1" x14ac:dyDescent="0.2">
      <c r="B625" s="23"/>
      <c r="C625" s="22"/>
      <c r="D625" s="22"/>
      <c r="F625" s="17"/>
    </row>
    <row r="626" spans="2:6" s="12" customFormat="1" x14ac:dyDescent="0.2">
      <c r="B626" s="23"/>
      <c r="C626" s="22"/>
      <c r="D626" s="22"/>
      <c r="F626" s="17"/>
    </row>
    <row r="627" spans="2:6" s="12" customFormat="1" x14ac:dyDescent="0.2">
      <c r="B627" s="23"/>
      <c r="C627" s="22"/>
      <c r="D627" s="22"/>
      <c r="F627" s="17"/>
    </row>
    <row r="628" spans="2:6" s="12" customFormat="1" x14ac:dyDescent="0.2">
      <c r="B628" s="23"/>
      <c r="C628" s="22"/>
      <c r="D628" s="22"/>
      <c r="F628" s="17"/>
    </row>
    <row r="629" spans="2:6" s="12" customFormat="1" x14ac:dyDescent="0.2">
      <c r="B629" s="23"/>
      <c r="C629" s="22"/>
      <c r="D629" s="22"/>
      <c r="F629" s="17"/>
    </row>
    <row r="630" spans="2:6" s="12" customFormat="1" x14ac:dyDescent="0.2">
      <c r="B630" s="23"/>
      <c r="C630" s="22"/>
      <c r="D630" s="22"/>
      <c r="F630" s="17"/>
    </row>
    <row r="631" spans="2:6" s="12" customFormat="1" x14ac:dyDescent="0.2">
      <c r="B631" s="23"/>
      <c r="C631" s="22"/>
      <c r="D631" s="22"/>
      <c r="F631" s="17"/>
    </row>
    <row r="632" spans="2:6" s="12" customFormat="1" x14ac:dyDescent="0.2">
      <c r="B632" s="23"/>
      <c r="C632" s="22"/>
      <c r="D632" s="22"/>
      <c r="F632" s="17"/>
    </row>
    <row r="633" spans="2:6" s="12" customFormat="1" x14ac:dyDescent="0.2">
      <c r="B633" s="23"/>
      <c r="C633" s="22"/>
      <c r="D633" s="22"/>
      <c r="F633" s="17"/>
    </row>
    <row r="634" spans="2:6" s="12" customFormat="1" x14ac:dyDescent="0.2">
      <c r="B634" s="23"/>
      <c r="C634" s="22"/>
      <c r="D634" s="22"/>
      <c r="F634" s="17"/>
    </row>
    <row r="635" spans="2:6" s="12" customFormat="1" x14ac:dyDescent="0.2">
      <c r="B635" s="23"/>
      <c r="C635" s="22"/>
      <c r="D635" s="22"/>
      <c r="F635" s="17"/>
    </row>
    <row r="636" spans="2:6" s="12" customFormat="1" x14ac:dyDescent="0.2">
      <c r="B636" s="23"/>
      <c r="C636" s="22"/>
      <c r="D636" s="22"/>
      <c r="F636" s="17"/>
    </row>
    <row r="637" spans="2:6" s="12" customFormat="1" x14ac:dyDescent="0.2">
      <c r="B637" s="23"/>
      <c r="C637" s="22"/>
      <c r="D637" s="22"/>
      <c r="F637" s="17"/>
    </row>
    <row r="638" spans="2:6" s="12" customFormat="1" x14ac:dyDescent="0.2">
      <c r="B638" s="23"/>
      <c r="C638" s="22"/>
      <c r="D638" s="22"/>
      <c r="F638" s="17"/>
    </row>
    <row r="639" spans="2:6" s="12" customFormat="1" x14ac:dyDescent="0.2">
      <c r="B639" s="23"/>
      <c r="C639" s="22"/>
      <c r="D639" s="22"/>
      <c r="F639" s="17"/>
    </row>
    <row r="640" spans="2:6" s="12" customFormat="1" x14ac:dyDescent="0.2">
      <c r="B640" s="23"/>
      <c r="C640" s="22"/>
      <c r="D640" s="22"/>
      <c r="F640" s="17"/>
    </row>
    <row r="641" spans="2:6" s="12" customFormat="1" x14ac:dyDescent="0.2">
      <c r="B641" s="23"/>
      <c r="C641" s="22"/>
      <c r="D641" s="22"/>
      <c r="F641" s="17"/>
    </row>
    <row r="642" spans="2:6" s="12" customFormat="1" x14ac:dyDescent="0.2">
      <c r="B642" s="23"/>
      <c r="C642" s="22"/>
      <c r="D642" s="22"/>
      <c r="F642" s="17"/>
    </row>
    <row r="643" spans="2:6" s="12" customFormat="1" x14ac:dyDescent="0.2">
      <c r="B643" s="23"/>
      <c r="C643" s="22"/>
      <c r="D643" s="22"/>
      <c r="F643" s="17"/>
    </row>
    <row r="644" spans="2:6" s="12" customFormat="1" x14ac:dyDescent="0.2">
      <c r="B644" s="23"/>
      <c r="C644" s="22"/>
      <c r="D644" s="22"/>
      <c r="F644" s="17"/>
    </row>
    <row r="645" spans="2:6" s="12" customFormat="1" x14ac:dyDescent="0.2">
      <c r="B645" s="23"/>
      <c r="C645" s="22"/>
      <c r="D645" s="22"/>
      <c r="F645" s="17"/>
    </row>
    <row r="646" spans="2:6" s="12" customFormat="1" x14ac:dyDescent="0.2">
      <c r="B646" s="23"/>
      <c r="C646" s="22"/>
      <c r="D646" s="22"/>
      <c r="F646" s="17"/>
    </row>
    <row r="647" spans="2:6" s="12" customFormat="1" x14ac:dyDescent="0.2">
      <c r="B647" s="23"/>
      <c r="C647" s="22"/>
      <c r="D647" s="22"/>
      <c r="F647" s="17"/>
    </row>
    <row r="648" spans="2:6" s="12" customFormat="1" x14ac:dyDescent="0.2">
      <c r="B648" s="23"/>
      <c r="C648" s="22"/>
      <c r="D648" s="22"/>
      <c r="F648" s="17"/>
    </row>
    <row r="649" spans="2:6" s="12" customFormat="1" x14ac:dyDescent="0.2">
      <c r="B649" s="23"/>
      <c r="C649" s="22"/>
      <c r="D649" s="22"/>
      <c r="F649" s="17"/>
    </row>
    <row r="650" spans="2:6" s="12" customFormat="1" x14ac:dyDescent="0.2">
      <c r="B650" s="23"/>
      <c r="C650" s="22"/>
      <c r="D650" s="22"/>
      <c r="F650" s="17"/>
    </row>
    <row r="651" spans="2:6" s="12" customFormat="1" x14ac:dyDescent="0.2">
      <c r="B651" s="23"/>
      <c r="C651" s="22"/>
      <c r="D651" s="22"/>
      <c r="F651" s="17"/>
    </row>
    <row r="652" spans="2:6" s="12" customFormat="1" x14ac:dyDescent="0.2">
      <c r="B652" s="23"/>
      <c r="C652" s="22"/>
      <c r="D652" s="22"/>
      <c r="F652" s="17"/>
    </row>
    <row r="653" spans="2:6" s="12" customFormat="1" x14ac:dyDescent="0.2">
      <c r="B653" s="23"/>
      <c r="C653" s="22"/>
      <c r="D653" s="22"/>
      <c r="F653" s="17"/>
    </row>
    <row r="654" spans="2:6" s="12" customFormat="1" x14ac:dyDescent="0.2">
      <c r="B654" s="23"/>
      <c r="C654" s="22"/>
      <c r="D654" s="22"/>
      <c r="F654" s="17"/>
    </row>
    <row r="655" spans="2:6" s="12" customFormat="1" x14ac:dyDescent="0.2">
      <c r="B655" s="23"/>
      <c r="C655" s="22"/>
      <c r="D655" s="22"/>
      <c r="F655" s="17"/>
    </row>
    <row r="656" spans="2:6" s="12" customFormat="1" x14ac:dyDescent="0.2">
      <c r="B656" s="23"/>
      <c r="C656" s="22"/>
      <c r="D656" s="22"/>
      <c r="F656" s="17"/>
    </row>
    <row r="657" spans="2:6" s="12" customFormat="1" x14ac:dyDescent="0.2">
      <c r="B657" s="23"/>
      <c r="C657" s="22"/>
      <c r="D657" s="22"/>
      <c r="F657" s="17"/>
    </row>
    <row r="658" spans="2:6" s="12" customFormat="1" x14ac:dyDescent="0.2">
      <c r="B658" s="23"/>
      <c r="C658" s="22"/>
      <c r="D658" s="22"/>
      <c r="F658" s="17"/>
    </row>
    <row r="659" spans="2:6" s="12" customFormat="1" x14ac:dyDescent="0.2">
      <c r="B659" s="23"/>
      <c r="C659" s="22"/>
      <c r="D659" s="22"/>
      <c r="F659" s="17"/>
    </row>
    <row r="660" spans="2:6" s="12" customFormat="1" x14ac:dyDescent="0.2">
      <c r="B660" s="23"/>
      <c r="C660" s="22"/>
      <c r="D660" s="22"/>
      <c r="F660" s="17"/>
    </row>
    <row r="661" spans="2:6" s="12" customFormat="1" x14ac:dyDescent="0.2">
      <c r="B661" s="23"/>
      <c r="C661" s="22"/>
      <c r="D661" s="22"/>
      <c r="F661" s="17"/>
    </row>
    <row r="662" spans="2:6" s="12" customFormat="1" x14ac:dyDescent="0.2">
      <c r="B662" s="23"/>
      <c r="C662" s="22"/>
      <c r="D662" s="22"/>
      <c r="F662" s="17"/>
    </row>
    <row r="663" spans="2:6" s="12" customFormat="1" x14ac:dyDescent="0.2">
      <c r="B663" s="23"/>
      <c r="C663" s="22"/>
      <c r="D663" s="22"/>
      <c r="F663" s="17"/>
    </row>
    <row r="664" spans="2:6" s="12" customFormat="1" x14ac:dyDescent="0.2">
      <c r="B664" s="23"/>
      <c r="C664" s="22"/>
      <c r="D664" s="22"/>
      <c r="F664" s="17"/>
    </row>
    <row r="665" spans="2:6" s="12" customFormat="1" x14ac:dyDescent="0.2">
      <c r="B665" s="23"/>
      <c r="C665" s="22"/>
      <c r="D665" s="22"/>
      <c r="F665" s="17"/>
    </row>
    <row r="666" spans="2:6" s="12" customFormat="1" x14ac:dyDescent="0.2">
      <c r="B666" s="23"/>
      <c r="C666" s="22"/>
      <c r="D666" s="22"/>
      <c r="F666" s="17"/>
    </row>
    <row r="667" spans="2:6" s="12" customFormat="1" x14ac:dyDescent="0.2">
      <c r="B667" s="23"/>
      <c r="C667" s="22"/>
      <c r="D667" s="22"/>
      <c r="F667" s="17"/>
    </row>
    <row r="668" spans="2:6" s="12" customFormat="1" x14ac:dyDescent="0.2">
      <c r="B668" s="23"/>
      <c r="C668" s="22"/>
      <c r="D668" s="22"/>
      <c r="F668" s="17"/>
    </row>
    <row r="669" spans="2:6" s="12" customFormat="1" x14ac:dyDescent="0.2">
      <c r="B669" s="23"/>
      <c r="C669" s="22"/>
      <c r="D669" s="22"/>
      <c r="F669" s="17"/>
    </row>
    <row r="670" spans="2:6" s="12" customFormat="1" x14ac:dyDescent="0.2">
      <c r="B670" s="23"/>
      <c r="C670" s="22"/>
      <c r="D670" s="22"/>
      <c r="F670" s="17"/>
    </row>
    <row r="671" spans="2:6" s="12" customFormat="1" x14ac:dyDescent="0.2">
      <c r="B671" s="23"/>
      <c r="C671" s="22"/>
      <c r="D671" s="22"/>
      <c r="F671" s="17"/>
    </row>
    <row r="672" spans="2:6" s="12" customFormat="1" x14ac:dyDescent="0.2">
      <c r="B672" s="23"/>
      <c r="C672" s="22"/>
      <c r="D672" s="22"/>
      <c r="F672" s="17"/>
    </row>
    <row r="673" spans="2:6" s="12" customFormat="1" x14ac:dyDescent="0.2">
      <c r="B673" s="23"/>
      <c r="C673" s="22"/>
      <c r="D673" s="22"/>
      <c r="F673" s="17"/>
    </row>
    <row r="674" spans="2:6" s="12" customFormat="1" x14ac:dyDescent="0.2">
      <c r="B674" s="23"/>
      <c r="C674" s="22"/>
      <c r="D674" s="22"/>
      <c r="F674" s="17"/>
    </row>
    <row r="675" spans="2:6" s="12" customFormat="1" x14ac:dyDescent="0.2">
      <c r="B675" s="23"/>
      <c r="C675" s="22"/>
      <c r="D675" s="22"/>
      <c r="F675" s="17"/>
    </row>
    <row r="676" spans="2:6" s="12" customFormat="1" x14ac:dyDescent="0.2">
      <c r="B676" s="23"/>
      <c r="C676" s="22"/>
      <c r="D676" s="22"/>
      <c r="F676" s="17"/>
    </row>
    <row r="677" spans="2:6" s="12" customFormat="1" x14ac:dyDescent="0.2">
      <c r="B677" s="23"/>
      <c r="C677" s="22"/>
      <c r="D677" s="22"/>
      <c r="F677" s="17"/>
    </row>
    <row r="678" spans="2:6" s="12" customFormat="1" x14ac:dyDescent="0.2">
      <c r="B678" s="23"/>
      <c r="C678" s="22"/>
      <c r="D678" s="22"/>
      <c r="F678" s="17"/>
    </row>
    <row r="679" spans="2:6" s="12" customFormat="1" x14ac:dyDescent="0.2">
      <c r="B679" s="23"/>
      <c r="C679" s="22"/>
      <c r="D679" s="22"/>
      <c r="F679" s="17"/>
    </row>
    <row r="680" spans="2:6" s="12" customFormat="1" x14ac:dyDescent="0.2">
      <c r="B680" s="23"/>
      <c r="C680" s="22"/>
      <c r="D680" s="22"/>
      <c r="F680" s="17"/>
    </row>
    <row r="681" spans="2:6" s="12" customFormat="1" x14ac:dyDescent="0.2">
      <c r="B681" s="23"/>
      <c r="C681" s="22"/>
      <c r="D681" s="22"/>
      <c r="F681" s="17"/>
    </row>
    <row r="682" spans="2:6" s="12" customFormat="1" x14ac:dyDescent="0.2">
      <c r="B682" s="23"/>
      <c r="C682" s="22"/>
      <c r="D682" s="22"/>
      <c r="F682" s="17"/>
    </row>
    <row r="683" spans="2:6" s="12" customFormat="1" x14ac:dyDescent="0.2">
      <c r="B683" s="23"/>
      <c r="C683" s="22"/>
      <c r="D683" s="22"/>
      <c r="F683" s="17"/>
    </row>
    <row r="684" spans="2:6" s="12" customFormat="1" x14ac:dyDescent="0.2">
      <c r="B684" s="23"/>
      <c r="C684" s="22"/>
      <c r="D684" s="22"/>
      <c r="F684" s="17"/>
    </row>
    <row r="685" spans="2:6" s="12" customFormat="1" x14ac:dyDescent="0.2">
      <c r="B685" s="23"/>
      <c r="C685" s="22"/>
      <c r="D685" s="22"/>
      <c r="F685" s="17"/>
    </row>
    <row r="686" spans="2:6" s="12" customFormat="1" x14ac:dyDescent="0.2">
      <c r="B686" s="23"/>
      <c r="C686" s="22"/>
      <c r="D686" s="22"/>
      <c r="F686" s="17"/>
    </row>
    <row r="687" spans="2:6" s="12" customFormat="1" x14ac:dyDescent="0.2">
      <c r="B687" s="23"/>
      <c r="C687" s="22"/>
      <c r="D687" s="22"/>
      <c r="F687" s="17"/>
    </row>
    <row r="688" spans="2:6" s="12" customFormat="1" x14ac:dyDescent="0.2">
      <c r="B688" s="23"/>
      <c r="C688" s="22"/>
      <c r="D688" s="22"/>
      <c r="F688" s="17"/>
    </row>
    <row r="689" spans="2:6" s="12" customFormat="1" x14ac:dyDescent="0.2">
      <c r="B689" s="23"/>
      <c r="C689" s="22"/>
      <c r="D689" s="22"/>
      <c r="F689" s="17"/>
    </row>
    <row r="690" spans="2:6" s="12" customFormat="1" x14ac:dyDescent="0.2">
      <c r="B690" s="23"/>
      <c r="C690" s="22"/>
      <c r="D690" s="22"/>
      <c r="F690" s="17"/>
    </row>
    <row r="691" spans="2:6" s="12" customFormat="1" x14ac:dyDescent="0.2">
      <c r="B691" s="23"/>
      <c r="C691" s="22"/>
      <c r="D691" s="22"/>
      <c r="F691" s="17"/>
    </row>
    <row r="692" spans="2:6" s="12" customFormat="1" x14ac:dyDescent="0.2">
      <c r="B692" s="23"/>
      <c r="C692" s="22"/>
      <c r="D692" s="22"/>
      <c r="F692" s="17"/>
    </row>
    <row r="693" spans="2:6" s="12" customFormat="1" x14ac:dyDescent="0.2">
      <c r="B693" s="23"/>
      <c r="C693" s="22"/>
      <c r="D693" s="22"/>
      <c r="F693" s="17"/>
    </row>
    <row r="694" spans="2:6" s="12" customFormat="1" x14ac:dyDescent="0.2">
      <c r="B694" s="23"/>
      <c r="C694" s="22"/>
      <c r="D694" s="22"/>
      <c r="F694" s="17"/>
    </row>
    <row r="695" spans="2:6" s="12" customFormat="1" x14ac:dyDescent="0.2">
      <c r="B695" s="23"/>
      <c r="C695" s="22"/>
      <c r="D695" s="22"/>
      <c r="F695" s="17"/>
    </row>
    <row r="696" spans="2:6" s="12" customFormat="1" x14ac:dyDescent="0.2">
      <c r="B696" s="23"/>
      <c r="C696" s="22"/>
      <c r="D696" s="22"/>
      <c r="F696" s="17"/>
    </row>
    <row r="697" spans="2:6" s="12" customFormat="1" x14ac:dyDescent="0.2">
      <c r="B697" s="23"/>
      <c r="C697" s="22"/>
      <c r="D697" s="22"/>
      <c r="F697" s="17"/>
    </row>
    <row r="698" spans="2:6" s="12" customFormat="1" x14ac:dyDescent="0.2">
      <c r="B698" s="23"/>
      <c r="C698" s="22"/>
      <c r="D698" s="22"/>
      <c r="F698" s="17"/>
    </row>
    <row r="699" spans="2:6" s="12" customFormat="1" x14ac:dyDescent="0.2">
      <c r="B699" s="23"/>
      <c r="C699" s="22"/>
      <c r="D699" s="22"/>
      <c r="F699" s="17"/>
    </row>
    <row r="700" spans="2:6" s="12" customFormat="1" x14ac:dyDescent="0.2">
      <c r="B700" s="23"/>
      <c r="C700" s="22"/>
      <c r="D700" s="22"/>
      <c r="F700" s="17"/>
    </row>
    <row r="701" spans="2:6" s="12" customFormat="1" x14ac:dyDescent="0.2">
      <c r="B701" s="23"/>
      <c r="C701" s="22"/>
      <c r="D701" s="22"/>
      <c r="F701" s="17"/>
    </row>
    <row r="702" spans="2:6" s="12" customFormat="1" x14ac:dyDescent="0.2">
      <c r="B702" s="23"/>
      <c r="C702" s="22"/>
      <c r="D702" s="22"/>
      <c r="F702" s="17"/>
    </row>
    <row r="703" spans="2:6" s="12" customFormat="1" x14ac:dyDescent="0.2">
      <c r="B703" s="23"/>
      <c r="C703" s="22"/>
      <c r="D703" s="22"/>
      <c r="F703" s="17"/>
    </row>
    <row r="704" spans="2:6" s="12" customFormat="1" x14ac:dyDescent="0.2">
      <c r="B704" s="23"/>
      <c r="C704" s="22"/>
      <c r="D704" s="22"/>
      <c r="F704" s="17"/>
    </row>
    <row r="705" spans="2:6" s="12" customFormat="1" x14ac:dyDescent="0.2">
      <c r="B705" s="23"/>
      <c r="C705" s="22"/>
      <c r="D705" s="22"/>
      <c r="F705" s="17"/>
    </row>
    <row r="706" spans="2:6" s="12" customFormat="1" x14ac:dyDescent="0.2">
      <c r="B706" s="23"/>
      <c r="C706" s="22"/>
      <c r="D706" s="22"/>
      <c r="F706" s="17"/>
    </row>
    <row r="707" spans="2:6" s="12" customFormat="1" x14ac:dyDescent="0.2">
      <c r="B707" s="23"/>
      <c r="C707" s="22"/>
      <c r="D707" s="22"/>
      <c r="F707" s="17"/>
    </row>
    <row r="708" spans="2:6" s="12" customFormat="1" x14ac:dyDescent="0.2">
      <c r="B708" s="23"/>
      <c r="C708" s="22"/>
      <c r="D708" s="22"/>
      <c r="F708" s="17"/>
    </row>
    <row r="709" spans="2:6" s="12" customFormat="1" x14ac:dyDescent="0.2">
      <c r="B709" s="23"/>
      <c r="C709" s="22"/>
      <c r="D709" s="22"/>
      <c r="F709" s="17"/>
    </row>
    <row r="710" spans="2:6" s="12" customFormat="1" x14ac:dyDescent="0.2">
      <c r="B710" s="23"/>
      <c r="C710" s="22"/>
      <c r="D710" s="22"/>
      <c r="F710" s="17"/>
    </row>
    <row r="711" spans="2:6" s="12" customFormat="1" x14ac:dyDescent="0.2">
      <c r="B711" s="23"/>
      <c r="C711" s="22"/>
      <c r="D711" s="22"/>
      <c r="F711" s="17"/>
    </row>
    <row r="712" spans="2:6" s="12" customFormat="1" x14ac:dyDescent="0.2">
      <c r="B712" s="23"/>
      <c r="C712" s="22"/>
      <c r="D712" s="22"/>
      <c r="F712" s="17"/>
    </row>
    <row r="713" spans="2:6" s="12" customFormat="1" x14ac:dyDescent="0.2">
      <c r="B713" s="23"/>
      <c r="C713" s="22"/>
      <c r="D713" s="22"/>
      <c r="F713" s="17"/>
    </row>
    <row r="714" spans="2:6" s="12" customFormat="1" x14ac:dyDescent="0.2">
      <c r="B714" s="23"/>
      <c r="C714" s="22"/>
      <c r="D714" s="22"/>
      <c r="F714" s="17"/>
    </row>
    <row r="715" spans="2:6" s="12" customFormat="1" x14ac:dyDescent="0.2">
      <c r="B715" s="23"/>
      <c r="C715" s="22"/>
      <c r="D715" s="22"/>
      <c r="F715" s="17"/>
    </row>
    <row r="716" spans="2:6" s="12" customFormat="1" x14ac:dyDescent="0.2">
      <c r="B716" s="23"/>
      <c r="C716" s="22"/>
      <c r="D716" s="22"/>
      <c r="F716" s="17"/>
    </row>
    <row r="717" spans="2:6" s="12" customFormat="1" x14ac:dyDescent="0.2">
      <c r="B717" s="23"/>
      <c r="C717" s="22"/>
      <c r="D717" s="22"/>
      <c r="F717" s="17"/>
    </row>
    <row r="718" spans="2:6" s="12" customFormat="1" x14ac:dyDescent="0.2">
      <c r="B718" s="23"/>
      <c r="C718" s="22"/>
      <c r="D718" s="22"/>
      <c r="F718" s="17"/>
    </row>
    <row r="719" spans="2:6" s="12" customFormat="1" x14ac:dyDescent="0.2">
      <c r="B719" s="23"/>
      <c r="C719" s="22"/>
      <c r="D719" s="22"/>
      <c r="F719" s="17"/>
    </row>
    <row r="720" spans="2:6" s="12" customFormat="1" x14ac:dyDescent="0.2">
      <c r="B720" s="23"/>
      <c r="C720" s="22"/>
      <c r="D720" s="22"/>
      <c r="F720" s="17"/>
    </row>
    <row r="721" spans="2:6" s="12" customFormat="1" x14ac:dyDescent="0.2">
      <c r="B721" s="23"/>
      <c r="C721" s="22"/>
      <c r="D721" s="22"/>
      <c r="F721" s="17"/>
    </row>
    <row r="722" spans="2:6" s="12" customFormat="1" x14ac:dyDescent="0.2">
      <c r="B722" s="23"/>
      <c r="C722" s="22"/>
      <c r="D722" s="22"/>
      <c r="F722" s="17"/>
    </row>
    <row r="723" spans="2:6" s="12" customFormat="1" x14ac:dyDescent="0.2">
      <c r="B723" s="23"/>
      <c r="C723" s="22"/>
      <c r="D723" s="22"/>
      <c r="F723" s="17"/>
    </row>
    <row r="724" spans="2:6" s="12" customFormat="1" x14ac:dyDescent="0.2">
      <c r="B724" s="23"/>
      <c r="C724" s="22"/>
      <c r="D724" s="22"/>
      <c r="F724" s="17"/>
    </row>
    <row r="725" spans="2:6" s="12" customFormat="1" x14ac:dyDescent="0.2">
      <c r="B725" s="23"/>
      <c r="C725" s="22"/>
      <c r="D725" s="22"/>
      <c r="F725" s="17"/>
    </row>
    <row r="726" spans="2:6" s="12" customFormat="1" x14ac:dyDescent="0.2">
      <c r="B726" s="23"/>
      <c r="C726" s="22"/>
      <c r="D726" s="22"/>
      <c r="F726" s="17"/>
    </row>
    <row r="727" spans="2:6" s="12" customFormat="1" x14ac:dyDescent="0.2">
      <c r="B727" s="23"/>
      <c r="C727" s="22"/>
      <c r="D727" s="22"/>
      <c r="F727" s="17"/>
    </row>
    <row r="728" spans="2:6" s="12" customFormat="1" x14ac:dyDescent="0.2">
      <c r="B728" s="23"/>
      <c r="C728" s="22"/>
      <c r="D728" s="22"/>
      <c r="F728" s="17"/>
    </row>
    <row r="729" spans="2:6" s="12" customFormat="1" x14ac:dyDescent="0.2">
      <c r="B729" s="23"/>
      <c r="C729" s="22"/>
      <c r="D729" s="22"/>
      <c r="F729" s="17"/>
    </row>
    <row r="730" spans="2:6" s="12" customFormat="1" x14ac:dyDescent="0.2">
      <c r="B730" s="23"/>
      <c r="C730" s="22"/>
      <c r="D730" s="22"/>
      <c r="F730" s="17"/>
    </row>
    <row r="731" spans="2:6" s="12" customFormat="1" x14ac:dyDescent="0.2">
      <c r="B731" s="23"/>
      <c r="C731" s="22"/>
      <c r="D731" s="22"/>
      <c r="F731" s="17"/>
    </row>
    <row r="732" spans="2:6" s="12" customFormat="1" x14ac:dyDescent="0.2">
      <c r="B732" s="23"/>
      <c r="C732" s="22"/>
      <c r="D732" s="22"/>
      <c r="F732" s="17"/>
    </row>
    <row r="733" spans="2:6" s="12" customFormat="1" x14ac:dyDescent="0.2">
      <c r="B733" s="23"/>
      <c r="C733" s="22"/>
      <c r="D733" s="22"/>
      <c r="F733" s="17"/>
    </row>
    <row r="734" spans="2:6" s="12" customFormat="1" x14ac:dyDescent="0.2">
      <c r="B734" s="23"/>
      <c r="C734" s="22"/>
      <c r="D734" s="22"/>
      <c r="F734" s="17"/>
    </row>
    <row r="735" spans="2:6" s="12" customFormat="1" x14ac:dyDescent="0.2">
      <c r="B735" s="23"/>
      <c r="C735" s="22"/>
      <c r="D735" s="22"/>
      <c r="F735" s="17"/>
    </row>
    <row r="736" spans="2:6" s="12" customFormat="1" x14ac:dyDescent="0.2">
      <c r="B736" s="23"/>
      <c r="C736" s="22"/>
      <c r="D736" s="22"/>
      <c r="F736" s="17"/>
    </row>
    <row r="737" spans="2:6" s="12" customFormat="1" x14ac:dyDescent="0.2">
      <c r="B737" s="23"/>
      <c r="C737" s="22"/>
      <c r="D737" s="22"/>
      <c r="F737" s="17"/>
    </row>
    <row r="738" spans="2:6" s="12" customFormat="1" x14ac:dyDescent="0.2">
      <c r="B738" s="23"/>
      <c r="C738" s="22"/>
      <c r="D738" s="22"/>
      <c r="F738" s="17"/>
    </row>
    <row r="739" spans="2:6" s="12" customFormat="1" x14ac:dyDescent="0.2">
      <c r="B739" s="23"/>
      <c r="C739" s="22"/>
      <c r="D739" s="22"/>
      <c r="F739" s="17"/>
    </row>
    <row r="740" spans="2:6" s="12" customFormat="1" x14ac:dyDescent="0.2">
      <c r="B740" s="23"/>
      <c r="C740" s="22"/>
      <c r="D740" s="22"/>
      <c r="F740" s="17"/>
    </row>
    <row r="741" spans="2:6" s="12" customFormat="1" x14ac:dyDescent="0.2">
      <c r="B741" s="23"/>
      <c r="C741" s="22"/>
      <c r="D741" s="22"/>
      <c r="F741" s="17"/>
    </row>
    <row r="742" spans="2:6" s="12" customFormat="1" x14ac:dyDescent="0.2">
      <c r="B742" s="23"/>
      <c r="C742" s="22"/>
      <c r="D742" s="22"/>
      <c r="F742" s="17"/>
    </row>
    <row r="743" spans="2:6" s="12" customFormat="1" x14ac:dyDescent="0.2">
      <c r="B743" s="23"/>
      <c r="C743" s="22"/>
      <c r="D743" s="22"/>
      <c r="F743" s="17"/>
    </row>
    <row r="744" spans="2:6" s="12" customFormat="1" x14ac:dyDescent="0.2">
      <c r="B744" s="23"/>
      <c r="C744" s="22"/>
      <c r="D744" s="22"/>
      <c r="F744" s="17"/>
    </row>
    <row r="745" spans="2:6" s="12" customFormat="1" x14ac:dyDescent="0.2">
      <c r="B745" s="23"/>
      <c r="C745" s="22"/>
      <c r="D745" s="22"/>
      <c r="F745" s="17"/>
    </row>
    <row r="746" spans="2:6" s="12" customFormat="1" x14ac:dyDescent="0.2">
      <c r="B746" s="23"/>
      <c r="C746" s="22"/>
      <c r="D746" s="22"/>
      <c r="F746" s="17"/>
    </row>
    <row r="747" spans="2:6" s="12" customFormat="1" x14ac:dyDescent="0.2">
      <c r="B747" s="23"/>
      <c r="C747" s="22"/>
      <c r="D747" s="22"/>
      <c r="F747" s="17"/>
    </row>
    <row r="748" spans="2:6" s="12" customFormat="1" x14ac:dyDescent="0.2">
      <c r="B748" s="23"/>
      <c r="C748" s="22"/>
      <c r="D748" s="22"/>
      <c r="F748" s="17"/>
    </row>
    <row r="749" spans="2:6" s="12" customFormat="1" x14ac:dyDescent="0.2">
      <c r="B749" s="23"/>
      <c r="C749" s="22"/>
      <c r="D749" s="22"/>
      <c r="F749" s="17"/>
    </row>
    <row r="750" spans="2:6" s="12" customFormat="1" x14ac:dyDescent="0.2">
      <c r="B750" s="23"/>
      <c r="C750" s="22"/>
      <c r="D750" s="22"/>
      <c r="F750" s="17"/>
    </row>
    <row r="751" spans="2:6" s="12" customFormat="1" x14ac:dyDescent="0.2">
      <c r="B751" s="23"/>
      <c r="C751" s="22"/>
      <c r="D751" s="22"/>
      <c r="F751" s="17"/>
    </row>
    <row r="752" spans="2:6" s="12" customFormat="1" x14ac:dyDescent="0.2">
      <c r="B752" s="23"/>
      <c r="C752" s="22"/>
      <c r="D752" s="22"/>
      <c r="F752" s="17"/>
    </row>
    <row r="753" spans="2:6" s="12" customFormat="1" x14ac:dyDescent="0.2">
      <c r="B753" s="23"/>
      <c r="C753" s="22"/>
      <c r="D753" s="22"/>
      <c r="F753" s="17"/>
    </row>
    <row r="754" spans="2:6" s="12" customFormat="1" x14ac:dyDescent="0.2">
      <c r="B754" s="23"/>
      <c r="C754" s="22"/>
      <c r="D754" s="22"/>
      <c r="F754" s="17"/>
    </row>
    <row r="755" spans="2:6" s="12" customFormat="1" x14ac:dyDescent="0.2">
      <c r="B755" s="23"/>
      <c r="C755" s="22"/>
      <c r="D755" s="22"/>
      <c r="F755" s="17"/>
    </row>
    <row r="756" spans="2:6" s="12" customFormat="1" x14ac:dyDescent="0.2">
      <c r="B756" s="23"/>
      <c r="C756" s="22"/>
      <c r="D756" s="22"/>
      <c r="F756" s="17"/>
    </row>
    <row r="757" spans="2:6" s="12" customFormat="1" x14ac:dyDescent="0.2">
      <c r="B757" s="23"/>
      <c r="C757" s="22"/>
      <c r="D757" s="22"/>
      <c r="F757" s="17"/>
    </row>
    <row r="758" spans="2:6" s="12" customFormat="1" x14ac:dyDescent="0.2">
      <c r="B758" s="23"/>
      <c r="C758" s="22"/>
      <c r="D758" s="22"/>
      <c r="F758" s="17"/>
    </row>
    <row r="759" spans="2:6" s="12" customFormat="1" x14ac:dyDescent="0.2">
      <c r="B759" s="23"/>
      <c r="C759" s="22"/>
      <c r="D759" s="22"/>
      <c r="F759" s="17"/>
    </row>
    <row r="760" spans="2:6" s="12" customFormat="1" x14ac:dyDescent="0.2">
      <c r="B760" s="23"/>
      <c r="C760" s="22"/>
      <c r="D760" s="22"/>
      <c r="F760" s="17"/>
    </row>
    <row r="761" spans="2:6" s="12" customFormat="1" x14ac:dyDescent="0.2">
      <c r="B761" s="23"/>
      <c r="C761" s="22"/>
      <c r="D761" s="22"/>
      <c r="F761" s="17"/>
    </row>
    <row r="762" spans="2:6" s="12" customFormat="1" x14ac:dyDescent="0.2">
      <c r="B762" s="23"/>
      <c r="C762" s="22"/>
      <c r="D762" s="22"/>
      <c r="F762" s="17"/>
    </row>
    <row r="763" spans="2:6" s="12" customFormat="1" x14ac:dyDescent="0.2">
      <c r="B763" s="23"/>
      <c r="C763" s="22"/>
      <c r="D763" s="22"/>
      <c r="F763" s="17"/>
    </row>
    <row r="764" spans="2:6" s="12" customFormat="1" x14ac:dyDescent="0.2">
      <c r="B764" s="23"/>
      <c r="C764" s="22"/>
      <c r="D764" s="22"/>
      <c r="F764" s="17"/>
    </row>
    <row r="765" spans="2:6" s="12" customFormat="1" x14ac:dyDescent="0.2">
      <c r="B765" s="23"/>
      <c r="C765" s="22"/>
      <c r="D765" s="22"/>
      <c r="F765" s="17"/>
    </row>
    <row r="766" spans="2:6" s="12" customFormat="1" x14ac:dyDescent="0.2">
      <c r="B766" s="23"/>
      <c r="C766" s="22"/>
      <c r="D766" s="22"/>
      <c r="F766" s="17"/>
    </row>
    <row r="767" spans="2:6" s="12" customFormat="1" x14ac:dyDescent="0.2">
      <c r="B767" s="23"/>
      <c r="C767" s="22"/>
      <c r="D767" s="22"/>
      <c r="F767" s="17"/>
    </row>
    <row r="768" spans="2:6" s="12" customFormat="1" x14ac:dyDescent="0.2">
      <c r="B768" s="23"/>
      <c r="C768" s="22"/>
      <c r="D768" s="22"/>
      <c r="F768" s="17"/>
    </row>
    <row r="769" spans="2:6" s="12" customFormat="1" x14ac:dyDescent="0.2">
      <c r="B769" s="23"/>
      <c r="C769" s="22"/>
      <c r="D769" s="22"/>
      <c r="F769" s="17"/>
    </row>
    <row r="770" spans="2:6" s="12" customFormat="1" x14ac:dyDescent="0.2">
      <c r="B770" s="23"/>
      <c r="C770" s="22"/>
      <c r="D770" s="22"/>
      <c r="F770" s="17"/>
    </row>
    <row r="771" spans="2:6" s="12" customFormat="1" x14ac:dyDescent="0.2">
      <c r="B771" s="23"/>
      <c r="C771" s="22"/>
      <c r="D771" s="22"/>
      <c r="F771" s="17"/>
    </row>
    <row r="772" spans="2:6" s="12" customFormat="1" x14ac:dyDescent="0.2">
      <c r="B772" s="23"/>
      <c r="C772" s="22"/>
      <c r="D772" s="22"/>
      <c r="F772" s="17"/>
    </row>
    <row r="773" spans="2:6" s="12" customFormat="1" x14ac:dyDescent="0.2">
      <c r="B773" s="23"/>
      <c r="C773" s="22"/>
      <c r="D773" s="22"/>
      <c r="F773" s="17"/>
    </row>
    <row r="774" spans="2:6" s="12" customFormat="1" x14ac:dyDescent="0.2">
      <c r="B774" s="23"/>
      <c r="C774" s="22"/>
      <c r="D774" s="22"/>
      <c r="F774" s="17"/>
    </row>
    <row r="775" spans="2:6" s="12" customFormat="1" x14ac:dyDescent="0.2">
      <c r="B775" s="23"/>
      <c r="C775" s="22"/>
      <c r="D775" s="22"/>
      <c r="F775" s="17"/>
    </row>
    <row r="776" spans="2:6" s="12" customFormat="1" x14ac:dyDescent="0.2">
      <c r="B776" s="23"/>
      <c r="C776" s="22"/>
      <c r="D776" s="22"/>
      <c r="F776" s="17"/>
    </row>
    <row r="777" spans="2:6" s="12" customFormat="1" x14ac:dyDescent="0.2">
      <c r="B777" s="23"/>
      <c r="C777" s="22"/>
      <c r="D777" s="22"/>
      <c r="F777" s="17"/>
    </row>
    <row r="778" spans="2:6" s="12" customFormat="1" x14ac:dyDescent="0.2">
      <c r="B778" s="23"/>
      <c r="C778" s="22"/>
      <c r="D778" s="22"/>
      <c r="F778" s="17"/>
    </row>
    <row r="779" spans="2:6" s="12" customFormat="1" x14ac:dyDescent="0.2">
      <c r="B779" s="23"/>
      <c r="C779" s="22"/>
      <c r="D779" s="22"/>
      <c r="F779" s="17"/>
    </row>
    <row r="780" spans="2:6" s="12" customFormat="1" x14ac:dyDescent="0.2">
      <c r="B780" s="23"/>
      <c r="C780" s="22"/>
      <c r="D780" s="22"/>
      <c r="F780" s="17"/>
    </row>
    <row r="781" spans="2:6" s="12" customFormat="1" x14ac:dyDescent="0.2">
      <c r="B781" s="23"/>
      <c r="C781" s="22"/>
      <c r="D781" s="22"/>
      <c r="F781" s="17"/>
    </row>
    <row r="782" spans="2:6" s="12" customFormat="1" x14ac:dyDescent="0.2">
      <c r="B782" s="23"/>
      <c r="C782" s="22"/>
      <c r="D782" s="22"/>
      <c r="F782" s="17"/>
    </row>
    <row r="783" spans="2:6" s="12" customFormat="1" x14ac:dyDescent="0.2">
      <c r="B783" s="23"/>
      <c r="C783" s="22"/>
      <c r="D783" s="22"/>
      <c r="F783" s="17"/>
    </row>
    <row r="784" spans="2:6" s="12" customFormat="1" x14ac:dyDescent="0.2">
      <c r="B784" s="23"/>
      <c r="C784" s="22"/>
      <c r="D784" s="22"/>
      <c r="F784" s="17"/>
    </row>
    <row r="785" spans="2:6" s="12" customFormat="1" x14ac:dyDescent="0.2">
      <c r="B785" s="23"/>
      <c r="C785" s="22"/>
      <c r="D785" s="22"/>
      <c r="F785" s="17"/>
    </row>
    <row r="786" spans="2:6" s="12" customFormat="1" x14ac:dyDescent="0.2">
      <c r="B786" s="23"/>
      <c r="C786" s="22"/>
      <c r="D786" s="22"/>
      <c r="F786" s="17"/>
    </row>
    <row r="787" spans="2:6" s="12" customFormat="1" x14ac:dyDescent="0.2">
      <c r="B787" s="23"/>
      <c r="C787" s="22"/>
      <c r="D787" s="22"/>
      <c r="F787" s="17"/>
    </row>
    <row r="788" spans="2:6" s="12" customFormat="1" x14ac:dyDescent="0.2">
      <c r="B788" s="23"/>
      <c r="C788" s="22"/>
      <c r="D788" s="22"/>
      <c r="F788" s="17"/>
    </row>
    <row r="789" spans="2:6" s="12" customFormat="1" x14ac:dyDescent="0.2">
      <c r="B789" s="23"/>
      <c r="C789" s="22"/>
      <c r="D789" s="22"/>
      <c r="F789" s="17"/>
    </row>
    <row r="790" spans="2:6" s="12" customFormat="1" x14ac:dyDescent="0.2">
      <c r="B790" s="23"/>
      <c r="C790" s="22"/>
      <c r="D790" s="22"/>
      <c r="F790" s="17"/>
    </row>
    <row r="791" spans="2:6" s="12" customFormat="1" x14ac:dyDescent="0.2">
      <c r="B791" s="23"/>
      <c r="C791" s="22"/>
      <c r="D791" s="22"/>
      <c r="F791" s="17"/>
    </row>
    <row r="792" spans="2:6" s="12" customFormat="1" x14ac:dyDescent="0.2">
      <c r="B792" s="23"/>
      <c r="C792" s="22"/>
      <c r="D792" s="22"/>
      <c r="F792" s="17"/>
    </row>
    <row r="793" spans="2:6" s="12" customFormat="1" x14ac:dyDescent="0.2">
      <c r="B793" s="23"/>
      <c r="C793" s="22"/>
      <c r="D793" s="22"/>
      <c r="F793" s="17"/>
    </row>
    <row r="794" spans="2:6" s="12" customFormat="1" x14ac:dyDescent="0.2">
      <c r="B794" s="23"/>
      <c r="C794" s="22"/>
      <c r="D794" s="22"/>
      <c r="F794" s="17"/>
    </row>
    <row r="795" spans="2:6" s="12" customFormat="1" x14ac:dyDescent="0.2">
      <c r="B795" s="23"/>
      <c r="C795" s="22"/>
      <c r="D795" s="22"/>
      <c r="F795" s="17"/>
    </row>
    <row r="796" spans="2:6" s="12" customFormat="1" x14ac:dyDescent="0.2">
      <c r="B796" s="23"/>
      <c r="C796" s="22"/>
      <c r="D796" s="22"/>
      <c r="F796" s="17"/>
    </row>
    <row r="797" spans="2:6" s="12" customFormat="1" x14ac:dyDescent="0.2">
      <c r="B797" s="23"/>
      <c r="C797" s="22"/>
      <c r="D797" s="22"/>
      <c r="F797" s="17"/>
    </row>
    <row r="798" spans="2:6" s="12" customFormat="1" x14ac:dyDescent="0.2">
      <c r="B798" s="23"/>
      <c r="C798" s="22"/>
      <c r="D798" s="22"/>
      <c r="F798" s="17"/>
    </row>
    <row r="799" spans="2:6" s="12" customFormat="1" x14ac:dyDescent="0.2">
      <c r="B799" s="23"/>
      <c r="C799" s="22"/>
      <c r="D799" s="22"/>
      <c r="F799" s="17"/>
    </row>
    <row r="800" spans="2:6" s="12" customFormat="1" x14ac:dyDescent="0.2">
      <c r="B800" s="23"/>
      <c r="C800" s="22"/>
      <c r="D800" s="22"/>
      <c r="F800" s="17"/>
    </row>
    <row r="801" spans="2:6" s="12" customFormat="1" x14ac:dyDescent="0.2">
      <c r="B801" s="23"/>
      <c r="C801" s="22"/>
      <c r="D801" s="22"/>
      <c r="F801" s="17"/>
    </row>
    <row r="802" spans="2:6" s="12" customFormat="1" x14ac:dyDescent="0.2">
      <c r="B802" s="23"/>
      <c r="C802" s="22"/>
      <c r="D802" s="22"/>
      <c r="F802" s="17"/>
    </row>
    <row r="803" spans="2:6" s="12" customFormat="1" x14ac:dyDescent="0.2">
      <c r="B803" s="23"/>
      <c r="C803" s="22"/>
      <c r="D803" s="22"/>
      <c r="F803" s="17"/>
    </row>
    <row r="804" spans="2:6" s="12" customFormat="1" x14ac:dyDescent="0.2">
      <c r="B804" s="23"/>
      <c r="C804" s="22"/>
      <c r="D804" s="22"/>
      <c r="F804" s="17"/>
    </row>
    <row r="805" spans="2:6" s="12" customFormat="1" x14ac:dyDescent="0.2">
      <c r="B805" s="23"/>
      <c r="C805" s="22"/>
      <c r="D805" s="22"/>
      <c r="F805" s="17"/>
    </row>
    <row r="806" spans="2:6" s="12" customFormat="1" x14ac:dyDescent="0.2">
      <c r="B806" s="23"/>
      <c r="C806" s="22"/>
      <c r="D806" s="22"/>
      <c r="F806" s="17"/>
    </row>
    <row r="807" spans="2:6" s="12" customFormat="1" x14ac:dyDescent="0.2">
      <c r="B807" s="23"/>
      <c r="C807" s="22"/>
      <c r="D807" s="22"/>
      <c r="F807" s="17"/>
    </row>
    <row r="808" spans="2:6" s="12" customFormat="1" x14ac:dyDescent="0.2">
      <c r="B808" s="23"/>
      <c r="C808" s="22"/>
      <c r="D808" s="22"/>
      <c r="F808" s="17"/>
    </row>
    <row r="809" spans="2:6" s="12" customFormat="1" x14ac:dyDescent="0.2">
      <c r="B809" s="23"/>
      <c r="C809" s="22"/>
      <c r="D809" s="22"/>
      <c r="F809" s="17"/>
    </row>
    <row r="810" spans="2:6" s="12" customFormat="1" x14ac:dyDescent="0.2">
      <c r="B810" s="23"/>
      <c r="C810" s="22"/>
      <c r="D810" s="22"/>
      <c r="F810" s="17"/>
    </row>
    <row r="811" spans="2:6" s="12" customFormat="1" x14ac:dyDescent="0.2">
      <c r="B811" s="23"/>
      <c r="C811" s="22"/>
      <c r="D811" s="22"/>
      <c r="F811" s="17"/>
    </row>
    <row r="812" spans="2:6" s="12" customFormat="1" x14ac:dyDescent="0.2">
      <c r="B812" s="23"/>
      <c r="C812" s="22"/>
      <c r="D812" s="22"/>
      <c r="F812" s="17"/>
    </row>
    <row r="813" spans="2:6" s="12" customFormat="1" x14ac:dyDescent="0.2">
      <c r="B813" s="23"/>
      <c r="C813" s="22"/>
      <c r="D813" s="22"/>
      <c r="F813" s="17"/>
    </row>
    <row r="814" spans="2:6" s="12" customFormat="1" x14ac:dyDescent="0.2">
      <c r="B814" s="23"/>
      <c r="C814" s="22"/>
      <c r="D814" s="22"/>
      <c r="F814" s="17"/>
    </row>
    <row r="815" spans="2:6" s="12" customFormat="1" x14ac:dyDescent="0.2">
      <c r="B815" s="23"/>
      <c r="C815" s="22"/>
      <c r="D815" s="22"/>
      <c r="F815" s="17"/>
    </row>
    <row r="816" spans="2:6" s="12" customFormat="1" x14ac:dyDescent="0.2">
      <c r="B816" s="23"/>
      <c r="C816" s="22"/>
      <c r="D816" s="22"/>
      <c r="F816" s="17"/>
    </row>
    <row r="817" spans="2:6" s="12" customFormat="1" x14ac:dyDescent="0.2">
      <c r="B817" s="23"/>
      <c r="C817" s="22"/>
      <c r="D817" s="22"/>
      <c r="F817" s="17"/>
    </row>
    <row r="818" spans="2:6" s="12" customFormat="1" x14ac:dyDescent="0.2">
      <c r="B818" s="23"/>
      <c r="C818" s="22"/>
      <c r="D818" s="22"/>
      <c r="F818" s="17"/>
    </row>
    <row r="819" spans="2:6" s="12" customFormat="1" x14ac:dyDescent="0.2">
      <c r="B819" s="23"/>
      <c r="C819" s="22"/>
      <c r="D819" s="22"/>
      <c r="F819" s="17"/>
    </row>
    <row r="820" spans="2:6" s="12" customFormat="1" x14ac:dyDescent="0.2">
      <c r="B820" s="23"/>
      <c r="C820" s="22"/>
      <c r="D820" s="22"/>
      <c r="F820" s="17"/>
    </row>
    <row r="821" spans="2:6" s="12" customFormat="1" x14ac:dyDescent="0.2">
      <c r="B821" s="23"/>
      <c r="C821" s="22"/>
      <c r="D821" s="22"/>
      <c r="F821" s="17"/>
    </row>
    <row r="822" spans="2:6" s="12" customFormat="1" x14ac:dyDescent="0.2">
      <c r="B822" s="23"/>
      <c r="C822" s="22"/>
      <c r="D822" s="22"/>
      <c r="F822" s="17"/>
    </row>
    <row r="823" spans="2:6" s="12" customFormat="1" x14ac:dyDescent="0.2">
      <c r="B823" s="23"/>
      <c r="C823" s="22"/>
      <c r="D823" s="22"/>
      <c r="F823" s="17"/>
    </row>
    <row r="824" spans="2:6" s="12" customFormat="1" x14ac:dyDescent="0.2">
      <c r="B824" s="23"/>
      <c r="C824" s="22"/>
      <c r="D824" s="22"/>
      <c r="F824" s="17"/>
    </row>
    <row r="825" spans="2:6" s="12" customFormat="1" x14ac:dyDescent="0.2">
      <c r="B825" s="23"/>
      <c r="C825" s="22"/>
      <c r="D825" s="22"/>
      <c r="F825" s="17"/>
    </row>
    <row r="826" spans="2:6" s="12" customFormat="1" x14ac:dyDescent="0.2">
      <c r="B826" s="23"/>
      <c r="C826" s="22"/>
      <c r="D826" s="22"/>
      <c r="F826" s="17"/>
    </row>
    <row r="827" spans="2:6" s="12" customFormat="1" x14ac:dyDescent="0.2">
      <c r="B827" s="23"/>
      <c r="C827" s="22"/>
      <c r="D827" s="22"/>
      <c r="F827" s="17"/>
    </row>
    <row r="828" spans="2:6" s="12" customFormat="1" x14ac:dyDescent="0.2">
      <c r="B828" s="23"/>
      <c r="C828" s="22"/>
      <c r="D828" s="22"/>
      <c r="F828" s="17"/>
    </row>
    <row r="829" spans="2:6" s="12" customFormat="1" x14ac:dyDescent="0.2">
      <c r="B829" s="23"/>
      <c r="C829" s="22"/>
      <c r="D829" s="22"/>
      <c r="F829" s="17"/>
    </row>
    <row r="830" spans="2:6" s="12" customFormat="1" x14ac:dyDescent="0.2">
      <c r="B830" s="23"/>
      <c r="C830" s="22"/>
      <c r="D830" s="22"/>
      <c r="F830" s="17"/>
    </row>
    <row r="831" spans="2:6" s="12" customFormat="1" x14ac:dyDescent="0.2">
      <c r="B831" s="23"/>
      <c r="C831" s="22"/>
      <c r="D831" s="22"/>
      <c r="F831" s="17"/>
    </row>
    <row r="832" spans="2:6" s="12" customFormat="1" x14ac:dyDescent="0.2">
      <c r="B832" s="23"/>
      <c r="C832" s="22"/>
      <c r="D832" s="22"/>
      <c r="F832" s="17"/>
    </row>
    <row r="833" spans="2:6" s="12" customFormat="1" x14ac:dyDescent="0.2">
      <c r="B833" s="23"/>
      <c r="C833" s="22"/>
      <c r="D833" s="22"/>
      <c r="F833" s="17"/>
    </row>
    <row r="834" spans="2:6" s="12" customFormat="1" x14ac:dyDescent="0.2">
      <c r="B834" s="23"/>
      <c r="C834" s="22"/>
      <c r="D834" s="22"/>
      <c r="F834" s="17"/>
    </row>
    <row r="835" spans="2:6" s="12" customFormat="1" x14ac:dyDescent="0.2">
      <c r="B835" s="23"/>
      <c r="C835" s="22"/>
      <c r="D835" s="22"/>
      <c r="F835" s="17"/>
    </row>
    <row r="836" spans="2:6" s="12" customFormat="1" x14ac:dyDescent="0.2">
      <c r="B836" s="23"/>
      <c r="C836" s="22"/>
      <c r="D836" s="22"/>
      <c r="F836" s="17"/>
    </row>
    <row r="837" spans="2:6" s="12" customFormat="1" x14ac:dyDescent="0.2">
      <c r="B837" s="23"/>
      <c r="C837" s="22"/>
      <c r="D837" s="22"/>
      <c r="F837" s="17"/>
    </row>
    <row r="838" spans="2:6" s="12" customFormat="1" x14ac:dyDescent="0.2">
      <c r="B838" s="23"/>
      <c r="C838" s="22"/>
      <c r="D838" s="22"/>
      <c r="F838" s="17"/>
    </row>
    <row r="839" spans="2:6" s="12" customFormat="1" x14ac:dyDescent="0.2">
      <c r="B839" s="23"/>
      <c r="C839" s="22"/>
      <c r="D839" s="22"/>
      <c r="F839" s="17"/>
    </row>
    <row r="840" spans="2:6" s="12" customFormat="1" x14ac:dyDescent="0.2">
      <c r="B840" s="23"/>
      <c r="C840" s="22"/>
      <c r="D840" s="22"/>
      <c r="F840" s="17"/>
    </row>
    <row r="841" spans="2:6" s="12" customFormat="1" x14ac:dyDescent="0.2">
      <c r="B841" s="23"/>
      <c r="C841" s="22"/>
      <c r="D841" s="22"/>
      <c r="F841" s="17"/>
    </row>
    <row r="842" spans="2:6" s="12" customFormat="1" x14ac:dyDescent="0.2">
      <c r="B842" s="23"/>
      <c r="C842" s="22"/>
      <c r="D842" s="22"/>
      <c r="F842" s="17"/>
    </row>
    <row r="843" spans="2:6" s="12" customFormat="1" x14ac:dyDescent="0.2">
      <c r="B843" s="23"/>
      <c r="C843" s="22"/>
      <c r="D843" s="22"/>
      <c r="F843" s="17"/>
    </row>
    <row r="844" spans="2:6" s="12" customFormat="1" x14ac:dyDescent="0.2">
      <c r="B844" s="23"/>
      <c r="C844" s="22"/>
      <c r="D844" s="22"/>
      <c r="F844" s="17"/>
    </row>
    <row r="845" spans="2:6" s="12" customFormat="1" x14ac:dyDescent="0.2">
      <c r="B845" s="23"/>
      <c r="C845" s="22"/>
      <c r="D845" s="22"/>
      <c r="F845" s="17"/>
    </row>
    <row r="846" spans="2:6" s="12" customFormat="1" x14ac:dyDescent="0.2">
      <c r="B846" s="23"/>
      <c r="C846" s="22"/>
      <c r="D846" s="22"/>
      <c r="F846" s="17"/>
    </row>
    <row r="847" spans="2:6" s="12" customFormat="1" x14ac:dyDescent="0.2">
      <c r="B847" s="23"/>
      <c r="C847" s="22"/>
      <c r="D847" s="22"/>
      <c r="F847" s="17"/>
    </row>
    <row r="848" spans="2:6" s="12" customFormat="1" x14ac:dyDescent="0.2">
      <c r="B848" s="23"/>
      <c r="C848" s="22"/>
      <c r="D848" s="22"/>
      <c r="F848" s="17"/>
    </row>
    <row r="849" spans="2:6" s="12" customFormat="1" x14ac:dyDescent="0.2">
      <c r="B849" s="23"/>
      <c r="C849" s="22"/>
      <c r="D849" s="22"/>
      <c r="F849" s="17"/>
    </row>
    <row r="850" spans="2:6" s="12" customFormat="1" x14ac:dyDescent="0.2">
      <c r="B850" s="23"/>
      <c r="C850" s="22"/>
      <c r="D850" s="22"/>
      <c r="F850" s="17"/>
    </row>
    <row r="851" spans="2:6" s="12" customFormat="1" x14ac:dyDescent="0.2">
      <c r="B851" s="23"/>
      <c r="C851" s="22"/>
      <c r="D851" s="22"/>
      <c r="F851" s="17"/>
    </row>
    <row r="852" spans="2:6" s="12" customFormat="1" x14ac:dyDescent="0.2">
      <c r="B852" s="23"/>
      <c r="C852" s="22"/>
      <c r="D852" s="22"/>
      <c r="F852" s="17"/>
    </row>
    <row r="853" spans="2:6" s="12" customFormat="1" x14ac:dyDescent="0.2">
      <c r="B853" s="23"/>
      <c r="C853" s="22"/>
      <c r="D853" s="22"/>
      <c r="F853" s="17"/>
    </row>
    <row r="854" spans="2:6" s="12" customFormat="1" x14ac:dyDescent="0.2">
      <c r="B854" s="23"/>
      <c r="C854" s="22"/>
      <c r="D854" s="22"/>
      <c r="F854" s="17"/>
    </row>
    <row r="855" spans="2:6" s="12" customFormat="1" x14ac:dyDescent="0.2">
      <c r="B855" s="23"/>
      <c r="C855" s="22"/>
      <c r="D855" s="22"/>
      <c r="F855" s="17"/>
    </row>
    <row r="856" spans="2:6" s="12" customFormat="1" x14ac:dyDescent="0.2">
      <c r="B856" s="23"/>
      <c r="C856" s="22"/>
      <c r="D856" s="22"/>
      <c r="F856" s="17"/>
    </row>
    <row r="857" spans="2:6" s="12" customFormat="1" x14ac:dyDescent="0.2">
      <c r="B857" s="23"/>
      <c r="C857" s="22"/>
      <c r="D857" s="22"/>
      <c r="F857" s="17"/>
    </row>
    <row r="858" spans="2:6" s="12" customFormat="1" x14ac:dyDescent="0.2">
      <c r="B858" s="23"/>
      <c r="C858" s="22"/>
      <c r="D858" s="22"/>
      <c r="F858" s="17"/>
    </row>
    <row r="859" spans="2:6" s="12" customFormat="1" x14ac:dyDescent="0.2">
      <c r="B859" s="23"/>
      <c r="C859" s="22"/>
      <c r="D859" s="22"/>
      <c r="F859" s="17"/>
    </row>
    <row r="860" spans="2:6" s="12" customFormat="1" x14ac:dyDescent="0.2">
      <c r="B860" s="23"/>
      <c r="C860" s="22"/>
      <c r="D860" s="22"/>
      <c r="F860" s="17"/>
    </row>
    <row r="861" spans="2:6" s="12" customFormat="1" x14ac:dyDescent="0.2">
      <c r="B861" s="23"/>
      <c r="C861" s="22"/>
      <c r="D861" s="22"/>
      <c r="F861" s="17"/>
    </row>
    <row r="862" spans="2:6" s="12" customFormat="1" x14ac:dyDescent="0.2">
      <c r="B862" s="23"/>
      <c r="C862" s="22"/>
      <c r="D862" s="22"/>
      <c r="F862" s="17"/>
    </row>
    <row r="863" spans="2:6" s="12" customFormat="1" x14ac:dyDescent="0.2">
      <c r="B863" s="23"/>
      <c r="C863" s="22"/>
      <c r="D863" s="22"/>
      <c r="F863" s="17"/>
    </row>
    <row r="864" spans="2:6" s="12" customFormat="1" x14ac:dyDescent="0.2">
      <c r="B864" s="23"/>
      <c r="C864" s="22"/>
      <c r="D864" s="22"/>
      <c r="F864" s="17"/>
    </row>
    <row r="865" spans="2:6" s="12" customFormat="1" x14ac:dyDescent="0.2">
      <c r="B865" s="23"/>
      <c r="C865" s="22"/>
      <c r="D865" s="22"/>
      <c r="F865" s="17"/>
    </row>
    <row r="866" spans="2:6" s="12" customFormat="1" x14ac:dyDescent="0.2">
      <c r="B866" s="23"/>
      <c r="C866" s="22"/>
      <c r="D866" s="22"/>
      <c r="F866" s="17"/>
    </row>
    <row r="867" spans="2:6" s="12" customFormat="1" x14ac:dyDescent="0.2">
      <c r="B867" s="23"/>
      <c r="C867" s="22"/>
      <c r="D867" s="22"/>
      <c r="F867" s="17"/>
    </row>
    <row r="868" spans="2:6" s="12" customFormat="1" x14ac:dyDescent="0.2">
      <c r="B868" s="23"/>
      <c r="C868" s="22"/>
      <c r="D868" s="22"/>
      <c r="F868" s="17"/>
    </row>
    <row r="869" spans="2:6" s="12" customFormat="1" x14ac:dyDescent="0.2">
      <c r="B869" s="23"/>
      <c r="C869" s="22"/>
      <c r="D869" s="22"/>
      <c r="F869" s="17"/>
    </row>
    <row r="870" spans="2:6" s="12" customFormat="1" x14ac:dyDescent="0.2">
      <c r="B870" s="23"/>
      <c r="C870" s="22"/>
      <c r="D870" s="22"/>
      <c r="F870" s="17"/>
    </row>
    <row r="871" spans="2:6" s="12" customFormat="1" x14ac:dyDescent="0.2">
      <c r="B871" s="23"/>
      <c r="C871" s="22"/>
      <c r="D871" s="22"/>
      <c r="F871" s="17"/>
    </row>
    <row r="872" spans="2:6" s="12" customFormat="1" x14ac:dyDescent="0.2">
      <c r="B872" s="23"/>
      <c r="C872" s="22"/>
      <c r="D872" s="22"/>
      <c r="F872" s="17"/>
    </row>
    <row r="873" spans="2:6" s="12" customFormat="1" x14ac:dyDescent="0.2">
      <c r="B873" s="23"/>
      <c r="C873" s="22"/>
      <c r="D873" s="22"/>
      <c r="F873" s="17"/>
    </row>
    <row r="874" spans="2:6" s="12" customFormat="1" x14ac:dyDescent="0.2">
      <c r="B874" s="23"/>
      <c r="C874" s="22"/>
      <c r="D874" s="22"/>
      <c r="F874" s="17"/>
    </row>
    <row r="875" spans="2:6" s="12" customFormat="1" x14ac:dyDescent="0.2">
      <c r="B875" s="23"/>
      <c r="C875" s="22"/>
      <c r="D875" s="22"/>
      <c r="F875" s="17"/>
    </row>
    <row r="876" spans="2:6" s="12" customFormat="1" x14ac:dyDescent="0.2">
      <c r="B876" s="23"/>
      <c r="C876" s="22"/>
      <c r="D876" s="22"/>
      <c r="F876" s="17"/>
    </row>
    <row r="877" spans="2:6" s="12" customFormat="1" x14ac:dyDescent="0.2">
      <c r="B877" s="23"/>
      <c r="C877" s="22"/>
      <c r="D877" s="22"/>
      <c r="F877" s="17"/>
    </row>
    <row r="878" spans="2:6" s="12" customFormat="1" x14ac:dyDescent="0.2">
      <c r="B878" s="23"/>
      <c r="C878" s="22"/>
      <c r="D878" s="22"/>
      <c r="F878" s="17"/>
    </row>
    <row r="879" spans="2:6" s="12" customFormat="1" x14ac:dyDescent="0.2">
      <c r="B879" s="23"/>
      <c r="C879" s="22"/>
      <c r="D879" s="22"/>
      <c r="F879" s="17"/>
    </row>
    <row r="880" spans="2:6" s="12" customFormat="1" x14ac:dyDescent="0.2">
      <c r="B880" s="23"/>
      <c r="C880" s="22"/>
      <c r="D880" s="22"/>
      <c r="F880" s="17"/>
    </row>
    <row r="881" spans="2:6" s="12" customFormat="1" x14ac:dyDescent="0.2">
      <c r="B881" s="23"/>
      <c r="C881" s="22"/>
      <c r="D881" s="22"/>
      <c r="F881" s="17"/>
    </row>
    <row r="882" spans="2:6" s="12" customFormat="1" x14ac:dyDescent="0.2">
      <c r="B882" s="23"/>
      <c r="C882" s="22"/>
      <c r="D882" s="22"/>
      <c r="F882" s="17"/>
    </row>
    <row r="883" spans="2:6" s="12" customFormat="1" x14ac:dyDescent="0.2">
      <c r="B883" s="23"/>
      <c r="C883" s="22"/>
      <c r="D883" s="22"/>
      <c r="F883" s="17"/>
    </row>
    <row r="884" spans="2:6" s="12" customFormat="1" x14ac:dyDescent="0.2">
      <c r="B884" s="23"/>
      <c r="C884" s="22"/>
      <c r="D884" s="22"/>
      <c r="F884" s="17"/>
    </row>
    <row r="885" spans="2:6" s="12" customFormat="1" x14ac:dyDescent="0.2">
      <c r="B885" s="23"/>
      <c r="C885" s="22"/>
      <c r="D885" s="22"/>
      <c r="F885" s="17"/>
    </row>
    <row r="886" spans="2:6" s="12" customFormat="1" x14ac:dyDescent="0.2">
      <c r="B886" s="23"/>
      <c r="C886" s="22"/>
      <c r="D886" s="22"/>
      <c r="F886" s="17"/>
    </row>
    <row r="887" spans="2:6" s="12" customFormat="1" x14ac:dyDescent="0.2">
      <c r="B887" s="23"/>
      <c r="C887" s="22"/>
      <c r="D887" s="22"/>
      <c r="F887" s="17"/>
    </row>
    <row r="888" spans="2:6" s="12" customFormat="1" x14ac:dyDescent="0.2">
      <c r="B888" s="23"/>
      <c r="C888" s="22"/>
      <c r="D888" s="22"/>
      <c r="F888" s="17"/>
    </row>
    <row r="889" spans="2:6" s="12" customFormat="1" x14ac:dyDescent="0.2">
      <c r="B889" s="23"/>
      <c r="C889" s="22"/>
      <c r="D889" s="22"/>
      <c r="F889" s="17"/>
    </row>
    <row r="890" spans="2:6" s="12" customFormat="1" x14ac:dyDescent="0.2">
      <c r="B890" s="23"/>
      <c r="C890" s="22"/>
      <c r="D890" s="22"/>
      <c r="F890" s="17"/>
    </row>
    <row r="891" spans="2:6" s="12" customFormat="1" x14ac:dyDescent="0.2">
      <c r="B891" s="23"/>
      <c r="C891" s="22"/>
      <c r="D891" s="22"/>
      <c r="F891" s="17"/>
    </row>
    <row r="892" spans="2:6" s="12" customFormat="1" x14ac:dyDescent="0.2">
      <c r="B892" s="23"/>
      <c r="C892" s="22"/>
      <c r="D892" s="22"/>
      <c r="F892" s="17"/>
    </row>
    <row r="893" spans="2:6" s="12" customFormat="1" x14ac:dyDescent="0.2">
      <c r="B893" s="23"/>
      <c r="C893" s="22"/>
      <c r="D893" s="22"/>
      <c r="F893" s="17"/>
    </row>
    <row r="894" spans="2:6" s="12" customFormat="1" x14ac:dyDescent="0.2">
      <c r="B894" s="23"/>
      <c r="C894" s="22"/>
      <c r="D894" s="22"/>
      <c r="F894" s="17"/>
    </row>
    <row r="895" spans="2:6" s="12" customFormat="1" x14ac:dyDescent="0.2">
      <c r="B895" s="23"/>
      <c r="C895" s="22"/>
      <c r="D895" s="22"/>
      <c r="F895" s="17"/>
    </row>
    <row r="896" spans="2:6" s="12" customFormat="1" x14ac:dyDescent="0.2">
      <c r="B896" s="23"/>
      <c r="C896" s="22"/>
      <c r="D896" s="22"/>
      <c r="F896" s="17"/>
    </row>
    <row r="897" spans="2:6" s="12" customFormat="1" x14ac:dyDescent="0.2">
      <c r="B897" s="23"/>
      <c r="C897" s="22"/>
      <c r="D897" s="22"/>
      <c r="F897" s="17"/>
    </row>
    <row r="898" spans="2:6" s="12" customFormat="1" x14ac:dyDescent="0.2">
      <c r="B898" s="23"/>
      <c r="C898" s="22"/>
      <c r="D898" s="22"/>
      <c r="F898" s="17"/>
    </row>
    <row r="899" spans="2:6" s="12" customFormat="1" x14ac:dyDescent="0.2">
      <c r="B899" s="23"/>
      <c r="C899" s="22"/>
      <c r="D899" s="22"/>
      <c r="F899" s="17"/>
    </row>
    <row r="900" spans="2:6" s="12" customFormat="1" x14ac:dyDescent="0.2">
      <c r="B900" s="23"/>
      <c r="C900" s="22"/>
      <c r="D900" s="22"/>
      <c r="F900" s="17"/>
    </row>
    <row r="901" spans="2:6" s="12" customFormat="1" x14ac:dyDescent="0.2">
      <c r="B901" s="23"/>
      <c r="C901" s="22"/>
      <c r="D901" s="22"/>
      <c r="F901" s="17"/>
    </row>
    <row r="902" spans="2:6" s="12" customFormat="1" x14ac:dyDescent="0.2">
      <c r="B902" s="23"/>
      <c r="C902" s="22"/>
      <c r="D902" s="22"/>
      <c r="F902" s="17"/>
    </row>
    <row r="903" spans="2:6" s="12" customFormat="1" x14ac:dyDescent="0.2">
      <c r="B903" s="23"/>
      <c r="C903" s="22"/>
      <c r="D903" s="22"/>
      <c r="F903" s="17"/>
    </row>
    <row r="904" spans="2:6" s="12" customFormat="1" x14ac:dyDescent="0.2">
      <c r="B904" s="23"/>
      <c r="C904" s="22"/>
      <c r="D904" s="22"/>
      <c r="F904" s="17"/>
    </row>
    <row r="905" spans="2:6" s="12" customFormat="1" x14ac:dyDescent="0.2">
      <c r="B905" s="23"/>
      <c r="C905" s="22"/>
      <c r="D905" s="22"/>
      <c r="F905" s="17"/>
    </row>
    <row r="906" spans="2:6" s="12" customFormat="1" x14ac:dyDescent="0.2">
      <c r="B906" s="23"/>
      <c r="C906" s="22"/>
      <c r="D906" s="22"/>
      <c r="F906" s="17"/>
    </row>
    <row r="907" spans="2:6" s="12" customFormat="1" x14ac:dyDescent="0.2">
      <c r="B907" s="23"/>
      <c r="C907" s="22"/>
      <c r="D907" s="22"/>
      <c r="F907" s="17"/>
    </row>
    <row r="908" spans="2:6" s="12" customFormat="1" x14ac:dyDescent="0.2">
      <c r="B908" s="23"/>
      <c r="C908" s="22"/>
      <c r="D908" s="22"/>
      <c r="F908" s="17"/>
    </row>
    <row r="909" spans="2:6" s="12" customFormat="1" x14ac:dyDescent="0.2">
      <c r="B909" s="23"/>
      <c r="C909" s="22"/>
      <c r="D909" s="22"/>
      <c r="F909" s="17"/>
    </row>
    <row r="910" spans="2:6" s="12" customFormat="1" x14ac:dyDescent="0.2">
      <c r="B910" s="23"/>
      <c r="C910" s="22"/>
      <c r="D910" s="22"/>
      <c r="F910" s="17"/>
    </row>
    <row r="911" spans="2:6" s="12" customFormat="1" x14ac:dyDescent="0.2">
      <c r="B911" s="23"/>
      <c r="C911" s="22"/>
      <c r="D911" s="22"/>
      <c r="F911" s="17"/>
    </row>
    <row r="912" spans="2:6" s="12" customFormat="1" x14ac:dyDescent="0.2">
      <c r="B912" s="23"/>
      <c r="C912" s="22"/>
      <c r="D912" s="22"/>
      <c r="F912" s="17"/>
    </row>
    <row r="913" spans="2:6" s="12" customFormat="1" x14ac:dyDescent="0.2">
      <c r="B913" s="23"/>
      <c r="C913" s="22"/>
      <c r="D913" s="22"/>
      <c r="F913" s="17"/>
    </row>
    <row r="914" spans="2:6" s="12" customFormat="1" x14ac:dyDescent="0.2">
      <c r="B914" s="23"/>
      <c r="C914" s="22"/>
      <c r="D914" s="22"/>
      <c r="F914" s="17"/>
    </row>
    <row r="915" spans="2:6" s="12" customFormat="1" x14ac:dyDescent="0.2">
      <c r="B915" s="23"/>
      <c r="C915" s="22"/>
      <c r="D915" s="22"/>
      <c r="F915" s="17"/>
    </row>
    <row r="916" spans="2:6" s="12" customFormat="1" x14ac:dyDescent="0.2">
      <c r="B916" s="23"/>
      <c r="C916" s="22"/>
      <c r="D916" s="22"/>
      <c r="F916" s="17"/>
    </row>
    <row r="917" spans="2:6" s="12" customFormat="1" x14ac:dyDescent="0.2">
      <c r="B917" s="23"/>
      <c r="C917" s="22"/>
      <c r="D917" s="22"/>
      <c r="F917" s="17"/>
    </row>
    <row r="918" spans="2:6" s="12" customFormat="1" x14ac:dyDescent="0.2">
      <c r="B918" s="23"/>
      <c r="C918" s="22"/>
      <c r="D918" s="22"/>
      <c r="F918" s="17"/>
    </row>
    <row r="919" spans="2:6" s="12" customFormat="1" x14ac:dyDescent="0.2">
      <c r="B919" s="23"/>
      <c r="C919" s="22"/>
      <c r="D919" s="22"/>
      <c r="F919" s="17"/>
    </row>
    <row r="920" spans="2:6" s="12" customFormat="1" x14ac:dyDescent="0.2">
      <c r="B920" s="23"/>
      <c r="C920" s="22"/>
      <c r="D920" s="22"/>
      <c r="F920" s="17"/>
    </row>
    <row r="921" spans="2:6" s="12" customFormat="1" x14ac:dyDescent="0.2">
      <c r="B921" s="23"/>
      <c r="C921" s="22"/>
      <c r="D921" s="22"/>
      <c r="F921" s="17"/>
    </row>
    <row r="922" spans="2:6" s="12" customFormat="1" x14ac:dyDescent="0.2">
      <c r="B922" s="23"/>
      <c r="C922" s="22"/>
      <c r="D922" s="22"/>
      <c r="F922" s="17"/>
    </row>
    <row r="923" spans="2:6" s="12" customFormat="1" x14ac:dyDescent="0.2">
      <c r="B923" s="23"/>
      <c r="C923" s="22"/>
      <c r="D923" s="22"/>
      <c r="F923" s="17"/>
    </row>
    <row r="924" spans="2:6" s="12" customFormat="1" x14ac:dyDescent="0.2">
      <c r="B924" s="23"/>
      <c r="C924" s="22"/>
      <c r="D924" s="22"/>
      <c r="F924" s="17"/>
    </row>
    <row r="925" spans="2:6" s="12" customFormat="1" x14ac:dyDescent="0.2">
      <c r="B925" s="23"/>
      <c r="C925" s="22"/>
      <c r="D925" s="22"/>
      <c r="F925" s="17"/>
    </row>
    <row r="926" spans="2:6" s="12" customFormat="1" x14ac:dyDescent="0.2">
      <c r="B926" s="23"/>
      <c r="C926" s="22"/>
      <c r="D926" s="22"/>
      <c r="F926" s="17"/>
    </row>
    <row r="927" spans="2:6" s="12" customFormat="1" x14ac:dyDescent="0.2">
      <c r="B927" s="23"/>
      <c r="C927" s="22"/>
      <c r="D927" s="22"/>
      <c r="F927" s="17"/>
    </row>
    <row r="928" spans="2:6" s="12" customFormat="1" x14ac:dyDescent="0.2">
      <c r="B928" s="23"/>
      <c r="C928" s="22"/>
      <c r="D928" s="22"/>
      <c r="F928" s="17"/>
    </row>
    <row r="929" spans="2:6" s="12" customFormat="1" x14ac:dyDescent="0.2">
      <c r="B929" s="23"/>
      <c r="C929" s="22"/>
      <c r="D929" s="22"/>
      <c r="F929" s="17"/>
    </row>
    <row r="930" spans="2:6" s="12" customFormat="1" x14ac:dyDescent="0.2">
      <c r="B930" s="23"/>
      <c r="C930" s="22"/>
      <c r="D930" s="22"/>
      <c r="F930" s="17"/>
    </row>
    <row r="931" spans="2:6" s="12" customFormat="1" x14ac:dyDescent="0.2">
      <c r="B931" s="23"/>
      <c r="C931" s="22"/>
      <c r="D931" s="22"/>
      <c r="F931" s="17"/>
    </row>
    <row r="932" spans="2:6" s="12" customFormat="1" x14ac:dyDescent="0.2">
      <c r="B932" s="23"/>
      <c r="C932" s="22"/>
      <c r="D932" s="22"/>
      <c r="F932" s="17"/>
    </row>
    <row r="933" spans="2:6" s="12" customFormat="1" x14ac:dyDescent="0.2">
      <c r="B933" s="23"/>
      <c r="C933" s="22"/>
      <c r="D933" s="22"/>
      <c r="F933" s="17"/>
    </row>
    <row r="934" spans="2:6" s="12" customFormat="1" x14ac:dyDescent="0.2">
      <c r="B934" s="23"/>
      <c r="C934" s="22"/>
      <c r="D934" s="22"/>
      <c r="F934" s="17"/>
    </row>
    <row r="935" spans="2:6" s="12" customFormat="1" x14ac:dyDescent="0.2">
      <c r="B935" s="23"/>
      <c r="C935" s="22"/>
      <c r="D935" s="22"/>
      <c r="F935" s="17"/>
    </row>
    <row r="936" spans="2:6" s="12" customFormat="1" x14ac:dyDescent="0.2">
      <c r="B936" s="23"/>
      <c r="C936" s="22"/>
      <c r="D936" s="22"/>
      <c r="F936" s="17"/>
    </row>
    <row r="937" spans="2:6" s="12" customFormat="1" x14ac:dyDescent="0.2">
      <c r="B937" s="23"/>
      <c r="C937" s="22"/>
      <c r="D937" s="22"/>
      <c r="F937" s="17"/>
    </row>
    <row r="938" spans="2:6" s="12" customFormat="1" x14ac:dyDescent="0.2">
      <c r="B938" s="23"/>
      <c r="C938" s="22"/>
      <c r="D938" s="22"/>
      <c r="F938" s="17"/>
    </row>
    <row r="939" spans="2:6" s="12" customFormat="1" x14ac:dyDescent="0.2">
      <c r="B939" s="23"/>
      <c r="C939" s="22"/>
      <c r="D939" s="22"/>
      <c r="F939" s="17"/>
    </row>
    <row r="940" spans="2:6" s="12" customFormat="1" x14ac:dyDescent="0.2">
      <c r="B940" s="23"/>
      <c r="C940" s="22"/>
      <c r="D940" s="22"/>
      <c r="F940" s="17"/>
    </row>
    <row r="941" spans="2:6" s="12" customFormat="1" x14ac:dyDescent="0.2">
      <c r="B941" s="23"/>
      <c r="C941" s="22"/>
      <c r="D941" s="22"/>
      <c r="F941" s="17"/>
    </row>
    <row r="942" spans="2:6" s="12" customFormat="1" x14ac:dyDescent="0.2">
      <c r="B942" s="23"/>
      <c r="C942" s="22"/>
      <c r="D942" s="22"/>
      <c r="F942" s="17"/>
    </row>
    <row r="943" spans="2:6" s="12" customFormat="1" x14ac:dyDescent="0.2">
      <c r="B943" s="23"/>
      <c r="C943" s="22"/>
      <c r="D943" s="22"/>
      <c r="F943" s="17"/>
    </row>
    <row r="944" spans="2:6" s="12" customFormat="1" x14ac:dyDescent="0.2">
      <c r="B944" s="23"/>
      <c r="C944" s="22"/>
      <c r="D944" s="22"/>
      <c r="F944" s="17"/>
    </row>
    <row r="945" spans="2:6" s="12" customFormat="1" x14ac:dyDescent="0.2">
      <c r="B945" s="23"/>
      <c r="C945" s="22"/>
      <c r="D945" s="22"/>
      <c r="F945" s="17"/>
    </row>
    <row r="946" spans="2:6" s="12" customFormat="1" x14ac:dyDescent="0.2">
      <c r="B946" s="23"/>
      <c r="C946" s="22"/>
      <c r="D946" s="22"/>
      <c r="F946" s="17"/>
    </row>
    <row r="947" spans="2:6" s="12" customFormat="1" x14ac:dyDescent="0.2">
      <c r="B947" s="23"/>
      <c r="C947" s="22"/>
      <c r="D947" s="22"/>
      <c r="F947" s="17"/>
    </row>
    <row r="948" spans="2:6" s="12" customFormat="1" x14ac:dyDescent="0.2">
      <c r="B948" s="23"/>
      <c r="C948" s="22"/>
      <c r="D948" s="22"/>
      <c r="F948" s="17"/>
    </row>
    <row r="949" spans="2:6" s="12" customFormat="1" x14ac:dyDescent="0.2">
      <c r="B949" s="23"/>
      <c r="C949" s="22"/>
      <c r="D949" s="22"/>
      <c r="F949" s="17"/>
    </row>
    <row r="950" spans="2:6" s="12" customFormat="1" x14ac:dyDescent="0.2">
      <c r="B950" s="23"/>
      <c r="C950" s="22"/>
      <c r="D950" s="22"/>
      <c r="F950" s="17"/>
    </row>
    <row r="951" spans="2:6" s="12" customFormat="1" x14ac:dyDescent="0.2">
      <c r="B951" s="23"/>
      <c r="C951" s="22"/>
      <c r="D951" s="22"/>
      <c r="F951" s="17"/>
    </row>
    <row r="952" spans="2:6" s="12" customFormat="1" x14ac:dyDescent="0.2">
      <c r="B952" s="23"/>
      <c r="C952" s="22"/>
      <c r="D952" s="22"/>
      <c r="F952" s="17"/>
    </row>
    <row r="953" spans="2:6" s="12" customFormat="1" x14ac:dyDescent="0.2">
      <c r="B953" s="23"/>
      <c r="C953" s="22"/>
      <c r="D953" s="22"/>
      <c r="F953" s="17"/>
    </row>
    <row r="954" spans="2:6" s="12" customFormat="1" x14ac:dyDescent="0.2">
      <c r="B954" s="23"/>
      <c r="C954" s="22"/>
      <c r="D954" s="22"/>
      <c r="F954" s="17"/>
    </row>
    <row r="955" spans="2:6" s="12" customFormat="1" x14ac:dyDescent="0.2">
      <c r="B955" s="23"/>
      <c r="C955" s="22"/>
      <c r="D955" s="22"/>
      <c r="F955" s="17"/>
    </row>
    <row r="956" spans="2:6" s="12" customFormat="1" x14ac:dyDescent="0.2">
      <c r="B956" s="23"/>
      <c r="C956" s="22"/>
      <c r="D956" s="22"/>
      <c r="F956" s="17"/>
    </row>
    <row r="957" spans="2:6" s="12" customFormat="1" x14ac:dyDescent="0.2">
      <c r="B957" s="23"/>
      <c r="C957" s="22"/>
      <c r="D957" s="22"/>
      <c r="F957" s="17"/>
    </row>
    <row r="958" spans="2:6" s="12" customFormat="1" x14ac:dyDescent="0.2">
      <c r="B958" s="23"/>
      <c r="C958" s="22"/>
      <c r="D958" s="22"/>
      <c r="F958" s="17"/>
    </row>
    <row r="959" spans="2:6" s="12" customFormat="1" x14ac:dyDescent="0.2">
      <c r="B959" s="23"/>
      <c r="C959" s="22"/>
      <c r="D959" s="22"/>
      <c r="F959" s="17"/>
    </row>
    <row r="960" spans="2:6" s="12" customFormat="1" x14ac:dyDescent="0.2">
      <c r="B960" s="23"/>
      <c r="C960" s="22"/>
      <c r="D960" s="22"/>
      <c r="F960" s="17"/>
    </row>
    <row r="961" spans="2:6" s="12" customFormat="1" x14ac:dyDescent="0.2">
      <c r="B961" s="23"/>
      <c r="C961" s="22"/>
      <c r="D961" s="22"/>
      <c r="F961" s="17"/>
    </row>
    <row r="962" spans="2:6" s="12" customFormat="1" x14ac:dyDescent="0.2">
      <c r="B962" s="23"/>
      <c r="C962" s="22"/>
      <c r="D962" s="22"/>
      <c r="F962" s="17"/>
    </row>
    <row r="963" spans="2:6" s="12" customFormat="1" x14ac:dyDescent="0.2">
      <c r="B963" s="23"/>
      <c r="C963" s="22"/>
      <c r="D963" s="22"/>
      <c r="F963" s="17"/>
    </row>
    <row r="964" spans="2:6" s="12" customFormat="1" x14ac:dyDescent="0.2">
      <c r="B964" s="23"/>
      <c r="C964" s="22"/>
      <c r="D964" s="22"/>
      <c r="F964" s="17"/>
    </row>
    <row r="965" spans="2:6" s="12" customFormat="1" x14ac:dyDescent="0.2">
      <c r="B965" s="23"/>
      <c r="C965" s="22"/>
      <c r="D965" s="22"/>
      <c r="F965" s="17"/>
    </row>
    <row r="966" spans="2:6" s="12" customFormat="1" x14ac:dyDescent="0.2">
      <c r="B966" s="23"/>
      <c r="C966" s="22"/>
      <c r="D966" s="22"/>
      <c r="F966" s="17"/>
    </row>
    <row r="967" spans="2:6" s="12" customFormat="1" x14ac:dyDescent="0.2">
      <c r="B967" s="23"/>
      <c r="C967" s="22"/>
      <c r="D967" s="22"/>
      <c r="F967" s="17"/>
    </row>
    <row r="968" spans="2:6" s="12" customFormat="1" x14ac:dyDescent="0.2">
      <c r="B968" s="23"/>
      <c r="C968" s="22"/>
      <c r="D968" s="22"/>
      <c r="F968" s="17"/>
    </row>
    <row r="969" spans="2:6" s="12" customFormat="1" x14ac:dyDescent="0.2">
      <c r="B969" s="23"/>
      <c r="C969" s="22"/>
      <c r="D969" s="22"/>
      <c r="F969" s="17"/>
    </row>
    <row r="970" spans="2:6" s="12" customFormat="1" x14ac:dyDescent="0.2">
      <c r="B970" s="23"/>
      <c r="C970" s="22"/>
      <c r="D970" s="22"/>
      <c r="F970" s="17"/>
    </row>
    <row r="971" spans="2:6" s="12" customFormat="1" x14ac:dyDescent="0.2">
      <c r="B971" s="23"/>
      <c r="C971" s="22"/>
      <c r="D971" s="22"/>
      <c r="F971" s="17"/>
    </row>
    <row r="972" spans="2:6" s="12" customFormat="1" x14ac:dyDescent="0.2">
      <c r="B972" s="23"/>
      <c r="C972" s="22"/>
      <c r="D972" s="22"/>
      <c r="F972" s="17"/>
    </row>
    <row r="973" spans="2:6" s="12" customFormat="1" x14ac:dyDescent="0.2">
      <c r="B973" s="23"/>
      <c r="C973" s="22"/>
      <c r="D973" s="22"/>
      <c r="F973" s="17"/>
    </row>
    <row r="974" spans="2:6" s="12" customFormat="1" x14ac:dyDescent="0.2">
      <c r="B974" s="23"/>
      <c r="C974" s="22"/>
      <c r="D974" s="22"/>
      <c r="F974" s="17"/>
    </row>
    <row r="975" spans="2:6" s="12" customFormat="1" x14ac:dyDescent="0.2">
      <c r="B975" s="23"/>
      <c r="C975" s="22"/>
      <c r="D975" s="22"/>
      <c r="F975" s="17"/>
    </row>
    <row r="976" spans="2:6" s="12" customFormat="1" x14ac:dyDescent="0.2">
      <c r="B976" s="23"/>
      <c r="C976" s="22"/>
      <c r="D976" s="22"/>
      <c r="F976" s="17"/>
    </row>
    <row r="977" spans="2:6" s="12" customFormat="1" x14ac:dyDescent="0.2">
      <c r="B977" s="23"/>
      <c r="C977" s="22"/>
      <c r="D977" s="22"/>
      <c r="F977" s="17"/>
    </row>
    <row r="978" spans="2:6" s="12" customFormat="1" x14ac:dyDescent="0.2">
      <c r="B978" s="23"/>
      <c r="C978" s="22"/>
      <c r="D978" s="22"/>
      <c r="F978" s="17"/>
    </row>
    <row r="979" spans="2:6" s="12" customFormat="1" x14ac:dyDescent="0.2">
      <c r="B979" s="23"/>
      <c r="C979" s="22"/>
      <c r="D979" s="22"/>
      <c r="F979" s="17"/>
    </row>
    <row r="980" spans="2:6" s="12" customFormat="1" x14ac:dyDescent="0.2">
      <c r="B980" s="23"/>
      <c r="C980" s="22"/>
      <c r="D980" s="22"/>
      <c r="F980" s="17"/>
    </row>
    <row r="981" spans="2:6" s="12" customFormat="1" x14ac:dyDescent="0.2">
      <c r="B981" s="23"/>
      <c r="C981" s="22"/>
      <c r="D981" s="22"/>
      <c r="F981" s="17"/>
    </row>
    <row r="982" spans="2:6" s="12" customFormat="1" x14ac:dyDescent="0.2">
      <c r="B982" s="23"/>
      <c r="C982" s="22"/>
      <c r="D982" s="22"/>
      <c r="F982" s="17"/>
    </row>
    <row r="983" spans="2:6" s="12" customFormat="1" x14ac:dyDescent="0.2">
      <c r="B983" s="23"/>
      <c r="C983" s="22"/>
      <c r="D983" s="22"/>
      <c r="F983" s="17"/>
    </row>
    <row r="984" spans="2:6" s="12" customFormat="1" x14ac:dyDescent="0.2">
      <c r="B984" s="23"/>
      <c r="C984" s="22"/>
      <c r="D984" s="22"/>
      <c r="F984" s="17"/>
    </row>
    <row r="985" spans="2:6" s="12" customFormat="1" x14ac:dyDescent="0.2">
      <c r="B985" s="23"/>
      <c r="C985" s="22"/>
      <c r="D985" s="22"/>
      <c r="F985" s="17"/>
    </row>
    <row r="986" spans="2:6" s="12" customFormat="1" x14ac:dyDescent="0.2">
      <c r="B986" s="23"/>
      <c r="C986" s="22"/>
      <c r="D986" s="22"/>
      <c r="F986" s="17"/>
    </row>
    <row r="987" spans="2:6" s="12" customFormat="1" x14ac:dyDescent="0.2">
      <c r="B987" s="23"/>
      <c r="C987" s="22"/>
      <c r="D987" s="22"/>
      <c r="F987" s="17"/>
    </row>
    <row r="988" spans="2:6" s="12" customFormat="1" x14ac:dyDescent="0.2">
      <c r="B988" s="23"/>
      <c r="C988" s="22"/>
      <c r="D988" s="22"/>
      <c r="F988" s="17"/>
    </row>
    <row r="989" spans="2:6" s="12" customFormat="1" x14ac:dyDescent="0.2">
      <c r="B989" s="23"/>
      <c r="C989" s="22"/>
      <c r="D989" s="22"/>
      <c r="F989" s="17"/>
    </row>
    <row r="990" spans="2:6" s="12" customFormat="1" x14ac:dyDescent="0.2">
      <c r="B990" s="23"/>
      <c r="C990" s="22"/>
      <c r="D990" s="22"/>
      <c r="F990" s="17"/>
    </row>
    <row r="991" spans="2:6" s="12" customFormat="1" x14ac:dyDescent="0.2">
      <c r="B991" s="23"/>
      <c r="C991" s="22"/>
      <c r="D991" s="22"/>
      <c r="F991" s="17"/>
    </row>
    <row r="992" spans="2:6" s="12" customFormat="1" x14ac:dyDescent="0.2">
      <c r="B992" s="23"/>
      <c r="C992" s="22"/>
      <c r="D992" s="22"/>
      <c r="F992" s="17"/>
    </row>
    <row r="993" spans="2:6" s="12" customFormat="1" x14ac:dyDescent="0.2">
      <c r="B993" s="23"/>
      <c r="C993" s="22"/>
      <c r="D993" s="22"/>
      <c r="F993" s="17"/>
    </row>
    <row r="994" spans="2:6" s="12" customFormat="1" x14ac:dyDescent="0.2">
      <c r="B994" s="23"/>
      <c r="C994" s="22"/>
      <c r="D994" s="22"/>
      <c r="F994" s="17"/>
    </row>
    <row r="995" spans="2:6" s="12" customFormat="1" x14ac:dyDescent="0.2">
      <c r="B995" s="23"/>
      <c r="C995" s="22"/>
      <c r="D995" s="22"/>
      <c r="F995" s="17"/>
    </row>
    <row r="996" spans="2:6" s="12" customFormat="1" x14ac:dyDescent="0.2">
      <c r="B996" s="23"/>
      <c r="C996" s="22"/>
      <c r="D996" s="22"/>
      <c r="F996" s="17"/>
    </row>
    <row r="997" spans="2:6" s="12" customFormat="1" x14ac:dyDescent="0.2">
      <c r="B997" s="23"/>
      <c r="C997" s="22"/>
      <c r="D997" s="22"/>
      <c r="F997" s="17"/>
    </row>
    <row r="998" spans="2:6" s="12" customFormat="1" x14ac:dyDescent="0.2">
      <c r="B998" s="23"/>
      <c r="C998" s="22"/>
      <c r="D998" s="22"/>
      <c r="F998" s="17"/>
    </row>
    <row r="999" spans="2:6" s="12" customFormat="1" x14ac:dyDescent="0.2">
      <c r="B999" s="23"/>
      <c r="C999" s="22"/>
      <c r="D999" s="22"/>
      <c r="F999" s="17"/>
    </row>
    <row r="1000" spans="2:6" s="12" customFormat="1" x14ac:dyDescent="0.2">
      <c r="B1000" s="23"/>
      <c r="C1000" s="22"/>
      <c r="D1000" s="22"/>
      <c r="F1000" s="17"/>
    </row>
    <row r="1001" spans="2:6" s="12" customFormat="1" x14ac:dyDescent="0.2">
      <c r="B1001" s="23"/>
      <c r="C1001" s="22"/>
      <c r="D1001" s="22"/>
      <c r="F1001" s="17"/>
    </row>
    <row r="1002" spans="2:6" s="12" customFormat="1" x14ac:dyDescent="0.2">
      <c r="B1002" s="23"/>
      <c r="C1002" s="22"/>
      <c r="D1002" s="22"/>
      <c r="F1002" s="17"/>
    </row>
    <row r="1003" spans="2:6" s="12" customFormat="1" x14ac:dyDescent="0.2">
      <c r="B1003" s="23"/>
      <c r="C1003" s="22"/>
      <c r="D1003" s="22"/>
      <c r="F1003" s="17"/>
    </row>
    <row r="1004" spans="2:6" s="12" customFormat="1" x14ac:dyDescent="0.2">
      <c r="B1004" s="23"/>
      <c r="C1004" s="22"/>
      <c r="D1004" s="22"/>
      <c r="F1004" s="17"/>
    </row>
    <row r="1005" spans="2:6" s="12" customFormat="1" x14ac:dyDescent="0.2">
      <c r="B1005" s="23"/>
      <c r="C1005" s="22"/>
      <c r="D1005" s="22"/>
      <c r="F1005" s="17"/>
    </row>
    <row r="1006" spans="2:6" s="12" customFormat="1" x14ac:dyDescent="0.2">
      <c r="B1006" s="23"/>
      <c r="C1006" s="22"/>
      <c r="D1006" s="22"/>
      <c r="F1006" s="17"/>
    </row>
    <row r="1007" spans="2:6" s="12" customFormat="1" x14ac:dyDescent="0.2">
      <c r="B1007" s="23"/>
      <c r="C1007" s="22"/>
      <c r="D1007" s="22"/>
      <c r="F1007" s="17"/>
    </row>
    <row r="1008" spans="2:6" s="12" customFormat="1" x14ac:dyDescent="0.2">
      <c r="B1008" s="23"/>
      <c r="C1008" s="22"/>
      <c r="D1008" s="22"/>
      <c r="F1008" s="17"/>
    </row>
    <row r="1009" spans="2:6" s="12" customFormat="1" x14ac:dyDescent="0.2">
      <c r="B1009" s="23"/>
      <c r="C1009" s="22"/>
      <c r="D1009" s="22"/>
      <c r="F1009" s="17"/>
    </row>
    <row r="1010" spans="2:6" s="12" customFormat="1" x14ac:dyDescent="0.2">
      <c r="B1010" s="23"/>
      <c r="C1010" s="22"/>
      <c r="D1010" s="22"/>
      <c r="F1010" s="17"/>
    </row>
    <row r="1011" spans="2:6" s="12" customFormat="1" x14ac:dyDescent="0.2">
      <c r="B1011" s="23"/>
      <c r="C1011" s="22"/>
      <c r="D1011" s="22"/>
      <c r="F1011" s="17"/>
    </row>
    <row r="1012" spans="2:6" s="12" customFormat="1" x14ac:dyDescent="0.2">
      <c r="B1012" s="23"/>
      <c r="C1012" s="22"/>
      <c r="D1012" s="22"/>
      <c r="F1012" s="17"/>
    </row>
    <row r="1013" spans="2:6" s="12" customFormat="1" x14ac:dyDescent="0.2">
      <c r="B1013" s="23"/>
      <c r="C1013" s="22"/>
      <c r="D1013" s="22"/>
      <c r="F1013" s="17"/>
    </row>
    <row r="1014" spans="2:6" s="12" customFormat="1" x14ac:dyDescent="0.2">
      <c r="B1014" s="23"/>
      <c r="C1014" s="22"/>
      <c r="D1014" s="22"/>
      <c r="F1014" s="17"/>
    </row>
    <row r="1015" spans="2:6" s="12" customFormat="1" x14ac:dyDescent="0.2">
      <c r="B1015" s="23"/>
      <c r="C1015" s="22"/>
      <c r="D1015" s="22"/>
      <c r="F1015" s="17"/>
    </row>
    <row r="1016" spans="2:6" s="12" customFormat="1" x14ac:dyDescent="0.2">
      <c r="B1016" s="23"/>
      <c r="C1016" s="22"/>
      <c r="D1016" s="22"/>
      <c r="F1016" s="17"/>
    </row>
    <row r="1017" spans="2:6" s="12" customFormat="1" x14ac:dyDescent="0.2">
      <c r="B1017" s="23"/>
      <c r="C1017" s="22"/>
      <c r="D1017" s="22"/>
      <c r="F1017" s="17"/>
    </row>
    <row r="1018" spans="2:6" s="12" customFormat="1" x14ac:dyDescent="0.2">
      <c r="B1018" s="23"/>
      <c r="C1018" s="22"/>
      <c r="D1018" s="22"/>
      <c r="F1018" s="17"/>
    </row>
    <row r="1019" spans="2:6" s="12" customFormat="1" x14ac:dyDescent="0.2">
      <c r="B1019" s="23"/>
      <c r="C1019" s="22"/>
      <c r="D1019" s="22"/>
      <c r="F1019" s="17"/>
    </row>
    <row r="1020" spans="2:6" s="12" customFormat="1" x14ac:dyDescent="0.2">
      <c r="B1020" s="23"/>
      <c r="C1020" s="22"/>
      <c r="D1020" s="22"/>
      <c r="F1020" s="17"/>
    </row>
    <row r="1021" spans="2:6" s="12" customFormat="1" x14ac:dyDescent="0.2">
      <c r="B1021" s="23"/>
      <c r="C1021" s="22"/>
      <c r="D1021" s="22"/>
      <c r="F1021" s="17"/>
    </row>
    <row r="1022" spans="2:6" s="12" customFormat="1" x14ac:dyDescent="0.2">
      <c r="B1022" s="23"/>
      <c r="C1022" s="22"/>
      <c r="D1022" s="22"/>
      <c r="F1022" s="17"/>
    </row>
    <row r="1023" spans="2:6" s="12" customFormat="1" x14ac:dyDescent="0.2">
      <c r="B1023" s="23"/>
      <c r="C1023" s="22"/>
      <c r="D1023" s="22"/>
      <c r="F1023" s="17"/>
    </row>
    <row r="1024" spans="2:6" s="12" customFormat="1" x14ac:dyDescent="0.2">
      <c r="B1024" s="23"/>
      <c r="C1024" s="22"/>
      <c r="D1024" s="22"/>
      <c r="F1024" s="17"/>
    </row>
    <row r="1025" spans="2:6" s="12" customFormat="1" x14ac:dyDescent="0.2">
      <c r="B1025" s="23"/>
      <c r="C1025" s="22"/>
      <c r="D1025" s="22"/>
      <c r="F1025" s="17"/>
    </row>
    <row r="1026" spans="2:6" s="12" customFormat="1" x14ac:dyDescent="0.2">
      <c r="B1026" s="23"/>
      <c r="C1026" s="22"/>
      <c r="D1026" s="22"/>
      <c r="F1026" s="17"/>
    </row>
    <row r="1027" spans="2:6" s="12" customFormat="1" x14ac:dyDescent="0.2">
      <c r="B1027" s="23"/>
      <c r="C1027" s="22"/>
      <c r="D1027" s="22"/>
      <c r="F1027" s="17"/>
    </row>
    <row r="1028" spans="2:6" s="12" customFormat="1" x14ac:dyDescent="0.2">
      <c r="B1028" s="23"/>
      <c r="C1028" s="22"/>
      <c r="D1028" s="22"/>
      <c r="F1028" s="17"/>
    </row>
    <row r="1029" spans="2:6" s="12" customFormat="1" x14ac:dyDescent="0.2">
      <c r="B1029" s="23"/>
      <c r="C1029" s="22"/>
      <c r="D1029" s="22"/>
      <c r="F1029" s="17"/>
    </row>
    <row r="1030" spans="2:6" s="12" customFormat="1" x14ac:dyDescent="0.2">
      <c r="B1030" s="23"/>
      <c r="C1030" s="22"/>
      <c r="D1030" s="22"/>
      <c r="F1030" s="17"/>
    </row>
    <row r="1031" spans="2:6" s="12" customFormat="1" x14ac:dyDescent="0.2">
      <c r="B1031" s="23"/>
      <c r="C1031" s="22"/>
      <c r="D1031" s="22"/>
      <c r="F1031" s="17"/>
    </row>
    <row r="1032" spans="2:6" s="12" customFormat="1" x14ac:dyDescent="0.2">
      <c r="B1032" s="23"/>
      <c r="C1032" s="22"/>
      <c r="D1032" s="22"/>
      <c r="F1032" s="17"/>
    </row>
    <row r="1033" spans="2:6" s="12" customFormat="1" x14ac:dyDescent="0.2">
      <c r="B1033" s="23"/>
      <c r="C1033" s="22"/>
      <c r="D1033" s="22"/>
      <c r="F1033" s="17"/>
    </row>
    <row r="1034" spans="2:6" s="12" customFormat="1" x14ac:dyDescent="0.2">
      <c r="B1034" s="23"/>
      <c r="C1034" s="22"/>
      <c r="D1034" s="22"/>
      <c r="F1034" s="17"/>
    </row>
    <row r="1035" spans="2:6" s="12" customFormat="1" x14ac:dyDescent="0.2">
      <c r="B1035" s="23"/>
      <c r="C1035" s="22"/>
      <c r="D1035" s="22"/>
      <c r="F1035" s="17"/>
    </row>
    <row r="1036" spans="2:6" s="12" customFormat="1" x14ac:dyDescent="0.2">
      <c r="B1036" s="23"/>
      <c r="C1036" s="22"/>
      <c r="D1036" s="22"/>
      <c r="F1036" s="17"/>
    </row>
    <row r="1037" spans="2:6" s="12" customFormat="1" x14ac:dyDescent="0.2">
      <c r="B1037" s="23"/>
      <c r="C1037" s="22"/>
      <c r="D1037" s="22"/>
      <c r="F1037" s="17"/>
    </row>
    <row r="1038" spans="2:6" s="12" customFormat="1" x14ac:dyDescent="0.2">
      <c r="B1038" s="23"/>
      <c r="C1038" s="22"/>
      <c r="D1038" s="22"/>
      <c r="F1038" s="17"/>
    </row>
    <row r="1039" spans="2:6" s="12" customFormat="1" x14ac:dyDescent="0.2">
      <c r="B1039" s="23"/>
      <c r="C1039" s="22"/>
      <c r="D1039" s="22"/>
      <c r="F1039" s="17"/>
    </row>
    <row r="1040" spans="2:6" s="12" customFormat="1" x14ac:dyDescent="0.2">
      <c r="B1040" s="23"/>
      <c r="C1040" s="22"/>
      <c r="D1040" s="22"/>
      <c r="F1040" s="17"/>
    </row>
    <row r="1041" spans="2:6" s="12" customFormat="1" x14ac:dyDescent="0.2">
      <c r="B1041" s="23"/>
      <c r="C1041" s="22"/>
      <c r="D1041" s="22"/>
      <c r="F1041" s="17"/>
    </row>
    <row r="1042" spans="2:6" s="12" customFormat="1" x14ac:dyDescent="0.2">
      <c r="B1042" s="23"/>
      <c r="C1042" s="22"/>
      <c r="D1042" s="22"/>
      <c r="F1042" s="17"/>
    </row>
    <row r="1043" spans="2:6" s="12" customFormat="1" x14ac:dyDescent="0.2">
      <c r="B1043" s="23"/>
      <c r="C1043" s="22"/>
      <c r="D1043" s="22"/>
      <c r="F1043" s="17"/>
    </row>
    <row r="1044" spans="2:6" s="12" customFormat="1" x14ac:dyDescent="0.2">
      <c r="B1044" s="23"/>
      <c r="C1044" s="22"/>
      <c r="D1044" s="22"/>
      <c r="F1044" s="17"/>
    </row>
    <row r="1045" spans="2:6" s="12" customFormat="1" x14ac:dyDescent="0.2">
      <c r="B1045" s="23"/>
      <c r="C1045" s="22"/>
      <c r="D1045" s="22"/>
      <c r="F1045" s="17"/>
    </row>
    <row r="1046" spans="2:6" s="12" customFormat="1" x14ac:dyDescent="0.2">
      <c r="B1046" s="23"/>
      <c r="C1046" s="22"/>
      <c r="D1046" s="22"/>
      <c r="F1046" s="17"/>
    </row>
    <row r="1047" spans="2:6" s="12" customFormat="1" x14ac:dyDescent="0.2">
      <c r="B1047" s="23"/>
      <c r="C1047" s="22"/>
      <c r="D1047" s="22"/>
      <c r="F1047" s="17"/>
    </row>
    <row r="1048" spans="2:6" s="12" customFormat="1" x14ac:dyDescent="0.2">
      <c r="B1048" s="23"/>
      <c r="C1048" s="22"/>
      <c r="D1048" s="22"/>
      <c r="F1048" s="17"/>
    </row>
    <row r="1049" spans="2:6" s="12" customFormat="1" x14ac:dyDescent="0.2">
      <c r="B1049" s="23"/>
      <c r="C1049" s="22"/>
      <c r="D1049" s="22"/>
      <c r="F1049" s="17"/>
    </row>
    <row r="1050" spans="2:6" s="12" customFormat="1" x14ac:dyDescent="0.2">
      <c r="B1050" s="23"/>
      <c r="C1050" s="22"/>
      <c r="D1050" s="22"/>
      <c r="F1050" s="17"/>
    </row>
    <row r="1051" spans="2:6" s="12" customFormat="1" x14ac:dyDescent="0.2">
      <c r="B1051" s="23"/>
      <c r="C1051" s="22"/>
      <c r="D1051" s="22"/>
      <c r="F1051" s="17"/>
    </row>
    <row r="1052" spans="2:6" s="12" customFormat="1" x14ac:dyDescent="0.2">
      <c r="B1052" s="23"/>
      <c r="C1052" s="22"/>
      <c r="D1052" s="22"/>
      <c r="F1052" s="17"/>
    </row>
    <row r="1053" spans="2:6" s="12" customFormat="1" x14ac:dyDescent="0.2">
      <c r="B1053" s="23"/>
      <c r="C1053" s="22"/>
      <c r="D1053" s="22"/>
      <c r="F1053" s="17"/>
    </row>
    <row r="1054" spans="2:6" s="12" customFormat="1" x14ac:dyDescent="0.2">
      <c r="B1054" s="23"/>
      <c r="C1054" s="22"/>
      <c r="D1054" s="22"/>
      <c r="F1054" s="17"/>
    </row>
    <row r="1055" spans="2:6" s="12" customFormat="1" x14ac:dyDescent="0.2">
      <c r="B1055" s="23"/>
      <c r="C1055" s="22"/>
      <c r="D1055" s="22"/>
      <c r="F1055" s="17"/>
    </row>
    <row r="1056" spans="2:6" s="12" customFormat="1" x14ac:dyDescent="0.2">
      <c r="B1056" s="23"/>
      <c r="C1056" s="22"/>
      <c r="D1056" s="22"/>
      <c r="F1056" s="17"/>
    </row>
    <row r="1057" spans="2:6" s="12" customFormat="1" x14ac:dyDescent="0.2">
      <c r="B1057" s="23"/>
      <c r="C1057" s="22"/>
      <c r="D1057" s="22"/>
      <c r="F1057" s="17"/>
    </row>
    <row r="1058" spans="2:6" s="12" customFormat="1" x14ac:dyDescent="0.2">
      <c r="B1058" s="23"/>
      <c r="C1058" s="22"/>
      <c r="D1058" s="22"/>
      <c r="F1058" s="17"/>
    </row>
    <row r="1059" spans="2:6" s="12" customFormat="1" x14ac:dyDescent="0.2">
      <c r="B1059" s="23"/>
      <c r="C1059" s="22"/>
      <c r="D1059" s="22"/>
      <c r="F1059" s="17"/>
    </row>
    <row r="1060" spans="2:6" s="12" customFormat="1" x14ac:dyDescent="0.2">
      <c r="B1060" s="23"/>
      <c r="C1060" s="22"/>
      <c r="D1060" s="22"/>
      <c r="F1060" s="17"/>
    </row>
    <row r="1061" spans="2:6" s="12" customFormat="1" x14ac:dyDescent="0.2">
      <c r="B1061" s="23"/>
      <c r="C1061" s="22"/>
      <c r="D1061" s="22"/>
      <c r="F1061" s="17"/>
    </row>
    <row r="1062" spans="2:6" s="12" customFormat="1" x14ac:dyDescent="0.2">
      <c r="B1062" s="23"/>
      <c r="C1062" s="22"/>
      <c r="D1062" s="22"/>
      <c r="F1062" s="17"/>
    </row>
    <row r="1063" spans="2:6" s="12" customFormat="1" x14ac:dyDescent="0.2">
      <c r="B1063" s="23"/>
      <c r="C1063" s="22"/>
      <c r="D1063" s="22"/>
      <c r="F1063" s="17"/>
    </row>
    <row r="1064" spans="2:6" s="12" customFormat="1" x14ac:dyDescent="0.2">
      <c r="B1064" s="23"/>
      <c r="C1064" s="22"/>
      <c r="D1064" s="22"/>
      <c r="F1064" s="17"/>
    </row>
    <row r="1065" spans="2:6" s="12" customFormat="1" x14ac:dyDescent="0.2">
      <c r="B1065" s="23"/>
      <c r="C1065" s="22"/>
      <c r="D1065" s="22"/>
      <c r="F1065" s="17"/>
    </row>
    <row r="1066" spans="2:6" s="12" customFormat="1" x14ac:dyDescent="0.2">
      <c r="B1066" s="23"/>
      <c r="C1066" s="22"/>
      <c r="D1066" s="22"/>
      <c r="F1066" s="17"/>
    </row>
    <row r="1067" spans="2:6" s="12" customFormat="1" x14ac:dyDescent="0.2">
      <c r="B1067" s="23"/>
      <c r="C1067" s="22"/>
      <c r="D1067" s="22"/>
      <c r="F1067" s="17"/>
    </row>
    <row r="1068" spans="2:6" s="12" customFormat="1" x14ac:dyDescent="0.2">
      <c r="B1068" s="23"/>
      <c r="C1068" s="22"/>
      <c r="D1068" s="22"/>
      <c r="F1068" s="17"/>
    </row>
    <row r="1069" spans="2:6" s="12" customFormat="1" x14ac:dyDescent="0.2">
      <c r="B1069" s="23"/>
      <c r="C1069" s="22"/>
      <c r="D1069" s="22"/>
      <c r="F1069" s="17"/>
    </row>
    <row r="1070" spans="2:6" s="12" customFormat="1" x14ac:dyDescent="0.2">
      <c r="B1070" s="23"/>
      <c r="C1070" s="22"/>
      <c r="D1070" s="22"/>
      <c r="F1070" s="17"/>
    </row>
    <row r="1071" spans="2:6" s="12" customFormat="1" x14ac:dyDescent="0.2">
      <c r="B1071" s="23"/>
      <c r="C1071" s="22"/>
      <c r="D1071" s="22"/>
      <c r="F1071" s="17"/>
    </row>
    <row r="1072" spans="2:6" s="12" customFormat="1" x14ac:dyDescent="0.2">
      <c r="B1072" s="23"/>
      <c r="C1072" s="22"/>
      <c r="D1072" s="22"/>
      <c r="F1072" s="17"/>
    </row>
    <row r="1073" spans="2:6" s="12" customFormat="1" x14ac:dyDescent="0.2">
      <c r="B1073" s="23"/>
      <c r="C1073" s="22"/>
      <c r="D1073" s="22"/>
      <c r="F1073" s="17"/>
    </row>
    <row r="1074" spans="2:6" s="12" customFormat="1" x14ac:dyDescent="0.2">
      <c r="B1074" s="23"/>
      <c r="C1074" s="22"/>
      <c r="D1074" s="22"/>
      <c r="F1074" s="17"/>
    </row>
    <row r="1075" spans="2:6" s="12" customFormat="1" x14ac:dyDescent="0.2">
      <c r="B1075" s="23"/>
      <c r="C1075" s="22"/>
      <c r="D1075" s="22"/>
      <c r="F1075" s="17"/>
    </row>
    <row r="1076" spans="2:6" s="12" customFormat="1" x14ac:dyDescent="0.2">
      <c r="B1076" s="23"/>
      <c r="C1076" s="22"/>
      <c r="D1076" s="22"/>
      <c r="F1076" s="17"/>
    </row>
    <row r="1077" spans="2:6" s="12" customFormat="1" x14ac:dyDescent="0.2">
      <c r="B1077" s="23"/>
      <c r="C1077" s="22"/>
      <c r="D1077" s="22"/>
      <c r="F1077" s="17"/>
    </row>
    <row r="1078" spans="2:6" s="12" customFormat="1" x14ac:dyDescent="0.2">
      <c r="B1078" s="23"/>
      <c r="C1078" s="22"/>
      <c r="D1078" s="22"/>
      <c r="F1078" s="17"/>
    </row>
    <row r="1079" spans="2:6" s="12" customFormat="1" x14ac:dyDescent="0.2">
      <c r="B1079" s="23"/>
      <c r="C1079" s="22"/>
      <c r="D1079" s="22"/>
      <c r="F1079" s="17"/>
    </row>
    <row r="1080" spans="2:6" s="12" customFormat="1" x14ac:dyDescent="0.2">
      <c r="B1080" s="23"/>
      <c r="C1080" s="22"/>
      <c r="D1080" s="22"/>
      <c r="F1080" s="17"/>
    </row>
    <row r="1081" spans="2:6" s="12" customFormat="1" x14ac:dyDescent="0.2">
      <c r="B1081" s="23"/>
      <c r="C1081" s="22"/>
      <c r="D1081" s="22"/>
      <c r="F1081" s="17"/>
    </row>
    <row r="1082" spans="2:6" s="12" customFormat="1" x14ac:dyDescent="0.2">
      <c r="B1082" s="23"/>
      <c r="C1082" s="22"/>
      <c r="D1082" s="22"/>
      <c r="F1082" s="17"/>
    </row>
    <row r="1083" spans="2:6" s="12" customFormat="1" x14ac:dyDescent="0.2">
      <c r="B1083" s="23"/>
      <c r="C1083" s="22"/>
      <c r="D1083" s="22"/>
      <c r="F1083" s="17"/>
    </row>
    <row r="1084" spans="2:6" s="12" customFormat="1" x14ac:dyDescent="0.2">
      <c r="B1084" s="23"/>
      <c r="C1084" s="22"/>
      <c r="D1084" s="22"/>
      <c r="F1084" s="17"/>
    </row>
    <row r="1085" spans="2:6" s="12" customFormat="1" x14ac:dyDescent="0.2">
      <c r="B1085" s="23"/>
      <c r="C1085" s="22"/>
      <c r="D1085" s="22"/>
      <c r="F1085" s="17"/>
    </row>
    <row r="1086" spans="2:6" s="12" customFormat="1" x14ac:dyDescent="0.2">
      <c r="B1086" s="23"/>
      <c r="C1086" s="22"/>
      <c r="D1086" s="22"/>
      <c r="F1086" s="17"/>
    </row>
    <row r="1087" spans="2:6" s="12" customFormat="1" x14ac:dyDescent="0.2">
      <c r="B1087" s="23"/>
      <c r="C1087" s="22"/>
      <c r="D1087" s="22"/>
      <c r="F1087" s="17"/>
    </row>
    <row r="1088" spans="2:6" s="12" customFormat="1" x14ac:dyDescent="0.2">
      <c r="B1088" s="23"/>
      <c r="C1088" s="22"/>
      <c r="D1088" s="22"/>
      <c r="F1088" s="17"/>
    </row>
    <row r="1089" spans="2:6" s="12" customFormat="1" x14ac:dyDescent="0.2">
      <c r="B1089" s="23"/>
      <c r="C1089" s="22"/>
      <c r="D1089" s="22"/>
      <c r="F1089" s="17"/>
    </row>
    <row r="1090" spans="2:6" s="12" customFormat="1" x14ac:dyDescent="0.2">
      <c r="B1090" s="23"/>
      <c r="C1090" s="22"/>
      <c r="D1090" s="22"/>
      <c r="F1090" s="17"/>
    </row>
    <row r="1091" spans="2:6" s="12" customFormat="1" x14ac:dyDescent="0.2">
      <c r="B1091" s="23"/>
      <c r="C1091" s="22"/>
      <c r="D1091" s="22"/>
      <c r="F1091" s="17"/>
    </row>
    <row r="1092" spans="2:6" s="12" customFormat="1" x14ac:dyDescent="0.2">
      <c r="B1092" s="23"/>
      <c r="C1092" s="22"/>
      <c r="D1092" s="22"/>
      <c r="F1092" s="17"/>
    </row>
    <row r="1093" spans="2:6" s="12" customFormat="1" x14ac:dyDescent="0.2">
      <c r="B1093" s="23"/>
      <c r="C1093" s="22"/>
      <c r="D1093" s="22"/>
      <c r="F1093" s="17"/>
    </row>
    <row r="1094" spans="2:6" s="12" customFormat="1" x14ac:dyDescent="0.2">
      <c r="B1094" s="23"/>
      <c r="C1094" s="22"/>
      <c r="D1094" s="22"/>
      <c r="F1094" s="17"/>
    </row>
    <row r="1095" spans="2:6" s="12" customFormat="1" x14ac:dyDescent="0.2">
      <c r="B1095" s="23"/>
      <c r="C1095" s="22"/>
      <c r="D1095" s="22"/>
      <c r="F1095" s="17"/>
    </row>
    <row r="1096" spans="2:6" s="12" customFormat="1" x14ac:dyDescent="0.2">
      <c r="B1096" s="23"/>
      <c r="C1096" s="22"/>
      <c r="D1096" s="22"/>
      <c r="F1096" s="17"/>
    </row>
    <row r="1097" spans="2:6" s="12" customFormat="1" x14ac:dyDescent="0.2">
      <c r="B1097" s="23"/>
      <c r="C1097" s="22"/>
      <c r="D1097" s="22"/>
      <c r="F1097" s="17"/>
    </row>
    <row r="1098" spans="2:6" s="12" customFormat="1" x14ac:dyDescent="0.2">
      <c r="B1098" s="23"/>
      <c r="C1098" s="22"/>
      <c r="D1098" s="22"/>
      <c r="F1098" s="17"/>
    </row>
    <row r="1099" spans="2:6" s="12" customFormat="1" x14ac:dyDescent="0.2">
      <c r="B1099" s="23"/>
      <c r="C1099" s="22"/>
      <c r="D1099" s="22"/>
      <c r="F1099" s="17"/>
    </row>
    <row r="1100" spans="2:6" s="12" customFormat="1" x14ac:dyDescent="0.2">
      <c r="B1100" s="23"/>
      <c r="C1100" s="22"/>
      <c r="D1100" s="22"/>
      <c r="F1100" s="17"/>
    </row>
    <row r="1101" spans="2:6" s="12" customFormat="1" x14ac:dyDescent="0.2">
      <c r="B1101" s="23"/>
      <c r="C1101" s="22"/>
      <c r="D1101" s="22"/>
      <c r="F1101" s="17"/>
    </row>
    <row r="1102" spans="2:6" s="12" customFormat="1" x14ac:dyDescent="0.2">
      <c r="B1102" s="23"/>
      <c r="C1102" s="22"/>
      <c r="D1102" s="22"/>
      <c r="F1102" s="17"/>
    </row>
    <row r="1103" spans="2:6" s="12" customFormat="1" x14ac:dyDescent="0.2">
      <c r="B1103" s="23"/>
      <c r="C1103" s="22"/>
      <c r="D1103" s="22"/>
      <c r="F1103" s="17"/>
    </row>
    <row r="1104" spans="2:6" s="12" customFormat="1" x14ac:dyDescent="0.2">
      <c r="B1104" s="23"/>
      <c r="C1104" s="22"/>
      <c r="D1104" s="22"/>
      <c r="F1104" s="17"/>
    </row>
    <row r="1105" spans="2:6" s="12" customFormat="1" x14ac:dyDescent="0.2">
      <c r="B1105" s="23"/>
      <c r="C1105" s="22"/>
      <c r="D1105" s="22"/>
      <c r="F1105" s="17"/>
    </row>
    <row r="1106" spans="2:6" s="12" customFormat="1" x14ac:dyDescent="0.2">
      <c r="B1106" s="23"/>
      <c r="C1106" s="22"/>
      <c r="D1106" s="22"/>
      <c r="F1106" s="17"/>
    </row>
    <row r="1107" spans="2:6" s="12" customFormat="1" x14ac:dyDescent="0.2">
      <c r="B1107" s="23"/>
      <c r="C1107" s="22"/>
      <c r="D1107" s="22"/>
      <c r="F1107" s="17"/>
    </row>
    <row r="1108" spans="2:6" s="12" customFormat="1" x14ac:dyDescent="0.2">
      <c r="B1108" s="23"/>
      <c r="C1108" s="22"/>
      <c r="D1108" s="22"/>
      <c r="F1108" s="17"/>
    </row>
    <row r="1109" spans="2:6" s="12" customFormat="1" x14ac:dyDescent="0.2">
      <c r="B1109" s="23"/>
      <c r="C1109" s="22"/>
      <c r="D1109" s="22"/>
      <c r="F1109" s="17"/>
    </row>
    <row r="1110" spans="2:6" s="12" customFormat="1" x14ac:dyDescent="0.2">
      <c r="B1110" s="23"/>
      <c r="C1110" s="22"/>
      <c r="D1110" s="22"/>
      <c r="F1110" s="17"/>
    </row>
    <row r="1111" spans="2:6" s="12" customFormat="1" x14ac:dyDescent="0.2">
      <c r="B1111" s="23"/>
      <c r="C1111" s="22"/>
      <c r="D1111" s="22"/>
      <c r="F1111" s="17"/>
    </row>
    <row r="1112" spans="2:6" s="12" customFormat="1" x14ac:dyDescent="0.2">
      <c r="B1112" s="23"/>
      <c r="C1112" s="22"/>
      <c r="D1112" s="22"/>
      <c r="F1112" s="17"/>
    </row>
    <row r="1113" spans="2:6" s="12" customFormat="1" x14ac:dyDescent="0.2">
      <c r="B1113" s="23"/>
      <c r="C1113" s="22"/>
      <c r="D1113" s="22"/>
      <c r="F1113" s="17"/>
    </row>
    <row r="1114" spans="2:6" s="12" customFormat="1" x14ac:dyDescent="0.2">
      <c r="B1114" s="23"/>
      <c r="C1114" s="22"/>
      <c r="D1114" s="22"/>
      <c r="F1114" s="17"/>
    </row>
    <row r="1115" spans="2:6" s="12" customFormat="1" x14ac:dyDescent="0.2">
      <c r="B1115" s="23"/>
      <c r="C1115" s="22"/>
      <c r="D1115" s="22"/>
      <c r="F1115" s="17"/>
    </row>
    <row r="1116" spans="2:6" s="12" customFormat="1" x14ac:dyDescent="0.2">
      <c r="B1116" s="23"/>
      <c r="C1116" s="22"/>
      <c r="D1116" s="22"/>
      <c r="F1116" s="17"/>
    </row>
    <row r="1117" spans="2:6" s="12" customFormat="1" x14ac:dyDescent="0.2">
      <c r="B1117" s="23"/>
      <c r="C1117" s="22"/>
      <c r="D1117" s="22"/>
      <c r="F1117" s="17"/>
    </row>
    <row r="1118" spans="2:6" s="12" customFormat="1" x14ac:dyDescent="0.2">
      <c r="B1118" s="23"/>
      <c r="C1118" s="22"/>
      <c r="D1118" s="22"/>
      <c r="F1118" s="17"/>
    </row>
    <row r="1119" spans="2:6" s="12" customFormat="1" x14ac:dyDescent="0.2">
      <c r="B1119" s="23"/>
      <c r="C1119" s="22"/>
      <c r="D1119" s="22"/>
      <c r="F1119" s="17"/>
    </row>
    <row r="1120" spans="2:6" s="12" customFormat="1" x14ac:dyDescent="0.2">
      <c r="B1120" s="23"/>
      <c r="C1120" s="22"/>
      <c r="D1120" s="22"/>
      <c r="F1120" s="17"/>
    </row>
    <row r="1121" spans="2:6" s="12" customFormat="1" x14ac:dyDescent="0.2">
      <c r="B1121" s="23"/>
      <c r="C1121" s="22"/>
      <c r="D1121" s="22"/>
      <c r="F1121" s="17"/>
    </row>
    <row r="1122" spans="2:6" s="12" customFormat="1" x14ac:dyDescent="0.2">
      <c r="B1122" s="23"/>
      <c r="C1122" s="22"/>
      <c r="D1122" s="22"/>
      <c r="F1122" s="17"/>
    </row>
    <row r="1123" spans="2:6" s="12" customFormat="1" x14ac:dyDescent="0.2">
      <c r="B1123" s="23"/>
      <c r="C1123" s="22"/>
      <c r="D1123" s="22"/>
      <c r="F1123" s="17"/>
    </row>
    <row r="1124" spans="2:6" s="12" customFormat="1" x14ac:dyDescent="0.2">
      <c r="B1124" s="23"/>
      <c r="C1124" s="22"/>
      <c r="D1124" s="22"/>
      <c r="F1124" s="17"/>
    </row>
    <row r="1125" spans="2:6" s="12" customFormat="1" x14ac:dyDescent="0.2">
      <c r="B1125" s="23"/>
      <c r="C1125" s="22"/>
      <c r="D1125" s="22"/>
      <c r="F1125" s="17"/>
    </row>
    <row r="1126" spans="2:6" s="12" customFormat="1" x14ac:dyDescent="0.2">
      <c r="B1126" s="23"/>
      <c r="C1126" s="22"/>
      <c r="D1126" s="22"/>
      <c r="F1126" s="17"/>
    </row>
    <row r="1127" spans="2:6" s="12" customFormat="1" x14ac:dyDescent="0.2">
      <c r="B1127" s="23"/>
      <c r="C1127" s="22"/>
      <c r="D1127" s="22"/>
      <c r="F1127" s="17"/>
    </row>
    <row r="1128" spans="2:6" s="12" customFormat="1" x14ac:dyDescent="0.2">
      <c r="B1128" s="23"/>
      <c r="C1128" s="22"/>
      <c r="D1128" s="22"/>
      <c r="F1128" s="17"/>
    </row>
    <row r="1129" spans="2:6" s="12" customFormat="1" x14ac:dyDescent="0.2">
      <c r="B1129" s="23"/>
      <c r="C1129" s="22"/>
      <c r="D1129" s="22"/>
      <c r="F1129" s="17"/>
    </row>
    <row r="1130" spans="2:6" s="12" customFormat="1" x14ac:dyDescent="0.2">
      <c r="B1130" s="23"/>
      <c r="C1130" s="22"/>
      <c r="D1130" s="22"/>
      <c r="F1130" s="17"/>
    </row>
    <row r="1131" spans="2:6" s="12" customFormat="1" x14ac:dyDescent="0.2">
      <c r="B1131" s="23"/>
      <c r="C1131" s="22"/>
      <c r="D1131" s="22"/>
      <c r="F1131" s="17"/>
    </row>
    <row r="1132" spans="2:6" s="12" customFormat="1" x14ac:dyDescent="0.2">
      <c r="B1132" s="23"/>
      <c r="C1132" s="22"/>
      <c r="D1132" s="22"/>
      <c r="F1132" s="17"/>
    </row>
    <row r="1133" spans="2:6" s="12" customFormat="1" x14ac:dyDescent="0.2">
      <c r="B1133" s="23"/>
      <c r="C1133" s="22"/>
      <c r="D1133" s="22"/>
      <c r="F1133" s="17"/>
    </row>
    <row r="1134" spans="2:6" s="12" customFormat="1" x14ac:dyDescent="0.2">
      <c r="B1134" s="23"/>
      <c r="C1134" s="22"/>
      <c r="D1134" s="22"/>
      <c r="F1134" s="17"/>
    </row>
    <row r="1135" spans="2:6" s="12" customFormat="1" x14ac:dyDescent="0.2">
      <c r="B1135" s="23"/>
      <c r="C1135" s="22"/>
      <c r="D1135" s="22"/>
      <c r="F1135" s="17"/>
    </row>
    <row r="1136" spans="2:6" s="12" customFormat="1" x14ac:dyDescent="0.2">
      <c r="B1136" s="23"/>
      <c r="C1136" s="22"/>
      <c r="D1136" s="22"/>
      <c r="F1136" s="17"/>
    </row>
    <row r="1137" spans="2:6" s="12" customFormat="1" x14ac:dyDescent="0.2">
      <c r="B1137" s="23"/>
      <c r="C1137" s="22"/>
      <c r="D1137" s="22"/>
      <c r="F1137" s="17"/>
    </row>
    <row r="1138" spans="2:6" s="12" customFormat="1" x14ac:dyDescent="0.2">
      <c r="B1138" s="23"/>
      <c r="C1138" s="22"/>
      <c r="D1138" s="22"/>
      <c r="F1138" s="17"/>
    </row>
    <row r="1139" spans="2:6" s="12" customFormat="1" x14ac:dyDescent="0.2">
      <c r="B1139" s="23"/>
      <c r="C1139" s="22"/>
      <c r="D1139" s="22"/>
      <c r="F1139" s="17"/>
    </row>
    <row r="1140" spans="2:6" s="12" customFormat="1" x14ac:dyDescent="0.2">
      <c r="B1140" s="23"/>
      <c r="C1140" s="22"/>
      <c r="D1140" s="22"/>
      <c r="F1140" s="17"/>
    </row>
    <row r="1141" spans="2:6" s="12" customFormat="1" x14ac:dyDescent="0.2">
      <c r="B1141" s="23"/>
      <c r="C1141" s="22"/>
      <c r="D1141" s="22"/>
      <c r="F1141" s="17"/>
    </row>
    <row r="1142" spans="2:6" s="12" customFormat="1" x14ac:dyDescent="0.2">
      <c r="B1142" s="23"/>
      <c r="C1142" s="22"/>
      <c r="D1142" s="22"/>
      <c r="F1142" s="17"/>
    </row>
    <row r="1143" spans="2:6" s="12" customFormat="1" x14ac:dyDescent="0.2">
      <c r="B1143" s="23"/>
      <c r="C1143" s="22"/>
      <c r="D1143" s="22"/>
      <c r="F1143" s="17"/>
    </row>
    <row r="1144" spans="2:6" s="12" customFormat="1" x14ac:dyDescent="0.2">
      <c r="B1144" s="23"/>
      <c r="C1144" s="22"/>
      <c r="D1144" s="22"/>
      <c r="F1144" s="17"/>
    </row>
    <row r="1145" spans="2:6" s="12" customFormat="1" x14ac:dyDescent="0.2">
      <c r="B1145" s="23"/>
      <c r="C1145" s="22"/>
      <c r="D1145" s="22"/>
      <c r="F1145" s="17"/>
    </row>
    <row r="1146" spans="2:6" s="12" customFormat="1" x14ac:dyDescent="0.2">
      <c r="B1146" s="23"/>
      <c r="C1146" s="22"/>
      <c r="D1146" s="22"/>
      <c r="F1146" s="17"/>
    </row>
    <row r="1147" spans="2:6" s="12" customFormat="1" x14ac:dyDescent="0.2">
      <c r="B1147" s="23"/>
      <c r="C1147" s="22"/>
      <c r="D1147" s="22"/>
      <c r="F1147" s="17"/>
    </row>
    <row r="1148" spans="2:6" s="12" customFormat="1" x14ac:dyDescent="0.2">
      <c r="B1148" s="23"/>
      <c r="C1148" s="22"/>
      <c r="D1148" s="22"/>
      <c r="F1148" s="17"/>
    </row>
    <row r="1149" spans="2:6" s="12" customFormat="1" x14ac:dyDescent="0.2">
      <c r="B1149" s="23"/>
      <c r="C1149" s="22"/>
      <c r="D1149" s="22"/>
      <c r="F1149" s="17"/>
    </row>
    <row r="1150" spans="2:6" s="12" customFormat="1" x14ac:dyDescent="0.2">
      <c r="B1150" s="23"/>
      <c r="C1150" s="22"/>
      <c r="D1150" s="22"/>
      <c r="F1150" s="17"/>
    </row>
    <row r="1151" spans="2:6" s="12" customFormat="1" x14ac:dyDescent="0.2">
      <c r="B1151" s="23"/>
      <c r="C1151" s="22"/>
      <c r="D1151" s="22"/>
      <c r="F1151" s="17"/>
    </row>
    <row r="1152" spans="2:6" s="12" customFormat="1" x14ac:dyDescent="0.2">
      <c r="B1152" s="23"/>
      <c r="C1152" s="22"/>
      <c r="D1152" s="22"/>
      <c r="F1152" s="17"/>
    </row>
    <row r="1153" spans="2:6" s="12" customFormat="1" x14ac:dyDescent="0.2">
      <c r="B1153" s="23"/>
      <c r="C1153" s="22"/>
      <c r="D1153" s="22"/>
      <c r="F1153" s="17"/>
    </row>
    <row r="1154" spans="2:6" s="12" customFormat="1" x14ac:dyDescent="0.2">
      <c r="B1154" s="23"/>
      <c r="C1154" s="22"/>
      <c r="D1154" s="22"/>
      <c r="F1154" s="17"/>
    </row>
    <row r="1155" spans="2:6" s="12" customFormat="1" x14ac:dyDescent="0.2">
      <c r="B1155" s="23"/>
      <c r="C1155" s="22"/>
      <c r="D1155" s="22"/>
      <c r="F1155" s="17"/>
    </row>
    <row r="1156" spans="2:6" s="12" customFormat="1" x14ac:dyDescent="0.2">
      <c r="B1156" s="23"/>
      <c r="C1156" s="22"/>
      <c r="D1156" s="22"/>
      <c r="F1156" s="17"/>
    </row>
    <row r="1157" spans="2:6" s="12" customFormat="1" x14ac:dyDescent="0.2">
      <c r="B1157" s="23"/>
      <c r="C1157" s="22"/>
      <c r="D1157" s="22"/>
      <c r="F1157" s="17"/>
    </row>
    <row r="1158" spans="2:6" s="12" customFormat="1" x14ac:dyDescent="0.2">
      <c r="B1158" s="23"/>
      <c r="C1158" s="22"/>
      <c r="D1158" s="22"/>
      <c r="F1158" s="17"/>
    </row>
    <row r="1159" spans="2:6" s="12" customFormat="1" x14ac:dyDescent="0.2">
      <c r="B1159" s="23"/>
      <c r="C1159" s="22"/>
      <c r="D1159" s="22"/>
      <c r="F1159" s="17"/>
    </row>
    <row r="1160" spans="2:6" s="12" customFormat="1" x14ac:dyDescent="0.2">
      <c r="B1160" s="23"/>
      <c r="C1160" s="22"/>
      <c r="D1160" s="22"/>
      <c r="F1160" s="17"/>
    </row>
    <row r="1161" spans="2:6" s="12" customFormat="1" x14ac:dyDescent="0.2">
      <c r="B1161" s="23"/>
      <c r="C1161" s="22"/>
      <c r="D1161" s="22"/>
      <c r="F1161" s="17"/>
    </row>
    <row r="1162" spans="2:6" s="12" customFormat="1" x14ac:dyDescent="0.2">
      <c r="B1162" s="23"/>
      <c r="C1162" s="22"/>
      <c r="D1162" s="22"/>
      <c r="F1162" s="17"/>
    </row>
    <row r="1163" spans="2:6" s="12" customFormat="1" x14ac:dyDescent="0.2">
      <c r="B1163" s="23"/>
      <c r="C1163" s="22"/>
      <c r="D1163" s="22"/>
      <c r="F1163" s="17"/>
    </row>
    <row r="1164" spans="2:6" s="12" customFormat="1" x14ac:dyDescent="0.2">
      <c r="B1164" s="23"/>
      <c r="C1164" s="22"/>
      <c r="D1164" s="22"/>
      <c r="F1164" s="17"/>
    </row>
    <row r="1165" spans="2:6" s="12" customFormat="1" x14ac:dyDescent="0.2">
      <c r="B1165" s="23"/>
      <c r="C1165" s="22"/>
      <c r="D1165" s="22"/>
      <c r="F1165" s="17"/>
    </row>
    <row r="1166" spans="2:6" s="12" customFormat="1" x14ac:dyDescent="0.2">
      <c r="B1166" s="23"/>
      <c r="C1166" s="22"/>
      <c r="D1166" s="22"/>
      <c r="F1166" s="17"/>
    </row>
    <row r="1167" spans="2:6" s="12" customFormat="1" x14ac:dyDescent="0.2">
      <c r="B1167" s="23"/>
      <c r="C1167" s="22"/>
      <c r="D1167" s="22"/>
      <c r="F1167" s="17"/>
    </row>
    <row r="1168" spans="2:6" s="12" customFormat="1" x14ac:dyDescent="0.2">
      <c r="B1168" s="23"/>
      <c r="C1168" s="22"/>
      <c r="D1168" s="22"/>
      <c r="F1168" s="17"/>
    </row>
    <row r="1169" spans="2:6" s="12" customFormat="1" x14ac:dyDescent="0.2">
      <c r="B1169" s="23"/>
      <c r="C1169" s="22"/>
      <c r="D1169" s="22"/>
      <c r="F1169" s="17"/>
    </row>
    <row r="1170" spans="2:6" s="12" customFormat="1" x14ac:dyDescent="0.2">
      <c r="B1170" s="23"/>
      <c r="C1170" s="22"/>
      <c r="D1170" s="22"/>
      <c r="F1170" s="17"/>
    </row>
    <row r="1171" spans="2:6" s="12" customFormat="1" x14ac:dyDescent="0.2">
      <c r="B1171" s="23"/>
      <c r="C1171" s="22"/>
      <c r="D1171" s="22"/>
      <c r="F1171" s="17"/>
    </row>
    <row r="1172" spans="2:6" s="12" customFormat="1" x14ac:dyDescent="0.2">
      <c r="B1172" s="23"/>
      <c r="C1172" s="22"/>
      <c r="D1172" s="22"/>
      <c r="F1172" s="17"/>
    </row>
    <row r="1173" spans="2:6" s="12" customFormat="1" x14ac:dyDescent="0.2">
      <c r="B1173" s="23"/>
      <c r="C1173" s="22"/>
      <c r="D1173" s="22"/>
      <c r="F1173" s="17"/>
    </row>
    <row r="1174" spans="2:6" s="12" customFormat="1" x14ac:dyDescent="0.2">
      <c r="B1174" s="23"/>
      <c r="C1174" s="22"/>
      <c r="D1174" s="22"/>
      <c r="F1174" s="17"/>
    </row>
    <row r="1175" spans="2:6" s="12" customFormat="1" x14ac:dyDescent="0.2">
      <c r="B1175" s="23"/>
      <c r="C1175" s="22"/>
      <c r="D1175" s="22"/>
      <c r="F1175" s="17"/>
    </row>
    <row r="1176" spans="2:6" s="12" customFormat="1" x14ac:dyDescent="0.2">
      <c r="B1176" s="23"/>
      <c r="C1176" s="22"/>
      <c r="D1176" s="22"/>
      <c r="F1176" s="17"/>
    </row>
    <row r="1177" spans="2:6" s="12" customFormat="1" x14ac:dyDescent="0.2">
      <c r="B1177" s="23"/>
      <c r="C1177" s="22"/>
      <c r="D1177" s="22"/>
      <c r="F1177" s="17"/>
    </row>
    <row r="1178" spans="2:6" s="12" customFormat="1" x14ac:dyDescent="0.2">
      <c r="B1178" s="23"/>
      <c r="C1178" s="22"/>
      <c r="D1178" s="22"/>
      <c r="F1178" s="17"/>
    </row>
    <row r="1179" spans="2:6" s="12" customFormat="1" x14ac:dyDescent="0.2">
      <c r="B1179" s="23"/>
      <c r="C1179" s="22"/>
      <c r="D1179" s="22"/>
      <c r="F1179" s="17"/>
    </row>
    <row r="1180" spans="2:6" s="12" customFormat="1" x14ac:dyDescent="0.2">
      <c r="B1180" s="23"/>
      <c r="C1180" s="22"/>
      <c r="D1180" s="22"/>
      <c r="F1180" s="17"/>
    </row>
    <row r="1181" spans="2:6" s="12" customFormat="1" x14ac:dyDescent="0.2">
      <c r="B1181" s="23"/>
      <c r="C1181" s="22"/>
      <c r="D1181" s="22"/>
      <c r="F1181" s="17"/>
    </row>
    <row r="1182" spans="2:6" s="12" customFormat="1" x14ac:dyDescent="0.2">
      <c r="B1182" s="23"/>
      <c r="C1182" s="22"/>
      <c r="D1182" s="22"/>
      <c r="F1182" s="17"/>
    </row>
    <row r="1183" spans="2:6" s="12" customFormat="1" x14ac:dyDescent="0.2">
      <c r="B1183" s="23"/>
      <c r="C1183" s="22"/>
      <c r="D1183" s="22"/>
      <c r="F1183" s="17"/>
    </row>
    <row r="1184" spans="2:6" s="12" customFormat="1" x14ac:dyDescent="0.2">
      <c r="B1184" s="23"/>
      <c r="C1184" s="22"/>
      <c r="D1184" s="22"/>
      <c r="F1184" s="17"/>
    </row>
    <row r="1185" spans="2:6" s="12" customFormat="1" x14ac:dyDescent="0.2">
      <c r="B1185" s="23"/>
      <c r="C1185" s="22"/>
      <c r="D1185" s="22"/>
      <c r="F1185" s="17"/>
    </row>
    <row r="1186" spans="2:6" s="12" customFormat="1" x14ac:dyDescent="0.2">
      <c r="B1186" s="23"/>
      <c r="C1186" s="22"/>
      <c r="D1186" s="22"/>
      <c r="F1186" s="17"/>
    </row>
    <row r="1187" spans="2:6" s="12" customFormat="1" x14ac:dyDescent="0.2">
      <c r="B1187" s="23"/>
      <c r="C1187" s="22"/>
      <c r="D1187" s="22"/>
      <c r="F1187" s="17"/>
    </row>
    <row r="1188" spans="2:6" s="12" customFormat="1" x14ac:dyDescent="0.2">
      <c r="B1188" s="23"/>
      <c r="C1188" s="22"/>
      <c r="D1188" s="22"/>
      <c r="F1188" s="17"/>
    </row>
    <row r="1189" spans="2:6" s="12" customFormat="1" x14ac:dyDescent="0.2">
      <c r="B1189" s="23"/>
      <c r="C1189" s="22"/>
      <c r="D1189" s="22"/>
      <c r="F1189" s="17"/>
    </row>
    <row r="1190" spans="2:6" s="12" customFormat="1" x14ac:dyDescent="0.2">
      <c r="B1190" s="23"/>
      <c r="C1190" s="22"/>
      <c r="D1190" s="22"/>
      <c r="F1190" s="17"/>
    </row>
    <row r="1191" spans="2:6" s="12" customFormat="1" x14ac:dyDescent="0.2">
      <c r="B1191" s="23"/>
      <c r="C1191" s="22"/>
      <c r="D1191" s="22"/>
      <c r="F1191" s="17"/>
    </row>
    <row r="1192" spans="2:6" s="12" customFormat="1" x14ac:dyDescent="0.2">
      <c r="B1192" s="23"/>
      <c r="C1192" s="22"/>
      <c r="D1192" s="22"/>
      <c r="F1192" s="17"/>
    </row>
    <row r="1193" spans="2:6" s="12" customFormat="1" x14ac:dyDescent="0.2">
      <c r="B1193" s="23"/>
      <c r="C1193" s="22"/>
      <c r="D1193" s="22"/>
      <c r="F1193" s="17"/>
    </row>
    <row r="1194" spans="2:6" s="12" customFormat="1" x14ac:dyDescent="0.2">
      <c r="B1194" s="23"/>
      <c r="C1194" s="22"/>
      <c r="D1194" s="22"/>
      <c r="F1194" s="17"/>
    </row>
    <row r="1195" spans="2:6" s="12" customFormat="1" x14ac:dyDescent="0.2">
      <c r="B1195" s="23"/>
      <c r="C1195" s="22"/>
      <c r="D1195" s="22"/>
      <c r="F1195" s="17"/>
    </row>
    <row r="1196" spans="2:6" s="12" customFormat="1" x14ac:dyDescent="0.2">
      <c r="B1196" s="23"/>
      <c r="C1196" s="22"/>
      <c r="D1196" s="22"/>
      <c r="F1196" s="17"/>
    </row>
    <row r="1197" spans="2:6" s="12" customFormat="1" x14ac:dyDescent="0.2">
      <c r="B1197" s="23"/>
      <c r="C1197" s="22"/>
      <c r="D1197" s="22"/>
      <c r="F1197" s="17"/>
    </row>
    <row r="1198" spans="2:6" s="12" customFormat="1" x14ac:dyDescent="0.2">
      <c r="B1198" s="23"/>
      <c r="C1198" s="22"/>
      <c r="D1198" s="22"/>
      <c r="F1198" s="17"/>
    </row>
    <row r="1199" spans="2:6" s="12" customFormat="1" x14ac:dyDescent="0.2">
      <c r="B1199" s="23"/>
      <c r="C1199" s="22"/>
      <c r="D1199" s="22"/>
      <c r="F1199" s="17"/>
    </row>
    <row r="1200" spans="2:6" s="12" customFormat="1" x14ac:dyDescent="0.2">
      <c r="B1200" s="23"/>
      <c r="C1200" s="22"/>
      <c r="D1200" s="22"/>
      <c r="F1200" s="17"/>
    </row>
    <row r="1201" spans="2:6" s="12" customFormat="1" x14ac:dyDescent="0.2">
      <c r="B1201" s="23"/>
      <c r="C1201" s="22"/>
      <c r="D1201" s="22"/>
      <c r="F1201" s="17"/>
    </row>
    <row r="1202" spans="2:6" s="12" customFormat="1" x14ac:dyDescent="0.2">
      <c r="B1202" s="23"/>
      <c r="C1202" s="22"/>
      <c r="D1202" s="22"/>
      <c r="F1202" s="17"/>
    </row>
    <row r="1203" spans="2:6" s="12" customFormat="1" x14ac:dyDescent="0.2">
      <c r="B1203" s="23"/>
      <c r="C1203" s="22"/>
      <c r="D1203" s="22"/>
      <c r="F1203" s="17"/>
    </row>
    <row r="1204" spans="2:6" s="12" customFormat="1" x14ac:dyDescent="0.2">
      <c r="B1204" s="23"/>
      <c r="C1204" s="22"/>
      <c r="D1204" s="22"/>
      <c r="F1204" s="17"/>
    </row>
    <row r="1205" spans="2:6" s="12" customFormat="1" x14ac:dyDescent="0.2">
      <c r="B1205" s="23"/>
      <c r="C1205" s="22"/>
      <c r="D1205" s="22"/>
      <c r="F1205" s="17"/>
    </row>
    <row r="1206" spans="2:6" s="12" customFormat="1" x14ac:dyDescent="0.2">
      <c r="B1206" s="23"/>
      <c r="C1206" s="22"/>
      <c r="D1206" s="22"/>
      <c r="F1206" s="17"/>
    </row>
    <row r="1207" spans="2:6" s="12" customFormat="1" x14ac:dyDescent="0.2">
      <c r="B1207" s="23"/>
      <c r="C1207" s="22"/>
      <c r="D1207" s="22"/>
      <c r="F1207" s="17"/>
    </row>
    <row r="1208" spans="2:6" s="12" customFormat="1" x14ac:dyDescent="0.2">
      <c r="B1208" s="23"/>
      <c r="C1208" s="22"/>
      <c r="D1208" s="22"/>
      <c r="F1208" s="17"/>
    </row>
    <row r="1209" spans="2:6" s="12" customFormat="1" x14ac:dyDescent="0.2">
      <c r="B1209" s="23"/>
      <c r="C1209" s="22"/>
      <c r="D1209" s="22"/>
      <c r="F1209" s="17"/>
    </row>
    <row r="1210" spans="2:6" s="12" customFormat="1" x14ac:dyDescent="0.2">
      <c r="B1210" s="23"/>
      <c r="C1210" s="22"/>
      <c r="D1210" s="22"/>
      <c r="F1210" s="17"/>
    </row>
    <row r="1211" spans="2:6" s="12" customFormat="1" x14ac:dyDescent="0.2">
      <c r="B1211" s="23"/>
      <c r="C1211" s="22"/>
      <c r="D1211" s="22"/>
      <c r="F1211" s="17"/>
    </row>
    <row r="1212" spans="2:6" s="12" customFormat="1" x14ac:dyDescent="0.2">
      <c r="B1212" s="23"/>
      <c r="C1212" s="22"/>
      <c r="D1212" s="22"/>
      <c r="F1212" s="17"/>
    </row>
    <row r="1213" spans="2:6" s="12" customFormat="1" x14ac:dyDescent="0.2">
      <c r="B1213" s="23"/>
      <c r="C1213" s="22"/>
      <c r="D1213" s="22"/>
      <c r="F1213" s="17"/>
    </row>
    <row r="1214" spans="2:6" s="12" customFormat="1" x14ac:dyDescent="0.2">
      <c r="B1214" s="23"/>
      <c r="C1214" s="22"/>
      <c r="D1214" s="22"/>
      <c r="F1214" s="17"/>
    </row>
    <row r="1215" spans="2:6" s="12" customFormat="1" x14ac:dyDescent="0.2">
      <c r="B1215" s="23"/>
      <c r="C1215" s="22"/>
      <c r="D1215" s="22"/>
      <c r="F1215" s="17"/>
    </row>
    <row r="1216" spans="2:6" s="12" customFormat="1" x14ac:dyDescent="0.2">
      <c r="B1216" s="23"/>
      <c r="C1216" s="22"/>
      <c r="D1216" s="22"/>
      <c r="F1216" s="17"/>
    </row>
    <row r="1217" spans="2:6" s="12" customFormat="1" x14ac:dyDescent="0.2">
      <c r="B1217" s="23"/>
      <c r="C1217" s="22"/>
      <c r="D1217" s="22"/>
      <c r="F1217" s="17"/>
    </row>
    <row r="1218" spans="2:6" s="12" customFormat="1" x14ac:dyDescent="0.2">
      <c r="B1218" s="23"/>
      <c r="C1218" s="22"/>
      <c r="D1218" s="22"/>
      <c r="F1218" s="17"/>
    </row>
    <row r="1219" spans="2:6" s="12" customFormat="1" x14ac:dyDescent="0.2">
      <c r="B1219" s="23"/>
      <c r="C1219" s="22"/>
      <c r="D1219" s="22"/>
      <c r="F1219" s="17"/>
    </row>
    <row r="1220" spans="2:6" s="12" customFormat="1" x14ac:dyDescent="0.2">
      <c r="B1220" s="23"/>
      <c r="C1220" s="22"/>
      <c r="D1220" s="22"/>
      <c r="F1220" s="17"/>
    </row>
    <row r="1221" spans="2:6" s="12" customFormat="1" x14ac:dyDescent="0.2">
      <c r="B1221" s="23"/>
      <c r="C1221" s="22"/>
      <c r="D1221" s="22"/>
      <c r="F1221" s="17"/>
    </row>
    <row r="1222" spans="2:6" s="12" customFormat="1" x14ac:dyDescent="0.2">
      <c r="B1222" s="23"/>
      <c r="C1222" s="22"/>
      <c r="D1222" s="22"/>
      <c r="F1222" s="17"/>
    </row>
    <row r="1223" spans="2:6" s="12" customFormat="1" x14ac:dyDescent="0.2">
      <c r="B1223" s="23"/>
      <c r="C1223" s="22"/>
      <c r="D1223" s="22"/>
      <c r="F1223" s="17"/>
    </row>
    <row r="1224" spans="2:6" s="12" customFormat="1" x14ac:dyDescent="0.2">
      <c r="B1224" s="23"/>
      <c r="C1224" s="22"/>
      <c r="D1224" s="22"/>
      <c r="F1224" s="17"/>
    </row>
    <row r="1225" spans="2:6" s="12" customFormat="1" x14ac:dyDescent="0.2">
      <c r="B1225" s="23"/>
      <c r="C1225" s="22"/>
      <c r="D1225" s="22"/>
      <c r="F1225" s="17"/>
    </row>
    <row r="1226" spans="2:6" s="12" customFormat="1" x14ac:dyDescent="0.2">
      <c r="B1226" s="23"/>
      <c r="C1226" s="22"/>
      <c r="D1226" s="22"/>
      <c r="F1226" s="17"/>
    </row>
    <row r="1227" spans="2:6" s="12" customFormat="1" x14ac:dyDescent="0.2">
      <c r="B1227" s="23"/>
      <c r="C1227" s="22"/>
      <c r="D1227" s="22"/>
      <c r="F1227" s="17"/>
    </row>
    <row r="1228" spans="2:6" s="12" customFormat="1" x14ac:dyDescent="0.2">
      <c r="B1228" s="23"/>
      <c r="C1228" s="22"/>
      <c r="D1228" s="22"/>
      <c r="F1228" s="17"/>
    </row>
    <row r="1229" spans="2:6" s="12" customFormat="1" x14ac:dyDescent="0.2">
      <c r="B1229" s="23"/>
      <c r="C1229" s="22"/>
      <c r="D1229" s="22"/>
      <c r="F1229" s="17"/>
    </row>
    <row r="1230" spans="2:6" s="12" customFormat="1" x14ac:dyDescent="0.2">
      <c r="B1230" s="23"/>
      <c r="C1230" s="22"/>
      <c r="D1230" s="22"/>
      <c r="F1230" s="17"/>
    </row>
    <row r="1231" spans="2:6" s="12" customFormat="1" x14ac:dyDescent="0.2">
      <c r="B1231" s="23"/>
      <c r="C1231" s="22"/>
      <c r="D1231" s="22"/>
      <c r="F1231" s="17"/>
    </row>
    <row r="1232" spans="2:6" s="12" customFormat="1" x14ac:dyDescent="0.2">
      <c r="B1232" s="23"/>
      <c r="C1232" s="22"/>
      <c r="D1232" s="22"/>
      <c r="F1232" s="17"/>
    </row>
    <row r="1233" spans="2:6" s="12" customFormat="1" x14ac:dyDescent="0.2">
      <c r="B1233" s="23"/>
      <c r="C1233" s="22"/>
      <c r="D1233" s="22"/>
      <c r="F1233" s="17"/>
    </row>
    <row r="1234" spans="2:6" s="12" customFormat="1" x14ac:dyDescent="0.2">
      <c r="B1234" s="23"/>
      <c r="C1234" s="22"/>
      <c r="D1234" s="22"/>
      <c r="F1234" s="17"/>
    </row>
    <row r="1235" spans="2:6" s="12" customFormat="1" x14ac:dyDescent="0.2">
      <c r="B1235" s="23"/>
      <c r="C1235" s="22"/>
      <c r="D1235" s="22"/>
      <c r="F1235" s="17"/>
    </row>
    <row r="1236" spans="2:6" s="12" customFormat="1" x14ac:dyDescent="0.2">
      <c r="B1236" s="23"/>
      <c r="C1236" s="22"/>
      <c r="D1236" s="22"/>
      <c r="F1236" s="17"/>
    </row>
    <row r="1237" spans="2:6" s="12" customFormat="1" x14ac:dyDescent="0.2">
      <c r="B1237" s="23"/>
      <c r="C1237" s="22"/>
      <c r="D1237" s="22"/>
      <c r="F1237" s="17"/>
    </row>
    <row r="1238" spans="2:6" s="12" customFormat="1" x14ac:dyDescent="0.2">
      <c r="B1238" s="23"/>
      <c r="C1238" s="22"/>
      <c r="D1238" s="22"/>
      <c r="F1238" s="17"/>
    </row>
    <row r="1239" spans="2:6" s="12" customFormat="1" x14ac:dyDescent="0.2">
      <c r="B1239" s="23"/>
      <c r="C1239" s="22"/>
      <c r="D1239" s="22"/>
      <c r="F1239" s="17"/>
    </row>
    <row r="1240" spans="2:6" s="12" customFormat="1" x14ac:dyDescent="0.2">
      <c r="B1240" s="23"/>
      <c r="C1240" s="22"/>
      <c r="D1240" s="22"/>
      <c r="F1240" s="17"/>
    </row>
    <row r="1241" spans="2:6" s="12" customFormat="1" x14ac:dyDescent="0.2">
      <c r="B1241" s="23"/>
      <c r="C1241" s="22"/>
      <c r="D1241" s="22"/>
      <c r="F1241" s="17"/>
    </row>
    <row r="1242" spans="2:6" s="12" customFormat="1" x14ac:dyDescent="0.2">
      <c r="B1242" s="23"/>
      <c r="C1242" s="22"/>
      <c r="D1242" s="22"/>
      <c r="F1242" s="17"/>
    </row>
    <row r="1243" spans="2:6" s="12" customFormat="1" x14ac:dyDescent="0.2">
      <c r="B1243" s="23"/>
      <c r="C1243" s="22"/>
      <c r="D1243" s="22"/>
      <c r="F1243" s="17"/>
    </row>
    <row r="1244" spans="2:6" s="12" customFormat="1" x14ac:dyDescent="0.2">
      <c r="B1244" s="23"/>
      <c r="C1244" s="22"/>
      <c r="D1244" s="22"/>
      <c r="F1244" s="17"/>
    </row>
    <row r="1245" spans="2:6" s="12" customFormat="1" x14ac:dyDescent="0.2">
      <c r="B1245" s="23"/>
      <c r="C1245" s="22"/>
      <c r="D1245" s="22"/>
      <c r="F1245" s="17"/>
    </row>
    <row r="1246" spans="2:6" s="12" customFormat="1" x14ac:dyDescent="0.2">
      <c r="B1246" s="23"/>
      <c r="C1246" s="22"/>
      <c r="D1246" s="22"/>
      <c r="F1246" s="17"/>
    </row>
    <row r="1247" spans="2:6" s="12" customFormat="1" x14ac:dyDescent="0.2">
      <c r="B1247" s="23"/>
      <c r="C1247" s="22"/>
      <c r="D1247" s="22"/>
      <c r="F1247" s="17"/>
    </row>
    <row r="1248" spans="2:6" s="12" customFormat="1" x14ac:dyDescent="0.2">
      <c r="B1248" s="23"/>
      <c r="C1248" s="22"/>
      <c r="D1248" s="22"/>
      <c r="F1248" s="17"/>
    </row>
    <row r="1249" spans="2:6" s="12" customFormat="1" x14ac:dyDescent="0.2">
      <c r="B1249" s="23"/>
      <c r="C1249" s="22"/>
      <c r="D1249" s="22"/>
      <c r="F1249" s="17"/>
    </row>
    <row r="1250" spans="2:6" s="12" customFormat="1" x14ac:dyDescent="0.2">
      <c r="B1250" s="23"/>
      <c r="C1250" s="22"/>
      <c r="D1250" s="22"/>
      <c r="F1250" s="17"/>
    </row>
    <row r="1251" spans="2:6" s="12" customFormat="1" x14ac:dyDescent="0.2">
      <c r="B1251" s="23"/>
      <c r="C1251" s="22"/>
      <c r="D1251" s="22"/>
      <c r="F1251" s="17"/>
    </row>
    <row r="1252" spans="2:6" s="12" customFormat="1" x14ac:dyDescent="0.2">
      <c r="B1252" s="23"/>
      <c r="C1252" s="22"/>
      <c r="D1252" s="22"/>
      <c r="F1252" s="17"/>
    </row>
    <row r="1253" spans="2:6" s="12" customFormat="1" x14ac:dyDescent="0.2">
      <c r="B1253" s="23"/>
      <c r="C1253" s="22"/>
      <c r="D1253" s="22"/>
      <c r="F1253" s="17"/>
    </row>
    <row r="1254" spans="2:6" s="12" customFormat="1" x14ac:dyDescent="0.2">
      <c r="B1254" s="23"/>
      <c r="C1254" s="22"/>
      <c r="D1254" s="22"/>
      <c r="F1254" s="17"/>
    </row>
    <row r="1255" spans="2:6" s="12" customFormat="1" x14ac:dyDescent="0.2">
      <c r="B1255" s="23"/>
      <c r="C1255" s="22"/>
      <c r="D1255" s="22"/>
      <c r="F1255" s="17"/>
    </row>
    <row r="1256" spans="2:6" s="12" customFormat="1" x14ac:dyDescent="0.2">
      <c r="B1256" s="23"/>
      <c r="C1256" s="22"/>
      <c r="D1256" s="22"/>
      <c r="F1256" s="17"/>
    </row>
    <row r="1257" spans="2:6" s="12" customFormat="1" x14ac:dyDescent="0.2">
      <c r="B1257" s="23"/>
      <c r="C1257" s="22"/>
      <c r="D1257" s="22"/>
      <c r="F1257" s="17"/>
    </row>
    <row r="1258" spans="2:6" s="12" customFormat="1" x14ac:dyDescent="0.2">
      <c r="B1258" s="23"/>
      <c r="C1258" s="22"/>
      <c r="D1258" s="22"/>
      <c r="F1258" s="17"/>
    </row>
    <row r="1259" spans="2:6" s="12" customFormat="1" x14ac:dyDescent="0.2">
      <c r="B1259" s="23"/>
      <c r="C1259" s="22"/>
      <c r="D1259" s="22"/>
      <c r="F1259" s="17"/>
    </row>
    <row r="1260" spans="2:6" s="12" customFormat="1" x14ac:dyDescent="0.2">
      <c r="B1260" s="23"/>
      <c r="C1260" s="22"/>
      <c r="D1260" s="22"/>
      <c r="F1260" s="17"/>
    </row>
    <row r="1261" spans="2:6" s="12" customFormat="1" x14ac:dyDescent="0.2">
      <c r="B1261" s="23"/>
      <c r="C1261" s="22"/>
      <c r="D1261" s="22"/>
      <c r="F1261" s="17"/>
    </row>
    <row r="1262" spans="2:6" s="12" customFormat="1" x14ac:dyDescent="0.2">
      <c r="B1262" s="23"/>
      <c r="C1262" s="22"/>
      <c r="D1262" s="22"/>
      <c r="F1262" s="17"/>
    </row>
    <row r="1263" spans="2:6" s="12" customFormat="1" x14ac:dyDescent="0.2">
      <c r="B1263" s="23"/>
      <c r="C1263" s="22"/>
      <c r="D1263" s="22"/>
      <c r="F1263" s="17"/>
    </row>
    <row r="1264" spans="2:6" s="12" customFormat="1" x14ac:dyDescent="0.2">
      <c r="B1264" s="23"/>
      <c r="C1264" s="22"/>
      <c r="D1264" s="22"/>
      <c r="F1264" s="17"/>
    </row>
    <row r="1265" spans="2:6" s="12" customFormat="1" x14ac:dyDescent="0.2">
      <c r="B1265" s="23"/>
      <c r="C1265" s="22"/>
      <c r="D1265" s="22"/>
      <c r="F1265" s="17"/>
    </row>
    <row r="1266" spans="2:6" s="12" customFormat="1" x14ac:dyDescent="0.2">
      <c r="B1266" s="23"/>
      <c r="C1266" s="22"/>
      <c r="D1266" s="22"/>
      <c r="F1266" s="17"/>
    </row>
    <row r="1267" spans="2:6" s="12" customFormat="1" x14ac:dyDescent="0.2">
      <c r="B1267" s="23"/>
      <c r="C1267" s="22"/>
      <c r="D1267" s="22"/>
      <c r="F1267" s="17"/>
    </row>
    <row r="1268" spans="2:6" s="12" customFormat="1" x14ac:dyDescent="0.2">
      <c r="B1268" s="23"/>
      <c r="C1268" s="22"/>
      <c r="D1268" s="22"/>
      <c r="F1268" s="17"/>
    </row>
    <row r="1269" spans="2:6" s="12" customFormat="1" x14ac:dyDescent="0.2">
      <c r="B1269" s="23"/>
      <c r="C1269" s="22"/>
      <c r="D1269" s="22"/>
      <c r="F1269" s="17"/>
    </row>
    <row r="1270" spans="2:6" s="12" customFormat="1" x14ac:dyDescent="0.2">
      <c r="B1270" s="23"/>
      <c r="C1270" s="22"/>
      <c r="D1270" s="22"/>
      <c r="F1270" s="17"/>
    </row>
    <row r="1271" spans="2:6" s="12" customFormat="1" x14ac:dyDescent="0.2">
      <c r="B1271" s="23"/>
      <c r="C1271" s="22"/>
      <c r="D1271" s="22"/>
      <c r="F1271" s="17"/>
    </row>
    <row r="1272" spans="2:6" s="12" customFormat="1" x14ac:dyDescent="0.2">
      <c r="B1272" s="23"/>
      <c r="C1272" s="22"/>
      <c r="D1272" s="22"/>
      <c r="F1272" s="17"/>
    </row>
    <row r="1273" spans="2:6" s="12" customFormat="1" x14ac:dyDescent="0.2">
      <c r="B1273" s="23"/>
      <c r="C1273" s="22"/>
      <c r="D1273" s="22"/>
      <c r="F1273" s="17"/>
    </row>
    <row r="1274" spans="2:6" s="12" customFormat="1" x14ac:dyDescent="0.2">
      <c r="B1274" s="23"/>
      <c r="C1274" s="22"/>
      <c r="D1274" s="22"/>
      <c r="F1274" s="17"/>
    </row>
    <row r="1275" spans="2:6" s="12" customFormat="1" x14ac:dyDescent="0.2">
      <c r="B1275" s="23"/>
      <c r="C1275" s="22"/>
      <c r="D1275" s="22"/>
      <c r="F1275" s="17"/>
    </row>
    <row r="1276" spans="2:6" s="12" customFormat="1" x14ac:dyDescent="0.2">
      <c r="B1276" s="23"/>
      <c r="C1276" s="22"/>
      <c r="D1276" s="22"/>
      <c r="F1276" s="17"/>
    </row>
    <row r="1277" spans="2:6" s="12" customFormat="1" x14ac:dyDescent="0.2">
      <c r="B1277" s="23"/>
      <c r="C1277" s="22"/>
      <c r="D1277" s="22"/>
      <c r="F1277" s="17"/>
    </row>
    <row r="1278" spans="2:6" s="12" customFormat="1" x14ac:dyDescent="0.2">
      <c r="B1278" s="23"/>
      <c r="C1278" s="22"/>
      <c r="D1278" s="22"/>
      <c r="F1278" s="17"/>
    </row>
    <row r="1279" spans="2:6" s="12" customFormat="1" x14ac:dyDescent="0.2">
      <c r="B1279" s="23"/>
      <c r="C1279" s="22"/>
      <c r="D1279" s="22"/>
      <c r="F1279" s="17"/>
    </row>
    <row r="1280" spans="2:6" s="12" customFormat="1" x14ac:dyDescent="0.2">
      <c r="B1280" s="23"/>
      <c r="C1280" s="22"/>
      <c r="D1280" s="22"/>
      <c r="F1280" s="17"/>
    </row>
    <row r="1281" spans="2:6" s="12" customFormat="1" x14ac:dyDescent="0.2">
      <c r="B1281" s="23"/>
      <c r="C1281" s="22"/>
      <c r="D1281" s="22"/>
      <c r="F1281" s="17"/>
    </row>
    <row r="1282" spans="2:6" s="12" customFormat="1" x14ac:dyDescent="0.2">
      <c r="B1282" s="23"/>
      <c r="C1282" s="22"/>
      <c r="D1282" s="22"/>
      <c r="F1282" s="17"/>
    </row>
    <row r="1283" spans="2:6" s="12" customFormat="1" x14ac:dyDescent="0.2">
      <c r="B1283" s="23"/>
      <c r="C1283" s="22"/>
      <c r="D1283" s="22"/>
      <c r="F1283" s="17"/>
    </row>
    <row r="1284" spans="2:6" s="12" customFormat="1" x14ac:dyDescent="0.2">
      <c r="B1284" s="23"/>
      <c r="C1284" s="22"/>
      <c r="D1284" s="22"/>
      <c r="F1284" s="17"/>
    </row>
    <row r="1285" spans="2:6" s="12" customFormat="1" x14ac:dyDescent="0.2">
      <c r="B1285" s="23"/>
      <c r="C1285" s="22"/>
      <c r="D1285" s="22"/>
      <c r="F1285" s="17"/>
    </row>
    <row r="1286" spans="2:6" s="12" customFormat="1" x14ac:dyDescent="0.2">
      <c r="B1286" s="23"/>
      <c r="C1286" s="22"/>
      <c r="D1286" s="22"/>
      <c r="F1286" s="17"/>
    </row>
    <row r="1287" spans="2:6" s="12" customFormat="1" x14ac:dyDescent="0.2">
      <c r="B1287" s="23"/>
      <c r="C1287" s="22"/>
      <c r="D1287" s="22"/>
      <c r="F1287" s="17"/>
    </row>
    <row r="1288" spans="2:6" s="12" customFormat="1" x14ac:dyDescent="0.2">
      <c r="B1288" s="23"/>
      <c r="C1288" s="22"/>
      <c r="D1288" s="22"/>
      <c r="F1288" s="17"/>
    </row>
    <row r="1289" spans="2:6" s="12" customFormat="1" x14ac:dyDescent="0.2">
      <c r="B1289" s="23"/>
      <c r="C1289" s="22"/>
      <c r="D1289" s="22"/>
      <c r="F1289" s="17"/>
    </row>
    <row r="1290" spans="2:6" s="12" customFormat="1" x14ac:dyDescent="0.2">
      <c r="B1290" s="23"/>
      <c r="C1290" s="22"/>
      <c r="D1290" s="22"/>
      <c r="F1290" s="17"/>
    </row>
    <row r="1291" spans="2:6" s="12" customFormat="1" x14ac:dyDescent="0.2">
      <c r="B1291" s="23"/>
      <c r="C1291" s="22"/>
      <c r="D1291" s="22"/>
      <c r="F1291" s="17"/>
    </row>
    <row r="1292" spans="2:6" s="12" customFormat="1" x14ac:dyDescent="0.2">
      <c r="B1292" s="23"/>
      <c r="C1292" s="22"/>
      <c r="D1292" s="22"/>
      <c r="F1292" s="17"/>
    </row>
    <row r="1293" spans="2:6" s="12" customFormat="1" x14ac:dyDescent="0.2">
      <c r="B1293" s="23"/>
      <c r="C1293" s="22"/>
      <c r="D1293" s="22"/>
      <c r="F1293" s="17"/>
    </row>
    <row r="1294" spans="2:6" s="12" customFormat="1" x14ac:dyDescent="0.2">
      <c r="B1294" s="23"/>
      <c r="C1294" s="22"/>
      <c r="D1294" s="22"/>
      <c r="F1294" s="17"/>
    </row>
    <row r="1295" spans="2:6" s="12" customFormat="1" x14ac:dyDescent="0.2">
      <c r="B1295" s="23"/>
      <c r="C1295" s="22"/>
      <c r="D1295" s="22"/>
      <c r="F1295" s="17"/>
    </row>
    <row r="1296" spans="2:6" s="12" customFormat="1" x14ac:dyDescent="0.2">
      <c r="B1296" s="23"/>
      <c r="C1296" s="22"/>
      <c r="D1296" s="22"/>
      <c r="F1296" s="17"/>
    </row>
    <row r="1297" spans="2:6" s="12" customFormat="1" x14ac:dyDescent="0.2">
      <c r="B1297" s="23"/>
      <c r="C1297" s="22"/>
      <c r="D1297" s="22"/>
      <c r="F1297" s="17"/>
    </row>
    <row r="1298" spans="2:6" s="12" customFormat="1" x14ac:dyDescent="0.2">
      <c r="B1298" s="23"/>
      <c r="C1298" s="22"/>
      <c r="D1298" s="22"/>
      <c r="F1298" s="17"/>
    </row>
    <row r="1299" spans="2:6" s="12" customFormat="1" x14ac:dyDescent="0.2">
      <c r="B1299" s="23"/>
      <c r="C1299" s="22"/>
      <c r="D1299" s="22"/>
      <c r="F1299" s="17"/>
    </row>
    <row r="1300" spans="2:6" s="12" customFormat="1" x14ac:dyDescent="0.2">
      <c r="B1300" s="23"/>
      <c r="C1300" s="22"/>
      <c r="D1300" s="22"/>
      <c r="F1300" s="17"/>
    </row>
    <row r="1301" spans="2:6" s="12" customFormat="1" x14ac:dyDescent="0.2">
      <c r="B1301" s="23"/>
      <c r="C1301" s="22"/>
      <c r="D1301" s="22"/>
      <c r="F1301" s="17"/>
    </row>
    <row r="1302" spans="2:6" s="12" customFormat="1" x14ac:dyDescent="0.2">
      <c r="B1302" s="23"/>
      <c r="C1302" s="22"/>
      <c r="D1302" s="22"/>
      <c r="F1302" s="17"/>
    </row>
    <row r="1303" spans="2:6" s="12" customFormat="1" x14ac:dyDescent="0.2">
      <c r="B1303" s="23"/>
      <c r="C1303" s="22"/>
      <c r="D1303" s="22"/>
      <c r="F1303" s="17"/>
    </row>
    <row r="1304" spans="2:6" s="12" customFormat="1" x14ac:dyDescent="0.2">
      <c r="B1304" s="23"/>
      <c r="C1304" s="22"/>
      <c r="D1304" s="22"/>
      <c r="F1304" s="17"/>
    </row>
    <row r="1305" spans="2:6" s="12" customFormat="1" x14ac:dyDescent="0.2">
      <c r="B1305" s="23"/>
      <c r="C1305" s="22"/>
      <c r="D1305" s="22"/>
      <c r="F1305" s="17"/>
    </row>
    <row r="1306" spans="2:6" s="12" customFormat="1" x14ac:dyDescent="0.2">
      <c r="B1306" s="23"/>
      <c r="C1306" s="22"/>
      <c r="D1306" s="22"/>
      <c r="F1306" s="17"/>
    </row>
    <row r="1307" spans="2:6" s="12" customFormat="1" x14ac:dyDescent="0.2">
      <c r="B1307" s="23"/>
      <c r="C1307" s="22"/>
      <c r="D1307" s="22"/>
      <c r="F1307" s="17"/>
    </row>
    <row r="1308" spans="2:6" s="12" customFormat="1" x14ac:dyDescent="0.2">
      <c r="B1308" s="23"/>
      <c r="C1308" s="22"/>
      <c r="D1308" s="22"/>
      <c r="F1308" s="17"/>
    </row>
    <row r="1309" spans="2:6" s="12" customFormat="1" x14ac:dyDescent="0.2">
      <c r="B1309" s="23"/>
      <c r="C1309" s="22"/>
      <c r="D1309" s="22"/>
      <c r="F1309" s="17"/>
    </row>
    <row r="1310" spans="2:6" s="12" customFormat="1" x14ac:dyDescent="0.2">
      <c r="B1310" s="23"/>
      <c r="C1310" s="22"/>
      <c r="D1310" s="22"/>
      <c r="F1310" s="17"/>
    </row>
    <row r="1311" spans="2:6" s="12" customFormat="1" x14ac:dyDescent="0.2">
      <c r="B1311" s="23"/>
      <c r="C1311" s="22"/>
      <c r="D1311" s="22"/>
      <c r="F1311" s="17"/>
    </row>
    <row r="1312" spans="2:6" s="12" customFormat="1" x14ac:dyDescent="0.2">
      <c r="B1312" s="23"/>
      <c r="C1312" s="22"/>
      <c r="D1312" s="22"/>
      <c r="F1312" s="17"/>
    </row>
    <row r="1313" spans="2:6" s="12" customFormat="1" x14ac:dyDescent="0.2">
      <c r="B1313" s="23"/>
      <c r="C1313" s="22"/>
      <c r="D1313" s="22"/>
      <c r="F1313" s="17"/>
    </row>
    <row r="1314" spans="2:6" s="12" customFormat="1" x14ac:dyDescent="0.2">
      <c r="B1314" s="23"/>
      <c r="C1314" s="22"/>
      <c r="D1314" s="22"/>
      <c r="F1314" s="17"/>
    </row>
    <row r="1315" spans="2:6" s="12" customFormat="1" x14ac:dyDescent="0.2">
      <c r="B1315" s="23"/>
      <c r="C1315" s="22"/>
      <c r="D1315" s="22"/>
      <c r="F1315" s="17"/>
    </row>
    <row r="1316" spans="2:6" s="12" customFormat="1" x14ac:dyDescent="0.2">
      <c r="B1316" s="23"/>
      <c r="C1316" s="22"/>
      <c r="D1316" s="22"/>
      <c r="F1316" s="17"/>
    </row>
    <row r="1317" spans="2:6" s="12" customFormat="1" x14ac:dyDescent="0.2">
      <c r="B1317" s="23"/>
      <c r="C1317" s="22"/>
      <c r="D1317" s="22"/>
      <c r="F1317" s="17"/>
    </row>
    <row r="1318" spans="2:6" s="12" customFormat="1" x14ac:dyDescent="0.2">
      <c r="B1318" s="23"/>
      <c r="C1318" s="22"/>
      <c r="D1318" s="22"/>
      <c r="F1318" s="17"/>
    </row>
    <row r="1319" spans="2:6" s="12" customFormat="1" x14ac:dyDescent="0.2">
      <c r="B1319" s="23"/>
      <c r="C1319" s="22"/>
      <c r="D1319" s="22"/>
      <c r="F1319" s="17"/>
    </row>
    <row r="1320" spans="2:6" s="12" customFormat="1" x14ac:dyDescent="0.2">
      <c r="B1320" s="23"/>
      <c r="C1320" s="22"/>
      <c r="D1320" s="22"/>
      <c r="F1320" s="17"/>
    </row>
    <row r="1321" spans="2:6" s="12" customFormat="1" x14ac:dyDescent="0.2">
      <c r="B1321" s="23"/>
      <c r="C1321" s="22"/>
      <c r="D1321" s="22"/>
      <c r="F1321" s="17"/>
    </row>
    <row r="1322" spans="2:6" s="12" customFormat="1" x14ac:dyDescent="0.2">
      <c r="B1322" s="23"/>
      <c r="C1322" s="22"/>
      <c r="D1322" s="22"/>
      <c r="F1322" s="17"/>
    </row>
    <row r="1323" spans="2:6" s="12" customFormat="1" x14ac:dyDescent="0.2">
      <c r="B1323" s="23"/>
      <c r="C1323" s="22"/>
      <c r="D1323" s="22"/>
      <c r="F1323" s="17"/>
    </row>
    <row r="1324" spans="2:6" s="12" customFormat="1" x14ac:dyDescent="0.2">
      <c r="B1324" s="23"/>
      <c r="C1324" s="22"/>
      <c r="D1324" s="22"/>
      <c r="F1324" s="17"/>
    </row>
    <row r="1325" spans="2:6" s="12" customFormat="1" x14ac:dyDescent="0.2">
      <c r="B1325" s="23"/>
      <c r="C1325" s="22"/>
      <c r="D1325" s="22"/>
      <c r="F1325" s="17"/>
    </row>
    <row r="1326" spans="2:6" s="12" customFormat="1" x14ac:dyDescent="0.2">
      <c r="B1326" s="23"/>
      <c r="C1326" s="22"/>
      <c r="D1326" s="22"/>
      <c r="F1326" s="17"/>
    </row>
    <row r="1327" spans="2:6" s="12" customFormat="1" x14ac:dyDescent="0.2">
      <c r="B1327" s="23"/>
      <c r="C1327" s="22"/>
      <c r="D1327" s="22"/>
      <c r="F1327" s="17"/>
    </row>
    <row r="1328" spans="2:6" s="12" customFormat="1" x14ac:dyDescent="0.2">
      <c r="B1328" s="23"/>
      <c r="C1328" s="22"/>
      <c r="D1328" s="22"/>
      <c r="F1328" s="17"/>
    </row>
    <row r="1329" spans="2:6" s="12" customFormat="1" x14ac:dyDescent="0.2">
      <c r="B1329" s="23"/>
      <c r="C1329" s="22"/>
      <c r="D1329" s="22"/>
      <c r="F1329" s="17"/>
    </row>
    <row r="1330" spans="2:6" s="12" customFormat="1" x14ac:dyDescent="0.2">
      <c r="B1330" s="23"/>
      <c r="C1330" s="22"/>
      <c r="D1330" s="22"/>
      <c r="F1330" s="17"/>
    </row>
    <row r="1331" spans="2:6" s="12" customFormat="1" x14ac:dyDescent="0.2">
      <c r="B1331" s="23"/>
      <c r="C1331" s="22"/>
      <c r="D1331" s="22"/>
      <c r="F1331" s="17"/>
    </row>
    <row r="1332" spans="2:6" s="12" customFormat="1" x14ac:dyDescent="0.2">
      <c r="B1332" s="23"/>
      <c r="C1332" s="22"/>
      <c r="D1332" s="22"/>
      <c r="F1332" s="17"/>
    </row>
    <row r="1333" spans="2:6" s="12" customFormat="1" x14ac:dyDescent="0.2">
      <c r="B1333" s="23"/>
      <c r="C1333" s="22"/>
      <c r="D1333" s="22"/>
      <c r="F1333" s="17"/>
    </row>
    <row r="1334" spans="2:6" s="12" customFormat="1" x14ac:dyDescent="0.2">
      <c r="B1334" s="23"/>
      <c r="C1334" s="22"/>
      <c r="D1334" s="22"/>
      <c r="F1334" s="17"/>
    </row>
    <row r="1335" spans="2:6" s="12" customFormat="1" x14ac:dyDescent="0.2">
      <c r="B1335" s="23"/>
      <c r="C1335" s="22"/>
      <c r="D1335" s="22"/>
      <c r="F1335" s="17"/>
    </row>
    <row r="1336" spans="2:6" s="12" customFormat="1" x14ac:dyDescent="0.2">
      <c r="B1336" s="23"/>
      <c r="C1336" s="22"/>
      <c r="D1336" s="22"/>
      <c r="F1336" s="17"/>
    </row>
    <row r="1337" spans="2:6" s="12" customFormat="1" x14ac:dyDescent="0.2">
      <c r="B1337" s="23"/>
      <c r="C1337" s="22"/>
      <c r="D1337" s="22"/>
      <c r="F1337" s="17"/>
    </row>
    <row r="1338" spans="2:6" s="12" customFormat="1" x14ac:dyDescent="0.2">
      <c r="B1338" s="23"/>
      <c r="C1338" s="22"/>
      <c r="D1338" s="22"/>
      <c r="F1338" s="17"/>
    </row>
    <row r="1339" spans="2:6" s="12" customFormat="1" x14ac:dyDescent="0.2">
      <c r="B1339" s="23"/>
      <c r="C1339" s="22"/>
      <c r="D1339" s="22"/>
      <c r="F1339" s="17"/>
    </row>
    <row r="1340" spans="2:6" s="12" customFormat="1" x14ac:dyDescent="0.2">
      <c r="B1340" s="23"/>
      <c r="C1340" s="22"/>
      <c r="D1340" s="22"/>
      <c r="F1340" s="17"/>
    </row>
    <row r="1341" spans="2:6" s="12" customFormat="1" x14ac:dyDescent="0.2">
      <c r="B1341" s="23"/>
      <c r="C1341" s="22"/>
      <c r="D1341" s="22"/>
      <c r="F1341" s="17"/>
    </row>
    <row r="1342" spans="2:6" s="12" customFormat="1" x14ac:dyDescent="0.2">
      <c r="B1342" s="23"/>
      <c r="C1342" s="22"/>
      <c r="D1342" s="22"/>
      <c r="F1342" s="17"/>
    </row>
    <row r="1343" spans="2:6" s="12" customFormat="1" x14ac:dyDescent="0.2">
      <c r="B1343" s="23"/>
      <c r="C1343" s="22"/>
      <c r="D1343" s="22"/>
      <c r="F1343" s="17"/>
    </row>
    <row r="1344" spans="2:6" s="12" customFormat="1" x14ac:dyDescent="0.2">
      <c r="B1344" s="23"/>
      <c r="C1344" s="22"/>
      <c r="D1344" s="22"/>
      <c r="F1344" s="17"/>
    </row>
    <row r="1345" spans="2:6" s="12" customFormat="1" x14ac:dyDescent="0.2">
      <c r="B1345" s="23"/>
      <c r="C1345" s="22"/>
      <c r="D1345" s="22"/>
      <c r="F1345" s="17"/>
    </row>
    <row r="1346" spans="2:6" s="12" customFormat="1" x14ac:dyDescent="0.2">
      <c r="B1346" s="23"/>
      <c r="C1346" s="22"/>
      <c r="D1346" s="22"/>
      <c r="F1346" s="17"/>
    </row>
    <row r="1347" spans="2:6" s="12" customFormat="1" x14ac:dyDescent="0.2">
      <c r="B1347" s="23"/>
      <c r="C1347" s="22"/>
      <c r="D1347" s="22"/>
      <c r="F1347" s="17"/>
    </row>
    <row r="1348" spans="2:6" s="12" customFormat="1" x14ac:dyDescent="0.2">
      <c r="B1348" s="23"/>
      <c r="C1348" s="22"/>
      <c r="D1348" s="22"/>
      <c r="F1348" s="17"/>
    </row>
    <row r="1349" spans="2:6" s="12" customFormat="1" x14ac:dyDescent="0.2">
      <c r="B1349" s="23"/>
      <c r="C1349" s="22"/>
      <c r="D1349" s="22"/>
      <c r="F1349" s="17"/>
    </row>
    <row r="1350" spans="2:6" s="12" customFormat="1" x14ac:dyDescent="0.2">
      <c r="B1350" s="23"/>
      <c r="C1350" s="22"/>
      <c r="D1350" s="22"/>
      <c r="F1350" s="17"/>
    </row>
    <row r="1351" spans="2:6" s="12" customFormat="1" x14ac:dyDescent="0.2">
      <c r="B1351" s="23"/>
      <c r="C1351" s="22"/>
      <c r="D1351" s="22"/>
      <c r="F1351" s="17"/>
    </row>
    <row r="1352" spans="2:6" s="12" customFormat="1" x14ac:dyDescent="0.2">
      <c r="B1352" s="23"/>
      <c r="C1352" s="22"/>
      <c r="D1352" s="22"/>
      <c r="F1352" s="17"/>
    </row>
    <row r="1353" spans="2:6" s="12" customFormat="1" x14ac:dyDescent="0.2">
      <c r="B1353" s="23"/>
      <c r="C1353" s="22"/>
      <c r="D1353" s="22"/>
      <c r="F1353" s="17"/>
    </row>
    <row r="1354" spans="2:6" s="12" customFormat="1" x14ac:dyDescent="0.2">
      <c r="B1354" s="23"/>
      <c r="C1354" s="22"/>
      <c r="D1354" s="22"/>
      <c r="F1354" s="17"/>
    </row>
    <row r="1355" spans="2:6" s="12" customFormat="1" x14ac:dyDescent="0.2">
      <c r="B1355" s="23"/>
      <c r="C1355" s="22"/>
      <c r="D1355" s="22"/>
      <c r="F1355" s="17"/>
    </row>
    <row r="1356" spans="2:6" s="12" customFormat="1" x14ac:dyDescent="0.2">
      <c r="B1356" s="23"/>
      <c r="C1356" s="22"/>
      <c r="D1356" s="22"/>
      <c r="F1356" s="17"/>
    </row>
    <row r="1357" spans="2:6" s="12" customFormat="1" x14ac:dyDescent="0.2">
      <c r="B1357" s="23"/>
      <c r="C1357" s="22"/>
      <c r="D1357" s="22"/>
      <c r="F1357" s="17"/>
    </row>
    <row r="1358" spans="2:6" s="12" customFormat="1" x14ac:dyDescent="0.2">
      <c r="B1358" s="23"/>
      <c r="C1358" s="22"/>
      <c r="D1358" s="22"/>
      <c r="F1358" s="17"/>
    </row>
    <row r="1359" spans="2:6" s="12" customFormat="1" x14ac:dyDescent="0.2">
      <c r="B1359" s="23"/>
      <c r="C1359" s="22"/>
      <c r="D1359" s="22"/>
      <c r="F1359" s="17"/>
    </row>
    <row r="1360" spans="2:6" s="12" customFormat="1" x14ac:dyDescent="0.2">
      <c r="B1360" s="23"/>
      <c r="C1360" s="22"/>
      <c r="D1360" s="22"/>
      <c r="F1360" s="17"/>
    </row>
    <row r="1361" spans="2:6" s="12" customFormat="1" x14ac:dyDescent="0.2">
      <c r="B1361" s="23"/>
      <c r="C1361" s="22"/>
      <c r="D1361" s="22"/>
      <c r="F1361" s="17"/>
    </row>
    <row r="1362" spans="2:6" s="12" customFormat="1" x14ac:dyDescent="0.2">
      <c r="B1362" s="23"/>
      <c r="C1362" s="22"/>
      <c r="D1362" s="22"/>
      <c r="F1362" s="17"/>
    </row>
    <row r="1363" spans="2:6" s="12" customFormat="1" x14ac:dyDescent="0.2">
      <c r="B1363" s="23"/>
      <c r="C1363" s="22"/>
      <c r="D1363" s="22"/>
      <c r="F1363" s="17"/>
    </row>
    <row r="1364" spans="2:6" s="12" customFormat="1" x14ac:dyDescent="0.2">
      <c r="B1364" s="23"/>
      <c r="C1364" s="22"/>
      <c r="D1364" s="22"/>
      <c r="F1364" s="17"/>
    </row>
    <row r="1365" spans="2:6" s="12" customFormat="1" x14ac:dyDescent="0.2">
      <c r="B1365" s="23"/>
      <c r="C1365" s="22"/>
      <c r="D1365" s="22"/>
      <c r="F1365" s="17"/>
    </row>
    <row r="1366" spans="2:6" s="12" customFormat="1" x14ac:dyDescent="0.2">
      <c r="B1366" s="23"/>
      <c r="C1366" s="22"/>
      <c r="D1366" s="22"/>
      <c r="F1366" s="17"/>
    </row>
    <row r="1367" spans="2:6" s="12" customFormat="1" x14ac:dyDescent="0.2">
      <c r="B1367" s="23"/>
      <c r="C1367" s="22"/>
      <c r="D1367" s="22"/>
      <c r="F1367" s="17"/>
    </row>
    <row r="1368" spans="2:6" s="12" customFormat="1" x14ac:dyDescent="0.2">
      <c r="B1368" s="23"/>
      <c r="C1368" s="22"/>
      <c r="D1368" s="22"/>
      <c r="F1368" s="17"/>
    </row>
    <row r="1369" spans="2:6" s="12" customFormat="1" x14ac:dyDescent="0.2">
      <c r="B1369" s="23"/>
      <c r="C1369" s="22"/>
      <c r="D1369" s="22"/>
      <c r="F1369" s="17"/>
    </row>
    <row r="1370" spans="2:6" s="12" customFormat="1" x14ac:dyDescent="0.2">
      <c r="B1370" s="23"/>
      <c r="C1370" s="22"/>
      <c r="D1370" s="22"/>
      <c r="F1370" s="17"/>
    </row>
    <row r="1371" spans="2:6" s="12" customFormat="1" x14ac:dyDescent="0.2">
      <c r="B1371" s="23"/>
      <c r="C1371" s="22"/>
      <c r="D1371" s="22"/>
      <c r="F1371" s="17"/>
    </row>
    <row r="1372" spans="2:6" s="12" customFormat="1" x14ac:dyDescent="0.2">
      <c r="B1372" s="23"/>
      <c r="C1372" s="22"/>
      <c r="D1372" s="22"/>
      <c r="F1372" s="17"/>
    </row>
    <row r="1373" spans="2:6" s="12" customFormat="1" x14ac:dyDescent="0.2">
      <c r="B1373" s="23"/>
      <c r="C1373" s="22"/>
      <c r="D1373" s="22"/>
      <c r="F1373" s="17"/>
    </row>
    <row r="1374" spans="2:6" s="12" customFormat="1" x14ac:dyDescent="0.2">
      <c r="B1374" s="23"/>
      <c r="C1374" s="22"/>
      <c r="D1374" s="22"/>
      <c r="F1374" s="17"/>
    </row>
    <row r="1375" spans="2:6" s="12" customFormat="1" x14ac:dyDescent="0.2">
      <c r="B1375" s="23"/>
      <c r="C1375" s="22"/>
      <c r="D1375" s="22"/>
      <c r="F1375" s="17"/>
    </row>
    <row r="1376" spans="2:6" s="12" customFormat="1" x14ac:dyDescent="0.2">
      <c r="B1376" s="23"/>
      <c r="C1376" s="22"/>
      <c r="D1376" s="22"/>
      <c r="F1376" s="17"/>
    </row>
    <row r="1377" spans="2:6" s="12" customFormat="1" x14ac:dyDescent="0.2">
      <c r="B1377" s="23"/>
      <c r="C1377" s="22"/>
      <c r="D1377" s="22"/>
      <c r="F1377" s="17"/>
    </row>
    <row r="1378" spans="2:6" s="12" customFormat="1" x14ac:dyDescent="0.2">
      <c r="B1378" s="23"/>
      <c r="C1378" s="22"/>
      <c r="D1378" s="22"/>
      <c r="F1378" s="17"/>
    </row>
    <row r="1379" spans="2:6" s="12" customFormat="1" x14ac:dyDescent="0.2">
      <c r="B1379" s="23"/>
      <c r="C1379" s="22"/>
      <c r="D1379" s="22"/>
      <c r="F1379" s="17"/>
    </row>
    <row r="1380" spans="2:6" s="12" customFormat="1" x14ac:dyDescent="0.2">
      <c r="B1380" s="23"/>
      <c r="C1380" s="22"/>
      <c r="D1380" s="22"/>
      <c r="F1380" s="17"/>
    </row>
    <row r="1381" spans="2:6" s="12" customFormat="1" x14ac:dyDescent="0.2">
      <c r="B1381" s="23"/>
      <c r="C1381" s="22"/>
      <c r="D1381" s="22"/>
      <c r="F1381" s="17"/>
    </row>
    <row r="1382" spans="2:6" s="12" customFormat="1" x14ac:dyDescent="0.2">
      <c r="B1382" s="23"/>
      <c r="C1382" s="22"/>
      <c r="D1382" s="22"/>
      <c r="F1382" s="17"/>
    </row>
    <row r="1383" spans="2:6" s="12" customFormat="1" x14ac:dyDescent="0.2">
      <c r="B1383" s="23"/>
      <c r="C1383" s="22"/>
      <c r="D1383" s="22"/>
      <c r="F1383" s="17"/>
    </row>
    <row r="1384" spans="2:6" s="12" customFormat="1" x14ac:dyDescent="0.2">
      <c r="B1384" s="23"/>
      <c r="C1384" s="22"/>
      <c r="D1384" s="22"/>
      <c r="F1384" s="17"/>
    </row>
    <row r="1385" spans="2:6" s="12" customFormat="1" x14ac:dyDescent="0.2">
      <c r="B1385" s="23"/>
      <c r="C1385" s="22"/>
      <c r="D1385" s="22"/>
      <c r="F1385" s="17"/>
    </row>
    <row r="1386" spans="2:6" s="12" customFormat="1" x14ac:dyDescent="0.2">
      <c r="B1386" s="23"/>
      <c r="C1386" s="22"/>
      <c r="D1386" s="22"/>
      <c r="F1386" s="17"/>
    </row>
    <row r="1387" spans="2:6" s="12" customFormat="1" x14ac:dyDescent="0.2">
      <c r="B1387" s="23"/>
      <c r="C1387" s="22"/>
      <c r="D1387" s="22"/>
      <c r="F1387" s="17"/>
    </row>
    <row r="1388" spans="2:6" s="12" customFormat="1" x14ac:dyDescent="0.2">
      <c r="B1388" s="23"/>
      <c r="C1388" s="22"/>
      <c r="D1388" s="22"/>
      <c r="F1388" s="17"/>
    </row>
    <row r="1389" spans="2:6" s="12" customFormat="1" x14ac:dyDescent="0.2">
      <c r="B1389" s="23"/>
      <c r="C1389" s="22"/>
      <c r="D1389" s="22"/>
      <c r="F1389" s="17"/>
    </row>
    <row r="1390" spans="2:6" s="12" customFormat="1" x14ac:dyDescent="0.2">
      <c r="B1390" s="23"/>
      <c r="C1390" s="22"/>
      <c r="D1390" s="22"/>
      <c r="F1390" s="17"/>
    </row>
    <row r="1391" spans="2:6" s="12" customFormat="1" x14ac:dyDescent="0.2">
      <c r="B1391" s="23"/>
      <c r="C1391" s="22"/>
      <c r="D1391" s="22"/>
      <c r="F1391" s="17"/>
    </row>
    <row r="1392" spans="2:6" s="12" customFormat="1" x14ac:dyDescent="0.2">
      <c r="B1392" s="23"/>
      <c r="C1392" s="22"/>
      <c r="D1392" s="22"/>
      <c r="F1392" s="17"/>
    </row>
    <row r="1393" spans="2:6" s="12" customFormat="1" x14ac:dyDescent="0.2">
      <c r="B1393" s="23"/>
      <c r="C1393" s="22"/>
      <c r="D1393" s="22"/>
      <c r="F1393" s="17"/>
    </row>
    <row r="1394" spans="2:6" s="12" customFormat="1" x14ac:dyDescent="0.2">
      <c r="B1394" s="23"/>
      <c r="C1394" s="22"/>
      <c r="D1394" s="22"/>
      <c r="F1394" s="17"/>
    </row>
    <row r="1395" spans="2:6" s="12" customFormat="1" x14ac:dyDescent="0.2">
      <c r="B1395" s="23"/>
      <c r="C1395" s="22"/>
      <c r="D1395" s="22"/>
      <c r="F1395" s="17"/>
    </row>
    <row r="1396" spans="2:6" s="12" customFormat="1" x14ac:dyDescent="0.2">
      <c r="B1396" s="23"/>
      <c r="C1396" s="22"/>
      <c r="D1396" s="22"/>
      <c r="F1396" s="17"/>
    </row>
    <row r="1397" spans="2:6" s="12" customFormat="1" x14ac:dyDescent="0.2">
      <c r="B1397" s="23"/>
      <c r="C1397" s="22"/>
      <c r="D1397" s="22"/>
      <c r="F1397" s="17"/>
    </row>
    <row r="1398" spans="2:6" s="12" customFormat="1" x14ac:dyDescent="0.2">
      <c r="B1398" s="23"/>
      <c r="C1398" s="22"/>
      <c r="D1398" s="22"/>
      <c r="F1398" s="17"/>
    </row>
    <row r="1399" spans="2:6" s="12" customFormat="1" x14ac:dyDescent="0.2">
      <c r="B1399" s="23"/>
      <c r="C1399" s="22"/>
      <c r="D1399" s="22"/>
      <c r="F1399" s="17"/>
    </row>
    <row r="1400" spans="2:6" s="12" customFormat="1" x14ac:dyDescent="0.2">
      <c r="B1400" s="23"/>
      <c r="C1400" s="22"/>
      <c r="D1400" s="22"/>
      <c r="F1400" s="17"/>
    </row>
    <row r="1401" spans="2:6" s="12" customFormat="1" x14ac:dyDescent="0.2">
      <c r="B1401" s="23"/>
      <c r="C1401" s="22"/>
      <c r="D1401" s="22"/>
      <c r="F1401" s="17"/>
    </row>
    <row r="1402" spans="2:6" s="12" customFormat="1" x14ac:dyDescent="0.2">
      <c r="B1402" s="23"/>
      <c r="C1402" s="22"/>
      <c r="D1402" s="22"/>
      <c r="F1402" s="17"/>
    </row>
    <row r="1403" spans="2:6" s="12" customFormat="1" x14ac:dyDescent="0.2">
      <c r="B1403" s="23"/>
      <c r="C1403" s="22"/>
      <c r="D1403" s="22"/>
      <c r="F1403" s="17"/>
    </row>
    <row r="1404" spans="2:6" s="12" customFormat="1" x14ac:dyDescent="0.2">
      <c r="B1404" s="23"/>
      <c r="C1404" s="22"/>
      <c r="D1404" s="22"/>
      <c r="F1404" s="17"/>
    </row>
    <row r="1405" spans="2:6" s="12" customFormat="1" x14ac:dyDescent="0.2">
      <c r="B1405" s="23"/>
      <c r="C1405" s="22"/>
      <c r="D1405" s="22"/>
      <c r="F1405" s="17"/>
    </row>
    <row r="1406" spans="2:6" s="12" customFormat="1" x14ac:dyDescent="0.2">
      <c r="B1406" s="23"/>
      <c r="C1406" s="22"/>
      <c r="D1406" s="22"/>
      <c r="F1406" s="17"/>
    </row>
    <row r="1407" spans="2:6" s="12" customFormat="1" x14ac:dyDescent="0.2">
      <c r="B1407" s="23"/>
      <c r="C1407" s="22"/>
      <c r="D1407" s="22"/>
      <c r="F1407" s="17"/>
    </row>
    <row r="1408" spans="2:6" s="12" customFormat="1" x14ac:dyDescent="0.2">
      <c r="B1408" s="23"/>
      <c r="C1408" s="22"/>
      <c r="D1408" s="22"/>
      <c r="F1408" s="17"/>
    </row>
    <row r="1409" spans="2:6" s="12" customFormat="1" x14ac:dyDescent="0.2">
      <c r="B1409" s="23"/>
      <c r="C1409" s="22"/>
      <c r="D1409" s="22"/>
      <c r="F1409" s="17"/>
    </row>
    <row r="1410" spans="2:6" s="12" customFormat="1" x14ac:dyDescent="0.2">
      <c r="B1410" s="23"/>
      <c r="C1410" s="22"/>
      <c r="D1410" s="22"/>
      <c r="F1410" s="17"/>
    </row>
    <row r="1411" spans="2:6" s="12" customFormat="1" x14ac:dyDescent="0.2">
      <c r="B1411" s="23"/>
      <c r="C1411" s="22"/>
      <c r="D1411" s="22"/>
      <c r="F1411" s="17"/>
    </row>
    <row r="1412" spans="2:6" s="12" customFormat="1" x14ac:dyDescent="0.2">
      <c r="B1412" s="23"/>
      <c r="C1412" s="22"/>
      <c r="D1412" s="22"/>
      <c r="F1412" s="17"/>
    </row>
    <row r="1413" spans="2:6" s="12" customFormat="1" x14ac:dyDescent="0.2">
      <c r="B1413" s="23"/>
      <c r="C1413" s="22"/>
      <c r="D1413" s="22"/>
      <c r="F1413" s="17"/>
    </row>
    <row r="1414" spans="2:6" s="12" customFormat="1" x14ac:dyDescent="0.2">
      <c r="B1414" s="23"/>
      <c r="C1414" s="22"/>
      <c r="D1414" s="22"/>
      <c r="F1414" s="17"/>
    </row>
    <row r="1415" spans="2:6" s="12" customFormat="1" x14ac:dyDescent="0.2">
      <c r="B1415" s="23"/>
      <c r="C1415" s="22"/>
      <c r="D1415" s="22"/>
      <c r="F1415" s="17"/>
    </row>
    <row r="1416" spans="2:6" s="12" customFormat="1" x14ac:dyDescent="0.2">
      <c r="B1416" s="23"/>
      <c r="C1416" s="22"/>
      <c r="D1416" s="22"/>
      <c r="F1416" s="17"/>
    </row>
    <row r="1417" spans="2:6" s="12" customFormat="1" x14ac:dyDescent="0.2">
      <c r="B1417" s="23"/>
      <c r="C1417" s="22"/>
      <c r="D1417" s="22"/>
      <c r="F1417" s="17"/>
    </row>
    <row r="1418" spans="2:6" s="12" customFormat="1" x14ac:dyDescent="0.2">
      <c r="B1418" s="23"/>
      <c r="C1418" s="22"/>
      <c r="D1418" s="22"/>
      <c r="F1418" s="17"/>
    </row>
    <row r="1419" spans="2:6" s="12" customFormat="1" x14ac:dyDescent="0.2">
      <c r="B1419" s="23"/>
      <c r="C1419" s="22"/>
      <c r="D1419" s="22"/>
      <c r="F1419" s="17"/>
    </row>
    <row r="1420" spans="2:6" s="12" customFormat="1" x14ac:dyDescent="0.2">
      <c r="B1420" s="23"/>
      <c r="C1420" s="22"/>
      <c r="D1420" s="22"/>
      <c r="F1420" s="17"/>
    </row>
    <row r="1421" spans="2:6" s="12" customFormat="1" x14ac:dyDescent="0.2">
      <c r="B1421" s="23"/>
      <c r="C1421" s="22"/>
      <c r="D1421" s="22"/>
      <c r="F1421" s="17"/>
    </row>
    <row r="1422" spans="2:6" s="12" customFormat="1" x14ac:dyDescent="0.2">
      <c r="B1422" s="23"/>
      <c r="C1422" s="22"/>
      <c r="D1422" s="22"/>
      <c r="F1422" s="17"/>
    </row>
    <row r="1423" spans="2:6" s="12" customFormat="1" x14ac:dyDescent="0.2">
      <c r="B1423" s="23"/>
      <c r="C1423" s="22"/>
      <c r="D1423" s="22"/>
      <c r="F1423" s="17"/>
    </row>
    <row r="1424" spans="2:6" s="12" customFormat="1" x14ac:dyDescent="0.2">
      <c r="B1424" s="23"/>
      <c r="C1424" s="22"/>
      <c r="D1424" s="22"/>
      <c r="F1424" s="17"/>
    </row>
    <row r="1425" spans="2:6" s="12" customFormat="1" x14ac:dyDescent="0.2">
      <c r="B1425" s="23"/>
      <c r="C1425" s="22"/>
      <c r="D1425" s="22"/>
      <c r="F1425" s="17"/>
    </row>
    <row r="1426" spans="2:6" s="12" customFormat="1" x14ac:dyDescent="0.2">
      <c r="B1426" s="23"/>
      <c r="C1426" s="22"/>
      <c r="D1426" s="22"/>
      <c r="F1426" s="17"/>
    </row>
    <row r="1427" spans="2:6" s="12" customFormat="1" x14ac:dyDescent="0.2">
      <c r="B1427" s="23"/>
      <c r="C1427" s="22"/>
      <c r="D1427" s="22"/>
      <c r="F1427" s="17"/>
    </row>
    <row r="1428" spans="2:6" s="12" customFormat="1" x14ac:dyDescent="0.2">
      <c r="B1428" s="23"/>
      <c r="C1428" s="22"/>
      <c r="D1428" s="22"/>
      <c r="F1428" s="17"/>
    </row>
    <row r="1429" spans="2:6" s="12" customFormat="1" x14ac:dyDescent="0.2">
      <c r="B1429" s="23"/>
      <c r="C1429" s="22"/>
      <c r="D1429" s="22"/>
      <c r="F1429" s="17"/>
    </row>
    <row r="1430" spans="2:6" s="12" customFormat="1" x14ac:dyDescent="0.2">
      <c r="B1430" s="23"/>
      <c r="C1430" s="22"/>
      <c r="D1430" s="22"/>
      <c r="F1430" s="17"/>
    </row>
    <row r="1431" spans="2:6" s="12" customFormat="1" x14ac:dyDescent="0.2">
      <c r="B1431" s="23"/>
      <c r="C1431" s="22"/>
      <c r="D1431" s="22"/>
      <c r="F1431" s="17"/>
    </row>
    <row r="1432" spans="2:6" s="12" customFormat="1" x14ac:dyDescent="0.2">
      <c r="B1432" s="23"/>
      <c r="C1432" s="22"/>
      <c r="D1432" s="22"/>
      <c r="F1432" s="17"/>
    </row>
    <row r="1433" spans="2:6" s="12" customFormat="1" x14ac:dyDescent="0.2">
      <c r="B1433" s="23"/>
      <c r="C1433" s="22"/>
      <c r="D1433" s="22"/>
      <c r="F1433" s="17"/>
    </row>
    <row r="1434" spans="2:6" s="12" customFormat="1" x14ac:dyDescent="0.2">
      <c r="B1434" s="23"/>
      <c r="C1434" s="22"/>
      <c r="D1434" s="22"/>
      <c r="F1434" s="17"/>
    </row>
    <row r="1435" spans="2:6" s="12" customFormat="1" x14ac:dyDescent="0.2">
      <c r="B1435" s="23"/>
      <c r="C1435" s="22"/>
      <c r="D1435" s="22"/>
      <c r="F1435" s="17"/>
    </row>
    <row r="1436" spans="2:6" s="12" customFormat="1" x14ac:dyDescent="0.2">
      <c r="B1436" s="23"/>
      <c r="C1436" s="22"/>
      <c r="D1436" s="22"/>
      <c r="F1436" s="17"/>
    </row>
    <row r="1437" spans="2:6" s="12" customFormat="1" x14ac:dyDescent="0.2">
      <c r="B1437" s="23"/>
      <c r="C1437" s="22"/>
      <c r="D1437" s="22"/>
      <c r="F1437" s="17"/>
    </row>
    <row r="1438" spans="2:6" s="12" customFormat="1" x14ac:dyDescent="0.2">
      <c r="B1438" s="23"/>
      <c r="C1438" s="22"/>
      <c r="D1438" s="22"/>
      <c r="F1438" s="17"/>
    </row>
    <row r="1439" spans="2:6" s="12" customFormat="1" x14ac:dyDescent="0.2">
      <c r="B1439" s="23"/>
      <c r="C1439" s="22"/>
      <c r="D1439" s="22"/>
      <c r="F1439" s="17"/>
    </row>
    <row r="1440" spans="2:6" s="12" customFormat="1" x14ac:dyDescent="0.2">
      <c r="B1440" s="23"/>
      <c r="C1440" s="22"/>
      <c r="D1440" s="22"/>
      <c r="F1440" s="17"/>
    </row>
    <row r="1441" spans="2:6" s="12" customFormat="1" x14ac:dyDescent="0.2">
      <c r="B1441" s="23"/>
      <c r="C1441" s="22"/>
      <c r="D1441" s="22"/>
      <c r="F1441" s="17"/>
    </row>
    <row r="1442" spans="2:6" s="12" customFormat="1" x14ac:dyDescent="0.2">
      <c r="B1442" s="23"/>
      <c r="C1442" s="22"/>
      <c r="D1442" s="22"/>
      <c r="F1442" s="17"/>
    </row>
    <row r="1443" spans="2:6" s="12" customFormat="1" x14ac:dyDescent="0.2">
      <c r="B1443" s="23"/>
      <c r="C1443" s="22"/>
      <c r="D1443" s="22"/>
      <c r="F1443" s="17"/>
    </row>
    <row r="1444" spans="2:6" s="12" customFormat="1" x14ac:dyDescent="0.2">
      <c r="B1444" s="23"/>
      <c r="C1444" s="22"/>
      <c r="D1444" s="22"/>
      <c r="F1444" s="17"/>
    </row>
    <row r="1445" spans="2:6" s="12" customFormat="1" x14ac:dyDescent="0.2">
      <c r="B1445" s="23"/>
      <c r="C1445" s="22"/>
      <c r="D1445" s="22"/>
      <c r="F1445" s="17"/>
    </row>
    <row r="1446" spans="2:6" s="12" customFormat="1" x14ac:dyDescent="0.2">
      <c r="B1446" s="23"/>
      <c r="C1446" s="22"/>
      <c r="D1446" s="22"/>
      <c r="F1446" s="17"/>
    </row>
    <row r="1447" spans="2:6" s="12" customFormat="1" x14ac:dyDescent="0.2">
      <c r="B1447" s="23"/>
      <c r="C1447" s="22"/>
      <c r="D1447" s="22"/>
      <c r="F1447" s="17"/>
    </row>
    <row r="1448" spans="2:6" s="12" customFormat="1" x14ac:dyDescent="0.2">
      <c r="B1448" s="23"/>
      <c r="C1448" s="22"/>
      <c r="D1448" s="22"/>
      <c r="F1448" s="17"/>
    </row>
    <row r="1449" spans="2:6" s="12" customFormat="1" x14ac:dyDescent="0.2">
      <c r="B1449" s="23"/>
      <c r="C1449" s="22"/>
      <c r="D1449" s="22"/>
      <c r="F1449" s="17"/>
    </row>
    <row r="1450" spans="2:6" s="12" customFormat="1" x14ac:dyDescent="0.2">
      <c r="B1450" s="23"/>
      <c r="C1450" s="22"/>
      <c r="D1450" s="22"/>
      <c r="F1450" s="17"/>
    </row>
    <row r="1451" spans="2:6" s="12" customFormat="1" x14ac:dyDescent="0.2">
      <c r="B1451" s="23"/>
      <c r="C1451" s="22"/>
      <c r="D1451" s="22"/>
      <c r="F1451" s="17"/>
    </row>
    <row r="1452" spans="2:6" s="12" customFormat="1" x14ac:dyDescent="0.2">
      <c r="B1452" s="23"/>
      <c r="C1452" s="22"/>
      <c r="D1452" s="22"/>
      <c r="F1452" s="17"/>
    </row>
    <row r="1453" spans="2:6" s="12" customFormat="1" x14ac:dyDescent="0.2">
      <c r="B1453" s="23"/>
      <c r="C1453" s="22"/>
      <c r="D1453" s="22"/>
      <c r="F1453" s="17"/>
    </row>
    <row r="1454" spans="2:6" s="12" customFormat="1" x14ac:dyDescent="0.2">
      <c r="B1454" s="23"/>
      <c r="C1454" s="22"/>
      <c r="D1454" s="22"/>
      <c r="F1454" s="17"/>
    </row>
    <row r="1455" spans="2:6" s="12" customFormat="1" x14ac:dyDescent="0.2">
      <c r="B1455" s="23"/>
      <c r="C1455" s="22"/>
      <c r="D1455" s="22"/>
      <c r="F1455" s="17"/>
    </row>
    <row r="1456" spans="2:6" s="12" customFormat="1" x14ac:dyDescent="0.2">
      <c r="B1456" s="23"/>
      <c r="C1456" s="22"/>
      <c r="D1456" s="22"/>
      <c r="F1456" s="17"/>
    </row>
    <row r="1457" spans="2:6" s="12" customFormat="1" x14ac:dyDescent="0.2">
      <c r="B1457" s="23"/>
      <c r="C1457" s="22"/>
      <c r="D1457" s="22"/>
      <c r="F1457" s="17"/>
    </row>
    <row r="1458" spans="2:6" s="12" customFormat="1" x14ac:dyDescent="0.2">
      <c r="B1458" s="23"/>
      <c r="C1458" s="22"/>
      <c r="D1458" s="22"/>
      <c r="F1458" s="17"/>
    </row>
    <row r="1459" spans="2:6" s="12" customFormat="1" x14ac:dyDescent="0.2">
      <c r="B1459" s="23"/>
      <c r="C1459" s="22"/>
      <c r="D1459" s="22"/>
      <c r="F1459" s="17"/>
    </row>
    <row r="1460" spans="2:6" s="12" customFormat="1" x14ac:dyDescent="0.2">
      <c r="B1460" s="23"/>
      <c r="C1460" s="22"/>
      <c r="D1460" s="22"/>
      <c r="F1460" s="17"/>
    </row>
    <row r="1461" spans="2:6" s="12" customFormat="1" x14ac:dyDescent="0.2">
      <c r="B1461" s="23"/>
      <c r="C1461" s="22"/>
      <c r="D1461" s="22"/>
      <c r="F1461" s="17"/>
    </row>
    <row r="1462" spans="2:6" s="12" customFormat="1" x14ac:dyDescent="0.2">
      <c r="B1462" s="23"/>
      <c r="C1462" s="22"/>
      <c r="D1462" s="22"/>
      <c r="F1462" s="17"/>
    </row>
    <row r="1463" spans="2:6" s="12" customFormat="1" x14ac:dyDescent="0.2">
      <c r="B1463" s="23"/>
      <c r="C1463" s="22"/>
      <c r="D1463" s="22"/>
      <c r="F1463" s="17"/>
    </row>
    <row r="1464" spans="2:6" s="12" customFormat="1" x14ac:dyDescent="0.2">
      <c r="B1464" s="23"/>
      <c r="C1464" s="22"/>
      <c r="D1464" s="22"/>
      <c r="F1464" s="17"/>
    </row>
    <row r="1465" spans="2:6" s="12" customFormat="1" x14ac:dyDescent="0.2">
      <c r="B1465" s="23"/>
      <c r="C1465" s="22"/>
      <c r="D1465" s="22"/>
      <c r="F1465" s="17"/>
    </row>
    <row r="1466" spans="2:6" s="12" customFormat="1" x14ac:dyDescent="0.2">
      <c r="B1466" s="23"/>
      <c r="C1466" s="22"/>
      <c r="D1466" s="22"/>
      <c r="F1466" s="17"/>
    </row>
    <row r="1467" spans="2:6" s="12" customFormat="1" x14ac:dyDescent="0.2">
      <c r="B1467" s="23"/>
      <c r="C1467" s="22"/>
      <c r="D1467" s="22"/>
      <c r="F1467" s="17"/>
    </row>
    <row r="1468" spans="2:6" s="12" customFormat="1" x14ac:dyDescent="0.2">
      <c r="B1468" s="23"/>
      <c r="C1468" s="22"/>
      <c r="D1468" s="22"/>
      <c r="F1468" s="17"/>
    </row>
    <row r="1469" spans="2:6" s="12" customFormat="1" x14ac:dyDescent="0.2">
      <c r="B1469" s="23"/>
      <c r="C1469" s="22"/>
      <c r="D1469" s="22"/>
      <c r="F1469" s="17"/>
    </row>
    <row r="1470" spans="2:6" s="12" customFormat="1" x14ac:dyDescent="0.2">
      <c r="B1470" s="23"/>
      <c r="C1470" s="22"/>
      <c r="D1470" s="22"/>
      <c r="F1470" s="17"/>
    </row>
    <row r="1471" spans="2:6" s="12" customFormat="1" x14ac:dyDescent="0.2">
      <c r="B1471" s="23"/>
      <c r="C1471" s="22"/>
      <c r="D1471" s="22"/>
      <c r="F1471" s="17"/>
    </row>
    <row r="1472" spans="2:6" s="12" customFormat="1" x14ac:dyDescent="0.2">
      <c r="B1472" s="23"/>
      <c r="C1472" s="22"/>
      <c r="D1472" s="22"/>
      <c r="F1472" s="17"/>
    </row>
    <row r="1473" spans="2:6" s="12" customFormat="1" x14ac:dyDescent="0.2">
      <c r="B1473" s="23"/>
      <c r="C1473" s="22"/>
      <c r="D1473" s="22"/>
      <c r="F1473" s="17"/>
    </row>
    <row r="1474" spans="2:6" s="12" customFormat="1" x14ac:dyDescent="0.2">
      <c r="B1474" s="23"/>
      <c r="C1474" s="22"/>
      <c r="D1474" s="22"/>
      <c r="F1474" s="17"/>
    </row>
    <row r="1475" spans="2:6" s="12" customFormat="1" x14ac:dyDescent="0.2">
      <c r="B1475" s="23"/>
      <c r="C1475" s="22"/>
      <c r="D1475" s="22"/>
      <c r="F1475" s="17"/>
    </row>
    <row r="1476" spans="2:6" s="12" customFormat="1" x14ac:dyDescent="0.2">
      <c r="B1476" s="23"/>
      <c r="C1476" s="22"/>
      <c r="D1476" s="22"/>
      <c r="F1476" s="17"/>
    </row>
    <row r="1477" spans="2:6" s="12" customFormat="1" x14ac:dyDescent="0.2">
      <c r="B1477" s="23"/>
      <c r="C1477" s="22"/>
      <c r="D1477" s="22"/>
      <c r="F1477" s="17"/>
    </row>
    <row r="1478" spans="2:6" s="12" customFormat="1" x14ac:dyDescent="0.2">
      <c r="B1478" s="23"/>
      <c r="C1478" s="22"/>
      <c r="D1478" s="22"/>
      <c r="F1478" s="17"/>
    </row>
    <row r="1479" spans="2:6" s="12" customFormat="1" x14ac:dyDescent="0.2">
      <c r="B1479" s="23"/>
      <c r="C1479" s="22"/>
      <c r="D1479" s="22"/>
      <c r="F1479" s="17"/>
    </row>
    <row r="1480" spans="2:6" s="12" customFormat="1" x14ac:dyDescent="0.2">
      <c r="B1480" s="23"/>
      <c r="C1480" s="22"/>
      <c r="D1480" s="22"/>
      <c r="F1480" s="17"/>
    </row>
    <row r="1481" spans="2:6" s="12" customFormat="1" x14ac:dyDescent="0.2">
      <c r="B1481" s="23"/>
      <c r="C1481" s="22"/>
      <c r="D1481" s="22"/>
      <c r="F1481" s="17"/>
    </row>
    <row r="1482" spans="2:6" s="12" customFormat="1" x14ac:dyDescent="0.2">
      <c r="B1482" s="23"/>
      <c r="C1482" s="22"/>
      <c r="D1482" s="22"/>
      <c r="F1482" s="17"/>
    </row>
    <row r="1483" spans="2:6" s="12" customFormat="1" x14ac:dyDescent="0.2">
      <c r="B1483" s="23"/>
      <c r="C1483" s="22"/>
      <c r="D1483" s="22"/>
      <c r="F1483" s="17"/>
    </row>
    <row r="1484" spans="2:6" s="12" customFormat="1" x14ac:dyDescent="0.2">
      <c r="B1484" s="23"/>
      <c r="C1484" s="22"/>
      <c r="D1484" s="22"/>
      <c r="F1484" s="17"/>
    </row>
    <row r="1485" spans="2:6" s="12" customFormat="1" x14ac:dyDescent="0.2">
      <c r="B1485" s="23"/>
      <c r="C1485" s="22"/>
      <c r="D1485" s="22"/>
      <c r="F1485" s="17"/>
    </row>
    <row r="1486" spans="2:6" s="12" customFormat="1" x14ac:dyDescent="0.2">
      <c r="B1486" s="23"/>
      <c r="C1486" s="22"/>
      <c r="D1486" s="22"/>
      <c r="F1486" s="17"/>
    </row>
    <row r="1487" spans="2:6" s="12" customFormat="1" x14ac:dyDescent="0.2">
      <c r="B1487" s="23"/>
      <c r="C1487" s="22"/>
      <c r="D1487" s="22"/>
      <c r="F1487" s="17"/>
    </row>
    <row r="1488" spans="2:6" s="12" customFormat="1" x14ac:dyDescent="0.2">
      <c r="B1488" s="23"/>
      <c r="C1488" s="22"/>
      <c r="D1488" s="22"/>
      <c r="F1488" s="17"/>
    </row>
    <row r="1489" spans="2:6" s="12" customFormat="1" x14ac:dyDescent="0.2">
      <c r="B1489" s="23"/>
      <c r="C1489" s="22"/>
      <c r="D1489" s="22"/>
      <c r="F1489" s="17"/>
    </row>
    <row r="1490" spans="2:6" s="12" customFormat="1" x14ac:dyDescent="0.2">
      <c r="B1490" s="23"/>
      <c r="C1490" s="22"/>
      <c r="D1490" s="22"/>
      <c r="F1490" s="17"/>
    </row>
    <row r="1491" spans="2:6" s="12" customFormat="1" x14ac:dyDescent="0.2">
      <c r="B1491" s="23"/>
      <c r="C1491" s="22"/>
      <c r="D1491" s="22"/>
      <c r="F1491" s="17"/>
    </row>
    <row r="1492" spans="2:6" s="12" customFormat="1" x14ac:dyDescent="0.2">
      <c r="B1492" s="23"/>
      <c r="C1492" s="22"/>
      <c r="D1492" s="22"/>
      <c r="F1492" s="17"/>
    </row>
    <row r="1493" spans="2:6" s="12" customFormat="1" x14ac:dyDescent="0.2">
      <c r="B1493" s="23"/>
      <c r="C1493" s="22"/>
      <c r="D1493" s="22"/>
      <c r="F1493" s="17"/>
    </row>
    <row r="1494" spans="2:6" s="12" customFormat="1" x14ac:dyDescent="0.2">
      <c r="B1494" s="23"/>
      <c r="C1494" s="22"/>
      <c r="D1494" s="22"/>
      <c r="F1494" s="17"/>
    </row>
    <row r="1495" spans="2:6" s="12" customFormat="1" x14ac:dyDescent="0.2">
      <c r="B1495" s="23"/>
      <c r="C1495" s="22"/>
      <c r="D1495" s="22"/>
      <c r="F1495" s="17"/>
    </row>
    <row r="1496" spans="2:6" s="12" customFormat="1" x14ac:dyDescent="0.2">
      <c r="B1496" s="23"/>
      <c r="C1496" s="22"/>
      <c r="D1496" s="22"/>
      <c r="F1496" s="17"/>
    </row>
    <row r="1497" spans="2:6" s="12" customFormat="1" x14ac:dyDescent="0.2">
      <c r="B1497" s="23"/>
      <c r="C1497" s="22"/>
      <c r="D1497" s="22"/>
      <c r="F1497" s="17"/>
    </row>
    <row r="1498" spans="2:6" s="12" customFormat="1" x14ac:dyDescent="0.2">
      <c r="B1498" s="23"/>
      <c r="C1498" s="22"/>
      <c r="D1498" s="22"/>
      <c r="F1498" s="17"/>
    </row>
    <row r="1499" spans="2:6" s="12" customFormat="1" x14ac:dyDescent="0.2">
      <c r="B1499" s="23"/>
      <c r="C1499" s="22"/>
      <c r="D1499" s="22"/>
      <c r="F1499" s="17"/>
    </row>
    <row r="1500" spans="2:6" s="12" customFormat="1" x14ac:dyDescent="0.2">
      <c r="B1500" s="23"/>
      <c r="C1500" s="22"/>
      <c r="D1500" s="22"/>
      <c r="F1500" s="17"/>
    </row>
    <row r="1501" spans="2:6" s="12" customFormat="1" x14ac:dyDescent="0.2">
      <c r="B1501" s="23"/>
      <c r="C1501" s="22"/>
      <c r="D1501" s="22"/>
      <c r="F1501" s="17"/>
    </row>
    <row r="1502" spans="2:6" s="12" customFormat="1" x14ac:dyDescent="0.2">
      <c r="B1502" s="23"/>
      <c r="C1502" s="22"/>
      <c r="D1502" s="22"/>
      <c r="F1502" s="17"/>
    </row>
    <row r="1503" spans="2:6" s="12" customFormat="1" x14ac:dyDescent="0.2">
      <c r="B1503" s="23"/>
      <c r="C1503" s="22"/>
      <c r="D1503" s="22"/>
      <c r="F1503" s="17"/>
    </row>
    <row r="1504" spans="2:6" s="12" customFormat="1" x14ac:dyDescent="0.2">
      <c r="B1504" s="23"/>
      <c r="C1504" s="22"/>
      <c r="D1504" s="22"/>
      <c r="F1504" s="17"/>
    </row>
    <row r="1505" spans="2:6" s="12" customFormat="1" x14ac:dyDescent="0.2">
      <c r="B1505" s="23"/>
      <c r="C1505" s="22"/>
      <c r="D1505" s="22"/>
      <c r="F1505" s="17"/>
    </row>
    <row r="1506" spans="2:6" s="12" customFormat="1" x14ac:dyDescent="0.2">
      <c r="B1506" s="23"/>
      <c r="C1506" s="22"/>
      <c r="D1506" s="22"/>
      <c r="F1506" s="17"/>
    </row>
    <row r="1507" spans="2:6" s="12" customFormat="1" x14ac:dyDescent="0.2">
      <c r="B1507" s="23"/>
      <c r="C1507" s="22"/>
      <c r="D1507" s="22"/>
      <c r="F1507" s="17"/>
    </row>
    <row r="1508" spans="2:6" s="12" customFormat="1" x14ac:dyDescent="0.2">
      <c r="B1508" s="23"/>
      <c r="C1508" s="22"/>
      <c r="D1508" s="22"/>
      <c r="F1508" s="17"/>
    </row>
    <row r="1509" spans="2:6" s="12" customFormat="1" x14ac:dyDescent="0.2">
      <c r="B1509" s="23"/>
      <c r="C1509" s="22"/>
      <c r="D1509" s="22"/>
      <c r="F1509" s="17"/>
    </row>
    <row r="1510" spans="2:6" s="12" customFormat="1" x14ac:dyDescent="0.2">
      <c r="B1510" s="23"/>
      <c r="C1510" s="22"/>
      <c r="D1510" s="22"/>
      <c r="F1510" s="17"/>
    </row>
    <row r="1511" spans="2:6" s="12" customFormat="1" x14ac:dyDescent="0.2">
      <c r="B1511" s="23"/>
      <c r="C1511" s="22"/>
      <c r="D1511" s="22"/>
      <c r="F1511" s="17"/>
    </row>
    <row r="1512" spans="2:6" s="12" customFormat="1" x14ac:dyDescent="0.2">
      <c r="B1512" s="23"/>
      <c r="C1512" s="22"/>
      <c r="D1512" s="22"/>
      <c r="F1512" s="17"/>
    </row>
    <row r="1513" spans="2:6" s="12" customFormat="1" x14ac:dyDescent="0.2">
      <c r="B1513" s="23"/>
      <c r="C1513" s="22"/>
      <c r="D1513" s="22"/>
      <c r="F1513" s="17"/>
    </row>
    <row r="1514" spans="2:6" s="12" customFormat="1" x14ac:dyDescent="0.2">
      <c r="B1514" s="23"/>
      <c r="C1514" s="22"/>
      <c r="D1514" s="22"/>
      <c r="F1514" s="17"/>
    </row>
    <row r="1515" spans="2:6" s="12" customFormat="1" x14ac:dyDescent="0.2">
      <c r="B1515" s="23"/>
      <c r="C1515" s="22"/>
      <c r="D1515" s="22"/>
      <c r="F1515" s="17"/>
    </row>
    <row r="1516" spans="2:6" s="12" customFormat="1" x14ac:dyDescent="0.2">
      <c r="B1516" s="23"/>
      <c r="C1516" s="22"/>
      <c r="D1516" s="22"/>
      <c r="F1516" s="17"/>
    </row>
    <row r="1517" spans="2:6" s="12" customFormat="1" x14ac:dyDescent="0.2">
      <c r="B1517" s="23"/>
      <c r="C1517" s="22"/>
      <c r="D1517" s="22"/>
      <c r="F1517" s="17"/>
    </row>
    <row r="1518" spans="2:6" s="12" customFormat="1" x14ac:dyDescent="0.2">
      <c r="B1518" s="23"/>
      <c r="C1518" s="22"/>
      <c r="D1518" s="22"/>
      <c r="F1518" s="17"/>
    </row>
    <row r="1519" spans="2:6" s="12" customFormat="1" x14ac:dyDescent="0.2">
      <c r="B1519" s="23"/>
      <c r="C1519" s="22"/>
      <c r="D1519" s="22"/>
      <c r="F1519" s="17"/>
    </row>
    <row r="1520" spans="2:6" s="12" customFormat="1" x14ac:dyDescent="0.2">
      <c r="B1520" s="23"/>
      <c r="C1520" s="22"/>
      <c r="D1520" s="22"/>
      <c r="F1520" s="17"/>
    </row>
    <row r="1521" spans="2:6" s="12" customFormat="1" x14ac:dyDescent="0.2">
      <c r="B1521" s="23"/>
      <c r="C1521" s="22"/>
      <c r="D1521" s="22"/>
      <c r="F1521" s="17"/>
    </row>
    <row r="1522" spans="2:6" s="12" customFormat="1" x14ac:dyDescent="0.2">
      <c r="B1522" s="23"/>
      <c r="C1522" s="22"/>
      <c r="D1522" s="22"/>
      <c r="F1522" s="17"/>
    </row>
    <row r="1523" spans="2:6" s="12" customFormat="1" x14ac:dyDescent="0.2">
      <c r="B1523" s="23"/>
      <c r="C1523" s="22"/>
      <c r="D1523" s="22"/>
      <c r="F1523" s="17"/>
    </row>
    <row r="1524" spans="2:6" s="12" customFormat="1" x14ac:dyDescent="0.2">
      <c r="B1524" s="23"/>
      <c r="C1524" s="22"/>
      <c r="D1524" s="22"/>
      <c r="F1524" s="17"/>
    </row>
    <row r="1525" spans="2:6" s="12" customFormat="1" x14ac:dyDescent="0.2">
      <c r="B1525" s="23"/>
      <c r="C1525" s="22"/>
      <c r="D1525" s="22"/>
      <c r="F1525" s="17"/>
    </row>
    <row r="1526" spans="2:6" s="12" customFormat="1" x14ac:dyDescent="0.2">
      <c r="B1526" s="23"/>
      <c r="C1526" s="22"/>
      <c r="D1526" s="22"/>
      <c r="F1526" s="17"/>
    </row>
    <row r="1527" spans="2:6" s="12" customFormat="1" x14ac:dyDescent="0.2">
      <c r="B1527" s="23"/>
      <c r="C1527" s="22"/>
      <c r="D1527" s="22"/>
      <c r="F1527" s="17"/>
    </row>
    <row r="1528" spans="2:6" s="12" customFormat="1" x14ac:dyDescent="0.2">
      <c r="B1528" s="23"/>
      <c r="C1528" s="22"/>
      <c r="D1528" s="22"/>
      <c r="F1528" s="17"/>
    </row>
    <row r="1529" spans="2:6" s="12" customFormat="1" x14ac:dyDescent="0.2">
      <c r="B1529" s="23"/>
      <c r="C1529" s="22"/>
      <c r="D1529" s="22"/>
      <c r="F1529" s="17"/>
    </row>
    <row r="1530" spans="2:6" s="12" customFormat="1" x14ac:dyDescent="0.2">
      <c r="B1530" s="23"/>
      <c r="C1530" s="22"/>
      <c r="D1530" s="22"/>
      <c r="F1530" s="17"/>
    </row>
    <row r="1531" spans="2:6" s="12" customFormat="1" x14ac:dyDescent="0.2">
      <c r="B1531" s="23"/>
      <c r="C1531" s="22"/>
      <c r="D1531" s="22"/>
      <c r="F1531" s="17"/>
    </row>
    <row r="1532" spans="2:6" s="12" customFormat="1" x14ac:dyDescent="0.2">
      <c r="B1532" s="23"/>
      <c r="C1532" s="22"/>
      <c r="D1532" s="22"/>
      <c r="F1532" s="17"/>
    </row>
    <row r="1533" spans="2:6" s="12" customFormat="1" x14ac:dyDescent="0.2">
      <c r="B1533" s="23"/>
      <c r="C1533" s="22"/>
      <c r="D1533" s="22"/>
      <c r="F1533" s="17"/>
    </row>
    <row r="1534" spans="2:6" s="12" customFormat="1" x14ac:dyDescent="0.2">
      <c r="B1534" s="23"/>
      <c r="C1534" s="22"/>
      <c r="D1534" s="22"/>
      <c r="F1534" s="17"/>
    </row>
    <row r="1535" spans="2:6" s="12" customFormat="1" x14ac:dyDescent="0.2">
      <c r="B1535" s="23"/>
      <c r="C1535" s="22"/>
      <c r="D1535" s="22"/>
      <c r="F1535" s="17"/>
    </row>
    <row r="1536" spans="2:6" s="12" customFormat="1" x14ac:dyDescent="0.2">
      <c r="B1536" s="23"/>
      <c r="C1536" s="22"/>
      <c r="D1536" s="22"/>
      <c r="F1536" s="17"/>
    </row>
    <row r="1537" spans="2:6" s="12" customFormat="1" x14ac:dyDescent="0.2">
      <c r="B1537" s="23"/>
      <c r="C1537" s="22"/>
      <c r="D1537" s="22"/>
      <c r="F1537" s="17"/>
    </row>
    <row r="1538" spans="2:6" s="12" customFormat="1" x14ac:dyDescent="0.2">
      <c r="B1538" s="23"/>
      <c r="C1538" s="22"/>
      <c r="D1538" s="22"/>
      <c r="F1538" s="17"/>
    </row>
    <row r="1539" spans="2:6" s="12" customFormat="1" x14ac:dyDescent="0.2">
      <c r="B1539" s="23"/>
      <c r="C1539" s="22"/>
      <c r="D1539" s="22"/>
      <c r="F1539" s="17"/>
    </row>
    <row r="1540" spans="2:6" s="12" customFormat="1" x14ac:dyDescent="0.2">
      <c r="B1540" s="23"/>
      <c r="C1540" s="22"/>
      <c r="D1540" s="22"/>
      <c r="F1540" s="17"/>
    </row>
    <row r="1541" spans="2:6" s="12" customFormat="1" x14ac:dyDescent="0.2">
      <c r="B1541" s="23"/>
      <c r="C1541" s="22"/>
      <c r="D1541" s="22"/>
      <c r="F1541" s="17"/>
    </row>
    <row r="1542" spans="2:6" s="12" customFormat="1" x14ac:dyDescent="0.2">
      <c r="B1542" s="23"/>
      <c r="C1542" s="22"/>
      <c r="D1542" s="22"/>
      <c r="F1542" s="17"/>
    </row>
    <row r="1543" spans="2:6" s="12" customFormat="1" x14ac:dyDescent="0.2">
      <c r="B1543" s="23"/>
      <c r="C1543" s="22"/>
      <c r="D1543" s="22"/>
      <c r="F1543" s="17"/>
    </row>
    <row r="1544" spans="2:6" s="12" customFormat="1" x14ac:dyDescent="0.2">
      <c r="B1544" s="23"/>
      <c r="C1544" s="22"/>
      <c r="D1544" s="22"/>
      <c r="F1544" s="17"/>
    </row>
    <row r="1545" spans="2:6" s="12" customFormat="1" x14ac:dyDescent="0.2">
      <c r="B1545" s="23"/>
      <c r="C1545" s="22"/>
      <c r="D1545" s="22"/>
      <c r="F1545" s="17"/>
    </row>
    <row r="1546" spans="2:6" s="12" customFormat="1" x14ac:dyDescent="0.2">
      <c r="B1546" s="23"/>
      <c r="C1546" s="22"/>
      <c r="D1546" s="22"/>
      <c r="F1546" s="17"/>
    </row>
    <row r="1547" spans="2:6" s="12" customFormat="1" x14ac:dyDescent="0.2">
      <c r="B1547" s="23"/>
      <c r="C1547" s="22"/>
      <c r="D1547" s="22"/>
      <c r="F1547" s="17"/>
    </row>
    <row r="1548" spans="2:6" s="12" customFormat="1" x14ac:dyDescent="0.2">
      <c r="B1548" s="23"/>
      <c r="C1548" s="22"/>
      <c r="D1548" s="22"/>
      <c r="F1548" s="17"/>
    </row>
    <row r="1549" spans="2:6" s="12" customFormat="1" x14ac:dyDescent="0.2">
      <c r="B1549" s="23"/>
      <c r="C1549" s="22"/>
      <c r="D1549" s="22"/>
      <c r="F1549" s="17"/>
    </row>
    <row r="1550" spans="2:6" s="12" customFormat="1" x14ac:dyDescent="0.2">
      <c r="B1550" s="23"/>
      <c r="C1550" s="22"/>
      <c r="D1550" s="22"/>
      <c r="F1550" s="17"/>
    </row>
    <row r="1551" spans="2:6" s="12" customFormat="1" x14ac:dyDescent="0.2">
      <c r="B1551" s="23"/>
      <c r="C1551" s="22"/>
      <c r="D1551" s="22"/>
      <c r="F1551" s="17"/>
    </row>
    <row r="1552" spans="2:6" s="12" customFormat="1" x14ac:dyDescent="0.2">
      <c r="B1552" s="23"/>
      <c r="C1552" s="22"/>
      <c r="D1552" s="22"/>
      <c r="F1552" s="17"/>
    </row>
    <row r="1553" spans="2:6" s="12" customFormat="1" x14ac:dyDescent="0.2">
      <c r="B1553" s="23"/>
      <c r="C1553" s="22"/>
      <c r="D1553" s="22"/>
      <c r="F1553" s="17"/>
    </row>
    <row r="1554" spans="2:6" s="12" customFormat="1" x14ac:dyDescent="0.2">
      <c r="B1554" s="23"/>
      <c r="C1554" s="22"/>
      <c r="D1554" s="22"/>
      <c r="F1554" s="17"/>
    </row>
    <row r="1555" spans="2:6" s="12" customFormat="1" x14ac:dyDescent="0.2">
      <c r="B1555" s="23"/>
      <c r="C1555" s="22"/>
      <c r="D1555" s="22"/>
      <c r="F1555" s="17"/>
    </row>
    <row r="1556" spans="2:6" s="12" customFormat="1" x14ac:dyDescent="0.2">
      <c r="B1556" s="23"/>
      <c r="C1556" s="22"/>
      <c r="D1556" s="22"/>
      <c r="F1556" s="17"/>
    </row>
    <row r="1557" spans="2:6" s="12" customFormat="1" x14ac:dyDescent="0.2">
      <c r="B1557" s="23"/>
      <c r="C1557" s="22"/>
      <c r="D1557" s="22"/>
      <c r="F1557" s="17"/>
    </row>
    <row r="1558" spans="2:6" s="12" customFormat="1" x14ac:dyDescent="0.2">
      <c r="B1558" s="23"/>
      <c r="C1558" s="22"/>
      <c r="D1558" s="22"/>
      <c r="F1558" s="17"/>
    </row>
    <row r="1559" spans="2:6" s="12" customFormat="1" x14ac:dyDescent="0.2">
      <c r="B1559" s="23"/>
      <c r="C1559" s="22"/>
      <c r="D1559" s="22"/>
      <c r="F1559" s="17"/>
    </row>
    <row r="1560" spans="2:6" s="12" customFormat="1" x14ac:dyDescent="0.2">
      <c r="B1560" s="23"/>
      <c r="C1560" s="22"/>
      <c r="D1560" s="22"/>
      <c r="F1560" s="17"/>
    </row>
    <row r="1561" spans="2:6" s="12" customFormat="1" x14ac:dyDescent="0.2">
      <c r="B1561" s="23"/>
      <c r="C1561" s="22"/>
      <c r="D1561" s="22"/>
      <c r="F1561" s="17"/>
    </row>
    <row r="1562" spans="2:6" s="12" customFormat="1" x14ac:dyDescent="0.2">
      <c r="B1562" s="23"/>
      <c r="C1562" s="22"/>
      <c r="D1562" s="22"/>
      <c r="F1562" s="17"/>
    </row>
    <row r="1563" spans="2:6" s="12" customFormat="1" x14ac:dyDescent="0.2">
      <c r="B1563" s="23"/>
      <c r="C1563" s="22"/>
      <c r="D1563" s="22"/>
      <c r="F1563" s="17"/>
    </row>
    <row r="1564" spans="2:6" s="12" customFormat="1" x14ac:dyDescent="0.2">
      <c r="B1564" s="23"/>
      <c r="C1564" s="22"/>
      <c r="D1564" s="22"/>
      <c r="F1564" s="17"/>
    </row>
    <row r="1565" spans="2:6" s="12" customFormat="1" x14ac:dyDescent="0.2">
      <c r="B1565" s="23"/>
      <c r="C1565" s="22"/>
      <c r="D1565" s="22"/>
      <c r="F1565" s="17"/>
    </row>
    <row r="1566" spans="2:6" s="12" customFormat="1" x14ac:dyDescent="0.2">
      <c r="B1566" s="23"/>
      <c r="C1566" s="22"/>
      <c r="D1566" s="22"/>
      <c r="F1566" s="17"/>
    </row>
    <row r="1567" spans="2:6" s="12" customFormat="1" x14ac:dyDescent="0.2">
      <c r="B1567" s="23"/>
      <c r="C1567" s="22"/>
      <c r="D1567" s="22"/>
      <c r="F1567" s="17"/>
    </row>
    <row r="1568" spans="2:6" s="12" customFormat="1" x14ac:dyDescent="0.2">
      <c r="B1568" s="23"/>
      <c r="C1568" s="22"/>
      <c r="D1568" s="22"/>
      <c r="F1568" s="17"/>
    </row>
    <row r="1569" spans="2:6" s="12" customFormat="1" x14ac:dyDescent="0.2">
      <c r="B1569" s="23"/>
      <c r="C1569" s="22"/>
      <c r="D1569" s="22"/>
      <c r="F1569" s="17"/>
    </row>
    <row r="1570" spans="2:6" s="12" customFormat="1" x14ac:dyDescent="0.2">
      <c r="B1570" s="23"/>
      <c r="C1570" s="22"/>
      <c r="D1570" s="22"/>
      <c r="F1570" s="17"/>
    </row>
    <row r="1571" spans="2:6" s="12" customFormat="1" x14ac:dyDescent="0.2">
      <c r="B1571" s="23"/>
      <c r="C1571" s="22"/>
      <c r="D1571" s="22"/>
      <c r="F1571" s="17"/>
    </row>
    <row r="1572" spans="2:6" s="12" customFormat="1" x14ac:dyDescent="0.2">
      <c r="B1572" s="23"/>
      <c r="C1572" s="22"/>
      <c r="D1572" s="22"/>
      <c r="F1572" s="17"/>
    </row>
    <row r="1573" spans="2:6" s="12" customFormat="1" x14ac:dyDescent="0.2">
      <c r="B1573" s="23"/>
      <c r="C1573" s="22"/>
      <c r="D1573" s="22"/>
      <c r="F1573" s="17"/>
    </row>
    <row r="1574" spans="2:6" s="12" customFormat="1" x14ac:dyDescent="0.2">
      <c r="B1574" s="23"/>
      <c r="C1574" s="22"/>
      <c r="D1574" s="22"/>
      <c r="F1574" s="17"/>
    </row>
    <row r="1575" spans="2:6" s="12" customFormat="1" x14ac:dyDescent="0.2">
      <c r="B1575" s="23"/>
      <c r="C1575" s="22"/>
      <c r="D1575" s="22"/>
      <c r="F1575" s="17"/>
    </row>
    <row r="1576" spans="2:6" s="12" customFormat="1" x14ac:dyDescent="0.2">
      <c r="B1576" s="23"/>
      <c r="C1576" s="22"/>
      <c r="D1576" s="22"/>
      <c r="F1576" s="17"/>
    </row>
    <row r="1577" spans="2:6" s="12" customFormat="1" x14ac:dyDescent="0.2">
      <c r="B1577" s="23"/>
      <c r="C1577" s="22"/>
      <c r="D1577" s="22"/>
      <c r="F1577" s="17"/>
    </row>
    <row r="1578" spans="2:6" s="12" customFormat="1" x14ac:dyDescent="0.2">
      <c r="B1578" s="23"/>
      <c r="C1578" s="22"/>
      <c r="D1578" s="22"/>
      <c r="F1578" s="17"/>
    </row>
    <row r="1579" spans="2:6" s="12" customFormat="1" x14ac:dyDescent="0.2">
      <c r="B1579" s="23"/>
      <c r="C1579" s="22"/>
      <c r="D1579" s="22"/>
      <c r="F1579" s="17"/>
    </row>
    <row r="1580" spans="2:6" s="12" customFormat="1" x14ac:dyDescent="0.2">
      <c r="B1580" s="23"/>
      <c r="C1580" s="22"/>
      <c r="D1580" s="22"/>
      <c r="F1580" s="17"/>
    </row>
    <row r="1581" spans="2:6" s="12" customFormat="1" x14ac:dyDescent="0.2">
      <c r="B1581" s="23"/>
      <c r="C1581" s="22"/>
      <c r="D1581" s="22"/>
      <c r="F1581" s="17"/>
    </row>
    <row r="1582" spans="2:6" s="12" customFormat="1" x14ac:dyDescent="0.2">
      <c r="B1582" s="23"/>
      <c r="C1582" s="22"/>
      <c r="D1582" s="22"/>
      <c r="F1582" s="17"/>
    </row>
    <row r="1583" spans="2:6" s="12" customFormat="1" x14ac:dyDescent="0.2">
      <c r="B1583" s="23"/>
      <c r="C1583" s="22"/>
      <c r="D1583" s="22"/>
      <c r="F1583" s="17"/>
    </row>
    <row r="1584" spans="2:6" s="12" customFormat="1" x14ac:dyDescent="0.2">
      <c r="B1584" s="23"/>
      <c r="C1584" s="22"/>
      <c r="D1584" s="22"/>
      <c r="F1584" s="17"/>
    </row>
    <row r="1585" spans="2:6" s="12" customFormat="1" x14ac:dyDescent="0.2">
      <c r="B1585" s="23"/>
      <c r="C1585" s="22"/>
      <c r="D1585" s="22"/>
      <c r="F1585" s="17"/>
    </row>
    <row r="1586" spans="2:6" s="12" customFormat="1" x14ac:dyDescent="0.2">
      <c r="B1586" s="23"/>
      <c r="C1586" s="22"/>
      <c r="D1586" s="22"/>
      <c r="F1586" s="17"/>
    </row>
    <row r="1587" spans="2:6" s="12" customFormat="1" x14ac:dyDescent="0.2">
      <c r="B1587" s="23"/>
      <c r="C1587" s="22"/>
      <c r="D1587" s="22"/>
      <c r="F1587" s="17"/>
    </row>
    <row r="1588" spans="2:6" s="12" customFormat="1" x14ac:dyDescent="0.2">
      <c r="B1588" s="23"/>
      <c r="C1588" s="22"/>
      <c r="D1588" s="22"/>
      <c r="F1588" s="17"/>
    </row>
    <row r="1589" spans="2:6" s="12" customFormat="1" x14ac:dyDescent="0.2">
      <c r="B1589" s="23"/>
      <c r="C1589" s="22"/>
      <c r="D1589" s="22"/>
      <c r="F1589" s="17"/>
    </row>
    <row r="1590" spans="2:6" s="12" customFormat="1" x14ac:dyDescent="0.2">
      <c r="B1590" s="23"/>
      <c r="C1590" s="22"/>
      <c r="D1590" s="22"/>
      <c r="F1590" s="17"/>
    </row>
    <row r="1591" spans="2:6" s="12" customFormat="1" x14ac:dyDescent="0.2">
      <c r="B1591" s="23"/>
      <c r="C1591" s="22"/>
      <c r="D1591" s="22"/>
      <c r="F1591" s="17"/>
    </row>
    <row r="1592" spans="2:6" s="12" customFormat="1" x14ac:dyDescent="0.2">
      <c r="B1592" s="23"/>
      <c r="C1592" s="22"/>
      <c r="D1592" s="22"/>
      <c r="F1592" s="17"/>
    </row>
    <row r="1593" spans="2:6" s="12" customFormat="1" x14ac:dyDescent="0.2">
      <c r="B1593" s="23"/>
      <c r="C1593" s="22"/>
      <c r="D1593" s="22"/>
      <c r="F1593" s="17"/>
    </row>
    <row r="1594" spans="2:6" s="12" customFormat="1" x14ac:dyDescent="0.2">
      <c r="B1594" s="23"/>
      <c r="C1594" s="22"/>
      <c r="D1594" s="22"/>
      <c r="F1594" s="17"/>
    </row>
    <row r="1595" spans="2:6" s="12" customFormat="1" x14ac:dyDescent="0.2">
      <c r="B1595" s="23"/>
      <c r="C1595" s="22"/>
      <c r="D1595" s="22"/>
      <c r="F1595" s="17"/>
    </row>
    <row r="1596" spans="2:6" s="12" customFormat="1" x14ac:dyDescent="0.2">
      <c r="B1596" s="23"/>
      <c r="C1596" s="22"/>
      <c r="D1596" s="22"/>
      <c r="F1596" s="17"/>
    </row>
    <row r="1597" spans="2:6" s="12" customFormat="1" x14ac:dyDescent="0.2">
      <c r="B1597" s="23"/>
      <c r="C1597" s="22"/>
      <c r="D1597" s="22"/>
      <c r="F1597" s="17"/>
    </row>
    <row r="1598" spans="2:6" s="12" customFormat="1" x14ac:dyDescent="0.2">
      <c r="B1598" s="23"/>
      <c r="C1598" s="22"/>
      <c r="D1598" s="22"/>
      <c r="F1598" s="17"/>
    </row>
    <row r="1599" spans="2:6" s="12" customFormat="1" x14ac:dyDescent="0.2">
      <c r="B1599" s="23"/>
      <c r="C1599" s="22"/>
      <c r="D1599" s="22"/>
      <c r="F1599" s="17"/>
    </row>
    <row r="1600" spans="2:6" s="12" customFormat="1" x14ac:dyDescent="0.2">
      <c r="B1600" s="23"/>
      <c r="C1600" s="22"/>
      <c r="D1600" s="22"/>
      <c r="F1600" s="17"/>
    </row>
    <row r="1601" spans="2:6" s="12" customFormat="1" x14ac:dyDescent="0.2">
      <c r="B1601" s="23"/>
      <c r="C1601" s="22"/>
      <c r="D1601" s="22"/>
      <c r="F1601" s="17"/>
    </row>
    <row r="1602" spans="2:6" s="12" customFormat="1" x14ac:dyDescent="0.2">
      <c r="B1602" s="23"/>
      <c r="C1602" s="22"/>
      <c r="D1602" s="22"/>
      <c r="F1602" s="17"/>
    </row>
    <row r="1603" spans="2:6" s="12" customFormat="1" x14ac:dyDescent="0.2">
      <c r="B1603" s="23"/>
      <c r="C1603" s="22"/>
      <c r="D1603" s="22"/>
      <c r="F1603" s="17"/>
    </row>
    <row r="1604" spans="2:6" s="12" customFormat="1" x14ac:dyDescent="0.2">
      <c r="B1604" s="23"/>
      <c r="C1604" s="22"/>
      <c r="D1604" s="22"/>
      <c r="F1604" s="17"/>
    </row>
    <row r="1605" spans="2:6" s="12" customFormat="1" x14ac:dyDescent="0.2">
      <c r="B1605" s="23"/>
      <c r="C1605" s="22"/>
      <c r="D1605" s="22"/>
      <c r="F1605" s="17"/>
    </row>
    <row r="1606" spans="2:6" s="12" customFormat="1" x14ac:dyDescent="0.2">
      <c r="B1606" s="23"/>
      <c r="C1606" s="22"/>
      <c r="D1606" s="22"/>
      <c r="F1606" s="17"/>
    </row>
    <row r="1607" spans="2:6" s="12" customFormat="1" x14ac:dyDescent="0.2">
      <c r="B1607" s="23"/>
      <c r="C1607" s="22"/>
      <c r="D1607" s="22"/>
      <c r="F1607" s="17"/>
    </row>
    <row r="1608" spans="2:6" s="12" customFormat="1" x14ac:dyDescent="0.2">
      <c r="B1608" s="23"/>
      <c r="C1608" s="22"/>
      <c r="D1608" s="22"/>
      <c r="F1608" s="17"/>
    </row>
    <row r="1609" spans="2:6" s="12" customFormat="1" x14ac:dyDescent="0.2">
      <c r="B1609" s="23"/>
      <c r="C1609" s="22"/>
      <c r="D1609" s="22"/>
      <c r="F1609" s="17"/>
    </row>
    <row r="1610" spans="2:6" s="12" customFormat="1" x14ac:dyDescent="0.2">
      <c r="B1610" s="23"/>
      <c r="C1610" s="22"/>
      <c r="D1610" s="22"/>
      <c r="F1610" s="17"/>
    </row>
    <row r="1611" spans="2:6" s="12" customFormat="1" x14ac:dyDescent="0.2">
      <c r="B1611" s="23"/>
      <c r="C1611" s="22"/>
      <c r="D1611" s="22"/>
      <c r="F1611" s="17"/>
    </row>
    <row r="1612" spans="2:6" s="12" customFormat="1" x14ac:dyDescent="0.2">
      <c r="B1612" s="23"/>
      <c r="C1612" s="22"/>
      <c r="D1612" s="22"/>
      <c r="F1612" s="17"/>
    </row>
    <row r="1613" spans="2:6" s="12" customFormat="1" x14ac:dyDescent="0.2">
      <c r="B1613" s="23"/>
      <c r="C1613" s="22"/>
      <c r="D1613" s="22"/>
      <c r="F1613" s="17"/>
    </row>
    <row r="1614" spans="2:6" s="12" customFormat="1" x14ac:dyDescent="0.2">
      <c r="B1614" s="23"/>
      <c r="C1614" s="22"/>
      <c r="D1614" s="22"/>
      <c r="F1614" s="17"/>
    </row>
    <row r="1615" spans="2:6" s="12" customFormat="1" x14ac:dyDescent="0.2">
      <c r="B1615" s="23"/>
      <c r="C1615" s="22"/>
      <c r="D1615" s="22"/>
      <c r="F1615" s="17"/>
    </row>
    <row r="1616" spans="2:6" s="12" customFormat="1" x14ac:dyDescent="0.2">
      <c r="B1616" s="23"/>
      <c r="C1616" s="22"/>
      <c r="D1616" s="22"/>
      <c r="F1616" s="17"/>
    </row>
    <row r="1617" spans="2:6" s="12" customFormat="1" x14ac:dyDescent="0.2">
      <c r="B1617" s="23"/>
      <c r="C1617" s="22"/>
      <c r="D1617" s="22"/>
      <c r="F1617" s="17"/>
    </row>
    <row r="1618" spans="2:6" s="12" customFormat="1" x14ac:dyDescent="0.2">
      <c r="B1618" s="23"/>
      <c r="C1618" s="22"/>
      <c r="D1618" s="22"/>
      <c r="F1618" s="17"/>
    </row>
    <row r="1619" spans="2:6" s="12" customFormat="1" x14ac:dyDescent="0.2">
      <c r="B1619" s="23"/>
      <c r="C1619" s="22"/>
      <c r="D1619" s="22"/>
      <c r="F1619" s="17"/>
    </row>
    <row r="1620" spans="2:6" s="12" customFormat="1" x14ac:dyDescent="0.2">
      <c r="B1620" s="23"/>
      <c r="C1620" s="22"/>
      <c r="D1620" s="22"/>
      <c r="F1620" s="17"/>
    </row>
    <row r="1621" spans="2:6" s="12" customFormat="1" x14ac:dyDescent="0.2">
      <c r="B1621" s="23"/>
      <c r="C1621" s="22"/>
      <c r="D1621" s="22"/>
      <c r="F1621" s="17"/>
    </row>
    <row r="1622" spans="2:6" s="12" customFormat="1" x14ac:dyDescent="0.2">
      <c r="B1622" s="23"/>
      <c r="C1622" s="22"/>
      <c r="D1622" s="22"/>
      <c r="F1622" s="17"/>
    </row>
    <row r="1623" spans="2:6" s="12" customFormat="1" x14ac:dyDescent="0.2">
      <c r="B1623" s="23"/>
      <c r="C1623" s="22"/>
      <c r="D1623" s="22"/>
      <c r="F1623" s="17"/>
    </row>
    <row r="1624" spans="2:6" s="12" customFormat="1" x14ac:dyDescent="0.2">
      <c r="B1624" s="23"/>
      <c r="C1624" s="22"/>
      <c r="D1624" s="22"/>
      <c r="F1624" s="17"/>
    </row>
    <row r="1625" spans="2:6" s="12" customFormat="1" x14ac:dyDescent="0.2">
      <c r="B1625" s="23"/>
      <c r="C1625" s="22"/>
      <c r="D1625" s="22"/>
      <c r="F1625" s="17"/>
    </row>
    <row r="1626" spans="2:6" s="12" customFormat="1" x14ac:dyDescent="0.2">
      <c r="B1626" s="23"/>
      <c r="C1626" s="22"/>
      <c r="D1626" s="22"/>
      <c r="F1626" s="17"/>
    </row>
    <row r="1627" spans="2:6" s="12" customFormat="1" x14ac:dyDescent="0.2">
      <c r="B1627" s="23"/>
      <c r="C1627" s="22"/>
      <c r="D1627" s="22"/>
      <c r="F1627" s="17"/>
    </row>
    <row r="1628" spans="2:6" s="12" customFormat="1" x14ac:dyDescent="0.2">
      <c r="B1628" s="23"/>
      <c r="C1628" s="22"/>
      <c r="D1628" s="22"/>
      <c r="F1628" s="17"/>
    </row>
    <row r="1629" spans="2:6" s="12" customFormat="1" x14ac:dyDescent="0.2">
      <c r="B1629" s="23"/>
      <c r="C1629" s="22"/>
      <c r="D1629" s="22"/>
      <c r="F1629" s="17"/>
    </row>
    <row r="1630" spans="2:6" s="12" customFormat="1" x14ac:dyDescent="0.2">
      <c r="B1630" s="23"/>
      <c r="C1630" s="22"/>
      <c r="D1630" s="22"/>
      <c r="F1630" s="17"/>
    </row>
    <row r="1631" spans="2:6" s="12" customFormat="1" x14ac:dyDescent="0.2">
      <c r="B1631" s="23"/>
      <c r="C1631" s="22"/>
      <c r="D1631" s="22"/>
      <c r="F1631" s="17"/>
    </row>
    <row r="1632" spans="2:6" s="12" customFormat="1" x14ac:dyDescent="0.2">
      <c r="B1632" s="23"/>
      <c r="C1632" s="22"/>
      <c r="D1632" s="22"/>
      <c r="F1632" s="17"/>
    </row>
    <row r="1633" spans="2:6" s="12" customFormat="1" x14ac:dyDescent="0.2">
      <c r="B1633" s="23"/>
      <c r="C1633" s="22"/>
      <c r="D1633" s="22"/>
      <c r="F1633" s="17"/>
    </row>
    <row r="1634" spans="2:6" s="12" customFormat="1" x14ac:dyDescent="0.2">
      <c r="B1634" s="23"/>
      <c r="C1634" s="22"/>
      <c r="D1634" s="22"/>
      <c r="F1634" s="17"/>
    </row>
    <row r="1635" spans="2:6" s="12" customFormat="1" x14ac:dyDescent="0.2">
      <c r="B1635" s="23"/>
      <c r="C1635" s="22"/>
      <c r="D1635" s="22"/>
      <c r="F1635" s="17"/>
    </row>
    <row r="1636" spans="2:6" s="12" customFormat="1" x14ac:dyDescent="0.2">
      <c r="B1636" s="23"/>
      <c r="C1636" s="22"/>
      <c r="D1636" s="22"/>
      <c r="F1636" s="17"/>
    </row>
    <row r="1637" spans="2:6" s="12" customFormat="1" x14ac:dyDescent="0.2">
      <c r="B1637" s="23"/>
      <c r="C1637" s="22"/>
      <c r="D1637" s="22"/>
      <c r="F1637" s="17"/>
    </row>
    <row r="1638" spans="2:6" s="12" customFormat="1" x14ac:dyDescent="0.2">
      <c r="B1638" s="23"/>
      <c r="C1638" s="22"/>
      <c r="D1638" s="22"/>
      <c r="F1638" s="17"/>
    </row>
    <row r="1639" spans="2:6" s="12" customFormat="1" x14ac:dyDescent="0.2">
      <c r="B1639" s="23"/>
      <c r="C1639" s="22"/>
      <c r="D1639" s="22"/>
      <c r="F1639" s="17"/>
    </row>
    <row r="1640" spans="2:6" s="12" customFormat="1" x14ac:dyDescent="0.2">
      <c r="B1640" s="23"/>
      <c r="C1640" s="22"/>
      <c r="D1640" s="22"/>
      <c r="F1640" s="17"/>
    </row>
    <row r="1641" spans="2:6" s="12" customFormat="1" x14ac:dyDescent="0.2">
      <c r="B1641" s="23"/>
      <c r="C1641" s="22"/>
      <c r="D1641" s="22"/>
      <c r="F1641" s="17"/>
    </row>
    <row r="1642" spans="2:6" s="12" customFormat="1" x14ac:dyDescent="0.2">
      <c r="B1642" s="23"/>
      <c r="C1642" s="22"/>
      <c r="D1642" s="22"/>
      <c r="F1642" s="17"/>
    </row>
    <row r="1643" spans="2:6" s="12" customFormat="1" x14ac:dyDescent="0.2">
      <c r="B1643" s="23"/>
      <c r="C1643" s="22"/>
      <c r="D1643" s="22"/>
      <c r="F1643" s="17"/>
    </row>
    <row r="1644" spans="2:6" s="12" customFormat="1" x14ac:dyDescent="0.2">
      <c r="B1644" s="23"/>
      <c r="C1644" s="22"/>
      <c r="D1644" s="22"/>
      <c r="F1644" s="17"/>
    </row>
    <row r="1645" spans="2:6" s="12" customFormat="1" x14ac:dyDescent="0.2">
      <c r="B1645" s="23"/>
      <c r="C1645" s="22"/>
      <c r="D1645" s="22"/>
      <c r="F1645" s="17"/>
    </row>
    <row r="1646" spans="2:6" s="12" customFormat="1" x14ac:dyDescent="0.2">
      <c r="B1646" s="23"/>
      <c r="C1646" s="22"/>
      <c r="D1646" s="22"/>
      <c r="F1646" s="17"/>
    </row>
    <row r="1647" spans="2:6" s="12" customFormat="1" x14ac:dyDescent="0.2">
      <c r="B1647" s="23"/>
      <c r="C1647" s="22"/>
      <c r="D1647" s="22"/>
      <c r="F1647" s="17"/>
    </row>
    <row r="1648" spans="2:6" s="12" customFormat="1" x14ac:dyDescent="0.2">
      <c r="B1648" s="23"/>
      <c r="C1648" s="22"/>
      <c r="D1648" s="22"/>
      <c r="F1648" s="17"/>
    </row>
    <row r="1649" spans="2:6" s="12" customFormat="1" x14ac:dyDescent="0.2">
      <c r="B1649" s="23"/>
      <c r="C1649" s="22"/>
      <c r="D1649" s="22"/>
      <c r="F1649" s="17"/>
    </row>
    <row r="1650" spans="2:6" s="12" customFormat="1" x14ac:dyDescent="0.2">
      <c r="B1650" s="23"/>
      <c r="C1650" s="22"/>
      <c r="D1650" s="22"/>
      <c r="F1650" s="17"/>
    </row>
    <row r="1651" spans="2:6" s="12" customFormat="1" x14ac:dyDescent="0.2">
      <c r="B1651" s="23"/>
      <c r="C1651" s="22"/>
      <c r="D1651" s="22"/>
      <c r="F1651" s="17"/>
    </row>
    <row r="1652" spans="2:6" s="12" customFormat="1" x14ac:dyDescent="0.2">
      <c r="B1652" s="23"/>
      <c r="C1652" s="22"/>
      <c r="D1652" s="22"/>
      <c r="F1652" s="17"/>
    </row>
    <row r="1653" spans="2:6" s="12" customFormat="1" x14ac:dyDescent="0.2">
      <c r="B1653" s="23"/>
      <c r="C1653" s="22"/>
      <c r="D1653" s="22"/>
      <c r="F1653" s="17"/>
    </row>
    <row r="1654" spans="2:6" s="12" customFormat="1" x14ac:dyDescent="0.2">
      <c r="B1654" s="23"/>
      <c r="C1654" s="22"/>
      <c r="D1654" s="22"/>
      <c r="F1654" s="17"/>
    </row>
    <row r="1655" spans="2:6" s="12" customFormat="1" x14ac:dyDescent="0.2">
      <c r="B1655" s="23"/>
      <c r="C1655" s="22"/>
      <c r="D1655" s="22"/>
      <c r="F1655" s="17"/>
    </row>
    <row r="1656" spans="2:6" s="12" customFormat="1" x14ac:dyDescent="0.2">
      <c r="B1656" s="23"/>
      <c r="C1656" s="22"/>
      <c r="D1656" s="22"/>
      <c r="F1656" s="17"/>
    </row>
    <row r="1657" spans="2:6" s="12" customFormat="1" x14ac:dyDescent="0.2">
      <c r="B1657" s="23"/>
      <c r="C1657" s="22"/>
      <c r="D1657" s="22"/>
      <c r="F1657" s="17"/>
    </row>
    <row r="1658" spans="2:6" s="12" customFormat="1" x14ac:dyDescent="0.2">
      <c r="B1658" s="23"/>
      <c r="C1658" s="22"/>
      <c r="D1658" s="22"/>
      <c r="F1658" s="17"/>
    </row>
    <row r="1659" spans="2:6" s="12" customFormat="1" x14ac:dyDescent="0.2">
      <c r="B1659" s="23"/>
      <c r="C1659" s="22"/>
      <c r="D1659" s="22"/>
      <c r="F1659" s="17"/>
    </row>
    <row r="1660" spans="2:6" s="12" customFormat="1" x14ac:dyDescent="0.2">
      <c r="B1660" s="23"/>
      <c r="C1660" s="22"/>
      <c r="D1660" s="22"/>
      <c r="F1660" s="17"/>
    </row>
    <row r="1661" spans="2:6" s="12" customFormat="1" x14ac:dyDescent="0.2">
      <c r="B1661" s="23"/>
      <c r="C1661" s="22"/>
      <c r="D1661" s="22"/>
      <c r="F1661" s="17"/>
    </row>
    <row r="1662" spans="2:6" s="12" customFormat="1" x14ac:dyDescent="0.2">
      <c r="B1662" s="23"/>
      <c r="C1662" s="22"/>
      <c r="D1662" s="22"/>
      <c r="F1662" s="17"/>
    </row>
    <row r="1663" spans="2:6" s="12" customFormat="1" x14ac:dyDescent="0.2">
      <c r="B1663" s="23"/>
      <c r="C1663" s="22"/>
      <c r="D1663" s="22"/>
      <c r="F1663" s="17"/>
    </row>
    <row r="1664" spans="2:6" s="12" customFormat="1" x14ac:dyDescent="0.2">
      <c r="B1664" s="23"/>
      <c r="C1664" s="22"/>
      <c r="D1664" s="22"/>
      <c r="F1664" s="17"/>
    </row>
    <row r="1665" spans="2:6" s="12" customFormat="1" x14ac:dyDescent="0.2">
      <c r="B1665" s="23"/>
      <c r="C1665" s="22"/>
      <c r="D1665" s="22"/>
      <c r="F1665" s="17"/>
    </row>
    <row r="1666" spans="2:6" s="12" customFormat="1" x14ac:dyDescent="0.2">
      <c r="B1666" s="23"/>
      <c r="C1666" s="22"/>
      <c r="D1666" s="22"/>
      <c r="F1666" s="17"/>
    </row>
    <row r="1667" spans="2:6" s="12" customFormat="1" x14ac:dyDescent="0.2">
      <c r="B1667" s="23"/>
      <c r="C1667" s="22"/>
      <c r="D1667" s="22"/>
      <c r="F1667" s="17"/>
    </row>
    <row r="1668" spans="2:6" s="12" customFormat="1" x14ac:dyDescent="0.2">
      <c r="B1668" s="23"/>
      <c r="C1668" s="22"/>
      <c r="D1668" s="22"/>
      <c r="F1668" s="17"/>
    </row>
    <row r="1669" spans="2:6" s="12" customFormat="1" x14ac:dyDescent="0.2">
      <c r="B1669" s="23"/>
      <c r="C1669" s="22"/>
      <c r="D1669" s="22"/>
      <c r="F1669" s="17"/>
    </row>
    <row r="1670" spans="2:6" s="12" customFormat="1" x14ac:dyDescent="0.2">
      <c r="B1670" s="23"/>
      <c r="C1670" s="22"/>
      <c r="D1670" s="22"/>
      <c r="F1670" s="17"/>
    </row>
    <row r="1671" spans="2:6" s="12" customFormat="1" x14ac:dyDescent="0.2">
      <c r="B1671" s="23"/>
      <c r="C1671" s="22"/>
      <c r="D1671" s="22"/>
      <c r="F1671" s="17"/>
    </row>
    <row r="1672" spans="2:6" s="12" customFormat="1" x14ac:dyDescent="0.2">
      <c r="B1672" s="23"/>
      <c r="C1672" s="22"/>
      <c r="D1672" s="22"/>
      <c r="F1672" s="17"/>
    </row>
    <row r="1673" spans="2:6" s="12" customFormat="1" x14ac:dyDescent="0.2">
      <c r="B1673" s="23"/>
      <c r="C1673" s="22"/>
      <c r="D1673" s="22"/>
      <c r="F1673" s="17"/>
    </row>
    <row r="1674" spans="2:6" s="12" customFormat="1" x14ac:dyDescent="0.2">
      <c r="B1674" s="23"/>
      <c r="C1674" s="22"/>
      <c r="D1674" s="22"/>
      <c r="F1674" s="17"/>
    </row>
    <row r="1675" spans="2:6" s="12" customFormat="1" x14ac:dyDescent="0.2">
      <c r="B1675" s="23"/>
      <c r="C1675" s="22"/>
      <c r="D1675" s="22"/>
      <c r="F1675" s="17"/>
    </row>
    <row r="1676" spans="2:6" s="12" customFormat="1" x14ac:dyDescent="0.2">
      <c r="B1676" s="23"/>
      <c r="C1676" s="22"/>
      <c r="D1676" s="22"/>
      <c r="F1676" s="17"/>
    </row>
    <row r="1677" spans="2:6" s="12" customFormat="1" x14ac:dyDescent="0.2">
      <c r="B1677" s="23"/>
      <c r="C1677" s="22"/>
      <c r="D1677" s="22"/>
      <c r="F1677" s="17"/>
    </row>
    <row r="1678" spans="2:6" s="12" customFormat="1" x14ac:dyDescent="0.2">
      <c r="B1678" s="23"/>
      <c r="C1678" s="22"/>
      <c r="D1678" s="22"/>
      <c r="F1678" s="17"/>
    </row>
    <row r="1679" spans="2:6" s="12" customFormat="1" x14ac:dyDescent="0.2">
      <c r="B1679" s="23"/>
      <c r="C1679" s="22"/>
      <c r="D1679" s="22"/>
      <c r="F1679" s="17"/>
    </row>
    <row r="1680" spans="2:6" s="12" customFormat="1" x14ac:dyDescent="0.2">
      <c r="B1680" s="23"/>
      <c r="C1680" s="22"/>
      <c r="D1680" s="22"/>
      <c r="F1680" s="17"/>
    </row>
    <row r="1681" spans="2:6" s="12" customFormat="1" x14ac:dyDescent="0.2">
      <c r="B1681" s="23"/>
      <c r="C1681" s="22"/>
      <c r="D1681" s="22"/>
      <c r="F1681" s="17"/>
    </row>
    <row r="1682" spans="2:6" s="12" customFormat="1" x14ac:dyDescent="0.2">
      <c r="B1682" s="23"/>
      <c r="C1682" s="22"/>
      <c r="D1682" s="22"/>
      <c r="F1682" s="17"/>
    </row>
    <row r="1683" spans="2:6" s="12" customFormat="1" x14ac:dyDescent="0.2">
      <c r="B1683" s="23"/>
      <c r="C1683" s="22"/>
      <c r="D1683" s="22"/>
      <c r="F1683" s="17"/>
    </row>
    <row r="1684" spans="2:6" s="12" customFormat="1" x14ac:dyDescent="0.2">
      <c r="B1684" s="23"/>
      <c r="C1684" s="22"/>
      <c r="D1684" s="22"/>
      <c r="F1684" s="17"/>
    </row>
    <row r="1685" spans="2:6" s="12" customFormat="1" x14ac:dyDescent="0.2">
      <c r="B1685" s="23"/>
      <c r="C1685" s="22"/>
      <c r="D1685" s="22"/>
      <c r="F1685" s="17"/>
    </row>
    <row r="1686" spans="2:6" s="12" customFormat="1" x14ac:dyDescent="0.2">
      <c r="B1686" s="23"/>
      <c r="C1686" s="22"/>
      <c r="D1686" s="22"/>
      <c r="F1686" s="17"/>
    </row>
    <row r="1687" spans="2:6" s="12" customFormat="1" x14ac:dyDescent="0.2">
      <c r="B1687" s="23"/>
      <c r="C1687" s="22"/>
      <c r="D1687" s="22"/>
      <c r="F1687" s="17"/>
    </row>
    <row r="1688" spans="2:6" s="12" customFormat="1" x14ac:dyDescent="0.2">
      <c r="B1688" s="23"/>
      <c r="C1688" s="22"/>
      <c r="D1688" s="22"/>
      <c r="F1688" s="17"/>
    </row>
    <row r="1689" spans="2:6" s="12" customFormat="1" x14ac:dyDescent="0.2">
      <c r="B1689" s="23"/>
      <c r="C1689" s="22"/>
      <c r="D1689" s="22"/>
      <c r="F1689" s="17"/>
    </row>
    <row r="1690" spans="2:6" s="12" customFormat="1" x14ac:dyDescent="0.2">
      <c r="B1690" s="23"/>
      <c r="C1690" s="22"/>
      <c r="D1690" s="22"/>
      <c r="F1690" s="17"/>
    </row>
    <row r="1691" spans="2:6" s="12" customFormat="1" x14ac:dyDescent="0.2">
      <c r="B1691" s="23"/>
      <c r="C1691" s="22"/>
      <c r="D1691" s="22"/>
      <c r="F1691" s="17"/>
    </row>
    <row r="1692" spans="2:6" s="12" customFormat="1" x14ac:dyDescent="0.2">
      <c r="B1692" s="23"/>
      <c r="C1692" s="22"/>
      <c r="D1692" s="22"/>
      <c r="F1692" s="17"/>
    </row>
    <row r="1693" spans="2:6" s="12" customFormat="1" x14ac:dyDescent="0.2">
      <c r="B1693" s="23"/>
      <c r="C1693" s="22"/>
      <c r="D1693" s="22"/>
      <c r="F1693" s="17"/>
    </row>
    <row r="1694" spans="2:6" s="12" customFormat="1" x14ac:dyDescent="0.2">
      <c r="B1694" s="23"/>
      <c r="C1694" s="22"/>
      <c r="D1694" s="22"/>
      <c r="F1694" s="17"/>
    </row>
    <row r="1695" spans="2:6" s="12" customFormat="1" x14ac:dyDescent="0.2">
      <c r="B1695" s="23"/>
      <c r="C1695" s="22"/>
      <c r="D1695" s="22"/>
      <c r="F1695" s="17"/>
    </row>
    <row r="1696" spans="2:6" s="12" customFormat="1" x14ac:dyDescent="0.2">
      <c r="B1696" s="23"/>
      <c r="C1696" s="22"/>
      <c r="D1696" s="22"/>
      <c r="F1696" s="17"/>
    </row>
    <row r="1697" spans="2:6" s="12" customFormat="1" x14ac:dyDescent="0.2">
      <c r="B1697" s="23"/>
      <c r="C1697" s="22"/>
      <c r="D1697" s="22"/>
      <c r="F1697" s="17"/>
    </row>
    <row r="1698" spans="2:6" s="12" customFormat="1" x14ac:dyDescent="0.2">
      <c r="B1698" s="23"/>
      <c r="C1698" s="22"/>
      <c r="D1698" s="22"/>
      <c r="F1698" s="17"/>
    </row>
    <row r="1699" spans="2:6" s="12" customFormat="1" x14ac:dyDescent="0.2">
      <c r="B1699" s="23"/>
      <c r="C1699" s="22"/>
      <c r="D1699" s="22"/>
      <c r="F1699" s="17"/>
    </row>
    <row r="1700" spans="2:6" s="12" customFormat="1" x14ac:dyDescent="0.2">
      <c r="B1700" s="23"/>
      <c r="C1700" s="22"/>
      <c r="D1700" s="22"/>
      <c r="F1700" s="17"/>
    </row>
    <row r="1701" spans="2:6" s="12" customFormat="1" x14ac:dyDescent="0.2">
      <c r="B1701" s="23"/>
      <c r="C1701" s="22"/>
      <c r="D1701" s="22"/>
      <c r="F1701" s="17"/>
    </row>
    <row r="1702" spans="2:6" s="12" customFormat="1" x14ac:dyDescent="0.2">
      <c r="B1702" s="23"/>
      <c r="C1702" s="22"/>
      <c r="D1702" s="22"/>
      <c r="F1702" s="17"/>
    </row>
    <row r="1703" spans="2:6" s="12" customFormat="1" x14ac:dyDescent="0.2">
      <c r="B1703" s="23"/>
      <c r="C1703" s="22"/>
      <c r="D1703" s="22"/>
      <c r="F1703" s="17"/>
    </row>
    <row r="1704" spans="2:6" s="12" customFormat="1" x14ac:dyDescent="0.2">
      <c r="B1704" s="23"/>
      <c r="C1704" s="22"/>
      <c r="D1704" s="22"/>
      <c r="F1704" s="17"/>
    </row>
    <row r="1705" spans="2:6" s="12" customFormat="1" x14ac:dyDescent="0.2">
      <c r="B1705" s="23"/>
      <c r="C1705" s="22"/>
      <c r="D1705" s="22"/>
      <c r="F1705" s="17"/>
    </row>
    <row r="1706" spans="2:6" s="12" customFormat="1" x14ac:dyDescent="0.2">
      <c r="B1706" s="23"/>
      <c r="C1706" s="22"/>
      <c r="D1706" s="22"/>
      <c r="F1706" s="17"/>
    </row>
    <row r="1707" spans="2:6" s="12" customFormat="1" x14ac:dyDescent="0.2">
      <c r="B1707" s="23"/>
      <c r="C1707" s="22"/>
      <c r="D1707" s="22"/>
      <c r="F1707" s="17"/>
    </row>
    <row r="1708" spans="2:6" s="12" customFormat="1" x14ac:dyDescent="0.2">
      <c r="B1708" s="23"/>
      <c r="C1708" s="22"/>
      <c r="D1708" s="22"/>
      <c r="F1708" s="17"/>
    </row>
    <row r="1709" spans="2:6" s="12" customFormat="1" x14ac:dyDescent="0.2">
      <c r="B1709" s="23"/>
      <c r="C1709" s="22"/>
      <c r="D1709" s="22"/>
      <c r="F1709" s="17"/>
    </row>
    <row r="1710" spans="2:6" s="12" customFormat="1" x14ac:dyDescent="0.2">
      <c r="B1710" s="23"/>
      <c r="C1710" s="22"/>
      <c r="D1710" s="22"/>
      <c r="F1710" s="17"/>
    </row>
    <row r="1711" spans="2:6" s="12" customFormat="1" x14ac:dyDescent="0.2">
      <c r="B1711" s="23"/>
      <c r="C1711" s="22"/>
      <c r="D1711" s="22"/>
      <c r="F1711" s="17"/>
    </row>
    <row r="1712" spans="2:6" s="12" customFormat="1" x14ac:dyDescent="0.2">
      <c r="B1712" s="23"/>
      <c r="C1712" s="22"/>
      <c r="D1712" s="22"/>
      <c r="F1712" s="17"/>
    </row>
    <row r="1713" spans="2:6" s="12" customFormat="1" x14ac:dyDescent="0.2">
      <c r="B1713" s="23"/>
      <c r="C1713" s="22"/>
      <c r="D1713" s="22"/>
      <c r="F1713" s="17"/>
    </row>
    <row r="1714" spans="2:6" s="12" customFormat="1" x14ac:dyDescent="0.2">
      <c r="B1714" s="23"/>
      <c r="C1714" s="22"/>
      <c r="D1714" s="22"/>
      <c r="F1714" s="17"/>
    </row>
    <row r="1715" spans="2:6" s="12" customFormat="1" x14ac:dyDescent="0.2">
      <c r="B1715" s="23"/>
      <c r="C1715" s="22"/>
      <c r="D1715" s="22"/>
      <c r="F1715" s="17"/>
    </row>
    <row r="1716" spans="2:6" s="12" customFormat="1" x14ac:dyDescent="0.2">
      <c r="B1716" s="23"/>
      <c r="C1716" s="22"/>
      <c r="D1716" s="22"/>
      <c r="F1716" s="17"/>
    </row>
    <row r="1717" spans="2:6" s="12" customFormat="1" x14ac:dyDescent="0.2">
      <c r="B1717" s="23"/>
      <c r="C1717" s="22"/>
      <c r="D1717" s="22"/>
      <c r="F1717" s="17"/>
    </row>
    <row r="1718" spans="2:6" s="12" customFormat="1" x14ac:dyDescent="0.2">
      <c r="B1718" s="23"/>
      <c r="C1718" s="22"/>
      <c r="D1718" s="22"/>
      <c r="F1718" s="17"/>
    </row>
    <row r="1719" spans="2:6" s="12" customFormat="1" x14ac:dyDescent="0.2">
      <c r="B1719" s="23"/>
      <c r="C1719" s="22"/>
      <c r="D1719" s="22"/>
      <c r="F1719" s="17"/>
    </row>
    <row r="1720" spans="2:6" s="12" customFormat="1" x14ac:dyDescent="0.2">
      <c r="B1720" s="23"/>
      <c r="C1720" s="22"/>
      <c r="D1720" s="22"/>
      <c r="F1720" s="17"/>
    </row>
    <row r="1721" spans="2:6" s="12" customFormat="1" x14ac:dyDescent="0.2">
      <c r="B1721" s="23"/>
      <c r="C1721" s="22"/>
      <c r="D1721" s="22"/>
      <c r="F1721" s="17"/>
    </row>
    <row r="1722" spans="2:6" s="12" customFormat="1" x14ac:dyDescent="0.2">
      <c r="B1722" s="23"/>
      <c r="C1722" s="22"/>
      <c r="D1722" s="22"/>
      <c r="F1722" s="17"/>
    </row>
    <row r="1723" spans="2:6" s="12" customFormat="1" x14ac:dyDescent="0.2">
      <c r="B1723" s="23"/>
      <c r="C1723" s="22"/>
      <c r="D1723" s="22"/>
      <c r="F1723" s="17"/>
    </row>
    <row r="1724" spans="2:6" s="12" customFormat="1" x14ac:dyDescent="0.2">
      <c r="B1724" s="23"/>
      <c r="C1724" s="22"/>
      <c r="D1724" s="22"/>
      <c r="F1724" s="17"/>
    </row>
    <row r="1725" spans="2:6" s="12" customFormat="1" x14ac:dyDescent="0.2">
      <c r="B1725" s="23"/>
      <c r="C1725" s="22"/>
      <c r="D1725" s="22"/>
      <c r="F1725" s="17"/>
    </row>
    <row r="1726" spans="2:6" s="12" customFormat="1" x14ac:dyDescent="0.2">
      <c r="B1726" s="23"/>
      <c r="C1726" s="22"/>
      <c r="D1726" s="22"/>
      <c r="F1726" s="17"/>
    </row>
    <row r="1727" spans="2:6" s="12" customFormat="1" x14ac:dyDescent="0.2">
      <c r="B1727" s="23"/>
      <c r="C1727" s="22"/>
      <c r="D1727" s="22"/>
      <c r="F1727" s="17"/>
    </row>
    <row r="1728" spans="2:6" s="12" customFormat="1" x14ac:dyDescent="0.2">
      <c r="B1728" s="23"/>
      <c r="C1728" s="22"/>
      <c r="D1728" s="22"/>
      <c r="F1728" s="17"/>
    </row>
    <row r="1729" spans="2:6" s="12" customFormat="1" x14ac:dyDescent="0.2">
      <c r="B1729" s="23"/>
      <c r="C1729" s="22"/>
      <c r="D1729" s="22"/>
      <c r="F1729" s="17"/>
    </row>
    <row r="1730" spans="2:6" s="12" customFormat="1" x14ac:dyDescent="0.2">
      <c r="B1730" s="23"/>
      <c r="C1730" s="22"/>
      <c r="D1730" s="22"/>
      <c r="F1730" s="17"/>
    </row>
    <row r="1731" spans="2:6" s="12" customFormat="1" x14ac:dyDescent="0.2">
      <c r="B1731" s="23"/>
      <c r="C1731" s="22"/>
      <c r="D1731" s="22"/>
      <c r="F1731" s="17"/>
    </row>
    <row r="1732" spans="2:6" s="12" customFormat="1" x14ac:dyDescent="0.2">
      <c r="B1732" s="23"/>
      <c r="C1732" s="22"/>
      <c r="D1732" s="22"/>
      <c r="F1732" s="17"/>
    </row>
    <row r="1733" spans="2:6" s="12" customFormat="1" x14ac:dyDescent="0.2">
      <c r="B1733" s="23"/>
      <c r="C1733" s="22"/>
      <c r="D1733" s="22"/>
      <c r="F1733" s="17"/>
    </row>
    <row r="1734" spans="2:6" s="12" customFormat="1" x14ac:dyDescent="0.2">
      <c r="B1734" s="23"/>
      <c r="C1734" s="22"/>
      <c r="D1734" s="22"/>
      <c r="F1734" s="17"/>
    </row>
    <row r="1735" spans="2:6" s="12" customFormat="1" x14ac:dyDescent="0.2">
      <c r="B1735" s="23"/>
      <c r="C1735" s="22"/>
      <c r="D1735" s="22"/>
      <c r="F1735" s="17"/>
    </row>
    <row r="1736" spans="2:6" s="12" customFormat="1" x14ac:dyDescent="0.2">
      <c r="B1736" s="23"/>
      <c r="C1736" s="22"/>
      <c r="D1736" s="22"/>
      <c r="F1736" s="17"/>
    </row>
    <row r="1737" spans="2:6" s="12" customFormat="1" x14ac:dyDescent="0.2">
      <c r="B1737" s="23"/>
      <c r="C1737" s="22"/>
      <c r="D1737" s="22"/>
      <c r="F1737" s="17"/>
    </row>
    <row r="1738" spans="2:6" s="12" customFormat="1" x14ac:dyDescent="0.2">
      <c r="B1738" s="23"/>
      <c r="C1738" s="22"/>
      <c r="D1738" s="22"/>
      <c r="F1738" s="17"/>
    </row>
    <row r="1739" spans="2:6" s="12" customFormat="1" x14ac:dyDescent="0.2">
      <c r="B1739" s="23"/>
      <c r="C1739" s="22"/>
      <c r="D1739" s="22"/>
      <c r="F1739" s="17"/>
    </row>
    <row r="1740" spans="2:6" s="12" customFormat="1" x14ac:dyDescent="0.2">
      <c r="B1740" s="23"/>
      <c r="C1740" s="22"/>
      <c r="D1740" s="22"/>
      <c r="F1740" s="17"/>
    </row>
    <row r="1741" spans="2:6" s="12" customFormat="1" x14ac:dyDescent="0.2">
      <c r="B1741" s="23"/>
      <c r="C1741" s="22"/>
      <c r="D1741" s="22"/>
      <c r="F1741" s="17"/>
    </row>
    <row r="1742" spans="2:6" s="12" customFormat="1" x14ac:dyDescent="0.2">
      <c r="B1742" s="23"/>
      <c r="C1742" s="22"/>
      <c r="D1742" s="22"/>
      <c r="F1742" s="17"/>
    </row>
    <row r="1743" spans="2:6" s="12" customFormat="1" x14ac:dyDescent="0.2">
      <c r="B1743" s="23"/>
      <c r="C1743" s="22"/>
      <c r="D1743" s="22"/>
      <c r="F1743" s="17"/>
    </row>
    <row r="1744" spans="2:6" s="12" customFormat="1" x14ac:dyDescent="0.2">
      <c r="B1744" s="23"/>
      <c r="C1744" s="22"/>
      <c r="D1744" s="22"/>
      <c r="F1744" s="17"/>
    </row>
    <row r="1745" spans="2:6" s="12" customFormat="1" x14ac:dyDescent="0.2">
      <c r="B1745" s="23"/>
      <c r="C1745" s="22"/>
      <c r="D1745" s="22"/>
      <c r="F1745" s="17"/>
    </row>
    <row r="1746" spans="2:6" s="12" customFormat="1" x14ac:dyDescent="0.2">
      <c r="B1746" s="23"/>
      <c r="C1746" s="22"/>
      <c r="D1746" s="22"/>
      <c r="F1746" s="17"/>
    </row>
    <row r="1747" spans="2:6" s="12" customFormat="1" x14ac:dyDescent="0.2">
      <c r="B1747" s="23"/>
      <c r="C1747" s="22"/>
      <c r="D1747" s="22"/>
      <c r="F1747" s="17"/>
    </row>
    <row r="1748" spans="2:6" s="12" customFormat="1" x14ac:dyDescent="0.2">
      <c r="B1748" s="23"/>
      <c r="C1748" s="22"/>
      <c r="D1748" s="22"/>
      <c r="F1748" s="17"/>
    </row>
    <row r="1749" spans="2:6" s="12" customFormat="1" x14ac:dyDescent="0.2">
      <c r="B1749" s="23"/>
      <c r="C1749" s="22"/>
      <c r="D1749" s="22"/>
      <c r="F1749" s="17"/>
    </row>
    <row r="1750" spans="2:6" s="12" customFormat="1" x14ac:dyDescent="0.2">
      <c r="B1750" s="23"/>
      <c r="C1750" s="22"/>
      <c r="D1750" s="22"/>
      <c r="F1750" s="17"/>
    </row>
    <row r="1751" spans="2:6" s="12" customFormat="1" x14ac:dyDescent="0.2">
      <c r="B1751" s="23"/>
      <c r="C1751" s="22"/>
      <c r="D1751" s="22"/>
      <c r="F1751" s="17"/>
    </row>
    <row r="1752" spans="2:6" s="12" customFormat="1" x14ac:dyDescent="0.2">
      <c r="B1752" s="23"/>
      <c r="C1752" s="22"/>
      <c r="D1752" s="22"/>
      <c r="F1752" s="17"/>
    </row>
    <row r="1753" spans="2:6" s="12" customFormat="1" x14ac:dyDescent="0.2">
      <c r="B1753" s="23"/>
      <c r="C1753" s="22"/>
      <c r="D1753" s="22"/>
      <c r="F1753" s="17"/>
    </row>
    <row r="1754" spans="2:6" s="12" customFormat="1" x14ac:dyDescent="0.2">
      <c r="B1754" s="23"/>
      <c r="C1754" s="22"/>
      <c r="D1754" s="22"/>
      <c r="F1754" s="17"/>
    </row>
    <row r="1755" spans="2:6" s="12" customFormat="1" x14ac:dyDescent="0.2">
      <c r="B1755" s="23"/>
      <c r="C1755" s="22"/>
      <c r="D1755" s="22"/>
      <c r="F1755" s="17"/>
    </row>
    <row r="1756" spans="2:6" s="12" customFormat="1" x14ac:dyDescent="0.2">
      <c r="B1756" s="23"/>
      <c r="C1756" s="22"/>
      <c r="D1756" s="22"/>
      <c r="F1756" s="17"/>
    </row>
    <row r="1757" spans="2:6" s="12" customFormat="1" x14ac:dyDescent="0.2">
      <c r="B1757" s="23"/>
      <c r="C1757" s="22"/>
      <c r="D1757" s="22"/>
      <c r="F1757" s="17"/>
    </row>
    <row r="1758" spans="2:6" s="12" customFormat="1" x14ac:dyDescent="0.2">
      <c r="B1758" s="23"/>
      <c r="C1758" s="22"/>
      <c r="D1758" s="22"/>
      <c r="F1758" s="17"/>
    </row>
    <row r="1759" spans="2:6" s="12" customFormat="1" x14ac:dyDescent="0.2">
      <c r="B1759" s="23"/>
      <c r="C1759" s="22"/>
      <c r="D1759" s="22"/>
      <c r="F1759" s="17"/>
    </row>
    <row r="1760" spans="2:6" s="12" customFormat="1" x14ac:dyDescent="0.2">
      <c r="B1760" s="23"/>
      <c r="C1760" s="22"/>
      <c r="D1760" s="22"/>
      <c r="F1760" s="17"/>
    </row>
    <row r="1761" spans="2:6" s="12" customFormat="1" x14ac:dyDescent="0.2">
      <c r="B1761" s="23"/>
      <c r="C1761" s="22"/>
      <c r="D1761" s="22"/>
      <c r="F1761" s="17"/>
    </row>
    <row r="1762" spans="2:6" s="12" customFormat="1" x14ac:dyDescent="0.2">
      <c r="B1762" s="23"/>
      <c r="C1762" s="22"/>
      <c r="D1762" s="22"/>
      <c r="F1762" s="17"/>
    </row>
    <row r="1763" spans="2:6" s="12" customFormat="1" x14ac:dyDescent="0.2">
      <c r="B1763" s="23"/>
      <c r="C1763" s="22"/>
      <c r="D1763" s="22"/>
      <c r="F1763" s="17"/>
    </row>
    <row r="1764" spans="2:6" s="12" customFormat="1" x14ac:dyDescent="0.2">
      <c r="B1764" s="23"/>
      <c r="C1764" s="22"/>
      <c r="D1764" s="22"/>
      <c r="F1764" s="17"/>
    </row>
    <row r="1765" spans="2:6" s="12" customFormat="1" x14ac:dyDescent="0.2">
      <c r="B1765" s="23"/>
      <c r="C1765" s="22"/>
      <c r="D1765" s="22"/>
      <c r="F1765" s="17"/>
    </row>
    <row r="1766" spans="2:6" s="12" customFormat="1" x14ac:dyDescent="0.2">
      <c r="B1766" s="23"/>
      <c r="C1766" s="22"/>
      <c r="D1766" s="22"/>
      <c r="F1766" s="17"/>
    </row>
    <row r="1767" spans="2:6" s="12" customFormat="1" x14ac:dyDescent="0.2">
      <c r="B1767" s="23"/>
      <c r="C1767" s="22"/>
      <c r="D1767" s="22"/>
      <c r="F1767" s="17"/>
    </row>
    <row r="1768" spans="2:6" s="12" customFormat="1" x14ac:dyDescent="0.2">
      <c r="B1768" s="23"/>
      <c r="C1768" s="22"/>
      <c r="D1768" s="22"/>
      <c r="F1768" s="17"/>
    </row>
    <row r="1769" spans="2:6" s="12" customFormat="1" x14ac:dyDescent="0.2">
      <c r="B1769" s="23"/>
      <c r="C1769" s="22"/>
      <c r="D1769" s="22"/>
      <c r="F1769" s="17"/>
    </row>
    <row r="1770" spans="2:6" s="12" customFormat="1" x14ac:dyDescent="0.2">
      <c r="B1770" s="23"/>
      <c r="C1770" s="22"/>
      <c r="D1770" s="22"/>
      <c r="F1770" s="17"/>
    </row>
    <row r="1771" spans="2:6" s="12" customFormat="1" x14ac:dyDescent="0.2">
      <c r="B1771" s="23"/>
      <c r="C1771" s="22"/>
      <c r="D1771" s="22"/>
      <c r="F1771" s="17"/>
    </row>
    <row r="1772" spans="2:6" s="12" customFormat="1" x14ac:dyDescent="0.2">
      <c r="B1772" s="23"/>
      <c r="C1772" s="22"/>
      <c r="D1772" s="22"/>
      <c r="F1772" s="17"/>
    </row>
    <row r="1773" spans="2:6" s="12" customFormat="1" x14ac:dyDescent="0.2">
      <c r="B1773" s="23"/>
      <c r="C1773" s="22"/>
      <c r="D1773" s="22"/>
      <c r="F1773" s="17"/>
    </row>
    <row r="1774" spans="2:6" s="12" customFormat="1" x14ac:dyDescent="0.2">
      <c r="B1774" s="23"/>
      <c r="C1774" s="22"/>
      <c r="D1774" s="22"/>
      <c r="F1774" s="17"/>
    </row>
    <row r="1775" spans="2:6" s="12" customFormat="1" x14ac:dyDescent="0.2">
      <c r="B1775" s="23"/>
      <c r="C1775" s="22"/>
      <c r="D1775" s="22"/>
      <c r="F1775" s="17"/>
    </row>
    <row r="1776" spans="2:6" s="12" customFormat="1" x14ac:dyDescent="0.2">
      <c r="B1776" s="23"/>
      <c r="C1776" s="22"/>
      <c r="D1776" s="22"/>
      <c r="F1776" s="17"/>
    </row>
    <row r="1777" spans="2:6" s="12" customFormat="1" x14ac:dyDescent="0.2">
      <c r="B1777" s="23"/>
      <c r="C1777" s="22"/>
      <c r="D1777" s="22"/>
      <c r="F1777" s="17"/>
    </row>
    <row r="1778" spans="2:6" s="12" customFormat="1" x14ac:dyDescent="0.2">
      <c r="B1778" s="23"/>
      <c r="C1778" s="22"/>
      <c r="D1778" s="22"/>
      <c r="F1778" s="17"/>
    </row>
    <row r="1779" spans="2:6" s="12" customFormat="1" x14ac:dyDescent="0.2">
      <c r="B1779" s="23"/>
      <c r="C1779" s="22"/>
      <c r="D1779" s="22"/>
      <c r="F1779" s="17"/>
    </row>
    <row r="1780" spans="2:6" s="12" customFormat="1" x14ac:dyDescent="0.2">
      <c r="B1780" s="23"/>
      <c r="C1780" s="22"/>
      <c r="D1780" s="22"/>
      <c r="F1780" s="17"/>
    </row>
    <row r="1781" spans="2:6" s="12" customFormat="1" x14ac:dyDescent="0.2">
      <c r="B1781" s="23"/>
      <c r="C1781" s="22"/>
      <c r="D1781" s="22"/>
      <c r="F1781" s="17"/>
    </row>
    <row r="1782" spans="2:6" s="12" customFormat="1" x14ac:dyDescent="0.2">
      <c r="B1782" s="23"/>
      <c r="C1782" s="22"/>
      <c r="D1782" s="22"/>
      <c r="F1782" s="17"/>
    </row>
    <row r="1783" spans="2:6" s="12" customFormat="1" x14ac:dyDescent="0.2">
      <c r="B1783" s="23"/>
      <c r="C1783" s="22"/>
      <c r="D1783" s="22"/>
      <c r="F1783" s="17"/>
    </row>
    <row r="1784" spans="2:6" s="12" customFormat="1" x14ac:dyDescent="0.2">
      <c r="B1784" s="23"/>
      <c r="C1784" s="22"/>
      <c r="D1784" s="22"/>
      <c r="F1784" s="17"/>
    </row>
    <row r="1785" spans="2:6" s="12" customFormat="1" x14ac:dyDescent="0.2">
      <c r="B1785" s="23"/>
      <c r="C1785" s="22"/>
      <c r="D1785" s="22"/>
      <c r="F1785" s="17"/>
    </row>
    <row r="1786" spans="2:6" s="12" customFormat="1" x14ac:dyDescent="0.2">
      <c r="B1786" s="23"/>
      <c r="C1786" s="22"/>
      <c r="D1786" s="22"/>
      <c r="F1786" s="17"/>
    </row>
    <row r="1787" spans="2:6" s="12" customFormat="1" x14ac:dyDescent="0.2">
      <c r="B1787" s="23"/>
      <c r="C1787" s="22"/>
      <c r="D1787" s="22"/>
      <c r="F1787" s="17"/>
    </row>
    <row r="1788" spans="2:6" s="12" customFormat="1" x14ac:dyDescent="0.2">
      <c r="B1788" s="23"/>
      <c r="C1788" s="22"/>
      <c r="D1788" s="22"/>
      <c r="F1788" s="17"/>
    </row>
    <row r="1789" spans="2:6" s="12" customFormat="1" x14ac:dyDescent="0.2">
      <c r="B1789" s="23"/>
      <c r="C1789" s="22"/>
      <c r="D1789" s="22"/>
      <c r="F1789" s="17"/>
    </row>
    <row r="1790" spans="2:6" s="12" customFormat="1" x14ac:dyDescent="0.2">
      <c r="B1790" s="23"/>
      <c r="C1790" s="22"/>
      <c r="D1790" s="22"/>
      <c r="F1790" s="17"/>
    </row>
    <row r="1791" spans="2:6" s="12" customFormat="1" x14ac:dyDescent="0.2">
      <c r="B1791" s="23"/>
      <c r="C1791" s="22"/>
      <c r="D1791" s="22"/>
      <c r="F1791" s="17"/>
    </row>
    <row r="1792" spans="2:6" s="12" customFormat="1" x14ac:dyDescent="0.2">
      <c r="B1792" s="23"/>
      <c r="C1792" s="22"/>
      <c r="D1792" s="22"/>
      <c r="F1792" s="17"/>
    </row>
    <row r="1793" spans="2:6" s="12" customFormat="1" x14ac:dyDescent="0.2">
      <c r="B1793" s="23"/>
      <c r="C1793" s="22"/>
      <c r="D1793" s="22"/>
      <c r="F1793" s="17"/>
    </row>
    <row r="1794" spans="2:6" s="12" customFormat="1" x14ac:dyDescent="0.2">
      <c r="B1794" s="23"/>
      <c r="C1794" s="22"/>
      <c r="D1794" s="22"/>
      <c r="F1794" s="17"/>
    </row>
    <row r="1795" spans="2:6" s="12" customFormat="1" x14ac:dyDescent="0.2">
      <c r="B1795" s="23"/>
      <c r="C1795" s="22"/>
      <c r="D1795" s="22"/>
      <c r="F1795" s="17"/>
    </row>
    <row r="1796" spans="2:6" s="12" customFormat="1" x14ac:dyDescent="0.2">
      <c r="B1796" s="23"/>
      <c r="C1796" s="22"/>
      <c r="D1796" s="22"/>
      <c r="F1796" s="17"/>
    </row>
    <row r="1797" spans="2:6" s="12" customFormat="1" x14ac:dyDescent="0.2">
      <c r="B1797" s="23"/>
      <c r="C1797" s="22"/>
      <c r="D1797" s="22"/>
      <c r="F1797" s="17"/>
    </row>
    <row r="1798" spans="2:6" s="12" customFormat="1" x14ac:dyDescent="0.2">
      <c r="B1798" s="23"/>
      <c r="C1798" s="22"/>
      <c r="D1798" s="22"/>
      <c r="F1798" s="17"/>
    </row>
    <row r="1799" spans="2:6" s="12" customFormat="1" x14ac:dyDescent="0.2">
      <c r="B1799" s="23"/>
      <c r="C1799" s="22"/>
      <c r="D1799" s="22"/>
      <c r="F1799" s="17"/>
    </row>
    <row r="1800" spans="2:6" s="12" customFormat="1" x14ac:dyDescent="0.2">
      <c r="B1800" s="23"/>
      <c r="C1800" s="22"/>
      <c r="D1800" s="22"/>
      <c r="F1800" s="17"/>
    </row>
    <row r="1801" spans="2:6" s="12" customFormat="1" x14ac:dyDescent="0.2">
      <c r="B1801" s="23"/>
      <c r="C1801" s="22"/>
      <c r="D1801" s="22"/>
      <c r="F1801" s="17"/>
    </row>
    <row r="1802" spans="2:6" s="12" customFormat="1" x14ac:dyDescent="0.2">
      <c r="B1802" s="23"/>
      <c r="C1802" s="22"/>
      <c r="D1802" s="22"/>
      <c r="F1802" s="17"/>
    </row>
    <row r="1803" spans="2:6" s="12" customFormat="1" x14ac:dyDescent="0.2">
      <c r="B1803" s="23"/>
      <c r="C1803" s="22"/>
      <c r="D1803" s="22"/>
      <c r="F1803" s="17"/>
    </row>
    <row r="1804" spans="2:6" s="12" customFormat="1" x14ac:dyDescent="0.2">
      <c r="B1804" s="23"/>
      <c r="C1804" s="22"/>
      <c r="D1804" s="22"/>
      <c r="F1804" s="17"/>
    </row>
    <row r="1805" spans="2:6" s="12" customFormat="1" x14ac:dyDescent="0.2">
      <c r="B1805" s="23"/>
      <c r="C1805" s="22"/>
      <c r="D1805" s="22"/>
      <c r="F1805" s="17"/>
    </row>
    <row r="1806" spans="2:6" s="12" customFormat="1" x14ac:dyDescent="0.2">
      <c r="B1806" s="23"/>
      <c r="C1806" s="22"/>
      <c r="D1806" s="22"/>
      <c r="F1806" s="17"/>
    </row>
    <row r="1807" spans="2:6" s="12" customFormat="1" x14ac:dyDescent="0.2">
      <c r="B1807" s="23"/>
      <c r="C1807" s="22"/>
      <c r="D1807" s="22"/>
      <c r="F1807" s="17"/>
    </row>
    <row r="1808" spans="2:6" s="12" customFormat="1" x14ac:dyDescent="0.2">
      <c r="B1808" s="23"/>
      <c r="C1808" s="22"/>
      <c r="D1808" s="22"/>
      <c r="F1808" s="17"/>
    </row>
    <row r="1809" spans="2:6" s="12" customFormat="1" x14ac:dyDescent="0.2">
      <c r="B1809" s="23"/>
      <c r="C1809" s="22"/>
      <c r="D1809" s="22"/>
      <c r="F1809" s="17"/>
    </row>
    <row r="1810" spans="2:6" s="12" customFormat="1" x14ac:dyDescent="0.2">
      <c r="B1810" s="23"/>
      <c r="C1810" s="22"/>
      <c r="D1810" s="22"/>
      <c r="F1810" s="17"/>
    </row>
    <row r="1811" spans="2:6" s="12" customFormat="1" x14ac:dyDescent="0.2">
      <c r="B1811" s="23"/>
      <c r="C1811" s="22"/>
      <c r="D1811" s="22"/>
      <c r="F1811" s="17"/>
    </row>
    <row r="1812" spans="2:6" s="12" customFormat="1" x14ac:dyDescent="0.2">
      <c r="B1812" s="23"/>
      <c r="C1812" s="22"/>
      <c r="D1812" s="22"/>
      <c r="F1812" s="17"/>
    </row>
    <row r="1813" spans="2:6" s="12" customFormat="1" x14ac:dyDescent="0.2">
      <c r="B1813" s="23"/>
      <c r="C1813" s="22"/>
      <c r="D1813" s="22"/>
      <c r="F1813" s="17"/>
    </row>
    <row r="1814" spans="2:6" s="12" customFormat="1" x14ac:dyDescent="0.2">
      <c r="B1814" s="23"/>
      <c r="C1814" s="22"/>
      <c r="D1814" s="22"/>
      <c r="F1814" s="17"/>
    </row>
    <row r="1815" spans="2:6" s="12" customFormat="1" x14ac:dyDescent="0.2">
      <c r="B1815" s="23"/>
      <c r="C1815" s="22"/>
      <c r="D1815" s="22"/>
      <c r="F1815" s="17"/>
    </row>
    <row r="1816" spans="2:6" s="12" customFormat="1" x14ac:dyDescent="0.2">
      <c r="B1816" s="23"/>
      <c r="C1816" s="22"/>
      <c r="D1816" s="22"/>
      <c r="F1816" s="17"/>
    </row>
    <row r="1817" spans="2:6" s="12" customFormat="1" x14ac:dyDescent="0.2">
      <c r="B1817" s="23"/>
      <c r="C1817" s="22"/>
      <c r="D1817" s="22"/>
      <c r="F1817" s="17"/>
    </row>
    <row r="1818" spans="2:6" s="12" customFormat="1" x14ac:dyDescent="0.2">
      <c r="B1818" s="23"/>
      <c r="C1818" s="22"/>
      <c r="D1818" s="22"/>
      <c r="F1818" s="17"/>
    </row>
    <row r="1819" spans="2:6" s="12" customFormat="1" x14ac:dyDescent="0.2">
      <c r="B1819" s="23"/>
      <c r="C1819" s="22"/>
      <c r="D1819" s="22"/>
      <c r="F1819" s="17"/>
    </row>
    <row r="1820" spans="2:6" s="12" customFormat="1" x14ac:dyDescent="0.2">
      <c r="B1820" s="23"/>
      <c r="C1820" s="22"/>
      <c r="D1820" s="22"/>
      <c r="F1820" s="17"/>
    </row>
    <row r="1821" spans="2:6" s="12" customFormat="1" x14ac:dyDescent="0.2">
      <c r="B1821" s="23"/>
      <c r="C1821" s="22"/>
      <c r="D1821" s="22"/>
      <c r="F1821" s="17"/>
    </row>
    <row r="1822" spans="2:6" s="12" customFormat="1" x14ac:dyDescent="0.2">
      <c r="B1822" s="23"/>
      <c r="C1822" s="22"/>
      <c r="D1822" s="22"/>
      <c r="F1822" s="17"/>
    </row>
    <row r="1823" spans="2:6" s="12" customFormat="1" x14ac:dyDescent="0.2">
      <c r="B1823" s="23"/>
      <c r="C1823" s="22"/>
      <c r="D1823" s="22"/>
      <c r="F1823" s="17"/>
    </row>
    <row r="1824" spans="2:6" s="12" customFormat="1" x14ac:dyDescent="0.2">
      <c r="B1824" s="23"/>
      <c r="C1824" s="22"/>
      <c r="D1824" s="22"/>
      <c r="F1824" s="17"/>
    </row>
    <row r="1825" spans="2:6" s="12" customFormat="1" x14ac:dyDescent="0.2">
      <c r="B1825" s="23"/>
      <c r="C1825" s="22"/>
      <c r="D1825" s="22"/>
      <c r="F1825" s="17"/>
    </row>
    <row r="1826" spans="2:6" s="12" customFormat="1" x14ac:dyDescent="0.2">
      <c r="B1826" s="23"/>
      <c r="C1826" s="22"/>
      <c r="D1826" s="22"/>
      <c r="F1826" s="17"/>
    </row>
    <row r="1827" spans="2:6" s="12" customFormat="1" x14ac:dyDescent="0.2">
      <c r="B1827" s="23"/>
      <c r="C1827" s="22"/>
      <c r="D1827" s="22"/>
      <c r="F1827" s="17"/>
    </row>
    <row r="1828" spans="2:6" s="12" customFormat="1" x14ac:dyDescent="0.2">
      <c r="B1828" s="23"/>
      <c r="C1828" s="22"/>
      <c r="D1828" s="22"/>
      <c r="F1828" s="17"/>
    </row>
    <row r="1829" spans="2:6" s="12" customFormat="1" x14ac:dyDescent="0.2">
      <c r="B1829" s="23"/>
      <c r="C1829" s="22"/>
      <c r="D1829" s="22"/>
      <c r="F1829" s="17"/>
    </row>
    <row r="1830" spans="2:6" s="12" customFormat="1" x14ac:dyDescent="0.2">
      <c r="B1830" s="23"/>
      <c r="C1830" s="22"/>
      <c r="D1830" s="22"/>
      <c r="F1830" s="17"/>
    </row>
    <row r="1831" spans="2:6" s="12" customFormat="1" x14ac:dyDescent="0.2">
      <c r="B1831" s="23"/>
      <c r="C1831" s="22"/>
      <c r="D1831" s="22"/>
      <c r="F1831" s="17"/>
    </row>
    <row r="1832" spans="2:6" s="12" customFormat="1" x14ac:dyDescent="0.2">
      <c r="B1832" s="23"/>
      <c r="C1832" s="22"/>
      <c r="D1832" s="22"/>
      <c r="F1832" s="17"/>
    </row>
    <row r="1833" spans="2:6" s="12" customFormat="1" x14ac:dyDescent="0.2">
      <c r="B1833" s="23"/>
      <c r="C1833" s="22"/>
      <c r="D1833" s="22"/>
      <c r="F1833" s="17"/>
    </row>
    <row r="1834" spans="2:6" s="12" customFormat="1" x14ac:dyDescent="0.2">
      <c r="B1834" s="23"/>
      <c r="C1834" s="22"/>
      <c r="D1834" s="22"/>
      <c r="F1834" s="17"/>
    </row>
    <row r="1835" spans="2:6" s="12" customFormat="1" x14ac:dyDescent="0.2">
      <c r="B1835" s="23"/>
      <c r="C1835" s="22"/>
      <c r="D1835" s="22"/>
      <c r="F1835" s="17"/>
    </row>
    <row r="1836" spans="2:6" s="12" customFormat="1" x14ac:dyDescent="0.2">
      <c r="B1836" s="23"/>
      <c r="C1836" s="22"/>
      <c r="D1836" s="22"/>
      <c r="F1836" s="17"/>
    </row>
    <row r="1837" spans="2:6" s="12" customFormat="1" x14ac:dyDescent="0.2">
      <c r="B1837" s="23"/>
      <c r="C1837" s="22"/>
      <c r="D1837" s="22"/>
      <c r="F1837" s="17"/>
    </row>
    <row r="1838" spans="2:6" s="12" customFormat="1" x14ac:dyDescent="0.2">
      <c r="B1838" s="23"/>
      <c r="C1838" s="22"/>
      <c r="D1838" s="22"/>
      <c r="F1838" s="17"/>
    </row>
    <row r="1839" spans="2:6" s="12" customFormat="1" x14ac:dyDescent="0.2">
      <c r="B1839" s="23"/>
      <c r="C1839" s="22"/>
      <c r="D1839" s="22"/>
      <c r="F1839" s="17"/>
    </row>
    <row r="1840" spans="2:6" s="12" customFormat="1" x14ac:dyDescent="0.2">
      <c r="B1840" s="23"/>
      <c r="C1840" s="22"/>
      <c r="D1840" s="22"/>
      <c r="F1840" s="17"/>
    </row>
    <row r="1841" spans="2:6" s="12" customFormat="1" x14ac:dyDescent="0.2">
      <c r="B1841" s="23"/>
      <c r="C1841" s="22"/>
      <c r="D1841" s="22"/>
      <c r="F1841" s="17"/>
    </row>
    <row r="1842" spans="2:6" s="12" customFormat="1" x14ac:dyDescent="0.2">
      <c r="B1842" s="23"/>
      <c r="C1842" s="22"/>
      <c r="D1842" s="22"/>
      <c r="F1842" s="17"/>
    </row>
    <row r="1843" spans="2:6" s="12" customFormat="1" x14ac:dyDescent="0.2">
      <c r="B1843" s="23"/>
      <c r="C1843" s="22"/>
      <c r="D1843" s="22"/>
      <c r="F1843" s="17"/>
    </row>
    <row r="1844" spans="2:6" s="12" customFormat="1" x14ac:dyDescent="0.2">
      <c r="B1844" s="23"/>
      <c r="C1844" s="22"/>
      <c r="D1844" s="22"/>
      <c r="F1844" s="17"/>
    </row>
    <row r="1845" spans="2:6" s="12" customFormat="1" x14ac:dyDescent="0.2">
      <c r="B1845" s="23"/>
      <c r="C1845" s="22"/>
      <c r="D1845" s="22"/>
      <c r="F1845" s="17"/>
    </row>
    <row r="1846" spans="2:6" s="12" customFormat="1" x14ac:dyDescent="0.2">
      <c r="B1846" s="23"/>
      <c r="C1846" s="22"/>
      <c r="D1846" s="22"/>
      <c r="F1846" s="17"/>
    </row>
    <row r="1847" spans="2:6" s="12" customFormat="1" x14ac:dyDescent="0.2">
      <c r="B1847" s="23"/>
      <c r="C1847" s="22"/>
      <c r="D1847" s="22"/>
      <c r="F1847" s="17"/>
    </row>
    <row r="1848" spans="2:6" s="12" customFormat="1" x14ac:dyDescent="0.2">
      <c r="B1848" s="23"/>
      <c r="C1848" s="22"/>
      <c r="D1848" s="22"/>
      <c r="F1848" s="17"/>
    </row>
    <row r="1849" spans="2:6" s="12" customFormat="1" x14ac:dyDescent="0.2">
      <c r="B1849" s="23"/>
      <c r="C1849" s="22"/>
      <c r="D1849" s="22"/>
      <c r="F1849" s="17"/>
    </row>
    <row r="1850" spans="2:6" s="12" customFormat="1" x14ac:dyDescent="0.2">
      <c r="B1850" s="23"/>
      <c r="C1850" s="22"/>
      <c r="D1850" s="22"/>
      <c r="F1850" s="17"/>
    </row>
    <row r="1851" spans="2:6" s="12" customFormat="1" x14ac:dyDescent="0.2">
      <c r="B1851" s="23"/>
      <c r="C1851" s="22"/>
      <c r="D1851" s="22"/>
      <c r="F1851" s="17"/>
    </row>
    <row r="1852" spans="2:6" s="12" customFormat="1" x14ac:dyDescent="0.2">
      <c r="B1852" s="23"/>
      <c r="C1852" s="22"/>
      <c r="D1852" s="22"/>
      <c r="F1852" s="17"/>
    </row>
    <row r="1853" spans="2:6" s="12" customFormat="1" x14ac:dyDescent="0.2">
      <c r="B1853" s="23"/>
      <c r="C1853" s="22"/>
      <c r="D1853" s="22"/>
      <c r="F1853" s="17"/>
    </row>
    <row r="1854" spans="2:6" s="12" customFormat="1" x14ac:dyDescent="0.2">
      <c r="B1854" s="23"/>
      <c r="C1854" s="22"/>
      <c r="D1854" s="22"/>
      <c r="F1854" s="17"/>
    </row>
    <row r="1855" spans="2:6" s="12" customFormat="1" x14ac:dyDescent="0.2">
      <c r="B1855" s="23"/>
      <c r="C1855" s="22"/>
      <c r="D1855" s="22"/>
      <c r="F1855" s="17"/>
    </row>
    <row r="1856" spans="2:6" s="12" customFormat="1" x14ac:dyDescent="0.2">
      <c r="B1856" s="23"/>
      <c r="C1856" s="22"/>
      <c r="D1856" s="22"/>
      <c r="F1856" s="17"/>
    </row>
    <row r="1857" spans="2:6" s="12" customFormat="1" x14ac:dyDescent="0.2">
      <c r="B1857" s="23"/>
      <c r="C1857" s="22"/>
      <c r="D1857" s="22"/>
      <c r="F1857" s="17"/>
    </row>
    <row r="1858" spans="2:6" s="12" customFormat="1" x14ac:dyDescent="0.2">
      <c r="B1858" s="23"/>
      <c r="C1858" s="22"/>
      <c r="D1858" s="22"/>
      <c r="F1858" s="17"/>
    </row>
    <row r="1859" spans="2:6" s="12" customFormat="1" x14ac:dyDescent="0.2">
      <c r="B1859" s="23"/>
      <c r="C1859" s="22"/>
      <c r="D1859" s="22"/>
      <c r="F1859" s="17"/>
    </row>
    <row r="1860" spans="2:6" s="12" customFormat="1" x14ac:dyDescent="0.2">
      <c r="B1860" s="23"/>
      <c r="C1860" s="22"/>
      <c r="D1860" s="22"/>
      <c r="F1860" s="17"/>
    </row>
    <row r="1861" spans="2:6" s="12" customFormat="1" x14ac:dyDescent="0.2">
      <c r="B1861" s="23"/>
      <c r="C1861" s="22"/>
      <c r="D1861" s="22"/>
      <c r="F1861" s="17"/>
    </row>
    <row r="1862" spans="2:6" s="12" customFormat="1" x14ac:dyDescent="0.2">
      <c r="B1862" s="23"/>
      <c r="C1862" s="22"/>
      <c r="D1862" s="22"/>
      <c r="F1862" s="17"/>
    </row>
    <row r="1863" spans="2:6" s="12" customFormat="1" x14ac:dyDescent="0.2">
      <c r="B1863" s="23"/>
      <c r="C1863" s="22"/>
      <c r="D1863" s="22"/>
      <c r="F1863" s="17"/>
    </row>
    <row r="1864" spans="2:6" s="12" customFormat="1" x14ac:dyDescent="0.2">
      <c r="B1864" s="23"/>
      <c r="C1864" s="22"/>
      <c r="D1864" s="22"/>
      <c r="F1864" s="17"/>
    </row>
    <row r="1865" spans="2:6" s="12" customFormat="1" x14ac:dyDescent="0.2">
      <c r="B1865" s="23"/>
      <c r="C1865" s="22"/>
      <c r="D1865" s="22"/>
      <c r="F1865" s="17"/>
    </row>
    <row r="1866" spans="2:6" s="12" customFormat="1" x14ac:dyDescent="0.2">
      <c r="B1866" s="23"/>
      <c r="C1866" s="22"/>
      <c r="D1866" s="22"/>
      <c r="F1866" s="17"/>
    </row>
    <row r="1867" spans="2:6" s="12" customFormat="1" x14ac:dyDescent="0.2">
      <c r="B1867" s="23"/>
      <c r="C1867" s="22"/>
      <c r="D1867" s="22"/>
      <c r="F1867" s="17"/>
    </row>
    <row r="1868" spans="2:6" s="12" customFormat="1" x14ac:dyDescent="0.2">
      <c r="B1868" s="23"/>
      <c r="C1868" s="22"/>
      <c r="D1868" s="22"/>
      <c r="F1868" s="17"/>
    </row>
    <row r="1869" spans="2:6" s="12" customFormat="1" x14ac:dyDescent="0.2">
      <c r="B1869" s="23"/>
      <c r="C1869" s="22"/>
      <c r="D1869" s="22"/>
      <c r="F1869" s="17"/>
    </row>
    <row r="1870" spans="2:6" s="12" customFormat="1" x14ac:dyDescent="0.2">
      <c r="B1870" s="23"/>
      <c r="C1870" s="22"/>
      <c r="D1870" s="22"/>
      <c r="F1870" s="17"/>
    </row>
    <row r="1871" spans="2:6" s="12" customFormat="1" x14ac:dyDescent="0.2">
      <c r="B1871" s="23"/>
      <c r="C1871" s="22"/>
      <c r="D1871" s="22"/>
      <c r="F1871" s="17"/>
    </row>
    <row r="1872" spans="2:6" s="12" customFormat="1" x14ac:dyDescent="0.2">
      <c r="B1872" s="23"/>
      <c r="C1872" s="22"/>
      <c r="D1872" s="22"/>
      <c r="F1872" s="17"/>
    </row>
    <row r="1873" spans="2:6" s="12" customFormat="1" x14ac:dyDescent="0.2">
      <c r="B1873" s="23"/>
      <c r="C1873" s="22"/>
      <c r="D1873" s="22"/>
      <c r="F1873" s="17"/>
    </row>
    <row r="1874" spans="2:6" s="12" customFormat="1" x14ac:dyDescent="0.2">
      <c r="B1874" s="23"/>
      <c r="C1874" s="22"/>
      <c r="D1874" s="22"/>
      <c r="F1874" s="17"/>
    </row>
    <row r="1875" spans="2:6" s="12" customFormat="1" x14ac:dyDescent="0.2">
      <c r="B1875" s="23"/>
      <c r="C1875" s="22"/>
      <c r="D1875" s="22"/>
      <c r="F1875" s="17"/>
    </row>
    <row r="1876" spans="2:6" s="12" customFormat="1" x14ac:dyDescent="0.2">
      <c r="B1876" s="23"/>
      <c r="C1876" s="22"/>
      <c r="D1876" s="22"/>
      <c r="F1876" s="17"/>
    </row>
    <row r="1877" spans="2:6" s="12" customFormat="1" x14ac:dyDescent="0.2">
      <c r="B1877" s="23"/>
      <c r="C1877" s="22"/>
      <c r="D1877" s="22"/>
      <c r="F1877" s="17"/>
    </row>
    <row r="1878" spans="2:6" s="12" customFormat="1" x14ac:dyDescent="0.2">
      <c r="B1878" s="23"/>
      <c r="C1878" s="22"/>
      <c r="D1878" s="22"/>
      <c r="F1878" s="17"/>
    </row>
    <row r="1879" spans="2:6" s="12" customFormat="1" x14ac:dyDescent="0.2">
      <c r="B1879" s="23"/>
      <c r="C1879" s="22"/>
      <c r="D1879" s="22"/>
      <c r="F1879" s="17"/>
    </row>
    <row r="1880" spans="2:6" s="12" customFormat="1" x14ac:dyDescent="0.2">
      <c r="B1880" s="23"/>
      <c r="C1880" s="22"/>
      <c r="D1880" s="22"/>
      <c r="F1880" s="17"/>
    </row>
    <row r="1881" spans="2:6" s="12" customFormat="1" x14ac:dyDescent="0.2">
      <c r="B1881" s="23"/>
      <c r="C1881" s="22"/>
      <c r="D1881" s="22"/>
      <c r="F1881" s="17"/>
    </row>
    <row r="1882" spans="2:6" s="12" customFormat="1" x14ac:dyDescent="0.2">
      <c r="B1882" s="23"/>
      <c r="C1882" s="22"/>
      <c r="D1882" s="22"/>
      <c r="F1882" s="17"/>
    </row>
    <row r="1883" spans="2:6" s="12" customFormat="1" x14ac:dyDescent="0.2">
      <c r="B1883" s="23"/>
      <c r="C1883" s="22"/>
      <c r="D1883" s="22"/>
      <c r="F1883" s="17"/>
    </row>
    <row r="1884" spans="2:6" s="12" customFormat="1" x14ac:dyDescent="0.2">
      <c r="B1884" s="23"/>
      <c r="C1884" s="22"/>
      <c r="D1884" s="22"/>
      <c r="F1884" s="17"/>
    </row>
    <row r="1885" spans="2:6" s="12" customFormat="1" x14ac:dyDescent="0.2">
      <c r="B1885" s="23"/>
      <c r="C1885" s="22"/>
      <c r="D1885" s="22"/>
      <c r="F1885" s="17"/>
    </row>
    <row r="1886" spans="2:6" s="12" customFormat="1" x14ac:dyDescent="0.2">
      <c r="B1886" s="23"/>
      <c r="C1886" s="22"/>
      <c r="D1886" s="22"/>
      <c r="F1886" s="17"/>
    </row>
    <row r="1887" spans="2:6" s="12" customFormat="1" x14ac:dyDescent="0.2">
      <c r="B1887" s="23"/>
      <c r="C1887" s="22"/>
      <c r="D1887" s="22"/>
      <c r="F1887" s="17"/>
    </row>
    <row r="1888" spans="2:6" s="12" customFormat="1" x14ac:dyDescent="0.2">
      <c r="B1888" s="23"/>
      <c r="C1888" s="22"/>
      <c r="D1888" s="22"/>
      <c r="F1888" s="17"/>
    </row>
    <row r="1889" spans="2:6" s="12" customFormat="1" x14ac:dyDescent="0.2">
      <c r="B1889" s="23"/>
      <c r="C1889" s="22"/>
      <c r="D1889" s="22"/>
      <c r="F1889" s="17"/>
    </row>
    <row r="1890" spans="2:6" s="12" customFormat="1" x14ac:dyDescent="0.2">
      <c r="B1890" s="23"/>
      <c r="C1890" s="22"/>
      <c r="D1890" s="22"/>
      <c r="F1890" s="17"/>
    </row>
    <row r="1891" spans="2:6" s="12" customFormat="1" x14ac:dyDescent="0.2">
      <c r="B1891" s="23"/>
      <c r="C1891" s="22"/>
      <c r="D1891" s="22"/>
      <c r="F1891" s="17"/>
    </row>
    <row r="1892" spans="2:6" s="12" customFormat="1" x14ac:dyDescent="0.2">
      <c r="B1892" s="23"/>
      <c r="C1892" s="22"/>
      <c r="D1892" s="22"/>
      <c r="F1892" s="17"/>
    </row>
    <row r="1893" spans="2:6" s="12" customFormat="1" x14ac:dyDescent="0.2">
      <c r="B1893" s="23"/>
      <c r="C1893" s="22"/>
      <c r="D1893" s="22"/>
      <c r="F1893" s="17"/>
    </row>
    <row r="1894" spans="2:6" s="12" customFormat="1" x14ac:dyDescent="0.2">
      <c r="B1894" s="23"/>
      <c r="C1894" s="22"/>
      <c r="D1894" s="22"/>
      <c r="F1894" s="17"/>
    </row>
    <row r="1895" spans="2:6" s="12" customFormat="1" x14ac:dyDescent="0.2">
      <c r="B1895" s="23"/>
      <c r="C1895" s="22"/>
      <c r="D1895" s="22"/>
      <c r="F1895" s="17"/>
    </row>
    <row r="1896" spans="2:6" s="12" customFormat="1" x14ac:dyDescent="0.2">
      <c r="B1896" s="23"/>
      <c r="C1896" s="22"/>
      <c r="D1896" s="22"/>
      <c r="F1896" s="17"/>
    </row>
    <row r="1897" spans="2:6" s="12" customFormat="1" x14ac:dyDescent="0.2">
      <c r="B1897" s="23"/>
      <c r="C1897" s="22"/>
      <c r="D1897" s="22"/>
      <c r="F1897" s="17"/>
    </row>
    <row r="1898" spans="2:6" s="12" customFormat="1" x14ac:dyDescent="0.2">
      <c r="B1898" s="23"/>
      <c r="C1898" s="22"/>
      <c r="D1898" s="22"/>
      <c r="F1898" s="17"/>
    </row>
    <row r="1899" spans="2:6" s="12" customFormat="1" x14ac:dyDescent="0.2">
      <c r="B1899" s="23"/>
      <c r="C1899" s="22"/>
      <c r="D1899" s="22"/>
      <c r="F1899" s="17"/>
    </row>
    <row r="1900" spans="2:6" s="12" customFormat="1" x14ac:dyDescent="0.2">
      <c r="B1900" s="23"/>
      <c r="C1900" s="22"/>
      <c r="D1900" s="22"/>
      <c r="F1900" s="17"/>
    </row>
    <row r="1901" spans="2:6" s="12" customFormat="1" x14ac:dyDescent="0.2">
      <c r="B1901" s="23"/>
      <c r="C1901" s="22"/>
      <c r="D1901" s="22"/>
      <c r="F1901" s="17"/>
    </row>
    <row r="1902" spans="2:6" s="12" customFormat="1" x14ac:dyDescent="0.2">
      <c r="B1902" s="23"/>
      <c r="C1902" s="22"/>
      <c r="D1902" s="22"/>
      <c r="F1902" s="17"/>
    </row>
    <row r="1903" spans="2:6" s="12" customFormat="1" x14ac:dyDescent="0.2">
      <c r="B1903" s="23"/>
      <c r="C1903" s="22"/>
      <c r="D1903" s="22"/>
      <c r="F1903" s="17"/>
    </row>
    <row r="1904" spans="2:6" s="12" customFormat="1" x14ac:dyDescent="0.2">
      <c r="B1904" s="23"/>
      <c r="C1904" s="22"/>
      <c r="D1904" s="22"/>
      <c r="F1904" s="17"/>
    </row>
    <row r="1905" spans="2:6" s="12" customFormat="1" x14ac:dyDescent="0.2">
      <c r="B1905" s="23"/>
      <c r="C1905" s="22"/>
      <c r="D1905" s="22"/>
      <c r="F1905" s="17"/>
    </row>
    <row r="1906" spans="2:6" s="12" customFormat="1" x14ac:dyDescent="0.2">
      <c r="B1906" s="23"/>
      <c r="C1906" s="22"/>
      <c r="D1906" s="22"/>
      <c r="F1906" s="17"/>
    </row>
    <row r="1907" spans="2:6" s="12" customFormat="1" x14ac:dyDescent="0.2">
      <c r="B1907" s="23"/>
      <c r="C1907" s="22"/>
      <c r="D1907" s="22"/>
      <c r="F1907" s="17"/>
    </row>
    <row r="1908" spans="2:6" s="12" customFormat="1" x14ac:dyDescent="0.2">
      <c r="B1908" s="23"/>
      <c r="C1908" s="22"/>
      <c r="D1908" s="22"/>
      <c r="F1908" s="17"/>
    </row>
    <row r="1909" spans="2:6" s="12" customFormat="1" x14ac:dyDescent="0.2">
      <c r="B1909" s="23"/>
      <c r="C1909" s="22"/>
      <c r="D1909" s="22"/>
      <c r="F1909" s="17"/>
    </row>
    <row r="1910" spans="2:6" s="12" customFormat="1" x14ac:dyDescent="0.2">
      <c r="B1910" s="23"/>
      <c r="C1910" s="22"/>
      <c r="D1910" s="22"/>
      <c r="F1910" s="17"/>
    </row>
    <row r="1911" spans="2:6" s="12" customFormat="1" x14ac:dyDescent="0.2">
      <c r="B1911" s="23"/>
      <c r="C1911" s="22"/>
      <c r="D1911" s="22"/>
      <c r="F1911" s="17"/>
    </row>
    <row r="1912" spans="2:6" s="12" customFormat="1" x14ac:dyDescent="0.2">
      <c r="B1912" s="23"/>
      <c r="C1912" s="22"/>
      <c r="D1912" s="22"/>
      <c r="F1912" s="17"/>
    </row>
    <row r="1913" spans="2:6" s="12" customFormat="1" x14ac:dyDescent="0.2">
      <c r="B1913" s="23"/>
      <c r="C1913" s="22"/>
      <c r="D1913" s="22"/>
      <c r="F1913" s="17"/>
    </row>
    <row r="1914" spans="2:6" s="12" customFormat="1" x14ac:dyDescent="0.2">
      <c r="B1914" s="23"/>
      <c r="C1914" s="22"/>
      <c r="D1914" s="22"/>
      <c r="F1914" s="17"/>
    </row>
    <row r="1915" spans="2:6" s="12" customFormat="1" x14ac:dyDescent="0.2">
      <c r="B1915" s="23"/>
      <c r="C1915" s="22"/>
      <c r="D1915" s="22"/>
      <c r="F1915" s="17"/>
    </row>
    <row r="1916" spans="2:6" s="12" customFormat="1" x14ac:dyDescent="0.2">
      <c r="B1916" s="23"/>
      <c r="C1916" s="22"/>
      <c r="D1916" s="22"/>
      <c r="F1916" s="17"/>
    </row>
    <row r="1917" spans="2:6" s="12" customFormat="1" x14ac:dyDescent="0.2">
      <c r="B1917" s="23"/>
      <c r="C1917" s="22"/>
      <c r="D1917" s="22"/>
      <c r="F1917" s="17"/>
    </row>
    <row r="1918" spans="2:6" s="12" customFormat="1" x14ac:dyDescent="0.2">
      <c r="B1918" s="23"/>
      <c r="C1918" s="22"/>
      <c r="D1918" s="22"/>
      <c r="F1918" s="17"/>
    </row>
    <row r="1919" spans="2:6" s="12" customFormat="1" x14ac:dyDescent="0.2">
      <c r="B1919" s="23"/>
      <c r="C1919" s="22"/>
      <c r="D1919" s="22"/>
      <c r="F1919" s="17"/>
    </row>
    <row r="1920" spans="2:6" s="12" customFormat="1" x14ac:dyDescent="0.2">
      <c r="B1920" s="23"/>
      <c r="C1920" s="22"/>
      <c r="D1920" s="22"/>
      <c r="F1920" s="17"/>
    </row>
    <row r="1921" spans="2:6" s="12" customFormat="1" x14ac:dyDescent="0.2">
      <c r="B1921" s="23"/>
      <c r="C1921" s="22"/>
      <c r="D1921" s="22"/>
      <c r="F1921" s="17"/>
    </row>
    <row r="1922" spans="2:6" s="12" customFormat="1" x14ac:dyDescent="0.2">
      <c r="B1922" s="23"/>
      <c r="C1922" s="22"/>
      <c r="D1922" s="22"/>
      <c r="F1922" s="17"/>
    </row>
    <row r="1923" spans="2:6" s="12" customFormat="1" x14ac:dyDescent="0.2">
      <c r="B1923" s="23"/>
      <c r="C1923" s="22"/>
      <c r="D1923" s="22"/>
      <c r="F1923" s="17"/>
    </row>
    <row r="1924" spans="2:6" s="12" customFormat="1" x14ac:dyDescent="0.2">
      <c r="B1924" s="23"/>
      <c r="C1924" s="22"/>
      <c r="D1924" s="22"/>
      <c r="F1924" s="17"/>
    </row>
    <row r="1925" spans="2:6" s="12" customFormat="1" x14ac:dyDescent="0.2">
      <c r="B1925" s="23"/>
      <c r="C1925" s="22"/>
      <c r="D1925" s="22"/>
      <c r="F1925" s="17"/>
    </row>
    <row r="1926" spans="2:6" s="12" customFormat="1" x14ac:dyDescent="0.2">
      <c r="B1926" s="23"/>
      <c r="C1926" s="22"/>
      <c r="D1926" s="22"/>
      <c r="F1926" s="17"/>
    </row>
    <row r="1927" spans="2:6" s="12" customFormat="1" x14ac:dyDescent="0.2">
      <c r="B1927" s="23"/>
      <c r="C1927" s="22"/>
      <c r="D1927" s="22"/>
      <c r="F1927" s="17"/>
    </row>
    <row r="1928" spans="2:6" s="12" customFormat="1" x14ac:dyDescent="0.2">
      <c r="B1928" s="23"/>
      <c r="C1928" s="22"/>
      <c r="D1928" s="22"/>
      <c r="F1928" s="17"/>
    </row>
    <row r="1929" spans="2:6" s="12" customFormat="1" x14ac:dyDescent="0.2">
      <c r="B1929" s="23"/>
      <c r="C1929" s="22"/>
      <c r="D1929" s="22"/>
      <c r="F1929" s="17"/>
    </row>
    <row r="1930" spans="2:6" s="12" customFormat="1" x14ac:dyDescent="0.2">
      <c r="B1930" s="23"/>
      <c r="C1930" s="22"/>
      <c r="D1930" s="22"/>
      <c r="F1930" s="17"/>
    </row>
    <row r="1931" spans="2:6" s="12" customFormat="1" x14ac:dyDescent="0.2">
      <c r="B1931" s="23"/>
      <c r="C1931" s="22"/>
      <c r="D1931" s="22"/>
      <c r="F1931" s="17"/>
    </row>
    <row r="1932" spans="2:6" s="12" customFormat="1" x14ac:dyDescent="0.2">
      <c r="B1932" s="23"/>
      <c r="C1932" s="22"/>
      <c r="D1932" s="22"/>
      <c r="F1932" s="17"/>
    </row>
    <row r="1933" spans="2:6" s="12" customFormat="1" x14ac:dyDescent="0.2">
      <c r="B1933" s="23"/>
      <c r="C1933" s="22"/>
      <c r="D1933" s="22"/>
      <c r="F1933" s="17"/>
    </row>
    <row r="1934" spans="2:6" s="12" customFormat="1" x14ac:dyDescent="0.2">
      <c r="B1934" s="23"/>
      <c r="C1934" s="22"/>
      <c r="D1934" s="22"/>
      <c r="F1934" s="17"/>
    </row>
    <row r="1935" spans="2:6" s="12" customFormat="1" x14ac:dyDescent="0.2">
      <c r="B1935" s="23"/>
      <c r="C1935" s="22"/>
      <c r="D1935" s="22"/>
      <c r="F1935" s="17"/>
    </row>
    <row r="1936" spans="2:6" s="12" customFormat="1" x14ac:dyDescent="0.2">
      <c r="B1936" s="23"/>
      <c r="C1936" s="22"/>
      <c r="D1936" s="22"/>
      <c r="F1936" s="17"/>
    </row>
    <row r="1937" spans="2:6" s="12" customFormat="1" x14ac:dyDescent="0.2">
      <c r="B1937" s="23"/>
      <c r="C1937" s="22"/>
      <c r="D1937" s="22"/>
      <c r="F1937" s="17"/>
    </row>
    <row r="1938" spans="2:6" s="12" customFormat="1" x14ac:dyDescent="0.2">
      <c r="B1938" s="23"/>
      <c r="C1938" s="22"/>
      <c r="D1938" s="22"/>
      <c r="F1938" s="17"/>
    </row>
    <row r="1939" spans="2:6" s="12" customFormat="1" x14ac:dyDescent="0.2">
      <c r="B1939" s="23"/>
      <c r="C1939" s="22"/>
      <c r="D1939" s="22"/>
      <c r="F1939" s="17"/>
    </row>
    <row r="1940" spans="2:6" s="12" customFormat="1" x14ac:dyDescent="0.2">
      <c r="B1940" s="23"/>
      <c r="C1940" s="22"/>
      <c r="D1940" s="22"/>
      <c r="F1940" s="17"/>
    </row>
    <row r="1941" spans="2:6" s="12" customFormat="1" x14ac:dyDescent="0.2">
      <c r="B1941" s="23"/>
      <c r="C1941" s="22"/>
      <c r="D1941" s="22"/>
      <c r="F1941" s="17"/>
    </row>
    <row r="1942" spans="2:6" s="12" customFormat="1" x14ac:dyDescent="0.2">
      <c r="B1942" s="23"/>
      <c r="C1942" s="22"/>
      <c r="D1942" s="22"/>
      <c r="F1942" s="17"/>
    </row>
    <row r="1943" spans="2:6" s="12" customFormat="1" x14ac:dyDescent="0.2">
      <c r="B1943" s="23"/>
      <c r="C1943" s="22"/>
      <c r="D1943" s="22"/>
      <c r="F1943" s="17"/>
    </row>
    <row r="1944" spans="2:6" s="12" customFormat="1" x14ac:dyDescent="0.2">
      <c r="B1944" s="23"/>
      <c r="C1944" s="22"/>
      <c r="D1944" s="22"/>
      <c r="F1944" s="17"/>
    </row>
    <row r="1945" spans="2:6" s="12" customFormat="1" x14ac:dyDescent="0.2">
      <c r="B1945" s="23"/>
      <c r="C1945" s="22"/>
      <c r="D1945" s="22"/>
      <c r="F1945" s="17"/>
    </row>
    <row r="1946" spans="2:6" s="12" customFormat="1" x14ac:dyDescent="0.2">
      <c r="B1946" s="23"/>
      <c r="C1946" s="22"/>
      <c r="D1946" s="22"/>
      <c r="F1946" s="17"/>
    </row>
    <row r="1947" spans="2:6" s="12" customFormat="1" x14ac:dyDescent="0.2">
      <c r="B1947" s="23"/>
      <c r="C1947" s="22"/>
      <c r="D1947" s="22"/>
      <c r="F1947" s="17"/>
    </row>
    <row r="1948" spans="2:6" s="12" customFormat="1" x14ac:dyDescent="0.2">
      <c r="B1948" s="23"/>
      <c r="C1948" s="22"/>
      <c r="D1948" s="22"/>
      <c r="F1948" s="17"/>
    </row>
    <row r="1949" spans="2:6" s="12" customFormat="1" x14ac:dyDescent="0.2">
      <c r="B1949" s="23"/>
      <c r="C1949" s="22"/>
      <c r="D1949" s="22"/>
      <c r="F1949" s="17"/>
    </row>
    <row r="1950" spans="2:6" s="12" customFormat="1" x14ac:dyDescent="0.2">
      <c r="B1950" s="23"/>
      <c r="C1950" s="22"/>
      <c r="D1950" s="22"/>
      <c r="F1950" s="17"/>
    </row>
    <row r="1951" spans="2:6" s="12" customFormat="1" x14ac:dyDescent="0.2">
      <c r="B1951" s="23"/>
      <c r="C1951" s="22"/>
      <c r="D1951" s="22"/>
      <c r="F1951" s="17"/>
    </row>
    <row r="1952" spans="2:6" s="12" customFormat="1" x14ac:dyDescent="0.2">
      <c r="B1952" s="23"/>
      <c r="C1952" s="22"/>
      <c r="D1952" s="22"/>
      <c r="F1952" s="17"/>
    </row>
    <row r="1953" spans="2:6" s="12" customFormat="1" x14ac:dyDescent="0.2">
      <c r="B1953" s="23"/>
      <c r="C1953" s="22"/>
      <c r="D1953" s="22"/>
      <c r="F1953" s="17"/>
    </row>
    <row r="1954" spans="2:6" s="12" customFormat="1" x14ac:dyDescent="0.2">
      <c r="B1954" s="23"/>
      <c r="C1954" s="22"/>
      <c r="D1954" s="22"/>
      <c r="F1954" s="17"/>
    </row>
    <row r="1955" spans="2:6" s="12" customFormat="1" x14ac:dyDescent="0.2">
      <c r="B1955" s="23"/>
      <c r="C1955" s="22"/>
      <c r="D1955" s="22"/>
      <c r="F1955" s="17"/>
    </row>
    <row r="1956" spans="2:6" s="12" customFormat="1" x14ac:dyDescent="0.2">
      <c r="B1956" s="23"/>
      <c r="C1956" s="22"/>
      <c r="D1956" s="22"/>
      <c r="F1956" s="17"/>
    </row>
    <row r="1957" spans="2:6" s="12" customFormat="1" x14ac:dyDescent="0.2">
      <c r="B1957" s="23"/>
      <c r="C1957" s="22"/>
      <c r="D1957" s="22"/>
      <c r="F1957" s="17"/>
    </row>
    <row r="1958" spans="2:6" s="12" customFormat="1" x14ac:dyDescent="0.2">
      <c r="B1958" s="23"/>
      <c r="C1958" s="22"/>
      <c r="D1958" s="22"/>
      <c r="F1958" s="17"/>
    </row>
    <row r="1959" spans="2:6" s="12" customFormat="1" x14ac:dyDescent="0.2">
      <c r="B1959" s="23"/>
      <c r="C1959" s="22"/>
      <c r="D1959" s="22"/>
      <c r="F1959" s="17"/>
    </row>
    <row r="1960" spans="2:6" s="12" customFormat="1" x14ac:dyDescent="0.2">
      <c r="B1960" s="23"/>
      <c r="C1960" s="22"/>
      <c r="D1960" s="22"/>
      <c r="F1960" s="17"/>
    </row>
    <row r="1961" spans="2:6" s="12" customFormat="1" x14ac:dyDescent="0.2">
      <c r="B1961" s="23"/>
      <c r="C1961" s="22"/>
      <c r="D1961" s="22"/>
      <c r="F1961" s="17"/>
    </row>
    <row r="1962" spans="2:6" s="12" customFormat="1" x14ac:dyDescent="0.2">
      <c r="B1962" s="23"/>
      <c r="C1962" s="22"/>
      <c r="D1962" s="22"/>
      <c r="F1962" s="17"/>
    </row>
    <row r="1963" spans="2:6" s="12" customFormat="1" x14ac:dyDescent="0.2">
      <c r="B1963" s="23"/>
      <c r="C1963" s="22"/>
      <c r="D1963" s="22"/>
      <c r="F1963" s="17"/>
    </row>
    <row r="1964" spans="2:6" s="12" customFormat="1" x14ac:dyDescent="0.2">
      <c r="B1964" s="23"/>
      <c r="C1964" s="22"/>
      <c r="D1964" s="22"/>
      <c r="F1964" s="17"/>
    </row>
    <row r="1965" spans="2:6" s="12" customFormat="1" x14ac:dyDescent="0.2">
      <c r="B1965" s="23"/>
      <c r="C1965" s="22"/>
      <c r="D1965" s="22"/>
      <c r="F1965" s="17"/>
    </row>
    <row r="1966" spans="2:6" s="12" customFormat="1" x14ac:dyDescent="0.2">
      <c r="B1966" s="23"/>
      <c r="C1966" s="22"/>
      <c r="D1966" s="22"/>
      <c r="F1966" s="17"/>
    </row>
    <row r="1967" spans="2:6" s="12" customFormat="1" x14ac:dyDescent="0.2">
      <c r="B1967" s="23"/>
      <c r="C1967" s="22"/>
      <c r="D1967" s="22"/>
      <c r="F1967" s="17"/>
    </row>
    <row r="1968" spans="2:6" s="12" customFormat="1" x14ac:dyDescent="0.2">
      <c r="B1968" s="23"/>
      <c r="C1968" s="22"/>
      <c r="D1968" s="22"/>
      <c r="F1968" s="17"/>
    </row>
    <row r="1969" spans="2:6" s="12" customFormat="1" x14ac:dyDescent="0.2">
      <c r="B1969" s="23"/>
      <c r="C1969" s="22"/>
      <c r="D1969" s="22"/>
      <c r="F1969" s="17"/>
    </row>
    <row r="1970" spans="2:6" s="12" customFormat="1" x14ac:dyDescent="0.2">
      <c r="B1970" s="23"/>
      <c r="C1970" s="22"/>
      <c r="D1970" s="22"/>
      <c r="F1970" s="17"/>
    </row>
    <row r="1971" spans="2:6" s="12" customFormat="1" x14ac:dyDescent="0.2">
      <c r="B1971" s="23"/>
      <c r="C1971" s="22"/>
      <c r="D1971" s="22"/>
      <c r="F1971" s="17"/>
    </row>
    <row r="1972" spans="2:6" s="12" customFormat="1" x14ac:dyDescent="0.2">
      <c r="B1972" s="23"/>
      <c r="C1972" s="22"/>
      <c r="D1972" s="22"/>
      <c r="F1972" s="17"/>
    </row>
    <row r="1973" spans="2:6" s="12" customFormat="1" x14ac:dyDescent="0.2">
      <c r="B1973" s="23"/>
      <c r="C1973" s="22"/>
      <c r="D1973" s="22"/>
      <c r="F1973" s="17"/>
    </row>
    <row r="1974" spans="2:6" s="12" customFormat="1" x14ac:dyDescent="0.2">
      <c r="B1974" s="23"/>
      <c r="C1974" s="22"/>
      <c r="D1974" s="22"/>
      <c r="F1974" s="17"/>
    </row>
    <row r="1975" spans="2:6" s="12" customFormat="1" x14ac:dyDescent="0.2">
      <c r="B1975" s="23"/>
      <c r="C1975" s="22"/>
      <c r="D1975" s="22"/>
      <c r="F1975" s="17"/>
    </row>
    <row r="1976" spans="2:6" s="12" customFormat="1" x14ac:dyDescent="0.2">
      <c r="B1976" s="23"/>
      <c r="C1976" s="22"/>
      <c r="D1976" s="22"/>
      <c r="F1976" s="17"/>
    </row>
    <row r="1977" spans="2:6" s="12" customFormat="1" x14ac:dyDescent="0.2">
      <c r="B1977" s="23"/>
      <c r="C1977" s="22"/>
      <c r="D1977" s="22"/>
      <c r="F1977" s="17"/>
    </row>
    <row r="1978" spans="2:6" s="12" customFormat="1" x14ac:dyDescent="0.2">
      <c r="B1978" s="23"/>
      <c r="C1978" s="22"/>
      <c r="D1978" s="22"/>
      <c r="F1978" s="17"/>
    </row>
    <row r="1979" spans="2:6" s="12" customFormat="1" x14ac:dyDescent="0.2">
      <c r="B1979" s="23"/>
      <c r="C1979" s="22"/>
      <c r="D1979" s="22"/>
      <c r="F1979" s="17"/>
    </row>
    <row r="1980" spans="2:6" s="12" customFormat="1" x14ac:dyDescent="0.2">
      <c r="B1980" s="23"/>
      <c r="C1980" s="22"/>
      <c r="D1980" s="22"/>
      <c r="F1980" s="17"/>
    </row>
    <row r="1981" spans="2:6" s="12" customFormat="1" x14ac:dyDescent="0.2">
      <c r="B1981" s="23"/>
      <c r="C1981" s="22"/>
      <c r="D1981" s="22"/>
      <c r="F1981" s="17"/>
    </row>
    <row r="1982" spans="2:6" s="12" customFormat="1" x14ac:dyDescent="0.2">
      <c r="B1982" s="23"/>
      <c r="C1982" s="22"/>
      <c r="D1982" s="22"/>
      <c r="F1982" s="17"/>
    </row>
    <row r="1983" spans="2:6" s="12" customFormat="1" x14ac:dyDescent="0.2">
      <c r="B1983" s="23"/>
      <c r="C1983" s="22"/>
      <c r="D1983" s="22"/>
      <c r="F1983" s="17"/>
    </row>
    <row r="1984" spans="2:6" s="12" customFormat="1" x14ac:dyDescent="0.2">
      <c r="B1984" s="23"/>
      <c r="C1984" s="22"/>
      <c r="D1984" s="22"/>
      <c r="F1984" s="17"/>
    </row>
    <row r="1985" spans="2:6" s="12" customFormat="1" x14ac:dyDescent="0.2">
      <c r="B1985" s="23"/>
      <c r="C1985" s="22"/>
      <c r="D1985" s="22"/>
      <c r="F1985" s="17"/>
    </row>
    <row r="1986" spans="2:6" s="12" customFormat="1" x14ac:dyDescent="0.2">
      <c r="B1986" s="23"/>
      <c r="C1986" s="22"/>
      <c r="D1986" s="22"/>
      <c r="F1986" s="17"/>
    </row>
    <row r="1987" spans="2:6" s="12" customFormat="1" x14ac:dyDescent="0.2">
      <c r="B1987" s="23"/>
      <c r="C1987" s="22"/>
      <c r="D1987" s="22"/>
      <c r="F1987" s="17"/>
    </row>
    <row r="1988" spans="2:6" s="12" customFormat="1" x14ac:dyDescent="0.2">
      <c r="B1988" s="23"/>
      <c r="C1988" s="22"/>
      <c r="D1988" s="22"/>
      <c r="F1988" s="17"/>
    </row>
    <row r="1989" spans="2:6" s="12" customFormat="1" x14ac:dyDescent="0.2">
      <c r="B1989" s="23"/>
      <c r="C1989" s="22"/>
      <c r="D1989" s="22"/>
      <c r="F1989" s="17"/>
    </row>
    <row r="1990" spans="2:6" s="12" customFormat="1" x14ac:dyDescent="0.2">
      <c r="B1990" s="23"/>
      <c r="C1990" s="22"/>
      <c r="D1990" s="22"/>
      <c r="F1990" s="17"/>
    </row>
    <row r="1991" spans="2:6" s="12" customFormat="1" x14ac:dyDescent="0.2">
      <c r="B1991" s="23"/>
      <c r="C1991" s="22"/>
      <c r="D1991" s="22"/>
      <c r="F1991" s="17"/>
    </row>
    <row r="1992" spans="2:6" s="12" customFormat="1" x14ac:dyDescent="0.2">
      <c r="B1992" s="23"/>
      <c r="C1992" s="22"/>
      <c r="D1992" s="22"/>
      <c r="F1992" s="17"/>
    </row>
    <row r="1993" spans="2:6" s="12" customFormat="1" x14ac:dyDescent="0.2">
      <c r="B1993" s="23"/>
      <c r="C1993" s="22"/>
      <c r="D1993" s="22"/>
      <c r="F1993" s="17"/>
    </row>
    <row r="1994" spans="2:6" s="12" customFormat="1" x14ac:dyDescent="0.2">
      <c r="B1994" s="23"/>
      <c r="C1994" s="22"/>
      <c r="D1994" s="22"/>
      <c r="F1994" s="17"/>
    </row>
    <row r="1995" spans="2:6" s="12" customFormat="1" x14ac:dyDescent="0.2">
      <c r="B1995" s="23"/>
      <c r="C1995" s="22"/>
      <c r="D1995" s="22"/>
      <c r="F1995" s="17"/>
    </row>
    <row r="1996" spans="2:6" s="12" customFormat="1" x14ac:dyDescent="0.2">
      <c r="B1996" s="23"/>
      <c r="C1996" s="22"/>
      <c r="D1996" s="22"/>
      <c r="F1996" s="17"/>
    </row>
    <row r="1997" spans="2:6" s="12" customFormat="1" x14ac:dyDescent="0.2">
      <c r="B1997" s="23"/>
      <c r="C1997" s="22"/>
      <c r="D1997" s="22"/>
      <c r="F1997" s="17"/>
    </row>
    <row r="1998" spans="2:6" s="12" customFormat="1" x14ac:dyDescent="0.2">
      <c r="B1998" s="23"/>
      <c r="C1998" s="22"/>
      <c r="D1998" s="22"/>
      <c r="F1998" s="17"/>
    </row>
    <row r="1999" spans="2:6" s="12" customFormat="1" x14ac:dyDescent="0.2">
      <c r="B1999" s="23"/>
      <c r="C1999" s="22"/>
      <c r="D1999" s="22"/>
      <c r="F1999" s="17"/>
    </row>
    <row r="2000" spans="2:6" s="12" customFormat="1" x14ac:dyDescent="0.2">
      <c r="B2000" s="23"/>
      <c r="C2000" s="22"/>
      <c r="D2000" s="22"/>
      <c r="F2000" s="17"/>
    </row>
    <row r="2001" spans="2:6" s="12" customFormat="1" x14ac:dyDescent="0.2">
      <c r="B2001" s="23"/>
      <c r="C2001" s="22"/>
      <c r="D2001" s="22"/>
      <c r="F2001" s="17"/>
    </row>
    <row r="2002" spans="2:6" s="12" customFormat="1" x14ac:dyDescent="0.2">
      <c r="B2002" s="23"/>
      <c r="C2002" s="22"/>
      <c r="D2002" s="22"/>
      <c r="F2002" s="17"/>
    </row>
    <row r="2003" spans="2:6" s="12" customFormat="1" x14ac:dyDescent="0.2">
      <c r="B2003" s="23"/>
      <c r="C2003" s="22"/>
      <c r="D2003" s="22"/>
      <c r="F2003" s="17"/>
    </row>
    <row r="2004" spans="2:6" s="12" customFormat="1" x14ac:dyDescent="0.2">
      <c r="B2004" s="23"/>
      <c r="C2004" s="22"/>
      <c r="D2004" s="22"/>
      <c r="F2004" s="17"/>
    </row>
    <row r="2005" spans="2:6" s="12" customFormat="1" x14ac:dyDescent="0.2">
      <c r="B2005" s="23"/>
      <c r="C2005" s="22"/>
      <c r="D2005" s="22"/>
      <c r="F2005" s="17"/>
    </row>
    <row r="2006" spans="2:6" s="12" customFormat="1" x14ac:dyDescent="0.2">
      <c r="B2006" s="23"/>
      <c r="C2006" s="22"/>
      <c r="D2006" s="22"/>
      <c r="F2006" s="17"/>
    </row>
    <row r="2007" spans="2:6" s="12" customFormat="1" x14ac:dyDescent="0.2">
      <c r="B2007" s="23"/>
      <c r="C2007" s="22"/>
      <c r="D2007" s="22"/>
      <c r="F2007" s="17"/>
    </row>
    <row r="2008" spans="2:6" s="12" customFormat="1" x14ac:dyDescent="0.2">
      <c r="B2008" s="23"/>
      <c r="C2008" s="22"/>
      <c r="D2008" s="22"/>
      <c r="F2008" s="17"/>
    </row>
    <row r="2009" spans="2:6" s="12" customFormat="1" x14ac:dyDescent="0.2">
      <c r="B2009" s="23"/>
      <c r="C2009" s="22"/>
      <c r="D2009" s="22"/>
      <c r="F2009" s="17"/>
    </row>
    <row r="2010" spans="2:6" s="12" customFormat="1" x14ac:dyDescent="0.2">
      <c r="B2010" s="23"/>
      <c r="C2010" s="22"/>
      <c r="D2010" s="22"/>
      <c r="F2010" s="17"/>
    </row>
    <row r="2011" spans="2:6" s="12" customFormat="1" x14ac:dyDescent="0.2">
      <c r="B2011" s="23"/>
      <c r="C2011" s="22"/>
      <c r="D2011" s="22"/>
      <c r="F2011" s="17"/>
    </row>
    <row r="2012" spans="2:6" s="12" customFormat="1" x14ac:dyDescent="0.2">
      <c r="B2012" s="23"/>
      <c r="C2012" s="22"/>
      <c r="D2012" s="22"/>
      <c r="F2012" s="17"/>
    </row>
    <row r="2013" spans="2:6" s="12" customFormat="1" x14ac:dyDescent="0.2">
      <c r="B2013" s="23"/>
      <c r="C2013" s="22"/>
      <c r="D2013" s="22"/>
      <c r="F2013" s="17"/>
    </row>
    <row r="2014" spans="2:6" s="12" customFormat="1" x14ac:dyDescent="0.2">
      <c r="B2014" s="23"/>
      <c r="C2014" s="22"/>
      <c r="D2014" s="22"/>
      <c r="F2014" s="17"/>
    </row>
    <row r="2015" spans="2:6" s="12" customFormat="1" x14ac:dyDescent="0.2">
      <c r="B2015" s="23"/>
      <c r="C2015" s="22"/>
      <c r="D2015" s="22"/>
      <c r="F2015" s="17"/>
    </row>
    <row r="2016" spans="2:6" s="12" customFormat="1" x14ac:dyDescent="0.2">
      <c r="B2016" s="23"/>
      <c r="C2016" s="22"/>
      <c r="D2016" s="22"/>
      <c r="F2016" s="17"/>
    </row>
    <row r="2017" spans="2:6" s="12" customFormat="1" x14ac:dyDescent="0.2">
      <c r="B2017" s="23"/>
      <c r="C2017" s="22"/>
      <c r="D2017" s="22"/>
      <c r="F2017" s="17"/>
    </row>
    <row r="2018" spans="2:6" s="12" customFormat="1" x14ac:dyDescent="0.2">
      <c r="B2018" s="23"/>
      <c r="C2018" s="22"/>
      <c r="D2018" s="22"/>
      <c r="F2018" s="17"/>
    </row>
    <row r="2019" spans="2:6" s="12" customFormat="1" x14ac:dyDescent="0.2">
      <c r="B2019" s="23"/>
      <c r="C2019" s="22"/>
      <c r="D2019" s="22"/>
      <c r="F2019" s="17"/>
    </row>
    <row r="2020" spans="2:6" s="12" customFormat="1" x14ac:dyDescent="0.2">
      <c r="B2020" s="23"/>
      <c r="C2020" s="22"/>
      <c r="D2020" s="22"/>
      <c r="F2020" s="17"/>
    </row>
    <row r="2021" spans="2:6" s="12" customFormat="1" x14ac:dyDescent="0.2">
      <c r="B2021" s="23"/>
      <c r="C2021" s="22"/>
      <c r="D2021" s="22"/>
      <c r="F2021" s="17"/>
    </row>
    <row r="2022" spans="2:6" s="12" customFormat="1" x14ac:dyDescent="0.2">
      <c r="B2022" s="23"/>
      <c r="C2022" s="22"/>
      <c r="D2022" s="22"/>
      <c r="F2022" s="17"/>
    </row>
    <row r="2023" spans="2:6" s="12" customFormat="1" x14ac:dyDescent="0.2">
      <c r="B2023" s="23"/>
      <c r="C2023" s="22"/>
      <c r="D2023" s="22"/>
      <c r="F2023" s="17"/>
    </row>
    <row r="2024" spans="2:6" s="12" customFormat="1" x14ac:dyDescent="0.2">
      <c r="B2024" s="23"/>
      <c r="C2024" s="22"/>
      <c r="D2024" s="22"/>
      <c r="F2024" s="17"/>
    </row>
    <row r="2025" spans="2:6" s="12" customFormat="1" x14ac:dyDescent="0.2">
      <c r="B2025" s="23"/>
      <c r="C2025" s="22"/>
      <c r="D2025" s="22"/>
      <c r="F2025" s="17"/>
    </row>
    <row r="2026" spans="2:6" s="12" customFormat="1" x14ac:dyDescent="0.2">
      <c r="B2026" s="23"/>
      <c r="C2026" s="22"/>
      <c r="D2026" s="22"/>
      <c r="F2026" s="17"/>
    </row>
    <row r="2027" spans="2:6" s="12" customFormat="1" x14ac:dyDescent="0.2">
      <c r="B2027" s="23"/>
      <c r="C2027" s="22"/>
      <c r="D2027" s="22"/>
      <c r="F2027" s="17"/>
    </row>
    <row r="2028" spans="2:6" s="12" customFormat="1" x14ac:dyDescent="0.2">
      <c r="B2028" s="23"/>
      <c r="C2028" s="22"/>
      <c r="D2028" s="22"/>
      <c r="F2028" s="17"/>
    </row>
    <row r="2029" spans="2:6" s="12" customFormat="1" x14ac:dyDescent="0.2">
      <c r="B2029" s="23"/>
      <c r="C2029" s="22"/>
      <c r="D2029" s="22"/>
      <c r="F2029" s="17"/>
    </row>
    <row r="2030" spans="2:6" s="12" customFormat="1" x14ac:dyDescent="0.2">
      <c r="B2030" s="23"/>
      <c r="C2030" s="22"/>
      <c r="D2030" s="22"/>
      <c r="F2030" s="17"/>
    </row>
    <row r="2031" spans="2:6" s="12" customFormat="1" x14ac:dyDescent="0.2">
      <c r="B2031" s="23"/>
      <c r="C2031" s="22"/>
      <c r="D2031" s="22"/>
      <c r="F2031" s="17"/>
    </row>
    <row r="2032" spans="2:6" s="12" customFormat="1" x14ac:dyDescent="0.2">
      <c r="B2032" s="23"/>
      <c r="C2032" s="22"/>
      <c r="D2032" s="22"/>
      <c r="F2032" s="17"/>
    </row>
    <row r="2033" spans="2:6" s="12" customFormat="1" x14ac:dyDescent="0.2">
      <c r="B2033" s="23"/>
      <c r="C2033" s="22"/>
      <c r="D2033" s="22"/>
      <c r="F2033" s="17"/>
    </row>
    <row r="2034" spans="2:6" s="12" customFormat="1" x14ac:dyDescent="0.2">
      <c r="B2034" s="23"/>
      <c r="C2034" s="22"/>
      <c r="D2034" s="22"/>
      <c r="F2034" s="17"/>
    </row>
    <row r="2035" spans="2:6" s="12" customFormat="1" x14ac:dyDescent="0.2">
      <c r="B2035" s="23"/>
      <c r="C2035" s="22"/>
      <c r="D2035" s="22"/>
      <c r="F2035" s="17"/>
    </row>
    <row r="2036" spans="2:6" s="12" customFormat="1" x14ac:dyDescent="0.2">
      <c r="B2036" s="23"/>
      <c r="C2036" s="22"/>
      <c r="D2036" s="22"/>
      <c r="F2036" s="17"/>
    </row>
    <row r="2037" spans="2:6" s="12" customFormat="1" x14ac:dyDescent="0.2">
      <c r="B2037" s="23"/>
      <c r="C2037" s="22"/>
      <c r="D2037" s="22"/>
      <c r="F2037" s="17"/>
    </row>
    <row r="2038" spans="2:6" s="12" customFormat="1" x14ac:dyDescent="0.2">
      <c r="B2038" s="23"/>
      <c r="C2038" s="22"/>
      <c r="D2038" s="22"/>
      <c r="F2038" s="17"/>
    </row>
    <row r="2039" spans="2:6" s="12" customFormat="1" x14ac:dyDescent="0.2">
      <c r="B2039" s="23"/>
      <c r="C2039" s="22"/>
      <c r="D2039" s="22"/>
      <c r="F2039" s="17"/>
    </row>
    <row r="2040" spans="2:6" s="12" customFormat="1" x14ac:dyDescent="0.2">
      <c r="B2040" s="23"/>
      <c r="C2040" s="22"/>
      <c r="D2040" s="22"/>
      <c r="F2040" s="17"/>
    </row>
    <row r="2041" spans="2:6" s="12" customFormat="1" x14ac:dyDescent="0.2">
      <c r="B2041" s="23"/>
      <c r="C2041" s="22"/>
      <c r="D2041" s="22"/>
      <c r="F2041" s="17"/>
    </row>
    <row r="2042" spans="2:6" s="12" customFormat="1" x14ac:dyDescent="0.2">
      <c r="B2042" s="23"/>
      <c r="C2042" s="22"/>
      <c r="D2042" s="22"/>
      <c r="F2042" s="17"/>
    </row>
    <row r="2043" spans="2:6" s="12" customFormat="1" x14ac:dyDescent="0.2">
      <c r="B2043" s="23"/>
      <c r="C2043" s="22"/>
      <c r="D2043" s="22"/>
      <c r="F2043" s="17"/>
    </row>
    <row r="2044" spans="2:6" s="12" customFormat="1" x14ac:dyDescent="0.2">
      <c r="B2044" s="23"/>
      <c r="C2044" s="22"/>
      <c r="D2044" s="22"/>
      <c r="F2044" s="17"/>
    </row>
    <row r="2045" spans="2:6" s="12" customFormat="1" x14ac:dyDescent="0.2">
      <c r="B2045" s="23"/>
      <c r="C2045" s="22"/>
      <c r="D2045" s="22"/>
      <c r="F2045" s="17"/>
    </row>
    <row r="2046" spans="2:6" s="12" customFormat="1" x14ac:dyDescent="0.2">
      <c r="B2046" s="23"/>
      <c r="C2046" s="22"/>
      <c r="D2046" s="22"/>
      <c r="F2046" s="17"/>
    </row>
    <row r="2047" spans="2:6" s="12" customFormat="1" x14ac:dyDescent="0.2">
      <c r="B2047" s="23"/>
      <c r="C2047" s="22"/>
      <c r="D2047" s="22"/>
      <c r="F2047" s="17"/>
    </row>
    <row r="2048" spans="2:6" s="12" customFormat="1" x14ac:dyDescent="0.2">
      <c r="B2048" s="23"/>
      <c r="C2048" s="22"/>
      <c r="D2048" s="22"/>
      <c r="F2048" s="17"/>
    </row>
    <row r="2049" spans="2:6" s="12" customFormat="1" x14ac:dyDescent="0.2">
      <c r="B2049" s="23"/>
      <c r="C2049" s="22"/>
      <c r="D2049" s="22"/>
      <c r="F2049" s="17"/>
    </row>
    <row r="2050" spans="2:6" s="12" customFormat="1" x14ac:dyDescent="0.2">
      <c r="B2050" s="23"/>
      <c r="C2050" s="22"/>
      <c r="D2050" s="22"/>
      <c r="F2050" s="17"/>
    </row>
    <row r="2051" spans="2:6" s="12" customFormat="1" x14ac:dyDescent="0.2">
      <c r="B2051" s="23"/>
      <c r="C2051" s="22"/>
      <c r="D2051" s="22"/>
      <c r="F2051" s="17"/>
    </row>
    <row r="2052" spans="2:6" s="12" customFormat="1" x14ac:dyDescent="0.2">
      <c r="B2052" s="23"/>
      <c r="C2052" s="22"/>
      <c r="D2052" s="22"/>
      <c r="F2052" s="17"/>
    </row>
    <row r="2053" spans="2:6" s="12" customFormat="1" x14ac:dyDescent="0.2">
      <c r="B2053" s="23"/>
      <c r="C2053" s="22"/>
      <c r="D2053" s="22"/>
      <c r="F2053" s="17"/>
    </row>
    <row r="2054" spans="2:6" s="12" customFormat="1" x14ac:dyDescent="0.2">
      <c r="B2054" s="23"/>
      <c r="C2054" s="22"/>
      <c r="D2054" s="22"/>
      <c r="F2054" s="17"/>
    </row>
    <row r="2055" spans="2:6" s="12" customFormat="1" x14ac:dyDescent="0.2">
      <c r="B2055" s="23"/>
      <c r="C2055" s="22"/>
      <c r="D2055" s="22"/>
      <c r="F2055" s="17"/>
    </row>
    <row r="2056" spans="2:6" s="12" customFormat="1" x14ac:dyDescent="0.2">
      <c r="B2056" s="23"/>
      <c r="C2056" s="22"/>
      <c r="D2056" s="22"/>
      <c r="F2056" s="17"/>
    </row>
    <row r="2057" spans="2:6" s="12" customFormat="1" x14ac:dyDescent="0.2">
      <c r="B2057" s="23"/>
      <c r="C2057" s="22"/>
      <c r="D2057" s="22"/>
      <c r="F2057" s="17"/>
    </row>
    <row r="2058" spans="2:6" s="12" customFormat="1" x14ac:dyDescent="0.2">
      <c r="B2058" s="23"/>
      <c r="C2058" s="22"/>
      <c r="D2058" s="22"/>
      <c r="F2058" s="17"/>
    </row>
    <row r="2059" spans="2:6" s="12" customFormat="1" x14ac:dyDescent="0.2">
      <c r="B2059" s="23"/>
      <c r="C2059" s="22"/>
      <c r="D2059" s="22"/>
      <c r="F2059" s="17"/>
    </row>
    <row r="2060" spans="2:6" s="12" customFormat="1" x14ac:dyDescent="0.2">
      <c r="B2060" s="23"/>
      <c r="C2060" s="22"/>
      <c r="D2060" s="22"/>
      <c r="F2060" s="17"/>
    </row>
    <row r="2061" spans="2:6" s="12" customFormat="1" x14ac:dyDescent="0.2">
      <c r="B2061" s="23"/>
      <c r="C2061" s="22"/>
      <c r="D2061" s="22"/>
      <c r="F2061" s="17"/>
    </row>
    <row r="2062" spans="2:6" s="12" customFormat="1" x14ac:dyDescent="0.2">
      <c r="B2062" s="23"/>
      <c r="C2062" s="22"/>
      <c r="D2062" s="22"/>
      <c r="F2062" s="17"/>
    </row>
    <row r="2063" spans="2:6" s="12" customFormat="1" x14ac:dyDescent="0.2">
      <c r="B2063" s="23"/>
      <c r="C2063" s="22"/>
      <c r="D2063" s="22"/>
      <c r="F2063" s="17"/>
    </row>
    <row r="2064" spans="2:6" s="12" customFormat="1" x14ac:dyDescent="0.2">
      <c r="B2064" s="23"/>
      <c r="C2064" s="22"/>
      <c r="D2064" s="22"/>
      <c r="F2064" s="17"/>
    </row>
    <row r="2065" spans="2:6" s="12" customFormat="1" x14ac:dyDescent="0.2">
      <c r="B2065" s="23"/>
      <c r="C2065" s="22"/>
      <c r="D2065" s="22"/>
      <c r="F2065" s="17"/>
    </row>
    <row r="2066" spans="2:6" s="12" customFormat="1" x14ac:dyDescent="0.2">
      <c r="B2066" s="23"/>
      <c r="C2066" s="22"/>
      <c r="D2066" s="22"/>
      <c r="F2066" s="17"/>
    </row>
    <row r="2067" spans="2:6" s="12" customFormat="1" x14ac:dyDescent="0.2">
      <c r="B2067" s="23"/>
      <c r="C2067" s="22"/>
      <c r="D2067" s="22"/>
      <c r="F2067" s="17"/>
    </row>
    <row r="2068" spans="2:6" s="12" customFormat="1" x14ac:dyDescent="0.2">
      <c r="B2068" s="23"/>
      <c r="C2068" s="22"/>
      <c r="D2068" s="22"/>
      <c r="F2068" s="17"/>
    </row>
    <row r="2069" spans="2:6" s="12" customFormat="1" x14ac:dyDescent="0.2">
      <c r="B2069" s="23"/>
      <c r="C2069" s="22"/>
      <c r="D2069" s="22"/>
      <c r="F2069" s="17"/>
    </row>
    <row r="2070" spans="2:6" s="12" customFormat="1" x14ac:dyDescent="0.2">
      <c r="B2070" s="23"/>
      <c r="C2070" s="22"/>
      <c r="D2070" s="22"/>
      <c r="F2070" s="17"/>
    </row>
    <row r="2071" spans="2:6" s="12" customFormat="1" x14ac:dyDescent="0.2">
      <c r="B2071" s="23"/>
      <c r="C2071" s="22"/>
      <c r="D2071" s="22"/>
      <c r="F2071" s="17"/>
    </row>
    <row r="2072" spans="2:6" s="12" customFormat="1" x14ac:dyDescent="0.2">
      <c r="B2072" s="23"/>
      <c r="C2072" s="22"/>
      <c r="D2072" s="22"/>
      <c r="F2072" s="17"/>
    </row>
    <row r="2073" spans="2:6" s="12" customFormat="1" x14ac:dyDescent="0.2">
      <c r="B2073" s="23"/>
      <c r="C2073" s="22"/>
      <c r="D2073" s="22"/>
      <c r="F2073" s="17"/>
    </row>
    <row r="2074" spans="2:6" s="12" customFormat="1" x14ac:dyDescent="0.2">
      <c r="B2074" s="23"/>
      <c r="C2074" s="22"/>
      <c r="D2074" s="22"/>
      <c r="F2074" s="17"/>
    </row>
    <row r="2075" spans="2:6" s="12" customFormat="1" x14ac:dyDescent="0.2">
      <c r="B2075" s="23"/>
      <c r="C2075" s="22"/>
      <c r="D2075" s="22"/>
      <c r="F2075" s="17"/>
    </row>
    <row r="2076" spans="2:6" s="12" customFormat="1" x14ac:dyDescent="0.2">
      <c r="B2076" s="23"/>
      <c r="C2076" s="22"/>
      <c r="D2076" s="22"/>
      <c r="F2076" s="17"/>
    </row>
    <row r="2077" spans="2:6" s="12" customFormat="1" x14ac:dyDescent="0.2">
      <c r="B2077" s="23"/>
      <c r="C2077" s="22"/>
      <c r="D2077" s="22"/>
      <c r="F2077" s="17"/>
    </row>
    <row r="2078" spans="2:6" s="12" customFormat="1" x14ac:dyDescent="0.2">
      <c r="B2078" s="23"/>
      <c r="C2078" s="22"/>
      <c r="D2078" s="22"/>
      <c r="F2078" s="17"/>
    </row>
    <row r="2079" spans="2:6" s="12" customFormat="1" x14ac:dyDescent="0.2">
      <c r="B2079" s="23"/>
      <c r="C2079" s="22"/>
      <c r="D2079" s="22"/>
      <c r="F2079" s="17"/>
    </row>
    <row r="2080" spans="2:6" s="12" customFormat="1" x14ac:dyDescent="0.2">
      <c r="B2080" s="23"/>
      <c r="C2080" s="22"/>
      <c r="D2080" s="22"/>
      <c r="F2080" s="17"/>
    </row>
    <row r="2081" spans="2:6" s="12" customFormat="1" x14ac:dyDescent="0.2">
      <c r="B2081" s="23"/>
      <c r="C2081" s="22"/>
      <c r="D2081" s="22"/>
      <c r="F2081" s="17"/>
    </row>
    <row r="2082" spans="2:6" s="12" customFormat="1" x14ac:dyDescent="0.2">
      <c r="B2082" s="23"/>
      <c r="C2082" s="22"/>
      <c r="D2082" s="22"/>
      <c r="F2082" s="17"/>
    </row>
    <row r="2083" spans="2:6" s="12" customFormat="1" x14ac:dyDescent="0.2">
      <c r="B2083" s="23"/>
      <c r="C2083" s="22"/>
      <c r="D2083" s="22"/>
      <c r="F2083" s="17"/>
    </row>
    <row r="2084" spans="2:6" s="12" customFormat="1" x14ac:dyDescent="0.2">
      <c r="B2084" s="23"/>
      <c r="C2084" s="22"/>
      <c r="D2084" s="22"/>
      <c r="F2084" s="17"/>
    </row>
    <row r="2085" spans="2:6" s="12" customFormat="1" x14ac:dyDescent="0.2">
      <c r="B2085" s="23"/>
      <c r="C2085" s="22"/>
      <c r="D2085" s="22"/>
      <c r="F2085" s="17"/>
    </row>
    <row r="2086" spans="2:6" s="12" customFormat="1" x14ac:dyDescent="0.2">
      <c r="B2086" s="23"/>
      <c r="C2086" s="22"/>
      <c r="D2086" s="22"/>
      <c r="F2086" s="17"/>
    </row>
    <row r="2087" spans="2:6" s="12" customFormat="1" x14ac:dyDescent="0.2">
      <c r="B2087" s="23"/>
      <c r="C2087" s="22"/>
      <c r="D2087" s="22"/>
      <c r="F2087" s="17"/>
    </row>
    <row r="2088" spans="2:6" s="12" customFormat="1" x14ac:dyDescent="0.2">
      <c r="B2088" s="23"/>
      <c r="C2088" s="22"/>
      <c r="D2088" s="22"/>
      <c r="F2088" s="17"/>
    </row>
    <row r="2089" spans="2:6" s="12" customFormat="1" x14ac:dyDescent="0.2">
      <c r="B2089" s="23"/>
      <c r="C2089" s="22"/>
      <c r="D2089" s="22"/>
      <c r="F2089" s="17"/>
    </row>
    <row r="2090" spans="2:6" s="12" customFormat="1" x14ac:dyDescent="0.2">
      <c r="B2090" s="23"/>
      <c r="C2090" s="22"/>
      <c r="D2090" s="22"/>
      <c r="F2090" s="17"/>
    </row>
    <row r="2091" spans="2:6" s="12" customFormat="1" x14ac:dyDescent="0.2">
      <c r="B2091" s="23"/>
      <c r="C2091" s="22"/>
      <c r="D2091" s="22"/>
      <c r="F2091" s="17"/>
    </row>
    <row r="2092" spans="2:6" s="12" customFormat="1" x14ac:dyDescent="0.2">
      <c r="B2092" s="23"/>
      <c r="C2092" s="22"/>
      <c r="D2092" s="22"/>
      <c r="F2092" s="17"/>
    </row>
    <row r="2093" spans="2:6" s="12" customFormat="1" x14ac:dyDescent="0.2">
      <c r="B2093" s="23"/>
      <c r="C2093" s="22"/>
      <c r="D2093" s="22"/>
      <c r="F2093" s="17"/>
    </row>
    <row r="2094" spans="2:6" s="12" customFormat="1" x14ac:dyDescent="0.2">
      <c r="B2094" s="23"/>
      <c r="C2094" s="22"/>
      <c r="D2094" s="22"/>
      <c r="F2094" s="17"/>
    </row>
    <row r="2095" spans="2:6" s="12" customFormat="1" x14ac:dyDescent="0.2">
      <c r="B2095" s="23"/>
      <c r="C2095" s="22"/>
      <c r="D2095" s="22"/>
      <c r="F2095" s="17"/>
    </row>
    <row r="2096" spans="2:6" s="12" customFormat="1" x14ac:dyDescent="0.2">
      <c r="B2096" s="23"/>
      <c r="C2096" s="22"/>
      <c r="D2096" s="22"/>
      <c r="F2096" s="17"/>
    </row>
    <row r="2097" spans="2:6" s="12" customFormat="1" x14ac:dyDescent="0.2">
      <c r="B2097" s="23"/>
      <c r="C2097" s="22"/>
      <c r="D2097" s="22"/>
      <c r="F2097" s="17"/>
    </row>
    <row r="2098" spans="2:6" s="12" customFormat="1" x14ac:dyDescent="0.2">
      <c r="B2098" s="23"/>
      <c r="C2098" s="22"/>
      <c r="D2098" s="22"/>
      <c r="F2098" s="17"/>
    </row>
    <row r="2099" spans="2:6" s="12" customFormat="1" x14ac:dyDescent="0.2">
      <c r="B2099" s="23"/>
      <c r="C2099" s="22"/>
      <c r="D2099" s="22"/>
      <c r="F2099" s="17"/>
    </row>
    <row r="2100" spans="2:6" s="12" customFormat="1" x14ac:dyDescent="0.2">
      <c r="B2100" s="23"/>
      <c r="C2100" s="22"/>
      <c r="D2100" s="22"/>
      <c r="F2100" s="17"/>
    </row>
    <row r="2101" spans="2:6" s="12" customFormat="1" x14ac:dyDescent="0.2">
      <c r="B2101" s="23"/>
      <c r="C2101" s="22"/>
      <c r="D2101" s="22"/>
      <c r="F2101" s="17"/>
    </row>
    <row r="2102" spans="2:6" s="12" customFormat="1" x14ac:dyDescent="0.2">
      <c r="B2102" s="23"/>
      <c r="C2102" s="22"/>
      <c r="D2102" s="22"/>
      <c r="F2102" s="17"/>
    </row>
    <row r="2103" spans="2:6" s="12" customFormat="1" x14ac:dyDescent="0.2">
      <c r="B2103" s="23"/>
      <c r="C2103" s="22"/>
      <c r="D2103" s="22"/>
      <c r="F2103" s="17"/>
    </row>
    <row r="2104" spans="2:6" s="12" customFormat="1" x14ac:dyDescent="0.2">
      <c r="B2104" s="23"/>
      <c r="C2104" s="22"/>
      <c r="D2104" s="22"/>
      <c r="F2104" s="17"/>
    </row>
    <row r="2105" spans="2:6" s="12" customFormat="1" x14ac:dyDescent="0.2">
      <c r="B2105" s="23"/>
      <c r="C2105" s="22"/>
      <c r="D2105" s="22"/>
      <c r="F2105" s="17"/>
    </row>
    <row r="2106" spans="2:6" s="12" customFormat="1" x14ac:dyDescent="0.2">
      <c r="B2106" s="23"/>
      <c r="C2106" s="22"/>
      <c r="D2106" s="22"/>
      <c r="F2106" s="17"/>
    </row>
    <row r="2107" spans="2:6" s="12" customFormat="1" x14ac:dyDescent="0.2">
      <c r="B2107" s="23"/>
      <c r="C2107" s="22"/>
      <c r="D2107" s="22"/>
      <c r="F2107" s="17"/>
    </row>
    <row r="2108" spans="2:6" s="12" customFormat="1" x14ac:dyDescent="0.2">
      <c r="B2108" s="23"/>
      <c r="C2108" s="22"/>
      <c r="D2108" s="22"/>
      <c r="F2108" s="17"/>
    </row>
    <row r="2109" spans="2:6" s="12" customFormat="1" x14ac:dyDescent="0.2">
      <c r="B2109" s="23"/>
      <c r="C2109" s="22"/>
      <c r="D2109" s="22"/>
      <c r="F2109" s="17"/>
    </row>
    <row r="2110" spans="2:6" s="12" customFormat="1" x14ac:dyDescent="0.2">
      <c r="B2110" s="23"/>
      <c r="C2110" s="22"/>
      <c r="D2110" s="22"/>
      <c r="F2110" s="17"/>
    </row>
    <row r="2111" spans="2:6" s="12" customFormat="1" x14ac:dyDescent="0.2">
      <c r="B2111" s="23"/>
      <c r="C2111" s="22"/>
      <c r="D2111" s="22"/>
      <c r="F2111" s="17"/>
    </row>
    <row r="2112" spans="2:6" s="12" customFormat="1" x14ac:dyDescent="0.2">
      <c r="B2112" s="23"/>
      <c r="C2112" s="22"/>
      <c r="D2112" s="22"/>
      <c r="F2112" s="17"/>
    </row>
    <row r="2113" spans="2:6" s="12" customFormat="1" x14ac:dyDescent="0.2">
      <c r="B2113" s="23"/>
      <c r="C2113" s="22"/>
      <c r="D2113" s="22"/>
      <c r="F2113" s="17"/>
    </row>
    <row r="2114" spans="2:6" s="12" customFormat="1" x14ac:dyDescent="0.2">
      <c r="B2114" s="23"/>
      <c r="C2114" s="22"/>
      <c r="D2114" s="22"/>
      <c r="F2114" s="17"/>
    </row>
    <row r="2115" spans="2:6" s="12" customFormat="1" x14ac:dyDescent="0.2">
      <c r="B2115" s="23"/>
      <c r="C2115" s="22"/>
      <c r="D2115" s="22"/>
      <c r="F2115" s="17"/>
    </row>
    <row r="2116" spans="2:6" s="12" customFormat="1" x14ac:dyDescent="0.2">
      <c r="B2116" s="23"/>
      <c r="C2116" s="22"/>
      <c r="D2116" s="22"/>
      <c r="F2116" s="17"/>
    </row>
    <row r="2117" spans="2:6" s="12" customFormat="1" x14ac:dyDescent="0.2">
      <c r="B2117" s="23"/>
      <c r="C2117" s="22"/>
      <c r="D2117" s="22"/>
      <c r="F2117" s="17"/>
    </row>
    <row r="2118" spans="2:6" s="12" customFormat="1" x14ac:dyDescent="0.2">
      <c r="B2118" s="23"/>
      <c r="C2118" s="22"/>
      <c r="D2118" s="22"/>
      <c r="F2118" s="17"/>
    </row>
    <row r="2119" spans="2:6" s="12" customFormat="1" x14ac:dyDescent="0.2">
      <c r="B2119" s="23"/>
      <c r="C2119" s="22"/>
      <c r="D2119" s="22"/>
      <c r="F2119" s="17"/>
    </row>
    <row r="2120" spans="2:6" s="12" customFormat="1" x14ac:dyDescent="0.2">
      <c r="B2120" s="23"/>
      <c r="C2120" s="22"/>
      <c r="D2120" s="22"/>
      <c r="F2120" s="17"/>
    </row>
    <row r="2121" spans="2:6" s="12" customFormat="1" x14ac:dyDescent="0.2">
      <c r="B2121" s="23"/>
      <c r="C2121" s="22"/>
      <c r="D2121" s="22"/>
      <c r="F2121" s="17"/>
    </row>
    <row r="2122" spans="2:6" s="12" customFormat="1" x14ac:dyDescent="0.2">
      <c r="B2122" s="23"/>
      <c r="C2122" s="22"/>
      <c r="D2122" s="22"/>
      <c r="F2122" s="17"/>
    </row>
    <row r="2123" spans="2:6" s="12" customFormat="1" x14ac:dyDescent="0.2">
      <c r="B2123" s="23"/>
      <c r="C2123" s="22"/>
      <c r="D2123" s="22"/>
      <c r="F2123" s="17"/>
    </row>
    <row r="2124" spans="2:6" s="12" customFormat="1" x14ac:dyDescent="0.2">
      <c r="B2124" s="23"/>
      <c r="C2124" s="22"/>
      <c r="D2124" s="22"/>
      <c r="F2124" s="17"/>
    </row>
    <row r="2125" spans="2:6" s="12" customFormat="1" x14ac:dyDescent="0.2">
      <c r="B2125" s="23"/>
      <c r="C2125" s="22"/>
      <c r="D2125" s="22"/>
      <c r="F2125" s="17"/>
    </row>
    <row r="2126" spans="2:6" s="12" customFormat="1" x14ac:dyDescent="0.2">
      <c r="B2126" s="23"/>
      <c r="C2126" s="22"/>
      <c r="D2126" s="22"/>
      <c r="F2126" s="17"/>
    </row>
    <row r="2127" spans="2:6" s="12" customFormat="1" x14ac:dyDescent="0.2">
      <c r="B2127" s="23"/>
      <c r="C2127" s="22"/>
      <c r="D2127" s="22"/>
      <c r="F2127" s="17"/>
    </row>
    <row r="2128" spans="2:6" s="12" customFormat="1" x14ac:dyDescent="0.2">
      <c r="B2128" s="23"/>
      <c r="C2128" s="22"/>
      <c r="D2128" s="22"/>
      <c r="F2128" s="17"/>
    </row>
    <row r="2129" spans="2:6" s="12" customFormat="1" x14ac:dyDescent="0.2">
      <c r="B2129" s="23"/>
      <c r="C2129" s="22"/>
      <c r="D2129" s="22"/>
      <c r="F2129" s="17"/>
    </row>
    <row r="2130" spans="2:6" s="12" customFormat="1" x14ac:dyDescent="0.2">
      <c r="B2130" s="23"/>
      <c r="C2130" s="22"/>
      <c r="D2130" s="22"/>
      <c r="F2130" s="17"/>
    </row>
    <row r="2131" spans="2:6" s="12" customFormat="1" x14ac:dyDescent="0.2">
      <c r="B2131" s="23"/>
      <c r="C2131" s="22"/>
      <c r="D2131" s="22"/>
      <c r="F2131" s="17"/>
    </row>
    <row r="2132" spans="2:6" s="12" customFormat="1" x14ac:dyDescent="0.2">
      <c r="B2132" s="23"/>
      <c r="C2132" s="22"/>
      <c r="D2132" s="22"/>
      <c r="F2132" s="17"/>
    </row>
    <row r="2133" spans="2:6" s="12" customFormat="1" x14ac:dyDescent="0.2">
      <c r="B2133" s="23"/>
      <c r="C2133" s="22"/>
      <c r="D2133" s="22"/>
      <c r="F2133" s="17"/>
    </row>
    <row r="2134" spans="2:6" s="12" customFormat="1" x14ac:dyDescent="0.2">
      <c r="B2134" s="23"/>
      <c r="C2134" s="22"/>
      <c r="D2134" s="22"/>
      <c r="F2134" s="17"/>
    </row>
    <row r="2135" spans="2:6" s="12" customFormat="1" x14ac:dyDescent="0.2">
      <c r="B2135" s="23"/>
      <c r="C2135" s="22"/>
      <c r="D2135" s="22"/>
      <c r="F2135" s="17"/>
    </row>
    <row r="2136" spans="2:6" s="12" customFormat="1" x14ac:dyDescent="0.2">
      <c r="B2136" s="23"/>
      <c r="C2136" s="22"/>
      <c r="D2136" s="22"/>
      <c r="F2136" s="17"/>
    </row>
    <row r="2137" spans="2:6" s="12" customFormat="1" x14ac:dyDescent="0.2">
      <c r="B2137" s="23"/>
      <c r="C2137" s="22"/>
      <c r="D2137" s="22"/>
      <c r="F2137" s="17"/>
    </row>
    <row r="2138" spans="2:6" s="12" customFormat="1" x14ac:dyDescent="0.2">
      <c r="B2138" s="23"/>
      <c r="C2138" s="22"/>
      <c r="D2138" s="22"/>
      <c r="F2138" s="17"/>
    </row>
    <row r="2139" spans="2:6" s="12" customFormat="1" x14ac:dyDescent="0.2">
      <c r="B2139" s="23"/>
      <c r="C2139" s="22"/>
      <c r="D2139" s="22"/>
      <c r="F2139" s="17"/>
    </row>
    <row r="2140" spans="2:6" s="12" customFormat="1" x14ac:dyDescent="0.2">
      <c r="B2140" s="23"/>
      <c r="C2140" s="22"/>
      <c r="D2140" s="22"/>
      <c r="F2140" s="17"/>
    </row>
    <row r="2141" spans="2:6" s="12" customFormat="1" x14ac:dyDescent="0.2">
      <c r="B2141" s="23"/>
      <c r="C2141" s="22"/>
      <c r="D2141" s="22"/>
      <c r="F2141" s="17"/>
    </row>
    <row r="2142" spans="2:6" s="12" customFormat="1" x14ac:dyDescent="0.2">
      <c r="B2142" s="23"/>
      <c r="C2142" s="22"/>
      <c r="D2142" s="22"/>
      <c r="F2142" s="17"/>
    </row>
    <row r="2143" spans="2:6" s="12" customFormat="1" x14ac:dyDescent="0.2">
      <c r="B2143" s="23"/>
      <c r="C2143" s="22"/>
      <c r="D2143" s="22"/>
      <c r="F2143" s="17"/>
    </row>
    <row r="2144" spans="2:6" s="12" customFormat="1" x14ac:dyDescent="0.2">
      <c r="B2144" s="23"/>
      <c r="C2144" s="22"/>
      <c r="D2144" s="22"/>
      <c r="F2144" s="17"/>
    </row>
    <row r="2145" spans="2:6" s="12" customFormat="1" x14ac:dyDescent="0.2">
      <c r="B2145" s="23"/>
      <c r="C2145" s="22"/>
      <c r="D2145" s="22"/>
      <c r="F2145" s="17"/>
    </row>
    <row r="2146" spans="2:6" s="12" customFormat="1" x14ac:dyDescent="0.2">
      <c r="B2146" s="23"/>
      <c r="C2146" s="22"/>
      <c r="D2146" s="22"/>
      <c r="F2146" s="17"/>
    </row>
    <row r="2147" spans="2:6" s="12" customFormat="1" x14ac:dyDescent="0.2">
      <c r="B2147" s="23"/>
      <c r="C2147" s="22"/>
      <c r="D2147" s="22"/>
      <c r="F2147" s="17"/>
    </row>
    <row r="2148" spans="2:6" s="12" customFormat="1" x14ac:dyDescent="0.2">
      <c r="B2148" s="23"/>
      <c r="C2148" s="22"/>
      <c r="D2148" s="22"/>
      <c r="F2148" s="17"/>
    </row>
    <row r="2149" spans="2:6" s="12" customFormat="1" x14ac:dyDescent="0.2">
      <c r="B2149" s="23"/>
      <c r="C2149" s="22"/>
      <c r="D2149" s="22"/>
      <c r="F2149" s="17"/>
    </row>
    <row r="2150" spans="2:6" s="12" customFormat="1" x14ac:dyDescent="0.2">
      <c r="B2150" s="23"/>
      <c r="C2150" s="22"/>
      <c r="D2150" s="22"/>
      <c r="F2150" s="17"/>
    </row>
    <row r="2151" spans="2:6" s="12" customFormat="1" x14ac:dyDescent="0.2">
      <c r="B2151" s="23"/>
      <c r="C2151" s="22"/>
      <c r="D2151" s="22"/>
      <c r="F2151" s="17"/>
    </row>
    <row r="2152" spans="2:6" s="12" customFormat="1" x14ac:dyDescent="0.2">
      <c r="B2152" s="23"/>
      <c r="C2152" s="22"/>
      <c r="D2152" s="22"/>
      <c r="F2152" s="17"/>
    </row>
    <row r="2153" spans="2:6" s="12" customFormat="1" x14ac:dyDescent="0.2">
      <c r="B2153" s="23"/>
      <c r="C2153" s="22"/>
      <c r="D2153" s="22"/>
      <c r="F2153" s="17"/>
    </row>
    <row r="2154" spans="2:6" s="12" customFormat="1" x14ac:dyDescent="0.2">
      <c r="B2154" s="23"/>
      <c r="C2154" s="22"/>
      <c r="D2154" s="22"/>
      <c r="F2154" s="17"/>
    </row>
    <row r="2155" spans="2:6" s="12" customFormat="1" x14ac:dyDescent="0.2">
      <c r="B2155" s="23"/>
      <c r="C2155" s="22"/>
      <c r="D2155" s="22"/>
      <c r="F2155" s="17"/>
    </row>
    <row r="2156" spans="2:6" s="12" customFormat="1" x14ac:dyDescent="0.2">
      <c r="B2156" s="23"/>
      <c r="C2156" s="22"/>
      <c r="D2156" s="22"/>
      <c r="F2156" s="17"/>
    </row>
    <row r="2157" spans="2:6" s="12" customFormat="1" x14ac:dyDescent="0.2">
      <c r="B2157" s="23"/>
      <c r="C2157" s="22"/>
      <c r="D2157" s="22"/>
      <c r="F2157" s="17"/>
    </row>
    <row r="2158" spans="2:6" s="12" customFormat="1" x14ac:dyDescent="0.2">
      <c r="B2158" s="23"/>
      <c r="C2158" s="22"/>
      <c r="D2158" s="22"/>
      <c r="F2158" s="17"/>
    </row>
    <row r="2159" spans="2:6" s="12" customFormat="1" x14ac:dyDescent="0.2">
      <c r="B2159" s="23"/>
      <c r="C2159" s="22"/>
      <c r="D2159" s="22"/>
      <c r="F2159" s="17"/>
    </row>
    <row r="2160" spans="2:6" s="12" customFormat="1" x14ac:dyDescent="0.2">
      <c r="B2160" s="23"/>
      <c r="C2160" s="22"/>
      <c r="D2160" s="22"/>
      <c r="F2160" s="17"/>
    </row>
    <row r="2161" spans="2:6" s="12" customFormat="1" x14ac:dyDescent="0.2">
      <c r="B2161" s="23"/>
      <c r="C2161" s="22"/>
      <c r="D2161" s="22"/>
      <c r="F2161" s="17"/>
    </row>
    <row r="2162" spans="2:6" s="12" customFormat="1" x14ac:dyDescent="0.2">
      <c r="B2162" s="23"/>
      <c r="C2162" s="22"/>
      <c r="D2162" s="22"/>
      <c r="F2162" s="17"/>
    </row>
    <row r="2163" spans="2:6" s="12" customFormat="1" x14ac:dyDescent="0.2">
      <c r="B2163" s="23"/>
      <c r="C2163" s="22"/>
      <c r="D2163" s="22"/>
      <c r="F2163" s="17"/>
    </row>
    <row r="2164" spans="2:6" s="12" customFormat="1" x14ac:dyDescent="0.2">
      <c r="B2164" s="23"/>
      <c r="C2164" s="22"/>
      <c r="D2164" s="22"/>
      <c r="F2164" s="17"/>
    </row>
    <row r="2165" spans="2:6" s="12" customFormat="1" x14ac:dyDescent="0.2">
      <c r="B2165" s="23"/>
      <c r="C2165" s="22"/>
      <c r="D2165" s="22"/>
      <c r="F2165" s="17"/>
    </row>
    <row r="2166" spans="2:6" s="12" customFormat="1" x14ac:dyDescent="0.2">
      <c r="B2166" s="23"/>
      <c r="C2166" s="22"/>
      <c r="D2166" s="22"/>
      <c r="F2166" s="17"/>
    </row>
    <row r="2167" spans="2:6" s="12" customFormat="1" x14ac:dyDescent="0.2">
      <c r="B2167" s="23"/>
      <c r="C2167" s="22"/>
      <c r="D2167" s="22"/>
      <c r="F2167" s="17"/>
    </row>
    <row r="2168" spans="2:6" s="12" customFormat="1" x14ac:dyDescent="0.2">
      <c r="B2168" s="23"/>
      <c r="C2168" s="22"/>
      <c r="D2168" s="22"/>
      <c r="F2168" s="17"/>
    </row>
    <row r="2169" spans="2:6" s="12" customFormat="1" x14ac:dyDescent="0.2">
      <c r="B2169" s="23"/>
      <c r="C2169" s="22"/>
      <c r="D2169" s="22"/>
      <c r="F2169" s="17"/>
    </row>
    <row r="2170" spans="2:6" s="12" customFormat="1" x14ac:dyDescent="0.2">
      <c r="B2170" s="23"/>
      <c r="C2170" s="22"/>
      <c r="D2170" s="22"/>
      <c r="F2170" s="17"/>
    </row>
    <row r="2171" spans="2:6" s="12" customFormat="1" x14ac:dyDescent="0.2">
      <c r="B2171" s="23"/>
      <c r="C2171" s="22"/>
      <c r="D2171" s="22"/>
      <c r="F2171" s="17"/>
    </row>
    <row r="2172" spans="2:6" s="12" customFormat="1" x14ac:dyDescent="0.2">
      <c r="B2172" s="23"/>
      <c r="C2172" s="22"/>
      <c r="D2172" s="22"/>
      <c r="F2172" s="17"/>
    </row>
    <row r="2173" spans="2:6" s="12" customFormat="1" x14ac:dyDescent="0.2">
      <c r="B2173" s="23"/>
      <c r="C2173" s="22"/>
      <c r="D2173" s="22"/>
      <c r="F2173" s="17"/>
    </row>
    <row r="2174" spans="2:6" s="12" customFormat="1" x14ac:dyDescent="0.2">
      <c r="B2174" s="23"/>
      <c r="C2174" s="22"/>
      <c r="D2174" s="22"/>
      <c r="F2174" s="17"/>
    </row>
    <row r="2175" spans="2:6" s="12" customFormat="1" x14ac:dyDescent="0.2">
      <c r="B2175" s="23"/>
      <c r="C2175" s="22"/>
      <c r="D2175" s="22"/>
      <c r="F2175" s="17"/>
    </row>
    <row r="2176" spans="2:6" s="12" customFormat="1" x14ac:dyDescent="0.2">
      <c r="B2176" s="23"/>
      <c r="C2176" s="22"/>
      <c r="D2176" s="22"/>
      <c r="F2176" s="17"/>
    </row>
    <row r="2177" spans="2:6" s="12" customFormat="1" x14ac:dyDescent="0.2">
      <c r="B2177" s="23"/>
      <c r="C2177" s="22"/>
      <c r="D2177" s="22"/>
      <c r="F2177" s="17"/>
    </row>
    <row r="2178" spans="2:6" s="12" customFormat="1" x14ac:dyDescent="0.2">
      <c r="B2178" s="23"/>
      <c r="C2178" s="22"/>
      <c r="D2178" s="22"/>
      <c r="F2178" s="17"/>
    </row>
    <row r="2179" spans="2:6" s="12" customFormat="1" x14ac:dyDescent="0.2">
      <c r="B2179" s="23"/>
      <c r="C2179" s="22"/>
      <c r="D2179" s="22"/>
      <c r="F2179" s="17"/>
    </row>
    <row r="2180" spans="2:6" s="12" customFormat="1" x14ac:dyDescent="0.2">
      <c r="B2180" s="23"/>
      <c r="C2180" s="22"/>
      <c r="D2180" s="22"/>
      <c r="F2180" s="17"/>
    </row>
    <row r="2181" spans="2:6" s="12" customFormat="1" x14ac:dyDescent="0.2">
      <c r="B2181" s="23"/>
      <c r="C2181" s="22"/>
      <c r="D2181" s="22"/>
      <c r="F2181" s="17"/>
    </row>
    <row r="2182" spans="2:6" s="12" customFormat="1" x14ac:dyDescent="0.2">
      <c r="B2182" s="23"/>
      <c r="C2182" s="22"/>
      <c r="D2182" s="22"/>
      <c r="F2182" s="17"/>
    </row>
    <row r="2183" spans="2:6" s="12" customFormat="1" x14ac:dyDescent="0.2">
      <c r="B2183" s="23"/>
      <c r="C2183" s="22"/>
      <c r="D2183" s="22"/>
      <c r="F2183" s="17"/>
    </row>
    <row r="2184" spans="2:6" s="12" customFormat="1" x14ac:dyDescent="0.2">
      <c r="B2184" s="23"/>
      <c r="C2184" s="22"/>
      <c r="D2184" s="22"/>
      <c r="F2184" s="17"/>
    </row>
    <row r="2185" spans="2:6" s="12" customFormat="1" x14ac:dyDescent="0.2">
      <c r="B2185" s="23"/>
      <c r="C2185" s="22"/>
      <c r="D2185" s="22"/>
      <c r="F2185" s="17"/>
    </row>
    <row r="2186" spans="2:6" s="12" customFormat="1" x14ac:dyDescent="0.2">
      <c r="B2186" s="23"/>
      <c r="C2186" s="22"/>
      <c r="D2186" s="22"/>
      <c r="F2186" s="17"/>
    </row>
    <row r="2187" spans="2:6" s="12" customFormat="1" x14ac:dyDescent="0.2">
      <c r="B2187" s="23"/>
      <c r="C2187" s="22"/>
      <c r="D2187" s="22"/>
      <c r="F2187" s="17"/>
    </row>
    <row r="2188" spans="2:6" s="12" customFormat="1" x14ac:dyDescent="0.2">
      <c r="B2188" s="23"/>
      <c r="C2188" s="22"/>
      <c r="D2188" s="22"/>
      <c r="F2188" s="17"/>
    </row>
    <row r="2189" spans="2:6" s="12" customFormat="1" x14ac:dyDescent="0.2">
      <c r="B2189" s="23"/>
      <c r="C2189" s="22"/>
      <c r="D2189" s="22"/>
      <c r="F2189" s="17"/>
    </row>
    <row r="2190" spans="2:6" s="12" customFormat="1" x14ac:dyDescent="0.2">
      <c r="B2190" s="23"/>
      <c r="C2190" s="22"/>
      <c r="D2190" s="22"/>
      <c r="F2190" s="17"/>
    </row>
    <row r="2191" spans="2:6" s="12" customFormat="1" x14ac:dyDescent="0.2">
      <c r="B2191" s="23"/>
      <c r="C2191" s="22"/>
      <c r="D2191" s="22"/>
      <c r="F2191" s="17"/>
    </row>
    <row r="2192" spans="2:6" s="12" customFormat="1" x14ac:dyDescent="0.2">
      <c r="B2192" s="23"/>
      <c r="C2192" s="22"/>
      <c r="D2192" s="22"/>
      <c r="F2192" s="17"/>
    </row>
    <row r="2193" spans="2:6" s="12" customFormat="1" x14ac:dyDescent="0.2">
      <c r="B2193" s="23"/>
      <c r="C2193" s="22"/>
      <c r="D2193" s="22"/>
      <c r="F2193" s="17"/>
    </row>
    <row r="2194" spans="2:6" s="12" customFormat="1" x14ac:dyDescent="0.2">
      <c r="B2194" s="23"/>
      <c r="C2194" s="22"/>
      <c r="D2194" s="22"/>
      <c r="F2194" s="17"/>
    </row>
    <row r="2195" spans="2:6" s="12" customFormat="1" x14ac:dyDescent="0.2">
      <c r="B2195" s="23"/>
      <c r="C2195" s="22"/>
      <c r="D2195" s="22"/>
      <c r="F2195" s="17"/>
    </row>
    <row r="2196" spans="2:6" s="12" customFormat="1" x14ac:dyDescent="0.2">
      <c r="B2196" s="23"/>
      <c r="C2196" s="22"/>
      <c r="D2196" s="22"/>
      <c r="F2196" s="17"/>
    </row>
    <row r="2197" spans="2:6" s="12" customFormat="1" x14ac:dyDescent="0.2">
      <c r="B2197" s="23"/>
      <c r="C2197" s="22"/>
      <c r="D2197" s="22"/>
      <c r="F2197" s="17"/>
    </row>
    <row r="2198" spans="2:6" s="12" customFormat="1" x14ac:dyDescent="0.2">
      <c r="B2198" s="23"/>
      <c r="C2198" s="22"/>
      <c r="D2198" s="22"/>
      <c r="F2198" s="17"/>
    </row>
    <row r="2199" spans="2:6" s="12" customFormat="1" x14ac:dyDescent="0.2">
      <c r="B2199" s="23"/>
      <c r="C2199" s="22"/>
      <c r="D2199" s="22"/>
      <c r="F2199" s="17"/>
    </row>
    <row r="2200" spans="2:6" s="12" customFormat="1" x14ac:dyDescent="0.2">
      <c r="B2200" s="23"/>
      <c r="C2200" s="22"/>
      <c r="D2200" s="22"/>
      <c r="F2200" s="17"/>
    </row>
    <row r="2201" spans="2:6" s="12" customFormat="1" x14ac:dyDescent="0.2">
      <c r="B2201" s="23"/>
      <c r="C2201" s="22"/>
      <c r="D2201" s="22"/>
      <c r="F2201" s="17"/>
    </row>
    <row r="2202" spans="2:6" s="12" customFormat="1" x14ac:dyDescent="0.2">
      <c r="B2202" s="23"/>
      <c r="C2202" s="22"/>
      <c r="D2202" s="22"/>
      <c r="F2202" s="17"/>
    </row>
    <row r="2203" spans="2:6" s="12" customFormat="1" x14ac:dyDescent="0.2">
      <c r="B2203" s="23"/>
      <c r="C2203" s="22"/>
      <c r="D2203" s="22"/>
      <c r="F2203" s="17"/>
    </row>
    <row r="2204" spans="2:6" s="12" customFormat="1" x14ac:dyDescent="0.2">
      <c r="B2204" s="23"/>
      <c r="C2204" s="22"/>
      <c r="D2204" s="22"/>
      <c r="F2204" s="17"/>
    </row>
    <row r="2205" spans="2:6" s="12" customFormat="1" x14ac:dyDescent="0.2">
      <c r="B2205" s="23"/>
      <c r="C2205" s="22"/>
      <c r="D2205" s="22"/>
      <c r="F2205" s="17"/>
    </row>
    <row r="2206" spans="2:6" s="12" customFormat="1" x14ac:dyDescent="0.2">
      <c r="B2206" s="23"/>
      <c r="C2206" s="22"/>
      <c r="D2206" s="22"/>
      <c r="F2206" s="17"/>
    </row>
    <row r="2207" spans="2:6" s="12" customFormat="1" x14ac:dyDescent="0.2">
      <c r="B2207" s="23"/>
      <c r="C2207" s="22"/>
      <c r="D2207" s="22"/>
      <c r="F2207" s="17"/>
    </row>
    <row r="2208" spans="2:6" s="12" customFormat="1" x14ac:dyDescent="0.2">
      <c r="B2208" s="23"/>
      <c r="C2208" s="22"/>
      <c r="D2208" s="22"/>
      <c r="F2208" s="17"/>
    </row>
    <row r="2209" spans="2:6" s="12" customFormat="1" x14ac:dyDescent="0.2">
      <c r="B2209" s="23"/>
      <c r="C2209" s="22"/>
      <c r="D2209" s="22"/>
      <c r="F2209" s="17"/>
    </row>
    <row r="2210" spans="2:6" s="12" customFormat="1" x14ac:dyDescent="0.2">
      <c r="B2210" s="23"/>
      <c r="C2210" s="22"/>
      <c r="D2210" s="22"/>
      <c r="F2210" s="17"/>
    </row>
    <row r="2211" spans="2:6" s="12" customFormat="1" x14ac:dyDescent="0.2">
      <c r="B2211" s="23"/>
      <c r="C2211" s="22"/>
      <c r="D2211" s="22"/>
      <c r="F2211" s="17"/>
    </row>
    <row r="2212" spans="2:6" s="12" customFormat="1" x14ac:dyDescent="0.2">
      <c r="B2212" s="23"/>
      <c r="C2212" s="22"/>
      <c r="D2212" s="22"/>
      <c r="F2212" s="17"/>
    </row>
    <row r="2213" spans="2:6" s="12" customFormat="1" x14ac:dyDescent="0.2">
      <c r="B2213" s="23"/>
      <c r="C2213" s="22"/>
      <c r="D2213" s="22"/>
      <c r="F2213" s="17"/>
    </row>
    <row r="2214" spans="2:6" s="12" customFormat="1" x14ac:dyDescent="0.2">
      <c r="B2214" s="23"/>
      <c r="C2214" s="22"/>
      <c r="D2214" s="22"/>
      <c r="F2214" s="17"/>
    </row>
    <row r="2215" spans="2:6" s="12" customFormat="1" x14ac:dyDescent="0.2">
      <c r="B2215" s="23"/>
      <c r="C2215" s="22"/>
      <c r="D2215" s="22"/>
      <c r="F2215" s="17"/>
    </row>
    <row r="2216" spans="2:6" s="12" customFormat="1" x14ac:dyDescent="0.2">
      <c r="B2216" s="23"/>
      <c r="C2216" s="22"/>
      <c r="D2216" s="22"/>
      <c r="F2216" s="17"/>
    </row>
    <row r="2217" spans="2:6" s="12" customFormat="1" x14ac:dyDescent="0.2">
      <c r="B2217" s="23"/>
      <c r="C2217" s="22"/>
      <c r="D2217" s="22"/>
      <c r="F2217" s="17"/>
    </row>
    <row r="2218" spans="2:6" s="12" customFormat="1" x14ac:dyDescent="0.2">
      <c r="B2218" s="23"/>
      <c r="C2218" s="22"/>
      <c r="D2218" s="22"/>
      <c r="F2218" s="17"/>
    </row>
    <row r="2219" spans="2:6" s="12" customFormat="1" x14ac:dyDescent="0.2">
      <c r="B2219" s="23"/>
      <c r="C2219" s="22"/>
      <c r="D2219" s="22"/>
      <c r="F2219" s="17"/>
    </row>
    <row r="2220" spans="2:6" s="12" customFormat="1" x14ac:dyDescent="0.2">
      <c r="B2220" s="23"/>
      <c r="C2220" s="22"/>
      <c r="D2220" s="22"/>
      <c r="F2220" s="17"/>
    </row>
    <row r="2221" spans="2:6" s="12" customFormat="1" x14ac:dyDescent="0.2">
      <c r="B2221" s="23"/>
      <c r="C2221" s="22"/>
      <c r="D2221" s="22"/>
      <c r="F2221" s="17"/>
    </row>
    <row r="2222" spans="2:6" s="12" customFormat="1" x14ac:dyDescent="0.2">
      <c r="B2222" s="23"/>
      <c r="C2222" s="22"/>
      <c r="D2222" s="22"/>
      <c r="F2222" s="17"/>
    </row>
    <row r="2223" spans="2:6" s="12" customFormat="1" x14ac:dyDescent="0.2">
      <c r="B2223" s="23"/>
      <c r="C2223" s="22"/>
      <c r="D2223" s="22"/>
      <c r="F2223" s="17"/>
    </row>
    <row r="2224" spans="2:6" s="12" customFormat="1" x14ac:dyDescent="0.2">
      <c r="B2224" s="23"/>
      <c r="C2224" s="22"/>
      <c r="D2224" s="22"/>
      <c r="F2224" s="17"/>
    </row>
    <row r="2225" spans="2:6" s="12" customFormat="1" x14ac:dyDescent="0.2">
      <c r="B2225" s="23"/>
      <c r="C2225" s="22"/>
      <c r="D2225" s="22"/>
      <c r="F2225" s="17"/>
    </row>
    <row r="2226" spans="2:6" s="12" customFormat="1" x14ac:dyDescent="0.2">
      <c r="B2226" s="23"/>
      <c r="C2226" s="22"/>
      <c r="D2226" s="22"/>
      <c r="F2226" s="17"/>
    </row>
    <row r="2227" spans="2:6" s="12" customFormat="1" x14ac:dyDescent="0.2">
      <c r="B2227" s="23"/>
      <c r="C2227" s="22"/>
      <c r="D2227" s="22"/>
      <c r="F2227" s="17"/>
    </row>
    <row r="2228" spans="2:6" s="12" customFormat="1" x14ac:dyDescent="0.2">
      <c r="B2228" s="23"/>
      <c r="C2228" s="22"/>
      <c r="D2228" s="22"/>
      <c r="F2228" s="17"/>
    </row>
    <row r="2229" spans="2:6" s="12" customFormat="1" x14ac:dyDescent="0.2">
      <c r="B2229" s="23"/>
      <c r="C2229" s="22"/>
      <c r="D2229" s="22"/>
      <c r="F2229" s="17"/>
    </row>
    <row r="2230" spans="2:6" s="12" customFormat="1" x14ac:dyDescent="0.2">
      <c r="B2230" s="23"/>
      <c r="C2230" s="22"/>
      <c r="D2230" s="22"/>
      <c r="F2230" s="17"/>
    </row>
    <row r="2231" spans="2:6" s="12" customFormat="1" x14ac:dyDescent="0.2">
      <c r="B2231" s="23"/>
      <c r="C2231" s="22"/>
      <c r="D2231" s="22"/>
      <c r="F2231" s="17"/>
    </row>
    <row r="2232" spans="2:6" s="12" customFormat="1" x14ac:dyDescent="0.2">
      <c r="B2232" s="23"/>
      <c r="C2232" s="22"/>
      <c r="D2232" s="22"/>
      <c r="F2232" s="17"/>
    </row>
    <row r="2233" spans="2:6" s="12" customFormat="1" x14ac:dyDescent="0.2">
      <c r="B2233" s="23"/>
      <c r="C2233" s="22"/>
      <c r="D2233" s="22"/>
      <c r="F2233" s="17"/>
    </row>
    <row r="2234" spans="2:6" s="12" customFormat="1" x14ac:dyDescent="0.2">
      <c r="B2234" s="23"/>
      <c r="C2234" s="22"/>
      <c r="D2234" s="22"/>
      <c r="F2234" s="17"/>
    </row>
    <row r="2235" spans="2:6" s="12" customFormat="1" x14ac:dyDescent="0.2">
      <c r="B2235" s="23"/>
      <c r="C2235" s="22"/>
      <c r="D2235" s="22"/>
      <c r="F2235" s="17"/>
    </row>
    <row r="2236" spans="2:6" s="12" customFormat="1" x14ac:dyDescent="0.2">
      <c r="B2236" s="23"/>
      <c r="C2236" s="22"/>
      <c r="D2236" s="22"/>
      <c r="F2236" s="17"/>
    </row>
    <row r="2237" spans="2:6" s="12" customFormat="1" x14ac:dyDescent="0.2">
      <c r="B2237" s="23"/>
      <c r="C2237" s="22"/>
      <c r="D2237" s="22"/>
      <c r="F2237" s="17"/>
    </row>
    <row r="2238" spans="2:6" s="12" customFormat="1" x14ac:dyDescent="0.2">
      <c r="B2238" s="23"/>
      <c r="C2238" s="22"/>
      <c r="D2238" s="22"/>
      <c r="F2238" s="17"/>
    </row>
    <row r="2239" spans="2:6" s="12" customFormat="1" x14ac:dyDescent="0.2">
      <c r="B2239" s="23"/>
      <c r="C2239" s="22"/>
      <c r="D2239" s="22"/>
      <c r="F2239" s="17"/>
    </row>
    <row r="2240" spans="2:6" s="12" customFormat="1" x14ac:dyDescent="0.2">
      <c r="B2240" s="23"/>
      <c r="C2240" s="22"/>
      <c r="D2240" s="22"/>
      <c r="F2240" s="17"/>
    </row>
    <row r="2241" spans="2:6" s="12" customFormat="1" x14ac:dyDescent="0.2">
      <c r="B2241" s="23"/>
      <c r="C2241" s="22"/>
      <c r="D2241" s="22"/>
      <c r="F2241" s="17"/>
    </row>
    <row r="2242" spans="2:6" s="12" customFormat="1" x14ac:dyDescent="0.2">
      <c r="B2242" s="23"/>
      <c r="C2242" s="22"/>
      <c r="D2242" s="22"/>
      <c r="F2242" s="17"/>
    </row>
    <row r="2243" spans="2:6" s="12" customFormat="1" x14ac:dyDescent="0.2">
      <c r="B2243" s="23"/>
      <c r="C2243" s="22"/>
      <c r="D2243" s="22"/>
      <c r="F2243" s="17"/>
    </row>
    <row r="2244" spans="2:6" s="12" customFormat="1" x14ac:dyDescent="0.2">
      <c r="B2244" s="23"/>
      <c r="C2244" s="22"/>
      <c r="D2244" s="22"/>
      <c r="F2244" s="17"/>
    </row>
    <row r="2245" spans="2:6" s="12" customFormat="1" x14ac:dyDescent="0.2">
      <c r="B2245" s="23"/>
      <c r="C2245" s="22"/>
      <c r="D2245" s="22"/>
      <c r="F2245" s="17"/>
    </row>
    <row r="2246" spans="2:6" s="12" customFormat="1" x14ac:dyDescent="0.2">
      <c r="B2246" s="23"/>
      <c r="C2246" s="22"/>
      <c r="D2246" s="22"/>
      <c r="F2246" s="17"/>
    </row>
    <row r="2247" spans="2:6" s="12" customFormat="1" x14ac:dyDescent="0.2">
      <c r="B2247" s="23"/>
      <c r="C2247" s="22"/>
      <c r="D2247" s="22"/>
      <c r="F2247" s="17"/>
    </row>
    <row r="2248" spans="2:6" s="12" customFormat="1" x14ac:dyDescent="0.2">
      <c r="B2248" s="23"/>
      <c r="C2248" s="22"/>
      <c r="D2248" s="22"/>
      <c r="F2248" s="17"/>
    </row>
    <row r="2249" spans="2:6" s="12" customFormat="1" x14ac:dyDescent="0.2">
      <c r="B2249" s="23"/>
      <c r="C2249" s="22"/>
      <c r="D2249" s="22"/>
      <c r="F2249" s="17"/>
    </row>
    <row r="2250" spans="2:6" s="12" customFormat="1" x14ac:dyDescent="0.2">
      <c r="B2250" s="23"/>
      <c r="C2250" s="22"/>
      <c r="D2250" s="22"/>
      <c r="F2250" s="17"/>
    </row>
    <row r="2251" spans="2:6" s="12" customFormat="1" x14ac:dyDescent="0.2">
      <c r="B2251" s="23"/>
      <c r="C2251" s="22"/>
      <c r="D2251" s="22"/>
      <c r="F2251" s="17"/>
    </row>
    <row r="2252" spans="2:6" s="12" customFormat="1" x14ac:dyDescent="0.2">
      <c r="B2252" s="23"/>
      <c r="C2252" s="22"/>
      <c r="D2252" s="22"/>
      <c r="F2252" s="17"/>
    </row>
    <row r="2253" spans="2:6" s="12" customFormat="1" x14ac:dyDescent="0.2">
      <c r="B2253" s="23"/>
      <c r="C2253" s="22"/>
      <c r="D2253" s="22"/>
      <c r="F2253" s="17"/>
    </row>
    <row r="2254" spans="2:6" s="12" customFormat="1" x14ac:dyDescent="0.2">
      <c r="B2254" s="23"/>
      <c r="C2254" s="22"/>
      <c r="D2254" s="22"/>
      <c r="F2254" s="17"/>
    </row>
    <row r="2255" spans="2:6" s="12" customFormat="1" x14ac:dyDescent="0.2">
      <c r="B2255" s="23"/>
      <c r="C2255" s="22"/>
      <c r="D2255" s="22"/>
      <c r="F2255" s="17"/>
    </row>
    <row r="2256" spans="2:6" s="12" customFormat="1" x14ac:dyDescent="0.2">
      <c r="B2256" s="23"/>
      <c r="C2256" s="22"/>
      <c r="D2256" s="22"/>
      <c r="F2256" s="17"/>
    </row>
    <row r="2257" spans="2:6" s="12" customFormat="1" x14ac:dyDescent="0.2">
      <c r="B2257" s="23"/>
      <c r="C2257" s="22"/>
      <c r="D2257" s="22"/>
      <c r="F2257" s="17"/>
    </row>
    <row r="2258" spans="2:6" s="12" customFormat="1" x14ac:dyDescent="0.2">
      <c r="B2258" s="23"/>
      <c r="C2258" s="22"/>
      <c r="D2258" s="22"/>
      <c r="F2258" s="17"/>
    </row>
    <row r="2259" spans="2:6" s="12" customFormat="1" x14ac:dyDescent="0.2">
      <c r="B2259" s="23"/>
      <c r="C2259" s="22"/>
      <c r="D2259" s="22"/>
      <c r="F2259" s="17"/>
    </row>
    <row r="2260" spans="2:6" s="12" customFormat="1" x14ac:dyDescent="0.2">
      <c r="B2260" s="23"/>
      <c r="C2260" s="22"/>
      <c r="D2260" s="22"/>
      <c r="F2260" s="17"/>
    </row>
    <row r="2261" spans="2:6" s="12" customFormat="1" x14ac:dyDescent="0.2">
      <c r="B2261" s="23"/>
      <c r="C2261" s="22"/>
      <c r="D2261" s="22"/>
      <c r="F2261" s="17"/>
    </row>
    <row r="2262" spans="2:6" s="12" customFormat="1" x14ac:dyDescent="0.2">
      <c r="B2262" s="23"/>
      <c r="C2262" s="22"/>
      <c r="D2262" s="22"/>
      <c r="F2262" s="17"/>
    </row>
    <row r="2263" spans="2:6" s="12" customFormat="1" x14ac:dyDescent="0.2">
      <c r="B2263" s="23"/>
      <c r="C2263" s="22"/>
      <c r="D2263" s="22"/>
      <c r="F2263" s="17"/>
    </row>
    <row r="2264" spans="2:6" s="12" customFormat="1" x14ac:dyDescent="0.2">
      <c r="B2264" s="23"/>
      <c r="C2264" s="22"/>
      <c r="D2264" s="22"/>
      <c r="F2264" s="17"/>
    </row>
    <row r="2265" spans="2:6" s="12" customFormat="1" x14ac:dyDescent="0.2">
      <c r="B2265" s="23"/>
      <c r="C2265" s="22"/>
      <c r="D2265" s="22"/>
      <c r="F2265" s="17"/>
    </row>
    <row r="2266" spans="2:6" s="12" customFormat="1" x14ac:dyDescent="0.2">
      <c r="B2266" s="23"/>
      <c r="C2266" s="22"/>
      <c r="D2266" s="22"/>
      <c r="F2266" s="17"/>
    </row>
    <row r="2267" spans="2:6" s="12" customFormat="1" x14ac:dyDescent="0.2">
      <c r="B2267" s="23"/>
      <c r="C2267" s="22"/>
      <c r="D2267" s="22"/>
      <c r="F2267" s="17"/>
    </row>
    <row r="2268" spans="2:6" s="12" customFormat="1" x14ac:dyDescent="0.2">
      <c r="B2268" s="23"/>
      <c r="C2268" s="22"/>
      <c r="D2268" s="22"/>
      <c r="F2268" s="17"/>
    </row>
    <row r="2269" spans="2:6" s="12" customFormat="1" x14ac:dyDescent="0.2">
      <c r="B2269" s="23"/>
      <c r="C2269" s="22"/>
      <c r="D2269" s="22"/>
      <c r="F2269" s="17"/>
    </row>
    <row r="2270" spans="2:6" s="12" customFormat="1" x14ac:dyDescent="0.2">
      <c r="B2270" s="23"/>
      <c r="C2270" s="22"/>
      <c r="D2270" s="22"/>
      <c r="F2270" s="17"/>
    </row>
    <row r="2271" spans="2:6" s="12" customFormat="1" x14ac:dyDescent="0.2">
      <c r="B2271" s="23"/>
      <c r="C2271" s="22"/>
      <c r="D2271" s="22"/>
      <c r="F2271" s="17"/>
    </row>
    <row r="2272" spans="2:6" s="12" customFormat="1" x14ac:dyDescent="0.2">
      <c r="B2272" s="23"/>
      <c r="C2272" s="22"/>
      <c r="D2272" s="22"/>
      <c r="F2272" s="17"/>
    </row>
    <row r="2273" spans="2:6" s="12" customFormat="1" x14ac:dyDescent="0.2">
      <c r="B2273" s="23"/>
      <c r="C2273" s="22"/>
      <c r="D2273" s="22"/>
      <c r="F2273" s="17"/>
    </row>
    <row r="2274" spans="2:6" s="12" customFormat="1" x14ac:dyDescent="0.2">
      <c r="B2274" s="23"/>
      <c r="C2274" s="22"/>
      <c r="D2274" s="22"/>
      <c r="F2274" s="17"/>
    </row>
    <row r="2275" spans="2:6" s="12" customFormat="1" x14ac:dyDescent="0.2">
      <c r="B2275" s="23"/>
      <c r="C2275" s="22"/>
      <c r="D2275" s="22"/>
      <c r="F2275" s="17"/>
    </row>
    <row r="2276" spans="2:6" s="12" customFormat="1" x14ac:dyDescent="0.2">
      <c r="B2276" s="23"/>
      <c r="C2276" s="22"/>
      <c r="D2276" s="22"/>
      <c r="F2276" s="17"/>
    </row>
    <row r="2277" spans="2:6" s="12" customFormat="1" x14ac:dyDescent="0.2">
      <c r="B2277" s="23"/>
      <c r="C2277" s="22"/>
      <c r="D2277" s="22"/>
      <c r="F2277" s="17"/>
    </row>
    <row r="2278" spans="2:6" s="12" customFormat="1" x14ac:dyDescent="0.2">
      <c r="B2278" s="23"/>
      <c r="C2278" s="22"/>
      <c r="D2278" s="22"/>
      <c r="F2278" s="17"/>
    </row>
    <row r="2279" spans="2:6" s="12" customFormat="1" x14ac:dyDescent="0.2">
      <c r="B2279" s="23"/>
      <c r="C2279" s="22"/>
      <c r="D2279" s="22"/>
      <c r="F2279" s="17"/>
    </row>
    <row r="2280" spans="2:6" s="12" customFormat="1" x14ac:dyDescent="0.2">
      <c r="B2280" s="23"/>
      <c r="C2280" s="22"/>
      <c r="D2280" s="22"/>
      <c r="F2280" s="17"/>
    </row>
    <row r="2281" spans="2:6" s="12" customFormat="1" x14ac:dyDescent="0.2">
      <c r="B2281" s="23"/>
      <c r="C2281" s="22"/>
      <c r="D2281" s="22"/>
      <c r="F2281" s="17"/>
    </row>
    <row r="2282" spans="2:6" s="12" customFormat="1" x14ac:dyDescent="0.2">
      <c r="B2282" s="23"/>
      <c r="C2282" s="22"/>
      <c r="D2282" s="22"/>
      <c r="F2282" s="17"/>
    </row>
    <row r="2283" spans="2:6" s="12" customFormat="1" x14ac:dyDescent="0.2">
      <c r="B2283" s="23"/>
      <c r="C2283" s="22"/>
      <c r="D2283" s="22"/>
      <c r="F2283" s="17"/>
    </row>
    <row r="2284" spans="2:6" s="12" customFormat="1" x14ac:dyDescent="0.2">
      <c r="B2284" s="23"/>
      <c r="C2284" s="22"/>
      <c r="D2284" s="22"/>
      <c r="F2284" s="17"/>
    </row>
    <row r="2285" spans="2:6" s="12" customFormat="1" x14ac:dyDescent="0.2">
      <c r="B2285" s="23"/>
      <c r="C2285" s="22"/>
      <c r="D2285" s="22"/>
      <c r="F2285" s="17"/>
    </row>
    <row r="2286" spans="2:6" s="12" customFormat="1" x14ac:dyDescent="0.2">
      <c r="B2286" s="23"/>
      <c r="C2286" s="22"/>
      <c r="D2286" s="22"/>
      <c r="F2286" s="17"/>
    </row>
    <row r="2287" spans="2:6" s="12" customFormat="1" x14ac:dyDescent="0.2">
      <c r="B2287" s="23"/>
      <c r="C2287" s="22"/>
      <c r="D2287" s="22"/>
      <c r="F2287" s="17"/>
    </row>
    <row r="2288" spans="2:6" s="12" customFormat="1" x14ac:dyDescent="0.2">
      <c r="B2288" s="23"/>
      <c r="C2288" s="22"/>
      <c r="D2288" s="22"/>
      <c r="F2288" s="17"/>
    </row>
    <row r="2289" spans="2:6" s="12" customFormat="1" x14ac:dyDescent="0.2">
      <c r="B2289" s="23"/>
      <c r="C2289" s="22"/>
      <c r="D2289" s="22"/>
      <c r="F2289" s="17"/>
    </row>
    <row r="2290" spans="2:6" s="12" customFormat="1" x14ac:dyDescent="0.2">
      <c r="B2290" s="23"/>
      <c r="C2290" s="22"/>
      <c r="D2290" s="22"/>
      <c r="F2290" s="17"/>
    </row>
    <row r="2291" spans="2:6" s="12" customFormat="1" x14ac:dyDescent="0.2">
      <c r="B2291" s="23"/>
      <c r="C2291" s="22"/>
      <c r="D2291" s="22"/>
      <c r="F2291" s="17"/>
    </row>
    <row r="2292" spans="2:6" s="12" customFormat="1" x14ac:dyDescent="0.2">
      <c r="B2292" s="23"/>
      <c r="C2292" s="22"/>
      <c r="D2292" s="22"/>
      <c r="F2292" s="17"/>
    </row>
    <row r="2293" spans="2:6" s="12" customFormat="1" x14ac:dyDescent="0.2">
      <c r="B2293" s="23"/>
      <c r="C2293" s="22"/>
      <c r="D2293" s="22"/>
      <c r="F2293" s="17"/>
    </row>
    <row r="2294" spans="2:6" s="12" customFormat="1" x14ac:dyDescent="0.2">
      <c r="B2294" s="23"/>
      <c r="C2294" s="22"/>
      <c r="D2294" s="22"/>
      <c r="F2294" s="17"/>
    </row>
    <row r="2295" spans="2:6" s="12" customFormat="1" x14ac:dyDescent="0.2">
      <c r="B2295" s="23"/>
      <c r="C2295" s="22"/>
      <c r="D2295" s="22"/>
      <c r="F2295" s="17"/>
    </row>
    <row r="2296" spans="2:6" s="12" customFormat="1" x14ac:dyDescent="0.2">
      <c r="B2296" s="23"/>
      <c r="C2296" s="22"/>
      <c r="D2296" s="22"/>
      <c r="F2296" s="17"/>
    </row>
    <row r="2297" spans="2:6" s="12" customFormat="1" x14ac:dyDescent="0.2">
      <c r="B2297" s="23"/>
      <c r="C2297" s="22"/>
      <c r="D2297" s="22"/>
      <c r="F2297" s="17"/>
    </row>
    <row r="2298" spans="2:6" s="12" customFormat="1" x14ac:dyDescent="0.2">
      <c r="B2298" s="23"/>
      <c r="C2298" s="22"/>
      <c r="D2298" s="22"/>
      <c r="F2298" s="17"/>
    </row>
    <row r="2299" spans="2:6" s="12" customFormat="1" x14ac:dyDescent="0.2">
      <c r="B2299" s="23"/>
      <c r="C2299" s="22"/>
      <c r="D2299" s="22"/>
      <c r="F2299" s="17"/>
    </row>
    <row r="2300" spans="2:6" s="12" customFormat="1" x14ac:dyDescent="0.2">
      <c r="B2300" s="23"/>
      <c r="C2300" s="22"/>
      <c r="D2300" s="22"/>
      <c r="F2300" s="17"/>
    </row>
    <row r="2301" spans="2:6" s="12" customFormat="1" x14ac:dyDescent="0.2">
      <c r="B2301" s="23"/>
      <c r="C2301" s="22"/>
      <c r="D2301" s="22"/>
      <c r="F2301" s="17"/>
    </row>
    <row r="2302" spans="2:6" s="12" customFormat="1" x14ac:dyDescent="0.2">
      <c r="B2302" s="23"/>
      <c r="C2302" s="22"/>
      <c r="D2302" s="22"/>
      <c r="F2302" s="17"/>
    </row>
    <row r="2303" spans="2:6" s="12" customFormat="1" x14ac:dyDescent="0.2">
      <c r="B2303" s="23"/>
      <c r="C2303" s="22"/>
      <c r="D2303" s="22"/>
      <c r="F2303" s="17"/>
    </row>
    <row r="2304" spans="2:6" s="12" customFormat="1" x14ac:dyDescent="0.2">
      <c r="B2304" s="23"/>
      <c r="C2304" s="22"/>
      <c r="D2304" s="22"/>
      <c r="F2304" s="17"/>
    </row>
    <row r="2305" spans="2:6" s="12" customFormat="1" x14ac:dyDescent="0.2">
      <c r="B2305" s="23"/>
      <c r="C2305" s="22"/>
      <c r="D2305" s="22"/>
      <c r="F2305" s="17"/>
    </row>
    <row r="2306" spans="2:6" s="12" customFormat="1" x14ac:dyDescent="0.2">
      <c r="B2306" s="23"/>
      <c r="C2306" s="22"/>
      <c r="D2306" s="22"/>
      <c r="F2306" s="17"/>
    </row>
    <row r="2307" spans="2:6" s="12" customFormat="1" x14ac:dyDescent="0.2">
      <c r="B2307" s="23"/>
      <c r="C2307" s="22"/>
      <c r="D2307" s="22"/>
      <c r="F2307" s="17"/>
    </row>
    <row r="2308" spans="2:6" s="12" customFormat="1" x14ac:dyDescent="0.2">
      <c r="B2308" s="23"/>
      <c r="C2308" s="22"/>
      <c r="D2308" s="22"/>
      <c r="F2308" s="17"/>
    </row>
    <row r="2309" spans="2:6" s="12" customFormat="1" x14ac:dyDescent="0.2">
      <c r="B2309" s="23"/>
      <c r="C2309" s="22"/>
      <c r="D2309" s="22"/>
      <c r="F2309" s="17"/>
    </row>
    <row r="2310" spans="2:6" s="12" customFormat="1" x14ac:dyDescent="0.2">
      <c r="B2310" s="23"/>
      <c r="C2310" s="22"/>
      <c r="D2310" s="22"/>
      <c r="F2310" s="17"/>
    </row>
    <row r="2311" spans="2:6" s="12" customFormat="1" x14ac:dyDescent="0.2">
      <c r="B2311" s="23"/>
      <c r="C2311" s="22"/>
      <c r="D2311" s="22"/>
      <c r="F2311" s="17"/>
    </row>
    <row r="2312" spans="2:6" s="12" customFormat="1" x14ac:dyDescent="0.2">
      <c r="B2312" s="23"/>
      <c r="C2312" s="22"/>
      <c r="D2312" s="22"/>
      <c r="F2312" s="17"/>
    </row>
    <row r="2313" spans="2:6" s="12" customFormat="1" x14ac:dyDescent="0.2">
      <c r="B2313" s="23"/>
      <c r="C2313" s="22"/>
      <c r="D2313" s="22"/>
      <c r="F2313" s="17"/>
    </row>
    <row r="2314" spans="2:6" s="12" customFormat="1" x14ac:dyDescent="0.2">
      <c r="B2314" s="23"/>
      <c r="C2314" s="22"/>
      <c r="D2314" s="22"/>
      <c r="F2314" s="17"/>
    </row>
    <row r="2315" spans="2:6" s="12" customFormat="1" x14ac:dyDescent="0.2">
      <c r="B2315" s="23"/>
      <c r="C2315" s="22"/>
      <c r="D2315" s="22"/>
      <c r="F2315" s="17"/>
    </row>
    <row r="2316" spans="2:6" s="12" customFormat="1" x14ac:dyDescent="0.2">
      <c r="B2316" s="23"/>
      <c r="C2316" s="22"/>
      <c r="D2316" s="22"/>
      <c r="F2316" s="17"/>
    </row>
    <row r="2317" spans="2:6" s="12" customFormat="1" x14ac:dyDescent="0.2">
      <c r="B2317" s="23"/>
      <c r="C2317" s="22"/>
      <c r="D2317" s="22"/>
      <c r="F2317" s="17"/>
    </row>
    <row r="2318" spans="2:6" s="12" customFormat="1" x14ac:dyDescent="0.2">
      <c r="B2318" s="23"/>
      <c r="C2318" s="22"/>
      <c r="D2318" s="22"/>
      <c r="F2318" s="17"/>
    </row>
    <row r="2319" spans="2:6" s="12" customFormat="1" x14ac:dyDescent="0.2">
      <c r="B2319" s="23"/>
      <c r="C2319" s="22"/>
      <c r="D2319" s="22"/>
      <c r="F2319" s="17"/>
    </row>
    <row r="2320" spans="2:6" s="12" customFormat="1" x14ac:dyDescent="0.2">
      <c r="B2320" s="23"/>
      <c r="C2320" s="22"/>
      <c r="D2320" s="22"/>
      <c r="F2320" s="17"/>
    </row>
    <row r="2321" spans="2:6" s="12" customFormat="1" x14ac:dyDescent="0.2">
      <c r="B2321" s="23"/>
      <c r="C2321" s="22"/>
      <c r="D2321" s="22"/>
      <c r="F2321" s="17"/>
    </row>
    <row r="2322" spans="2:6" s="12" customFormat="1" x14ac:dyDescent="0.2">
      <c r="B2322" s="23"/>
      <c r="C2322" s="22"/>
      <c r="D2322" s="22"/>
      <c r="F2322" s="17"/>
    </row>
    <row r="2323" spans="2:6" s="12" customFormat="1" x14ac:dyDescent="0.2">
      <c r="B2323" s="23"/>
      <c r="C2323" s="22"/>
      <c r="D2323" s="22"/>
      <c r="F2323" s="17"/>
    </row>
    <row r="2324" spans="2:6" s="12" customFormat="1" x14ac:dyDescent="0.2">
      <c r="B2324" s="23"/>
      <c r="C2324" s="22"/>
      <c r="D2324" s="22"/>
      <c r="F2324" s="17"/>
    </row>
    <row r="2325" spans="2:6" s="12" customFormat="1" x14ac:dyDescent="0.2">
      <c r="B2325" s="23"/>
      <c r="C2325" s="22"/>
      <c r="D2325" s="22"/>
      <c r="F2325" s="17"/>
    </row>
    <row r="2326" spans="2:6" s="12" customFormat="1" x14ac:dyDescent="0.2">
      <c r="B2326" s="23"/>
      <c r="C2326" s="22"/>
      <c r="D2326" s="22"/>
      <c r="F2326" s="17"/>
    </row>
    <row r="2327" spans="2:6" s="12" customFormat="1" x14ac:dyDescent="0.2">
      <c r="B2327" s="23"/>
      <c r="C2327" s="22"/>
      <c r="D2327" s="22"/>
      <c r="F2327" s="17"/>
    </row>
    <row r="2328" spans="2:6" s="12" customFormat="1" x14ac:dyDescent="0.2">
      <c r="B2328" s="23"/>
      <c r="C2328" s="22"/>
      <c r="D2328" s="22"/>
      <c r="F2328" s="17"/>
    </row>
    <row r="2329" spans="2:6" s="12" customFormat="1" x14ac:dyDescent="0.2">
      <c r="B2329" s="23"/>
      <c r="C2329" s="22"/>
      <c r="D2329" s="22"/>
      <c r="F2329" s="17"/>
    </row>
    <row r="2330" spans="2:6" s="12" customFormat="1" x14ac:dyDescent="0.2">
      <c r="B2330" s="23"/>
      <c r="C2330" s="22"/>
      <c r="D2330" s="22"/>
      <c r="F2330" s="17"/>
    </row>
    <row r="2331" spans="2:6" s="12" customFormat="1" x14ac:dyDescent="0.2">
      <c r="B2331" s="23"/>
      <c r="C2331" s="22"/>
      <c r="D2331" s="22"/>
      <c r="F2331" s="17"/>
    </row>
    <row r="2332" spans="2:6" s="12" customFormat="1" x14ac:dyDescent="0.2">
      <c r="B2332" s="23"/>
      <c r="C2332" s="22"/>
      <c r="D2332" s="22"/>
      <c r="F2332" s="17"/>
    </row>
    <row r="2333" spans="2:6" s="12" customFormat="1" x14ac:dyDescent="0.2">
      <c r="B2333" s="23"/>
      <c r="C2333" s="22"/>
      <c r="D2333" s="22"/>
      <c r="F2333" s="17"/>
    </row>
    <row r="2334" spans="2:6" s="12" customFormat="1" x14ac:dyDescent="0.2">
      <c r="B2334" s="23"/>
      <c r="C2334" s="22"/>
      <c r="D2334" s="22"/>
      <c r="F2334" s="17"/>
    </row>
    <row r="2335" spans="2:6" s="12" customFormat="1" x14ac:dyDescent="0.2">
      <c r="B2335" s="23"/>
      <c r="C2335" s="22"/>
      <c r="D2335" s="22"/>
      <c r="F2335" s="17"/>
    </row>
    <row r="2336" spans="2:6" s="12" customFormat="1" x14ac:dyDescent="0.2">
      <c r="B2336" s="23"/>
      <c r="C2336" s="22"/>
      <c r="D2336" s="22"/>
      <c r="F2336" s="17"/>
    </row>
    <row r="2337" spans="2:6" s="12" customFormat="1" x14ac:dyDescent="0.2">
      <c r="B2337" s="23"/>
      <c r="C2337" s="22"/>
      <c r="D2337" s="22"/>
      <c r="F2337" s="17"/>
    </row>
    <row r="2338" spans="2:6" s="12" customFormat="1" x14ac:dyDescent="0.2">
      <c r="B2338" s="23"/>
      <c r="C2338" s="22"/>
      <c r="D2338" s="22"/>
      <c r="F2338" s="17"/>
    </row>
    <row r="2339" spans="2:6" s="12" customFormat="1" x14ac:dyDescent="0.2">
      <c r="B2339" s="23"/>
      <c r="C2339" s="22"/>
      <c r="D2339" s="22"/>
      <c r="F2339" s="17"/>
    </row>
    <row r="2340" spans="2:6" s="12" customFormat="1" x14ac:dyDescent="0.2">
      <c r="B2340" s="23"/>
      <c r="C2340" s="22"/>
      <c r="D2340" s="22"/>
      <c r="F2340" s="17"/>
    </row>
    <row r="2341" spans="2:6" s="12" customFormat="1" x14ac:dyDescent="0.2">
      <c r="B2341" s="23"/>
      <c r="C2341" s="22"/>
      <c r="D2341" s="22"/>
      <c r="F2341" s="17"/>
    </row>
    <row r="2342" spans="2:6" s="12" customFormat="1" x14ac:dyDescent="0.2">
      <c r="B2342" s="23"/>
      <c r="C2342" s="22"/>
      <c r="D2342" s="22"/>
      <c r="F2342" s="17"/>
    </row>
    <row r="2343" spans="2:6" s="12" customFormat="1" x14ac:dyDescent="0.2">
      <c r="B2343" s="23"/>
      <c r="C2343" s="22"/>
      <c r="D2343" s="22"/>
      <c r="F2343" s="17"/>
    </row>
    <row r="2344" spans="2:6" s="12" customFormat="1" x14ac:dyDescent="0.2">
      <c r="B2344" s="23"/>
      <c r="C2344" s="22"/>
      <c r="D2344" s="22"/>
      <c r="F2344" s="17"/>
    </row>
    <row r="2345" spans="2:6" s="12" customFormat="1" x14ac:dyDescent="0.2">
      <c r="B2345" s="23"/>
      <c r="C2345" s="22"/>
      <c r="D2345" s="22"/>
      <c r="F2345" s="17"/>
    </row>
    <row r="2346" spans="2:6" s="12" customFormat="1" x14ac:dyDescent="0.2">
      <c r="B2346" s="23"/>
      <c r="C2346" s="22"/>
      <c r="D2346" s="22"/>
      <c r="F2346" s="17"/>
    </row>
    <row r="2347" spans="2:6" s="12" customFormat="1" x14ac:dyDescent="0.2">
      <c r="B2347" s="23"/>
      <c r="C2347" s="22"/>
      <c r="D2347" s="22"/>
      <c r="F2347" s="17"/>
    </row>
    <row r="2348" spans="2:6" s="12" customFormat="1" x14ac:dyDescent="0.2">
      <c r="B2348" s="23"/>
      <c r="C2348" s="22"/>
      <c r="D2348" s="22"/>
      <c r="F2348" s="17"/>
    </row>
    <row r="2349" spans="2:6" s="12" customFormat="1" x14ac:dyDescent="0.2">
      <c r="B2349" s="23"/>
      <c r="C2349" s="22"/>
      <c r="D2349" s="22"/>
      <c r="F2349" s="17"/>
    </row>
    <row r="2350" spans="2:6" s="12" customFormat="1" x14ac:dyDescent="0.2">
      <c r="B2350" s="23"/>
      <c r="C2350" s="22"/>
      <c r="D2350" s="22"/>
      <c r="F2350" s="17"/>
    </row>
    <row r="2351" spans="2:6" s="12" customFormat="1" x14ac:dyDescent="0.2">
      <c r="B2351" s="23"/>
      <c r="C2351" s="22"/>
      <c r="D2351" s="22"/>
      <c r="F2351" s="17"/>
    </row>
    <row r="2352" spans="2:6" s="12" customFormat="1" x14ac:dyDescent="0.2">
      <c r="B2352" s="23"/>
      <c r="C2352" s="22"/>
      <c r="D2352" s="22"/>
      <c r="F2352" s="17"/>
    </row>
    <row r="2353" spans="2:6" s="12" customFormat="1" x14ac:dyDescent="0.2">
      <c r="B2353" s="23"/>
      <c r="C2353" s="22"/>
      <c r="D2353" s="22"/>
      <c r="F2353" s="17"/>
    </row>
    <row r="2354" spans="2:6" s="12" customFormat="1" x14ac:dyDescent="0.2">
      <c r="B2354" s="23"/>
      <c r="C2354" s="22"/>
      <c r="D2354" s="22"/>
      <c r="F2354" s="17"/>
    </row>
    <row r="2355" spans="2:6" s="12" customFormat="1" x14ac:dyDescent="0.2">
      <c r="B2355" s="23"/>
      <c r="C2355" s="22"/>
      <c r="D2355" s="22"/>
      <c r="F2355" s="17"/>
    </row>
    <row r="2356" spans="2:6" s="12" customFormat="1" x14ac:dyDescent="0.2">
      <c r="B2356" s="23"/>
      <c r="C2356" s="22"/>
      <c r="D2356" s="22"/>
      <c r="F2356" s="17"/>
    </row>
    <row r="2357" spans="2:6" s="12" customFormat="1" x14ac:dyDescent="0.2">
      <c r="B2357" s="23"/>
      <c r="C2357" s="22"/>
      <c r="D2357" s="22"/>
      <c r="F2357" s="17"/>
    </row>
    <row r="2358" spans="2:6" s="12" customFormat="1" x14ac:dyDescent="0.2">
      <c r="B2358" s="23"/>
      <c r="C2358" s="22"/>
      <c r="D2358" s="22"/>
      <c r="F2358" s="17"/>
    </row>
    <row r="2359" spans="2:6" s="12" customFormat="1" x14ac:dyDescent="0.2">
      <c r="B2359" s="23"/>
      <c r="C2359" s="22"/>
      <c r="D2359" s="22"/>
      <c r="F2359" s="17"/>
    </row>
    <row r="2360" spans="2:6" s="12" customFormat="1" x14ac:dyDescent="0.2">
      <c r="B2360" s="23"/>
      <c r="C2360" s="22"/>
      <c r="D2360" s="22"/>
      <c r="F2360" s="17"/>
    </row>
    <row r="2361" spans="2:6" s="12" customFormat="1" x14ac:dyDescent="0.2">
      <c r="B2361" s="23"/>
      <c r="C2361" s="22"/>
      <c r="D2361" s="22"/>
      <c r="F2361" s="17"/>
    </row>
    <row r="2362" spans="2:6" s="12" customFormat="1" x14ac:dyDescent="0.2">
      <c r="B2362" s="23"/>
      <c r="C2362" s="22"/>
      <c r="D2362" s="22"/>
      <c r="F2362" s="17"/>
    </row>
    <row r="2363" spans="2:6" s="12" customFormat="1" x14ac:dyDescent="0.2">
      <c r="B2363" s="23"/>
      <c r="C2363" s="22"/>
      <c r="D2363" s="22"/>
      <c r="F2363" s="17"/>
    </row>
    <row r="2364" spans="2:6" s="12" customFormat="1" x14ac:dyDescent="0.2">
      <c r="B2364" s="23"/>
      <c r="C2364" s="22"/>
      <c r="D2364" s="22"/>
      <c r="F2364" s="17"/>
    </row>
    <row r="2365" spans="2:6" s="12" customFormat="1" x14ac:dyDescent="0.2">
      <c r="B2365" s="23"/>
      <c r="C2365" s="22"/>
      <c r="D2365" s="22"/>
      <c r="F2365" s="17"/>
    </row>
    <row r="2366" spans="2:6" s="12" customFormat="1" x14ac:dyDescent="0.2">
      <c r="B2366" s="23"/>
      <c r="C2366" s="22"/>
      <c r="D2366" s="22"/>
      <c r="F2366" s="17"/>
    </row>
    <row r="2367" spans="2:6" s="12" customFormat="1" x14ac:dyDescent="0.2">
      <c r="B2367" s="23"/>
      <c r="C2367" s="22"/>
      <c r="D2367" s="22"/>
      <c r="F2367" s="17"/>
    </row>
    <row r="2368" spans="2:6" s="12" customFormat="1" x14ac:dyDescent="0.2">
      <c r="B2368" s="23"/>
      <c r="C2368" s="22"/>
      <c r="D2368" s="22"/>
      <c r="F2368" s="17"/>
    </row>
    <row r="2369" spans="2:6" s="12" customFormat="1" x14ac:dyDescent="0.2">
      <c r="B2369" s="23"/>
      <c r="C2369" s="22"/>
      <c r="D2369" s="22"/>
      <c r="F2369" s="17"/>
    </row>
    <row r="2370" spans="2:6" s="12" customFormat="1" x14ac:dyDescent="0.2">
      <c r="B2370" s="23"/>
      <c r="C2370" s="22"/>
      <c r="D2370" s="22"/>
      <c r="F2370" s="17"/>
    </row>
    <row r="2371" spans="2:6" s="12" customFormat="1" x14ac:dyDescent="0.2">
      <c r="B2371" s="23"/>
      <c r="C2371" s="22"/>
      <c r="D2371" s="22"/>
      <c r="F2371" s="17"/>
    </row>
    <row r="2372" spans="2:6" s="12" customFormat="1" x14ac:dyDescent="0.2">
      <c r="B2372" s="23"/>
      <c r="C2372" s="22"/>
      <c r="D2372" s="22"/>
      <c r="F2372" s="17"/>
    </row>
    <row r="2373" spans="2:6" s="12" customFormat="1" x14ac:dyDescent="0.2">
      <c r="B2373" s="23"/>
      <c r="C2373" s="22"/>
      <c r="D2373" s="22"/>
      <c r="F2373" s="17"/>
    </row>
    <row r="2374" spans="2:6" s="12" customFormat="1" x14ac:dyDescent="0.2">
      <c r="B2374" s="23"/>
      <c r="C2374" s="22"/>
      <c r="D2374" s="22"/>
      <c r="F2374" s="17"/>
    </row>
    <row r="2375" spans="2:6" s="12" customFormat="1" x14ac:dyDescent="0.2">
      <c r="B2375" s="23"/>
      <c r="C2375" s="22"/>
      <c r="D2375" s="22"/>
      <c r="F2375" s="17"/>
    </row>
    <row r="2376" spans="2:6" s="12" customFormat="1" x14ac:dyDescent="0.2">
      <c r="B2376" s="23"/>
      <c r="C2376" s="22"/>
      <c r="D2376" s="22"/>
      <c r="F2376" s="17"/>
    </row>
    <row r="2377" spans="2:6" s="12" customFormat="1" x14ac:dyDescent="0.2">
      <c r="B2377" s="23"/>
      <c r="C2377" s="22"/>
      <c r="D2377" s="22"/>
      <c r="F2377" s="17"/>
    </row>
    <row r="2378" spans="2:6" s="12" customFormat="1" x14ac:dyDescent="0.2">
      <c r="B2378" s="23"/>
      <c r="C2378" s="22"/>
      <c r="D2378" s="22"/>
      <c r="F2378" s="17"/>
    </row>
    <row r="2379" spans="2:6" s="12" customFormat="1" x14ac:dyDescent="0.2">
      <c r="B2379" s="23"/>
      <c r="C2379" s="22"/>
      <c r="D2379" s="22"/>
      <c r="F2379" s="17"/>
    </row>
    <row r="2380" spans="2:6" s="12" customFormat="1" x14ac:dyDescent="0.2">
      <c r="B2380" s="23"/>
      <c r="C2380" s="22"/>
      <c r="D2380" s="22"/>
      <c r="F2380" s="17"/>
    </row>
    <row r="2381" spans="2:6" s="12" customFormat="1" x14ac:dyDescent="0.2">
      <c r="B2381" s="23"/>
      <c r="C2381" s="22"/>
      <c r="D2381" s="22"/>
      <c r="F2381" s="17"/>
    </row>
    <row r="2382" spans="2:6" s="12" customFormat="1" x14ac:dyDescent="0.2">
      <c r="B2382" s="23"/>
      <c r="C2382" s="22"/>
      <c r="D2382" s="22"/>
      <c r="F2382" s="17"/>
    </row>
    <row r="2383" spans="2:6" s="12" customFormat="1" x14ac:dyDescent="0.2">
      <c r="B2383" s="23"/>
      <c r="C2383" s="22"/>
      <c r="D2383" s="22"/>
      <c r="F2383" s="17"/>
    </row>
    <row r="2384" spans="2:6" s="12" customFormat="1" x14ac:dyDescent="0.2">
      <c r="B2384" s="23"/>
      <c r="C2384" s="22"/>
      <c r="D2384" s="22"/>
      <c r="F2384" s="17"/>
    </row>
    <row r="2385" spans="2:6" s="12" customFormat="1" x14ac:dyDescent="0.2">
      <c r="B2385" s="23"/>
      <c r="C2385" s="22"/>
      <c r="D2385" s="22"/>
      <c r="F2385" s="17"/>
    </row>
    <row r="2386" spans="2:6" s="12" customFormat="1" x14ac:dyDescent="0.2">
      <c r="B2386" s="23"/>
      <c r="C2386" s="22"/>
      <c r="D2386" s="22"/>
      <c r="F2386" s="17"/>
    </row>
    <row r="2387" spans="2:6" s="12" customFormat="1" x14ac:dyDescent="0.2">
      <c r="B2387" s="23"/>
      <c r="C2387" s="22"/>
      <c r="D2387" s="22"/>
      <c r="F2387" s="17"/>
    </row>
    <row r="2388" spans="2:6" s="12" customFormat="1" x14ac:dyDescent="0.2">
      <c r="B2388" s="23"/>
      <c r="C2388" s="22"/>
      <c r="D2388" s="22"/>
      <c r="F2388" s="17"/>
    </row>
    <row r="2389" spans="2:6" s="12" customFormat="1" x14ac:dyDescent="0.2">
      <c r="B2389" s="23"/>
      <c r="C2389" s="22"/>
      <c r="D2389" s="22"/>
      <c r="F2389" s="17"/>
    </row>
    <row r="2390" spans="2:6" s="12" customFormat="1" x14ac:dyDescent="0.2">
      <c r="B2390" s="23"/>
      <c r="C2390" s="22"/>
      <c r="D2390" s="22"/>
      <c r="F2390" s="17"/>
    </row>
    <row r="2391" spans="2:6" s="12" customFormat="1" x14ac:dyDescent="0.2">
      <c r="B2391" s="23"/>
      <c r="C2391" s="22"/>
      <c r="D2391" s="22"/>
      <c r="F2391" s="17"/>
    </row>
    <row r="2392" spans="2:6" s="12" customFormat="1" x14ac:dyDescent="0.2">
      <c r="B2392" s="23"/>
      <c r="C2392" s="22"/>
      <c r="D2392" s="22"/>
      <c r="F2392" s="17"/>
    </row>
    <row r="2393" spans="2:6" s="12" customFormat="1" x14ac:dyDescent="0.2">
      <c r="B2393" s="23"/>
      <c r="C2393" s="22"/>
      <c r="D2393" s="22"/>
      <c r="F2393" s="17"/>
    </row>
    <row r="2394" spans="2:6" s="12" customFormat="1" x14ac:dyDescent="0.2">
      <c r="B2394" s="23"/>
      <c r="C2394" s="22"/>
      <c r="D2394" s="22"/>
      <c r="F2394" s="17"/>
    </row>
    <row r="2395" spans="2:6" s="12" customFormat="1" x14ac:dyDescent="0.2">
      <c r="B2395" s="23"/>
      <c r="C2395" s="22"/>
      <c r="D2395" s="22"/>
      <c r="F2395" s="17"/>
    </row>
    <row r="2396" spans="2:6" s="12" customFormat="1" x14ac:dyDescent="0.2">
      <c r="B2396" s="23"/>
      <c r="C2396" s="22"/>
      <c r="D2396" s="22"/>
      <c r="F2396" s="17"/>
    </row>
    <row r="2397" spans="2:6" s="12" customFormat="1" x14ac:dyDescent="0.2">
      <c r="B2397" s="23"/>
      <c r="C2397" s="22"/>
      <c r="D2397" s="22"/>
      <c r="F2397" s="17"/>
    </row>
    <row r="2398" spans="2:6" s="12" customFormat="1" x14ac:dyDescent="0.2">
      <c r="B2398" s="23"/>
      <c r="C2398" s="22"/>
      <c r="D2398" s="22"/>
      <c r="F2398" s="17"/>
    </row>
    <row r="2399" spans="2:6" s="12" customFormat="1" x14ac:dyDescent="0.2">
      <c r="B2399" s="23"/>
      <c r="C2399" s="22"/>
      <c r="D2399" s="22"/>
      <c r="F2399" s="17"/>
    </row>
    <row r="2400" spans="2:6" s="12" customFormat="1" x14ac:dyDescent="0.2">
      <c r="B2400" s="23"/>
      <c r="C2400" s="22"/>
      <c r="D2400" s="22"/>
      <c r="F2400" s="17"/>
    </row>
    <row r="2401" spans="2:6" s="12" customFormat="1" x14ac:dyDescent="0.2">
      <c r="B2401" s="23"/>
      <c r="C2401" s="22"/>
      <c r="D2401" s="22"/>
      <c r="F2401" s="17"/>
    </row>
    <row r="2402" spans="2:6" s="12" customFormat="1" x14ac:dyDescent="0.2">
      <c r="B2402" s="23"/>
      <c r="C2402" s="22"/>
      <c r="D2402" s="22"/>
      <c r="F2402" s="17"/>
    </row>
    <row r="2403" spans="2:6" s="12" customFormat="1" x14ac:dyDescent="0.2">
      <c r="B2403" s="23"/>
      <c r="C2403" s="22"/>
      <c r="D2403" s="22"/>
      <c r="F2403" s="17"/>
    </row>
    <row r="2404" spans="2:6" s="12" customFormat="1" x14ac:dyDescent="0.2">
      <c r="B2404" s="23"/>
      <c r="C2404" s="22"/>
      <c r="D2404" s="22"/>
      <c r="F2404" s="17"/>
    </row>
    <row r="2405" spans="2:6" s="12" customFormat="1" x14ac:dyDescent="0.2">
      <c r="B2405" s="23"/>
      <c r="C2405" s="22"/>
      <c r="D2405" s="22"/>
      <c r="F2405" s="17"/>
    </row>
    <row r="2406" spans="2:6" s="12" customFormat="1" x14ac:dyDescent="0.2">
      <c r="B2406" s="23"/>
      <c r="C2406" s="22"/>
      <c r="D2406" s="22"/>
      <c r="F2406" s="17"/>
    </row>
    <row r="2407" spans="2:6" s="12" customFormat="1" x14ac:dyDescent="0.2">
      <c r="B2407" s="23"/>
      <c r="C2407" s="22"/>
      <c r="D2407" s="22"/>
      <c r="F2407" s="17"/>
    </row>
    <row r="2408" spans="2:6" s="12" customFormat="1" x14ac:dyDescent="0.2">
      <c r="B2408" s="23"/>
      <c r="C2408" s="22"/>
      <c r="D2408" s="22"/>
      <c r="F2408" s="17"/>
    </row>
    <row r="2409" spans="2:6" s="12" customFormat="1" x14ac:dyDescent="0.2">
      <c r="B2409" s="23"/>
      <c r="C2409" s="22"/>
      <c r="D2409" s="22"/>
      <c r="F2409" s="17"/>
    </row>
    <row r="2410" spans="2:6" s="12" customFormat="1" x14ac:dyDescent="0.2">
      <c r="B2410" s="23"/>
      <c r="C2410" s="22"/>
      <c r="D2410" s="22"/>
      <c r="F2410" s="17"/>
    </row>
    <row r="2411" spans="2:6" s="12" customFormat="1" x14ac:dyDescent="0.2">
      <c r="B2411" s="23"/>
      <c r="C2411" s="22"/>
      <c r="D2411" s="22"/>
      <c r="F2411" s="17"/>
    </row>
    <row r="2412" spans="2:6" s="12" customFormat="1" x14ac:dyDescent="0.2">
      <c r="B2412" s="23"/>
      <c r="C2412" s="22"/>
      <c r="D2412" s="22"/>
      <c r="F2412" s="17"/>
    </row>
    <row r="2413" spans="2:6" s="12" customFormat="1" x14ac:dyDescent="0.2">
      <c r="B2413" s="23"/>
      <c r="C2413" s="22"/>
      <c r="D2413" s="22"/>
      <c r="F2413" s="17"/>
    </row>
    <row r="2414" spans="2:6" s="12" customFormat="1" x14ac:dyDescent="0.2">
      <c r="B2414" s="23"/>
      <c r="C2414" s="22"/>
      <c r="D2414" s="22"/>
      <c r="F2414" s="17"/>
    </row>
    <row r="2415" spans="2:6" s="12" customFormat="1" x14ac:dyDescent="0.2">
      <c r="B2415" s="23"/>
      <c r="C2415" s="22"/>
      <c r="D2415" s="22"/>
      <c r="F2415" s="17"/>
    </row>
    <row r="2416" spans="2:6" s="12" customFormat="1" x14ac:dyDescent="0.2">
      <c r="B2416" s="23"/>
      <c r="C2416" s="22"/>
      <c r="D2416" s="22"/>
      <c r="F2416" s="17"/>
    </row>
    <row r="2417" spans="2:6" s="12" customFormat="1" x14ac:dyDescent="0.2">
      <c r="B2417" s="23"/>
      <c r="C2417" s="22"/>
      <c r="D2417" s="22"/>
      <c r="F2417" s="17"/>
    </row>
    <row r="2418" spans="2:6" s="12" customFormat="1" x14ac:dyDescent="0.2">
      <c r="B2418" s="23"/>
      <c r="C2418" s="22"/>
      <c r="D2418" s="22"/>
      <c r="F2418" s="17"/>
    </row>
    <row r="2419" spans="2:6" s="12" customFormat="1" x14ac:dyDescent="0.2">
      <c r="B2419" s="23"/>
      <c r="C2419" s="22"/>
      <c r="D2419" s="22"/>
      <c r="F2419" s="17"/>
    </row>
    <row r="2420" spans="2:6" s="12" customFormat="1" x14ac:dyDescent="0.2">
      <c r="B2420" s="23"/>
      <c r="C2420" s="22"/>
      <c r="D2420" s="22"/>
      <c r="F2420" s="17"/>
    </row>
    <row r="2421" spans="2:6" s="12" customFormat="1" x14ac:dyDescent="0.2">
      <c r="B2421" s="23"/>
      <c r="C2421" s="22"/>
      <c r="D2421" s="22"/>
      <c r="F2421" s="17"/>
    </row>
    <row r="2422" spans="2:6" s="12" customFormat="1" x14ac:dyDescent="0.2">
      <c r="B2422" s="23"/>
      <c r="C2422" s="22"/>
      <c r="D2422" s="22"/>
      <c r="F2422" s="17"/>
    </row>
    <row r="2423" spans="2:6" s="12" customFormat="1" x14ac:dyDescent="0.2">
      <c r="B2423" s="23"/>
      <c r="C2423" s="22"/>
      <c r="D2423" s="22"/>
      <c r="F2423" s="17"/>
    </row>
    <row r="2424" spans="2:6" s="12" customFormat="1" x14ac:dyDescent="0.2">
      <c r="B2424" s="23"/>
      <c r="C2424" s="22"/>
      <c r="D2424" s="22"/>
      <c r="F2424" s="17"/>
    </row>
    <row r="2425" spans="2:6" s="12" customFormat="1" x14ac:dyDescent="0.2">
      <c r="B2425" s="23"/>
      <c r="C2425" s="22"/>
      <c r="D2425" s="22"/>
      <c r="F2425" s="17"/>
    </row>
    <row r="2426" spans="2:6" s="12" customFormat="1" x14ac:dyDescent="0.2">
      <c r="B2426" s="23"/>
      <c r="C2426" s="22"/>
      <c r="D2426" s="22"/>
      <c r="F2426" s="17"/>
    </row>
    <row r="2427" spans="2:6" s="12" customFormat="1" x14ac:dyDescent="0.2">
      <c r="B2427" s="23"/>
      <c r="C2427" s="22"/>
      <c r="D2427" s="22"/>
      <c r="F2427" s="17"/>
    </row>
    <row r="2428" spans="2:6" s="12" customFormat="1" x14ac:dyDescent="0.2">
      <c r="B2428" s="23"/>
      <c r="C2428" s="22"/>
      <c r="D2428" s="22"/>
      <c r="F2428" s="17"/>
    </row>
    <row r="2429" spans="2:6" s="12" customFormat="1" x14ac:dyDescent="0.2">
      <c r="B2429" s="23"/>
      <c r="C2429" s="22"/>
      <c r="D2429" s="22"/>
      <c r="F2429" s="17"/>
    </row>
    <row r="2430" spans="2:6" s="12" customFormat="1" x14ac:dyDescent="0.2">
      <c r="B2430" s="23"/>
      <c r="C2430" s="22"/>
      <c r="D2430" s="22"/>
      <c r="F2430" s="17"/>
    </row>
    <row r="2431" spans="2:6" s="12" customFormat="1" x14ac:dyDescent="0.2">
      <c r="B2431" s="23"/>
      <c r="C2431" s="22"/>
      <c r="D2431" s="22"/>
      <c r="F2431" s="17"/>
    </row>
    <row r="2432" spans="2:6" s="12" customFormat="1" x14ac:dyDescent="0.2">
      <c r="B2432" s="23"/>
      <c r="C2432" s="22"/>
      <c r="D2432" s="22"/>
      <c r="F2432" s="17"/>
    </row>
    <row r="2433" spans="2:6" s="12" customFormat="1" x14ac:dyDescent="0.2">
      <c r="B2433" s="23"/>
      <c r="C2433" s="22"/>
      <c r="D2433" s="22"/>
      <c r="F2433" s="17"/>
    </row>
    <row r="2434" spans="2:6" s="12" customFormat="1" x14ac:dyDescent="0.2">
      <c r="B2434" s="23"/>
      <c r="C2434" s="22"/>
      <c r="D2434" s="22"/>
      <c r="F2434" s="17"/>
    </row>
    <row r="2435" spans="2:6" s="12" customFormat="1" x14ac:dyDescent="0.2">
      <c r="B2435" s="23"/>
      <c r="C2435" s="22"/>
      <c r="D2435" s="22"/>
      <c r="F2435" s="17"/>
    </row>
    <row r="2436" spans="2:6" s="12" customFormat="1" x14ac:dyDescent="0.2">
      <c r="B2436" s="23"/>
      <c r="C2436" s="22"/>
      <c r="D2436" s="22"/>
      <c r="F2436" s="17"/>
    </row>
    <row r="2437" spans="2:6" s="12" customFormat="1" x14ac:dyDescent="0.2">
      <c r="B2437" s="23"/>
      <c r="C2437" s="22"/>
      <c r="D2437" s="22"/>
      <c r="F2437" s="17"/>
    </row>
    <row r="2438" spans="2:6" s="12" customFormat="1" x14ac:dyDescent="0.2">
      <c r="B2438" s="23"/>
      <c r="C2438" s="22"/>
      <c r="D2438" s="22"/>
      <c r="F2438" s="17"/>
    </row>
    <row r="2439" spans="2:6" s="12" customFormat="1" x14ac:dyDescent="0.2">
      <c r="B2439" s="23"/>
      <c r="C2439" s="22"/>
      <c r="D2439" s="22"/>
      <c r="F2439" s="17"/>
    </row>
    <row r="2440" spans="2:6" s="12" customFormat="1" x14ac:dyDescent="0.2">
      <c r="B2440" s="23"/>
      <c r="C2440" s="22"/>
      <c r="D2440" s="22"/>
      <c r="F2440" s="17"/>
    </row>
    <row r="2441" spans="2:6" s="12" customFormat="1" x14ac:dyDescent="0.2">
      <c r="B2441" s="23"/>
      <c r="C2441" s="22"/>
      <c r="D2441" s="22"/>
      <c r="F2441" s="17"/>
    </row>
    <row r="2442" spans="2:6" s="12" customFormat="1" x14ac:dyDescent="0.2">
      <c r="B2442" s="23"/>
      <c r="C2442" s="22"/>
      <c r="D2442" s="22"/>
      <c r="F2442" s="17"/>
    </row>
    <row r="2443" spans="2:6" s="12" customFormat="1" x14ac:dyDescent="0.2">
      <c r="B2443" s="23"/>
      <c r="C2443" s="22"/>
      <c r="D2443" s="22"/>
      <c r="F2443" s="17"/>
    </row>
    <row r="2444" spans="2:6" s="12" customFormat="1" x14ac:dyDescent="0.2">
      <c r="B2444" s="23"/>
      <c r="C2444" s="22"/>
      <c r="D2444" s="22"/>
      <c r="F2444" s="17"/>
    </row>
    <row r="2445" spans="2:6" s="12" customFormat="1" x14ac:dyDescent="0.2">
      <c r="B2445" s="23"/>
      <c r="C2445" s="22"/>
      <c r="D2445" s="22"/>
      <c r="F2445" s="17"/>
    </row>
    <row r="2446" spans="2:6" s="12" customFormat="1" x14ac:dyDescent="0.2">
      <c r="B2446" s="23"/>
      <c r="C2446" s="22"/>
      <c r="D2446" s="22"/>
      <c r="F2446" s="17"/>
    </row>
    <row r="2447" spans="2:6" s="12" customFormat="1" x14ac:dyDescent="0.2">
      <c r="B2447" s="23"/>
      <c r="C2447" s="22"/>
      <c r="D2447" s="22"/>
      <c r="F2447" s="17"/>
    </row>
    <row r="2448" spans="2:6" s="12" customFormat="1" x14ac:dyDescent="0.2">
      <c r="B2448" s="23"/>
      <c r="C2448" s="22"/>
      <c r="D2448" s="22"/>
      <c r="F2448" s="17"/>
    </row>
    <row r="2449" spans="2:6" s="12" customFormat="1" x14ac:dyDescent="0.2">
      <c r="B2449" s="23"/>
      <c r="C2449" s="22"/>
      <c r="D2449" s="22"/>
      <c r="F2449" s="17"/>
    </row>
    <row r="2450" spans="2:6" s="12" customFormat="1" x14ac:dyDescent="0.2">
      <c r="B2450" s="23"/>
      <c r="C2450" s="22"/>
      <c r="D2450" s="22"/>
      <c r="F2450" s="17"/>
    </row>
    <row r="2451" spans="2:6" s="12" customFormat="1" x14ac:dyDescent="0.2">
      <c r="B2451" s="23"/>
      <c r="C2451" s="22"/>
      <c r="D2451" s="22"/>
      <c r="F2451" s="17"/>
    </row>
    <row r="2452" spans="2:6" s="12" customFormat="1" x14ac:dyDescent="0.2">
      <c r="B2452" s="23"/>
      <c r="C2452" s="22"/>
      <c r="D2452" s="22"/>
      <c r="F2452" s="17"/>
    </row>
    <row r="2453" spans="2:6" s="12" customFormat="1" x14ac:dyDescent="0.2">
      <c r="B2453" s="23"/>
      <c r="C2453" s="22"/>
      <c r="D2453" s="22"/>
      <c r="F2453" s="17"/>
    </row>
    <row r="2454" spans="2:6" s="12" customFormat="1" x14ac:dyDescent="0.2">
      <c r="B2454" s="23"/>
      <c r="C2454" s="22"/>
      <c r="D2454" s="22"/>
      <c r="F2454" s="17"/>
    </row>
    <row r="2455" spans="2:6" s="12" customFormat="1" x14ac:dyDescent="0.2">
      <c r="B2455" s="23"/>
      <c r="C2455" s="22"/>
      <c r="D2455" s="22"/>
      <c r="F2455" s="17"/>
    </row>
    <row r="2456" spans="2:6" s="12" customFormat="1" x14ac:dyDescent="0.2">
      <c r="B2456" s="23"/>
      <c r="C2456" s="22"/>
      <c r="D2456" s="22"/>
      <c r="F2456" s="17"/>
    </row>
    <row r="2457" spans="2:6" s="12" customFormat="1" x14ac:dyDescent="0.2">
      <c r="B2457" s="23"/>
      <c r="C2457" s="22"/>
      <c r="D2457" s="22"/>
      <c r="F2457" s="17"/>
    </row>
    <row r="2458" spans="2:6" s="12" customFormat="1" x14ac:dyDescent="0.2">
      <c r="B2458" s="23"/>
      <c r="C2458" s="22"/>
      <c r="D2458" s="22"/>
      <c r="F2458" s="17"/>
    </row>
    <row r="2459" spans="2:6" s="12" customFormat="1" x14ac:dyDescent="0.2">
      <c r="B2459" s="23"/>
      <c r="C2459" s="22"/>
      <c r="D2459" s="22"/>
      <c r="F2459" s="17"/>
    </row>
    <row r="2460" spans="2:6" s="12" customFormat="1" x14ac:dyDescent="0.2">
      <c r="B2460" s="23"/>
      <c r="C2460" s="22"/>
      <c r="D2460" s="22"/>
      <c r="F2460" s="17"/>
    </row>
    <row r="2461" spans="2:6" s="12" customFormat="1" x14ac:dyDescent="0.2">
      <c r="B2461" s="23"/>
      <c r="C2461" s="22"/>
      <c r="D2461" s="22"/>
      <c r="F2461" s="17"/>
    </row>
    <row r="2462" spans="2:6" s="12" customFormat="1" x14ac:dyDescent="0.2">
      <c r="B2462" s="23"/>
      <c r="C2462" s="22"/>
      <c r="D2462" s="22"/>
      <c r="F2462" s="17"/>
    </row>
    <row r="2463" spans="2:6" s="12" customFormat="1" x14ac:dyDescent="0.2">
      <c r="B2463" s="23"/>
      <c r="C2463" s="22"/>
      <c r="D2463" s="22"/>
      <c r="F2463" s="17"/>
    </row>
    <row r="2464" spans="2:6" s="12" customFormat="1" x14ac:dyDescent="0.2">
      <c r="B2464" s="23"/>
      <c r="C2464" s="22"/>
      <c r="D2464" s="22"/>
      <c r="F2464" s="17"/>
    </row>
    <row r="2465" spans="2:6" s="12" customFormat="1" x14ac:dyDescent="0.2">
      <c r="B2465" s="23"/>
      <c r="C2465" s="22"/>
      <c r="D2465" s="22"/>
      <c r="F2465" s="17"/>
    </row>
    <row r="2466" spans="2:6" s="12" customFormat="1" x14ac:dyDescent="0.2">
      <c r="B2466" s="23"/>
      <c r="C2466" s="22"/>
      <c r="D2466" s="22"/>
      <c r="F2466" s="17"/>
    </row>
    <row r="2467" spans="2:6" s="12" customFormat="1" x14ac:dyDescent="0.2">
      <c r="B2467" s="23"/>
      <c r="C2467" s="22"/>
      <c r="D2467" s="22"/>
      <c r="F2467" s="17"/>
    </row>
    <row r="2468" spans="2:6" s="12" customFormat="1" x14ac:dyDescent="0.2">
      <c r="B2468" s="23"/>
      <c r="C2468" s="22"/>
      <c r="D2468" s="22"/>
      <c r="F2468" s="17"/>
    </row>
    <row r="2469" spans="2:6" s="12" customFormat="1" x14ac:dyDescent="0.2">
      <c r="B2469" s="23"/>
      <c r="C2469" s="22"/>
      <c r="D2469" s="22"/>
      <c r="F2469" s="17"/>
    </row>
    <row r="2470" spans="2:6" s="12" customFormat="1" x14ac:dyDescent="0.2">
      <c r="B2470" s="23"/>
      <c r="C2470" s="22"/>
      <c r="D2470" s="22"/>
      <c r="F2470" s="17"/>
    </row>
    <row r="2471" spans="2:6" s="12" customFormat="1" x14ac:dyDescent="0.2">
      <c r="B2471" s="23"/>
      <c r="C2471" s="22"/>
      <c r="D2471" s="22"/>
      <c r="F2471" s="17"/>
    </row>
    <row r="2472" spans="2:6" s="12" customFormat="1" x14ac:dyDescent="0.2">
      <c r="B2472" s="23"/>
      <c r="C2472" s="22"/>
      <c r="D2472" s="22"/>
      <c r="F2472" s="17"/>
    </row>
    <row r="2473" spans="2:6" s="12" customFormat="1" x14ac:dyDescent="0.2">
      <c r="B2473" s="23"/>
      <c r="C2473" s="22"/>
      <c r="D2473" s="22"/>
      <c r="F2473" s="17"/>
    </row>
    <row r="2474" spans="2:6" s="12" customFormat="1" x14ac:dyDescent="0.2">
      <c r="B2474" s="23"/>
      <c r="C2474" s="22"/>
      <c r="D2474" s="22"/>
      <c r="F2474" s="17"/>
    </row>
    <row r="2475" spans="2:6" s="12" customFormat="1" x14ac:dyDescent="0.2">
      <c r="B2475" s="23"/>
      <c r="C2475" s="22"/>
      <c r="D2475" s="22"/>
      <c r="F2475" s="17"/>
    </row>
    <row r="2476" spans="2:6" s="12" customFormat="1" x14ac:dyDescent="0.2">
      <c r="B2476" s="23"/>
      <c r="C2476" s="22"/>
      <c r="D2476" s="22"/>
      <c r="F2476" s="17"/>
    </row>
    <row r="2477" spans="2:6" s="12" customFormat="1" x14ac:dyDescent="0.2">
      <c r="B2477" s="23"/>
      <c r="C2477" s="22"/>
      <c r="D2477" s="22"/>
      <c r="F2477" s="17"/>
    </row>
    <row r="2478" spans="2:6" s="12" customFormat="1" x14ac:dyDescent="0.2">
      <c r="B2478" s="23"/>
      <c r="C2478" s="22"/>
      <c r="D2478" s="22"/>
      <c r="F2478" s="17"/>
    </row>
    <row r="2479" spans="2:6" s="12" customFormat="1" x14ac:dyDescent="0.2">
      <c r="B2479" s="23"/>
      <c r="C2479" s="22"/>
      <c r="D2479" s="22"/>
      <c r="F2479" s="17"/>
    </row>
    <row r="2480" spans="2:6" s="12" customFormat="1" x14ac:dyDescent="0.2">
      <c r="B2480" s="23"/>
      <c r="C2480" s="22"/>
      <c r="D2480" s="22"/>
      <c r="F2480" s="17"/>
    </row>
    <row r="2481" spans="2:6" s="12" customFormat="1" x14ac:dyDescent="0.2">
      <c r="B2481" s="23"/>
      <c r="C2481" s="22"/>
      <c r="D2481" s="22"/>
      <c r="F2481" s="17"/>
    </row>
    <row r="2482" spans="2:6" s="12" customFormat="1" x14ac:dyDescent="0.2">
      <c r="B2482" s="23"/>
      <c r="C2482" s="22"/>
      <c r="D2482" s="22"/>
      <c r="F2482" s="17"/>
    </row>
    <row r="2483" spans="2:6" s="12" customFormat="1" x14ac:dyDescent="0.2">
      <c r="B2483" s="23"/>
      <c r="C2483" s="22"/>
      <c r="D2483" s="22"/>
      <c r="F2483" s="17"/>
    </row>
    <row r="2484" spans="2:6" s="12" customFormat="1" x14ac:dyDescent="0.2">
      <c r="B2484" s="23"/>
      <c r="C2484" s="22"/>
      <c r="D2484" s="22"/>
      <c r="F2484" s="17"/>
    </row>
    <row r="2485" spans="2:6" s="12" customFormat="1" x14ac:dyDescent="0.2">
      <c r="B2485" s="23"/>
      <c r="C2485" s="22"/>
      <c r="D2485" s="22"/>
      <c r="F2485" s="17"/>
    </row>
    <row r="2486" spans="2:6" s="12" customFormat="1" x14ac:dyDescent="0.2">
      <c r="B2486" s="23"/>
      <c r="C2486" s="22"/>
      <c r="D2486" s="22"/>
      <c r="F2486" s="17"/>
    </row>
    <row r="2487" spans="2:6" s="12" customFormat="1" x14ac:dyDescent="0.2">
      <c r="B2487" s="23"/>
      <c r="C2487" s="22"/>
      <c r="D2487" s="22"/>
      <c r="F2487" s="17"/>
    </row>
    <row r="2488" spans="2:6" s="12" customFormat="1" x14ac:dyDescent="0.2">
      <c r="B2488" s="23"/>
      <c r="C2488" s="22"/>
      <c r="D2488" s="22"/>
      <c r="F2488" s="17"/>
    </row>
    <row r="2489" spans="2:6" s="12" customFormat="1" x14ac:dyDescent="0.2">
      <c r="B2489" s="23"/>
      <c r="C2489" s="22"/>
      <c r="D2489" s="22"/>
      <c r="F2489" s="17"/>
    </row>
    <row r="2490" spans="2:6" s="12" customFormat="1" x14ac:dyDescent="0.2">
      <c r="B2490" s="23"/>
      <c r="C2490" s="22"/>
      <c r="D2490" s="22"/>
      <c r="F2490" s="17"/>
    </row>
    <row r="2491" spans="2:6" s="12" customFormat="1" x14ac:dyDescent="0.2">
      <c r="B2491" s="23"/>
      <c r="C2491" s="22"/>
      <c r="D2491" s="22"/>
      <c r="F2491" s="17"/>
    </row>
    <row r="2492" spans="2:6" s="12" customFormat="1" x14ac:dyDescent="0.2">
      <c r="B2492" s="23"/>
      <c r="C2492" s="22"/>
      <c r="D2492" s="22"/>
      <c r="F2492" s="17"/>
    </row>
    <row r="2493" spans="2:6" s="12" customFormat="1" x14ac:dyDescent="0.2">
      <c r="B2493" s="23"/>
      <c r="C2493" s="22"/>
      <c r="D2493" s="22"/>
      <c r="F2493" s="17"/>
    </row>
    <row r="2494" spans="2:6" s="12" customFormat="1" x14ac:dyDescent="0.2">
      <c r="B2494" s="23"/>
      <c r="C2494" s="22"/>
      <c r="D2494" s="22"/>
      <c r="F2494" s="17"/>
    </row>
    <row r="2495" spans="2:6" s="12" customFormat="1" x14ac:dyDescent="0.2">
      <c r="B2495" s="23"/>
      <c r="C2495" s="22"/>
      <c r="D2495" s="22"/>
      <c r="F2495" s="17"/>
    </row>
    <row r="2496" spans="2:6" s="12" customFormat="1" x14ac:dyDescent="0.2">
      <c r="B2496" s="23"/>
      <c r="C2496" s="22"/>
      <c r="D2496" s="22"/>
      <c r="F2496" s="17"/>
    </row>
    <row r="2497" spans="2:6" s="12" customFormat="1" x14ac:dyDescent="0.2">
      <c r="B2497" s="23"/>
      <c r="C2497" s="22"/>
      <c r="D2497" s="22"/>
      <c r="F2497" s="17"/>
    </row>
    <row r="2498" spans="2:6" s="12" customFormat="1" x14ac:dyDescent="0.2">
      <c r="B2498" s="23"/>
      <c r="C2498" s="22"/>
      <c r="D2498" s="22"/>
      <c r="F2498" s="17"/>
    </row>
    <row r="2499" spans="2:6" s="12" customFormat="1" x14ac:dyDescent="0.2">
      <c r="B2499" s="23"/>
      <c r="C2499" s="22"/>
      <c r="D2499" s="22"/>
      <c r="F2499" s="17"/>
    </row>
    <row r="2500" spans="2:6" s="12" customFormat="1" x14ac:dyDescent="0.2">
      <c r="B2500" s="23"/>
      <c r="C2500" s="22"/>
      <c r="D2500" s="22"/>
      <c r="F2500" s="17"/>
    </row>
    <row r="2501" spans="2:6" s="12" customFormat="1" x14ac:dyDescent="0.2">
      <c r="B2501" s="23"/>
      <c r="C2501" s="22"/>
      <c r="D2501" s="22"/>
      <c r="F2501" s="17"/>
    </row>
    <row r="2502" spans="2:6" s="12" customFormat="1" x14ac:dyDescent="0.2">
      <c r="B2502" s="23"/>
      <c r="C2502" s="22"/>
      <c r="D2502" s="22"/>
      <c r="F2502" s="17"/>
    </row>
    <row r="2503" spans="2:6" s="12" customFormat="1" x14ac:dyDescent="0.2">
      <c r="B2503" s="23"/>
      <c r="C2503" s="22"/>
      <c r="D2503" s="22"/>
      <c r="F2503" s="17"/>
    </row>
    <row r="2504" spans="2:6" s="12" customFormat="1" x14ac:dyDescent="0.2">
      <c r="B2504" s="23"/>
      <c r="C2504" s="22"/>
      <c r="D2504" s="22"/>
      <c r="F2504" s="17"/>
    </row>
    <row r="2505" spans="2:6" s="12" customFormat="1" x14ac:dyDescent="0.2">
      <c r="B2505" s="23"/>
      <c r="C2505" s="22"/>
      <c r="D2505" s="22"/>
      <c r="F2505" s="17"/>
    </row>
    <row r="2506" spans="2:6" s="12" customFormat="1" x14ac:dyDescent="0.2">
      <c r="B2506" s="23"/>
      <c r="C2506" s="22"/>
      <c r="D2506" s="22"/>
      <c r="F2506" s="17"/>
    </row>
    <row r="2507" spans="2:6" s="12" customFormat="1" x14ac:dyDescent="0.2">
      <c r="B2507" s="23"/>
      <c r="C2507" s="22"/>
      <c r="D2507" s="22"/>
      <c r="F2507" s="17"/>
    </row>
    <row r="2508" spans="2:6" s="12" customFormat="1" x14ac:dyDescent="0.2">
      <c r="B2508" s="23"/>
      <c r="C2508" s="22"/>
      <c r="D2508" s="22"/>
      <c r="F2508" s="17"/>
    </row>
    <row r="2509" spans="2:6" s="12" customFormat="1" x14ac:dyDescent="0.2">
      <c r="B2509" s="23"/>
      <c r="C2509" s="22"/>
      <c r="D2509" s="22"/>
      <c r="F2509" s="17"/>
    </row>
    <row r="2510" spans="2:6" s="12" customFormat="1" x14ac:dyDescent="0.2">
      <c r="B2510" s="23"/>
      <c r="C2510" s="22"/>
      <c r="D2510" s="22"/>
      <c r="F2510" s="17"/>
    </row>
    <row r="2511" spans="2:6" s="12" customFormat="1" x14ac:dyDescent="0.2">
      <c r="B2511" s="23"/>
      <c r="C2511" s="22"/>
      <c r="D2511" s="22"/>
      <c r="F2511" s="17"/>
    </row>
    <row r="2512" spans="2:6" s="12" customFormat="1" x14ac:dyDescent="0.2">
      <c r="B2512" s="23"/>
      <c r="C2512" s="22"/>
      <c r="D2512" s="22"/>
      <c r="F2512" s="17"/>
    </row>
    <row r="2513" spans="2:6" s="12" customFormat="1" x14ac:dyDescent="0.2">
      <c r="B2513" s="23"/>
      <c r="C2513" s="22"/>
      <c r="D2513" s="22"/>
      <c r="F2513" s="17"/>
    </row>
    <row r="2514" spans="2:6" s="12" customFormat="1" x14ac:dyDescent="0.2">
      <c r="B2514" s="23"/>
      <c r="C2514" s="22"/>
      <c r="D2514" s="22"/>
      <c r="F2514" s="17"/>
    </row>
    <row r="2515" spans="2:6" s="12" customFormat="1" x14ac:dyDescent="0.2">
      <c r="B2515" s="23"/>
      <c r="C2515" s="22"/>
      <c r="D2515" s="22"/>
      <c r="F2515" s="17"/>
    </row>
    <row r="2516" spans="2:6" s="12" customFormat="1" x14ac:dyDescent="0.2">
      <c r="B2516" s="23"/>
      <c r="C2516" s="22"/>
      <c r="D2516" s="22"/>
      <c r="F2516" s="17"/>
    </row>
    <row r="2517" spans="2:6" s="12" customFormat="1" x14ac:dyDescent="0.2">
      <c r="B2517" s="23"/>
      <c r="C2517" s="22"/>
      <c r="D2517" s="22"/>
      <c r="F2517" s="17"/>
    </row>
    <row r="2518" spans="2:6" s="12" customFormat="1" x14ac:dyDescent="0.2">
      <c r="B2518" s="23"/>
      <c r="C2518" s="22"/>
      <c r="D2518" s="22"/>
      <c r="F2518" s="17"/>
    </row>
    <row r="2519" spans="2:6" s="12" customFormat="1" x14ac:dyDescent="0.2">
      <c r="B2519" s="23"/>
      <c r="C2519" s="22"/>
      <c r="D2519" s="22"/>
      <c r="F2519" s="17"/>
    </row>
    <row r="2520" spans="2:6" s="12" customFormat="1" x14ac:dyDescent="0.2">
      <c r="B2520" s="23"/>
      <c r="C2520" s="22"/>
      <c r="D2520" s="22"/>
      <c r="F2520" s="17"/>
    </row>
    <row r="2521" spans="2:6" s="12" customFormat="1" x14ac:dyDescent="0.2">
      <c r="B2521" s="23"/>
      <c r="C2521" s="22"/>
      <c r="D2521" s="22"/>
      <c r="F2521" s="17"/>
    </row>
    <row r="2522" spans="2:6" s="12" customFormat="1" x14ac:dyDescent="0.2">
      <c r="B2522" s="23"/>
      <c r="C2522" s="22"/>
      <c r="D2522" s="22"/>
      <c r="F2522" s="17"/>
    </row>
    <row r="2523" spans="2:6" s="12" customFormat="1" x14ac:dyDescent="0.2">
      <c r="B2523" s="23"/>
      <c r="C2523" s="22"/>
      <c r="D2523" s="22"/>
      <c r="F2523" s="17"/>
    </row>
    <row r="2524" spans="2:6" s="12" customFormat="1" x14ac:dyDescent="0.2">
      <c r="B2524" s="23"/>
      <c r="C2524" s="22"/>
      <c r="D2524" s="22"/>
      <c r="F2524" s="17"/>
    </row>
    <row r="2525" spans="2:6" s="12" customFormat="1" x14ac:dyDescent="0.2">
      <c r="B2525" s="23"/>
      <c r="C2525" s="22"/>
      <c r="D2525" s="22"/>
      <c r="F2525" s="17"/>
    </row>
    <row r="2526" spans="2:6" s="12" customFormat="1" x14ac:dyDescent="0.2">
      <c r="B2526" s="23"/>
      <c r="C2526" s="22"/>
      <c r="D2526" s="22"/>
      <c r="F2526" s="17"/>
    </row>
    <row r="2527" spans="2:6" s="12" customFormat="1" x14ac:dyDescent="0.2">
      <c r="B2527" s="23"/>
      <c r="C2527" s="22"/>
      <c r="D2527" s="22"/>
      <c r="F2527" s="17"/>
    </row>
    <row r="2528" spans="2:6" s="12" customFormat="1" x14ac:dyDescent="0.2">
      <c r="B2528" s="23"/>
      <c r="C2528" s="22"/>
      <c r="D2528" s="22"/>
      <c r="F2528" s="17"/>
    </row>
    <row r="2529" spans="2:6" s="12" customFormat="1" x14ac:dyDescent="0.2">
      <c r="B2529" s="23"/>
      <c r="C2529" s="22"/>
      <c r="D2529" s="22"/>
      <c r="F2529" s="17"/>
    </row>
    <row r="2530" spans="2:6" s="12" customFormat="1" x14ac:dyDescent="0.2">
      <c r="B2530" s="23"/>
      <c r="C2530" s="22"/>
      <c r="D2530" s="22"/>
      <c r="F2530" s="17"/>
    </row>
    <row r="2531" spans="2:6" s="12" customFormat="1" x14ac:dyDescent="0.2">
      <c r="B2531" s="23"/>
      <c r="C2531" s="22"/>
      <c r="D2531" s="22"/>
      <c r="F2531" s="17"/>
    </row>
    <row r="2532" spans="2:6" s="12" customFormat="1" x14ac:dyDescent="0.2">
      <c r="B2532" s="23"/>
      <c r="C2532" s="22"/>
      <c r="D2532" s="22"/>
      <c r="F2532" s="17"/>
    </row>
    <row r="2533" spans="2:6" s="12" customFormat="1" x14ac:dyDescent="0.2">
      <c r="B2533" s="23"/>
      <c r="C2533" s="22"/>
      <c r="D2533" s="22"/>
      <c r="F2533" s="17"/>
    </row>
    <row r="2534" spans="2:6" s="12" customFormat="1" x14ac:dyDescent="0.2">
      <c r="B2534" s="23"/>
      <c r="C2534" s="22"/>
      <c r="D2534" s="22"/>
      <c r="F2534" s="17"/>
    </row>
    <row r="2535" spans="2:6" s="12" customFormat="1" x14ac:dyDescent="0.2">
      <c r="B2535" s="23"/>
      <c r="C2535" s="22"/>
      <c r="D2535" s="22"/>
      <c r="F2535" s="17"/>
    </row>
    <row r="2536" spans="2:6" s="12" customFormat="1" x14ac:dyDescent="0.2">
      <c r="B2536" s="23"/>
      <c r="C2536" s="22"/>
      <c r="D2536" s="22"/>
      <c r="F2536" s="17"/>
    </row>
    <row r="2537" spans="2:6" s="12" customFormat="1" x14ac:dyDescent="0.2">
      <c r="B2537" s="23"/>
      <c r="C2537" s="22"/>
      <c r="D2537" s="22"/>
      <c r="F2537" s="17"/>
    </row>
    <row r="2538" spans="2:6" s="12" customFormat="1" x14ac:dyDescent="0.2">
      <c r="B2538" s="23"/>
      <c r="C2538" s="22"/>
      <c r="D2538" s="22"/>
      <c r="F2538" s="17"/>
    </row>
    <row r="2539" spans="2:6" s="12" customFormat="1" x14ac:dyDescent="0.2">
      <c r="B2539" s="23"/>
      <c r="C2539" s="22"/>
      <c r="D2539" s="22"/>
      <c r="F2539" s="17"/>
    </row>
    <row r="2540" spans="2:6" s="12" customFormat="1" x14ac:dyDescent="0.2">
      <c r="B2540" s="23"/>
      <c r="C2540" s="22"/>
      <c r="D2540" s="22"/>
      <c r="F2540" s="17"/>
    </row>
    <row r="2541" spans="2:6" s="12" customFormat="1" x14ac:dyDescent="0.2">
      <c r="B2541" s="23"/>
      <c r="C2541" s="22"/>
      <c r="D2541" s="22"/>
      <c r="F2541" s="17"/>
    </row>
    <row r="2542" spans="2:6" s="12" customFormat="1" x14ac:dyDescent="0.2">
      <c r="B2542" s="23"/>
      <c r="C2542" s="22"/>
      <c r="D2542" s="22"/>
      <c r="F2542" s="17"/>
    </row>
    <row r="2543" spans="2:6" s="12" customFormat="1" x14ac:dyDescent="0.2">
      <c r="B2543" s="23"/>
      <c r="C2543" s="22"/>
      <c r="D2543" s="22"/>
      <c r="F2543" s="17"/>
    </row>
    <row r="2544" spans="2:6" s="12" customFormat="1" x14ac:dyDescent="0.2">
      <c r="B2544" s="23"/>
      <c r="C2544" s="22"/>
      <c r="D2544" s="22"/>
      <c r="F2544" s="17"/>
    </row>
    <row r="2545" spans="2:6" s="12" customFormat="1" x14ac:dyDescent="0.2">
      <c r="B2545" s="23"/>
      <c r="C2545" s="22"/>
      <c r="D2545" s="22"/>
      <c r="F2545" s="17"/>
    </row>
    <row r="2546" spans="2:6" s="12" customFormat="1" x14ac:dyDescent="0.2">
      <c r="B2546" s="23"/>
      <c r="C2546" s="22"/>
      <c r="D2546" s="22"/>
      <c r="F2546" s="17"/>
    </row>
    <row r="2547" spans="2:6" s="12" customFormat="1" x14ac:dyDescent="0.2">
      <c r="B2547" s="23"/>
      <c r="C2547" s="22"/>
      <c r="D2547" s="22"/>
      <c r="F2547" s="17"/>
    </row>
    <row r="2548" spans="2:6" s="12" customFormat="1" x14ac:dyDescent="0.2">
      <c r="B2548" s="23"/>
      <c r="C2548" s="22"/>
      <c r="D2548" s="22"/>
      <c r="F2548" s="17"/>
    </row>
    <row r="2549" spans="2:6" s="12" customFormat="1" x14ac:dyDescent="0.2">
      <c r="B2549" s="23"/>
      <c r="C2549" s="22"/>
      <c r="D2549" s="22"/>
      <c r="F2549" s="17"/>
    </row>
    <row r="2550" spans="2:6" s="12" customFormat="1" x14ac:dyDescent="0.2">
      <c r="B2550" s="23"/>
      <c r="C2550" s="22"/>
      <c r="D2550" s="22"/>
      <c r="F2550" s="17"/>
    </row>
    <row r="2551" spans="2:6" s="12" customFormat="1" x14ac:dyDescent="0.2">
      <c r="B2551" s="23"/>
      <c r="C2551" s="22"/>
      <c r="D2551" s="22"/>
      <c r="F2551" s="17"/>
    </row>
    <row r="2552" spans="2:6" s="12" customFormat="1" x14ac:dyDescent="0.2">
      <c r="B2552" s="23"/>
      <c r="C2552" s="22"/>
      <c r="D2552" s="22"/>
      <c r="F2552" s="17"/>
    </row>
    <row r="2553" spans="2:6" s="12" customFormat="1" x14ac:dyDescent="0.2">
      <c r="B2553" s="23"/>
      <c r="C2553" s="22"/>
      <c r="D2553" s="22"/>
      <c r="F2553" s="17"/>
    </row>
    <row r="2554" spans="2:6" s="12" customFormat="1" x14ac:dyDescent="0.2">
      <c r="B2554" s="23"/>
      <c r="C2554" s="22"/>
      <c r="D2554" s="22"/>
      <c r="F2554" s="17"/>
    </row>
    <row r="2555" spans="2:6" s="12" customFormat="1" x14ac:dyDescent="0.2">
      <c r="B2555" s="23"/>
      <c r="C2555" s="22"/>
      <c r="D2555" s="22"/>
      <c r="F2555" s="17"/>
    </row>
    <row r="2556" spans="2:6" s="12" customFormat="1" x14ac:dyDescent="0.2">
      <c r="B2556" s="23"/>
      <c r="C2556" s="22"/>
      <c r="D2556" s="22"/>
      <c r="F2556" s="17"/>
    </row>
    <row r="2557" spans="2:6" s="12" customFormat="1" x14ac:dyDescent="0.2">
      <c r="B2557" s="23"/>
      <c r="C2557" s="22"/>
      <c r="D2557" s="22"/>
      <c r="F2557" s="17"/>
    </row>
    <row r="2558" spans="2:6" s="12" customFormat="1" x14ac:dyDescent="0.2">
      <c r="B2558" s="23"/>
      <c r="C2558" s="22"/>
      <c r="D2558" s="22"/>
      <c r="F2558" s="17"/>
    </row>
    <row r="2559" spans="2:6" s="12" customFormat="1" x14ac:dyDescent="0.2">
      <c r="B2559" s="23"/>
      <c r="C2559" s="22"/>
      <c r="D2559" s="22"/>
      <c r="F2559" s="17"/>
    </row>
    <row r="2560" spans="2:6" s="12" customFormat="1" x14ac:dyDescent="0.2">
      <c r="B2560" s="23"/>
      <c r="C2560" s="22"/>
      <c r="D2560" s="22"/>
      <c r="F2560" s="17"/>
    </row>
    <row r="2561" spans="2:6" s="12" customFormat="1" x14ac:dyDescent="0.2">
      <c r="B2561" s="23"/>
      <c r="C2561" s="22"/>
      <c r="D2561" s="22"/>
      <c r="F2561" s="17"/>
    </row>
    <row r="2562" spans="2:6" s="12" customFormat="1" x14ac:dyDescent="0.2">
      <c r="B2562" s="23"/>
      <c r="C2562" s="22"/>
      <c r="D2562" s="22"/>
      <c r="F2562" s="17"/>
    </row>
    <row r="2563" spans="2:6" s="12" customFormat="1" x14ac:dyDescent="0.2">
      <c r="B2563" s="23"/>
      <c r="C2563" s="22"/>
      <c r="D2563" s="22"/>
      <c r="F2563" s="17"/>
    </row>
    <row r="2564" spans="2:6" s="12" customFormat="1" x14ac:dyDescent="0.2">
      <c r="B2564" s="23"/>
      <c r="C2564" s="22"/>
      <c r="D2564" s="22"/>
      <c r="F2564" s="17"/>
    </row>
    <row r="2565" spans="2:6" s="12" customFormat="1" x14ac:dyDescent="0.2">
      <c r="B2565" s="23"/>
      <c r="C2565" s="22"/>
      <c r="D2565" s="22"/>
      <c r="F2565" s="17"/>
    </row>
    <row r="2566" spans="2:6" s="12" customFormat="1" x14ac:dyDescent="0.2">
      <c r="B2566" s="23"/>
      <c r="C2566" s="22"/>
      <c r="D2566" s="22"/>
      <c r="F2566" s="17"/>
    </row>
    <row r="2567" spans="2:6" s="12" customFormat="1" x14ac:dyDescent="0.2">
      <c r="B2567" s="23"/>
      <c r="C2567" s="22"/>
      <c r="D2567" s="22"/>
      <c r="F2567" s="17"/>
    </row>
    <row r="2568" spans="2:6" s="12" customFormat="1" x14ac:dyDescent="0.2">
      <c r="B2568" s="23"/>
      <c r="C2568" s="22"/>
      <c r="D2568" s="22"/>
      <c r="F2568" s="17"/>
    </row>
    <row r="2569" spans="2:6" s="12" customFormat="1" x14ac:dyDescent="0.2">
      <c r="B2569" s="23"/>
      <c r="C2569" s="22"/>
      <c r="D2569" s="22"/>
      <c r="F2569" s="17"/>
    </row>
    <row r="2570" spans="2:6" s="12" customFormat="1" x14ac:dyDescent="0.2">
      <c r="B2570" s="23"/>
      <c r="C2570" s="22"/>
      <c r="D2570" s="22"/>
      <c r="F2570" s="17"/>
    </row>
    <row r="2571" spans="2:6" s="12" customFormat="1" x14ac:dyDescent="0.2">
      <c r="B2571" s="23"/>
      <c r="C2571" s="22"/>
      <c r="D2571" s="22"/>
      <c r="F2571" s="17"/>
    </row>
    <row r="2572" spans="2:6" s="12" customFormat="1" x14ac:dyDescent="0.2">
      <c r="B2572" s="23"/>
      <c r="C2572" s="22"/>
      <c r="D2572" s="22"/>
      <c r="F2572" s="17"/>
    </row>
    <row r="2573" spans="2:6" s="12" customFormat="1" x14ac:dyDescent="0.2">
      <c r="B2573" s="23"/>
      <c r="C2573" s="22"/>
      <c r="D2573" s="22"/>
      <c r="F2573" s="17"/>
    </row>
    <row r="2574" spans="2:6" s="12" customFormat="1" x14ac:dyDescent="0.2">
      <c r="B2574" s="23"/>
      <c r="C2574" s="22"/>
      <c r="D2574" s="22"/>
      <c r="F2574" s="17"/>
    </row>
    <row r="2575" spans="2:6" s="12" customFormat="1" x14ac:dyDescent="0.2">
      <c r="B2575" s="23"/>
      <c r="C2575" s="22"/>
      <c r="D2575" s="22"/>
      <c r="F2575" s="17"/>
    </row>
    <row r="2576" spans="2:6" s="12" customFormat="1" x14ac:dyDescent="0.2">
      <c r="B2576" s="23"/>
      <c r="C2576" s="22"/>
      <c r="D2576" s="22"/>
      <c r="F2576" s="17"/>
    </row>
    <row r="2577" spans="2:6" s="12" customFormat="1" x14ac:dyDescent="0.2">
      <c r="B2577" s="23"/>
      <c r="C2577" s="22"/>
      <c r="D2577" s="22"/>
      <c r="F2577" s="17"/>
    </row>
    <row r="2578" spans="2:6" s="12" customFormat="1" x14ac:dyDescent="0.2">
      <c r="B2578" s="23"/>
      <c r="C2578" s="22"/>
      <c r="D2578" s="22"/>
      <c r="F2578" s="17"/>
    </row>
    <row r="2579" spans="2:6" s="12" customFormat="1" x14ac:dyDescent="0.2">
      <c r="B2579" s="23"/>
      <c r="C2579" s="22"/>
      <c r="D2579" s="22"/>
      <c r="F2579" s="17"/>
    </row>
    <row r="2580" spans="2:6" s="12" customFormat="1" x14ac:dyDescent="0.2">
      <c r="B2580" s="23"/>
      <c r="C2580" s="22"/>
      <c r="D2580" s="22"/>
      <c r="F2580" s="17"/>
    </row>
    <row r="2581" spans="2:6" s="12" customFormat="1" x14ac:dyDescent="0.2">
      <c r="B2581" s="23"/>
      <c r="C2581" s="22"/>
      <c r="D2581" s="22"/>
      <c r="F2581" s="17"/>
    </row>
    <row r="2582" spans="2:6" s="12" customFormat="1" x14ac:dyDescent="0.2">
      <c r="B2582" s="23"/>
      <c r="C2582" s="22"/>
      <c r="D2582" s="22"/>
      <c r="F2582" s="17"/>
    </row>
    <row r="2583" spans="2:6" s="12" customFormat="1" x14ac:dyDescent="0.2">
      <c r="B2583" s="23"/>
      <c r="C2583" s="22"/>
      <c r="D2583" s="22"/>
      <c r="F2583" s="17"/>
    </row>
    <row r="2584" spans="2:6" s="12" customFormat="1" x14ac:dyDescent="0.2">
      <c r="B2584" s="23"/>
      <c r="C2584" s="22"/>
      <c r="D2584" s="22"/>
      <c r="F2584" s="17"/>
    </row>
    <row r="2585" spans="2:6" s="12" customFormat="1" x14ac:dyDescent="0.2">
      <c r="B2585" s="23"/>
      <c r="C2585" s="22"/>
      <c r="D2585" s="22"/>
      <c r="F2585" s="17"/>
    </row>
    <row r="2586" spans="2:6" s="12" customFormat="1" x14ac:dyDescent="0.2">
      <c r="B2586" s="23"/>
      <c r="C2586" s="22"/>
      <c r="D2586" s="22"/>
      <c r="F2586" s="17"/>
    </row>
    <row r="2587" spans="2:6" s="12" customFormat="1" x14ac:dyDescent="0.2">
      <c r="B2587" s="23"/>
      <c r="C2587" s="22"/>
      <c r="D2587" s="22"/>
      <c r="F2587" s="17"/>
    </row>
    <row r="2588" spans="2:6" s="12" customFormat="1" x14ac:dyDescent="0.2">
      <c r="B2588" s="23"/>
      <c r="C2588" s="22"/>
      <c r="D2588" s="22"/>
      <c r="F2588" s="17"/>
    </row>
    <row r="2589" spans="2:6" s="12" customFormat="1" x14ac:dyDescent="0.2">
      <c r="B2589" s="23"/>
      <c r="C2589" s="22"/>
      <c r="D2589" s="22"/>
      <c r="F2589" s="17"/>
    </row>
    <row r="2590" spans="2:6" s="12" customFormat="1" x14ac:dyDescent="0.2">
      <c r="B2590" s="23"/>
      <c r="C2590" s="22"/>
      <c r="D2590" s="22"/>
      <c r="F2590" s="17"/>
    </row>
    <row r="2591" spans="2:6" s="12" customFormat="1" x14ac:dyDescent="0.2">
      <c r="B2591" s="23"/>
      <c r="C2591" s="22"/>
      <c r="D2591" s="22"/>
      <c r="F2591" s="17"/>
    </row>
    <row r="2592" spans="2:6" s="12" customFormat="1" x14ac:dyDescent="0.2">
      <c r="B2592" s="23"/>
      <c r="C2592" s="22"/>
      <c r="D2592" s="22"/>
      <c r="F2592" s="17"/>
    </row>
    <row r="2593" spans="2:6" s="12" customFormat="1" x14ac:dyDescent="0.2">
      <c r="B2593" s="23"/>
      <c r="C2593" s="22"/>
      <c r="D2593" s="22"/>
      <c r="F2593" s="17"/>
    </row>
    <row r="2594" spans="2:6" s="12" customFormat="1" x14ac:dyDescent="0.2">
      <c r="B2594" s="23"/>
      <c r="C2594" s="22"/>
      <c r="D2594" s="22"/>
      <c r="F2594" s="17"/>
    </row>
    <row r="2595" spans="2:6" s="12" customFormat="1" x14ac:dyDescent="0.2">
      <c r="B2595" s="23"/>
      <c r="C2595" s="22"/>
      <c r="D2595" s="22"/>
      <c r="F2595" s="17"/>
    </row>
    <row r="2596" spans="2:6" s="12" customFormat="1" x14ac:dyDescent="0.2">
      <c r="B2596" s="23"/>
      <c r="C2596" s="22"/>
      <c r="D2596" s="22"/>
      <c r="F2596" s="17"/>
    </row>
    <row r="2597" spans="2:6" s="12" customFormat="1" x14ac:dyDescent="0.2">
      <c r="B2597" s="23"/>
      <c r="C2597" s="22"/>
      <c r="D2597" s="22"/>
      <c r="F2597" s="17"/>
    </row>
    <row r="2598" spans="2:6" s="12" customFormat="1" x14ac:dyDescent="0.2">
      <c r="B2598" s="23"/>
      <c r="C2598" s="22"/>
      <c r="D2598" s="22"/>
      <c r="F2598" s="17"/>
    </row>
    <row r="2599" spans="2:6" s="12" customFormat="1" x14ac:dyDescent="0.2">
      <c r="B2599" s="23"/>
      <c r="C2599" s="22"/>
      <c r="D2599" s="22"/>
      <c r="F2599" s="17"/>
    </row>
    <row r="2600" spans="2:6" s="12" customFormat="1" x14ac:dyDescent="0.2">
      <c r="B2600" s="23"/>
      <c r="C2600" s="22"/>
      <c r="D2600" s="22"/>
      <c r="F2600" s="17"/>
    </row>
    <row r="2601" spans="2:6" s="12" customFormat="1" x14ac:dyDescent="0.2">
      <c r="B2601" s="23"/>
      <c r="C2601" s="22"/>
      <c r="D2601" s="22"/>
      <c r="F2601" s="17"/>
    </row>
    <row r="2602" spans="2:6" s="12" customFormat="1" x14ac:dyDescent="0.2">
      <c r="B2602" s="23"/>
      <c r="C2602" s="22"/>
      <c r="D2602" s="22"/>
      <c r="F2602" s="17"/>
    </row>
    <row r="2603" spans="2:6" s="12" customFormat="1" x14ac:dyDescent="0.2">
      <c r="B2603" s="23"/>
      <c r="C2603" s="22"/>
      <c r="D2603" s="22"/>
      <c r="F2603" s="17"/>
    </row>
    <row r="2604" spans="2:6" s="12" customFormat="1" x14ac:dyDescent="0.2">
      <c r="B2604" s="23"/>
      <c r="C2604" s="22"/>
      <c r="D2604" s="22"/>
      <c r="F2604" s="17"/>
    </row>
    <row r="2605" spans="2:6" s="12" customFormat="1" x14ac:dyDescent="0.2">
      <c r="B2605" s="23"/>
      <c r="C2605" s="22"/>
      <c r="D2605" s="22"/>
      <c r="F2605" s="17"/>
    </row>
    <row r="2606" spans="2:6" s="12" customFormat="1" x14ac:dyDescent="0.2">
      <c r="B2606" s="23"/>
      <c r="C2606" s="22"/>
      <c r="D2606" s="22"/>
      <c r="F2606" s="17"/>
    </row>
    <row r="2607" spans="2:6" s="12" customFormat="1" x14ac:dyDescent="0.2">
      <c r="B2607" s="23"/>
      <c r="C2607" s="22"/>
      <c r="D2607" s="22"/>
      <c r="F2607" s="17"/>
    </row>
    <row r="2608" spans="2:6" s="12" customFormat="1" x14ac:dyDescent="0.2">
      <c r="B2608" s="23"/>
      <c r="C2608" s="22"/>
      <c r="D2608" s="22"/>
      <c r="F2608" s="17"/>
    </row>
    <row r="2609" spans="2:6" s="12" customFormat="1" x14ac:dyDescent="0.2">
      <c r="B2609" s="23"/>
      <c r="C2609" s="22"/>
      <c r="D2609" s="22"/>
      <c r="F2609" s="17"/>
    </row>
    <row r="2610" spans="2:6" s="12" customFormat="1" x14ac:dyDescent="0.2">
      <c r="B2610" s="23"/>
      <c r="C2610" s="22"/>
      <c r="D2610" s="22"/>
      <c r="F2610" s="17"/>
    </row>
    <row r="2611" spans="2:6" s="12" customFormat="1" x14ac:dyDescent="0.2">
      <c r="B2611" s="23"/>
      <c r="C2611" s="22"/>
      <c r="D2611" s="22"/>
      <c r="F2611" s="17"/>
    </row>
    <row r="2612" spans="2:6" s="12" customFormat="1" x14ac:dyDescent="0.2">
      <c r="B2612" s="23"/>
      <c r="C2612" s="22"/>
      <c r="D2612" s="22"/>
      <c r="F2612" s="17"/>
    </row>
    <row r="2613" spans="2:6" s="12" customFormat="1" x14ac:dyDescent="0.2">
      <c r="B2613" s="23"/>
      <c r="C2613" s="22"/>
      <c r="D2613" s="22"/>
      <c r="F2613" s="17"/>
    </row>
    <row r="2614" spans="2:6" s="12" customFormat="1" x14ac:dyDescent="0.2">
      <c r="B2614" s="23"/>
      <c r="C2614" s="22"/>
      <c r="D2614" s="22"/>
      <c r="F2614" s="17"/>
    </row>
    <row r="2615" spans="2:6" s="12" customFormat="1" x14ac:dyDescent="0.2">
      <c r="B2615" s="23"/>
      <c r="C2615" s="22"/>
      <c r="D2615" s="22"/>
      <c r="F2615" s="17"/>
    </row>
    <row r="2616" spans="2:6" s="12" customFormat="1" x14ac:dyDescent="0.2">
      <c r="B2616" s="23"/>
      <c r="C2616" s="22"/>
      <c r="D2616" s="22"/>
      <c r="F2616" s="17"/>
    </row>
    <row r="2617" spans="2:6" s="12" customFormat="1" x14ac:dyDescent="0.2">
      <c r="B2617" s="23"/>
      <c r="C2617" s="22"/>
      <c r="D2617" s="22"/>
      <c r="F2617" s="17"/>
    </row>
    <row r="2618" spans="2:6" s="12" customFormat="1" x14ac:dyDescent="0.2">
      <c r="B2618" s="23"/>
      <c r="C2618" s="22"/>
      <c r="D2618" s="22"/>
      <c r="F2618" s="17"/>
    </row>
    <row r="2619" spans="2:6" s="12" customFormat="1" x14ac:dyDescent="0.2">
      <c r="B2619" s="23"/>
      <c r="C2619" s="22"/>
      <c r="D2619" s="22"/>
      <c r="F2619" s="17"/>
    </row>
    <row r="2620" spans="2:6" s="12" customFormat="1" x14ac:dyDescent="0.2">
      <c r="B2620" s="23"/>
      <c r="C2620" s="22"/>
      <c r="D2620" s="22"/>
      <c r="F2620" s="17"/>
    </row>
    <row r="2621" spans="2:6" s="12" customFormat="1" x14ac:dyDescent="0.2">
      <c r="B2621" s="23"/>
      <c r="C2621" s="22"/>
      <c r="D2621" s="22"/>
      <c r="F2621" s="17"/>
    </row>
    <row r="2622" spans="2:6" s="12" customFormat="1" x14ac:dyDescent="0.2">
      <c r="B2622" s="23"/>
      <c r="C2622" s="22"/>
      <c r="D2622" s="22"/>
      <c r="F2622" s="17"/>
    </row>
    <row r="2623" spans="2:6" s="12" customFormat="1" x14ac:dyDescent="0.2">
      <c r="B2623" s="23"/>
      <c r="C2623" s="22"/>
      <c r="D2623" s="22"/>
      <c r="F2623" s="17"/>
    </row>
    <row r="2624" spans="2:6" s="12" customFormat="1" x14ac:dyDescent="0.2">
      <c r="B2624" s="23"/>
      <c r="C2624" s="22"/>
      <c r="D2624" s="22"/>
      <c r="F2624" s="17"/>
    </row>
    <row r="2625" spans="2:6" s="12" customFormat="1" x14ac:dyDescent="0.2">
      <c r="B2625" s="23"/>
      <c r="C2625" s="22"/>
      <c r="D2625" s="22"/>
      <c r="F2625" s="17"/>
    </row>
    <row r="2626" spans="2:6" s="12" customFormat="1" x14ac:dyDescent="0.2">
      <c r="B2626" s="23"/>
      <c r="C2626" s="22"/>
      <c r="D2626" s="22"/>
      <c r="F2626" s="17"/>
    </row>
    <row r="2627" spans="2:6" s="12" customFormat="1" x14ac:dyDescent="0.2">
      <c r="B2627" s="23"/>
      <c r="C2627" s="22"/>
      <c r="D2627" s="22"/>
      <c r="F2627" s="17"/>
    </row>
    <row r="2628" spans="2:6" s="12" customFormat="1" x14ac:dyDescent="0.2">
      <c r="B2628" s="23"/>
      <c r="C2628" s="22"/>
      <c r="D2628" s="22"/>
      <c r="F2628" s="17"/>
    </row>
    <row r="2629" spans="2:6" s="12" customFormat="1" x14ac:dyDescent="0.2">
      <c r="B2629" s="23"/>
      <c r="C2629" s="22"/>
      <c r="D2629" s="22"/>
      <c r="F2629" s="17"/>
    </row>
    <row r="2630" spans="2:6" s="12" customFormat="1" x14ac:dyDescent="0.2">
      <c r="B2630" s="23"/>
      <c r="C2630" s="22"/>
      <c r="D2630" s="22"/>
      <c r="F2630" s="17"/>
    </row>
    <row r="2631" spans="2:6" s="12" customFormat="1" x14ac:dyDescent="0.2">
      <c r="B2631" s="23"/>
      <c r="C2631" s="22"/>
      <c r="D2631" s="22"/>
      <c r="F2631" s="17"/>
    </row>
    <row r="2632" spans="2:6" s="12" customFormat="1" x14ac:dyDescent="0.2">
      <c r="B2632" s="23"/>
      <c r="C2632" s="22"/>
      <c r="D2632" s="22"/>
      <c r="F2632" s="17"/>
    </row>
    <row r="2633" spans="2:6" s="12" customFormat="1" x14ac:dyDescent="0.2">
      <c r="B2633" s="23"/>
      <c r="C2633" s="22"/>
      <c r="D2633" s="22"/>
      <c r="F2633" s="17"/>
    </row>
    <row r="2634" spans="2:6" s="12" customFormat="1" x14ac:dyDescent="0.2">
      <c r="B2634" s="23"/>
      <c r="C2634" s="22"/>
      <c r="D2634" s="22"/>
      <c r="F2634" s="17"/>
    </row>
    <row r="2635" spans="2:6" s="12" customFormat="1" x14ac:dyDescent="0.2">
      <c r="B2635" s="23"/>
      <c r="C2635" s="22"/>
      <c r="D2635" s="22"/>
      <c r="F2635" s="17"/>
    </row>
    <row r="2636" spans="2:6" s="12" customFormat="1" x14ac:dyDescent="0.2">
      <c r="B2636" s="23"/>
      <c r="C2636" s="22"/>
      <c r="D2636" s="22"/>
      <c r="F2636" s="17"/>
    </row>
    <row r="2637" spans="2:6" s="12" customFormat="1" x14ac:dyDescent="0.2">
      <c r="B2637" s="23"/>
      <c r="C2637" s="22"/>
      <c r="D2637" s="22"/>
      <c r="F2637" s="17"/>
    </row>
    <row r="2638" spans="2:6" s="12" customFormat="1" x14ac:dyDescent="0.2">
      <c r="B2638" s="23"/>
      <c r="C2638" s="22"/>
      <c r="D2638" s="22"/>
      <c r="F2638" s="17"/>
    </row>
    <row r="2639" spans="2:6" s="12" customFormat="1" x14ac:dyDescent="0.2">
      <c r="B2639" s="23"/>
      <c r="C2639" s="22"/>
      <c r="D2639" s="22"/>
      <c r="F2639" s="17"/>
    </row>
    <row r="2640" spans="2:6" s="12" customFormat="1" x14ac:dyDescent="0.2">
      <c r="B2640" s="23"/>
      <c r="C2640" s="22"/>
      <c r="D2640" s="22"/>
      <c r="F2640" s="17"/>
    </row>
    <row r="2641" spans="2:6" s="12" customFormat="1" x14ac:dyDescent="0.2">
      <c r="B2641" s="23"/>
      <c r="C2641" s="22"/>
      <c r="D2641" s="22"/>
      <c r="F2641" s="17"/>
    </row>
    <row r="2642" spans="2:6" s="12" customFormat="1" x14ac:dyDescent="0.2">
      <c r="B2642" s="23"/>
      <c r="C2642" s="22"/>
      <c r="D2642" s="22"/>
      <c r="F2642" s="17"/>
    </row>
    <row r="2643" spans="2:6" s="12" customFormat="1" x14ac:dyDescent="0.2">
      <c r="B2643" s="23"/>
      <c r="C2643" s="22"/>
      <c r="D2643" s="22"/>
      <c r="F2643" s="17"/>
    </row>
    <row r="2644" spans="2:6" s="12" customFormat="1" x14ac:dyDescent="0.2">
      <c r="B2644" s="23"/>
      <c r="C2644" s="22"/>
      <c r="D2644" s="22"/>
      <c r="F2644" s="17"/>
    </row>
    <row r="2645" spans="2:6" s="12" customFormat="1" x14ac:dyDescent="0.2">
      <c r="B2645" s="23"/>
      <c r="C2645" s="22"/>
      <c r="D2645" s="22"/>
      <c r="F2645" s="17"/>
    </row>
    <row r="2646" spans="2:6" s="12" customFormat="1" x14ac:dyDescent="0.2">
      <c r="B2646" s="23"/>
      <c r="C2646" s="22"/>
      <c r="D2646" s="22"/>
      <c r="F2646" s="17"/>
    </row>
    <row r="2647" spans="2:6" s="12" customFormat="1" x14ac:dyDescent="0.2">
      <c r="B2647" s="23"/>
      <c r="C2647" s="22"/>
      <c r="D2647" s="22"/>
      <c r="F2647" s="17"/>
    </row>
    <row r="2648" spans="2:6" s="12" customFormat="1" x14ac:dyDescent="0.2">
      <c r="B2648" s="23"/>
      <c r="C2648" s="22"/>
      <c r="D2648" s="22"/>
      <c r="F2648" s="17"/>
    </row>
    <row r="2649" spans="2:6" s="12" customFormat="1" x14ac:dyDescent="0.2">
      <c r="B2649" s="23"/>
      <c r="C2649" s="22"/>
      <c r="D2649" s="22"/>
      <c r="F2649" s="17"/>
    </row>
    <row r="2650" spans="2:6" s="12" customFormat="1" x14ac:dyDescent="0.2">
      <c r="B2650" s="23"/>
      <c r="C2650" s="22"/>
      <c r="D2650" s="22"/>
      <c r="F2650" s="17"/>
    </row>
    <row r="2651" spans="2:6" s="12" customFormat="1" x14ac:dyDescent="0.2">
      <c r="B2651" s="23"/>
      <c r="C2651" s="22"/>
      <c r="D2651" s="22"/>
      <c r="F2651" s="17"/>
    </row>
    <row r="2652" spans="2:6" s="12" customFormat="1" x14ac:dyDescent="0.2">
      <c r="B2652" s="23"/>
      <c r="C2652" s="22"/>
      <c r="D2652" s="22"/>
      <c r="F2652" s="17"/>
    </row>
    <row r="2653" spans="2:6" s="12" customFormat="1" x14ac:dyDescent="0.2">
      <c r="B2653" s="23"/>
      <c r="C2653" s="22"/>
      <c r="D2653" s="22"/>
      <c r="F2653" s="17"/>
    </row>
    <row r="2654" spans="2:6" s="12" customFormat="1" x14ac:dyDescent="0.2">
      <c r="B2654" s="23"/>
      <c r="C2654" s="22"/>
      <c r="D2654" s="22"/>
      <c r="F2654" s="17"/>
    </row>
    <row r="2655" spans="2:6" s="12" customFormat="1" x14ac:dyDescent="0.2">
      <c r="B2655" s="23"/>
      <c r="C2655" s="22"/>
      <c r="D2655" s="22"/>
      <c r="F2655" s="17"/>
    </row>
    <row r="2656" spans="2:6" s="12" customFormat="1" x14ac:dyDescent="0.2">
      <c r="B2656" s="23"/>
      <c r="C2656" s="22"/>
      <c r="D2656" s="22"/>
      <c r="F2656" s="17"/>
    </row>
    <row r="2657" spans="2:6" s="12" customFormat="1" x14ac:dyDescent="0.2">
      <c r="B2657" s="23"/>
      <c r="C2657" s="22"/>
      <c r="D2657" s="22"/>
      <c r="F2657" s="17"/>
    </row>
    <row r="2658" spans="2:6" s="12" customFormat="1" x14ac:dyDescent="0.2">
      <c r="B2658" s="23"/>
      <c r="C2658" s="22"/>
      <c r="D2658" s="22"/>
      <c r="F2658" s="17"/>
    </row>
    <row r="2659" spans="2:6" s="12" customFormat="1" x14ac:dyDescent="0.2">
      <c r="B2659" s="23"/>
      <c r="C2659" s="22"/>
      <c r="D2659" s="22"/>
      <c r="F2659" s="17"/>
    </row>
    <row r="2660" spans="2:6" s="12" customFormat="1" x14ac:dyDescent="0.2">
      <c r="B2660" s="23"/>
      <c r="C2660" s="22"/>
      <c r="D2660" s="22"/>
      <c r="F2660" s="17"/>
    </row>
    <row r="2661" spans="2:6" s="12" customFormat="1" x14ac:dyDescent="0.2">
      <c r="B2661" s="23"/>
      <c r="C2661" s="22"/>
      <c r="D2661" s="22"/>
      <c r="F2661" s="17"/>
    </row>
    <row r="2662" spans="2:6" s="12" customFormat="1" x14ac:dyDescent="0.2">
      <c r="B2662" s="23"/>
      <c r="C2662" s="22"/>
      <c r="D2662" s="22"/>
      <c r="F2662" s="17"/>
    </row>
    <row r="2663" spans="2:6" s="12" customFormat="1" x14ac:dyDescent="0.2">
      <c r="B2663" s="23"/>
      <c r="C2663" s="22"/>
      <c r="D2663" s="22"/>
      <c r="F2663" s="17"/>
    </row>
    <row r="2664" spans="2:6" s="12" customFormat="1" x14ac:dyDescent="0.2">
      <c r="B2664" s="23"/>
      <c r="C2664" s="22"/>
      <c r="D2664" s="22"/>
      <c r="F2664" s="17"/>
    </row>
    <row r="2665" spans="2:6" s="12" customFormat="1" x14ac:dyDescent="0.2">
      <c r="B2665" s="23"/>
      <c r="C2665" s="22"/>
      <c r="D2665" s="22"/>
      <c r="F2665" s="17"/>
    </row>
    <row r="2666" spans="2:6" s="12" customFormat="1" x14ac:dyDescent="0.2">
      <c r="B2666" s="23"/>
      <c r="C2666" s="22"/>
      <c r="D2666" s="22"/>
      <c r="F2666" s="17"/>
    </row>
    <row r="2667" spans="2:6" s="12" customFormat="1" x14ac:dyDescent="0.2">
      <c r="B2667" s="23"/>
      <c r="C2667" s="22"/>
      <c r="D2667" s="22"/>
      <c r="F2667" s="17"/>
    </row>
    <row r="2668" spans="2:6" s="12" customFormat="1" x14ac:dyDescent="0.2">
      <c r="B2668" s="23"/>
      <c r="C2668" s="22"/>
      <c r="D2668" s="22"/>
      <c r="F2668" s="17"/>
    </row>
    <row r="2669" spans="2:6" s="12" customFormat="1" x14ac:dyDescent="0.2">
      <c r="B2669" s="23"/>
      <c r="C2669" s="22"/>
      <c r="D2669" s="22"/>
      <c r="F2669" s="17"/>
    </row>
    <row r="2670" spans="2:6" s="12" customFormat="1" x14ac:dyDescent="0.2">
      <c r="B2670" s="23"/>
      <c r="C2670" s="22"/>
      <c r="D2670" s="22"/>
      <c r="F2670" s="17"/>
    </row>
    <row r="2671" spans="2:6" s="12" customFormat="1" x14ac:dyDescent="0.2">
      <c r="B2671" s="23"/>
      <c r="C2671" s="22"/>
      <c r="D2671" s="22"/>
      <c r="F2671" s="17"/>
    </row>
    <row r="2672" spans="2:6" s="12" customFormat="1" x14ac:dyDescent="0.2">
      <c r="B2672" s="23"/>
      <c r="C2672" s="22"/>
      <c r="D2672" s="22"/>
      <c r="F2672" s="17"/>
    </row>
    <row r="2673" spans="2:6" s="12" customFormat="1" x14ac:dyDescent="0.2">
      <c r="B2673" s="23"/>
      <c r="C2673" s="22"/>
      <c r="D2673" s="22"/>
      <c r="F2673" s="17"/>
    </row>
    <row r="2674" spans="2:6" s="12" customFormat="1" x14ac:dyDescent="0.2">
      <c r="B2674" s="23"/>
      <c r="C2674" s="22"/>
      <c r="D2674" s="22"/>
      <c r="F2674" s="17"/>
    </row>
    <row r="2675" spans="2:6" s="12" customFormat="1" x14ac:dyDescent="0.2">
      <c r="B2675" s="23"/>
      <c r="C2675" s="22"/>
      <c r="D2675" s="22"/>
      <c r="F2675" s="17"/>
    </row>
    <row r="2676" spans="2:6" s="12" customFormat="1" x14ac:dyDescent="0.2">
      <c r="B2676" s="23"/>
      <c r="C2676" s="22"/>
      <c r="D2676" s="22"/>
      <c r="F2676" s="17"/>
    </row>
    <row r="2677" spans="2:6" s="12" customFormat="1" x14ac:dyDescent="0.2">
      <c r="B2677" s="23"/>
      <c r="C2677" s="22"/>
      <c r="D2677" s="22"/>
      <c r="F2677" s="17"/>
    </row>
    <row r="2678" spans="2:6" s="12" customFormat="1" x14ac:dyDescent="0.2">
      <c r="B2678" s="23"/>
      <c r="C2678" s="22"/>
      <c r="D2678" s="22"/>
      <c r="F2678" s="17"/>
    </row>
    <row r="2679" spans="2:6" s="12" customFormat="1" x14ac:dyDescent="0.2">
      <c r="B2679" s="23"/>
      <c r="C2679" s="22"/>
      <c r="D2679" s="22"/>
      <c r="F2679" s="17"/>
    </row>
    <row r="2680" spans="2:6" s="12" customFormat="1" x14ac:dyDescent="0.2">
      <c r="B2680" s="23"/>
      <c r="C2680" s="22"/>
      <c r="D2680" s="22"/>
      <c r="F2680" s="17"/>
    </row>
    <row r="2681" spans="2:6" s="12" customFormat="1" x14ac:dyDescent="0.2">
      <c r="B2681" s="23"/>
      <c r="C2681" s="22"/>
      <c r="D2681" s="22"/>
      <c r="F2681" s="17"/>
    </row>
    <row r="2682" spans="2:6" s="12" customFormat="1" x14ac:dyDescent="0.2">
      <c r="B2682" s="23"/>
      <c r="C2682" s="22"/>
      <c r="D2682" s="22"/>
      <c r="F2682" s="17"/>
    </row>
    <row r="2683" spans="2:6" s="12" customFormat="1" x14ac:dyDescent="0.2">
      <c r="B2683" s="23"/>
      <c r="C2683" s="22"/>
      <c r="D2683" s="22"/>
      <c r="F2683" s="17"/>
    </row>
    <row r="2684" spans="2:6" s="12" customFormat="1" x14ac:dyDescent="0.2">
      <c r="B2684" s="23"/>
      <c r="C2684" s="22"/>
      <c r="D2684" s="22"/>
      <c r="F2684" s="17"/>
    </row>
    <row r="2685" spans="2:6" s="12" customFormat="1" x14ac:dyDescent="0.2">
      <c r="B2685" s="23"/>
      <c r="C2685" s="22"/>
      <c r="D2685" s="22"/>
      <c r="F2685" s="17"/>
    </row>
    <row r="2686" spans="2:6" s="12" customFormat="1" x14ac:dyDescent="0.2">
      <c r="B2686" s="23"/>
      <c r="C2686" s="22"/>
      <c r="D2686" s="22"/>
      <c r="F2686" s="17"/>
    </row>
    <row r="2687" spans="2:6" s="12" customFormat="1" x14ac:dyDescent="0.2">
      <c r="B2687" s="23"/>
      <c r="C2687" s="22"/>
      <c r="D2687" s="22"/>
      <c r="F2687" s="17"/>
    </row>
    <row r="2688" spans="2:6" s="12" customFormat="1" x14ac:dyDescent="0.2">
      <c r="B2688" s="23"/>
      <c r="C2688" s="22"/>
      <c r="D2688" s="22"/>
      <c r="F2688" s="17"/>
    </row>
    <row r="2689" spans="2:6" s="12" customFormat="1" x14ac:dyDescent="0.2">
      <c r="B2689" s="23"/>
      <c r="C2689" s="22"/>
      <c r="D2689" s="22"/>
      <c r="F2689" s="17"/>
    </row>
    <row r="2690" spans="2:6" s="12" customFormat="1" x14ac:dyDescent="0.2">
      <c r="B2690" s="23"/>
      <c r="C2690" s="22"/>
      <c r="D2690" s="22"/>
      <c r="F2690" s="17"/>
    </row>
    <row r="2691" spans="2:6" s="12" customFormat="1" x14ac:dyDescent="0.2">
      <c r="B2691" s="23"/>
      <c r="C2691" s="22"/>
      <c r="D2691" s="22"/>
      <c r="F2691" s="17"/>
    </row>
    <row r="2692" spans="2:6" s="12" customFormat="1" x14ac:dyDescent="0.2">
      <c r="B2692" s="23"/>
      <c r="C2692" s="22"/>
      <c r="D2692" s="22"/>
      <c r="F2692" s="17"/>
    </row>
    <row r="2693" spans="2:6" s="12" customFormat="1" x14ac:dyDescent="0.2">
      <c r="B2693" s="23"/>
      <c r="C2693" s="22"/>
      <c r="D2693" s="22"/>
      <c r="F2693" s="17"/>
    </row>
    <row r="2694" spans="2:6" s="12" customFormat="1" x14ac:dyDescent="0.2">
      <c r="B2694" s="23"/>
      <c r="C2694" s="22"/>
      <c r="D2694" s="22"/>
      <c r="F2694" s="17"/>
    </row>
    <row r="2695" spans="2:6" s="12" customFormat="1" x14ac:dyDescent="0.2">
      <c r="B2695" s="23"/>
      <c r="C2695" s="22"/>
      <c r="D2695" s="22"/>
      <c r="F2695" s="17"/>
    </row>
    <row r="2696" spans="2:6" s="12" customFormat="1" x14ac:dyDescent="0.2">
      <c r="B2696" s="23"/>
      <c r="C2696" s="22"/>
      <c r="D2696" s="22"/>
      <c r="F2696" s="17"/>
    </row>
    <row r="2697" spans="2:6" s="12" customFormat="1" x14ac:dyDescent="0.2">
      <c r="B2697" s="23"/>
      <c r="C2697" s="22"/>
      <c r="D2697" s="22"/>
      <c r="F2697" s="17"/>
    </row>
    <row r="2698" spans="2:6" s="12" customFormat="1" x14ac:dyDescent="0.2">
      <c r="B2698" s="23"/>
      <c r="C2698" s="22"/>
      <c r="D2698" s="22"/>
      <c r="F2698" s="17"/>
    </row>
    <row r="2699" spans="2:6" s="12" customFormat="1" x14ac:dyDescent="0.2">
      <c r="B2699" s="23"/>
      <c r="C2699" s="22"/>
      <c r="D2699" s="22"/>
      <c r="F2699" s="17"/>
    </row>
    <row r="2700" spans="2:6" s="12" customFormat="1" x14ac:dyDescent="0.2">
      <c r="B2700" s="23"/>
      <c r="C2700" s="22"/>
      <c r="D2700" s="22"/>
      <c r="F2700" s="17"/>
    </row>
    <row r="2701" spans="2:6" s="12" customFormat="1" x14ac:dyDescent="0.2">
      <c r="B2701" s="23"/>
      <c r="C2701" s="22"/>
      <c r="D2701" s="22"/>
      <c r="F2701" s="17"/>
    </row>
    <row r="2702" spans="2:6" s="12" customFormat="1" x14ac:dyDescent="0.2">
      <c r="B2702" s="23"/>
      <c r="C2702" s="22"/>
      <c r="D2702" s="22"/>
      <c r="F2702" s="17"/>
    </row>
    <row r="2703" spans="2:6" s="12" customFormat="1" x14ac:dyDescent="0.2">
      <c r="B2703" s="23"/>
      <c r="C2703" s="22"/>
      <c r="D2703" s="22"/>
      <c r="F2703" s="17"/>
    </row>
    <row r="2704" spans="2:6" s="12" customFormat="1" x14ac:dyDescent="0.2">
      <c r="B2704" s="23"/>
      <c r="C2704" s="22"/>
      <c r="D2704" s="22"/>
      <c r="F2704" s="17"/>
    </row>
    <row r="2705" spans="2:6" s="12" customFormat="1" x14ac:dyDescent="0.2">
      <c r="B2705" s="23"/>
      <c r="C2705" s="22"/>
      <c r="D2705" s="22"/>
      <c r="F2705" s="17"/>
    </row>
    <row r="2706" spans="2:6" s="12" customFormat="1" x14ac:dyDescent="0.2">
      <c r="B2706" s="23"/>
      <c r="C2706" s="22"/>
      <c r="D2706" s="22"/>
      <c r="F2706" s="17"/>
    </row>
    <row r="2707" spans="2:6" s="12" customFormat="1" x14ac:dyDescent="0.2">
      <c r="B2707" s="23"/>
      <c r="C2707" s="22"/>
      <c r="D2707" s="22"/>
      <c r="F2707" s="17"/>
    </row>
    <row r="2708" spans="2:6" s="12" customFormat="1" x14ac:dyDescent="0.2">
      <c r="B2708" s="23"/>
      <c r="C2708" s="22"/>
      <c r="D2708" s="22"/>
      <c r="F2708" s="17"/>
    </row>
    <row r="2709" spans="2:6" s="12" customFormat="1" x14ac:dyDescent="0.2">
      <c r="B2709" s="23"/>
      <c r="C2709" s="22"/>
      <c r="D2709" s="22"/>
      <c r="F2709" s="17"/>
    </row>
    <row r="2710" spans="2:6" s="12" customFormat="1" x14ac:dyDescent="0.2">
      <c r="B2710" s="23"/>
      <c r="C2710" s="22"/>
      <c r="D2710" s="22"/>
      <c r="F2710" s="17"/>
    </row>
    <row r="2711" spans="2:6" s="12" customFormat="1" x14ac:dyDescent="0.2">
      <c r="B2711" s="23"/>
      <c r="C2711" s="22"/>
      <c r="D2711" s="22"/>
      <c r="F2711" s="17"/>
    </row>
    <row r="2712" spans="2:6" s="12" customFormat="1" x14ac:dyDescent="0.2">
      <c r="B2712" s="23"/>
      <c r="C2712" s="22"/>
      <c r="D2712" s="22"/>
      <c r="F2712" s="17"/>
    </row>
    <row r="2713" spans="2:6" s="12" customFormat="1" x14ac:dyDescent="0.2">
      <c r="B2713" s="23"/>
      <c r="C2713" s="22"/>
      <c r="D2713" s="22"/>
      <c r="F2713" s="17"/>
    </row>
    <row r="2714" spans="2:6" s="12" customFormat="1" x14ac:dyDescent="0.2">
      <c r="B2714" s="23"/>
      <c r="C2714" s="22"/>
      <c r="D2714" s="22"/>
      <c r="F2714" s="17"/>
    </row>
    <row r="2715" spans="2:6" s="12" customFormat="1" x14ac:dyDescent="0.2">
      <c r="B2715" s="23"/>
      <c r="C2715" s="22"/>
      <c r="D2715" s="22"/>
      <c r="F2715" s="17"/>
    </row>
    <row r="2716" spans="2:6" s="12" customFormat="1" x14ac:dyDescent="0.2">
      <c r="B2716" s="23"/>
      <c r="C2716" s="22"/>
      <c r="D2716" s="22"/>
      <c r="F2716" s="17"/>
    </row>
    <row r="2717" spans="2:6" s="12" customFormat="1" x14ac:dyDescent="0.2">
      <c r="B2717" s="23"/>
      <c r="C2717" s="22"/>
      <c r="D2717" s="22"/>
      <c r="F2717" s="17"/>
    </row>
    <row r="2718" spans="2:6" s="12" customFormat="1" x14ac:dyDescent="0.2">
      <c r="B2718" s="23"/>
      <c r="C2718" s="22"/>
      <c r="D2718" s="22"/>
      <c r="F2718" s="17"/>
    </row>
    <row r="2719" spans="2:6" s="12" customFormat="1" x14ac:dyDescent="0.2">
      <c r="B2719" s="23"/>
      <c r="C2719" s="22"/>
      <c r="D2719" s="22"/>
      <c r="F2719" s="17"/>
    </row>
    <row r="2720" spans="2:6" s="12" customFormat="1" x14ac:dyDescent="0.2">
      <c r="B2720" s="23"/>
      <c r="C2720" s="22"/>
      <c r="D2720" s="22"/>
      <c r="F2720" s="17"/>
    </row>
    <row r="2721" spans="2:6" s="12" customFormat="1" x14ac:dyDescent="0.2">
      <c r="B2721" s="23"/>
      <c r="C2721" s="22"/>
      <c r="D2721" s="22"/>
      <c r="F2721" s="17"/>
    </row>
    <row r="2722" spans="2:6" s="12" customFormat="1" x14ac:dyDescent="0.2">
      <c r="B2722" s="23"/>
      <c r="C2722" s="22"/>
      <c r="D2722" s="22"/>
      <c r="F2722" s="17"/>
    </row>
    <row r="2723" spans="2:6" s="12" customFormat="1" x14ac:dyDescent="0.2">
      <c r="B2723" s="23"/>
      <c r="C2723" s="22"/>
      <c r="D2723" s="22"/>
      <c r="F2723" s="17"/>
    </row>
    <row r="2724" spans="2:6" s="12" customFormat="1" x14ac:dyDescent="0.2">
      <c r="B2724" s="23"/>
      <c r="C2724" s="22"/>
      <c r="D2724" s="22"/>
      <c r="F2724" s="17"/>
    </row>
    <row r="2725" spans="2:6" s="12" customFormat="1" x14ac:dyDescent="0.2">
      <c r="B2725" s="23"/>
      <c r="C2725" s="22"/>
      <c r="D2725" s="22"/>
      <c r="F2725" s="17"/>
    </row>
    <row r="2726" spans="2:6" s="12" customFormat="1" x14ac:dyDescent="0.2">
      <c r="B2726" s="23"/>
      <c r="C2726" s="22"/>
      <c r="D2726" s="22"/>
      <c r="F2726" s="17"/>
    </row>
    <row r="2727" spans="2:6" s="12" customFormat="1" x14ac:dyDescent="0.2">
      <c r="B2727" s="23"/>
      <c r="C2727" s="22"/>
      <c r="D2727" s="22"/>
      <c r="F2727" s="17"/>
    </row>
    <row r="2728" spans="2:6" s="12" customFormat="1" x14ac:dyDescent="0.2">
      <c r="B2728" s="23"/>
      <c r="C2728" s="22"/>
      <c r="D2728" s="22"/>
      <c r="F2728" s="17"/>
    </row>
    <row r="2729" spans="2:6" s="12" customFormat="1" x14ac:dyDescent="0.2">
      <c r="B2729" s="23"/>
      <c r="C2729" s="22"/>
      <c r="D2729" s="22"/>
      <c r="F2729" s="17"/>
    </row>
    <row r="2730" spans="2:6" s="12" customFormat="1" x14ac:dyDescent="0.2">
      <c r="B2730" s="23"/>
      <c r="C2730" s="22"/>
      <c r="D2730" s="22"/>
      <c r="F2730" s="17"/>
    </row>
    <row r="2731" spans="2:6" s="12" customFormat="1" x14ac:dyDescent="0.2">
      <c r="B2731" s="23"/>
      <c r="C2731" s="22"/>
      <c r="D2731" s="22"/>
      <c r="F2731" s="17"/>
    </row>
    <row r="2732" spans="2:6" s="12" customFormat="1" x14ac:dyDescent="0.2">
      <c r="B2732" s="23"/>
      <c r="C2732" s="22"/>
      <c r="D2732" s="22"/>
      <c r="F2732" s="17"/>
    </row>
    <row r="2733" spans="2:6" s="12" customFormat="1" x14ac:dyDescent="0.2">
      <c r="B2733" s="23"/>
      <c r="C2733" s="22"/>
      <c r="D2733" s="22"/>
      <c r="F2733" s="17"/>
    </row>
    <row r="2734" spans="2:6" s="12" customFormat="1" x14ac:dyDescent="0.2">
      <c r="B2734" s="23"/>
      <c r="C2734" s="22"/>
      <c r="D2734" s="22"/>
      <c r="F2734" s="17"/>
    </row>
    <row r="2735" spans="2:6" s="12" customFormat="1" x14ac:dyDescent="0.2">
      <c r="B2735" s="23"/>
      <c r="C2735" s="22"/>
      <c r="D2735" s="22"/>
      <c r="F2735" s="17"/>
    </row>
    <row r="2736" spans="2:6" s="12" customFormat="1" x14ac:dyDescent="0.2">
      <c r="B2736" s="23"/>
      <c r="C2736" s="22"/>
      <c r="D2736" s="22"/>
      <c r="F2736" s="17"/>
    </row>
    <row r="2737" spans="2:6" s="12" customFormat="1" x14ac:dyDescent="0.2">
      <c r="B2737" s="23"/>
      <c r="C2737" s="22"/>
      <c r="D2737" s="22"/>
      <c r="F2737" s="17"/>
    </row>
    <row r="2738" spans="2:6" s="12" customFormat="1" x14ac:dyDescent="0.2">
      <c r="B2738" s="23"/>
      <c r="C2738" s="22"/>
      <c r="D2738" s="22"/>
      <c r="F2738" s="17"/>
    </row>
    <row r="2739" spans="2:6" s="12" customFormat="1" x14ac:dyDescent="0.2">
      <c r="B2739" s="23"/>
      <c r="C2739" s="22"/>
      <c r="D2739" s="22"/>
      <c r="F2739" s="17"/>
    </row>
    <row r="2740" spans="2:6" s="12" customFormat="1" x14ac:dyDescent="0.2">
      <c r="B2740" s="23"/>
      <c r="C2740" s="22"/>
      <c r="D2740" s="22"/>
      <c r="F2740" s="17"/>
    </row>
    <row r="2741" spans="2:6" s="12" customFormat="1" x14ac:dyDescent="0.2">
      <c r="B2741" s="23"/>
      <c r="C2741" s="22"/>
      <c r="D2741" s="22"/>
      <c r="F2741" s="17"/>
    </row>
    <row r="2742" spans="2:6" s="12" customFormat="1" x14ac:dyDescent="0.2">
      <c r="B2742" s="23"/>
      <c r="C2742" s="22"/>
      <c r="D2742" s="22"/>
      <c r="F2742" s="17"/>
    </row>
    <row r="2743" spans="2:6" s="12" customFormat="1" x14ac:dyDescent="0.2">
      <c r="B2743" s="23"/>
      <c r="C2743" s="22"/>
      <c r="D2743" s="22"/>
      <c r="F2743" s="17"/>
    </row>
    <row r="2744" spans="2:6" s="12" customFormat="1" x14ac:dyDescent="0.2">
      <c r="B2744" s="23"/>
      <c r="C2744" s="22"/>
      <c r="D2744" s="22"/>
      <c r="F2744" s="17"/>
    </row>
    <row r="2745" spans="2:6" s="12" customFormat="1" x14ac:dyDescent="0.2">
      <c r="B2745" s="23"/>
      <c r="C2745" s="22"/>
      <c r="D2745" s="22"/>
      <c r="F2745" s="17"/>
    </row>
    <row r="2746" spans="2:6" s="12" customFormat="1" x14ac:dyDescent="0.2">
      <c r="B2746" s="23"/>
      <c r="C2746" s="22"/>
      <c r="D2746" s="22"/>
      <c r="F2746" s="17"/>
    </row>
    <row r="2747" spans="2:6" s="12" customFormat="1" x14ac:dyDescent="0.2">
      <c r="B2747" s="23"/>
      <c r="C2747" s="22"/>
      <c r="D2747" s="22"/>
      <c r="F2747" s="17"/>
    </row>
    <row r="2748" spans="2:6" s="12" customFormat="1" x14ac:dyDescent="0.2">
      <c r="B2748" s="23"/>
      <c r="C2748" s="22"/>
      <c r="D2748" s="22"/>
      <c r="F2748" s="17"/>
    </row>
    <row r="2749" spans="2:6" s="12" customFormat="1" x14ac:dyDescent="0.2">
      <c r="B2749" s="23"/>
      <c r="C2749" s="22"/>
      <c r="D2749" s="22"/>
      <c r="F2749" s="17"/>
    </row>
    <row r="2750" spans="2:6" s="12" customFormat="1" x14ac:dyDescent="0.2">
      <c r="B2750" s="23"/>
      <c r="C2750" s="22"/>
      <c r="D2750" s="22"/>
      <c r="F2750" s="17"/>
    </row>
    <row r="2751" spans="2:6" s="12" customFormat="1" x14ac:dyDescent="0.2">
      <c r="B2751" s="23"/>
      <c r="C2751" s="22"/>
      <c r="D2751" s="22"/>
      <c r="F2751" s="17"/>
    </row>
    <row r="2752" spans="2:6" s="12" customFormat="1" x14ac:dyDescent="0.2">
      <c r="B2752" s="23"/>
      <c r="C2752" s="22"/>
      <c r="D2752" s="22"/>
      <c r="F2752" s="17"/>
    </row>
    <row r="2753" spans="2:6" s="12" customFormat="1" x14ac:dyDescent="0.2">
      <c r="B2753" s="23"/>
      <c r="C2753" s="22"/>
      <c r="D2753" s="22"/>
      <c r="F2753" s="17"/>
    </row>
    <row r="2754" spans="2:6" s="12" customFormat="1" x14ac:dyDescent="0.2">
      <c r="B2754" s="23"/>
      <c r="C2754" s="22"/>
      <c r="D2754" s="22"/>
      <c r="F2754" s="17"/>
    </row>
    <row r="2755" spans="2:6" s="12" customFormat="1" x14ac:dyDescent="0.2">
      <c r="B2755" s="23"/>
      <c r="C2755" s="22"/>
      <c r="D2755" s="22"/>
      <c r="F2755" s="17"/>
    </row>
    <row r="2756" spans="2:6" s="12" customFormat="1" x14ac:dyDescent="0.2">
      <c r="B2756" s="23"/>
      <c r="C2756" s="22"/>
      <c r="D2756" s="22"/>
      <c r="F2756" s="17"/>
    </row>
    <row r="2757" spans="2:6" s="12" customFormat="1" x14ac:dyDescent="0.2">
      <c r="B2757" s="23"/>
      <c r="C2757" s="22"/>
      <c r="D2757" s="22"/>
      <c r="F2757" s="17"/>
    </row>
    <row r="2758" spans="2:6" s="12" customFormat="1" x14ac:dyDescent="0.2">
      <c r="B2758" s="23"/>
      <c r="C2758" s="22"/>
      <c r="D2758" s="22"/>
      <c r="F2758" s="17"/>
    </row>
    <row r="2759" spans="2:6" s="12" customFormat="1" x14ac:dyDescent="0.2">
      <c r="B2759" s="23"/>
      <c r="C2759" s="22"/>
      <c r="D2759" s="22"/>
      <c r="F2759" s="17"/>
    </row>
    <row r="2760" spans="2:6" s="12" customFormat="1" x14ac:dyDescent="0.2">
      <c r="B2760" s="23"/>
      <c r="C2760" s="22"/>
      <c r="D2760" s="22"/>
      <c r="F2760" s="17"/>
    </row>
    <row r="2761" spans="2:6" s="12" customFormat="1" x14ac:dyDescent="0.2">
      <c r="B2761" s="23"/>
      <c r="C2761" s="22"/>
      <c r="D2761" s="22"/>
      <c r="F2761" s="17"/>
    </row>
    <row r="2762" spans="2:6" s="12" customFormat="1" x14ac:dyDescent="0.2">
      <c r="B2762" s="23"/>
      <c r="C2762" s="22"/>
      <c r="D2762" s="22"/>
      <c r="F2762" s="17"/>
    </row>
    <row r="2763" spans="2:6" s="12" customFormat="1" x14ac:dyDescent="0.2">
      <c r="B2763" s="23"/>
      <c r="C2763" s="22"/>
      <c r="D2763" s="22"/>
      <c r="F2763" s="17"/>
    </row>
    <row r="2764" spans="2:6" s="12" customFormat="1" x14ac:dyDescent="0.2">
      <c r="B2764" s="23"/>
      <c r="C2764" s="22"/>
      <c r="D2764" s="22"/>
      <c r="F2764" s="17"/>
    </row>
    <row r="2765" spans="2:6" s="12" customFormat="1" x14ac:dyDescent="0.2">
      <c r="B2765" s="23"/>
      <c r="C2765" s="22"/>
      <c r="D2765" s="22"/>
      <c r="F2765" s="17"/>
    </row>
    <row r="2766" spans="2:6" s="12" customFormat="1" x14ac:dyDescent="0.2">
      <c r="B2766" s="23"/>
      <c r="C2766" s="22"/>
      <c r="D2766" s="22"/>
      <c r="F2766" s="17"/>
    </row>
    <row r="2767" spans="2:6" s="12" customFormat="1" x14ac:dyDescent="0.2">
      <c r="B2767" s="23"/>
      <c r="C2767" s="22"/>
      <c r="D2767" s="22"/>
      <c r="F2767" s="17"/>
    </row>
    <row r="2768" spans="2:6" s="12" customFormat="1" x14ac:dyDescent="0.2">
      <c r="B2768" s="23"/>
      <c r="C2768" s="22"/>
      <c r="D2768" s="22"/>
      <c r="F2768" s="17"/>
    </row>
    <row r="2769" spans="2:6" s="12" customFormat="1" x14ac:dyDescent="0.2">
      <c r="B2769" s="23"/>
      <c r="C2769" s="22"/>
      <c r="D2769" s="22"/>
      <c r="F2769" s="17"/>
    </row>
    <row r="2770" spans="2:6" s="12" customFormat="1" x14ac:dyDescent="0.2">
      <c r="B2770" s="23"/>
      <c r="C2770" s="22"/>
      <c r="D2770" s="22"/>
      <c r="F2770" s="17"/>
    </row>
    <row r="2771" spans="2:6" s="12" customFormat="1" x14ac:dyDescent="0.2">
      <c r="B2771" s="23"/>
      <c r="C2771" s="22"/>
      <c r="D2771" s="22"/>
      <c r="F2771" s="17"/>
    </row>
    <row r="2772" spans="2:6" s="12" customFormat="1" x14ac:dyDescent="0.2">
      <c r="B2772" s="23"/>
      <c r="C2772" s="22"/>
      <c r="D2772" s="22"/>
      <c r="F2772" s="17"/>
    </row>
    <row r="2773" spans="2:6" s="12" customFormat="1" x14ac:dyDescent="0.2">
      <c r="B2773" s="23"/>
      <c r="C2773" s="22"/>
      <c r="D2773" s="22"/>
      <c r="F2773" s="17"/>
    </row>
    <row r="2774" spans="2:6" s="12" customFormat="1" x14ac:dyDescent="0.2">
      <c r="B2774" s="23"/>
      <c r="C2774" s="22"/>
      <c r="D2774" s="22"/>
      <c r="F2774" s="17"/>
    </row>
    <row r="2775" spans="2:6" s="12" customFormat="1" x14ac:dyDescent="0.2">
      <c r="B2775" s="23"/>
      <c r="C2775" s="22"/>
      <c r="D2775" s="22"/>
      <c r="F2775" s="17"/>
    </row>
    <row r="2776" spans="2:6" s="12" customFormat="1" x14ac:dyDescent="0.2">
      <c r="B2776" s="23"/>
      <c r="C2776" s="22"/>
      <c r="D2776" s="22"/>
      <c r="F2776" s="17"/>
    </row>
    <row r="2777" spans="2:6" s="12" customFormat="1" x14ac:dyDescent="0.2">
      <c r="B2777" s="23"/>
      <c r="C2777" s="22"/>
      <c r="D2777" s="22"/>
      <c r="F2777" s="17"/>
    </row>
    <row r="2778" spans="2:6" s="12" customFormat="1" x14ac:dyDescent="0.2">
      <c r="B2778" s="23"/>
      <c r="C2778" s="22"/>
      <c r="D2778" s="22"/>
      <c r="F2778" s="17"/>
    </row>
    <row r="2779" spans="2:6" s="12" customFormat="1" x14ac:dyDescent="0.2">
      <c r="B2779" s="23"/>
      <c r="C2779" s="22"/>
      <c r="D2779" s="22"/>
      <c r="F2779" s="17"/>
    </row>
    <row r="2780" spans="2:6" s="12" customFormat="1" x14ac:dyDescent="0.2">
      <c r="B2780" s="23"/>
      <c r="C2780" s="22"/>
      <c r="D2780" s="22"/>
      <c r="F2780" s="17"/>
    </row>
    <row r="2781" spans="2:6" s="12" customFormat="1" x14ac:dyDescent="0.2">
      <c r="B2781" s="23"/>
      <c r="C2781" s="22"/>
      <c r="D2781" s="22"/>
      <c r="F2781" s="17"/>
    </row>
    <row r="2782" spans="2:6" s="12" customFormat="1" x14ac:dyDescent="0.2">
      <c r="B2782" s="23"/>
      <c r="C2782" s="22"/>
      <c r="D2782" s="22"/>
      <c r="F2782" s="17"/>
    </row>
    <row r="2783" spans="2:6" s="12" customFormat="1" x14ac:dyDescent="0.2">
      <c r="B2783" s="23"/>
      <c r="C2783" s="22"/>
      <c r="D2783" s="22"/>
      <c r="F2783" s="17"/>
    </row>
    <row r="2784" spans="2:6" s="12" customFormat="1" x14ac:dyDescent="0.2">
      <c r="B2784" s="23"/>
      <c r="C2784" s="22"/>
      <c r="D2784" s="22"/>
      <c r="F2784" s="17"/>
    </row>
    <row r="2785" spans="2:6" s="12" customFormat="1" x14ac:dyDescent="0.2">
      <c r="B2785" s="23"/>
      <c r="C2785" s="22"/>
      <c r="D2785" s="22"/>
      <c r="F2785" s="17"/>
    </row>
    <row r="2786" spans="2:6" s="12" customFormat="1" x14ac:dyDescent="0.2">
      <c r="B2786" s="23"/>
      <c r="C2786" s="22"/>
      <c r="D2786" s="22"/>
      <c r="F2786" s="17"/>
    </row>
    <row r="2787" spans="2:6" s="12" customFormat="1" x14ac:dyDescent="0.2">
      <c r="B2787" s="23"/>
      <c r="C2787" s="22"/>
      <c r="D2787" s="22"/>
      <c r="F2787" s="17"/>
    </row>
    <row r="2788" spans="2:6" s="12" customFormat="1" x14ac:dyDescent="0.2">
      <c r="B2788" s="23"/>
      <c r="C2788" s="22"/>
      <c r="D2788" s="22"/>
      <c r="F2788" s="17"/>
    </row>
    <row r="2789" spans="2:6" s="12" customFormat="1" x14ac:dyDescent="0.2">
      <c r="B2789" s="23"/>
      <c r="C2789" s="22"/>
      <c r="D2789" s="22"/>
      <c r="F2789" s="17"/>
    </row>
    <row r="2790" spans="2:6" s="12" customFormat="1" x14ac:dyDescent="0.2">
      <c r="B2790" s="23"/>
      <c r="C2790" s="22"/>
      <c r="D2790" s="22"/>
      <c r="F2790" s="17"/>
    </row>
    <row r="2791" spans="2:6" s="12" customFormat="1" x14ac:dyDescent="0.2">
      <c r="B2791" s="23"/>
      <c r="C2791" s="22"/>
      <c r="D2791" s="22"/>
      <c r="F2791" s="17"/>
    </row>
    <row r="2792" spans="2:6" s="12" customFormat="1" x14ac:dyDescent="0.2">
      <c r="B2792" s="23"/>
      <c r="C2792" s="22"/>
      <c r="D2792" s="22"/>
      <c r="F2792" s="17"/>
    </row>
    <row r="2793" spans="2:6" s="12" customFormat="1" x14ac:dyDescent="0.2">
      <c r="B2793" s="23"/>
      <c r="C2793" s="22"/>
      <c r="D2793" s="22"/>
      <c r="F2793" s="17"/>
    </row>
    <row r="2794" spans="2:6" s="12" customFormat="1" x14ac:dyDescent="0.2">
      <c r="B2794" s="23"/>
      <c r="C2794" s="22"/>
      <c r="D2794" s="22"/>
      <c r="F2794" s="17"/>
    </row>
    <row r="2795" spans="2:6" s="12" customFormat="1" x14ac:dyDescent="0.2">
      <c r="B2795" s="23"/>
      <c r="C2795" s="22"/>
      <c r="D2795" s="22"/>
      <c r="F2795" s="17"/>
    </row>
    <row r="2796" spans="2:6" s="12" customFormat="1" x14ac:dyDescent="0.2">
      <c r="B2796" s="23"/>
      <c r="C2796" s="22"/>
      <c r="D2796" s="22"/>
      <c r="F2796" s="17"/>
    </row>
    <row r="2797" spans="2:6" s="12" customFormat="1" x14ac:dyDescent="0.2">
      <c r="B2797" s="23"/>
      <c r="C2797" s="22"/>
      <c r="D2797" s="22"/>
      <c r="F2797" s="17"/>
    </row>
    <row r="2798" spans="2:6" s="12" customFormat="1" x14ac:dyDescent="0.2">
      <c r="B2798" s="23"/>
      <c r="C2798" s="22"/>
      <c r="D2798" s="22"/>
      <c r="F2798" s="17"/>
    </row>
    <row r="2799" spans="2:6" s="12" customFormat="1" x14ac:dyDescent="0.2">
      <c r="B2799" s="23"/>
      <c r="C2799" s="22"/>
      <c r="D2799" s="22"/>
      <c r="F2799" s="17"/>
    </row>
    <row r="2800" spans="2:6" s="12" customFormat="1" x14ac:dyDescent="0.2">
      <c r="B2800" s="23"/>
      <c r="C2800" s="22"/>
      <c r="D2800" s="22"/>
      <c r="F2800" s="17"/>
    </row>
    <row r="2801" spans="2:6" s="12" customFormat="1" x14ac:dyDescent="0.2">
      <c r="B2801" s="23"/>
      <c r="C2801" s="22"/>
      <c r="D2801" s="22"/>
      <c r="F2801" s="17"/>
    </row>
    <row r="2802" spans="2:6" s="12" customFormat="1" x14ac:dyDescent="0.2">
      <c r="B2802" s="23"/>
      <c r="C2802" s="22"/>
      <c r="D2802" s="22"/>
      <c r="F2802" s="17"/>
    </row>
    <row r="2803" spans="2:6" s="12" customFormat="1" x14ac:dyDescent="0.2">
      <c r="B2803" s="23"/>
      <c r="C2803" s="22"/>
      <c r="D2803" s="22"/>
      <c r="F2803" s="17"/>
    </row>
    <row r="2804" spans="2:6" s="12" customFormat="1" x14ac:dyDescent="0.2">
      <c r="B2804" s="23"/>
      <c r="C2804" s="22"/>
      <c r="D2804" s="22"/>
      <c r="F2804" s="17"/>
    </row>
    <row r="2805" spans="2:6" s="12" customFormat="1" x14ac:dyDescent="0.2">
      <c r="B2805" s="23"/>
      <c r="C2805" s="22"/>
      <c r="D2805" s="22"/>
      <c r="F2805" s="17"/>
    </row>
    <row r="2806" spans="2:6" s="12" customFormat="1" x14ac:dyDescent="0.2">
      <c r="B2806" s="23"/>
      <c r="C2806" s="22"/>
      <c r="D2806" s="22"/>
      <c r="F2806" s="17"/>
    </row>
    <row r="2807" spans="2:6" s="12" customFormat="1" x14ac:dyDescent="0.2">
      <c r="B2807" s="23"/>
      <c r="C2807" s="22"/>
      <c r="D2807" s="22"/>
      <c r="F2807" s="17"/>
    </row>
    <row r="2808" spans="2:6" s="12" customFormat="1" x14ac:dyDescent="0.2">
      <c r="B2808" s="23"/>
      <c r="C2808" s="22"/>
      <c r="D2808" s="22"/>
      <c r="F2808" s="17"/>
    </row>
    <row r="2809" spans="2:6" s="12" customFormat="1" x14ac:dyDescent="0.2">
      <c r="B2809" s="23"/>
      <c r="C2809" s="22"/>
      <c r="D2809" s="22"/>
      <c r="F2809" s="17"/>
    </row>
    <row r="2810" spans="2:6" s="12" customFormat="1" x14ac:dyDescent="0.2">
      <c r="B2810" s="23"/>
      <c r="C2810" s="22"/>
      <c r="D2810" s="22"/>
      <c r="F2810" s="17"/>
    </row>
    <row r="2811" spans="2:6" s="12" customFormat="1" x14ac:dyDescent="0.2">
      <c r="B2811" s="23"/>
      <c r="C2811" s="22"/>
      <c r="D2811" s="22"/>
      <c r="F2811" s="17"/>
    </row>
    <row r="2812" spans="2:6" s="12" customFormat="1" x14ac:dyDescent="0.2">
      <c r="B2812" s="23"/>
      <c r="C2812" s="22"/>
      <c r="D2812" s="22"/>
      <c r="F2812" s="17"/>
    </row>
    <row r="2813" spans="2:6" s="12" customFormat="1" x14ac:dyDescent="0.2">
      <c r="B2813" s="23"/>
      <c r="C2813" s="22"/>
      <c r="D2813" s="22"/>
      <c r="F2813" s="17"/>
    </row>
    <row r="2814" spans="2:6" s="12" customFormat="1" x14ac:dyDescent="0.2">
      <c r="B2814" s="23"/>
      <c r="C2814" s="22"/>
      <c r="D2814" s="22"/>
      <c r="F2814" s="17"/>
    </row>
    <row r="2815" spans="2:6" s="12" customFormat="1" x14ac:dyDescent="0.2">
      <c r="B2815" s="23"/>
      <c r="C2815" s="22"/>
      <c r="D2815" s="22"/>
      <c r="F2815" s="17"/>
    </row>
    <row r="2816" spans="2:6" s="12" customFormat="1" x14ac:dyDescent="0.2">
      <c r="B2816" s="23"/>
      <c r="C2816" s="22"/>
      <c r="D2816" s="22"/>
      <c r="F2816" s="17"/>
    </row>
    <row r="2817" spans="2:6" s="12" customFormat="1" x14ac:dyDescent="0.2">
      <c r="B2817" s="23"/>
      <c r="C2817" s="22"/>
      <c r="D2817" s="22"/>
      <c r="F2817" s="17"/>
    </row>
    <row r="2818" spans="2:6" s="12" customFormat="1" x14ac:dyDescent="0.2">
      <c r="B2818" s="23"/>
      <c r="C2818" s="22"/>
      <c r="D2818" s="22"/>
      <c r="F2818" s="17"/>
    </row>
    <row r="2819" spans="2:6" s="12" customFormat="1" x14ac:dyDescent="0.2">
      <c r="B2819" s="23"/>
      <c r="C2819" s="22"/>
      <c r="D2819" s="22"/>
      <c r="F2819" s="17"/>
    </row>
    <row r="2820" spans="2:6" s="12" customFormat="1" x14ac:dyDescent="0.2">
      <c r="B2820" s="23"/>
      <c r="C2820" s="22"/>
      <c r="D2820" s="22"/>
      <c r="F2820" s="17"/>
    </row>
    <row r="2821" spans="2:6" s="12" customFormat="1" x14ac:dyDescent="0.2">
      <c r="B2821" s="23"/>
      <c r="C2821" s="22"/>
      <c r="D2821" s="22"/>
      <c r="F2821" s="17"/>
    </row>
    <row r="2822" spans="2:6" s="12" customFormat="1" x14ac:dyDescent="0.2">
      <c r="B2822" s="23"/>
      <c r="C2822" s="22"/>
      <c r="D2822" s="22"/>
      <c r="F2822" s="17"/>
    </row>
    <row r="2823" spans="2:6" s="12" customFormat="1" x14ac:dyDescent="0.2">
      <c r="B2823" s="23"/>
      <c r="C2823" s="22"/>
      <c r="D2823" s="22"/>
      <c r="F2823" s="17"/>
    </row>
    <row r="2824" spans="2:6" s="12" customFormat="1" x14ac:dyDescent="0.2">
      <c r="B2824" s="23"/>
      <c r="C2824" s="22"/>
      <c r="D2824" s="22"/>
      <c r="F2824" s="17"/>
    </row>
    <row r="2825" spans="2:6" s="12" customFormat="1" x14ac:dyDescent="0.2">
      <c r="B2825" s="23"/>
      <c r="C2825" s="22"/>
      <c r="D2825" s="22"/>
      <c r="F2825" s="17"/>
    </row>
    <row r="2826" spans="2:6" s="12" customFormat="1" x14ac:dyDescent="0.2">
      <c r="B2826" s="23"/>
      <c r="C2826" s="22"/>
      <c r="D2826" s="22"/>
      <c r="F2826" s="17"/>
    </row>
    <row r="2827" spans="2:6" s="12" customFormat="1" x14ac:dyDescent="0.2">
      <c r="B2827" s="23"/>
      <c r="C2827" s="22"/>
      <c r="D2827" s="22"/>
      <c r="F2827" s="17"/>
    </row>
    <row r="2828" spans="2:6" s="12" customFormat="1" x14ac:dyDescent="0.2">
      <c r="B2828" s="23"/>
      <c r="C2828" s="22"/>
      <c r="D2828" s="22"/>
      <c r="F2828" s="17"/>
    </row>
    <row r="2829" spans="2:6" s="12" customFormat="1" x14ac:dyDescent="0.2">
      <c r="B2829" s="23"/>
      <c r="C2829" s="22"/>
      <c r="D2829" s="22"/>
      <c r="F2829" s="17"/>
    </row>
    <row r="2830" spans="2:6" s="12" customFormat="1" x14ac:dyDescent="0.2">
      <c r="B2830" s="23"/>
      <c r="C2830" s="22"/>
      <c r="D2830" s="22"/>
      <c r="F2830" s="17"/>
    </row>
    <row r="2831" spans="2:6" s="12" customFormat="1" x14ac:dyDescent="0.2">
      <c r="B2831" s="23"/>
      <c r="C2831" s="22"/>
      <c r="D2831" s="22"/>
      <c r="F2831" s="17"/>
    </row>
    <row r="2832" spans="2:6" s="12" customFormat="1" x14ac:dyDescent="0.2">
      <c r="B2832" s="23"/>
      <c r="C2832" s="22"/>
      <c r="D2832" s="22"/>
      <c r="F2832" s="17"/>
    </row>
    <row r="2833" spans="2:6" s="12" customFormat="1" x14ac:dyDescent="0.2">
      <c r="B2833" s="23"/>
      <c r="C2833" s="22"/>
      <c r="D2833" s="22"/>
      <c r="F2833" s="17"/>
    </row>
    <row r="2834" spans="2:6" s="12" customFormat="1" x14ac:dyDescent="0.2">
      <c r="B2834" s="23"/>
      <c r="C2834" s="22"/>
      <c r="D2834" s="22"/>
      <c r="F2834" s="17"/>
    </row>
    <row r="2835" spans="2:6" s="12" customFormat="1" x14ac:dyDescent="0.2">
      <c r="B2835" s="23"/>
      <c r="C2835" s="22"/>
      <c r="D2835" s="22"/>
      <c r="F2835" s="17"/>
    </row>
    <row r="2836" spans="2:6" s="12" customFormat="1" x14ac:dyDescent="0.2">
      <c r="B2836" s="23"/>
      <c r="C2836" s="22"/>
      <c r="D2836" s="22"/>
      <c r="F2836" s="17"/>
    </row>
    <row r="2837" spans="2:6" s="12" customFormat="1" x14ac:dyDescent="0.2">
      <c r="B2837" s="23"/>
      <c r="C2837" s="22"/>
      <c r="D2837" s="22"/>
      <c r="F2837" s="17"/>
    </row>
    <row r="2838" spans="2:6" s="12" customFormat="1" x14ac:dyDescent="0.2">
      <c r="B2838" s="23"/>
      <c r="C2838" s="22"/>
      <c r="D2838" s="22"/>
      <c r="F2838" s="17"/>
    </row>
    <row r="2839" spans="2:6" s="12" customFormat="1" x14ac:dyDescent="0.2">
      <c r="B2839" s="23"/>
      <c r="C2839" s="22"/>
      <c r="D2839" s="22"/>
      <c r="F2839" s="17"/>
    </row>
    <row r="2840" spans="2:6" s="12" customFormat="1" x14ac:dyDescent="0.2">
      <c r="B2840" s="23"/>
      <c r="C2840" s="22"/>
      <c r="D2840" s="22"/>
      <c r="F2840" s="17"/>
    </row>
    <row r="2841" spans="2:6" s="12" customFormat="1" x14ac:dyDescent="0.2">
      <c r="B2841" s="23"/>
      <c r="C2841" s="22"/>
      <c r="D2841" s="22"/>
      <c r="F2841" s="17"/>
    </row>
    <row r="2842" spans="2:6" s="12" customFormat="1" x14ac:dyDescent="0.2">
      <c r="B2842" s="23"/>
      <c r="C2842" s="22"/>
      <c r="D2842" s="22"/>
      <c r="F2842" s="17"/>
    </row>
    <row r="2843" spans="2:6" s="12" customFormat="1" x14ac:dyDescent="0.2">
      <c r="B2843" s="23"/>
      <c r="C2843" s="22"/>
      <c r="D2843" s="22"/>
      <c r="F2843" s="17"/>
    </row>
    <row r="2844" spans="2:6" s="12" customFormat="1" x14ac:dyDescent="0.2">
      <c r="B2844" s="23"/>
      <c r="C2844" s="22"/>
      <c r="D2844" s="22"/>
      <c r="F2844" s="17"/>
    </row>
    <row r="2845" spans="2:6" s="12" customFormat="1" x14ac:dyDescent="0.2">
      <c r="B2845" s="23"/>
      <c r="C2845" s="22"/>
      <c r="D2845" s="22"/>
      <c r="F2845" s="17"/>
    </row>
    <row r="2846" spans="2:6" s="12" customFormat="1" x14ac:dyDescent="0.2">
      <c r="B2846" s="23"/>
      <c r="C2846" s="22"/>
      <c r="D2846" s="22"/>
      <c r="F2846" s="17"/>
    </row>
    <row r="2847" spans="2:6" s="12" customFormat="1" x14ac:dyDescent="0.2">
      <c r="B2847" s="23"/>
      <c r="C2847" s="22"/>
      <c r="D2847" s="22"/>
      <c r="F2847" s="17"/>
    </row>
    <row r="2848" spans="2:6" s="12" customFormat="1" x14ac:dyDescent="0.2">
      <c r="B2848" s="23"/>
      <c r="C2848" s="22"/>
      <c r="D2848" s="22"/>
      <c r="F2848" s="17"/>
    </row>
    <row r="2849" spans="2:6" s="12" customFormat="1" x14ac:dyDescent="0.2">
      <c r="B2849" s="23"/>
      <c r="C2849" s="22"/>
      <c r="D2849" s="22"/>
      <c r="F2849" s="17"/>
    </row>
    <row r="2850" spans="2:6" s="12" customFormat="1" x14ac:dyDescent="0.2">
      <c r="B2850" s="23"/>
      <c r="C2850" s="22"/>
      <c r="D2850" s="22"/>
      <c r="F2850" s="17"/>
    </row>
    <row r="2851" spans="2:6" s="12" customFormat="1" x14ac:dyDescent="0.2">
      <c r="B2851" s="23"/>
      <c r="C2851" s="22"/>
      <c r="D2851" s="22"/>
      <c r="F2851" s="17"/>
    </row>
    <row r="2852" spans="2:6" s="12" customFormat="1" x14ac:dyDescent="0.2">
      <c r="B2852" s="23"/>
      <c r="C2852" s="22"/>
      <c r="D2852" s="22"/>
      <c r="F2852" s="17"/>
    </row>
    <row r="2853" spans="2:6" s="12" customFormat="1" x14ac:dyDescent="0.2">
      <c r="B2853" s="23"/>
      <c r="C2853" s="22"/>
      <c r="D2853" s="22"/>
      <c r="F2853" s="17"/>
    </row>
    <row r="2854" spans="2:6" s="12" customFormat="1" x14ac:dyDescent="0.2">
      <c r="B2854" s="23"/>
      <c r="C2854" s="22"/>
      <c r="D2854" s="22"/>
      <c r="F2854" s="17"/>
    </row>
    <row r="2855" spans="2:6" s="12" customFormat="1" x14ac:dyDescent="0.2">
      <c r="B2855" s="23"/>
      <c r="C2855" s="22"/>
      <c r="D2855" s="22"/>
      <c r="F2855" s="17"/>
    </row>
    <row r="2856" spans="2:6" s="12" customFormat="1" x14ac:dyDescent="0.2">
      <c r="B2856" s="23"/>
      <c r="C2856" s="22"/>
      <c r="D2856" s="22"/>
      <c r="F2856" s="17"/>
    </row>
    <row r="2857" spans="2:6" s="12" customFormat="1" x14ac:dyDescent="0.2">
      <c r="B2857" s="23"/>
      <c r="C2857" s="22"/>
      <c r="D2857" s="22"/>
      <c r="F2857" s="17"/>
    </row>
    <row r="2858" spans="2:6" s="12" customFormat="1" x14ac:dyDescent="0.2">
      <c r="B2858" s="23"/>
      <c r="C2858" s="22"/>
      <c r="D2858" s="22"/>
      <c r="F2858" s="17"/>
    </row>
    <row r="2859" spans="2:6" s="12" customFormat="1" x14ac:dyDescent="0.2">
      <c r="B2859" s="23"/>
      <c r="C2859" s="22"/>
      <c r="D2859" s="22"/>
      <c r="F2859" s="17"/>
    </row>
    <row r="2860" spans="2:6" s="12" customFormat="1" x14ac:dyDescent="0.2">
      <c r="B2860" s="23"/>
      <c r="C2860" s="22"/>
      <c r="D2860" s="22"/>
      <c r="F2860" s="17"/>
    </row>
    <row r="2861" spans="2:6" s="12" customFormat="1" x14ac:dyDescent="0.2">
      <c r="B2861" s="23"/>
      <c r="C2861" s="22"/>
      <c r="D2861" s="22"/>
      <c r="F2861" s="17"/>
    </row>
    <row r="2862" spans="2:6" s="12" customFormat="1" x14ac:dyDescent="0.2">
      <c r="B2862" s="23"/>
      <c r="C2862" s="22"/>
      <c r="D2862" s="22"/>
      <c r="F2862" s="17"/>
    </row>
    <row r="2863" spans="2:6" s="12" customFormat="1" x14ac:dyDescent="0.2">
      <c r="B2863" s="23"/>
      <c r="C2863" s="22"/>
      <c r="D2863" s="22"/>
      <c r="F2863" s="17"/>
    </row>
    <row r="2864" spans="2:6" s="12" customFormat="1" x14ac:dyDescent="0.2">
      <c r="B2864" s="23"/>
      <c r="C2864" s="22"/>
      <c r="D2864" s="22"/>
      <c r="F2864" s="17"/>
    </row>
    <row r="2865" spans="2:6" s="12" customFormat="1" x14ac:dyDescent="0.2">
      <c r="B2865" s="23"/>
      <c r="C2865" s="22"/>
      <c r="D2865" s="22"/>
      <c r="F2865" s="17"/>
    </row>
    <row r="2866" spans="2:6" s="12" customFormat="1" x14ac:dyDescent="0.2">
      <c r="B2866" s="23"/>
      <c r="C2866" s="22"/>
      <c r="D2866" s="22"/>
      <c r="F2866" s="17"/>
    </row>
    <row r="2867" spans="2:6" s="12" customFormat="1" x14ac:dyDescent="0.2">
      <c r="B2867" s="23"/>
      <c r="C2867" s="22"/>
      <c r="D2867" s="22"/>
      <c r="F2867" s="17"/>
    </row>
    <row r="2868" spans="2:6" s="12" customFormat="1" x14ac:dyDescent="0.2">
      <c r="B2868" s="23"/>
      <c r="C2868" s="22"/>
      <c r="D2868" s="22"/>
      <c r="F2868" s="17"/>
    </row>
    <row r="2869" spans="2:6" s="12" customFormat="1" x14ac:dyDescent="0.2">
      <c r="B2869" s="23"/>
      <c r="C2869" s="22"/>
      <c r="D2869" s="22"/>
      <c r="F2869" s="17"/>
    </row>
    <row r="2870" spans="2:6" s="12" customFormat="1" x14ac:dyDescent="0.2">
      <c r="B2870" s="23"/>
      <c r="C2870" s="22"/>
      <c r="D2870" s="22"/>
      <c r="F2870" s="17"/>
    </row>
    <row r="2871" spans="2:6" s="12" customFormat="1" x14ac:dyDescent="0.2">
      <c r="B2871" s="23"/>
      <c r="C2871" s="22"/>
      <c r="D2871" s="22"/>
      <c r="F2871" s="17"/>
    </row>
    <row r="2872" spans="2:6" s="12" customFormat="1" x14ac:dyDescent="0.2">
      <c r="B2872" s="23"/>
      <c r="C2872" s="22"/>
      <c r="D2872" s="22"/>
      <c r="F2872" s="17"/>
    </row>
    <row r="2873" spans="2:6" s="12" customFormat="1" x14ac:dyDescent="0.2">
      <c r="B2873" s="23"/>
      <c r="C2873" s="22"/>
      <c r="D2873" s="22"/>
      <c r="F2873" s="17"/>
    </row>
    <row r="2874" spans="2:6" s="12" customFormat="1" x14ac:dyDescent="0.2">
      <c r="B2874" s="23"/>
      <c r="C2874" s="22"/>
      <c r="D2874" s="22"/>
      <c r="F2874" s="17"/>
    </row>
    <row r="2875" spans="2:6" s="12" customFormat="1" x14ac:dyDescent="0.2">
      <c r="B2875" s="23"/>
      <c r="C2875" s="22"/>
      <c r="D2875" s="22"/>
      <c r="F2875" s="17"/>
    </row>
    <row r="2876" spans="2:6" s="12" customFormat="1" x14ac:dyDescent="0.2">
      <c r="B2876" s="23"/>
      <c r="C2876" s="22"/>
      <c r="D2876" s="22"/>
      <c r="F2876" s="17"/>
    </row>
    <row r="2877" spans="2:6" s="12" customFormat="1" x14ac:dyDescent="0.2">
      <c r="B2877" s="23"/>
      <c r="C2877" s="22"/>
      <c r="D2877" s="22"/>
      <c r="F2877" s="17"/>
    </row>
    <row r="2878" spans="2:6" s="12" customFormat="1" x14ac:dyDescent="0.2">
      <c r="B2878" s="23"/>
      <c r="C2878" s="22"/>
      <c r="D2878" s="22"/>
      <c r="F2878" s="17"/>
    </row>
    <row r="2879" spans="2:6" s="12" customFormat="1" x14ac:dyDescent="0.2">
      <c r="B2879" s="23"/>
      <c r="C2879" s="22"/>
      <c r="D2879" s="22"/>
      <c r="F2879" s="17"/>
    </row>
    <row r="2880" spans="2:6" s="12" customFormat="1" x14ac:dyDescent="0.2">
      <c r="B2880" s="23"/>
      <c r="C2880" s="22"/>
      <c r="D2880" s="22"/>
      <c r="F2880" s="17"/>
    </row>
    <row r="2881" spans="2:6" s="12" customFormat="1" x14ac:dyDescent="0.2">
      <c r="B2881" s="23"/>
      <c r="C2881" s="22"/>
      <c r="D2881" s="22"/>
      <c r="F2881" s="17"/>
    </row>
    <row r="2882" spans="2:6" s="12" customFormat="1" x14ac:dyDescent="0.2">
      <c r="B2882" s="23"/>
      <c r="C2882" s="22"/>
      <c r="D2882" s="22"/>
      <c r="F2882" s="17"/>
    </row>
    <row r="2883" spans="2:6" s="12" customFormat="1" x14ac:dyDescent="0.2">
      <c r="B2883" s="23"/>
      <c r="C2883" s="22"/>
      <c r="D2883" s="22"/>
      <c r="F2883" s="17"/>
    </row>
    <row r="2884" spans="2:6" s="12" customFormat="1" x14ac:dyDescent="0.2">
      <c r="B2884" s="23"/>
      <c r="C2884" s="22"/>
      <c r="D2884" s="22"/>
      <c r="F2884" s="17"/>
    </row>
    <row r="2885" spans="2:6" s="12" customFormat="1" x14ac:dyDescent="0.2">
      <c r="B2885" s="23"/>
      <c r="C2885" s="22"/>
      <c r="D2885" s="22"/>
      <c r="F2885" s="17"/>
    </row>
    <row r="2886" spans="2:6" s="12" customFormat="1" x14ac:dyDescent="0.2">
      <c r="B2886" s="23"/>
      <c r="C2886" s="22"/>
      <c r="D2886" s="22"/>
      <c r="F2886" s="17"/>
    </row>
    <row r="2887" spans="2:6" s="12" customFormat="1" x14ac:dyDescent="0.2">
      <c r="B2887" s="23"/>
      <c r="C2887" s="22"/>
      <c r="D2887" s="22"/>
      <c r="F2887" s="17"/>
    </row>
    <row r="2888" spans="2:6" s="12" customFormat="1" x14ac:dyDescent="0.2">
      <c r="B2888" s="23"/>
      <c r="C2888" s="22"/>
      <c r="D2888" s="22"/>
      <c r="F2888" s="17"/>
    </row>
    <row r="2889" spans="2:6" s="12" customFormat="1" x14ac:dyDescent="0.2">
      <c r="B2889" s="23"/>
      <c r="C2889" s="22"/>
      <c r="D2889" s="22"/>
      <c r="F2889" s="17"/>
    </row>
    <row r="2890" spans="2:6" s="12" customFormat="1" x14ac:dyDescent="0.2">
      <c r="B2890" s="23"/>
      <c r="C2890" s="22"/>
      <c r="D2890" s="22"/>
      <c r="F2890" s="17"/>
    </row>
    <row r="2891" spans="2:6" s="12" customFormat="1" x14ac:dyDescent="0.2">
      <c r="B2891" s="23"/>
      <c r="C2891" s="22"/>
      <c r="D2891" s="22"/>
      <c r="F2891" s="17"/>
    </row>
    <row r="2892" spans="2:6" s="12" customFormat="1" x14ac:dyDescent="0.2">
      <c r="B2892" s="23"/>
      <c r="C2892" s="22"/>
      <c r="D2892" s="22"/>
      <c r="F2892" s="17"/>
    </row>
    <row r="2893" spans="2:6" s="12" customFormat="1" x14ac:dyDescent="0.2">
      <c r="B2893" s="23"/>
      <c r="C2893" s="22"/>
      <c r="D2893" s="22"/>
      <c r="F2893" s="17"/>
    </row>
    <row r="2894" spans="2:6" s="12" customFormat="1" x14ac:dyDescent="0.2">
      <c r="B2894" s="23"/>
      <c r="C2894" s="22"/>
      <c r="D2894" s="22"/>
      <c r="F2894" s="17"/>
    </row>
    <row r="2895" spans="2:6" s="12" customFormat="1" x14ac:dyDescent="0.2">
      <c r="B2895" s="23"/>
      <c r="C2895" s="22"/>
      <c r="D2895" s="22"/>
      <c r="F2895" s="17"/>
    </row>
    <row r="2896" spans="2:6" s="12" customFormat="1" x14ac:dyDescent="0.2">
      <c r="B2896" s="23"/>
      <c r="C2896" s="22"/>
      <c r="D2896" s="22"/>
      <c r="F2896" s="17"/>
    </row>
    <row r="2897" spans="2:6" s="12" customFormat="1" x14ac:dyDescent="0.2">
      <c r="B2897" s="23"/>
      <c r="C2897" s="22"/>
      <c r="D2897" s="22"/>
      <c r="F2897" s="17"/>
    </row>
    <row r="2898" spans="2:6" s="12" customFormat="1" x14ac:dyDescent="0.2">
      <c r="B2898" s="23"/>
      <c r="C2898" s="22"/>
      <c r="D2898" s="22"/>
      <c r="F2898" s="17"/>
    </row>
    <row r="2899" spans="2:6" s="12" customFormat="1" x14ac:dyDescent="0.2">
      <c r="B2899" s="23"/>
      <c r="C2899" s="22"/>
      <c r="D2899" s="22"/>
      <c r="F2899" s="17"/>
    </row>
    <row r="2900" spans="2:6" s="12" customFormat="1" x14ac:dyDescent="0.2">
      <c r="B2900" s="23"/>
      <c r="C2900" s="22"/>
      <c r="D2900" s="22"/>
      <c r="F2900" s="17"/>
    </row>
    <row r="2901" spans="2:6" s="12" customFormat="1" x14ac:dyDescent="0.2">
      <c r="B2901" s="23"/>
      <c r="C2901" s="22"/>
      <c r="D2901" s="22"/>
      <c r="F2901" s="17"/>
    </row>
    <row r="2902" spans="2:6" s="12" customFormat="1" x14ac:dyDescent="0.2">
      <c r="B2902" s="23"/>
      <c r="C2902" s="22"/>
      <c r="D2902" s="22"/>
      <c r="F2902" s="17"/>
    </row>
    <row r="2903" spans="2:6" s="12" customFormat="1" x14ac:dyDescent="0.2">
      <c r="B2903" s="23"/>
      <c r="C2903" s="22"/>
      <c r="D2903" s="22"/>
      <c r="F2903" s="17"/>
    </row>
    <row r="2904" spans="2:6" s="12" customFormat="1" x14ac:dyDescent="0.2">
      <c r="B2904" s="23"/>
      <c r="C2904" s="22"/>
      <c r="D2904" s="22"/>
      <c r="F2904" s="17"/>
    </row>
    <row r="2905" spans="2:6" s="12" customFormat="1" x14ac:dyDescent="0.2">
      <c r="B2905" s="23"/>
      <c r="C2905" s="22"/>
      <c r="D2905" s="22"/>
      <c r="F2905" s="17"/>
    </row>
    <row r="2906" spans="2:6" s="12" customFormat="1" x14ac:dyDescent="0.2">
      <c r="B2906" s="23"/>
      <c r="C2906" s="22"/>
      <c r="D2906" s="22"/>
      <c r="F2906" s="17"/>
    </row>
    <row r="2907" spans="2:6" s="12" customFormat="1" x14ac:dyDescent="0.2">
      <c r="B2907" s="23"/>
      <c r="C2907" s="22"/>
      <c r="D2907" s="22"/>
      <c r="F2907" s="17"/>
    </row>
    <row r="2908" spans="2:6" s="12" customFormat="1" x14ac:dyDescent="0.2">
      <c r="B2908" s="23"/>
      <c r="C2908" s="22"/>
      <c r="D2908" s="22"/>
      <c r="F2908" s="17"/>
    </row>
    <row r="2909" spans="2:6" s="12" customFormat="1" x14ac:dyDescent="0.2">
      <c r="B2909" s="23"/>
      <c r="C2909" s="22"/>
      <c r="D2909" s="22"/>
      <c r="F2909" s="17"/>
    </row>
    <row r="2910" spans="2:6" s="12" customFormat="1" x14ac:dyDescent="0.2">
      <c r="B2910" s="23"/>
      <c r="C2910" s="22"/>
      <c r="D2910" s="22"/>
      <c r="F2910" s="17"/>
    </row>
    <row r="2911" spans="2:6" s="12" customFormat="1" x14ac:dyDescent="0.2">
      <c r="B2911" s="23"/>
      <c r="C2911" s="22"/>
      <c r="D2911" s="22"/>
      <c r="F2911" s="17"/>
    </row>
    <row r="2912" spans="2:6" s="12" customFormat="1" x14ac:dyDescent="0.2">
      <c r="B2912" s="23"/>
      <c r="C2912" s="22"/>
      <c r="D2912" s="22"/>
      <c r="F2912" s="17"/>
    </row>
    <row r="2913" spans="2:6" s="12" customFormat="1" x14ac:dyDescent="0.2">
      <c r="B2913" s="23"/>
      <c r="C2913" s="22"/>
      <c r="D2913" s="22"/>
      <c r="F2913" s="17"/>
    </row>
    <row r="2914" spans="2:6" s="12" customFormat="1" x14ac:dyDescent="0.2">
      <c r="B2914" s="23"/>
      <c r="C2914" s="22"/>
      <c r="D2914" s="22"/>
      <c r="F2914" s="17"/>
    </row>
    <row r="2915" spans="2:6" s="12" customFormat="1" x14ac:dyDescent="0.2">
      <c r="B2915" s="23"/>
      <c r="C2915" s="22"/>
      <c r="D2915" s="22"/>
      <c r="F2915" s="17"/>
    </row>
    <row r="2916" spans="2:6" s="12" customFormat="1" x14ac:dyDescent="0.2">
      <c r="B2916" s="23"/>
      <c r="C2916" s="22"/>
      <c r="D2916" s="22"/>
      <c r="F2916" s="17"/>
    </row>
    <row r="2917" spans="2:6" s="12" customFormat="1" x14ac:dyDescent="0.2">
      <c r="B2917" s="23"/>
      <c r="C2917" s="22"/>
      <c r="D2917" s="22"/>
      <c r="F2917" s="17"/>
    </row>
    <row r="2918" spans="2:6" s="12" customFormat="1" x14ac:dyDescent="0.2">
      <c r="B2918" s="23"/>
      <c r="C2918" s="22"/>
      <c r="D2918" s="22"/>
      <c r="F2918" s="17"/>
    </row>
    <row r="2919" spans="2:6" s="12" customFormat="1" x14ac:dyDescent="0.2">
      <c r="B2919" s="23"/>
      <c r="C2919" s="22"/>
      <c r="D2919" s="22"/>
      <c r="F2919" s="17"/>
    </row>
    <row r="2920" spans="2:6" s="12" customFormat="1" x14ac:dyDescent="0.2">
      <c r="B2920" s="23"/>
      <c r="C2920" s="22"/>
      <c r="D2920" s="22"/>
      <c r="F2920" s="17"/>
    </row>
    <row r="2921" spans="2:6" s="12" customFormat="1" x14ac:dyDescent="0.2">
      <c r="B2921" s="23"/>
      <c r="C2921" s="22"/>
      <c r="D2921" s="22"/>
      <c r="F2921" s="17"/>
    </row>
    <row r="2922" spans="2:6" s="12" customFormat="1" x14ac:dyDescent="0.2">
      <c r="B2922" s="23"/>
      <c r="C2922" s="22"/>
      <c r="D2922" s="22"/>
      <c r="F2922" s="17"/>
    </row>
    <row r="2923" spans="2:6" s="12" customFormat="1" x14ac:dyDescent="0.2">
      <c r="B2923" s="23"/>
      <c r="C2923" s="22"/>
      <c r="D2923" s="22"/>
      <c r="F2923" s="17"/>
    </row>
    <row r="2924" spans="2:6" s="12" customFormat="1" x14ac:dyDescent="0.2">
      <c r="B2924" s="23"/>
      <c r="C2924" s="22"/>
      <c r="D2924" s="22"/>
      <c r="F2924" s="17"/>
    </row>
    <row r="2925" spans="2:6" s="12" customFormat="1" x14ac:dyDescent="0.2">
      <c r="B2925" s="23"/>
      <c r="C2925" s="22"/>
      <c r="D2925" s="22"/>
      <c r="F2925" s="17"/>
    </row>
    <row r="2926" spans="2:6" s="12" customFormat="1" x14ac:dyDescent="0.2">
      <c r="B2926" s="23"/>
      <c r="C2926" s="22"/>
      <c r="D2926" s="22"/>
      <c r="F2926" s="17"/>
    </row>
    <row r="2927" spans="2:6" s="12" customFormat="1" x14ac:dyDescent="0.2">
      <c r="B2927" s="23"/>
      <c r="C2927" s="22"/>
      <c r="D2927" s="22"/>
      <c r="F2927" s="17"/>
    </row>
    <row r="2928" spans="2:6" s="12" customFormat="1" x14ac:dyDescent="0.2">
      <c r="B2928" s="23"/>
      <c r="C2928" s="22"/>
      <c r="D2928" s="22"/>
      <c r="F2928" s="17"/>
    </row>
    <row r="2929" spans="2:6" s="12" customFormat="1" x14ac:dyDescent="0.2">
      <c r="B2929" s="23"/>
      <c r="C2929" s="22"/>
      <c r="D2929" s="22"/>
      <c r="F2929" s="17"/>
    </row>
    <row r="2930" spans="2:6" s="12" customFormat="1" x14ac:dyDescent="0.2">
      <c r="B2930" s="23"/>
      <c r="C2930" s="22"/>
      <c r="D2930" s="22"/>
      <c r="F2930" s="17"/>
    </row>
    <row r="2931" spans="2:6" s="12" customFormat="1" x14ac:dyDescent="0.2">
      <c r="B2931" s="23"/>
      <c r="C2931" s="22"/>
      <c r="D2931" s="22"/>
      <c r="F2931" s="17"/>
    </row>
    <row r="2932" spans="2:6" s="12" customFormat="1" x14ac:dyDescent="0.2">
      <c r="B2932" s="23"/>
      <c r="C2932" s="22"/>
      <c r="D2932" s="22"/>
      <c r="F2932" s="17"/>
    </row>
    <row r="2933" spans="2:6" s="12" customFormat="1" x14ac:dyDescent="0.2">
      <c r="B2933" s="23"/>
      <c r="C2933" s="22"/>
      <c r="D2933" s="22"/>
      <c r="F2933" s="17"/>
    </row>
    <row r="2934" spans="2:6" s="12" customFormat="1" x14ac:dyDescent="0.2">
      <c r="B2934" s="23"/>
      <c r="C2934" s="22"/>
      <c r="D2934" s="22"/>
      <c r="F2934" s="17"/>
    </row>
    <row r="2935" spans="2:6" s="12" customFormat="1" x14ac:dyDescent="0.2">
      <c r="B2935" s="23"/>
      <c r="C2935" s="22"/>
      <c r="D2935" s="22"/>
      <c r="F2935" s="17"/>
    </row>
    <row r="2936" spans="2:6" s="12" customFormat="1" x14ac:dyDescent="0.2">
      <c r="B2936" s="23"/>
      <c r="C2936" s="22"/>
      <c r="D2936" s="22"/>
      <c r="F2936" s="17"/>
    </row>
    <row r="2937" spans="2:6" s="12" customFormat="1" x14ac:dyDescent="0.2">
      <c r="B2937" s="23"/>
      <c r="C2937" s="22"/>
      <c r="D2937" s="22"/>
      <c r="F2937" s="17"/>
    </row>
    <row r="2938" spans="2:6" s="12" customFormat="1" x14ac:dyDescent="0.2">
      <c r="B2938" s="23"/>
      <c r="C2938" s="22"/>
      <c r="D2938" s="22"/>
      <c r="F2938" s="17"/>
    </row>
    <row r="2939" spans="2:6" s="12" customFormat="1" x14ac:dyDescent="0.2">
      <c r="B2939" s="23"/>
      <c r="C2939" s="22"/>
      <c r="D2939" s="22"/>
      <c r="F2939" s="17"/>
    </row>
    <row r="2940" spans="2:6" s="12" customFormat="1" x14ac:dyDescent="0.2">
      <c r="B2940" s="23"/>
      <c r="C2940" s="22"/>
      <c r="D2940" s="22"/>
      <c r="F2940" s="17"/>
    </row>
    <row r="2941" spans="2:6" s="12" customFormat="1" x14ac:dyDescent="0.2">
      <c r="B2941" s="23"/>
      <c r="C2941" s="22"/>
      <c r="D2941" s="22"/>
      <c r="F2941" s="17"/>
    </row>
    <row r="2942" spans="2:6" s="12" customFormat="1" x14ac:dyDescent="0.2">
      <c r="B2942" s="23"/>
      <c r="C2942" s="22"/>
      <c r="D2942" s="22"/>
      <c r="F2942" s="17"/>
    </row>
    <row r="2943" spans="2:6" s="12" customFormat="1" x14ac:dyDescent="0.2">
      <c r="B2943" s="23"/>
      <c r="C2943" s="22"/>
      <c r="D2943" s="22"/>
      <c r="F2943" s="17"/>
    </row>
    <row r="2944" spans="2:6" s="12" customFormat="1" x14ac:dyDescent="0.2">
      <c r="B2944" s="23"/>
      <c r="C2944" s="22"/>
      <c r="D2944" s="22"/>
      <c r="F2944" s="17"/>
    </row>
    <row r="2945" spans="2:6" s="12" customFormat="1" x14ac:dyDescent="0.2">
      <c r="B2945" s="23"/>
      <c r="C2945" s="22"/>
      <c r="D2945" s="22"/>
      <c r="F2945" s="17"/>
    </row>
    <row r="2946" spans="2:6" s="12" customFormat="1" x14ac:dyDescent="0.2">
      <c r="B2946" s="23"/>
      <c r="C2946" s="22"/>
      <c r="D2946" s="22"/>
      <c r="F2946" s="17"/>
    </row>
    <row r="2947" spans="2:6" s="12" customFormat="1" x14ac:dyDescent="0.2">
      <c r="B2947" s="23"/>
      <c r="C2947" s="22"/>
      <c r="D2947" s="22"/>
      <c r="F2947" s="17"/>
    </row>
    <row r="2948" spans="2:6" s="12" customFormat="1" x14ac:dyDescent="0.2">
      <c r="B2948" s="23"/>
      <c r="C2948" s="22"/>
      <c r="D2948" s="22"/>
      <c r="F2948" s="17"/>
    </row>
    <row r="2949" spans="2:6" s="12" customFormat="1" x14ac:dyDescent="0.2">
      <c r="B2949" s="23"/>
      <c r="C2949" s="22"/>
      <c r="D2949" s="22"/>
      <c r="F2949" s="17"/>
    </row>
    <row r="2950" spans="2:6" s="12" customFormat="1" x14ac:dyDescent="0.2">
      <c r="B2950" s="23"/>
      <c r="C2950" s="22"/>
      <c r="D2950" s="22"/>
      <c r="F2950" s="17"/>
    </row>
    <row r="2951" spans="2:6" s="12" customFormat="1" x14ac:dyDescent="0.2">
      <c r="B2951" s="23"/>
      <c r="C2951" s="22"/>
      <c r="D2951" s="22"/>
      <c r="F2951" s="17"/>
    </row>
    <row r="2952" spans="2:6" s="12" customFormat="1" x14ac:dyDescent="0.2">
      <c r="B2952" s="23"/>
      <c r="C2952" s="22"/>
      <c r="D2952" s="22"/>
      <c r="F2952" s="17"/>
    </row>
    <row r="2953" spans="2:6" s="12" customFormat="1" x14ac:dyDescent="0.2">
      <c r="B2953" s="23"/>
      <c r="C2953" s="22"/>
      <c r="D2953" s="22"/>
      <c r="F2953" s="17"/>
    </row>
    <row r="2954" spans="2:6" s="12" customFormat="1" x14ac:dyDescent="0.2">
      <c r="B2954" s="23"/>
      <c r="C2954" s="22"/>
      <c r="D2954" s="22"/>
      <c r="F2954" s="17"/>
    </row>
    <row r="2955" spans="2:6" s="12" customFormat="1" x14ac:dyDescent="0.2">
      <c r="B2955" s="23"/>
      <c r="C2955" s="22"/>
      <c r="D2955" s="22"/>
      <c r="F2955" s="17"/>
    </row>
    <row r="2956" spans="2:6" s="12" customFormat="1" x14ac:dyDescent="0.2">
      <c r="B2956" s="23"/>
      <c r="C2956" s="22"/>
      <c r="D2956" s="22"/>
      <c r="F2956" s="17"/>
    </row>
    <row r="2957" spans="2:6" s="12" customFormat="1" x14ac:dyDescent="0.2">
      <c r="B2957" s="23"/>
      <c r="C2957" s="22"/>
      <c r="D2957" s="22"/>
      <c r="F2957" s="17"/>
    </row>
    <row r="2958" spans="2:6" s="12" customFormat="1" x14ac:dyDescent="0.2">
      <c r="B2958" s="23"/>
      <c r="C2958" s="22"/>
      <c r="D2958" s="22"/>
      <c r="F2958" s="17"/>
    </row>
    <row r="2959" spans="2:6" s="12" customFormat="1" x14ac:dyDescent="0.2">
      <c r="B2959" s="23"/>
      <c r="C2959" s="22"/>
      <c r="D2959" s="22"/>
      <c r="F2959" s="17"/>
    </row>
    <row r="2960" spans="2:6" s="12" customFormat="1" x14ac:dyDescent="0.2">
      <c r="B2960" s="23"/>
      <c r="C2960" s="22"/>
      <c r="D2960" s="22"/>
      <c r="F2960" s="17"/>
    </row>
    <row r="2961" spans="2:6" s="12" customFormat="1" x14ac:dyDescent="0.2">
      <c r="B2961" s="23"/>
      <c r="C2961" s="22"/>
      <c r="D2961" s="22"/>
      <c r="F2961" s="17"/>
    </row>
    <row r="2962" spans="2:6" s="12" customFormat="1" x14ac:dyDescent="0.2">
      <c r="B2962" s="23"/>
      <c r="C2962" s="22"/>
      <c r="D2962" s="22"/>
      <c r="F2962" s="17"/>
    </row>
    <row r="2963" spans="2:6" s="12" customFormat="1" x14ac:dyDescent="0.2">
      <c r="B2963" s="23"/>
      <c r="C2963" s="22"/>
      <c r="D2963" s="22"/>
      <c r="F2963" s="17"/>
    </row>
    <row r="2964" spans="2:6" s="12" customFormat="1" x14ac:dyDescent="0.2">
      <c r="B2964" s="23"/>
      <c r="C2964" s="22"/>
      <c r="D2964" s="22"/>
      <c r="F2964" s="17"/>
    </row>
    <row r="2965" spans="2:6" s="12" customFormat="1" x14ac:dyDescent="0.2">
      <c r="B2965" s="23"/>
      <c r="C2965" s="22"/>
      <c r="D2965" s="22"/>
      <c r="F2965" s="17"/>
    </row>
    <row r="2966" spans="2:6" s="12" customFormat="1" x14ac:dyDescent="0.2">
      <c r="B2966" s="23"/>
      <c r="C2966" s="22"/>
      <c r="D2966" s="22"/>
      <c r="F2966" s="17"/>
    </row>
    <row r="2967" spans="2:6" s="12" customFormat="1" x14ac:dyDescent="0.2">
      <c r="B2967" s="23"/>
      <c r="C2967" s="22"/>
      <c r="D2967" s="22"/>
      <c r="F2967" s="17"/>
    </row>
    <row r="2968" spans="2:6" s="12" customFormat="1" x14ac:dyDescent="0.2">
      <c r="B2968" s="23"/>
      <c r="C2968" s="22"/>
      <c r="D2968" s="22"/>
      <c r="F2968" s="17"/>
    </row>
    <row r="2969" spans="2:6" s="12" customFormat="1" x14ac:dyDescent="0.2">
      <c r="B2969" s="23"/>
      <c r="C2969" s="22"/>
      <c r="D2969" s="22"/>
      <c r="F2969" s="17"/>
    </row>
    <row r="2970" spans="2:6" s="12" customFormat="1" x14ac:dyDescent="0.2">
      <c r="B2970" s="23"/>
      <c r="C2970" s="22"/>
      <c r="D2970" s="22"/>
      <c r="F2970" s="17"/>
    </row>
    <row r="2971" spans="2:6" s="12" customFormat="1" x14ac:dyDescent="0.2">
      <c r="B2971" s="23"/>
      <c r="C2971" s="22"/>
      <c r="D2971" s="22"/>
      <c r="F2971" s="17"/>
    </row>
    <row r="2972" spans="2:6" s="12" customFormat="1" x14ac:dyDescent="0.2">
      <c r="B2972" s="23"/>
      <c r="C2972" s="22"/>
      <c r="D2972" s="22"/>
      <c r="F2972" s="17"/>
    </row>
    <row r="2973" spans="2:6" s="12" customFormat="1" x14ac:dyDescent="0.2">
      <c r="B2973" s="23"/>
      <c r="C2973" s="22"/>
      <c r="D2973" s="22"/>
      <c r="F2973" s="17"/>
    </row>
    <row r="2974" spans="2:6" s="12" customFormat="1" x14ac:dyDescent="0.2">
      <c r="B2974" s="23"/>
      <c r="C2974" s="22"/>
      <c r="D2974" s="22"/>
      <c r="F2974" s="17"/>
    </row>
    <row r="2975" spans="2:6" s="12" customFormat="1" x14ac:dyDescent="0.2">
      <c r="B2975" s="23"/>
      <c r="C2975" s="22"/>
      <c r="D2975" s="22"/>
      <c r="F2975" s="17"/>
    </row>
    <row r="2976" spans="2:6" s="12" customFormat="1" x14ac:dyDescent="0.2">
      <c r="B2976" s="23"/>
      <c r="C2976" s="22"/>
      <c r="D2976" s="22"/>
      <c r="F2976" s="17"/>
    </row>
    <row r="2977" spans="2:6" s="12" customFormat="1" x14ac:dyDescent="0.2">
      <c r="B2977" s="23"/>
      <c r="C2977" s="22"/>
      <c r="D2977" s="22"/>
      <c r="F2977" s="17"/>
    </row>
    <row r="2978" spans="2:6" s="12" customFormat="1" x14ac:dyDescent="0.2">
      <c r="B2978" s="23"/>
      <c r="C2978" s="22"/>
      <c r="D2978" s="22"/>
      <c r="F2978" s="17"/>
    </row>
    <row r="2979" spans="2:6" s="12" customFormat="1" x14ac:dyDescent="0.2">
      <c r="B2979" s="23"/>
      <c r="C2979" s="22"/>
      <c r="D2979" s="22"/>
      <c r="F2979" s="17"/>
    </row>
    <row r="2980" spans="2:6" s="12" customFormat="1" x14ac:dyDescent="0.2">
      <c r="B2980" s="23"/>
      <c r="C2980" s="22"/>
      <c r="D2980" s="22"/>
      <c r="F2980" s="17"/>
    </row>
    <row r="2981" spans="2:6" s="12" customFormat="1" x14ac:dyDescent="0.2">
      <c r="B2981" s="23"/>
      <c r="C2981" s="22"/>
      <c r="D2981" s="22"/>
      <c r="F2981" s="17"/>
    </row>
    <row r="2982" spans="2:6" s="12" customFormat="1" x14ac:dyDescent="0.2">
      <c r="B2982" s="23"/>
      <c r="C2982" s="22"/>
      <c r="D2982" s="22"/>
      <c r="F2982" s="17"/>
    </row>
    <row r="2983" spans="2:6" s="12" customFormat="1" x14ac:dyDescent="0.2">
      <c r="B2983" s="23"/>
      <c r="C2983" s="22"/>
      <c r="D2983" s="22"/>
      <c r="F2983" s="17"/>
    </row>
    <row r="2984" spans="2:6" s="12" customFormat="1" x14ac:dyDescent="0.2">
      <c r="B2984" s="23"/>
      <c r="C2984" s="22"/>
      <c r="D2984" s="22"/>
      <c r="F2984" s="17"/>
    </row>
    <row r="2985" spans="2:6" s="12" customFormat="1" x14ac:dyDescent="0.2">
      <c r="B2985" s="23"/>
      <c r="C2985" s="22"/>
      <c r="D2985" s="22"/>
      <c r="F2985" s="17"/>
    </row>
    <row r="2986" spans="2:6" s="12" customFormat="1" x14ac:dyDescent="0.2">
      <c r="B2986" s="23"/>
      <c r="C2986" s="22"/>
      <c r="D2986" s="22"/>
      <c r="F2986" s="17"/>
    </row>
    <row r="2987" spans="2:6" s="12" customFormat="1" x14ac:dyDescent="0.2">
      <c r="B2987" s="23"/>
      <c r="C2987" s="22"/>
      <c r="D2987" s="22"/>
      <c r="F2987" s="17"/>
    </row>
    <row r="2988" spans="2:6" s="12" customFormat="1" x14ac:dyDescent="0.2">
      <c r="B2988" s="23"/>
      <c r="C2988" s="22"/>
      <c r="D2988" s="22"/>
      <c r="F2988" s="17"/>
    </row>
    <row r="2989" spans="2:6" s="12" customFormat="1" x14ac:dyDescent="0.2">
      <c r="B2989" s="23"/>
      <c r="C2989" s="22"/>
      <c r="D2989" s="22"/>
      <c r="F2989" s="17"/>
    </row>
    <row r="2990" spans="2:6" s="12" customFormat="1" x14ac:dyDescent="0.2">
      <c r="B2990" s="23"/>
      <c r="C2990" s="22"/>
      <c r="D2990" s="22"/>
      <c r="F2990" s="17"/>
    </row>
    <row r="2991" spans="2:6" s="12" customFormat="1" x14ac:dyDescent="0.2">
      <c r="B2991" s="23"/>
      <c r="C2991" s="22"/>
      <c r="D2991" s="22"/>
      <c r="F2991" s="17"/>
    </row>
    <row r="2992" spans="2:6" s="12" customFormat="1" x14ac:dyDescent="0.2">
      <c r="B2992" s="23"/>
      <c r="C2992" s="22"/>
      <c r="D2992" s="22"/>
      <c r="F2992" s="17"/>
    </row>
    <row r="2993" spans="2:6" s="12" customFormat="1" x14ac:dyDescent="0.2">
      <c r="B2993" s="23"/>
      <c r="C2993" s="22"/>
      <c r="D2993" s="22"/>
      <c r="F2993" s="17"/>
    </row>
    <row r="2994" spans="2:6" s="12" customFormat="1" x14ac:dyDescent="0.2">
      <c r="B2994" s="23"/>
      <c r="C2994" s="22"/>
      <c r="D2994" s="22"/>
      <c r="F2994" s="17"/>
    </row>
    <row r="2995" spans="2:6" s="12" customFormat="1" x14ac:dyDescent="0.2">
      <c r="B2995" s="23"/>
      <c r="C2995" s="22"/>
      <c r="D2995" s="22"/>
      <c r="F2995" s="17"/>
    </row>
    <row r="2996" spans="2:6" s="12" customFormat="1" x14ac:dyDescent="0.2">
      <c r="B2996" s="23"/>
      <c r="C2996" s="22"/>
      <c r="D2996" s="22"/>
      <c r="F2996" s="17"/>
    </row>
    <row r="2997" spans="2:6" s="12" customFormat="1" x14ac:dyDescent="0.2">
      <c r="B2997" s="23"/>
      <c r="C2997" s="22"/>
      <c r="D2997" s="22"/>
      <c r="F2997" s="17"/>
    </row>
    <row r="2998" spans="2:6" s="12" customFormat="1" x14ac:dyDescent="0.2">
      <c r="B2998" s="23"/>
      <c r="C2998" s="22"/>
      <c r="D2998" s="22"/>
      <c r="F2998" s="17"/>
    </row>
    <row r="2999" spans="2:6" s="12" customFormat="1" x14ac:dyDescent="0.2">
      <c r="B2999" s="23"/>
      <c r="C2999" s="22"/>
      <c r="D2999" s="22"/>
      <c r="F2999" s="17"/>
    </row>
    <row r="3000" spans="2:6" s="12" customFormat="1" x14ac:dyDescent="0.2">
      <c r="B3000" s="23"/>
      <c r="C3000" s="22"/>
      <c r="D3000" s="22"/>
      <c r="F3000" s="17"/>
    </row>
    <row r="3001" spans="2:6" s="12" customFormat="1" x14ac:dyDescent="0.2">
      <c r="B3001" s="23"/>
      <c r="C3001" s="22"/>
      <c r="D3001" s="22"/>
      <c r="F3001" s="17"/>
    </row>
    <row r="3002" spans="2:6" s="12" customFormat="1" x14ac:dyDescent="0.2">
      <c r="B3002" s="23"/>
      <c r="C3002" s="22"/>
      <c r="D3002" s="22"/>
      <c r="F3002" s="17"/>
    </row>
    <row r="3003" spans="2:6" s="12" customFormat="1" x14ac:dyDescent="0.2">
      <c r="B3003" s="23"/>
      <c r="C3003" s="22"/>
      <c r="D3003" s="22"/>
      <c r="F3003" s="17"/>
    </row>
    <row r="3004" spans="2:6" s="12" customFormat="1" x14ac:dyDescent="0.2">
      <c r="B3004" s="23"/>
      <c r="C3004" s="22"/>
      <c r="D3004" s="22"/>
      <c r="F3004" s="17"/>
    </row>
    <row r="3005" spans="2:6" s="12" customFormat="1" x14ac:dyDescent="0.2">
      <c r="B3005" s="23"/>
      <c r="C3005" s="22"/>
      <c r="D3005" s="22"/>
      <c r="F3005" s="17"/>
    </row>
    <row r="3006" spans="2:6" s="12" customFormat="1" x14ac:dyDescent="0.2">
      <c r="B3006" s="23"/>
      <c r="C3006" s="22"/>
      <c r="D3006" s="22"/>
      <c r="F3006" s="17"/>
    </row>
    <row r="3007" spans="2:6" s="12" customFormat="1" x14ac:dyDescent="0.2">
      <c r="B3007" s="23"/>
      <c r="C3007" s="22"/>
      <c r="D3007" s="22"/>
      <c r="F3007" s="17"/>
    </row>
    <row r="3008" spans="2:6" s="12" customFormat="1" x14ac:dyDescent="0.2">
      <c r="B3008" s="23"/>
      <c r="C3008" s="22"/>
      <c r="D3008" s="22"/>
      <c r="F3008" s="17"/>
    </row>
    <row r="3009" spans="2:6" s="12" customFormat="1" x14ac:dyDescent="0.2">
      <c r="B3009" s="23"/>
      <c r="C3009" s="22"/>
      <c r="D3009" s="22"/>
      <c r="F3009" s="17"/>
    </row>
    <row r="3010" spans="2:6" s="12" customFormat="1" x14ac:dyDescent="0.2">
      <c r="B3010" s="23"/>
      <c r="C3010" s="22"/>
      <c r="D3010" s="22"/>
      <c r="F3010" s="17"/>
    </row>
    <row r="3011" spans="2:6" s="12" customFormat="1" x14ac:dyDescent="0.2">
      <c r="B3011" s="23"/>
      <c r="C3011" s="22"/>
      <c r="D3011" s="22"/>
      <c r="F3011" s="17"/>
    </row>
    <row r="3012" spans="2:6" s="12" customFormat="1" x14ac:dyDescent="0.2">
      <c r="B3012" s="23"/>
      <c r="C3012" s="22"/>
      <c r="D3012" s="22"/>
      <c r="F3012" s="17"/>
    </row>
    <row r="3013" spans="2:6" s="12" customFormat="1" x14ac:dyDescent="0.2">
      <c r="B3013" s="23"/>
      <c r="C3013" s="22"/>
      <c r="D3013" s="22"/>
      <c r="F3013" s="17"/>
    </row>
    <row r="3014" spans="2:6" s="12" customFormat="1" x14ac:dyDescent="0.2">
      <c r="B3014" s="23"/>
      <c r="C3014" s="22"/>
      <c r="D3014" s="22"/>
      <c r="F3014" s="17"/>
    </row>
    <row r="3015" spans="2:6" s="12" customFormat="1" x14ac:dyDescent="0.2">
      <c r="B3015" s="23"/>
      <c r="C3015" s="22"/>
      <c r="D3015" s="22"/>
      <c r="F3015" s="17"/>
    </row>
    <row r="3016" spans="2:6" s="12" customFormat="1" x14ac:dyDescent="0.2">
      <c r="B3016" s="23"/>
      <c r="C3016" s="22"/>
      <c r="D3016" s="22"/>
      <c r="F3016" s="17"/>
    </row>
    <row r="3017" spans="2:6" s="12" customFormat="1" x14ac:dyDescent="0.2">
      <c r="B3017" s="23"/>
      <c r="C3017" s="22"/>
      <c r="D3017" s="22"/>
      <c r="F3017" s="17"/>
    </row>
    <row r="3018" spans="2:6" s="12" customFormat="1" x14ac:dyDescent="0.2">
      <c r="B3018" s="23"/>
      <c r="C3018" s="22"/>
      <c r="D3018" s="22"/>
      <c r="F3018" s="17"/>
    </row>
    <row r="3019" spans="2:6" s="12" customFormat="1" x14ac:dyDescent="0.2">
      <c r="B3019" s="23"/>
      <c r="C3019" s="22"/>
      <c r="D3019" s="22"/>
      <c r="F3019" s="17"/>
    </row>
    <row r="3020" spans="2:6" s="12" customFormat="1" x14ac:dyDescent="0.2">
      <c r="B3020" s="23"/>
      <c r="C3020" s="22"/>
      <c r="D3020" s="22"/>
      <c r="F3020" s="17"/>
    </row>
    <row r="3021" spans="2:6" s="12" customFormat="1" x14ac:dyDescent="0.2">
      <c r="B3021" s="23"/>
      <c r="C3021" s="22"/>
      <c r="D3021" s="22"/>
      <c r="F3021" s="17"/>
    </row>
    <row r="3022" spans="2:6" s="12" customFormat="1" x14ac:dyDescent="0.2">
      <c r="B3022" s="23"/>
      <c r="C3022" s="22"/>
      <c r="D3022" s="22"/>
      <c r="F3022" s="17"/>
    </row>
    <row r="3023" spans="2:6" s="12" customFormat="1" x14ac:dyDescent="0.2">
      <c r="B3023" s="23"/>
      <c r="C3023" s="22"/>
      <c r="D3023" s="22"/>
      <c r="F3023" s="17"/>
    </row>
    <row r="3024" spans="2:6" s="12" customFormat="1" x14ac:dyDescent="0.2">
      <c r="B3024" s="23"/>
      <c r="C3024" s="22"/>
      <c r="D3024" s="22"/>
      <c r="F3024" s="17"/>
    </row>
    <row r="3025" spans="2:6" s="12" customFormat="1" x14ac:dyDescent="0.2">
      <c r="B3025" s="23"/>
      <c r="C3025" s="22"/>
      <c r="D3025" s="22"/>
      <c r="F3025" s="17"/>
    </row>
    <row r="3026" spans="2:6" s="12" customFormat="1" x14ac:dyDescent="0.2">
      <c r="B3026" s="23"/>
      <c r="C3026" s="22"/>
      <c r="D3026" s="22"/>
      <c r="F3026" s="17"/>
    </row>
    <row r="3027" spans="2:6" s="12" customFormat="1" x14ac:dyDescent="0.2">
      <c r="B3027" s="23"/>
      <c r="C3027" s="22"/>
      <c r="D3027" s="22"/>
      <c r="F3027" s="17"/>
    </row>
    <row r="3028" spans="2:6" s="12" customFormat="1" x14ac:dyDescent="0.2">
      <c r="B3028" s="23"/>
      <c r="C3028" s="22"/>
      <c r="D3028" s="22"/>
      <c r="F3028" s="17"/>
    </row>
    <row r="3029" spans="2:6" s="12" customFormat="1" x14ac:dyDescent="0.2">
      <c r="B3029" s="23"/>
      <c r="C3029" s="22"/>
      <c r="D3029" s="22"/>
      <c r="F3029" s="17"/>
    </row>
    <row r="3030" spans="2:6" s="12" customFormat="1" x14ac:dyDescent="0.2">
      <c r="B3030" s="23"/>
      <c r="C3030" s="22"/>
      <c r="D3030" s="22"/>
      <c r="F3030" s="17"/>
    </row>
    <row r="3031" spans="2:6" s="12" customFormat="1" x14ac:dyDescent="0.2">
      <c r="B3031" s="23"/>
      <c r="C3031" s="22"/>
      <c r="D3031" s="22"/>
      <c r="F3031" s="17"/>
    </row>
    <row r="3032" spans="2:6" s="12" customFormat="1" x14ac:dyDescent="0.2">
      <c r="B3032" s="23"/>
      <c r="C3032" s="22"/>
      <c r="D3032" s="22"/>
      <c r="F3032" s="17"/>
    </row>
    <row r="3033" spans="2:6" s="12" customFormat="1" x14ac:dyDescent="0.2">
      <c r="B3033" s="23"/>
      <c r="C3033" s="22"/>
      <c r="D3033" s="22"/>
      <c r="F3033" s="17"/>
    </row>
    <row r="3034" spans="2:6" s="12" customFormat="1" x14ac:dyDescent="0.2">
      <c r="B3034" s="23"/>
      <c r="C3034" s="22"/>
      <c r="D3034" s="22"/>
      <c r="F3034" s="17"/>
    </row>
    <row r="3035" spans="2:6" s="12" customFormat="1" x14ac:dyDescent="0.2">
      <c r="B3035" s="23"/>
      <c r="C3035" s="22"/>
      <c r="D3035" s="22"/>
      <c r="F3035" s="17"/>
    </row>
    <row r="3036" spans="2:6" s="12" customFormat="1" x14ac:dyDescent="0.2">
      <c r="B3036" s="23"/>
      <c r="C3036" s="22"/>
      <c r="D3036" s="22"/>
      <c r="F3036" s="17"/>
    </row>
    <row r="3037" spans="2:6" s="12" customFormat="1" x14ac:dyDescent="0.2">
      <c r="B3037" s="23"/>
      <c r="C3037" s="22"/>
      <c r="D3037" s="22"/>
      <c r="F3037" s="17"/>
    </row>
    <row r="3038" spans="2:6" s="12" customFormat="1" x14ac:dyDescent="0.2">
      <c r="B3038" s="23"/>
      <c r="C3038" s="22"/>
      <c r="D3038" s="22"/>
      <c r="F3038" s="17"/>
    </row>
    <row r="3039" spans="2:6" s="12" customFormat="1" x14ac:dyDescent="0.2">
      <c r="B3039" s="23"/>
      <c r="C3039" s="22"/>
      <c r="D3039" s="22"/>
      <c r="F3039" s="17"/>
    </row>
    <row r="3040" spans="2:6" s="12" customFormat="1" x14ac:dyDescent="0.2">
      <c r="B3040" s="23"/>
      <c r="C3040" s="22"/>
      <c r="D3040" s="22"/>
      <c r="F3040" s="17"/>
    </row>
    <row r="3041" spans="2:6" s="12" customFormat="1" x14ac:dyDescent="0.2">
      <c r="B3041" s="23"/>
      <c r="C3041" s="22"/>
      <c r="D3041" s="22"/>
      <c r="F3041" s="17"/>
    </row>
    <row r="3042" spans="2:6" s="12" customFormat="1" x14ac:dyDescent="0.2">
      <c r="B3042" s="23"/>
      <c r="C3042" s="22"/>
      <c r="D3042" s="22"/>
      <c r="F3042" s="17"/>
    </row>
    <row r="3043" spans="2:6" s="12" customFormat="1" x14ac:dyDescent="0.2">
      <c r="B3043" s="23"/>
      <c r="C3043" s="22"/>
      <c r="D3043" s="22"/>
      <c r="F3043" s="17"/>
    </row>
    <row r="3044" spans="2:6" s="12" customFormat="1" x14ac:dyDescent="0.2">
      <c r="B3044" s="23"/>
      <c r="C3044" s="22"/>
      <c r="D3044" s="22"/>
      <c r="F3044" s="17"/>
    </row>
    <row r="3045" spans="2:6" s="12" customFormat="1" x14ac:dyDescent="0.2">
      <c r="B3045" s="23"/>
      <c r="C3045" s="22"/>
      <c r="D3045" s="22"/>
      <c r="F3045" s="17"/>
    </row>
    <row r="3046" spans="2:6" s="12" customFormat="1" x14ac:dyDescent="0.2">
      <c r="B3046" s="23"/>
      <c r="C3046" s="22"/>
      <c r="D3046" s="22"/>
      <c r="F3046" s="17"/>
    </row>
    <row r="3047" spans="2:6" s="12" customFormat="1" x14ac:dyDescent="0.2">
      <c r="B3047" s="23"/>
      <c r="C3047" s="22"/>
      <c r="D3047" s="22"/>
      <c r="F3047" s="17"/>
    </row>
    <row r="3048" spans="2:6" s="12" customFormat="1" x14ac:dyDescent="0.2">
      <c r="B3048" s="23"/>
      <c r="C3048" s="22"/>
      <c r="D3048" s="22"/>
      <c r="F3048" s="17"/>
    </row>
    <row r="3049" spans="2:6" s="12" customFormat="1" x14ac:dyDescent="0.2">
      <c r="B3049" s="23"/>
      <c r="C3049" s="22"/>
      <c r="D3049" s="22"/>
      <c r="F3049" s="17"/>
    </row>
    <row r="3050" spans="2:6" s="12" customFormat="1" x14ac:dyDescent="0.2">
      <c r="B3050" s="23"/>
      <c r="C3050" s="22"/>
      <c r="D3050" s="22"/>
      <c r="F3050" s="17"/>
    </row>
    <row r="3051" spans="2:6" s="12" customFormat="1" x14ac:dyDescent="0.2">
      <c r="B3051" s="23"/>
      <c r="C3051" s="22"/>
      <c r="D3051" s="22"/>
      <c r="F3051" s="17"/>
    </row>
    <row r="3052" spans="2:6" s="12" customFormat="1" x14ac:dyDescent="0.2">
      <c r="B3052" s="23"/>
      <c r="C3052" s="22"/>
      <c r="D3052" s="22"/>
      <c r="F3052" s="17"/>
    </row>
    <row r="3053" spans="2:6" s="12" customFormat="1" x14ac:dyDescent="0.2">
      <c r="B3053" s="23"/>
      <c r="C3053" s="22"/>
      <c r="D3053" s="22"/>
      <c r="F3053" s="17"/>
    </row>
    <row r="3054" spans="2:6" s="12" customFormat="1" x14ac:dyDescent="0.2">
      <c r="B3054" s="23"/>
      <c r="C3054" s="22"/>
      <c r="D3054" s="22"/>
      <c r="F3054" s="17"/>
    </row>
    <row r="3055" spans="2:6" s="12" customFormat="1" x14ac:dyDescent="0.2">
      <c r="B3055" s="23"/>
      <c r="C3055" s="22"/>
      <c r="D3055" s="22"/>
      <c r="F3055" s="17"/>
    </row>
    <row r="3056" spans="2:6" s="12" customFormat="1" x14ac:dyDescent="0.2">
      <c r="B3056" s="23"/>
      <c r="C3056" s="22"/>
      <c r="D3056" s="22"/>
      <c r="F3056" s="17"/>
    </row>
    <row r="3057" spans="2:6" s="12" customFormat="1" x14ac:dyDescent="0.2">
      <c r="B3057" s="23"/>
      <c r="C3057" s="22"/>
      <c r="D3057" s="22"/>
      <c r="F3057" s="17"/>
    </row>
    <row r="3058" spans="2:6" s="12" customFormat="1" x14ac:dyDescent="0.2">
      <c r="B3058" s="23"/>
      <c r="C3058" s="22"/>
      <c r="D3058" s="22"/>
      <c r="F3058" s="17"/>
    </row>
    <row r="3059" spans="2:6" s="12" customFormat="1" x14ac:dyDescent="0.2">
      <c r="B3059" s="23"/>
      <c r="C3059" s="22"/>
      <c r="D3059" s="22"/>
      <c r="F3059" s="17"/>
    </row>
    <row r="3060" spans="2:6" s="12" customFormat="1" x14ac:dyDescent="0.2">
      <c r="B3060" s="23"/>
      <c r="C3060" s="22"/>
      <c r="D3060" s="22"/>
      <c r="F3060" s="17"/>
    </row>
    <row r="3061" spans="2:6" s="12" customFormat="1" x14ac:dyDescent="0.2">
      <c r="B3061" s="23"/>
      <c r="C3061" s="22"/>
      <c r="D3061" s="22"/>
      <c r="F3061" s="17"/>
    </row>
    <row r="3062" spans="2:6" s="12" customFormat="1" x14ac:dyDescent="0.2">
      <c r="B3062" s="23"/>
      <c r="C3062" s="22"/>
      <c r="D3062" s="22"/>
      <c r="F3062" s="17"/>
    </row>
    <row r="3063" spans="2:6" s="12" customFormat="1" x14ac:dyDescent="0.2">
      <c r="B3063" s="23"/>
      <c r="C3063" s="22"/>
      <c r="D3063" s="22"/>
      <c r="F3063" s="17"/>
    </row>
    <row r="3064" spans="2:6" s="12" customFormat="1" x14ac:dyDescent="0.2">
      <c r="B3064" s="23"/>
      <c r="C3064" s="22"/>
      <c r="D3064" s="22"/>
      <c r="F3064" s="17"/>
    </row>
    <row r="3065" spans="2:6" s="12" customFormat="1" x14ac:dyDescent="0.2">
      <c r="B3065" s="23"/>
      <c r="C3065" s="22"/>
      <c r="D3065" s="22"/>
      <c r="F3065" s="17"/>
    </row>
    <row r="3066" spans="2:6" s="12" customFormat="1" x14ac:dyDescent="0.2">
      <c r="B3066" s="23"/>
      <c r="C3066" s="22"/>
      <c r="D3066" s="22"/>
      <c r="F3066" s="17"/>
    </row>
    <row r="3067" spans="2:6" s="12" customFormat="1" x14ac:dyDescent="0.2">
      <c r="B3067" s="23"/>
      <c r="C3067" s="22"/>
      <c r="D3067" s="22"/>
      <c r="F3067" s="17"/>
    </row>
    <row r="3068" spans="2:6" s="12" customFormat="1" x14ac:dyDescent="0.2">
      <c r="B3068" s="23"/>
      <c r="C3068" s="22"/>
      <c r="D3068" s="22"/>
      <c r="F3068" s="17"/>
    </row>
    <row r="3069" spans="2:6" s="12" customFormat="1" x14ac:dyDescent="0.2">
      <c r="B3069" s="23"/>
      <c r="C3069" s="22"/>
      <c r="D3069" s="22"/>
      <c r="F3069" s="17"/>
    </row>
    <row r="3070" spans="2:6" s="12" customFormat="1" x14ac:dyDescent="0.2">
      <c r="B3070" s="23"/>
      <c r="C3070" s="22"/>
      <c r="D3070" s="22"/>
      <c r="F3070" s="17"/>
    </row>
    <row r="3071" spans="2:6" s="12" customFormat="1" x14ac:dyDescent="0.2">
      <c r="B3071" s="23"/>
      <c r="C3071" s="22"/>
      <c r="D3071" s="22"/>
      <c r="F3071" s="17"/>
    </row>
    <row r="3072" spans="2:6" s="12" customFormat="1" x14ac:dyDescent="0.2">
      <c r="B3072" s="23"/>
      <c r="C3072" s="22"/>
      <c r="D3072" s="22"/>
      <c r="F3072" s="17"/>
    </row>
    <row r="3073" spans="2:6" s="12" customFormat="1" x14ac:dyDescent="0.2">
      <c r="B3073" s="23"/>
      <c r="C3073" s="22"/>
      <c r="D3073" s="22"/>
      <c r="F3073" s="17"/>
    </row>
    <row r="3074" spans="2:6" s="12" customFormat="1" x14ac:dyDescent="0.2">
      <c r="B3074" s="23"/>
      <c r="C3074" s="22"/>
      <c r="D3074" s="22"/>
      <c r="F3074" s="17"/>
    </row>
    <row r="3075" spans="2:6" s="12" customFormat="1" x14ac:dyDescent="0.2">
      <c r="B3075" s="23"/>
      <c r="C3075" s="22"/>
      <c r="D3075" s="22"/>
      <c r="F3075" s="17"/>
    </row>
    <row r="3076" spans="2:6" s="12" customFormat="1" x14ac:dyDescent="0.2">
      <c r="B3076" s="23"/>
      <c r="C3076" s="22"/>
      <c r="D3076" s="22"/>
      <c r="F3076" s="17"/>
    </row>
    <row r="3077" spans="2:6" s="12" customFormat="1" x14ac:dyDescent="0.2">
      <c r="B3077" s="23"/>
      <c r="C3077" s="22"/>
      <c r="D3077" s="22"/>
      <c r="F3077" s="17"/>
    </row>
    <row r="3078" spans="2:6" s="12" customFormat="1" x14ac:dyDescent="0.2">
      <c r="B3078" s="23"/>
      <c r="C3078" s="22"/>
      <c r="D3078" s="22"/>
      <c r="F3078" s="17"/>
    </row>
    <row r="3079" spans="2:6" s="12" customFormat="1" x14ac:dyDescent="0.2">
      <c r="B3079" s="23"/>
      <c r="C3079" s="22"/>
      <c r="D3079" s="22"/>
      <c r="F3079" s="17"/>
    </row>
    <row r="3080" spans="2:6" s="12" customFormat="1" x14ac:dyDescent="0.2">
      <c r="B3080" s="23"/>
      <c r="C3080" s="22"/>
      <c r="D3080" s="22"/>
      <c r="F3080" s="17"/>
    </row>
    <row r="3081" spans="2:6" s="12" customFormat="1" x14ac:dyDescent="0.2">
      <c r="B3081" s="23"/>
      <c r="C3081" s="22"/>
      <c r="D3081" s="22"/>
      <c r="F3081" s="17"/>
    </row>
    <row r="3082" spans="2:6" s="12" customFormat="1" x14ac:dyDescent="0.2">
      <c r="B3082" s="23"/>
      <c r="C3082" s="22"/>
      <c r="D3082" s="22"/>
      <c r="F3082" s="17"/>
    </row>
    <row r="3083" spans="2:6" s="12" customFormat="1" x14ac:dyDescent="0.2">
      <c r="B3083" s="23"/>
      <c r="C3083" s="22"/>
      <c r="D3083" s="22"/>
      <c r="F3083" s="17"/>
    </row>
    <row r="3084" spans="2:6" s="12" customFormat="1" x14ac:dyDescent="0.2">
      <c r="B3084" s="23"/>
      <c r="C3084" s="22"/>
      <c r="D3084" s="22"/>
      <c r="F3084" s="17"/>
    </row>
    <row r="3085" spans="2:6" s="12" customFormat="1" x14ac:dyDescent="0.2">
      <c r="B3085" s="23"/>
      <c r="C3085" s="22"/>
      <c r="D3085" s="22"/>
      <c r="F3085" s="17"/>
    </row>
    <row r="3086" spans="2:6" s="12" customFormat="1" x14ac:dyDescent="0.2">
      <c r="B3086" s="23"/>
      <c r="C3086" s="22"/>
      <c r="D3086" s="22"/>
      <c r="F3086" s="17"/>
    </row>
    <row r="3087" spans="2:6" s="12" customFormat="1" x14ac:dyDescent="0.2">
      <c r="B3087" s="23"/>
      <c r="C3087" s="22"/>
      <c r="D3087" s="22"/>
      <c r="F3087" s="17"/>
    </row>
    <row r="3088" spans="2:6" s="12" customFormat="1" x14ac:dyDescent="0.2">
      <c r="B3088" s="23"/>
      <c r="C3088" s="22"/>
      <c r="D3088" s="22"/>
      <c r="F3088" s="17"/>
    </row>
    <row r="3089" spans="2:6" s="12" customFormat="1" x14ac:dyDescent="0.2">
      <c r="B3089" s="23"/>
      <c r="C3089" s="22"/>
      <c r="D3089" s="22"/>
      <c r="F3089" s="17"/>
    </row>
    <row r="3090" spans="2:6" s="12" customFormat="1" x14ac:dyDescent="0.2">
      <c r="B3090" s="23"/>
      <c r="C3090" s="22"/>
      <c r="D3090" s="22"/>
      <c r="F3090" s="17"/>
    </row>
    <row r="3091" spans="2:6" s="12" customFormat="1" x14ac:dyDescent="0.2">
      <c r="B3091" s="23"/>
      <c r="C3091" s="22"/>
      <c r="D3091" s="22"/>
      <c r="F3091" s="17"/>
    </row>
    <row r="3092" spans="2:6" s="12" customFormat="1" x14ac:dyDescent="0.2">
      <c r="B3092" s="23"/>
      <c r="C3092" s="22"/>
      <c r="D3092" s="22"/>
      <c r="F3092" s="17"/>
    </row>
    <row r="3093" spans="2:6" s="12" customFormat="1" x14ac:dyDescent="0.2">
      <c r="B3093" s="23"/>
      <c r="C3093" s="22"/>
      <c r="D3093" s="22"/>
      <c r="F3093" s="17"/>
    </row>
    <row r="3094" spans="2:6" s="12" customFormat="1" x14ac:dyDescent="0.2">
      <c r="B3094" s="23"/>
      <c r="C3094" s="22"/>
      <c r="D3094" s="22"/>
      <c r="F3094" s="17"/>
    </row>
    <row r="3095" spans="2:6" s="12" customFormat="1" x14ac:dyDescent="0.2">
      <c r="B3095" s="23"/>
      <c r="C3095" s="22"/>
      <c r="D3095" s="22"/>
      <c r="F3095" s="17"/>
    </row>
    <row r="3096" spans="2:6" s="12" customFormat="1" x14ac:dyDescent="0.2">
      <c r="B3096" s="23"/>
      <c r="C3096" s="22"/>
      <c r="D3096" s="22"/>
      <c r="F3096" s="17"/>
    </row>
    <row r="3097" spans="2:6" s="12" customFormat="1" x14ac:dyDescent="0.2">
      <c r="B3097" s="23"/>
      <c r="C3097" s="22"/>
      <c r="D3097" s="22"/>
      <c r="F3097" s="17"/>
    </row>
    <row r="3098" spans="2:6" s="12" customFormat="1" x14ac:dyDescent="0.2">
      <c r="B3098" s="23"/>
      <c r="C3098" s="22"/>
      <c r="D3098" s="22"/>
      <c r="F3098" s="17"/>
    </row>
    <row r="3099" spans="2:6" s="12" customFormat="1" x14ac:dyDescent="0.2">
      <c r="B3099" s="23"/>
      <c r="C3099" s="22"/>
      <c r="D3099" s="22"/>
      <c r="F3099" s="17"/>
    </row>
    <row r="3100" spans="2:6" s="12" customFormat="1" x14ac:dyDescent="0.2">
      <c r="B3100" s="23"/>
      <c r="C3100" s="22"/>
      <c r="D3100" s="22"/>
      <c r="F3100" s="17"/>
    </row>
    <row r="3101" spans="2:6" s="12" customFormat="1" x14ac:dyDescent="0.2">
      <c r="B3101" s="23"/>
      <c r="C3101" s="22"/>
      <c r="D3101" s="22"/>
      <c r="F3101" s="17"/>
    </row>
    <row r="3102" spans="2:6" s="12" customFormat="1" x14ac:dyDescent="0.2">
      <c r="B3102" s="23"/>
      <c r="C3102" s="22"/>
      <c r="D3102" s="22"/>
      <c r="F3102" s="17"/>
    </row>
    <row r="3103" spans="2:6" s="12" customFormat="1" x14ac:dyDescent="0.2">
      <c r="B3103" s="23"/>
      <c r="C3103" s="22"/>
      <c r="D3103" s="22"/>
      <c r="F3103" s="17"/>
    </row>
    <row r="3104" spans="2:6" s="12" customFormat="1" x14ac:dyDescent="0.2">
      <c r="B3104" s="23"/>
      <c r="C3104" s="22"/>
      <c r="D3104" s="22"/>
      <c r="F3104" s="17"/>
    </row>
    <row r="3105" spans="2:6" s="12" customFormat="1" x14ac:dyDescent="0.2">
      <c r="B3105" s="23"/>
      <c r="C3105" s="22"/>
      <c r="D3105" s="22"/>
      <c r="F3105" s="17"/>
    </row>
    <row r="3106" spans="2:6" s="12" customFormat="1" x14ac:dyDescent="0.2">
      <c r="B3106" s="23"/>
      <c r="C3106" s="22"/>
      <c r="D3106" s="22"/>
      <c r="F3106" s="17"/>
    </row>
    <row r="3107" spans="2:6" s="12" customFormat="1" x14ac:dyDescent="0.2">
      <c r="B3107" s="23"/>
      <c r="C3107" s="22"/>
      <c r="D3107" s="22"/>
      <c r="F3107" s="17"/>
    </row>
    <row r="3108" spans="2:6" s="12" customFormat="1" x14ac:dyDescent="0.2">
      <c r="B3108" s="23"/>
      <c r="C3108" s="22"/>
      <c r="D3108" s="22"/>
      <c r="F3108" s="17"/>
    </row>
    <row r="3109" spans="2:6" s="12" customFormat="1" x14ac:dyDescent="0.2">
      <c r="B3109" s="23"/>
      <c r="C3109" s="22"/>
      <c r="D3109" s="22"/>
      <c r="F3109" s="17"/>
    </row>
    <row r="3110" spans="2:6" s="12" customFormat="1" x14ac:dyDescent="0.2">
      <c r="B3110" s="23"/>
      <c r="C3110" s="22"/>
      <c r="D3110" s="22"/>
      <c r="F3110" s="17"/>
    </row>
    <row r="3111" spans="2:6" s="12" customFormat="1" x14ac:dyDescent="0.2">
      <c r="B3111" s="23"/>
      <c r="C3111" s="22"/>
      <c r="D3111" s="22"/>
      <c r="F3111" s="17"/>
    </row>
    <row r="3112" spans="2:6" s="12" customFormat="1" x14ac:dyDescent="0.2">
      <c r="B3112" s="23"/>
      <c r="C3112" s="22"/>
      <c r="D3112" s="22"/>
      <c r="F3112" s="17"/>
    </row>
    <row r="3113" spans="2:6" s="12" customFormat="1" x14ac:dyDescent="0.2">
      <c r="B3113" s="23"/>
      <c r="C3113" s="22"/>
      <c r="D3113" s="22"/>
      <c r="F3113" s="17"/>
    </row>
    <row r="3114" spans="2:6" s="12" customFormat="1" x14ac:dyDescent="0.2">
      <c r="B3114" s="23"/>
      <c r="C3114" s="22"/>
      <c r="D3114" s="22"/>
      <c r="F3114" s="17"/>
    </row>
    <row r="3115" spans="2:6" s="12" customFormat="1" x14ac:dyDescent="0.2">
      <c r="B3115" s="23"/>
      <c r="C3115" s="22"/>
      <c r="D3115" s="22"/>
      <c r="F3115" s="17"/>
    </row>
    <row r="3116" spans="2:6" s="12" customFormat="1" x14ac:dyDescent="0.2">
      <c r="B3116" s="23"/>
      <c r="C3116" s="22"/>
      <c r="D3116" s="22"/>
      <c r="F3116" s="17"/>
    </row>
    <row r="3117" spans="2:6" s="12" customFormat="1" x14ac:dyDescent="0.2">
      <c r="B3117" s="23"/>
      <c r="C3117" s="22"/>
      <c r="D3117" s="22"/>
      <c r="F3117" s="17"/>
    </row>
    <row r="3118" spans="2:6" s="12" customFormat="1" x14ac:dyDescent="0.2">
      <c r="B3118" s="23"/>
      <c r="C3118" s="22"/>
      <c r="D3118" s="22"/>
      <c r="F3118" s="17"/>
    </row>
    <row r="3119" spans="2:6" s="12" customFormat="1" x14ac:dyDescent="0.2">
      <c r="B3119" s="23"/>
      <c r="C3119" s="22"/>
      <c r="D3119" s="22"/>
      <c r="F3119" s="17"/>
    </row>
    <row r="3120" spans="2:6" s="12" customFormat="1" x14ac:dyDescent="0.2">
      <c r="B3120" s="23"/>
      <c r="C3120" s="22"/>
      <c r="D3120" s="22"/>
      <c r="F3120" s="17"/>
    </row>
    <row r="3121" spans="2:6" s="12" customFormat="1" x14ac:dyDescent="0.2">
      <c r="B3121" s="23"/>
      <c r="C3121" s="22"/>
      <c r="D3121" s="22"/>
      <c r="F3121" s="17"/>
    </row>
    <row r="3122" spans="2:6" s="12" customFormat="1" x14ac:dyDescent="0.2">
      <c r="B3122" s="23"/>
      <c r="C3122" s="22"/>
      <c r="D3122" s="22"/>
      <c r="F3122" s="17"/>
    </row>
    <row r="3123" spans="2:6" s="12" customFormat="1" x14ac:dyDescent="0.2">
      <c r="B3123" s="23"/>
      <c r="C3123" s="22"/>
      <c r="D3123" s="22"/>
      <c r="F3123" s="17"/>
    </row>
    <row r="3124" spans="2:6" s="12" customFormat="1" x14ac:dyDescent="0.2">
      <c r="B3124" s="23"/>
      <c r="C3124" s="22"/>
      <c r="D3124" s="22"/>
      <c r="F3124" s="17"/>
    </row>
    <row r="3125" spans="2:6" s="12" customFormat="1" x14ac:dyDescent="0.2">
      <c r="B3125" s="23"/>
      <c r="C3125" s="22"/>
      <c r="D3125" s="22"/>
      <c r="F3125" s="17"/>
    </row>
    <row r="3126" spans="2:6" s="12" customFormat="1" x14ac:dyDescent="0.2">
      <c r="B3126" s="23"/>
      <c r="C3126" s="22"/>
      <c r="D3126" s="22"/>
      <c r="F3126" s="17"/>
    </row>
    <row r="3127" spans="2:6" s="12" customFormat="1" x14ac:dyDescent="0.2">
      <c r="B3127" s="23"/>
      <c r="C3127" s="22"/>
      <c r="D3127" s="22"/>
      <c r="F3127" s="17"/>
    </row>
    <row r="3128" spans="2:6" s="12" customFormat="1" x14ac:dyDescent="0.2">
      <c r="B3128" s="23"/>
      <c r="C3128" s="22"/>
      <c r="D3128" s="22"/>
      <c r="F3128" s="17"/>
    </row>
    <row r="3129" spans="2:6" s="12" customFormat="1" x14ac:dyDescent="0.2">
      <c r="B3129" s="23"/>
      <c r="C3129" s="22"/>
      <c r="D3129" s="22"/>
      <c r="F3129" s="17"/>
    </row>
    <row r="3130" spans="2:6" s="12" customFormat="1" x14ac:dyDescent="0.2">
      <c r="B3130" s="23"/>
      <c r="C3130" s="22"/>
      <c r="D3130" s="22"/>
      <c r="F3130" s="17"/>
    </row>
    <row r="3131" spans="2:6" s="12" customFormat="1" x14ac:dyDescent="0.2">
      <c r="B3131" s="23"/>
      <c r="C3131" s="22"/>
      <c r="D3131" s="22"/>
      <c r="F3131" s="17"/>
    </row>
    <row r="3132" spans="2:6" s="12" customFormat="1" x14ac:dyDescent="0.2">
      <c r="B3132" s="23"/>
      <c r="C3132" s="22"/>
      <c r="D3132" s="22"/>
      <c r="F3132" s="17"/>
    </row>
    <row r="3133" spans="2:6" s="12" customFormat="1" x14ac:dyDescent="0.2">
      <c r="B3133" s="23"/>
      <c r="C3133" s="22"/>
      <c r="D3133" s="22"/>
      <c r="F3133" s="17"/>
    </row>
    <row r="3134" spans="2:6" s="12" customFormat="1" x14ac:dyDescent="0.2">
      <c r="B3134" s="23"/>
      <c r="C3134" s="22"/>
      <c r="D3134" s="22"/>
      <c r="F3134" s="17"/>
    </row>
    <row r="3135" spans="2:6" s="12" customFormat="1" x14ac:dyDescent="0.2">
      <c r="B3135" s="23"/>
      <c r="C3135" s="22"/>
      <c r="D3135" s="22"/>
      <c r="F3135" s="17"/>
    </row>
    <row r="3136" spans="2:6" s="12" customFormat="1" x14ac:dyDescent="0.2">
      <c r="B3136" s="23"/>
      <c r="C3136" s="22"/>
      <c r="D3136" s="22"/>
      <c r="F3136" s="17"/>
    </row>
    <row r="3137" spans="2:6" s="12" customFormat="1" x14ac:dyDescent="0.2">
      <c r="B3137" s="23"/>
      <c r="C3137" s="22"/>
      <c r="D3137" s="22"/>
      <c r="F3137" s="17"/>
    </row>
    <row r="3138" spans="2:6" s="12" customFormat="1" x14ac:dyDescent="0.2">
      <c r="B3138" s="23"/>
      <c r="C3138" s="22"/>
      <c r="D3138" s="22"/>
      <c r="F3138" s="17"/>
    </row>
    <row r="3139" spans="2:6" s="12" customFormat="1" x14ac:dyDescent="0.2">
      <c r="B3139" s="23"/>
      <c r="C3139" s="22"/>
      <c r="D3139" s="22"/>
      <c r="F3139" s="17"/>
    </row>
    <row r="3140" spans="2:6" s="12" customFormat="1" x14ac:dyDescent="0.2">
      <c r="B3140" s="23"/>
      <c r="C3140" s="22"/>
      <c r="D3140" s="22"/>
      <c r="F3140" s="17"/>
    </row>
    <row r="3141" spans="2:6" s="12" customFormat="1" x14ac:dyDescent="0.2">
      <c r="B3141" s="23"/>
      <c r="C3141" s="22"/>
      <c r="D3141" s="22"/>
      <c r="F3141" s="17"/>
    </row>
    <row r="3142" spans="2:6" s="12" customFormat="1" x14ac:dyDescent="0.2">
      <c r="B3142" s="23"/>
      <c r="C3142" s="22"/>
      <c r="D3142" s="22"/>
      <c r="F3142" s="17"/>
    </row>
    <row r="3143" spans="2:6" s="12" customFormat="1" x14ac:dyDescent="0.2">
      <c r="B3143" s="23"/>
      <c r="C3143" s="22"/>
      <c r="D3143" s="22"/>
      <c r="F3143" s="17"/>
    </row>
    <row r="3144" spans="2:6" s="12" customFormat="1" x14ac:dyDescent="0.2">
      <c r="B3144" s="23"/>
      <c r="C3144" s="22"/>
      <c r="D3144" s="22"/>
      <c r="F3144" s="17"/>
    </row>
    <row r="3145" spans="2:6" s="12" customFormat="1" x14ac:dyDescent="0.2">
      <c r="B3145" s="23"/>
      <c r="C3145" s="22"/>
      <c r="D3145" s="22"/>
      <c r="F3145" s="17"/>
    </row>
    <row r="3146" spans="2:6" s="12" customFormat="1" x14ac:dyDescent="0.2">
      <c r="B3146" s="23"/>
      <c r="C3146" s="22"/>
      <c r="D3146" s="22"/>
      <c r="F3146" s="17"/>
    </row>
    <row r="3147" spans="2:6" s="12" customFormat="1" x14ac:dyDescent="0.2">
      <c r="B3147" s="23"/>
      <c r="C3147" s="22"/>
      <c r="D3147" s="22"/>
      <c r="F3147" s="17"/>
    </row>
    <row r="3148" spans="2:6" s="12" customFormat="1" x14ac:dyDescent="0.2">
      <c r="B3148" s="23"/>
      <c r="C3148" s="22"/>
      <c r="D3148" s="22"/>
      <c r="F3148" s="17"/>
    </row>
    <row r="3149" spans="2:6" s="12" customFormat="1" x14ac:dyDescent="0.2">
      <c r="B3149" s="23"/>
      <c r="C3149" s="22"/>
      <c r="D3149" s="22"/>
      <c r="F3149" s="17"/>
    </row>
    <row r="3150" spans="2:6" s="12" customFormat="1" x14ac:dyDescent="0.2">
      <c r="B3150" s="23"/>
      <c r="C3150" s="22"/>
      <c r="D3150" s="22"/>
      <c r="F3150" s="17"/>
    </row>
    <row r="3151" spans="2:6" s="12" customFormat="1" x14ac:dyDescent="0.2">
      <c r="B3151" s="23"/>
      <c r="C3151" s="22"/>
      <c r="D3151" s="22"/>
      <c r="F3151" s="17"/>
    </row>
    <row r="3152" spans="2:6" s="12" customFormat="1" x14ac:dyDescent="0.2">
      <c r="B3152" s="23"/>
      <c r="C3152" s="22"/>
      <c r="D3152" s="22"/>
      <c r="F3152" s="17"/>
    </row>
    <row r="3153" spans="2:6" s="12" customFormat="1" x14ac:dyDescent="0.2">
      <c r="B3153" s="23"/>
      <c r="C3153" s="22"/>
      <c r="D3153" s="22"/>
      <c r="F3153" s="17"/>
    </row>
    <row r="3154" spans="2:6" s="12" customFormat="1" x14ac:dyDescent="0.2">
      <c r="B3154" s="23"/>
      <c r="C3154" s="22"/>
      <c r="D3154" s="22"/>
      <c r="F3154" s="17"/>
    </row>
    <row r="3155" spans="2:6" s="12" customFormat="1" x14ac:dyDescent="0.2">
      <c r="B3155" s="23"/>
      <c r="C3155" s="22"/>
      <c r="D3155" s="22"/>
      <c r="F3155" s="17"/>
    </row>
    <row r="3156" spans="2:6" s="12" customFormat="1" x14ac:dyDescent="0.2">
      <c r="B3156" s="23"/>
      <c r="C3156" s="22"/>
      <c r="D3156" s="22"/>
      <c r="F3156" s="17"/>
    </row>
    <row r="3157" spans="2:6" s="12" customFormat="1" x14ac:dyDescent="0.2">
      <c r="B3157" s="23"/>
      <c r="C3157" s="22"/>
      <c r="D3157" s="22"/>
      <c r="F3157" s="17"/>
    </row>
    <row r="3158" spans="2:6" s="12" customFormat="1" x14ac:dyDescent="0.2">
      <c r="B3158" s="23"/>
      <c r="C3158" s="22"/>
      <c r="D3158" s="22"/>
      <c r="F3158" s="17"/>
    </row>
    <row r="3159" spans="2:6" s="12" customFormat="1" x14ac:dyDescent="0.2">
      <c r="B3159" s="23"/>
      <c r="C3159" s="22"/>
      <c r="D3159" s="22"/>
      <c r="F3159" s="17"/>
    </row>
    <row r="3160" spans="2:6" s="12" customFormat="1" x14ac:dyDescent="0.2">
      <c r="B3160" s="23"/>
      <c r="C3160" s="22"/>
      <c r="D3160" s="22"/>
      <c r="F3160" s="17"/>
    </row>
    <row r="3161" spans="2:6" s="12" customFormat="1" x14ac:dyDescent="0.2">
      <c r="B3161" s="23"/>
      <c r="C3161" s="22"/>
      <c r="D3161" s="22"/>
      <c r="F3161" s="17"/>
    </row>
    <row r="3162" spans="2:6" s="12" customFormat="1" x14ac:dyDescent="0.2">
      <c r="B3162" s="23"/>
      <c r="C3162" s="22"/>
      <c r="D3162" s="22"/>
      <c r="F3162" s="17"/>
    </row>
    <row r="3163" spans="2:6" s="12" customFormat="1" x14ac:dyDescent="0.2">
      <c r="B3163" s="23"/>
      <c r="C3163" s="22"/>
      <c r="D3163" s="22"/>
      <c r="F3163" s="17"/>
    </row>
    <row r="3164" spans="2:6" s="12" customFormat="1" x14ac:dyDescent="0.2">
      <c r="B3164" s="23"/>
      <c r="C3164" s="22"/>
      <c r="D3164" s="22"/>
      <c r="F3164" s="17"/>
    </row>
    <row r="3165" spans="2:6" s="12" customFormat="1" x14ac:dyDescent="0.2">
      <c r="B3165" s="23"/>
      <c r="C3165" s="22"/>
      <c r="D3165" s="22"/>
      <c r="F3165" s="17"/>
    </row>
    <row r="3166" spans="2:6" s="12" customFormat="1" x14ac:dyDescent="0.2">
      <c r="B3166" s="23"/>
      <c r="C3166" s="22"/>
      <c r="D3166" s="22"/>
      <c r="F3166" s="17"/>
    </row>
    <row r="3167" spans="2:6" s="12" customFormat="1" x14ac:dyDescent="0.2">
      <c r="B3167" s="23"/>
      <c r="C3167" s="22"/>
      <c r="D3167" s="22"/>
      <c r="F3167" s="17"/>
    </row>
    <row r="3168" spans="2:6" s="12" customFormat="1" x14ac:dyDescent="0.2">
      <c r="B3168" s="23"/>
      <c r="C3168" s="22"/>
      <c r="D3168" s="22"/>
      <c r="F3168" s="17"/>
    </row>
    <row r="3169" spans="2:6" s="12" customFormat="1" x14ac:dyDescent="0.2">
      <c r="B3169" s="23"/>
      <c r="C3169" s="22"/>
      <c r="D3169" s="22"/>
      <c r="F3169" s="17"/>
    </row>
    <row r="3170" spans="2:6" s="12" customFormat="1" x14ac:dyDescent="0.2">
      <c r="B3170" s="23"/>
      <c r="C3170" s="22"/>
      <c r="D3170" s="22"/>
      <c r="F3170" s="17"/>
    </row>
    <row r="3171" spans="2:6" s="12" customFormat="1" x14ac:dyDescent="0.2">
      <c r="B3171" s="23"/>
      <c r="C3171" s="22"/>
      <c r="D3171" s="22"/>
      <c r="F3171" s="17"/>
    </row>
    <row r="3172" spans="2:6" s="12" customFormat="1" x14ac:dyDescent="0.2">
      <c r="B3172" s="23"/>
      <c r="C3172" s="22"/>
      <c r="D3172" s="22"/>
      <c r="F3172" s="17"/>
    </row>
    <row r="3173" spans="2:6" s="12" customFormat="1" x14ac:dyDescent="0.2">
      <c r="B3173" s="23"/>
      <c r="C3173" s="22"/>
      <c r="D3173" s="22"/>
      <c r="F3173" s="17"/>
    </row>
    <row r="3174" spans="2:6" s="12" customFormat="1" x14ac:dyDescent="0.2">
      <c r="B3174" s="23"/>
      <c r="C3174" s="22"/>
      <c r="D3174" s="22"/>
      <c r="F3174" s="17"/>
    </row>
    <row r="3175" spans="2:6" s="12" customFormat="1" x14ac:dyDescent="0.2">
      <c r="B3175" s="23"/>
      <c r="C3175" s="22"/>
      <c r="D3175" s="22"/>
      <c r="F3175" s="17"/>
    </row>
    <row r="3176" spans="2:6" s="12" customFormat="1" x14ac:dyDescent="0.2">
      <c r="B3176" s="23"/>
      <c r="C3176" s="22"/>
      <c r="D3176" s="22"/>
      <c r="F3176" s="17"/>
    </row>
    <row r="3177" spans="2:6" s="12" customFormat="1" x14ac:dyDescent="0.2">
      <c r="B3177" s="23"/>
      <c r="C3177" s="22"/>
      <c r="D3177" s="22"/>
      <c r="F3177" s="17"/>
    </row>
    <row r="3178" spans="2:6" s="12" customFormat="1" x14ac:dyDescent="0.2">
      <c r="B3178" s="23"/>
      <c r="C3178" s="22"/>
      <c r="D3178" s="22"/>
      <c r="F3178" s="17"/>
    </row>
    <row r="3179" spans="2:6" s="12" customFormat="1" x14ac:dyDescent="0.2">
      <c r="B3179" s="23"/>
      <c r="C3179" s="22"/>
      <c r="D3179" s="22"/>
      <c r="F3179" s="17"/>
    </row>
    <row r="3180" spans="2:6" s="12" customFormat="1" x14ac:dyDescent="0.2">
      <c r="B3180" s="23"/>
      <c r="C3180" s="22"/>
      <c r="D3180" s="22"/>
      <c r="F3180" s="17"/>
    </row>
    <row r="3181" spans="2:6" s="12" customFormat="1" x14ac:dyDescent="0.2">
      <c r="B3181" s="23"/>
      <c r="C3181" s="22"/>
      <c r="D3181" s="22"/>
      <c r="F3181" s="17"/>
    </row>
    <row r="3182" spans="2:6" s="12" customFormat="1" x14ac:dyDescent="0.2">
      <c r="B3182" s="23"/>
      <c r="C3182" s="22"/>
      <c r="D3182" s="22"/>
      <c r="F3182" s="17"/>
    </row>
    <row r="3183" spans="2:6" s="12" customFormat="1" x14ac:dyDescent="0.2">
      <c r="B3183" s="23"/>
      <c r="C3183" s="22"/>
      <c r="D3183" s="22"/>
      <c r="F3183" s="17"/>
    </row>
    <row r="3184" spans="2:6" s="12" customFormat="1" x14ac:dyDescent="0.2">
      <c r="B3184" s="23"/>
      <c r="C3184" s="22"/>
      <c r="D3184" s="22"/>
      <c r="F3184" s="17"/>
    </row>
    <row r="3185" spans="2:6" s="12" customFormat="1" x14ac:dyDescent="0.2">
      <c r="B3185" s="23"/>
      <c r="C3185" s="22"/>
      <c r="D3185" s="22"/>
      <c r="F3185" s="17"/>
    </row>
    <row r="3186" spans="2:6" s="12" customFormat="1" x14ac:dyDescent="0.2">
      <c r="B3186" s="23"/>
      <c r="C3186" s="22"/>
      <c r="D3186" s="22"/>
      <c r="F3186" s="17"/>
    </row>
    <row r="3187" spans="2:6" s="12" customFormat="1" x14ac:dyDescent="0.2">
      <c r="B3187" s="23"/>
      <c r="C3187" s="22"/>
      <c r="D3187" s="22"/>
      <c r="F3187" s="17"/>
    </row>
    <row r="3188" spans="2:6" s="12" customFormat="1" x14ac:dyDescent="0.2">
      <c r="B3188" s="23"/>
      <c r="C3188" s="22"/>
      <c r="D3188" s="22"/>
      <c r="F3188" s="17"/>
    </row>
    <row r="3189" spans="2:6" s="12" customFormat="1" x14ac:dyDescent="0.2">
      <c r="B3189" s="23"/>
      <c r="C3189" s="22"/>
      <c r="D3189" s="22"/>
      <c r="F3189" s="17"/>
    </row>
    <row r="3190" spans="2:6" s="12" customFormat="1" x14ac:dyDescent="0.2">
      <c r="B3190" s="23"/>
      <c r="C3190" s="22"/>
      <c r="D3190" s="22"/>
      <c r="F3190" s="17"/>
    </row>
    <row r="3191" spans="2:6" s="12" customFormat="1" x14ac:dyDescent="0.2">
      <c r="B3191" s="23"/>
      <c r="C3191" s="22"/>
      <c r="D3191" s="22"/>
      <c r="F3191" s="17"/>
    </row>
    <row r="3192" spans="2:6" s="12" customFormat="1" x14ac:dyDescent="0.2">
      <c r="B3192" s="23"/>
      <c r="C3192" s="22"/>
      <c r="D3192" s="22"/>
      <c r="F3192" s="17"/>
    </row>
    <row r="3193" spans="2:6" s="12" customFormat="1" x14ac:dyDescent="0.2">
      <c r="B3193" s="23"/>
      <c r="C3193" s="22"/>
      <c r="D3193" s="22"/>
      <c r="F3193" s="17"/>
    </row>
    <row r="3194" spans="2:6" s="12" customFormat="1" x14ac:dyDescent="0.2">
      <c r="B3194" s="23"/>
      <c r="C3194" s="22"/>
      <c r="D3194" s="22"/>
      <c r="F3194" s="17"/>
    </row>
    <row r="3195" spans="2:6" s="12" customFormat="1" x14ac:dyDescent="0.2">
      <c r="B3195" s="23"/>
      <c r="C3195" s="22"/>
      <c r="D3195" s="22"/>
      <c r="F3195" s="17"/>
    </row>
    <row r="3196" spans="2:6" s="12" customFormat="1" x14ac:dyDescent="0.2">
      <c r="B3196" s="23"/>
      <c r="C3196" s="22"/>
      <c r="D3196" s="22"/>
      <c r="F3196" s="17"/>
    </row>
    <row r="3197" spans="2:6" s="12" customFormat="1" x14ac:dyDescent="0.2">
      <c r="B3197" s="23"/>
      <c r="C3197" s="22"/>
      <c r="D3197" s="22"/>
      <c r="F3197" s="17"/>
    </row>
    <row r="3198" spans="2:6" s="12" customFormat="1" x14ac:dyDescent="0.2">
      <c r="B3198" s="23"/>
      <c r="C3198" s="22"/>
      <c r="D3198" s="22"/>
      <c r="F3198" s="17"/>
    </row>
    <row r="3199" spans="2:6" s="12" customFormat="1" x14ac:dyDescent="0.2">
      <c r="B3199" s="23"/>
      <c r="C3199" s="22"/>
      <c r="D3199" s="22"/>
      <c r="F3199" s="17"/>
    </row>
    <row r="3200" spans="2:6" s="12" customFormat="1" x14ac:dyDescent="0.2">
      <c r="B3200" s="23"/>
      <c r="C3200" s="22"/>
      <c r="D3200" s="22"/>
      <c r="F3200" s="17"/>
    </row>
    <row r="3201" spans="2:6" s="12" customFormat="1" x14ac:dyDescent="0.2">
      <c r="B3201" s="23"/>
      <c r="C3201" s="22"/>
      <c r="D3201" s="22"/>
      <c r="F3201" s="17"/>
    </row>
    <row r="3202" spans="2:6" s="12" customFormat="1" x14ac:dyDescent="0.2">
      <c r="B3202" s="23"/>
      <c r="C3202" s="22"/>
      <c r="D3202" s="22"/>
      <c r="F3202" s="17"/>
    </row>
    <row r="3203" spans="2:6" s="12" customFormat="1" x14ac:dyDescent="0.2">
      <c r="B3203" s="23"/>
      <c r="C3203" s="22"/>
      <c r="D3203" s="22"/>
      <c r="F3203" s="17"/>
    </row>
    <row r="3204" spans="2:6" s="12" customFormat="1" x14ac:dyDescent="0.2">
      <c r="B3204" s="23"/>
      <c r="C3204" s="22"/>
      <c r="D3204" s="22"/>
      <c r="F3204" s="17"/>
    </row>
    <row r="3205" spans="2:6" s="12" customFormat="1" x14ac:dyDescent="0.2">
      <c r="B3205" s="23"/>
      <c r="C3205" s="22"/>
      <c r="D3205" s="22"/>
      <c r="F3205" s="17"/>
    </row>
    <row r="3206" spans="2:6" s="12" customFormat="1" x14ac:dyDescent="0.2">
      <c r="B3206" s="23"/>
      <c r="C3206" s="22"/>
      <c r="D3206" s="22"/>
      <c r="F3206" s="17"/>
    </row>
    <row r="3207" spans="2:6" s="12" customFormat="1" x14ac:dyDescent="0.2">
      <c r="B3207" s="23"/>
      <c r="C3207" s="22"/>
      <c r="D3207" s="22"/>
      <c r="F3207" s="17"/>
    </row>
    <row r="3208" spans="2:6" s="12" customFormat="1" x14ac:dyDescent="0.2">
      <c r="B3208" s="23"/>
      <c r="C3208" s="22"/>
      <c r="D3208" s="22"/>
      <c r="F3208" s="17"/>
    </row>
    <row r="3209" spans="2:6" s="12" customFormat="1" x14ac:dyDescent="0.2">
      <c r="B3209" s="23"/>
      <c r="C3209" s="22"/>
      <c r="D3209" s="22"/>
      <c r="F3209" s="17"/>
    </row>
    <row r="3210" spans="2:6" s="12" customFormat="1" x14ac:dyDescent="0.2">
      <c r="B3210" s="23"/>
      <c r="C3210" s="22"/>
      <c r="D3210" s="22"/>
      <c r="F3210" s="17"/>
    </row>
    <row r="3211" spans="2:6" s="12" customFormat="1" x14ac:dyDescent="0.2">
      <c r="B3211" s="23"/>
      <c r="C3211" s="22"/>
      <c r="D3211" s="22"/>
      <c r="F3211" s="17"/>
    </row>
    <row r="3212" spans="2:6" s="12" customFormat="1" x14ac:dyDescent="0.2">
      <c r="B3212" s="23"/>
      <c r="C3212" s="22"/>
      <c r="D3212" s="22"/>
      <c r="F3212" s="17"/>
    </row>
    <row r="3213" spans="2:6" s="12" customFormat="1" x14ac:dyDescent="0.2">
      <c r="B3213" s="23"/>
      <c r="C3213" s="22"/>
      <c r="D3213" s="22"/>
      <c r="F3213" s="17"/>
    </row>
    <row r="3214" spans="2:6" s="12" customFormat="1" x14ac:dyDescent="0.2">
      <c r="B3214" s="23"/>
      <c r="C3214" s="22"/>
      <c r="D3214" s="22"/>
      <c r="F3214" s="17"/>
    </row>
    <row r="3215" spans="2:6" s="12" customFormat="1" x14ac:dyDescent="0.2">
      <c r="B3215" s="23"/>
      <c r="C3215" s="22"/>
      <c r="D3215" s="22"/>
      <c r="F3215" s="17"/>
    </row>
    <row r="3216" spans="2:6" s="12" customFormat="1" x14ac:dyDescent="0.2">
      <c r="B3216" s="23"/>
      <c r="C3216" s="22"/>
      <c r="D3216" s="22"/>
      <c r="F3216" s="17"/>
    </row>
    <row r="3217" spans="2:6" s="12" customFormat="1" x14ac:dyDescent="0.2">
      <c r="B3217" s="23"/>
      <c r="C3217" s="22"/>
      <c r="D3217" s="22"/>
      <c r="F3217" s="17"/>
    </row>
    <row r="3218" spans="2:6" s="12" customFormat="1" x14ac:dyDescent="0.2">
      <c r="B3218" s="23"/>
      <c r="C3218" s="22"/>
      <c r="D3218" s="22"/>
      <c r="F3218" s="17"/>
    </row>
    <row r="3219" spans="2:6" s="12" customFormat="1" x14ac:dyDescent="0.2">
      <c r="B3219" s="23"/>
      <c r="C3219" s="22"/>
      <c r="D3219" s="22"/>
      <c r="F3219" s="17"/>
    </row>
    <row r="3220" spans="2:6" s="12" customFormat="1" x14ac:dyDescent="0.2">
      <c r="B3220" s="23"/>
      <c r="C3220" s="22"/>
      <c r="D3220" s="22"/>
      <c r="F3220" s="17"/>
    </row>
    <row r="3221" spans="2:6" s="12" customFormat="1" x14ac:dyDescent="0.2">
      <c r="B3221" s="23"/>
      <c r="C3221" s="22"/>
      <c r="D3221" s="22"/>
      <c r="F3221" s="17"/>
    </row>
    <row r="3222" spans="2:6" s="12" customFormat="1" x14ac:dyDescent="0.2">
      <c r="B3222" s="23"/>
      <c r="C3222" s="22"/>
      <c r="D3222" s="22"/>
      <c r="F3222" s="17"/>
    </row>
    <row r="3223" spans="2:6" s="12" customFormat="1" x14ac:dyDescent="0.2">
      <c r="B3223" s="23"/>
      <c r="C3223" s="22"/>
      <c r="D3223" s="22"/>
      <c r="F3223" s="17"/>
    </row>
    <row r="3224" spans="2:6" s="12" customFormat="1" x14ac:dyDescent="0.2">
      <c r="B3224" s="23"/>
      <c r="C3224" s="22"/>
      <c r="D3224" s="22"/>
      <c r="F3224" s="17"/>
    </row>
    <row r="3225" spans="2:6" s="12" customFormat="1" x14ac:dyDescent="0.2">
      <c r="B3225" s="23"/>
      <c r="C3225" s="22"/>
      <c r="D3225" s="22"/>
      <c r="F3225" s="17"/>
    </row>
    <row r="3226" spans="2:6" s="12" customFormat="1" x14ac:dyDescent="0.2">
      <c r="B3226" s="23"/>
      <c r="C3226" s="22"/>
      <c r="D3226" s="22"/>
      <c r="F3226" s="17"/>
    </row>
    <row r="3227" spans="2:6" s="12" customFormat="1" x14ac:dyDescent="0.2">
      <c r="B3227" s="23"/>
      <c r="C3227" s="22"/>
      <c r="D3227" s="22"/>
      <c r="F3227" s="17"/>
    </row>
    <row r="3228" spans="2:6" s="12" customFormat="1" x14ac:dyDescent="0.2">
      <c r="B3228" s="23"/>
      <c r="C3228" s="22"/>
      <c r="D3228" s="22"/>
      <c r="F3228" s="17"/>
    </row>
    <row r="3229" spans="2:6" s="12" customFormat="1" x14ac:dyDescent="0.2">
      <c r="B3229" s="23"/>
      <c r="C3229" s="22"/>
      <c r="D3229" s="22"/>
      <c r="F3229" s="17"/>
    </row>
    <row r="3230" spans="2:6" s="12" customFormat="1" x14ac:dyDescent="0.2">
      <c r="B3230" s="23"/>
      <c r="C3230" s="22"/>
      <c r="D3230" s="22"/>
      <c r="F3230" s="17"/>
    </row>
    <row r="3231" spans="2:6" s="12" customFormat="1" x14ac:dyDescent="0.2">
      <c r="B3231" s="23"/>
      <c r="C3231" s="22"/>
      <c r="D3231" s="22"/>
      <c r="F3231" s="17"/>
    </row>
    <row r="3232" spans="2:6" s="12" customFormat="1" x14ac:dyDescent="0.2">
      <c r="B3232" s="23"/>
      <c r="C3232" s="22"/>
      <c r="D3232" s="22"/>
      <c r="F3232" s="17"/>
    </row>
    <row r="3233" spans="2:6" s="12" customFormat="1" x14ac:dyDescent="0.2">
      <c r="B3233" s="23"/>
      <c r="C3233" s="22"/>
      <c r="D3233" s="22"/>
      <c r="F3233" s="17"/>
    </row>
    <row r="3234" spans="2:6" s="12" customFormat="1" x14ac:dyDescent="0.2">
      <c r="B3234" s="23"/>
      <c r="C3234" s="22"/>
      <c r="D3234" s="22"/>
      <c r="F3234" s="17"/>
    </row>
    <row r="3235" spans="2:6" s="12" customFormat="1" x14ac:dyDescent="0.2">
      <c r="B3235" s="23"/>
      <c r="C3235" s="22"/>
      <c r="D3235" s="22"/>
      <c r="F3235" s="17"/>
    </row>
    <row r="3236" spans="2:6" s="12" customFormat="1" x14ac:dyDescent="0.2">
      <c r="B3236" s="23"/>
      <c r="C3236" s="22"/>
      <c r="D3236" s="22"/>
      <c r="F3236" s="17"/>
    </row>
    <row r="3237" spans="2:6" s="12" customFormat="1" x14ac:dyDescent="0.2">
      <c r="B3237" s="23"/>
      <c r="C3237" s="22"/>
      <c r="D3237" s="22"/>
      <c r="F3237" s="17"/>
    </row>
    <row r="3238" spans="2:6" s="12" customFormat="1" x14ac:dyDescent="0.2">
      <c r="B3238" s="23"/>
      <c r="C3238" s="22"/>
      <c r="D3238" s="22"/>
      <c r="F3238" s="17"/>
    </row>
    <row r="3239" spans="2:6" s="12" customFormat="1" x14ac:dyDescent="0.2">
      <c r="B3239" s="23"/>
      <c r="C3239" s="22"/>
      <c r="D3239" s="22"/>
      <c r="F3239" s="17"/>
    </row>
    <row r="3240" spans="2:6" s="12" customFormat="1" x14ac:dyDescent="0.2">
      <c r="B3240" s="23"/>
      <c r="C3240" s="22"/>
      <c r="D3240" s="22"/>
      <c r="F3240" s="17"/>
    </row>
    <row r="3241" spans="2:6" s="12" customFormat="1" x14ac:dyDescent="0.2">
      <c r="B3241" s="23"/>
      <c r="C3241" s="22"/>
      <c r="D3241" s="22"/>
      <c r="F3241" s="17"/>
    </row>
    <row r="3242" spans="2:6" s="12" customFormat="1" x14ac:dyDescent="0.2">
      <c r="B3242" s="23"/>
      <c r="C3242" s="22"/>
      <c r="D3242" s="22"/>
      <c r="F3242" s="17"/>
    </row>
    <row r="3243" spans="2:6" s="12" customFormat="1" x14ac:dyDescent="0.2">
      <c r="B3243" s="23"/>
      <c r="C3243" s="22"/>
      <c r="D3243" s="22"/>
      <c r="F3243" s="17"/>
    </row>
    <row r="3244" spans="2:6" s="12" customFormat="1" x14ac:dyDescent="0.2">
      <c r="B3244" s="23"/>
      <c r="C3244" s="22"/>
      <c r="D3244" s="22"/>
      <c r="F3244" s="17"/>
    </row>
    <row r="3245" spans="2:6" s="12" customFormat="1" x14ac:dyDescent="0.2">
      <c r="B3245" s="23"/>
      <c r="C3245" s="22"/>
      <c r="D3245" s="22"/>
      <c r="F3245" s="17"/>
    </row>
    <row r="3246" spans="2:6" s="12" customFormat="1" x14ac:dyDescent="0.2">
      <c r="B3246" s="23"/>
      <c r="C3246" s="22"/>
      <c r="D3246" s="22"/>
      <c r="F3246" s="17"/>
    </row>
    <row r="3247" spans="2:6" s="12" customFormat="1" x14ac:dyDescent="0.2">
      <c r="B3247" s="23"/>
      <c r="C3247" s="22"/>
      <c r="D3247" s="22"/>
      <c r="F3247" s="17"/>
    </row>
    <row r="3248" spans="2:6" s="12" customFormat="1" x14ac:dyDescent="0.2">
      <c r="B3248" s="23"/>
      <c r="C3248" s="22"/>
      <c r="D3248" s="22"/>
      <c r="F3248" s="17"/>
    </row>
    <row r="3249" spans="2:6" s="12" customFormat="1" x14ac:dyDescent="0.2">
      <c r="B3249" s="23"/>
      <c r="C3249" s="22"/>
      <c r="D3249" s="22"/>
      <c r="F3249" s="17"/>
    </row>
    <row r="3250" spans="2:6" s="12" customFormat="1" x14ac:dyDescent="0.2">
      <c r="B3250" s="23"/>
      <c r="C3250" s="22"/>
      <c r="D3250" s="22"/>
      <c r="F3250" s="17"/>
    </row>
    <row r="3251" spans="2:6" s="12" customFormat="1" x14ac:dyDescent="0.2">
      <c r="B3251" s="23"/>
      <c r="C3251" s="22"/>
      <c r="D3251" s="22"/>
      <c r="F3251" s="17"/>
    </row>
    <row r="3252" spans="2:6" s="12" customFormat="1" x14ac:dyDescent="0.2">
      <c r="B3252" s="23"/>
      <c r="C3252" s="22"/>
      <c r="D3252" s="22"/>
      <c r="F3252" s="17"/>
    </row>
    <row r="3253" spans="2:6" s="12" customFormat="1" x14ac:dyDescent="0.2">
      <c r="B3253" s="23"/>
      <c r="C3253" s="22"/>
      <c r="D3253" s="22"/>
      <c r="F3253" s="17"/>
    </row>
    <row r="3254" spans="2:6" s="12" customFormat="1" x14ac:dyDescent="0.2">
      <c r="B3254" s="23"/>
      <c r="C3254" s="22"/>
      <c r="D3254" s="22"/>
      <c r="F3254" s="17"/>
    </row>
    <row r="3255" spans="2:6" s="12" customFormat="1" x14ac:dyDescent="0.2">
      <c r="B3255" s="23"/>
      <c r="C3255" s="22"/>
      <c r="D3255" s="22"/>
      <c r="F3255" s="17"/>
    </row>
    <row r="3256" spans="2:6" s="12" customFormat="1" x14ac:dyDescent="0.2">
      <c r="B3256" s="23"/>
      <c r="C3256" s="22"/>
      <c r="D3256" s="22"/>
      <c r="F3256" s="17"/>
    </row>
    <row r="3257" spans="2:6" s="12" customFormat="1" x14ac:dyDescent="0.2">
      <c r="B3257" s="23"/>
      <c r="C3257" s="22"/>
      <c r="D3257" s="22"/>
      <c r="F3257" s="17"/>
    </row>
    <row r="3258" spans="2:6" s="12" customFormat="1" x14ac:dyDescent="0.2">
      <c r="B3258" s="23"/>
      <c r="C3258" s="22"/>
      <c r="D3258" s="22"/>
      <c r="F3258" s="17"/>
    </row>
    <row r="3259" spans="2:6" s="12" customFormat="1" x14ac:dyDescent="0.2">
      <c r="B3259" s="23"/>
      <c r="C3259" s="22"/>
      <c r="D3259" s="22"/>
      <c r="F3259" s="17"/>
    </row>
    <row r="3260" spans="2:6" s="12" customFormat="1" x14ac:dyDescent="0.2">
      <c r="B3260" s="23"/>
      <c r="C3260" s="22"/>
      <c r="D3260" s="22"/>
      <c r="F3260" s="17"/>
    </row>
    <row r="3261" spans="2:6" s="12" customFormat="1" x14ac:dyDescent="0.2">
      <c r="B3261" s="23"/>
      <c r="C3261" s="22"/>
      <c r="D3261" s="22"/>
      <c r="F3261" s="17"/>
    </row>
    <row r="3262" spans="2:6" s="12" customFormat="1" x14ac:dyDescent="0.2">
      <c r="B3262" s="23"/>
      <c r="C3262" s="22"/>
      <c r="D3262" s="22"/>
      <c r="F3262" s="17"/>
    </row>
    <row r="3263" spans="2:6" s="12" customFormat="1" x14ac:dyDescent="0.2">
      <c r="B3263" s="23"/>
      <c r="C3263" s="22"/>
      <c r="D3263" s="22"/>
      <c r="F3263" s="17"/>
    </row>
    <row r="3264" spans="2:6" s="12" customFormat="1" x14ac:dyDescent="0.2">
      <c r="B3264" s="23"/>
      <c r="C3264" s="22"/>
      <c r="D3264" s="22"/>
      <c r="F3264" s="17"/>
    </row>
    <row r="3265" spans="2:6" s="12" customFormat="1" x14ac:dyDescent="0.2">
      <c r="B3265" s="23"/>
      <c r="C3265" s="22"/>
      <c r="D3265" s="22"/>
      <c r="F3265" s="17"/>
    </row>
    <row r="3266" spans="2:6" s="12" customFormat="1" x14ac:dyDescent="0.2">
      <c r="B3266" s="23"/>
      <c r="C3266" s="22"/>
      <c r="D3266" s="22"/>
      <c r="F3266" s="17"/>
    </row>
    <row r="3267" spans="2:6" s="12" customFormat="1" x14ac:dyDescent="0.2">
      <c r="B3267" s="23"/>
      <c r="C3267" s="22"/>
      <c r="D3267" s="22"/>
      <c r="F3267" s="17"/>
    </row>
    <row r="3268" spans="2:6" s="12" customFormat="1" x14ac:dyDescent="0.2">
      <c r="B3268" s="23"/>
      <c r="C3268" s="22"/>
      <c r="D3268" s="22"/>
      <c r="F3268" s="17"/>
    </row>
    <row r="3269" spans="2:6" s="12" customFormat="1" x14ac:dyDescent="0.2">
      <c r="B3269" s="23"/>
      <c r="C3269" s="22"/>
      <c r="D3269" s="22"/>
      <c r="F3269" s="17"/>
    </row>
    <row r="3270" spans="2:6" s="12" customFormat="1" x14ac:dyDescent="0.2">
      <c r="B3270" s="23"/>
      <c r="C3270" s="22"/>
      <c r="D3270" s="22"/>
      <c r="F3270" s="17"/>
    </row>
    <row r="3271" spans="2:6" s="12" customFormat="1" x14ac:dyDescent="0.2">
      <c r="B3271" s="23"/>
      <c r="C3271" s="22"/>
      <c r="D3271" s="22"/>
      <c r="F3271" s="17"/>
    </row>
    <row r="3272" spans="2:6" s="12" customFormat="1" x14ac:dyDescent="0.2">
      <c r="B3272" s="23"/>
      <c r="C3272" s="22"/>
      <c r="D3272" s="22"/>
      <c r="F3272" s="17"/>
    </row>
    <row r="3273" spans="2:6" s="12" customFormat="1" x14ac:dyDescent="0.2">
      <c r="B3273" s="23"/>
      <c r="C3273" s="22"/>
      <c r="D3273" s="22"/>
      <c r="F3273" s="17"/>
    </row>
    <row r="3274" spans="2:6" s="12" customFormat="1" x14ac:dyDescent="0.2">
      <c r="B3274" s="23"/>
      <c r="C3274" s="22"/>
      <c r="D3274" s="22"/>
      <c r="F3274" s="17"/>
    </row>
    <row r="3275" spans="2:6" s="12" customFormat="1" x14ac:dyDescent="0.2">
      <c r="B3275" s="23"/>
      <c r="C3275" s="22"/>
      <c r="D3275" s="22"/>
      <c r="F3275" s="17"/>
    </row>
    <row r="3276" spans="2:6" s="12" customFormat="1" x14ac:dyDescent="0.2">
      <c r="B3276" s="23"/>
      <c r="C3276" s="22"/>
      <c r="D3276" s="22"/>
      <c r="F3276" s="17"/>
    </row>
    <row r="3277" spans="2:6" s="12" customFormat="1" x14ac:dyDescent="0.2">
      <c r="B3277" s="23"/>
      <c r="C3277" s="22"/>
      <c r="D3277" s="22"/>
      <c r="F3277" s="17"/>
    </row>
    <row r="3278" spans="2:6" s="12" customFormat="1" x14ac:dyDescent="0.2">
      <c r="B3278" s="23"/>
      <c r="C3278" s="22"/>
      <c r="D3278" s="22"/>
      <c r="F3278" s="17"/>
    </row>
    <row r="3279" spans="2:6" s="12" customFormat="1" x14ac:dyDescent="0.2">
      <c r="B3279" s="23"/>
      <c r="C3279" s="22"/>
      <c r="D3279" s="22"/>
      <c r="F3279" s="17"/>
    </row>
    <row r="3280" spans="2:6" s="12" customFormat="1" x14ac:dyDescent="0.2">
      <c r="B3280" s="23"/>
      <c r="C3280" s="22"/>
      <c r="D3280" s="22"/>
      <c r="F3280" s="17"/>
    </row>
    <row r="3281" spans="2:6" s="12" customFormat="1" x14ac:dyDescent="0.2">
      <c r="B3281" s="23"/>
      <c r="C3281" s="22"/>
      <c r="D3281" s="22"/>
      <c r="F3281" s="17"/>
    </row>
    <row r="3282" spans="2:6" s="12" customFormat="1" x14ac:dyDescent="0.2">
      <c r="B3282" s="23"/>
      <c r="C3282" s="22"/>
      <c r="D3282" s="22"/>
      <c r="F3282" s="17"/>
    </row>
    <row r="3283" spans="2:6" s="12" customFormat="1" x14ac:dyDescent="0.2">
      <c r="B3283" s="23"/>
      <c r="C3283" s="22"/>
      <c r="D3283" s="22"/>
      <c r="F3283" s="17"/>
    </row>
    <row r="3284" spans="2:6" s="12" customFormat="1" x14ac:dyDescent="0.2">
      <c r="B3284" s="23"/>
      <c r="C3284" s="22"/>
      <c r="D3284" s="22"/>
      <c r="F3284" s="17"/>
    </row>
    <row r="3285" spans="2:6" s="12" customFormat="1" x14ac:dyDescent="0.2">
      <c r="B3285" s="23"/>
      <c r="C3285" s="22"/>
      <c r="D3285" s="22"/>
      <c r="F3285" s="17"/>
    </row>
    <row r="3286" spans="2:6" s="12" customFormat="1" x14ac:dyDescent="0.2">
      <c r="B3286" s="23"/>
      <c r="C3286" s="22"/>
      <c r="D3286" s="22"/>
      <c r="F3286" s="17"/>
    </row>
    <row r="3287" spans="2:6" s="12" customFormat="1" x14ac:dyDescent="0.2">
      <c r="B3287" s="23"/>
      <c r="C3287" s="22"/>
      <c r="D3287" s="22"/>
      <c r="F3287" s="17"/>
    </row>
    <row r="3288" spans="2:6" s="12" customFormat="1" x14ac:dyDescent="0.2">
      <c r="B3288" s="23"/>
      <c r="C3288" s="22"/>
      <c r="D3288" s="22"/>
      <c r="F3288" s="17"/>
    </row>
    <row r="3289" spans="2:6" s="12" customFormat="1" x14ac:dyDescent="0.2">
      <c r="B3289" s="23"/>
      <c r="C3289" s="22"/>
      <c r="D3289" s="22"/>
      <c r="F3289" s="17"/>
    </row>
    <row r="3290" spans="2:6" s="12" customFormat="1" x14ac:dyDescent="0.2">
      <c r="B3290" s="23"/>
      <c r="C3290" s="22"/>
      <c r="D3290" s="22"/>
      <c r="F3290" s="17"/>
    </row>
    <row r="3291" spans="2:6" s="12" customFormat="1" x14ac:dyDescent="0.2">
      <c r="B3291" s="23"/>
      <c r="C3291" s="22"/>
      <c r="D3291" s="22"/>
      <c r="F3291" s="17"/>
    </row>
    <row r="3292" spans="2:6" s="12" customFormat="1" x14ac:dyDescent="0.2">
      <c r="B3292" s="23"/>
      <c r="C3292" s="22"/>
      <c r="D3292" s="22"/>
      <c r="F3292" s="17"/>
    </row>
    <row r="3293" spans="2:6" s="12" customFormat="1" x14ac:dyDescent="0.2">
      <c r="B3293" s="23"/>
      <c r="C3293" s="22"/>
      <c r="D3293" s="22"/>
      <c r="F3293" s="17"/>
    </row>
    <row r="3294" spans="2:6" s="12" customFormat="1" x14ac:dyDescent="0.2">
      <c r="B3294" s="23"/>
      <c r="C3294" s="22"/>
      <c r="D3294" s="22"/>
      <c r="F3294" s="17"/>
    </row>
    <row r="3295" spans="2:6" s="12" customFormat="1" x14ac:dyDescent="0.2">
      <c r="B3295" s="23"/>
      <c r="C3295" s="22"/>
      <c r="D3295" s="22"/>
      <c r="F3295" s="17"/>
    </row>
    <row r="3296" spans="2:6" s="12" customFormat="1" x14ac:dyDescent="0.2">
      <c r="B3296" s="23"/>
      <c r="C3296" s="22"/>
      <c r="D3296" s="22"/>
      <c r="F3296" s="17"/>
    </row>
    <row r="3297" spans="2:6" s="12" customFormat="1" x14ac:dyDescent="0.2">
      <c r="B3297" s="23"/>
      <c r="C3297" s="22"/>
      <c r="D3297" s="22"/>
      <c r="F3297" s="17"/>
    </row>
    <row r="3298" spans="2:6" s="12" customFormat="1" x14ac:dyDescent="0.2">
      <c r="B3298" s="23"/>
      <c r="C3298" s="22"/>
      <c r="D3298" s="22"/>
      <c r="F3298" s="17"/>
    </row>
    <row r="3299" spans="2:6" s="12" customFormat="1" x14ac:dyDescent="0.2">
      <c r="B3299" s="23"/>
      <c r="C3299" s="22"/>
      <c r="D3299" s="22"/>
      <c r="F3299" s="17"/>
    </row>
    <row r="3300" spans="2:6" s="12" customFormat="1" x14ac:dyDescent="0.2">
      <c r="B3300" s="23"/>
      <c r="C3300" s="22"/>
      <c r="D3300" s="22"/>
      <c r="F3300" s="17"/>
    </row>
    <row r="3301" spans="2:6" s="12" customFormat="1" x14ac:dyDescent="0.2">
      <c r="B3301" s="23"/>
      <c r="C3301" s="22"/>
      <c r="D3301" s="22"/>
      <c r="F3301" s="17"/>
    </row>
    <row r="3302" spans="2:6" s="12" customFormat="1" x14ac:dyDescent="0.2">
      <c r="B3302" s="23"/>
      <c r="C3302" s="22"/>
      <c r="D3302" s="22"/>
      <c r="F3302" s="17"/>
    </row>
    <row r="3303" spans="2:6" s="12" customFormat="1" x14ac:dyDescent="0.2">
      <c r="B3303" s="23"/>
      <c r="C3303" s="22"/>
      <c r="D3303" s="22"/>
      <c r="F3303" s="17"/>
    </row>
    <row r="3304" spans="2:6" s="12" customFormat="1" x14ac:dyDescent="0.2">
      <c r="B3304" s="23"/>
      <c r="C3304" s="22"/>
      <c r="D3304" s="22"/>
      <c r="F3304" s="17"/>
    </row>
    <row r="3305" spans="2:6" s="12" customFormat="1" x14ac:dyDescent="0.2">
      <c r="B3305" s="23"/>
      <c r="C3305" s="22"/>
      <c r="D3305" s="22"/>
      <c r="F3305" s="17"/>
    </row>
    <row r="3306" spans="2:6" s="12" customFormat="1" x14ac:dyDescent="0.2">
      <c r="B3306" s="23"/>
      <c r="C3306" s="22"/>
      <c r="D3306" s="22"/>
      <c r="F3306" s="17"/>
    </row>
    <row r="3307" spans="2:6" s="12" customFormat="1" x14ac:dyDescent="0.2">
      <c r="B3307" s="23"/>
      <c r="C3307" s="22"/>
      <c r="D3307" s="22"/>
      <c r="F3307" s="17"/>
    </row>
    <row r="3308" spans="2:6" s="12" customFormat="1" x14ac:dyDescent="0.2">
      <c r="B3308" s="23"/>
      <c r="C3308" s="22"/>
      <c r="D3308" s="22"/>
      <c r="F3308" s="17"/>
    </row>
    <row r="3309" spans="2:6" s="12" customFormat="1" x14ac:dyDescent="0.2">
      <c r="B3309" s="23"/>
      <c r="C3309" s="22"/>
      <c r="D3309" s="22"/>
      <c r="F3309" s="17"/>
    </row>
    <row r="3310" spans="2:6" s="12" customFormat="1" x14ac:dyDescent="0.2">
      <c r="B3310" s="23"/>
      <c r="C3310" s="22"/>
      <c r="D3310" s="22"/>
      <c r="F3310" s="17"/>
    </row>
    <row r="3311" spans="2:6" s="12" customFormat="1" x14ac:dyDescent="0.2">
      <c r="B3311" s="23"/>
      <c r="C3311" s="22"/>
      <c r="D3311" s="22"/>
      <c r="F3311" s="17"/>
    </row>
    <row r="3312" spans="2:6" s="12" customFormat="1" x14ac:dyDescent="0.2">
      <c r="B3312" s="23"/>
      <c r="C3312" s="22"/>
      <c r="D3312" s="22"/>
      <c r="F3312" s="17"/>
    </row>
    <row r="3313" spans="2:6" s="12" customFormat="1" x14ac:dyDescent="0.2">
      <c r="B3313" s="23"/>
      <c r="C3313" s="22"/>
      <c r="D3313" s="22"/>
      <c r="F3313" s="17"/>
    </row>
    <row r="3314" spans="2:6" s="12" customFormat="1" x14ac:dyDescent="0.2">
      <c r="B3314" s="23"/>
      <c r="C3314" s="22"/>
      <c r="D3314" s="22"/>
      <c r="F3314" s="17"/>
    </row>
    <row r="3315" spans="2:6" s="12" customFormat="1" x14ac:dyDescent="0.2">
      <c r="B3315" s="23"/>
      <c r="C3315" s="22"/>
      <c r="D3315" s="22"/>
      <c r="F3315" s="17"/>
    </row>
    <row r="3316" spans="2:6" s="12" customFormat="1" x14ac:dyDescent="0.2">
      <c r="B3316" s="23"/>
      <c r="C3316" s="22"/>
      <c r="D3316" s="22"/>
      <c r="F3316" s="17"/>
    </row>
    <row r="3317" spans="2:6" s="12" customFormat="1" x14ac:dyDescent="0.2">
      <c r="B3317" s="23"/>
      <c r="C3317" s="22"/>
      <c r="D3317" s="22"/>
      <c r="F3317" s="17"/>
    </row>
    <row r="3318" spans="2:6" s="12" customFormat="1" x14ac:dyDescent="0.2">
      <c r="B3318" s="23"/>
      <c r="C3318" s="22"/>
      <c r="D3318" s="22"/>
      <c r="F3318" s="17"/>
    </row>
    <row r="3319" spans="2:6" s="12" customFormat="1" x14ac:dyDescent="0.2">
      <c r="B3319" s="23"/>
      <c r="C3319" s="22"/>
      <c r="D3319" s="22"/>
      <c r="F3319" s="17"/>
    </row>
    <row r="3320" spans="2:6" s="12" customFormat="1" x14ac:dyDescent="0.2">
      <c r="B3320" s="23"/>
      <c r="C3320" s="22"/>
      <c r="D3320" s="22"/>
      <c r="F3320" s="17"/>
    </row>
    <row r="3321" spans="2:6" s="12" customFormat="1" x14ac:dyDescent="0.2">
      <c r="B3321" s="23"/>
      <c r="C3321" s="22"/>
      <c r="D3321" s="22"/>
      <c r="F3321" s="17"/>
    </row>
    <row r="3322" spans="2:6" s="12" customFormat="1" x14ac:dyDescent="0.2">
      <c r="B3322" s="23"/>
      <c r="C3322" s="22"/>
      <c r="D3322" s="22"/>
      <c r="F3322" s="17"/>
    </row>
    <row r="3323" spans="2:6" s="12" customFormat="1" x14ac:dyDescent="0.2">
      <c r="B3323" s="23"/>
      <c r="C3323" s="22"/>
      <c r="D3323" s="22"/>
      <c r="F3323" s="17"/>
    </row>
    <row r="3324" spans="2:6" s="12" customFormat="1" x14ac:dyDescent="0.2">
      <c r="B3324" s="23"/>
      <c r="C3324" s="22"/>
      <c r="D3324" s="22"/>
      <c r="F3324" s="17"/>
    </row>
    <row r="3325" spans="2:6" s="12" customFormat="1" x14ac:dyDescent="0.2">
      <c r="B3325" s="23"/>
      <c r="C3325" s="22"/>
      <c r="D3325" s="22"/>
      <c r="F3325" s="17"/>
    </row>
    <row r="3326" spans="2:6" s="12" customFormat="1" x14ac:dyDescent="0.2">
      <c r="B3326" s="23"/>
      <c r="C3326" s="22"/>
      <c r="D3326" s="22"/>
      <c r="F3326" s="17"/>
    </row>
    <row r="3327" spans="2:6" s="12" customFormat="1" x14ac:dyDescent="0.2">
      <c r="B3327" s="23"/>
      <c r="C3327" s="22"/>
      <c r="D3327" s="22"/>
      <c r="F3327" s="17"/>
    </row>
    <row r="3328" spans="2:6" s="12" customFormat="1" x14ac:dyDescent="0.2">
      <c r="B3328" s="23"/>
      <c r="C3328" s="22"/>
      <c r="D3328" s="22"/>
      <c r="F3328" s="17"/>
    </row>
    <row r="3329" spans="2:6" s="12" customFormat="1" x14ac:dyDescent="0.2">
      <c r="B3329" s="23"/>
      <c r="C3329" s="22"/>
      <c r="D3329" s="22"/>
      <c r="F3329" s="17"/>
    </row>
    <row r="3330" spans="2:6" s="12" customFormat="1" x14ac:dyDescent="0.2">
      <c r="B3330" s="23"/>
      <c r="C3330" s="22"/>
      <c r="D3330" s="22"/>
      <c r="F3330" s="17"/>
    </row>
    <row r="3331" spans="2:6" s="12" customFormat="1" x14ac:dyDescent="0.2">
      <c r="B3331" s="23"/>
      <c r="C3331" s="22"/>
      <c r="D3331" s="22"/>
      <c r="F3331" s="17"/>
    </row>
    <row r="3332" spans="2:6" s="12" customFormat="1" x14ac:dyDescent="0.2">
      <c r="B3332" s="23"/>
      <c r="C3332" s="22"/>
      <c r="D3332" s="22"/>
      <c r="F3332" s="17"/>
    </row>
    <row r="3333" spans="2:6" s="12" customFormat="1" x14ac:dyDescent="0.2">
      <c r="B3333" s="23"/>
      <c r="C3333" s="22"/>
      <c r="D3333" s="22"/>
      <c r="F3333" s="17"/>
    </row>
    <row r="3334" spans="2:6" s="12" customFormat="1" x14ac:dyDescent="0.2">
      <c r="B3334" s="23"/>
      <c r="C3334" s="22"/>
      <c r="D3334" s="22"/>
      <c r="F3334" s="17"/>
    </row>
    <row r="3335" spans="2:6" s="12" customFormat="1" x14ac:dyDescent="0.2">
      <c r="B3335" s="23"/>
      <c r="C3335" s="22"/>
      <c r="D3335" s="22"/>
      <c r="F3335" s="17"/>
    </row>
    <row r="3336" spans="2:6" s="12" customFormat="1" x14ac:dyDescent="0.2">
      <c r="B3336" s="23"/>
      <c r="C3336" s="22"/>
      <c r="D3336" s="22"/>
      <c r="F3336" s="17"/>
    </row>
    <row r="3337" spans="2:6" s="12" customFormat="1" x14ac:dyDescent="0.2">
      <c r="B3337" s="23"/>
      <c r="C3337" s="22"/>
      <c r="D3337" s="22"/>
      <c r="F3337" s="17"/>
    </row>
    <row r="3338" spans="2:6" s="12" customFormat="1" x14ac:dyDescent="0.2">
      <c r="B3338" s="23"/>
      <c r="C3338" s="22"/>
      <c r="D3338" s="22"/>
      <c r="F3338" s="17"/>
    </row>
    <row r="3339" spans="2:6" s="12" customFormat="1" x14ac:dyDescent="0.2">
      <c r="B3339" s="23"/>
      <c r="C3339" s="22"/>
      <c r="D3339" s="22"/>
      <c r="F3339" s="17"/>
    </row>
    <row r="3340" spans="2:6" s="12" customFormat="1" x14ac:dyDescent="0.2">
      <c r="B3340" s="23"/>
      <c r="C3340" s="22"/>
      <c r="D3340" s="22"/>
      <c r="F3340" s="17"/>
    </row>
    <row r="3341" spans="2:6" s="12" customFormat="1" x14ac:dyDescent="0.2">
      <c r="B3341" s="23"/>
      <c r="C3341" s="22"/>
      <c r="D3341" s="22"/>
      <c r="F3341" s="17"/>
    </row>
    <row r="3342" spans="2:6" s="12" customFormat="1" x14ac:dyDescent="0.2">
      <c r="B3342" s="23"/>
      <c r="C3342" s="22"/>
      <c r="D3342" s="22"/>
      <c r="F3342" s="17"/>
    </row>
    <row r="3343" spans="2:6" s="12" customFormat="1" x14ac:dyDescent="0.2">
      <c r="B3343" s="23"/>
      <c r="C3343" s="22"/>
      <c r="D3343" s="22"/>
      <c r="F3343" s="17"/>
    </row>
    <row r="3344" spans="2:6" s="12" customFormat="1" x14ac:dyDescent="0.2">
      <c r="B3344" s="23"/>
      <c r="C3344" s="22"/>
      <c r="D3344" s="22"/>
      <c r="F3344" s="17"/>
    </row>
    <row r="3345" spans="2:6" s="12" customFormat="1" x14ac:dyDescent="0.2">
      <c r="B3345" s="23"/>
      <c r="C3345" s="22"/>
      <c r="D3345" s="22"/>
      <c r="F3345" s="17"/>
    </row>
    <row r="3346" spans="2:6" s="12" customFormat="1" x14ac:dyDescent="0.2">
      <c r="B3346" s="23"/>
      <c r="C3346" s="22"/>
      <c r="D3346" s="22"/>
      <c r="F3346" s="17"/>
    </row>
    <row r="3347" spans="2:6" s="12" customFormat="1" x14ac:dyDescent="0.2">
      <c r="B3347" s="23"/>
      <c r="C3347" s="22"/>
      <c r="D3347" s="22"/>
      <c r="F3347" s="17"/>
    </row>
    <row r="3348" spans="2:6" s="12" customFormat="1" x14ac:dyDescent="0.2">
      <c r="B3348" s="23"/>
      <c r="C3348" s="22"/>
      <c r="D3348" s="22"/>
      <c r="F3348" s="17"/>
    </row>
    <row r="3349" spans="2:6" s="12" customFormat="1" x14ac:dyDescent="0.2">
      <c r="B3349" s="23"/>
      <c r="C3349" s="22"/>
      <c r="D3349" s="22"/>
      <c r="F3349" s="17"/>
    </row>
    <row r="3350" spans="2:6" s="12" customFormat="1" x14ac:dyDescent="0.2">
      <c r="B3350" s="23"/>
      <c r="C3350" s="22"/>
      <c r="D3350" s="22"/>
      <c r="F3350" s="17"/>
    </row>
    <row r="3351" spans="2:6" s="12" customFormat="1" x14ac:dyDescent="0.2">
      <c r="B3351" s="23"/>
      <c r="C3351" s="22"/>
      <c r="D3351" s="22"/>
      <c r="F3351" s="17"/>
    </row>
    <row r="3352" spans="2:6" s="12" customFormat="1" x14ac:dyDescent="0.2">
      <c r="B3352" s="23"/>
      <c r="C3352" s="22"/>
      <c r="D3352" s="22"/>
      <c r="F3352" s="17"/>
    </row>
    <row r="3353" spans="2:6" s="12" customFormat="1" x14ac:dyDescent="0.2">
      <c r="B3353" s="23"/>
      <c r="C3353" s="22"/>
      <c r="D3353" s="22"/>
      <c r="F3353" s="17"/>
    </row>
    <row r="3354" spans="2:6" s="12" customFormat="1" x14ac:dyDescent="0.2">
      <c r="B3354" s="23"/>
      <c r="C3354" s="22"/>
      <c r="D3354" s="22"/>
      <c r="F3354" s="17"/>
    </row>
    <row r="3355" spans="2:6" s="12" customFormat="1" x14ac:dyDescent="0.2">
      <c r="B3355" s="23"/>
      <c r="C3355" s="22"/>
      <c r="D3355" s="22"/>
      <c r="F3355" s="17"/>
    </row>
    <row r="3356" spans="2:6" s="12" customFormat="1" x14ac:dyDescent="0.2">
      <c r="B3356" s="23"/>
      <c r="C3356" s="22"/>
      <c r="D3356" s="22"/>
      <c r="F3356" s="17"/>
    </row>
    <row r="3357" spans="2:6" s="12" customFormat="1" x14ac:dyDescent="0.2">
      <c r="B3357" s="23"/>
      <c r="C3357" s="22"/>
      <c r="D3357" s="22"/>
      <c r="F3357" s="17"/>
    </row>
    <row r="3358" spans="2:6" s="12" customFormat="1" x14ac:dyDescent="0.2">
      <c r="B3358" s="23"/>
      <c r="C3358" s="22"/>
      <c r="D3358" s="22"/>
      <c r="F3358" s="17"/>
    </row>
    <row r="3359" spans="2:6" s="12" customFormat="1" x14ac:dyDescent="0.2">
      <c r="B3359" s="23"/>
      <c r="C3359" s="22"/>
      <c r="D3359" s="22"/>
      <c r="F3359" s="17"/>
    </row>
    <row r="3360" spans="2:6" s="12" customFormat="1" x14ac:dyDescent="0.2">
      <c r="B3360" s="23"/>
      <c r="C3360" s="22"/>
      <c r="D3360" s="22"/>
      <c r="F3360" s="17"/>
    </row>
    <row r="3361" spans="2:6" s="12" customFormat="1" x14ac:dyDescent="0.2">
      <c r="B3361" s="23"/>
      <c r="C3361" s="22"/>
      <c r="D3361" s="22"/>
      <c r="F3361" s="17"/>
    </row>
    <row r="3362" spans="2:6" s="12" customFormat="1" x14ac:dyDescent="0.2">
      <c r="B3362" s="23"/>
      <c r="C3362" s="22"/>
      <c r="D3362" s="22"/>
      <c r="F3362" s="17"/>
    </row>
    <row r="3363" spans="2:6" s="12" customFormat="1" x14ac:dyDescent="0.2">
      <c r="B3363" s="23"/>
      <c r="C3363" s="22"/>
      <c r="D3363" s="22"/>
      <c r="F3363" s="17"/>
    </row>
    <row r="3364" spans="2:6" s="12" customFormat="1" x14ac:dyDescent="0.2">
      <c r="B3364" s="23"/>
      <c r="C3364" s="22"/>
      <c r="D3364" s="22"/>
      <c r="F3364" s="17"/>
    </row>
    <row r="3365" spans="2:6" s="12" customFormat="1" x14ac:dyDescent="0.2">
      <c r="B3365" s="23"/>
      <c r="C3365" s="22"/>
      <c r="D3365" s="22"/>
      <c r="F3365" s="17"/>
    </row>
    <row r="3366" spans="2:6" s="12" customFormat="1" x14ac:dyDescent="0.2">
      <c r="B3366" s="23"/>
      <c r="C3366" s="22"/>
      <c r="D3366" s="22"/>
      <c r="F3366" s="17"/>
    </row>
    <row r="3367" spans="2:6" s="12" customFormat="1" x14ac:dyDescent="0.2">
      <c r="B3367" s="23"/>
      <c r="C3367" s="22"/>
      <c r="D3367" s="22"/>
      <c r="F3367" s="17"/>
    </row>
    <row r="3368" spans="2:6" s="12" customFormat="1" x14ac:dyDescent="0.2">
      <c r="B3368" s="23"/>
      <c r="C3368" s="22"/>
      <c r="D3368" s="22"/>
      <c r="F3368" s="17"/>
    </row>
    <row r="3369" spans="2:6" s="12" customFormat="1" x14ac:dyDescent="0.2">
      <c r="B3369" s="23"/>
      <c r="C3369" s="22"/>
      <c r="D3369" s="22"/>
      <c r="F3369" s="17"/>
    </row>
    <row r="3370" spans="2:6" s="12" customFormat="1" x14ac:dyDescent="0.2">
      <c r="B3370" s="23"/>
      <c r="C3370" s="22"/>
      <c r="D3370" s="22"/>
      <c r="F3370" s="17"/>
    </row>
    <row r="3371" spans="2:6" s="12" customFormat="1" x14ac:dyDescent="0.2">
      <c r="B3371" s="23"/>
      <c r="C3371" s="22"/>
      <c r="D3371" s="22"/>
      <c r="F3371" s="17"/>
    </row>
    <row r="3372" spans="2:6" s="12" customFormat="1" x14ac:dyDescent="0.2">
      <c r="B3372" s="23"/>
      <c r="C3372" s="22"/>
      <c r="D3372" s="22"/>
      <c r="F3372" s="17"/>
    </row>
    <row r="3373" spans="2:6" s="12" customFormat="1" x14ac:dyDescent="0.2">
      <c r="B3373" s="23"/>
      <c r="C3373" s="22"/>
      <c r="D3373" s="22"/>
      <c r="F3373" s="17"/>
    </row>
    <row r="3374" spans="2:6" s="12" customFormat="1" x14ac:dyDescent="0.2">
      <c r="B3374" s="23"/>
      <c r="C3374" s="22"/>
      <c r="D3374" s="22"/>
      <c r="F3374" s="17"/>
    </row>
    <row r="3375" spans="2:6" s="12" customFormat="1" x14ac:dyDescent="0.2">
      <c r="B3375" s="23"/>
      <c r="C3375" s="22"/>
      <c r="D3375" s="22"/>
      <c r="F3375" s="17"/>
    </row>
    <row r="3376" spans="2:6" s="12" customFormat="1" x14ac:dyDescent="0.2">
      <c r="B3376" s="23"/>
      <c r="C3376" s="22"/>
      <c r="D3376" s="22"/>
      <c r="F3376" s="17"/>
    </row>
    <row r="3377" spans="2:6" s="12" customFormat="1" x14ac:dyDescent="0.2">
      <c r="B3377" s="23"/>
      <c r="C3377" s="22"/>
      <c r="D3377" s="22"/>
      <c r="F3377" s="17"/>
    </row>
    <row r="3378" spans="2:6" s="12" customFormat="1" x14ac:dyDescent="0.2">
      <c r="B3378" s="23"/>
      <c r="C3378" s="22"/>
      <c r="D3378" s="22"/>
      <c r="F3378" s="17"/>
    </row>
    <row r="3379" spans="2:6" s="12" customFormat="1" x14ac:dyDescent="0.2">
      <c r="B3379" s="23"/>
      <c r="C3379" s="22"/>
      <c r="D3379" s="22"/>
      <c r="F3379" s="17"/>
    </row>
    <row r="3380" spans="2:6" s="12" customFormat="1" x14ac:dyDescent="0.2">
      <c r="B3380" s="23"/>
      <c r="C3380" s="22"/>
      <c r="D3380" s="22"/>
      <c r="F3380" s="17"/>
    </row>
    <row r="3381" spans="2:6" s="12" customFormat="1" x14ac:dyDescent="0.2">
      <c r="B3381" s="23"/>
      <c r="C3381" s="22"/>
      <c r="D3381" s="22"/>
      <c r="F3381" s="17"/>
    </row>
    <row r="3382" spans="2:6" s="12" customFormat="1" x14ac:dyDescent="0.2">
      <c r="B3382" s="23"/>
      <c r="C3382" s="22"/>
      <c r="D3382" s="22"/>
      <c r="F3382" s="17"/>
    </row>
    <row r="3383" spans="2:6" s="12" customFormat="1" x14ac:dyDescent="0.2">
      <c r="B3383" s="23"/>
      <c r="C3383" s="22"/>
      <c r="D3383" s="22"/>
      <c r="F3383" s="17"/>
    </row>
    <row r="3384" spans="2:6" s="12" customFormat="1" x14ac:dyDescent="0.2">
      <c r="B3384" s="23"/>
      <c r="C3384" s="22"/>
      <c r="D3384" s="22"/>
      <c r="F3384" s="17"/>
    </row>
    <row r="3385" spans="2:6" s="12" customFormat="1" x14ac:dyDescent="0.2">
      <c r="B3385" s="23"/>
      <c r="C3385" s="22"/>
      <c r="D3385" s="22"/>
      <c r="F3385" s="17"/>
    </row>
    <row r="3386" spans="2:6" s="12" customFormat="1" x14ac:dyDescent="0.2">
      <c r="B3386" s="23"/>
      <c r="C3386" s="22"/>
      <c r="D3386" s="22"/>
      <c r="F3386" s="17"/>
    </row>
    <row r="3387" spans="2:6" s="12" customFormat="1" x14ac:dyDescent="0.2">
      <c r="B3387" s="23"/>
      <c r="C3387" s="22"/>
      <c r="D3387" s="22"/>
      <c r="F3387" s="17"/>
    </row>
    <row r="3388" spans="2:6" s="12" customFormat="1" x14ac:dyDescent="0.2">
      <c r="B3388" s="23"/>
      <c r="C3388" s="22"/>
      <c r="D3388" s="22"/>
      <c r="F3388" s="17"/>
    </row>
    <row r="3389" spans="2:6" s="12" customFormat="1" x14ac:dyDescent="0.2">
      <c r="B3389" s="23"/>
      <c r="C3389" s="22"/>
      <c r="D3389" s="22"/>
      <c r="F3389" s="17"/>
    </row>
    <row r="3390" spans="2:6" s="12" customFormat="1" x14ac:dyDescent="0.2">
      <c r="B3390" s="23"/>
      <c r="C3390" s="22"/>
      <c r="D3390" s="22"/>
      <c r="F3390" s="17"/>
    </row>
    <row r="3391" spans="2:6" s="12" customFormat="1" x14ac:dyDescent="0.2">
      <c r="B3391" s="23"/>
      <c r="C3391" s="22"/>
      <c r="D3391" s="22"/>
      <c r="F3391" s="17"/>
    </row>
    <row r="3392" spans="2:6" s="12" customFormat="1" x14ac:dyDescent="0.2">
      <c r="B3392" s="23"/>
      <c r="C3392" s="22"/>
      <c r="D3392" s="22"/>
      <c r="F3392" s="17"/>
    </row>
    <row r="3393" spans="2:6" s="12" customFormat="1" x14ac:dyDescent="0.2">
      <c r="B3393" s="23"/>
      <c r="C3393" s="22"/>
      <c r="D3393" s="22"/>
      <c r="F3393" s="17"/>
    </row>
    <row r="3394" spans="2:6" s="12" customFormat="1" x14ac:dyDescent="0.2">
      <c r="B3394" s="23"/>
      <c r="C3394" s="22"/>
      <c r="D3394" s="22"/>
      <c r="F3394" s="17"/>
    </row>
    <row r="3395" spans="2:6" s="12" customFormat="1" x14ac:dyDescent="0.2">
      <c r="B3395" s="23"/>
      <c r="C3395" s="22"/>
      <c r="D3395" s="22"/>
      <c r="F3395" s="17"/>
    </row>
    <row r="3396" spans="2:6" s="12" customFormat="1" x14ac:dyDescent="0.2">
      <c r="B3396" s="23"/>
      <c r="C3396" s="22"/>
      <c r="D3396" s="22"/>
      <c r="F3396" s="17"/>
    </row>
    <row r="3397" spans="2:6" s="12" customFormat="1" x14ac:dyDescent="0.2">
      <c r="B3397" s="23"/>
      <c r="C3397" s="22"/>
      <c r="D3397" s="22"/>
      <c r="F3397" s="17"/>
    </row>
    <row r="3398" spans="2:6" s="12" customFormat="1" x14ac:dyDescent="0.2">
      <c r="B3398" s="23"/>
      <c r="C3398" s="22"/>
      <c r="D3398" s="22"/>
      <c r="F3398" s="17"/>
    </row>
    <row r="3399" spans="2:6" s="12" customFormat="1" x14ac:dyDescent="0.2">
      <c r="B3399" s="23"/>
      <c r="C3399" s="22"/>
      <c r="D3399" s="22"/>
      <c r="F3399" s="17"/>
    </row>
    <row r="3400" spans="2:6" s="12" customFormat="1" x14ac:dyDescent="0.2">
      <c r="B3400" s="23"/>
      <c r="C3400" s="22"/>
      <c r="D3400" s="22"/>
      <c r="F3400" s="17"/>
    </row>
    <row r="3401" spans="2:6" s="12" customFormat="1" x14ac:dyDescent="0.2">
      <c r="B3401" s="23"/>
      <c r="C3401" s="22"/>
      <c r="D3401" s="22"/>
      <c r="F3401" s="17"/>
    </row>
    <row r="3402" spans="2:6" s="12" customFormat="1" x14ac:dyDescent="0.2">
      <c r="B3402" s="23"/>
      <c r="C3402" s="22"/>
      <c r="D3402" s="22"/>
      <c r="F3402" s="17"/>
    </row>
    <row r="3403" spans="2:6" s="12" customFormat="1" x14ac:dyDescent="0.2">
      <c r="B3403" s="23"/>
      <c r="C3403" s="22"/>
      <c r="D3403" s="22"/>
      <c r="F3403" s="17"/>
    </row>
    <row r="3404" spans="2:6" s="12" customFormat="1" x14ac:dyDescent="0.2">
      <c r="B3404" s="23"/>
      <c r="C3404" s="22"/>
      <c r="D3404" s="22"/>
      <c r="F3404" s="17"/>
    </row>
    <row r="3405" spans="2:6" s="12" customFormat="1" x14ac:dyDescent="0.2">
      <c r="B3405" s="23"/>
      <c r="C3405" s="22"/>
      <c r="D3405" s="22"/>
      <c r="F3405" s="17"/>
    </row>
    <row r="3406" spans="2:6" s="12" customFormat="1" x14ac:dyDescent="0.2">
      <c r="B3406" s="23"/>
      <c r="C3406" s="22"/>
      <c r="D3406" s="22"/>
      <c r="F3406" s="17"/>
    </row>
    <row r="3407" spans="2:6" s="12" customFormat="1" x14ac:dyDescent="0.2">
      <c r="B3407" s="23"/>
      <c r="C3407" s="22"/>
      <c r="D3407" s="22"/>
      <c r="F3407" s="17"/>
    </row>
    <row r="3408" spans="2:6" s="12" customFormat="1" x14ac:dyDescent="0.2">
      <c r="B3408" s="23"/>
      <c r="C3408" s="22"/>
      <c r="D3408" s="22"/>
      <c r="F3408" s="17"/>
    </row>
    <row r="3409" spans="2:6" s="12" customFormat="1" x14ac:dyDescent="0.2">
      <c r="B3409" s="23"/>
      <c r="C3409" s="22"/>
      <c r="D3409" s="22"/>
      <c r="F3409" s="17"/>
    </row>
    <row r="3410" spans="2:6" s="12" customFormat="1" x14ac:dyDescent="0.2">
      <c r="B3410" s="23"/>
      <c r="C3410" s="22"/>
      <c r="D3410" s="22"/>
      <c r="F3410" s="17"/>
    </row>
    <row r="3411" spans="2:6" s="12" customFormat="1" x14ac:dyDescent="0.2">
      <c r="B3411" s="23"/>
      <c r="C3411" s="22"/>
      <c r="D3411" s="22"/>
      <c r="F3411" s="17"/>
    </row>
    <row r="3412" spans="2:6" s="12" customFormat="1" x14ac:dyDescent="0.2">
      <c r="B3412" s="23"/>
      <c r="C3412" s="22"/>
      <c r="D3412" s="22"/>
      <c r="F3412" s="17"/>
    </row>
    <row r="3413" spans="2:6" s="12" customFormat="1" x14ac:dyDescent="0.2">
      <c r="B3413" s="23"/>
      <c r="C3413" s="22"/>
      <c r="D3413" s="22"/>
      <c r="F3413" s="17"/>
    </row>
    <row r="3414" spans="2:6" s="12" customFormat="1" x14ac:dyDescent="0.2">
      <c r="B3414" s="23"/>
      <c r="C3414" s="22"/>
      <c r="D3414" s="22"/>
      <c r="F3414" s="17"/>
    </row>
    <row r="3415" spans="2:6" s="12" customFormat="1" x14ac:dyDescent="0.2">
      <c r="B3415" s="23"/>
      <c r="C3415" s="22"/>
      <c r="D3415" s="22"/>
      <c r="F3415" s="17"/>
    </row>
    <row r="3416" spans="2:6" s="12" customFormat="1" x14ac:dyDescent="0.2">
      <c r="B3416" s="23"/>
      <c r="C3416" s="22"/>
      <c r="D3416" s="22"/>
      <c r="F3416" s="17"/>
    </row>
    <row r="3417" spans="2:6" s="12" customFormat="1" x14ac:dyDescent="0.2">
      <c r="B3417" s="23"/>
      <c r="C3417" s="22"/>
      <c r="D3417" s="22"/>
      <c r="F3417" s="17"/>
    </row>
    <row r="3418" spans="2:6" s="12" customFormat="1" x14ac:dyDescent="0.2">
      <c r="B3418" s="23"/>
      <c r="C3418" s="22"/>
      <c r="D3418" s="22"/>
      <c r="F3418" s="17"/>
    </row>
    <row r="3419" spans="2:6" s="12" customFormat="1" x14ac:dyDescent="0.2">
      <c r="B3419" s="23"/>
      <c r="C3419" s="22"/>
      <c r="D3419" s="22"/>
      <c r="F3419" s="17"/>
    </row>
    <row r="3420" spans="2:6" s="12" customFormat="1" x14ac:dyDescent="0.2">
      <c r="B3420" s="23"/>
      <c r="C3420" s="22"/>
      <c r="D3420" s="22"/>
      <c r="F3420" s="17"/>
    </row>
    <row r="3421" spans="2:6" s="12" customFormat="1" x14ac:dyDescent="0.2">
      <c r="B3421" s="23"/>
      <c r="C3421" s="22"/>
      <c r="D3421" s="22"/>
      <c r="F3421" s="17"/>
    </row>
    <row r="3422" spans="2:6" s="12" customFormat="1" x14ac:dyDescent="0.2">
      <c r="B3422" s="23"/>
      <c r="C3422" s="22"/>
      <c r="D3422" s="22"/>
      <c r="F3422" s="17"/>
    </row>
    <row r="3423" spans="2:6" s="12" customFormat="1" x14ac:dyDescent="0.2">
      <c r="B3423" s="23"/>
      <c r="C3423" s="22"/>
      <c r="D3423" s="22"/>
      <c r="F3423" s="17"/>
    </row>
    <row r="3424" spans="2:6" s="12" customFormat="1" x14ac:dyDescent="0.2">
      <c r="B3424" s="23"/>
      <c r="C3424" s="22"/>
      <c r="D3424" s="22"/>
      <c r="F3424" s="17"/>
    </row>
    <row r="3425" spans="2:6" s="12" customFormat="1" x14ac:dyDescent="0.2">
      <c r="B3425" s="23"/>
      <c r="C3425" s="22"/>
      <c r="D3425" s="22"/>
      <c r="F3425" s="17"/>
    </row>
    <row r="3426" spans="2:6" s="12" customFormat="1" x14ac:dyDescent="0.2">
      <c r="B3426" s="23"/>
      <c r="C3426" s="22"/>
      <c r="D3426" s="22"/>
      <c r="F3426" s="17"/>
    </row>
    <row r="3427" spans="2:6" s="12" customFormat="1" x14ac:dyDescent="0.2">
      <c r="B3427" s="23"/>
      <c r="C3427" s="22"/>
      <c r="D3427" s="22"/>
      <c r="F3427" s="17"/>
    </row>
    <row r="3428" spans="2:6" s="12" customFormat="1" x14ac:dyDescent="0.2">
      <c r="B3428" s="23"/>
      <c r="C3428" s="22"/>
      <c r="D3428" s="22"/>
      <c r="F3428" s="17"/>
    </row>
    <row r="3429" spans="2:6" s="12" customFormat="1" x14ac:dyDescent="0.2">
      <c r="B3429" s="23"/>
      <c r="C3429" s="22"/>
      <c r="D3429" s="22"/>
      <c r="F3429" s="17"/>
    </row>
    <row r="3430" spans="2:6" s="12" customFormat="1" x14ac:dyDescent="0.2">
      <c r="B3430" s="23"/>
      <c r="C3430" s="22"/>
      <c r="D3430" s="22"/>
      <c r="F3430" s="17"/>
    </row>
    <row r="3431" spans="2:6" s="12" customFormat="1" x14ac:dyDescent="0.2">
      <c r="B3431" s="23"/>
      <c r="C3431" s="22"/>
      <c r="D3431" s="22"/>
      <c r="F3431" s="17"/>
    </row>
    <row r="3432" spans="2:6" s="12" customFormat="1" x14ac:dyDescent="0.2">
      <c r="B3432" s="23"/>
      <c r="C3432" s="22"/>
      <c r="D3432" s="22"/>
      <c r="F3432" s="17"/>
    </row>
    <row r="3433" spans="2:6" s="12" customFormat="1" x14ac:dyDescent="0.2">
      <c r="B3433" s="23"/>
      <c r="C3433" s="22"/>
      <c r="D3433" s="22"/>
      <c r="F3433" s="17"/>
    </row>
    <row r="3434" spans="2:6" s="12" customFormat="1" x14ac:dyDescent="0.2">
      <c r="B3434" s="23"/>
      <c r="C3434" s="22"/>
      <c r="D3434" s="22"/>
      <c r="F3434" s="17"/>
    </row>
    <row r="3435" spans="2:6" s="12" customFormat="1" x14ac:dyDescent="0.2">
      <c r="B3435" s="23"/>
      <c r="C3435" s="22"/>
      <c r="D3435" s="22"/>
      <c r="F3435" s="17"/>
    </row>
    <row r="3436" spans="2:6" s="12" customFormat="1" x14ac:dyDescent="0.2">
      <c r="B3436" s="23"/>
      <c r="C3436" s="22"/>
      <c r="D3436" s="22"/>
      <c r="F3436" s="17"/>
    </row>
    <row r="3437" spans="2:6" s="12" customFormat="1" x14ac:dyDescent="0.2">
      <c r="B3437" s="23"/>
      <c r="C3437" s="22"/>
      <c r="D3437" s="22"/>
      <c r="F3437" s="17"/>
    </row>
    <row r="3438" spans="2:6" s="12" customFormat="1" x14ac:dyDescent="0.2">
      <c r="B3438" s="23"/>
      <c r="C3438" s="22"/>
      <c r="D3438" s="22"/>
      <c r="F3438" s="17"/>
    </row>
    <row r="3439" spans="2:6" s="12" customFormat="1" x14ac:dyDescent="0.2">
      <c r="B3439" s="23"/>
      <c r="C3439" s="22"/>
      <c r="D3439" s="22"/>
      <c r="F3439" s="17"/>
    </row>
    <row r="3440" spans="2:6" s="12" customFormat="1" x14ac:dyDescent="0.2">
      <c r="B3440" s="23"/>
      <c r="C3440" s="22"/>
      <c r="D3440" s="22"/>
      <c r="F3440" s="17"/>
    </row>
    <row r="3441" spans="2:6" s="12" customFormat="1" x14ac:dyDescent="0.2">
      <c r="B3441" s="23"/>
      <c r="C3441" s="22"/>
      <c r="D3441" s="22"/>
      <c r="F3441" s="17"/>
    </row>
    <row r="3442" spans="2:6" s="12" customFormat="1" x14ac:dyDescent="0.2">
      <c r="B3442" s="23"/>
      <c r="C3442" s="22"/>
      <c r="D3442" s="22"/>
      <c r="F3442" s="17"/>
    </row>
    <row r="3443" spans="2:6" s="12" customFormat="1" x14ac:dyDescent="0.2">
      <c r="B3443" s="23"/>
      <c r="C3443" s="22"/>
      <c r="D3443" s="22"/>
      <c r="F3443" s="17"/>
    </row>
    <row r="3444" spans="2:6" s="12" customFormat="1" x14ac:dyDescent="0.2">
      <c r="B3444" s="23"/>
      <c r="C3444" s="22"/>
      <c r="D3444" s="22"/>
      <c r="F3444" s="17"/>
    </row>
    <row r="3445" spans="2:6" s="12" customFormat="1" x14ac:dyDescent="0.2">
      <c r="B3445" s="23"/>
      <c r="C3445" s="22"/>
      <c r="D3445" s="22"/>
      <c r="F3445" s="17"/>
    </row>
    <row r="3446" spans="2:6" s="12" customFormat="1" x14ac:dyDescent="0.2">
      <c r="B3446" s="23"/>
      <c r="C3446" s="22"/>
      <c r="D3446" s="22"/>
      <c r="F3446" s="17"/>
    </row>
    <row r="3447" spans="2:6" s="12" customFormat="1" x14ac:dyDescent="0.2">
      <c r="B3447" s="23"/>
      <c r="C3447" s="22"/>
      <c r="D3447" s="22"/>
      <c r="F3447" s="17"/>
    </row>
    <row r="3448" spans="2:6" s="12" customFormat="1" x14ac:dyDescent="0.2">
      <c r="B3448" s="23"/>
      <c r="C3448" s="22"/>
      <c r="D3448" s="22"/>
      <c r="F3448" s="17"/>
    </row>
    <row r="3449" spans="2:6" s="12" customFormat="1" x14ac:dyDescent="0.2">
      <c r="B3449" s="23"/>
      <c r="C3449" s="22"/>
      <c r="D3449" s="22"/>
      <c r="F3449" s="17"/>
    </row>
    <row r="3450" spans="2:6" s="12" customFormat="1" x14ac:dyDescent="0.2">
      <c r="B3450" s="23"/>
      <c r="C3450" s="22"/>
      <c r="D3450" s="22"/>
      <c r="F3450" s="17"/>
    </row>
    <row r="3451" spans="2:6" s="12" customFormat="1" x14ac:dyDescent="0.2">
      <c r="B3451" s="23"/>
      <c r="C3451" s="22"/>
      <c r="D3451" s="22"/>
      <c r="F3451" s="17"/>
    </row>
    <row r="3452" spans="2:6" s="12" customFormat="1" x14ac:dyDescent="0.2">
      <c r="B3452" s="23"/>
      <c r="C3452" s="22"/>
      <c r="D3452" s="22"/>
      <c r="F3452" s="17"/>
    </row>
    <row r="3453" spans="2:6" s="12" customFormat="1" x14ac:dyDescent="0.2">
      <c r="B3453" s="23"/>
      <c r="C3453" s="22"/>
      <c r="D3453" s="22"/>
      <c r="F3453" s="17"/>
    </row>
    <row r="3454" spans="2:6" s="12" customFormat="1" x14ac:dyDescent="0.2">
      <c r="B3454" s="23"/>
      <c r="C3454" s="22"/>
      <c r="D3454" s="22"/>
      <c r="F3454" s="17"/>
    </row>
    <row r="3455" spans="2:6" s="12" customFormat="1" x14ac:dyDescent="0.2">
      <c r="B3455" s="23"/>
      <c r="C3455" s="22"/>
      <c r="D3455" s="22"/>
      <c r="F3455" s="17"/>
    </row>
    <row r="3456" spans="2:6" s="12" customFormat="1" x14ac:dyDescent="0.2">
      <c r="B3456" s="23"/>
      <c r="C3456" s="22"/>
      <c r="D3456" s="22"/>
      <c r="F3456" s="17"/>
    </row>
    <row r="3457" spans="2:6" s="12" customFormat="1" x14ac:dyDescent="0.2">
      <c r="B3457" s="23"/>
      <c r="C3457" s="22"/>
      <c r="D3457" s="22"/>
      <c r="F3457" s="17"/>
    </row>
    <row r="3458" spans="2:6" s="12" customFormat="1" x14ac:dyDescent="0.2">
      <c r="B3458" s="23"/>
      <c r="C3458" s="22"/>
      <c r="D3458" s="22"/>
      <c r="F3458" s="17"/>
    </row>
    <row r="3459" spans="2:6" s="12" customFormat="1" x14ac:dyDescent="0.2">
      <c r="B3459" s="23"/>
      <c r="C3459" s="22"/>
      <c r="D3459" s="22"/>
      <c r="F3459" s="17"/>
    </row>
    <row r="3460" spans="2:6" s="12" customFormat="1" x14ac:dyDescent="0.2">
      <c r="B3460" s="23"/>
      <c r="C3460" s="22"/>
      <c r="D3460" s="22"/>
      <c r="F3460" s="17"/>
    </row>
    <row r="3461" spans="2:6" s="12" customFormat="1" x14ac:dyDescent="0.2">
      <c r="B3461" s="23"/>
      <c r="C3461" s="22"/>
      <c r="D3461" s="22"/>
      <c r="F3461" s="17"/>
    </row>
    <row r="3462" spans="2:6" s="12" customFormat="1" x14ac:dyDescent="0.2">
      <c r="B3462" s="23"/>
      <c r="C3462" s="22"/>
      <c r="D3462" s="22"/>
      <c r="F3462" s="17"/>
    </row>
    <row r="3463" spans="2:6" s="12" customFormat="1" x14ac:dyDescent="0.2">
      <c r="B3463" s="23"/>
      <c r="C3463" s="22"/>
      <c r="D3463" s="22"/>
      <c r="F3463" s="17"/>
    </row>
    <row r="3464" spans="2:6" s="12" customFormat="1" x14ac:dyDescent="0.2">
      <c r="B3464" s="23"/>
      <c r="C3464" s="22"/>
      <c r="D3464" s="22"/>
      <c r="F3464" s="17"/>
    </row>
    <row r="3465" spans="2:6" s="12" customFormat="1" x14ac:dyDescent="0.2">
      <c r="B3465" s="23"/>
      <c r="C3465" s="22"/>
      <c r="D3465" s="22"/>
      <c r="F3465" s="17"/>
    </row>
    <row r="3466" spans="2:6" s="12" customFormat="1" x14ac:dyDescent="0.2">
      <c r="B3466" s="23"/>
      <c r="C3466" s="22"/>
      <c r="D3466" s="22"/>
      <c r="F3466" s="17"/>
    </row>
    <row r="3467" spans="2:6" s="12" customFormat="1" x14ac:dyDescent="0.2">
      <c r="B3467" s="23"/>
      <c r="C3467" s="22"/>
      <c r="D3467" s="22"/>
      <c r="F3467" s="17"/>
    </row>
    <row r="3468" spans="2:6" s="12" customFormat="1" x14ac:dyDescent="0.2">
      <c r="B3468" s="23"/>
      <c r="C3468" s="22"/>
      <c r="D3468" s="22"/>
      <c r="F3468" s="17"/>
    </row>
    <row r="3469" spans="2:6" s="12" customFormat="1" x14ac:dyDescent="0.2">
      <c r="B3469" s="23"/>
      <c r="C3469" s="22"/>
      <c r="D3469" s="22"/>
      <c r="F3469" s="17"/>
    </row>
    <row r="3470" spans="2:6" s="12" customFormat="1" x14ac:dyDescent="0.2">
      <c r="B3470" s="23"/>
      <c r="C3470" s="22"/>
      <c r="D3470" s="22"/>
      <c r="F3470" s="17"/>
    </row>
    <row r="3471" spans="2:6" s="12" customFormat="1" x14ac:dyDescent="0.2">
      <c r="B3471" s="23"/>
      <c r="C3471" s="22"/>
      <c r="D3471" s="22"/>
      <c r="F3471" s="17"/>
    </row>
    <row r="3472" spans="2:6" s="12" customFormat="1" x14ac:dyDescent="0.2">
      <c r="B3472" s="23"/>
      <c r="C3472" s="22"/>
      <c r="D3472" s="22"/>
      <c r="F3472" s="17"/>
    </row>
    <row r="3473" spans="2:6" s="12" customFormat="1" x14ac:dyDescent="0.2">
      <c r="B3473" s="23"/>
      <c r="C3473" s="22"/>
      <c r="D3473" s="22"/>
      <c r="F3473" s="17"/>
    </row>
    <row r="3474" spans="2:6" s="12" customFormat="1" x14ac:dyDescent="0.2">
      <c r="B3474" s="23"/>
      <c r="C3474" s="22"/>
      <c r="D3474" s="22"/>
      <c r="F3474" s="17"/>
    </row>
    <row r="3475" spans="2:6" s="12" customFormat="1" x14ac:dyDescent="0.2">
      <c r="B3475" s="23"/>
      <c r="C3475" s="22"/>
      <c r="D3475" s="22"/>
      <c r="F3475" s="17"/>
    </row>
    <row r="3476" spans="2:6" s="12" customFormat="1" x14ac:dyDescent="0.2">
      <c r="B3476" s="23"/>
      <c r="C3476" s="22"/>
      <c r="D3476" s="22"/>
      <c r="F3476" s="17"/>
    </row>
    <row r="3477" spans="2:6" s="12" customFormat="1" x14ac:dyDescent="0.2">
      <c r="B3477" s="23"/>
      <c r="C3477" s="22"/>
      <c r="D3477" s="22"/>
      <c r="F3477" s="17"/>
    </row>
    <row r="3478" spans="2:6" s="12" customFormat="1" x14ac:dyDescent="0.2">
      <c r="B3478" s="23"/>
      <c r="C3478" s="22"/>
      <c r="D3478" s="22"/>
      <c r="F3478" s="17"/>
    </row>
    <row r="3479" spans="2:6" s="12" customFormat="1" x14ac:dyDescent="0.2">
      <c r="B3479" s="23"/>
      <c r="C3479" s="22"/>
      <c r="D3479" s="22"/>
      <c r="F3479" s="17"/>
    </row>
    <row r="3480" spans="2:6" s="12" customFormat="1" x14ac:dyDescent="0.2">
      <c r="B3480" s="23"/>
      <c r="C3480" s="22"/>
      <c r="D3480" s="22"/>
      <c r="F3480" s="17"/>
    </row>
    <row r="3481" spans="2:6" s="12" customFormat="1" x14ac:dyDescent="0.2">
      <c r="B3481" s="23"/>
      <c r="C3481" s="22"/>
      <c r="D3481" s="22"/>
      <c r="F3481" s="17"/>
    </row>
    <row r="3482" spans="2:6" s="12" customFormat="1" x14ac:dyDescent="0.2">
      <c r="B3482" s="23"/>
      <c r="C3482" s="22"/>
      <c r="D3482" s="22"/>
      <c r="F3482" s="17"/>
    </row>
    <row r="3483" spans="2:6" s="12" customFormat="1" x14ac:dyDescent="0.2">
      <c r="B3483" s="23"/>
      <c r="C3483" s="22"/>
      <c r="D3483" s="22"/>
      <c r="F3483" s="17"/>
    </row>
    <row r="3484" spans="2:6" s="12" customFormat="1" x14ac:dyDescent="0.2">
      <c r="B3484" s="23"/>
      <c r="C3484" s="22"/>
      <c r="D3484" s="22"/>
      <c r="F3484" s="17"/>
    </row>
    <row r="3485" spans="2:6" s="12" customFormat="1" x14ac:dyDescent="0.2">
      <c r="B3485" s="23"/>
      <c r="C3485" s="22"/>
      <c r="D3485" s="22"/>
      <c r="F3485" s="17"/>
    </row>
    <row r="3486" spans="2:6" s="12" customFormat="1" x14ac:dyDescent="0.2">
      <c r="B3486" s="23"/>
      <c r="C3486" s="22"/>
      <c r="D3486" s="22"/>
      <c r="F3486" s="17"/>
    </row>
    <row r="3487" spans="2:6" s="12" customFormat="1" x14ac:dyDescent="0.2">
      <c r="B3487" s="23"/>
      <c r="C3487" s="22"/>
      <c r="D3487" s="22"/>
      <c r="F3487" s="17"/>
    </row>
    <row r="3488" spans="2:6" s="12" customFormat="1" x14ac:dyDescent="0.2">
      <c r="B3488" s="23"/>
      <c r="C3488" s="22"/>
      <c r="D3488" s="22"/>
      <c r="F3488" s="17"/>
    </row>
    <row r="3489" spans="2:6" s="12" customFormat="1" x14ac:dyDescent="0.2">
      <c r="B3489" s="23"/>
      <c r="C3489" s="22"/>
      <c r="D3489" s="22"/>
      <c r="F3489" s="17"/>
    </row>
    <row r="3490" spans="2:6" s="12" customFormat="1" x14ac:dyDescent="0.2">
      <c r="B3490" s="23"/>
      <c r="C3490" s="22"/>
      <c r="D3490" s="22"/>
      <c r="F3490" s="17"/>
    </row>
    <row r="3491" spans="2:6" s="12" customFormat="1" x14ac:dyDescent="0.2">
      <c r="B3491" s="23"/>
      <c r="C3491" s="22"/>
      <c r="D3491" s="22"/>
      <c r="F3491" s="17"/>
    </row>
    <row r="3492" spans="2:6" s="12" customFormat="1" x14ac:dyDescent="0.2">
      <c r="B3492" s="23"/>
      <c r="C3492" s="22"/>
      <c r="D3492" s="22"/>
      <c r="F3492" s="17"/>
    </row>
    <row r="3493" spans="2:6" s="12" customFormat="1" x14ac:dyDescent="0.2">
      <c r="B3493" s="23"/>
      <c r="C3493" s="22"/>
      <c r="D3493" s="22"/>
      <c r="F3493" s="17"/>
    </row>
    <row r="3494" spans="2:6" s="12" customFormat="1" x14ac:dyDescent="0.2">
      <c r="B3494" s="23"/>
      <c r="C3494" s="22"/>
      <c r="D3494" s="22"/>
      <c r="F3494" s="17"/>
    </row>
    <row r="3495" spans="2:6" s="12" customFormat="1" x14ac:dyDescent="0.2">
      <c r="B3495" s="23"/>
      <c r="C3495" s="22"/>
      <c r="D3495" s="22"/>
      <c r="F3495" s="17"/>
    </row>
    <row r="3496" spans="2:6" s="12" customFormat="1" x14ac:dyDescent="0.2">
      <c r="B3496" s="23"/>
      <c r="C3496" s="22"/>
      <c r="D3496" s="22"/>
      <c r="F3496" s="17"/>
    </row>
    <row r="3497" spans="2:6" s="12" customFormat="1" x14ac:dyDescent="0.2">
      <c r="B3497" s="23"/>
      <c r="C3497" s="22"/>
      <c r="D3497" s="22"/>
      <c r="F3497" s="17"/>
    </row>
    <row r="3498" spans="2:6" s="12" customFormat="1" x14ac:dyDescent="0.2">
      <c r="B3498" s="23"/>
      <c r="C3498" s="22"/>
      <c r="D3498" s="22"/>
      <c r="F3498" s="17"/>
    </row>
    <row r="3499" spans="2:6" s="12" customFormat="1" x14ac:dyDescent="0.2">
      <c r="B3499" s="23"/>
      <c r="C3499" s="22"/>
      <c r="D3499" s="22"/>
      <c r="F3499" s="17"/>
    </row>
    <row r="3500" spans="2:6" s="12" customFormat="1" x14ac:dyDescent="0.2">
      <c r="B3500" s="23"/>
      <c r="C3500" s="22"/>
      <c r="D3500" s="22"/>
      <c r="F3500" s="17"/>
    </row>
    <row r="3501" spans="2:6" s="12" customFormat="1" x14ac:dyDescent="0.2">
      <c r="B3501" s="23"/>
      <c r="C3501" s="22"/>
      <c r="D3501" s="22"/>
      <c r="F3501" s="17"/>
    </row>
    <row r="3502" spans="2:6" s="12" customFormat="1" x14ac:dyDescent="0.2">
      <c r="B3502" s="23"/>
      <c r="C3502" s="22"/>
      <c r="D3502" s="22"/>
      <c r="F3502" s="17"/>
    </row>
    <row r="3503" spans="2:6" s="12" customFormat="1" x14ac:dyDescent="0.2">
      <c r="B3503" s="23"/>
      <c r="C3503" s="22"/>
      <c r="D3503" s="22"/>
      <c r="F3503" s="17"/>
    </row>
    <row r="3504" spans="2:6" s="12" customFormat="1" x14ac:dyDescent="0.2">
      <c r="B3504" s="23"/>
      <c r="C3504" s="22"/>
      <c r="D3504" s="22"/>
      <c r="F3504" s="17"/>
    </row>
    <row r="3505" spans="2:6" s="12" customFormat="1" x14ac:dyDescent="0.2">
      <c r="B3505" s="23"/>
      <c r="C3505" s="22"/>
      <c r="D3505" s="22"/>
      <c r="F3505" s="17"/>
    </row>
    <row r="3506" spans="2:6" s="12" customFormat="1" x14ac:dyDescent="0.2">
      <c r="B3506" s="23"/>
      <c r="C3506" s="22"/>
      <c r="D3506" s="22"/>
      <c r="F3506" s="17"/>
    </row>
    <row r="3507" spans="2:6" s="12" customFormat="1" x14ac:dyDescent="0.2">
      <c r="B3507" s="23"/>
      <c r="C3507" s="22"/>
      <c r="D3507" s="22"/>
      <c r="F3507" s="17"/>
    </row>
    <row r="3508" spans="2:6" s="12" customFormat="1" x14ac:dyDescent="0.2">
      <c r="B3508" s="23"/>
      <c r="C3508" s="22"/>
      <c r="D3508" s="22"/>
      <c r="F3508" s="17"/>
    </row>
    <row r="3509" spans="2:6" s="12" customFormat="1" x14ac:dyDescent="0.2">
      <c r="B3509" s="23"/>
      <c r="C3509" s="22"/>
      <c r="D3509" s="22"/>
      <c r="F3509" s="17"/>
    </row>
    <row r="3510" spans="2:6" s="12" customFormat="1" x14ac:dyDescent="0.2">
      <c r="B3510" s="23"/>
      <c r="C3510" s="22"/>
      <c r="D3510" s="22"/>
      <c r="F3510" s="17"/>
    </row>
    <row r="3511" spans="2:6" s="12" customFormat="1" x14ac:dyDescent="0.2">
      <c r="B3511" s="23"/>
      <c r="C3511" s="22"/>
      <c r="D3511" s="22"/>
      <c r="F3511" s="17"/>
    </row>
    <row r="3512" spans="2:6" s="12" customFormat="1" x14ac:dyDescent="0.2">
      <c r="B3512" s="23"/>
      <c r="C3512" s="22"/>
      <c r="D3512" s="22"/>
      <c r="F3512" s="17"/>
    </row>
    <row r="3513" spans="2:6" s="12" customFormat="1" x14ac:dyDescent="0.2">
      <c r="B3513" s="23"/>
      <c r="C3513" s="22"/>
      <c r="D3513" s="22"/>
      <c r="F3513" s="17"/>
    </row>
    <row r="3514" spans="2:6" s="12" customFormat="1" x14ac:dyDescent="0.2">
      <c r="B3514" s="23"/>
      <c r="C3514" s="22"/>
      <c r="D3514" s="22"/>
      <c r="F3514" s="17"/>
    </row>
    <row r="3515" spans="2:6" s="12" customFormat="1" x14ac:dyDescent="0.2">
      <c r="B3515" s="23"/>
      <c r="C3515" s="22"/>
      <c r="D3515" s="22"/>
      <c r="F3515" s="17"/>
    </row>
    <row r="3516" spans="2:6" s="12" customFormat="1" x14ac:dyDescent="0.2">
      <c r="B3516" s="23"/>
      <c r="C3516" s="22"/>
      <c r="D3516" s="22"/>
      <c r="F3516" s="17"/>
    </row>
    <row r="3517" spans="2:6" s="12" customFormat="1" x14ac:dyDescent="0.2">
      <c r="B3517" s="23"/>
      <c r="C3517" s="22"/>
      <c r="D3517" s="22"/>
      <c r="F3517" s="17"/>
    </row>
    <row r="3518" spans="2:6" s="12" customFormat="1" x14ac:dyDescent="0.2">
      <c r="B3518" s="23"/>
      <c r="C3518" s="22"/>
      <c r="D3518" s="22"/>
      <c r="F3518" s="17"/>
    </row>
    <row r="3519" spans="2:6" s="12" customFormat="1" x14ac:dyDescent="0.2">
      <c r="B3519" s="23"/>
      <c r="C3519" s="22"/>
      <c r="D3519" s="22"/>
      <c r="F3519" s="17"/>
    </row>
    <row r="3520" spans="2:6" s="12" customFormat="1" x14ac:dyDescent="0.2">
      <c r="B3520" s="23"/>
      <c r="C3520" s="22"/>
      <c r="D3520" s="22"/>
      <c r="F3520" s="17"/>
    </row>
    <row r="3521" spans="2:6" s="12" customFormat="1" x14ac:dyDescent="0.2">
      <c r="B3521" s="23"/>
      <c r="C3521" s="22"/>
      <c r="D3521" s="22"/>
      <c r="F3521" s="17"/>
    </row>
    <row r="3522" spans="2:6" s="12" customFormat="1" x14ac:dyDescent="0.2">
      <c r="B3522" s="23"/>
      <c r="C3522" s="22"/>
      <c r="D3522" s="22"/>
      <c r="F3522" s="17"/>
    </row>
    <row r="3523" spans="2:6" s="12" customFormat="1" x14ac:dyDescent="0.2">
      <c r="B3523" s="23"/>
      <c r="C3523" s="22"/>
      <c r="D3523" s="22"/>
      <c r="F3523" s="17"/>
    </row>
    <row r="3524" spans="2:6" s="12" customFormat="1" x14ac:dyDescent="0.2">
      <c r="B3524" s="23"/>
      <c r="C3524" s="22"/>
      <c r="D3524" s="22"/>
      <c r="F3524" s="17"/>
    </row>
    <row r="3525" spans="2:6" s="12" customFormat="1" x14ac:dyDescent="0.2">
      <c r="B3525" s="23"/>
      <c r="C3525" s="22"/>
      <c r="D3525" s="22"/>
      <c r="F3525" s="17"/>
    </row>
    <row r="3526" spans="2:6" s="12" customFormat="1" x14ac:dyDescent="0.2">
      <c r="B3526" s="23"/>
      <c r="C3526" s="22"/>
      <c r="D3526" s="22"/>
      <c r="F3526" s="17"/>
    </row>
    <row r="3527" spans="2:6" s="12" customFormat="1" x14ac:dyDescent="0.2">
      <c r="B3527" s="23"/>
      <c r="C3527" s="22"/>
      <c r="D3527" s="22"/>
      <c r="F3527" s="17"/>
    </row>
    <row r="3528" spans="2:6" s="12" customFormat="1" x14ac:dyDescent="0.2">
      <c r="B3528" s="23"/>
      <c r="C3528" s="22"/>
      <c r="D3528" s="22"/>
      <c r="F3528" s="17"/>
    </row>
    <row r="3529" spans="2:6" s="12" customFormat="1" x14ac:dyDescent="0.2">
      <c r="B3529" s="23"/>
      <c r="C3529" s="22"/>
      <c r="D3529" s="22"/>
      <c r="F3529" s="17"/>
    </row>
    <row r="3530" spans="2:6" s="12" customFormat="1" x14ac:dyDescent="0.2">
      <c r="B3530" s="23"/>
      <c r="C3530" s="22"/>
      <c r="D3530" s="22"/>
      <c r="F3530" s="17"/>
    </row>
    <row r="3531" spans="2:6" s="12" customFormat="1" x14ac:dyDescent="0.2">
      <c r="B3531" s="23"/>
      <c r="C3531" s="22"/>
      <c r="D3531" s="22"/>
      <c r="F3531" s="17"/>
    </row>
    <row r="3532" spans="2:6" s="12" customFormat="1" x14ac:dyDescent="0.2">
      <c r="B3532" s="23"/>
      <c r="C3532" s="22"/>
      <c r="D3532" s="22"/>
      <c r="F3532" s="17"/>
    </row>
    <row r="3533" spans="2:6" s="12" customFormat="1" x14ac:dyDescent="0.2">
      <c r="B3533" s="23"/>
      <c r="C3533" s="22"/>
      <c r="D3533" s="22"/>
      <c r="F3533" s="17"/>
    </row>
    <row r="3534" spans="2:6" s="12" customFormat="1" x14ac:dyDescent="0.2">
      <c r="B3534" s="23"/>
      <c r="C3534" s="22"/>
      <c r="D3534" s="22"/>
      <c r="F3534" s="17"/>
    </row>
    <row r="3535" spans="2:6" s="12" customFormat="1" x14ac:dyDescent="0.2">
      <c r="B3535" s="23"/>
      <c r="C3535" s="22"/>
      <c r="D3535" s="22"/>
      <c r="F3535" s="17"/>
    </row>
    <row r="3536" spans="2:6" s="12" customFormat="1" x14ac:dyDescent="0.2">
      <c r="B3536" s="23"/>
      <c r="C3536" s="22"/>
      <c r="D3536" s="22"/>
      <c r="F3536" s="17"/>
    </row>
    <row r="3537" spans="2:6" s="12" customFormat="1" x14ac:dyDescent="0.2">
      <c r="B3537" s="23"/>
      <c r="C3537" s="22"/>
      <c r="D3537" s="22"/>
      <c r="F3537" s="17"/>
    </row>
    <row r="3538" spans="2:6" s="12" customFormat="1" x14ac:dyDescent="0.2">
      <c r="B3538" s="23"/>
      <c r="C3538" s="22"/>
      <c r="D3538" s="22"/>
      <c r="F3538" s="17"/>
    </row>
    <row r="3539" spans="2:6" s="12" customFormat="1" x14ac:dyDescent="0.2">
      <c r="B3539" s="23"/>
      <c r="C3539" s="22"/>
      <c r="D3539" s="22"/>
      <c r="F3539" s="17"/>
    </row>
    <row r="3540" spans="2:6" s="12" customFormat="1" x14ac:dyDescent="0.2">
      <c r="B3540" s="23"/>
      <c r="C3540" s="22"/>
      <c r="D3540" s="22"/>
      <c r="F3540" s="17"/>
    </row>
    <row r="3541" spans="2:6" s="12" customFormat="1" x14ac:dyDescent="0.2">
      <c r="B3541" s="23"/>
      <c r="C3541" s="22"/>
      <c r="D3541" s="22"/>
      <c r="F3541" s="17"/>
    </row>
    <row r="3542" spans="2:6" s="12" customFormat="1" x14ac:dyDescent="0.2">
      <c r="B3542" s="23"/>
      <c r="C3542" s="22"/>
      <c r="D3542" s="22"/>
      <c r="F3542" s="17"/>
    </row>
    <row r="3543" spans="2:6" s="12" customFormat="1" x14ac:dyDescent="0.2">
      <c r="B3543" s="23"/>
      <c r="C3543" s="22"/>
      <c r="D3543" s="22"/>
      <c r="F3543" s="17"/>
    </row>
    <row r="3544" spans="2:6" s="12" customFormat="1" x14ac:dyDescent="0.2">
      <c r="B3544" s="23"/>
      <c r="C3544" s="22"/>
      <c r="D3544" s="22"/>
      <c r="F3544" s="17"/>
    </row>
    <row r="3545" spans="2:6" s="12" customFormat="1" x14ac:dyDescent="0.2">
      <c r="B3545" s="23"/>
      <c r="C3545" s="22"/>
      <c r="D3545" s="22"/>
      <c r="F3545" s="17"/>
    </row>
    <row r="3546" spans="2:6" s="12" customFormat="1" x14ac:dyDescent="0.2">
      <c r="B3546" s="23"/>
      <c r="C3546" s="22"/>
      <c r="D3546" s="22"/>
      <c r="F3546" s="17"/>
    </row>
    <row r="3547" spans="2:6" s="12" customFormat="1" x14ac:dyDescent="0.2">
      <c r="B3547" s="23"/>
      <c r="C3547" s="22"/>
      <c r="D3547" s="22"/>
      <c r="F3547" s="17"/>
    </row>
    <row r="3548" spans="2:6" s="12" customFormat="1" x14ac:dyDescent="0.2">
      <c r="B3548" s="23"/>
      <c r="C3548" s="22"/>
      <c r="D3548" s="22"/>
      <c r="F3548" s="17"/>
    </row>
    <row r="3549" spans="2:6" s="12" customFormat="1" x14ac:dyDescent="0.2">
      <c r="B3549" s="23"/>
      <c r="C3549" s="22"/>
      <c r="D3549" s="22"/>
      <c r="F3549" s="17"/>
    </row>
    <row r="3550" spans="2:6" s="12" customFormat="1" x14ac:dyDescent="0.2">
      <c r="B3550" s="23"/>
      <c r="C3550" s="22"/>
      <c r="D3550" s="22"/>
      <c r="F3550" s="17"/>
    </row>
    <row r="3551" spans="2:6" s="12" customFormat="1" x14ac:dyDescent="0.2">
      <c r="B3551" s="23"/>
      <c r="C3551" s="22"/>
      <c r="D3551" s="22"/>
      <c r="F3551" s="17"/>
    </row>
    <row r="3552" spans="2:6" s="12" customFormat="1" x14ac:dyDescent="0.2">
      <c r="B3552" s="23"/>
      <c r="C3552" s="22"/>
      <c r="D3552" s="22"/>
      <c r="F3552" s="17"/>
    </row>
    <row r="3553" spans="2:6" s="12" customFormat="1" x14ac:dyDescent="0.2">
      <c r="B3553" s="23"/>
      <c r="C3553" s="22"/>
      <c r="D3553" s="22"/>
      <c r="F3553" s="17"/>
    </row>
    <row r="3554" spans="2:6" s="12" customFormat="1" x14ac:dyDescent="0.2">
      <c r="B3554" s="23"/>
      <c r="C3554" s="22"/>
      <c r="D3554" s="22"/>
      <c r="F3554" s="17"/>
    </row>
    <row r="3555" spans="2:6" s="12" customFormat="1" x14ac:dyDescent="0.2">
      <c r="B3555" s="23"/>
      <c r="C3555" s="22"/>
      <c r="D3555" s="22"/>
      <c r="F3555" s="17"/>
    </row>
    <row r="3556" spans="2:6" s="12" customFormat="1" x14ac:dyDescent="0.2">
      <c r="B3556" s="23"/>
      <c r="C3556" s="22"/>
      <c r="D3556" s="22"/>
      <c r="F3556" s="17"/>
    </row>
    <row r="3557" spans="2:6" s="12" customFormat="1" x14ac:dyDescent="0.2">
      <c r="B3557" s="23"/>
      <c r="C3557" s="22"/>
      <c r="D3557" s="22"/>
      <c r="F3557" s="17"/>
    </row>
    <row r="3558" spans="2:6" s="12" customFormat="1" x14ac:dyDescent="0.2">
      <c r="B3558" s="23"/>
      <c r="C3558" s="22"/>
      <c r="D3558" s="22"/>
      <c r="F3558" s="17"/>
    </row>
    <row r="3559" spans="2:6" s="12" customFormat="1" x14ac:dyDescent="0.2">
      <c r="B3559" s="23"/>
      <c r="C3559" s="22"/>
      <c r="D3559" s="22"/>
      <c r="F3559" s="17"/>
    </row>
    <row r="3560" spans="2:6" s="12" customFormat="1" x14ac:dyDescent="0.2">
      <c r="B3560" s="23"/>
      <c r="C3560" s="22"/>
      <c r="D3560" s="22"/>
      <c r="F3560" s="17"/>
    </row>
    <row r="3561" spans="2:6" s="12" customFormat="1" x14ac:dyDescent="0.2">
      <c r="B3561" s="23"/>
      <c r="C3561" s="22"/>
      <c r="D3561" s="22"/>
      <c r="F3561" s="17"/>
    </row>
    <row r="3562" spans="2:6" s="12" customFormat="1" x14ac:dyDescent="0.2">
      <c r="B3562" s="23"/>
      <c r="C3562" s="22"/>
      <c r="D3562" s="22"/>
      <c r="F3562" s="17"/>
    </row>
    <row r="3563" spans="2:6" s="12" customFormat="1" x14ac:dyDescent="0.2">
      <c r="B3563" s="23"/>
      <c r="C3563" s="22"/>
      <c r="D3563" s="22"/>
      <c r="F3563" s="17"/>
    </row>
    <row r="3564" spans="2:6" s="12" customFormat="1" x14ac:dyDescent="0.2">
      <c r="B3564" s="23"/>
      <c r="C3564" s="22"/>
      <c r="D3564" s="22"/>
      <c r="F3564" s="17"/>
    </row>
    <row r="3565" spans="2:6" s="12" customFormat="1" x14ac:dyDescent="0.2">
      <c r="B3565" s="23"/>
      <c r="C3565" s="22"/>
      <c r="D3565" s="22"/>
      <c r="F3565" s="17"/>
    </row>
    <row r="3566" spans="2:6" s="12" customFormat="1" x14ac:dyDescent="0.2">
      <c r="B3566" s="23"/>
      <c r="C3566" s="22"/>
      <c r="D3566" s="22"/>
      <c r="F3566" s="17"/>
    </row>
    <row r="3567" spans="2:6" s="12" customFormat="1" x14ac:dyDescent="0.2">
      <c r="B3567" s="23"/>
      <c r="C3567" s="22"/>
      <c r="D3567" s="22"/>
      <c r="F3567" s="17"/>
    </row>
    <row r="3568" spans="2:6" s="12" customFormat="1" x14ac:dyDescent="0.2">
      <c r="B3568" s="23"/>
      <c r="C3568" s="22"/>
      <c r="D3568" s="22"/>
      <c r="F3568" s="17"/>
    </row>
    <row r="3569" spans="2:6" s="12" customFormat="1" x14ac:dyDescent="0.2">
      <c r="B3569" s="23"/>
      <c r="C3569" s="22"/>
      <c r="D3569" s="22"/>
      <c r="F3569" s="17"/>
    </row>
    <row r="3570" spans="2:6" s="12" customFormat="1" x14ac:dyDescent="0.2">
      <c r="B3570" s="23"/>
      <c r="C3570" s="22"/>
      <c r="D3570" s="22"/>
      <c r="F3570" s="17"/>
    </row>
    <row r="3571" spans="2:6" s="12" customFormat="1" x14ac:dyDescent="0.2">
      <c r="B3571" s="23"/>
      <c r="C3571" s="22"/>
      <c r="D3571" s="22"/>
      <c r="F3571" s="17"/>
    </row>
    <row r="3572" spans="2:6" s="12" customFormat="1" x14ac:dyDescent="0.2">
      <c r="B3572" s="23"/>
      <c r="C3572" s="22"/>
      <c r="D3572" s="22"/>
      <c r="F3572" s="17"/>
    </row>
    <row r="3573" spans="2:6" s="12" customFormat="1" x14ac:dyDescent="0.2">
      <c r="B3573" s="23"/>
      <c r="C3573" s="22"/>
      <c r="D3573" s="22"/>
      <c r="F3573" s="17"/>
    </row>
    <row r="3574" spans="2:6" s="12" customFormat="1" x14ac:dyDescent="0.2">
      <c r="B3574" s="23"/>
      <c r="C3574" s="22"/>
      <c r="D3574" s="22"/>
      <c r="F3574" s="17"/>
    </row>
    <row r="3575" spans="2:6" s="12" customFormat="1" x14ac:dyDescent="0.2">
      <c r="B3575" s="23"/>
      <c r="C3575" s="22"/>
      <c r="D3575" s="22"/>
      <c r="F3575" s="17"/>
    </row>
    <row r="3576" spans="2:6" s="12" customFormat="1" x14ac:dyDescent="0.2">
      <c r="B3576" s="23"/>
      <c r="C3576" s="22"/>
      <c r="D3576" s="22"/>
      <c r="F3576" s="17"/>
    </row>
    <row r="3577" spans="2:6" s="12" customFormat="1" x14ac:dyDescent="0.2">
      <c r="B3577" s="23"/>
      <c r="C3577" s="22"/>
      <c r="D3577" s="22"/>
      <c r="F3577" s="17"/>
    </row>
    <row r="3578" spans="2:6" s="12" customFormat="1" x14ac:dyDescent="0.2">
      <c r="B3578" s="23"/>
      <c r="C3578" s="22"/>
      <c r="D3578" s="22"/>
      <c r="F3578" s="17"/>
    </row>
    <row r="3579" spans="2:6" s="12" customFormat="1" x14ac:dyDescent="0.2">
      <c r="B3579" s="23"/>
      <c r="C3579" s="22"/>
      <c r="D3579" s="22"/>
      <c r="F3579" s="17"/>
    </row>
    <row r="3580" spans="2:6" s="12" customFormat="1" x14ac:dyDescent="0.2">
      <c r="B3580" s="23"/>
      <c r="C3580" s="22"/>
      <c r="D3580" s="22"/>
      <c r="F3580" s="17"/>
    </row>
    <row r="3581" spans="2:6" s="12" customFormat="1" x14ac:dyDescent="0.2">
      <c r="B3581" s="23"/>
      <c r="C3581" s="22"/>
      <c r="D3581" s="22"/>
      <c r="F3581" s="17"/>
    </row>
    <row r="3582" spans="2:6" s="12" customFormat="1" x14ac:dyDescent="0.2">
      <c r="B3582" s="23"/>
      <c r="C3582" s="22"/>
      <c r="D3582" s="22"/>
      <c r="F3582" s="17"/>
    </row>
    <row r="3583" spans="2:6" s="12" customFormat="1" x14ac:dyDescent="0.2">
      <c r="B3583" s="23"/>
      <c r="C3583" s="22"/>
      <c r="D3583" s="22"/>
      <c r="F3583" s="17"/>
    </row>
    <row r="3584" spans="2:6" s="12" customFormat="1" x14ac:dyDescent="0.2">
      <c r="B3584" s="23"/>
      <c r="C3584" s="22"/>
      <c r="D3584" s="22"/>
      <c r="F3584" s="17"/>
    </row>
    <row r="3585" spans="2:6" s="12" customFormat="1" x14ac:dyDescent="0.2">
      <c r="B3585" s="23"/>
      <c r="C3585" s="22"/>
      <c r="D3585" s="22"/>
      <c r="F3585" s="17"/>
    </row>
    <row r="3586" spans="2:6" s="12" customFormat="1" x14ac:dyDescent="0.2">
      <c r="B3586" s="23"/>
      <c r="C3586" s="22"/>
      <c r="D3586" s="22"/>
      <c r="F3586" s="17"/>
    </row>
    <row r="3587" spans="2:6" s="12" customFormat="1" x14ac:dyDescent="0.2">
      <c r="B3587" s="23"/>
      <c r="C3587" s="22"/>
      <c r="D3587" s="22"/>
      <c r="F3587" s="17"/>
    </row>
    <row r="3588" spans="2:6" s="12" customFormat="1" x14ac:dyDescent="0.2">
      <c r="B3588" s="23"/>
      <c r="C3588" s="22"/>
      <c r="D3588" s="22"/>
      <c r="F3588" s="17"/>
    </row>
    <row r="3589" spans="2:6" s="12" customFormat="1" x14ac:dyDescent="0.2">
      <c r="B3589" s="23"/>
      <c r="C3589" s="22"/>
      <c r="D3589" s="22"/>
      <c r="F3589" s="17"/>
    </row>
    <row r="3590" spans="2:6" s="12" customFormat="1" x14ac:dyDescent="0.2">
      <c r="B3590" s="23"/>
      <c r="C3590" s="22"/>
      <c r="D3590" s="22"/>
      <c r="F3590" s="17"/>
    </row>
    <row r="3591" spans="2:6" s="12" customFormat="1" x14ac:dyDescent="0.2">
      <c r="B3591" s="23"/>
      <c r="C3591" s="22"/>
      <c r="D3591" s="22"/>
      <c r="F3591" s="17"/>
    </row>
    <row r="3592" spans="2:6" s="12" customFormat="1" x14ac:dyDescent="0.2">
      <c r="B3592" s="23"/>
      <c r="C3592" s="22"/>
      <c r="D3592" s="22"/>
      <c r="F3592" s="17"/>
    </row>
    <row r="3593" spans="2:6" s="12" customFormat="1" x14ac:dyDescent="0.2">
      <c r="B3593" s="23"/>
      <c r="C3593" s="22"/>
      <c r="D3593" s="22"/>
      <c r="F3593" s="17"/>
    </row>
    <row r="3594" spans="2:6" s="12" customFormat="1" x14ac:dyDescent="0.2">
      <c r="B3594" s="23"/>
      <c r="C3594" s="22"/>
      <c r="D3594" s="22"/>
      <c r="F3594" s="17"/>
    </row>
    <row r="3595" spans="2:6" s="12" customFormat="1" x14ac:dyDescent="0.2">
      <c r="B3595" s="23"/>
      <c r="C3595" s="22"/>
      <c r="D3595" s="22"/>
      <c r="F3595" s="17"/>
    </row>
    <row r="3596" spans="2:6" s="12" customFormat="1" x14ac:dyDescent="0.2">
      <c r="B3596" s="23"/>
      <c r="C3596" s="22"/>
      <c r="D3596" s="22"/>
      <c r="F3596" s="17"/>
    </row>
  </sheetData>
  <mergeCells count="8">
    <mergeCell ref="A111:M114"/>
    <mergeCell ref="F1:F2"/>
    <mergeCell ref="A1:A2"/>
    <mergeCell ref="E1:E2"/>
    <mergeCell ref="B1:B2"/>
    <mergeCell ref="C1:C2"/>
    <mergeCell ref="D1:D2"/>
    <mergeCell ref="K1:M1"/>
  </mergeCells>
  <phoneticPr fontId="8" type="noConversion"/>
  <printOptions horizontalCentered="1"/>
  <pageMargins left="0.5" right="0.25" top="1" bottom="1" header="0.5" footer="0.25"/>
  <pageSetup orientation="portrait" r:id="rId1"/>
  <headerFooter alignWithMargins="0">
    <oddHeader>&amp;L&amp;8&amp;P of &amp;N
IPHC-2019-FISS-REG4A-M&amp;C&amp;"-,Regular"  2019 IPHC Fishery-Independent Setline Survey Area 4A
&amp;8PREPARED BY: IPHC SECRETARIAT (IPHC SECRETARIAT; POSTED 23 January 2020)&amp;R&amp;G</oddHeader>
    <oddFooter>&amp;L&amp;8&amp;G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392"/>
  <sheetViews>
    <sheetView view="pageLayout" topLeftCell="A67" zoomScaleNormal="100" workbookViewId="0">
      <selection activeCell="G107" sqref="G107:M107"/>
    </sheetView>
  </sheetViews>
  <sheetFormatPr defaultRowHeight="12.75" x14ac:dyDescent="0.2"/>
  <cols>
    <col min="1" max="1" width="7" customWidth="1"/>
    <col min="2" max="2" width="6.7109375" style="4" customWidth="1"/>
    <col min="3" max="3" width="9.42578125" style="2" customWidth="1"/>
    <col min="4" max="4" width="10.42578125" style="2" customWidth="1"/>
    <col min="5" max="5" width="6.42578125" bestFit="1" customWidth="1"/>
    <col min="6" max="6" width="7.5703125" style="7" customWidth="1"/>
    <col min="7" max="7" width="7.42578125" customWidth="1"/>
    <col min="8" max="8" width="8.140625" style="9" customWidth="1"/>
    <col min="9" max="9" width="7.42578125" customWidth="1"/>
    <col min="10" max="10" width="7.7109375" customWidth="1"/>
    <col min="11" max="11" width="8.28515625" customWidth="1"/>
    <col min="12" max="12" width="6.140625" bestFit="1" customWidth="1"/>
    <col min="13" max="13" width="8.140625" bestFit="1" customWidth="1"/>
  </cols>
  <sheetData>
    <row r="1" spans="1:13" ht="13.5" customHeight="1" x14ac:dyDescent="0.2">
      <c r="A1" s="132" t="s">
        <v>0</v>
      </c>
      <c r="B1" s="136" t="s">
        <v>14</v>
      </c>
      <c r="C1" s="138" t="s">
        <v>13</v>
      </c>
      <c r="D1" s="138" t="s">
        <v>12</v>
      </c>
      <c r="E1" s="134" t="s">
        <v>20</v>
      </c>
      <c r="F1" s="130" t="s">
        <v>17</v>
      </c>
      <c r="G1" s="13" t="s">
        <v>21</v>
      </c>
      <c r="H1" s="11"/>
      <c r="I1" s="13" t="s">
        <v>22</v>
      </c>
      <c r="J1" s="11"/>
      <c r="K1" s="114" t="s">
        <v>24</v>
      </c>
      <c r="L1" s="116"/>
      <c r="M1" s="115"/>
    </row>
    <row r="2" spans="1:13" ht="13.5" x14ac:dyDescent="0.2">
      <c r="A2" s="133"/>
      <c r="B2" s="137"/>
      <c r="C2" s="139"/>
      <c r="D2" s="137"/>
      <c r="E2" s="135"/>
      <c r="F2" s="131"/>
      <c r="G2" s="62" t="s">
        <v>19</v>
      </c>
      <c r="H2" s="15" t="s">
        <v>23</v>
      </c>
      <c r="I2" s="62" t="s">
        <v>19</v>
      </c>
      <c r="J2" s="15" t="s">
        <v>23</v>
      </c>
      <c r="K2" s="25" t="s">
        <v>5</v>
      </c>
      <c r="L2" s="18" t="s">
        <v>6</v>
      </c>
      <c r="M2" s="14" t="s">
        <v>7</v>
      </c>
    </row>
    <row r="3" spans="1:13" x14ac:dyDescent="0.2">
      <c r="A3" s="82" t="e">
        <f>Metric!#REF!</f>
        <v>#REF!</v>
      </c>
      <c r="B3" s="83" t="e">
        <f>Metric!#REF!</f>
        <v>#REF!</v>
      </c>
      <c r="C3" s="73" t="e">
        <f>Metric!#REF!</f>
        <v>#REF!</v>
      </c>
      <c r="D3" s="73" t="e">
        <f>Metric!#REF!</f>
        <v>#REF!</v>
      </c>
      <c r="E3" s="74" t="e">
        <f>Metric!#REF!</f>
        <v>#REF!</v>
      </c>
      <c r="F3" s="75" t="e">
        <f>Metric!#REF!</f>
        <v>#REF!</v>
      </c>
      <c r="G3" s="19" t="e">
        <f>Metric!#REF!</f>
        <v>#REF!</v>
      </c>
      <c r="H3" s="5" t="e">
        <f>Metric!#REF!</f>
        <v>#REF!</v>
      </c>
      <c r="I3" s="19" t="e">
        <f>Metric!#REF!</f>
        <v>#REF!</v>
      </c>
      <c r="J3" s="5" t="e">
        <f>Metric!#REF!</f>
        <v>#REF!</v>
      </c>
      <c r="K3" s="20" t="e">
        <f>Metric!#REF!</f>
        <v>#REF!</v>
      </c>
      <c r="L3" s="21" t="e">
        <f>Metric!#REF!</f>
        <v>#REF!</v>
      </c>
      <c r="M3" s="6" t="e">
        <f>Metric!#REF!</f>
        <v>#REF!</v>
      </c>
    </row>
    <row r="4" spans="1:13" x14ac:dyDescent="0.2">
      <c r="A4" s="84" t="e">
        <f>Metric!#REF!</f>
        <v>#REF!</v>
      </c>
      <c r="B4" s="85" t="e">
        <f>Metric!#REF!</f>
        <v>#REF!</v>
      </c>
      <c r="C4" s="76" t="e">
        <f>Metric!#REF!</f>
        <v>#REF!</v>
      </c>
      <c r="D4" s="76" t="e">
        <f>Metric!#REF!</f>
        <v>#REF!</v>
      </c>
      <c r="E4" s="77" t="e">
        <f>Metric!#REF!</f>
        <v>#REF!</v>
      </c>
      <c r="F4" s="78" t="e">
        <f>Metric!#REF!</f>
        <v>#REF!</v>
      </c>
      <c r="G4" s="19" t="e">
        <f>Metric!#REF!</f>
        <v>#REF!</v>
      </c>
      <c r="H4" s="5" t="e">
        <f>Metric!#REF!</f>
        <v>#REF!</v>
      </c>
      <c r="I4" s="19" t="e">
        <f>Metric!#REF!</f>
        <v>#REF!</v>
      </c>
      <c r="J4" s="5" t="e">
        <f>Metric!#REF!</f>
        <v>#REF!</v>
      </c>
      <c r="K4" s="20" t="e">
        <f>Metric!#REF!</f>
        <v>#REF!</v>
      </c>
      <c r="L4" s="21" t="e">
        <f>Metric!#REF!</f>
        <v>#REF!</v>
      </c>
      <c r="M4" s="6" t="e">
        <f>Metric!#REF!</f>
        <v>#REF!</v>
      </c>
    </row>
    <row r="5" spans="1:13" x14ac:dyDescent="0.2">
      <c r="A5" s="84" t="e">
        <f>Metric!#REF!</f>
        <v>#REF!</v>
      </c>
      <c r="B5" s="85" t="e">
        <f>Metric!#REF!</f>
        <v>#REF!</v>
      </c>
      <c r="C5" s="76" t="e">
        <f>Metric!#REF!</f>
        <v>#REF!</v>
      </c>
      <c r="D5" s="76" t="e">
        <f>Metric!#REF!</f>
        <v>#REF!</v>
      </c>
      <c r="E5" s="77" t="e">
        <f>Metric!#REF!</f>
        <v>#REF!</v>
      </c>
      <c r="F5" s="78" t="e">
        <f>Metric!#REF!</f>
        <v>#REF!</v>
      </c>
      <c r="G5" s="19" t="e">
        <f>Metric!#REF!</f>
        <v>#REF!</v>
      </c>
      <c r="H5" s="5" t="e">
        <f>Metric!#REF!</f>
        <v>#REF!</v>
      </c>
      <c r="I5" s="19" t="e">
        <f>Metric!#REF!</f>
        <v>#REF!</v>
      </c>
      <c r="J5" s="5" t="e">
        <f>Metric!#REF!</f>
        <v>#REF!</v>
      </c>
      <c r="K5" s="20" t="e">
        <f>Metric!#REF!</f>
        <v>#REF!</v>
      </c>
      <c r="L5" s="21" t="e">
        <f>Metric!#REF!</f>
        <v>#REF!</v>
      </c>
      <c r="M5" s="6" t="e">
        <f>Metric!#REF!</f>
        <v>#REF!</v>
      </c>
    </row>
    <row r="6" spans="1:13" x14ac:dyDescent="0.2">
      <c r="A6" s="84" t="e">
        <f>Metric!#REF!</f>
        <v>#REF!</v>
      </c>
      <c r="B6" s="85" t="e">
        <f>Metric!#REF!</f>
        <v>#REF!</v>
      </c>
      <c r="C6" s="76" t="e">
        <f>Metric!#REF!</f>
        <v>#REF!</v>
      </c>
      <c r="D6" s="76" t="e">
        <f>Metric!#REF!</f>
        <v>#REF!</v>
      </c>
      <c r="E6" s="77" t="e">
        <f>Metric!#REF!</f>
        <v>#REF!</v>
      </c>
      <c r="F6" s="78" t="e">
        <f>Metric!#REF!</f>
        <v>#REF!</v>
      </c>
      <c r="G6" s="19" t="e">
        <f>Metric!#REF!</f>
        <v>#REF!</v>
      </c>
      <c r="H6" s="5" t="e">
        <f>Metric!#REF!</f>
        <v>#REF!</v>
      </c>
      <c r="I6" s="19" t="e">
        <f>Metric!#REF!</f>
        <v>#REF!</v>
      </c>
      <c r="J6" s="5" t="e">
        <f>Metric!#REF!</f>
        <v>#REF!</v>
      </c>
      <c r="K6" s="20" t="e">
        <f>Metric!#REF!</f>
        <v>#REF!</v>
      </c>
      <c r="L6" s="21" t="e">
        <f>Metric!#REF!</f>
        <v>#REF!</v>
      </c>
      <c r="M6" s="6" t="e">
        <f>Metric!#REF!</f>
        <v>#REF!</v>
      </c>
    </row>
    <row r="7" spans="1:13" x14ac:dyDescent="0.2">
      <c r="A7" s="84" t="e">
        <f>Metric!#REF!</f>
        <v>#REF!</v>
      </c>
      <c r="B7" s="85" t="e">
        <f>Metric!#REF!</f>
        <v>#REF!</v>
      </c>
      <c r="C7" s="76" t="e">
        <f>Metric!#REF!</f>
        <v>#REF!</v>
      </c>
      <c r="D7" s="76" t="e">
        <f>Metric!#REF!</f>
        <v>#REF!</v>
      </c>
      <c r="E7" s="77" t="e">
        <f>Metric!#REF!</f>
        <v>#REF!</v>
      </c>
      <c r="F7" s="78" t="e">
        <f>Metric!#REF!</f>
        <v>#REF!</v>
      </c>
      <c r="G7" s="19" t="e">
        <f>Metric!#REF!</f>
        <v>#REF!</v>
      </c>
      <c r="H7" s="5" t="e">
        <f>Metric!#REF!</f>
        <v>#REF!</v>
      </c>
      <c r="I7" s="19" t="e">
        <f>Metric!#REF!</f>
        <v>#REF!</v>
      </c>
      <c r="J7" s="5" t="e">
        <f>Metric!#REF!</f>
        <v>#REF!</v>
      </c>
      <c r="K7" s="20" t="e">
        <f>Metric!#REF!</f>
        <v>#REF!</v>
      </c>
      <c r="L7" s="21" t="e">
        <f>Metric!#REF!</f>
        <v>#REF!</v>
      </c>
      <c r="M7" s="6" t="e">
        <f>Metric!#REF!</f>
        <v>#REF!</v>
      </c>
    </row>
    <row r="8" spans="1:13" x14ac:dyDescent="0.2">
      <c r="A8" s="84" t="e">
        <f>Metric!#REF!</f>
        <v>#REF!</v>
      </c>
      <c r="B8" s="85" t="e">
        <f>Metric!#REF!</f>
        <v>#REF!</v>
      </c>
      <c r="C8" s="76" t="e">
        <f>Metric!#REF!</f>
        <v>#REF!</v>
      </c>
      <c r="D8" s="76" t="e">
        <f>Metric!#REF!</f>
        <v>#REF!</v>
      </c>
      <c r="E8" s="77" t="e">
        <f>Metric!#REF!</f>
        <v>#REF!</v>
      </c>
      <c r="F8" s="78" t="e">
        <f>Metric!#REF!</f>
        <v>#REF!</v>
      </c>
      <c r="G8" s="19" t="e">
        <f>Metric!#REF!</f>
        <v>#REF!</v>
      </c>
      <c r="H8" s="5" t="e">
        <f>Metric!#REF!</f>
        <v>#REF!</v>
      </c>
      <c r="I8" s="19" t="e">
        <f>Metric!#REF!</f>
        <v>#REF!</v>
      </c>
      <c r="J8" s="5" t="e">
        <f>Metric!#REF!</f>
        <v>#REF!</v>
      </c>
      <c r="K8" s="20" t="e">
        <f>Metric!#REF!</f>
        <v>#REF!</v>
      </c>
      <c r="L8" s="21" t="e">
        <f>Metric!#REF!</f>
        <v>#REF!</v>
      </c>
      <c r="M8" s="6" t="e">
        <f>Metric!#REF!</f>
        <v>#REF!</v>
      </c>
    </row>
    <row r="9" spans="1:13" x14ac:dyDescent="0.2">
      <c r="A9" s="84" t="e">
        <f>Metric!#REF!</f>
        <v>#REF!</v>
      </c>
      <c r="B9" s="85" t="e">
        <f>Metric!#REF!</f>
        <v>#REF!</v>
      </c>
      <c r="C9" s="76" t="e">
        <f>Metric!#REF!</f>
        <v>#REF!</v>
      </c>
      <c r="D9" s="76" t="e">
        <f>Metric!#REF!</f>
        <v>#REF!</v>
      </c>
      <c r="E9" s="77" t="e">
        <f>Metric!#REF!</f>
        <v>#REF!</v>
      </c>
      <c r="F9" s="78" t="e">
        <f>Metric!#REF!</f>
        <v>#REF!</v>
      </c>
      <c r="G9" s="19" t="e">
        <f>Metric!#REF!</f>
        <v>#REF!</v>
      </c>
      <c r="H9" s="5" t="e">
        <f>Metric!#REF!</f>
        <v>#REF!</v>
      </c>
      <c r="I9" s="19" t="e">
        <f>Metric!#REF!</f>
        <v>#REF!</v>
      </c>
      <c r="J9" s="5" t="e">
        <f>Metric!#REF!</f>
        <v>#REF!</v>
      </c>
      <c r="K9" s="20" t="e">
        <f>Metric!#REF!</f>
        <v>#REF!</v>
      </c>
      <c r="L9" s="21" t="e">
        <f>Metric!#REF!</f>
        <v>#REF!</v>
      </c>
      <c r="M9" s="6" t="e">
        <f>Metric!#REF!</f>
        <v>#REF!</v>
      </c>
    </row>
    <row r="10" spans="1:13" x14ac:dyDescent="0.2">
      <c r="A10" s="84" t="e">
        <f>Metric!#REF!</f>
        <v>#REF!</v>
      </c>
      <c r="B10" s="85" t="e">
        <f>Metric!#REF!</f>
        <v>#REF!</v>
      </c>
      <c r="C10" s="76" t="e">
        <f>Metric!#REF!</f>
        <v>#REF!</v>
      </c>
      <c r="D10" s="76" t="e">
        <f>Metric!#REF!</f>
        <v>#REF!</v>
      </c>
      <c r="E10" s="77" t="e">
        <f>Metric!#REF!</f>
        <v>#REF!</v>
      </c>
      <c r="F10" s="78" t="e">
        <f>Metric!#REF!</f>
        <v>#REF!</v>
      </c>
      <c r="G10" s="19" t="e">
        <f>Metric!#REF!</f>
        <v>#REF!</v>
      </c>
      <c r="H10" s="5" t="e">
        <f>Metric!#REF!</f>
        <v>#REF!</v>
      </c>
      <c r="I10" s="19" t="e">
        <f>Metric!#REF!</f>
        <v>#REF!</v>
      </c>
      <c r="J10" s="5" t="e">
        <f>Metric!#REF!</f>
        <v>#REF!</v>
      </c>
      <c r="K10" s="20" t="e">
        <f>Metric!#REF!</f>
        <v>#REF!</v>
      </c>
      <c r="L10" s="21" t="e">
        <f>Metric!#REF!</f>
        <v>#REF!</v>
      </c>
      <c r="M10" s="6" t="e">
        <f>Metric!#REF!</f>
        <v>#REF!</v>
      </c>
    </row>
    <row r="11" spans="1:13" x14ac:dyDescent="0.2">
      <c r="A11" s="84" t="e">
        <f>Metric!#REF!</f>
        <v>#REF!</v>
      </c>
      <c r="B11" s="85" t="e">
        <f>Metric!#REF!</f>
        <v>#REF!</v>
      </c>
      <c r="C11" s="76" t="e">
        <f>Metric!#REF!</f>
        <v>#REF!</v>
      </c>
      <c r="D11" s="76" t="e">
        <f>Metric!#REF!</f>
        <v>#REF!</v>
      </c>
      <c r="E11" s="77" t="e">
        <f>Metric!#REF!</f>
        <v>#REF!</v>
      </c>
      <c r="F11" s="78" t="e">
        <f>Metric!#REF!</f>
        <v>#REF!</v>
      </c>
      <c r="G11" s="19" t="e">
        <f>Metric!#REF!</f>
        <v>#REF!</v>
      </c>
      <c r="H11" s="5" t="e">
        <f>Metric!#REF!</f>
        <v>#REF!</v>
      </c>
      <c r="I11" s="19" t="e">
        <f>Metric!#REF!</f>
        <v>#REF!</v>
      </c>
      <c r="J11" s="5" t="e">
        <f>Metric!#REF!</f>
        <v>#REF!</v>
      </c>
      <c r="K11" s="20" t="e">
        <f>Metric!#REF!</f>
        <v>#REF!</v>
      </c>
      <c r="L11" s="21" t="e">
        <f>Metric!#REF!</f>
        <v>#REF!</v>
      </c>
      <c r="M11" s="6" t="e">
        <f>Metric!#REF!</f>
        <v>#REF!</v>
      </c>
    </row>
    <row r="12" spans="1:13" x14ac:dyDescent="0.2">
      <c r="A12" s="84" t="e">
        <f>Metric!#REF!</f>
        <v>#REF!</v>
      </c>
      <c r="B12" s="85" t="e">
        <f>Metric!#REF!</f>
        <v>#REF!</v>
      </c>
      <c r="C12" s="76" t="e">
        <f>Metric!#REF!</f>
        <v>#REF!</v>
      </c>
      <c r="D12" s="76" t="e">
        <f>Metric!#REF!</f>
        <v>#REF!</v>
      </c>
      <c r="E12" s="77" t="e">
        <f>Metric!#REF!</f>
        <v>#REF!</v>
      </c>
      <c r="F12" s="78" t="e">
        <f>Metric!#REF!</f>
        <v>#REF!</v>
      </c>
      <c r="G12" s="19" t="e">
        <f>Metric!#REF!</f>
        <v>#REF!</v>
      </c>
      <c r="H12" s="5" t="e">
        <f>Metric!#REF!</f>
        <v>#REF!</v>
      </c>
      <c r="I12" s="19" t="e">
        <f>Metric!#REF!</f>
        <v>#REF!</v>
      </c>
      <c r="J12" s="5" t="e">
        <f>Metric!#REF!</f>
        <v>#REF!</v>
      </c>
      <c r="K12" s="20" t="e">
        <f>Metric!#REF!</f>
        <v>#REF!</v>
      </c>
      <c r="L12" s="21" t="e">
        <f>Metric!#REF!</f>
        <v>#REF!</v>
      </c>
      <c r="M12" s="6" t="e">
        <f>Metric!#REF!</f>
        <v>#REF!</v>
      </c>
    </row>
    <row r="13" spans="1:13" x14ac:dyDescent="0.2">
      <c r="A13" s="84" t="e">
        <f>Metric!#REF!</f>
        <v>#REF!</v>
      </c>
      <c r="B13" s="85" t="e">
        <f>Metric!#REF!</f>
        <v>#REF!</v>
      </c>
      <c r="C13" s="76" t="e">
        <f>Metric!#REF!</f>
        <v>#REF!</v>
      </c>
      <c r="D13" s="76" t="e">
        <f>Metric!#REF!</f>
        <v>#REF!</v>
      </c>
      <c r="E13" s="77" t="e">
        <f>Metric!#REF!</f>
        <v>#REF!</v>
      </c>
      <c r="F13" s="78" t="e">
        <f>Metric!#REF!</f>
        <v>#REF!</v>
      </c>
      <c r="G13" s="19" t="e">
        <f>Metric!#REF!</f>
        <v>#REF!</v>
      </c>
      <c r="H13" s="5" t="e">
        <f>Metric!#REF!</f>
        <v>#REF!</v>
      </c>
      <c r="I13" s="19" t="e">
        <f>Metric!#REF!</f>
        <v>#REF!</v>
      </c>
      <c r="J13" s="5" t="e">
        <f>Metric!#REF!</f>
        <v>#REF!</v>
      </c>
      <c r="K13" s="20" t="e">
        <f>Metric!#REF!</f>
        <v>#REF!</v>
      </c>
      <c r="L13" s="21" t="e">
        <f>Metric!#REF!</f>
        <v>#REF!</v>
      </c>
      <c r="M13" s="6" t="e">
        <f>Metric!#REF!</f>
        <v>#REF!</v>
      </c>
    </row>
    <row r="14" spans="1:13" x14ac:dyDescent="0.2">
      <c r="A14" s="84" t="e">
        <f>Metric!#REF!</f>
        <v>#REF!</v>
      </c>
      <c r="B14" s="85" t="e">
        <f>Metric!#REF!</f>
        <v>#REF!</v>
      </c>
      <c r="C14" s="76" t="e">
        <f>Metric!#REF!</f>
        <v>#REF!</v>
      </c>
      <c r="D14" s="76" t="e">
        <f>Metric!#REF!</f>
        <v>#REF!</v>
      </c>
      <c r="E14" s="77" t="e">
        <f>Metric!#REF!</f>
        <v>#REF!</v>
      </c>
      <c r="F14" s="78" t="e">
        <f>Metric!#REF!</f>
        <v>#REF!</v>
      </c>
      <c r="G14" s="19" t="e">
        <f>Metric!#REF!</f>
        <v>#REF!</v>
      </c>
      <c r="H14" s="5" t="e">
        <f>Metric!#REF!</f>
        <v>#REF!</v>
      </c>
      <c r="I14" s="19" t="e">
        <f>Metric!#REF!</f>
        <v>#REF!</v>
      </c>
      <c r="J14" s="5" t="e">
        <f>Metric!#REF!</f>
        <v>#REF!</v>
      </c>
      <c r="K14" s="20" t="e">
        <f>Metric!#REF!</f>
        <v>#REF!</v>
      </c>
      <c r="L14" s="21" t="e">
        <f>Metric!#REF!</f>
        <v>#REF!</v>
      </c>
      <c r="M14" s="6" t="e">
        <f>Metric!#REF!</f>
        <v>#REF!</v>
      </c>
    </row>
    <row r="15" spans="1:13" x14ac:dyDescent="0.2">
      <c r="A15" s="84" t="e">
        <f>Metric!#REF!</f>
        <v>#REF!</v>
      </c>
      <c r="B15" s="85" t="e">
        <f>Metric!#REF!</f>
        <v>#REF!</v>
      </c>
      <c r="C15" s="76" t="e">
        <f>Metric!#REF!</f>
        <v>#REF!</v>
      </c>
      <c r="D15" s="76" t="e">
        <f>Metric!#REF!</f>
        <v>#REF!</v>
      </c>
      <c r="E15" s="77" t="e">
        <f>Metric!#REF!</f>
        <v>#REF!</v>
      </c>
      <c r="F15" s="78" t="e">
        <f>Metric!#REF!</f>
        <v>#REF!</v>
      </c>
      <c r="G15" s="19" t="e">
        <f>Metric!#REF!</f>
        <v>#REF!</v>
      </c>
      <c r="H15" s="5" t="e">
        <f>Metric!#REF!</f>
        <v>#REF!</v>
      </c>
      <c r="I15" s="19" t="e">
        <f>Metric!#REF!</f>
        <v>#REF!</v>
      </c>
      <c r="J15" s="5" t="e">
        <f>Metric!#REF!</f>
        <v>#REF!</v>
      </c>
      <c r="K15" s="20" t="e">
        <f>Metric!#REF!</f>
        <v>#REF!</v>
      </c>
      <c r="L15" s="21" t="e">
        <f>Metric!#REF!</f>
        <v>#REF!</v>
      </c>
      <c r="M15" s="6" t="e">
        <f>Metric!#REF!</f>
        <v>#REF!</v>
      </c>
    </row>
    <row r="16" spans="1:13" x14ac:dyDescent="0.2">
      <c r="A16" s="84" t="e">
        <f>Metric!#REF!</f>
        <v>#REF!</v>
      </c>
      <c r="B16" s="85" t="e">
        <f>Metric!#REF!</f>
        <v>#REF!</v>
      </c>
      <c r="C16" s="76" t="e">
        <f>Metric!#REF!</f>
        <v>#REF!</v>
      </c>
      <c r="D16" s="76" t="e">
        <f>Metric!#REF!</f>
        <v>#REF!</v>
      </c>
      <c r="E16" s="77" t="e">
        <f>Metric!#REF!</f>
        <v>#REF!</v>
      </c>
      <c r="F16" s="78" t="e">
        <f>Metric!#REF!</f>
        <v>#REF!</v>
      </c>
      <c r="G16" s="19" t="e">
        <f>Metric!#REF!</f>
        <v>#REF!</v>
      </c>
      <c r="H16" s="5" t="e">
        <f>Metric!#REF!</f>
        <v>#REF!</v>
      </c>
      <c r="I16" s="19" t="e">
        <f>Metric!#REF!</f>
        <v>#REF!</v>
      </c>
      <c r="J16" s="5" t="e">
        <f>Metric!#REF!</f>
        <v>#REF!</v>
      </c>
      <c r="K16" s="20" t="e">
        <f>Metric!#REF!</f>
        <v>#REF!</v>
      </c>
      <c r="L16" s="21" t="e">
        <f>Metric!#REF!</f>
        <v>#REF!</v>
      </c>
      <c r="M16" s="6" t="e">
        <f>Metric!#REF!</f>
        <v>#REF!</v>
      </c>
    </row>
    <row r="17" spans="1:13" x14ac:dyDescent="0.2">
      <c r="A17" s="84" t="e">
        <f>Metric!#REF!</f>
        <v>#REF!</v>
      </c>
      <c r="B17" s="85" t="e">
        <f>Metric!#REF!</f>
        <v>#REF!</v>
      </c>
      <c r="C17" s="76" t="e">
        <f>Metric!#REF!</f>
        <v>#REF!</v>
      </c>
      <c r="D17" s="76" t="e">
        <f>Metric!#REF!</f>
        <v>#REF!</v>
      </c>
      <c r="E17" s="77" t="e">
        <f>Metric!#REF!</f>
        <v>#REF!</v>
      </c>
      <c r="F17" s="78" t="e">
        <f>Metric!#REF!</f>
        <v>#REF!</v>
      </c>
      <c r="G17" s="19" t="e">
        <f>Metric!#REF!</f>
        <v>#REF!</v>
      </c>
      <c r="H17" s="5" t="e">
        <f>Metric!#REF!</f>
        <v>#REF!</v>
      </c>
      <c r="I17" s="19" t="e">
        <f>Metric!#REF!</f>
        <v>#REF!</v>
      </c>
      <c r="J17" s="5" t="e">
        <f>Metric!#REF!</f>
        <v>#REF!</v>
      </c>
      <c r="K17" s="20" t="e">
        <f>Metric!#REF!</f>
        <v>#REF!</v>
      </c>
      <c r="L17" s="21" t="e">
        <f>Metric!#REF!</f>
        <v>#REF!</v>
      </c>
      <c r="M17" s="6" t="e">
        <f>Metric!#REF!</f>
        <v>#REF!</v>
      </c>
    </row>
    <row r="18" spans="1:13" x14ac:dyDescent="0.2">
      <c r="A18" s="84" t="e">
        <f>Metric!#REF!</f>
        <v>#REF!</v>
      </c>
      <c r="B18" s="85" t="e">
        <f>Metric!#REF!</f>
        <v>#REF!</v>
      </c>
      <c r="C18" s="76" t="e">
        <f>Metric!#REF!</f>
        <v>#REF!</v>
      </c>
      <c r="D18" s="76" t="e">
        <f>Metric!#REF!</f>
        <v>#REF!</v>
      </c>
      <c r="E18" s="77" t="e">
        <f>Metric!#REF!</f>
        <v>#REF!</v>
      </c>
      <c r="F18" s="78" t="e">
        <f>Metric!#REF!</f>
        <v>#REF!</v>
      </c>
      <c r="G18" s="19" t="e">
        <f>Metric!#REF!</f>
        <v>#REF!</v>
      </c>
      <c r="H18" s="5" t="e">
        <f>Metric!#REF!</f>
        <v>#REF!</v>
      </c>
      <c r="I18" s="19" t="e">
        <f>Metric!#REF!</f>
        <v>#REF!</v>
      </c>
      <c r="J18" s="5" t="e">
        <f>Metric!#REF!</f>
        <v>#REF!</v>
      </c>
      <c r="K18" s="20" t="e">
        <f>Metric!#REF!</f>
        <v>#REF!</v>
      </c>
      <c r="L18" s="21" t="e">
        <f>Metric!#REF!</f>
        <v>#REF!</v>
      </c>
      <c r="M18" s="6" t="e">
        <f>Metric!#REF!</f>
        <v>#REF!</v>
      </c>
    </row>
    <row r="19" spans="1:13" x14ac:dyDescent="0.2">
      <c r="A19" s="84" t="e">
        <f>Metric!#REF!</f>
        <v>#REF!</v>
      </c>
      <c r="B19" s="85" t="e">
        <f>Metric!#REF!</f>
        <v>#REF!</v>
      </c>
      <c r="C19" s="76" t="e">
        <f>Metric!#REF!</f>
        <v>#REF!</v>
      </c>
      <c r="D19" s="76" t="e">
        <f>Metric!#REF!</f>
        <v>#REF!</v>
      </c>
      <c r="E19" s="77" t="e">
        <f>Metric!#REF!</f>
        <v>#REF!</v>
      </c>
      <c r="F19" s="78" t="e">
        <f>Metric!#REF!</f>
        <v>#REF!</v>
      </c>
      <c r="G19" s="19" t="e">
        <f>Metric!#REF!</f>
        <v>#REF!</v>
      </c>
      <c r="H19" s="5" t="e">
        <f>Metric!#REF!</f>
        <v>#REF!</v>
      </c>
      <c r="I19" s="19" t="e">
        <f>Metric!#REF!</f>
        <v>#REF!</v>
      </c>
      <c r="J19" s="5" t="e">
        <f>Metric!#REF!</f>
        <v>#REF!</v>
      </c>
      <c r="K19" s="20" t="e">
        <f>Metric!#REF!</f>
        <v>#REF!</v>
      </c>
      <c r="L19" s="21" t="e">
        <f>Metric!#REF!</f>
        <v>#REF!</v>
      </c>
      <c r="M19" s="6" t="e">
        <f>Metric!#REF!</f>
        <v>#REF!</v>
      </c>
    </row>
    <row r="20" spans="1:13" x14ac:dyDescent="0.2">
      <c r="A20" s="84" t="e">
        <f>Metric!#REF!</f>
        <v>#REF!</v>
      </c>
      <c r="B20" s="85" t="e">
        <f>Metric!#REF!</f>
        <v>#REF!</v>
      </c>
      <c r="C20" s="76" t="e">
        <f>Metric!#REF!</f>
        <v>#REF!</v>
      </c>
      <c r="D20" s="76" t="e">
        <f>Metric!#REF!</f>
        <v>#REF!</v>
      </c>
      <c r="E20" s="77" t="e">
        <f>Metric!#REF!</f>
        <v>#REF!</v>
      </c>
      <c r="F20" s="78" t="e">
        <f>Metric!#REF!</f>
        <v>#REF!</v>
      </c>
      <c r="G20" s="19" t="e">
        <f>Metric!#REF!</f>
        <v>#REF!</v>
      </c>
      <c r="H20" s="5" t="e">
        <f>Metric!#REF!</f>
        <v>#REF!</v>
      </c>
      <c r="I20" s="19" t="e">
        <f>Metric!#REF!</f>
        <v>#REF!</v>
      </c>
      <c r="J20" s="5" t="e">
        <f>Metric!#REF!</f>
        <v>#REF!</v>
      </c>
      <c r="K20" s="20" t="e">
        <f>Metric!#REF!</f>
        <v>#REF!</v>
      </c>
      <c r="L20" s="21" t="e">
        <f>Metric!#REF!</f>
        <v>#REF!</v>
      </c>
      <c r="M20" s="6" t="e">
        <f>Metric!#REF!</f>
        <v>#REF!</v>
      </c>
    </row>
    <row r="21" spans="1:13" x14ac:dyDescent="0.2">
      <c r="A21" s="84" t="e">
        <f>Metric!#REF!</f>
        <v>#REF!</v>
      </c>
      <c r="B21" s="85" t="e">
        <f>Metric!#REF!</f>
        <v>#REF!</v>
      </c>
      <c r="C21" s="76" t="e">
        <f>Metric!#REF!</f>
        <v>#REF!</v>
      </c>
      <c r="D21" s="76" t="e">
        <f>Metric!#REF!</f>
        <v>#REF!</v>
      </c>
      <c r="E21" s="77" t="e">
        <f>Metric!#REF!</f>
        <v>#REF!</v>
      </c>
      <c r="F21" s="78" t="e">
        <f>Metric!#REF!</f>
        <v>#REF!</v>
      </c>
      <c r="G21" s="19" t="e">
        <f>Metric!#REF!</f>
        <v>#REF!</v>
      </c>
      <c r="H21" s="5" t="e">
        <f>Metric!#REF!</f>
        <v>#REF!</v>
      </c>
      <c r="I21" s="19" t="e">
        <f>Metric!#REF!</f>
        <v>#REF!</v>
      </c>
      <c r="J21" s="5" t="e">
        <f>Metric!#REF!</f>
        <v>#REF!</v>
      </c>
      <c r="K21" s="20" t="e">
        <f>Metric!#REF!</f>
        <v>#REF!</v>
      </c>
      <c r="L21" s="21" t="e">
        <f>Metric!#REF!</f>
        <v>#REF!</v>
      </c>
      <c r="M21" s="6" t="e">
        <f>Metric!#REF!</f>
        <v>#REF!</v>
      </c>
    </row>
    <row r="22" spans="1:13" x14ac:dyDescent="0.2">
      <c r="A22" s="84" t="e">
        <f>Metric!#REF!</f>
        <v>#REF!</v>
      </c>
      <c r="B22" s="85" t="e">
        <f>Metric!#REF!</f>
        <v>#REF!</v>
      </c>
      <c r="C22" s="76" t="e">
        <f>Metric!#REF!</f>
        <v>#REF!</v>
      </c>
      <c r="D22" s="76" t="e">
        <f>Metric!#REF!</f>
        <v>#REF!</v>
      </c>
      <c r="E22" s="77" t="e">
        <f>Metric!#REF!</f>
        <v>#REF!</v>
      </c>
      <c r="F22" s="78" t="e">
        <f>Metric!#REF!</f>
        <v>#REF!</v>
      </c>
      <c r="G22" s="19" t="e">
        <f>Metric!#REF!</f>
        <v>#REF!</v>
      </c>
      <c r="H22" s="5" t="e">
        <f>Metric!#REF!</f>
        <v>#REF!</v>
      </c>
      <c r="I22" s="19" t="e">
        <f>Metric!#REF!</f>
        <v>#REF!</v>
      </c>
      <c r="J22" s="5" t="e">
        <f>Metric!#REF!</f>
        <v>#REF!</v>
      </c>
      <c r="K22" s="20" t="e">
        <f>Metric!#REF!</f>
        <v>#REF!</v>
      </c>
      <c r="L22" s="21" t="e">
        <f>Metric!#REF!</f>
        <v>#REF!</v>
      </c>
      <c r="M22" s="6" t="e">
        <f>Metric!#REF!</f>
        <v>#REF!</v>
      </c>
    </row>
    <row r="23" spans="1:13" x14ac:dyDescent="0.2">
      <c r="A23" s="84" t="e">
        <f>Metric!#REF!</f>
        <v>#REF!</v>
      </c>
      <c r="B23" s="85" t="e">
        <f>Metric!#REF!</f>
        <v>#REF!</v>
      </c>
      <c r="C23" s="76" t="e">
        <f>Metric!#REF!</f>
        <v>#REF!</v>
      </c>
      <c r="D23" s="76" t="e">
        <f>Metric!#REF!</f>
        <v>#REF!</v>
      </c>
      <c r="E23" s="77" t="e">
        <f>Metric!#REF!</f>
        <v>#REF!</v>
      </c>
      <c r="F23" s="78" t="e">
        <f>Metric!#REF!</f>
        <v>#REF!</v>
      </c>
      <c r="G23" s="19" t="e">
        <f>Metric!#REF!</f>
        <v>#REF!</v>
      </c>
      <c r="H23" s="5" t="e">
        <f>Metric!#REF!</f>
        <v>#REF!</v>
      </c>
      <c r="I23" s="19" t="e">
        <f>Metric!#REF!</f>
        <v>#REF!</v>
      </c>
      <c r="J23" s="5" t="e">
        <f>Metric!#REF!</f>
        <v>#REF!</v>
      </c>
      <c r="K23" s="20" t="e">
        <f>Metric!#REF!</f>
        <v>#REF!</v>
      </c>
      <c r="L23" s="21" t="e">
        <f>Metric!#REF!</f>
        <v>#REF!</v>
      </c>
      <c r="M23" s="6" t="e">
        <f>Metric!#REF!</f>
        <v>#REF!</v>
      </c>
    </row>
    <row r="24" spans="1:13" x14ac:dyDescent="0.2">
      <c r="A24" s="84" t="e">
        <f>Metric!#REF!</f>
        <v>#REF!</v>
      </c>
      <c r="B24" s="85" t="e">
        <f>Metric!#REF!</f>
        <v>#REF!</v>
      </c>
      <c r="C24" s="76" t="e">
        <f>Metric!#REF!</f>
        <v>#REF!</v>
      </c>
      <c r="D24" s="76" t="e">
        <f>Metric!#REF!</f>
        <v>#REF!</v>
      </c>
      <c r="E24" s="77" t="e">
        <f>Metric!#REF!</f>
        <v>#REF!</v>
      </c>
      <c r="F24" s="78" t="e">
        <f>Metric!#REF!</f>
        <v>#REF!</v>
      </c>
      <c r="G24" s="19" t="e">
        <f>Metric!#REF!</f>
        <v>#REF!</v>
      </c>
      <c r="H24" s="5" t="e">
        <f>Metric!#REF!</f>
        <v>#REF!</v>
      </c>
      <c r="I24" s="19" t="e">
        <f>Metric!#REF!</f>
        <v>#REF!</v>
      </c>
      <c r="J24" s="5" t="e">
        <f>Metric!#REF!</f>
        <v>#REF!</v>
      </c>
      <c r="K24" s="20" t="e">
        <f>Metric!#REF!</f>
        <v>#REF!</v>
      </c>
      <c r="L24" s="21" t="e">
        <f>Metric!#REF!</f>
        <v>#REF!</v>
      </c>
      <c r="M24" s="6" t="e">
        <f>Metric!#REF!</f>
        <v>#REF!</v>
      </c>
    </row>
    <row r="25" spans="1:13" x14ac:dyDescent="0.2">
      <c r="A25" s="84" t="e">
        <f>Metric!#REF!</f>
        <v>#REF!</v>
      </c>
      <c r="B25" s="85" t="e">
        <f>Metric!#REF!</f>
        <v>#REF!</v>
      </c>
      <c r="C25" s="76" t="e">
        <f>Metric!#REF!</f>
        <v>#REF!</v>
      </c>
      <c r="D25" s="76" t="e">
        <f>Metric!#REF!</f>
        <v>#REF!</v>
      </c>
      <c r="E25" s="77" t="e">
        <f>Metric!#REF!</f>
        <v>#REF!</v>
      </c>
      <c r="F25" s="78" t="e">
        <f>Metric!#REF!</f>
        <v>#REF!</v>
      </c>
      <c r="G25" s="19" t="e">
        <f>Metric!#REF!</f>
        <v>#REF!</v>
      </c>
      <c r="H25" s="5" t="e">
        <f>Metric!#REF!</f>
        <v>#REF!</v>
      </c>
      <c r="I25" s="19" t="e">
        <f>Metric!#REF!</f>
        <v>#REF!</v>
      </c>
      <c r="J25" s="5" t="e">
        <f>Metric!#REF!</f>
        <v>#REF!</v>
      </c>
      <c r="K25" s="20" t="e">
        <f>Metric!#REF!</f>
        <v>#REF!</v>
      </c>
      <c r="L25" s="21" t="e">
        <f>Metric!#REF!</f>
        <v>#REF!</v>
      </c>
      <c r="M25" s="6" t="e">
        <f>Metric!#REF!</f>
        <v>#REF!</v>
      </c>
    </row>
    <row r="26" spans="1:13" x14ac:dyDescent="0.2">
      <c r="A26" s="84" t="e">
        <f>Metric!#REF!</f>
        <v>#REF!</v>
      </c>
      <c r="B26" s="85" t="e">
        <f>Metric!#REF!</f>
        <v>#REF!</v>
      </c>
      <c r="C26" s="76" t="e">
        <f>Metric!#REF!</f>
        <v>#REF!</v>
      </c>
      <c r="D26" s="76" t="e">
        <f>Metric!#REF!</f>
        <v>#REF!</v>
      </c>
      <c r="E26" s="77" t="e">
        <f>Metric!#REF!</f>
        <v>#REF!</v>
      </c>
      <c r="F26" s="78" t="e">
        <f>Metric!#REF!</f>
        <v>#REF!</v>
      </c>
      <c r="G26" s="19" t="e">
        <f>Metric!#REF!</f>
        <v>#REF!</v>
      </c>
      <c r="H26" s="5" t="e">
        <f>Metric!#REF!</f>
        <v>#REF!</v>
      </c>
      <c r="I26" s="19" t="e">
        <f>Metric!#REF!</f>
        <v>#REF!</v>
      </c>
      <c r="J26" s="5" t="e">
        <f>Metric!#REF!</f>
        <v>#REF!</v>
      </c>
      <c r="K26" s="20" t="e">
        <f>Metric!#REF!</f>
        <v>#REF!</v>
      </c>
      <c r="L26" s="21" t="e">
        <f>Metric!#REF!</f>
        <v>#REF!</v>
      </c>
      <c r="M26" s="6" t="e">
        <f>Metric!#REF!</f>
        <v>#REF!</v>
      </c>
    </row>
    <row r="27" spans="1:13" x14ac:dyDescent="0.2">
      <c r="A27" s="84" t="e">
        <f>Metric!#REF!</f>
        <v>#REF!</v>
      </c>
      <c r="B27" s="85" t="e">
        <f>Metric!#REF!</f>
        <v>#REF!</v>
      </c>
      <c r="C27" s="76" t="e">
        <f>Metric!#REF!</f>
        <v>#REF!</v>
      </c>
      <c r="D27" s="76" t="e">
        <f>Metric!#REF!</f>
        <v>#REF!</v>
      </c>
      <c r="E27" s="77" t="e">
        <f>Metric!#REF!</f>
        <v>#REF!</v>
      </c>
      <c r="F27" s="78" t="e">
        <f>Metric!#REF!</f>
        <v>#REF!</v>
      </c>
      <c r="G27" s="19" t="e">
        <f>Metric!#REF!</f>
        <v>#REF!</v>
      </c>
      <c r="H27" s="5" t="e">
        <f>Metric!#REF!</f>
        <v>#REF!</v>
      </c>
      <c r="I27" s="19" t="e">
        <f>Metric!#REF!</f>
        <v>#REF!</v>
      </c>
      <c r="J27" s="5" t="e">
        <f>Metric!#REF!</f>
        <v>#REF!</v>
      </c>
      <c r="K27" s="20" t="e">
        <f>Metric!#REF!</f>
        <v>#REF!</v>
      </c>
      <c r="L27" s="21" t="e">
        <f>Metric!#REF!</f>
        <v>#REF!</v>
      </c>
      <c r="M27" s="6" t="e">
        <f>Metric!#REF!</f>
        <v>#REF!</v>
      </c>
    </row>
    <row r="28" spans="1:13" x14ac:dyDescent="0.2">
      <c r="A28" s="84" t="e">
        <f>Metric!#REF!</f>
        <v>#REF!</v>
      </c>
      <c r="B28" s="85" t="e">
        <f>Metric!#REF!</f>
        <v>#REF!</v>
      </c>
      <c r="C28" s="76" t="e">
        <f>Metric!#REF!</f>
        <v>#REF!</v>
      </c>
      <c r="D28" s="76" t="e">
        <f>Metric!#REF!</f>
        <v>#REF!</v>
      </c>
      <c r="E28" s="77" t="e">
        <f>Metric!#REF!</f>
        <v>#REF!</v>
      </c>
      <c r="F28" s="78" t="e">
        <f>Metric!#REF!</f>
        <v>#REF!</v>
      </c>
      <c r="G28" s="19" t="e">
        <f>Metric!#REF!</f>
        <v>#REF!</v>
      </c>
      <c r="H28" s="5" t="e">
        <f>Metric!#REF!</f>
        <v>#REF!</v>
      </c>
      <c r="I28" s="19" t="e">
        <f>Metric!#REF!</f>
        <v>#REF!</v>
      </c>
      <c r="J28" s="5" t="e">
        <f>Metric!#REF!</f>
        <v>#REF!</v>
      </c>
      <c r="K28" s="20" t="e">
        <f>Metric!#REF!</f>
        <v>#REF!</v>
      </c>
      <c r="L28" s="21" t="e">
        <f>Metric!#REF!</f>
        <v>#REF!</v>
      </c>
      <c r="M28" s="6" t="e">
        <f>Metric!#REF!</f>
        <v>#REF!</v>
      </c>
    </row>
    <row r="29" spans="1:13" x14ac:dyDescent="0.2">
      <c r="A29" s="84" t="e">
        <f>Metric!#REF!</f>
        <v>#REF!</v>
      </c>
      <c r="B29" s="85" t="e">
        <f>Metric!#REF!</f>
        <v>#REF!</v>
      </c>
      <c r="C29" s="76" t="e">
        <f>Metric!#REF!</f>
        <v>#REF!</v>
      </c>
      <c r="D29" s="76" t="e">
        <f>Metric!#REF!</f>
        <v>#REF!</v>
      </c>
      <c r="E29" s="77" t="e">
        <f>Metric!#REF!</f>
        <v>#REF!</v>
      </c>
      <c r="F29" s="78" t="e">
        <f>Metric!#REF!</f>
        <v>#REF!</v>
      </c>
      <c r="G29" s="19" t="e">
        <f>Metric!#REF!</f>
        <v>#REF!</v>
      </c>
      <c r="H29" s="5" t="e">
        <f>Metric!#REF!</f>
        <v>#REF!</v>
      </c>
      <c r="I29" s="19" t="e">
        <f>Metric!#REF!</f>
        <v>#REF!</v>
      </c>
      <c r="J29" s="5" t="e">
        <f>Metric!#REF!</f>
        <v>#REF!</v>
      </c>
      <c r="K29" s="20" t="e">
        <f>Metric!#REF!</f>
        <v>#REF!</v>
      </c>
      <c r="L29" s="21" t="e">
        <f>Metric!#REF!</f>
        <v>#REF!</v>
      </c>
      <c r="M29" s="6" t="e">
        <f>Metric!#REF!</f>
        <v>#REF!</v>
      </c>
    </row>
    <row r="30" spans="1:13" x14ac:dyDescent="0.2">
      <c r="A30" s="84" t="e">
        <f>Metric!#REF!</f>
        <v>#REF!</v>
      </c>
      <c r="B30" s="85" t="e">
        <f>Metric!#REF!</f>
        <v>#REF!</v>
      </c>
      <c r="C30" s="76" t="e">
        <f>Metric!#REF!</f>
        <v>#REF!</v>
      </c>
      <c r="D30" s="76" t="e">
        <f>Metric!#REF!</f>
        <v>#REF!</v>
      </c>
      <c r="E30" s="77" t="e">
        <f>Metric!#REF!</f>
        <v>#REF!</v>
      </c>
      <c r="F30" s="78" t="e">
        <f>Metric!#REF!</f>
        <v>#REF!</v>
      </c>
      <c r="G30" s="19" t="e">
        <f>Metric!#REF!</f>
        <v>#REF!</v>
      </c>
      <c r="H30" s="5" t="e">
        <f>Metric!#REF!</f>
        <v>#REF!</v>
      </c>
      <c r="I30" s="19" t="e">
        <f>Metric!#REF!</f>
        <v>#REF!</v>
      </c>
      <c r="J30" s="5" t="e">
        <f>Metric!#REF!</f>
        <v>#REF!</v>
      </c>
      <c r="K30" s="20" t="e">
        <f>Metric!#REF!</f>
        <v>#REF!</v>
      </c>
      <c r="L30" s="21" t="e">
        <f>Metric!#REF!</f>
        <v>#REF!</v>
      </c>
      <c r="M30" s="6" t="e">
        <f>Metric!#REF!</f>
        <v>#REF!</v>
      </c>
    </row>
    <row r="31" spans="1:13" x14ac:dyDescent="0.2">
      <c r="A31" s="84" t="e">
        <f>Metric!#REF!</f>
        <v>#REF!</v>
      </c>
      <c r="B31" s="85" t="e">
        <f>Metric!#REF!</f>
        <v>#REF!</v>
      </c>
      <c r="C31" s="76" t="e">
        <f>Metric!#REF!</f>
        <v>#REF!</v>
      </c>
      <c r="D31" s="76" t="e">
        <f>Metric!#REF!</f>
        <v>#REF!</v>
      </c>
      <c r="E31" s="77" t="e">
        <f>Metric!#REF!</f>
        <v>#REF!</v>
      </c>
      <c r="F31" s="78" t="e">
        <f>Metric!#REF!</f>
        <v>#REF!</v>
      </c>
      <c r="G31" s="19" t="e">
        <f>Metric!#REF!</f>
        <v>#REF!</v>
      </c>
      <c r="H31" s="5" t="e">
        <f>Metric!#REF!</f>
        <v>#REF!</v>
      </c>
      <c r="I31" s="19" t="e">
        <f>Metric!#REF!</f>
        <v>#REF!</v>
      </c>
      <c r="J31" s="5" t="e">
        <f>Metric!#REF!</f>
        <v>#REF!</v>
      </c>
      <c r="K31" s="20" t="e">
        <f>Metric!#REF!</f>
        <v>#REF!</v>
      </c>
      <c r="L31" s="21" t="e">
        <f>Metric!#REF!</f>
        <v>#REF!</v>
      </c>
      <c r="M31" s="6" t="e">
        <f>Metric!#REF!</f>
        <v>#REF!</v>
      </c>
    </row>
    <row r="32" spans="1:13" x14ac:dyDescent="0.2">
      <c r="A32" s="84" t="e">
        <f>Metric!#REF!</f>
        <v>#REF!</v>
      </c>
      <c r="B32" s="85" t="e">
        <f>Metric!#REF!</f>
        <v>#REF!</v>
      </c>
      <c r="C32" s="76" t="e">
        <f>Metric!#REF!</f>
        <v>#REF!</v>
      </c>
      <c r="D32" s="76" t="e">
        <f>Metric!#REF!</f>
        <v>#REF!</v>
      </c>
      <c r="E32" s="77" t="e">
        <f>Metric!#REF!</f>
        <v>#REF!</v>
      </c>
      <c r="F32" s="78" t="e">
        <f>Metric!#REF!</f>
        <v>#REF!</v>
      </c>
      <c r="G32" s="19" t="e">
        <f>Metric!#REF!</f>
        <v>#REF!</v>
      </c>
      <c r="H32" s="5" t="e">
        <f>Metric!#REF!</f>
        <v>#REF!</v>
      </c>
      <c r="I32" s="19" t="e">
        <f>Metric!#REF!</f>
        <v>#REF!</v>
      </c>
      <c r="J32" s="5" t="e">
        <f>Metric!#REF!</f>
        <v>#REF!</v>
      </c>
      <c r="K32" s="20" t="e">
        <f>Metric!#REF!</f>
        <v>#REF!</v>
      </c>
      <c r="L32" s="21" t="e">
        <f>Metric!#REF!</f>
        <v>#REF!</v>
      </c>
      <c r="M32" s="6" t="e">
        <f>Metric!#REF!</f>
        <v>#REF!</v>
      </c>
    </row>
    <row r="33" spans="1:13" x14ac:dyDescent="0.2">
      <c r="A33" s="84" t="e">
        <f>Metric!#REF!</f>
        <v>#REF!</v>
      </c>
      <c r="B33" s="85" t="e">
        <f>Metric!#REF!</f>
        <v>#REF!</v>
      </c>
      <c r="C33" s="76" t="e">
        <f>Metric!#REF!</f>
        <v>#REF!</v>
      </c>
      <c r="D33" s="76" t="e">
        <f>Metric!#REF!</f>
        <v>#REF!</v>
      </c>
      <c r="E33" s="77" t="e">
        <f>Metric!#REF!</f>
        <v>#REF!</v>
      </c>
      <c r="F33" s="78" t="e">
        <f>Metric!#REF!</f>
        <v>#REF!</v>
      </c>
      <c r="G33" s="19" t="e">
        <f>Metric!#REF!</f>
        <v>#REF!</v>
      </c>
      <c r="H33" s="5" t="e">
        <f>Metric!#REF!</f>
        <v>#REF!</v>
      </c>
      <c r="I33" s="19" t="e">
        <f>Metric!#REF!</f>
        <v>#REF!</v>
      </c>
      <c r="J33" s="5" t="e">
        <f>Metric!#REF!</f>
        <v>#REF!</v>
      </c>
      <c r="K33" s="20" t="e">
        <f>Metric!#REF!</f>
        <v>#REF!</v>
      </c>
      <c r="L33" s="21" t="e">
        <f>Metric!#REF!</f>
        <v>#REF!</v>
      </c>
      <c r="M33" s="6" t="e">
        <f>Metric!#REF!</f>
        <v>#REF!</v>
      </c>
    </row>
    <row r="34" spans="1:13" x14ac:dyDescent="0.2">
      <c r="A34" s="84" t="e">
        <f>Metric!#REF!</f>
        <v>#REF!</v>
      </c>
      <c r="B34" s="85" t="e">
        <f>Metric!#REF!</f>
        <v>#REF!</v>
      </c>
      <c r="C34" s="76" t="e">
        <f>Metric!#REF!</f>
        <v>#REF!</v>
      </c>
      <c r="D34" s="76" t="e">
        <f>Metric!#REF!</f>
        <v>#REF!</v>
      </c>
      <c r="E34" s="77" t="e">
        <f>Metric!#REF!</f>
        <v>#REF!</v>
      </c>
      <c r="F34" s="78" t="e">
        <f>Metric!#REF!</f>
        <v>#REF!</v>
      </c>
      <c r="G34" s="19" t="e">
        <f>Metric!#REF!</f>
        <v>#REF!</v>
      </c>
      <c r="H34" s="5" t="e">
        <f>Metric!#REF!</f>
        <v>#REF!</v>
      </c>
      <c r="I34" s="19" t="e">
        <f>Metric!#REF!</f>
        <v>#REF!</v>
      </c>
      <c r="J34" s="5" t="e">
        <f>Metric!#REF!</f>
        <v>#REF!</v>
      </c>
      <c r="K34" s="20" t="e">
        <f>Metric!#REF!</f>
        <v>#REF!</v>
      </c>
      <c r="L34" s="21" t="e">
        <f>Metric!#REF!</f>
        <v>#REF!</v>
      </c>
      <c r="M34" s="6" t="e">
        <f>Metric!#REF!</f>
        <v>#REF!</v>
      </c>
    </row>
    <row r="35" spans="1:13" x14ac:dyDescent="0.2">
      <c r="A35" s="84" t="e">
        <f>Metric!#REF!</f>
        <v>#REF!</v>
      </c>
      <c r="B35" s="85" t="e">
        <f>Metric!#REF!</f>
        <v>#REF!</v>
      </c>
      <c r="C35" s="76" t="e">
        <f>Metric!#REF!</f>
        <v>#REF!</v>
      </c>
      <c r="D35" s="76" t="e">
        <f>Metric!#REF!</f>
        <v>#REF!</v>
      </c>
      <c r="E35" s="77" t="e">
        <f>Metric!#REF!</f>
        <v>#REF!</v>
      </c>
      <c r="F35" s="78" t="e">
        <f>Metric!#REF!</f>
        <v>#REF!</v>
      </c>
      <c r="G35" s="19" t="e">
        <f>Metric!#REF!</f>
        <v>#REF!</v>
      </c>
      <c r="H35" s="5" t="e">
        <f>Metric!#REF!</f>
        <v>#REF!</v>
      </c>
      <c r="I35" s="19" t="e">
        <f>Metric!#REF!</f>
        <v>#REF!</v>
      </c>
      <c r="J35" s="5" t="e">
        <f>Metric!#REF!</f>
        <v>#REF!</v>
      </c>
      <c r="K35" s="20" t="e">
        <f>Metric!#REF!</f>
        <v>#REF!</v>
      </c>
      <c r="L35" s="21" t="e">
        <f>Metric!#REF!</f>
        <v>#REF!</v>
      </c>
      <c r="M35" s="6" t="e">
        <f>Metric!#REF!</f>
        <v>#REF!</v>
      </c>
    </row>
    <row r="36" spans="1:13" x14ac:dyDescent="0.2">
      <c r="A36" s="84" t="e">
        <f>Metric!#REF!</f>
        <v>#REF!</v>
      </c>
      <c r="B36" s="85" t="e">
        <f>Metric!#REF!</f>
        <v>#REF!</v>
      </c>
      <c r="C36" s="76" t="e">
        <f>Metric!#REF!</f>
        <v>#REF!</v>
      </c>
      <c r="D36" s="76" t="e">
        <f>Metric!#REF!</f>
        <v>#REF!</v>
      </c>
      <c r="E36" s="77" t="e">
        <f>Metric!#REF!</f>
        <v>#REF!</v>
      </c>
      <c r="F36" s="78" t="e">
        <f>Metric!#REF!</f>
        <v>#REF!</v>
      </c>
      <c r="G36" s="19" t="e">
        <f>Metric!#REF!</f>
        <v>#REF!</v>
      </c>
      <c r="H36" s="5" t="e">
        <f>Metric!#REF!</f>
        <v>#REF!</v>
      </c>
      <c r="I36" s="19" t="e">
        <f>Metric!#REF!</f>
        <v>#REF!</v>
      </c>
      <c r="J36" s="5" t="e">
        <f>Metric!#REF!</f>
        <v>#REF!</v>
      </c>
      <c r="K36" s="20" t="e">
        <f>Metric!#REF!</f>
        <v>#REF!</v>
      </c>
      <c r="L36" s="21" t="e">
        <f>Metric!#REF!</f>
        <v>#REF!</v>
      </c>
      <c r="M36" s="6" t="e">
        <f>Metric!#REF!</f>
        <v>#REF!</v>
      </c>
    </row>
    <row r="37" spans="1:13" x14ac:dyDescent="0.2">
      <c r="A37" s="84" t="e">
        <f>Metric!#REF!</f>
        <v>#REF!</v>
      </c>
      <c r="B37" s="85" t="e">
        <f>Metric!#REF!</f>
        <v>#REF!</v>
      </c>
      <c r="C37" s="76" t="e">
        <f>Metric!#REF!</f>
        <v>#REF!</v>
      </c>
      <c r="D37" s="76" t="e">
        <f>Metric!#REF!</f>
        <v>#REF!</v>
      </c>
      <c r="E37" s="77" t="e">
        <f>Metric!#REF!</f>
        <v>#REF!</v>
      </c>
      <c r="F37" s="78" t="e">
        <f>Metric!#REF!</f>
        <v>#REF!</v>
      </c>
      <c r="G37" s="19" t="e">
        <f>Metric!#REF!</f>
        <v>#REF!</v>
      </c>
      <c r="H37" s="5" t="e">
        <f>Metric!#REF!</f>
        <v>#REF!</v>
      </c>
      <c r="I37" s="19" t="e">
        <f>Metric!#REF!</f>
        <v>#REF!</v>
      </c>
      <c r="J37" s="5" t="e">
        <f>Metric!#REF!</f>
        <v>#REF!</v>
      </c>
      <c r="K37" s="20" t="e">
        <f>Metric!#REF!</f>
        <v>#REF!</v>
      </c>
      <c r="L37" s="21" t="e">
        <f>Metric!#REF!</f>
        <v>#REF!</v>
      </c>
      <c r="M37" s="6" t="e">
        <f>Metric!#REF!</f>
        <v>#REF!</v>
      </c>
    </row>
    <row r="38" spans="1:13" x14ac:dyDescent="0.2">
      <c r="A38" s="84" t="e">
        <f>Metric!#REF!</f>
        <v>#REF!</v>
      </c>
      <c r="B38" s="85" t="e">
        <f>Metric!#REF!</f>
        <v>#REF!</v>
      </c>
      <c r="C38" s="76" t="e">
        <f>Metric!#REF!</f>
        <v>#REF!</v>
      </c>
      <c r="D38" s="76" t="e">
        <f>Metric!#REF!</f>
        <v>#REF!</v>
      </c>
      <c r="E38" s="77" t="e">
        <f>Metric!#REF!</f>
        <v>#REF!</v>
      </c>
      <c r="F38" s="78" t="e">
        <f>Metric!#REF!</f>
        <v>#REF!</v>
      </c>
      <c r="G38" s="19" t="e">
        <f>Metric!#REF!</f>
        <v>#REF!</v>
      </c>
      <c r="H38" s="5" t="e">
        <f>Metric!#REF!</f>
        <v>#REF!</v>
      </c>
      <c r="I38" s="19" t="e">
        <f>Metric!#REF!</f>
        <v>#REF!</v>
      </c>
      <c r="J38" s="5" t="e">
        <f>Metric!#REF!</f>
        <v>#REF!</v>
      </c>
      <c r="K38" s="20" t="e">
        <f>Metric!#REF!</f>
        <v>#REF!</v>
      </c>
      <c r="L38" s="21" t="e">
        <f>Metric!#REF!</f>
        <v>#REF!</v>
      </c>
      <c r="M38" s="6" t="e">
        <f>Metric!#REF!</f>
        <v>#REF!</v>
      </c>
    </row>
    <row r="39" spans="1:13" x14ac:dyDescent="0.2">
      <c r="A39" s="84" t="e">
        <f>Metric!#REF!</f>
        <v>#REF!</v>
      </c>
      <c r="B39" s="85" t="e">
        <f>Metric!#REF!</f>
        <v>#REF!</v>
      </c>
      <c r="C39" s="76" t="e">
        <f>Metric!#REF!</f>
        <v>#REF!</v>
      </c>
      <c r="D39" s="76" t="e">
        <f>Metric!#REF!</f>
        <v>#REF!</v>
      </c>
      <c r="E39" s="77" t="e">
        <f>Metric!#REF!</f>
        <v>#REF!</v>
      </c>
      <c r="F39" s="78" t="e">
        <f>Metric!#REF!</f>
        <v>#REF!</v>
      </c>
      <c r="G39" s="19" t="e">
        <f>Metric!#REF!</f>
        <v>#REF!</v>
      </c>
      <c r="H39" s="5" t="e">
        <f>Metric!#REF!</f>
        <v>#REF!</v>
      </c>
      <c r="I39" s="19" t="e">
        <f>Metric!#REF!</f>
        <v>#REF!</v>
      </c>
      <c r="J39" s="5" t="e">
        <f>Metric!#REF!</f>
        <v>#REF!</v>
      </c>
      <c r="K39" s="20" t="e">
        <f>Metric!#REF!</f>
        <v>#REF!</v>
      </c>
      <c r="L39" s="21" t="e">
        <f>Metric!#REF!</f>
        <v>#REF!</v>
      </c>
      <c r="M39" s="6" t="e">
        <f>Metric!#REF!</f>
        <v>#REF!</v>
      </c>
    </row>
    <row r="40" spans="1:13" x14ac:dyDescent="0.2">
      <c r="A40" s="84" t="e">
        <f>Metric!#REF!</f>
        <v>#REF!</v>
      </c>
      <c r="B40" s="85" t="e">
        <f>Metric!#REF!</f>
        <v>#REF!</v>
      </c>
      <c r="C40" s="76" t="e">
        <f>Metric!#REF!</f>
        <v>#REF!</v>
      </c>
      <c r="D40" s="76" t="e">
        <f>Metric!#REF!</f>
        <v>#REF!</v>
      </c>
      <c r="E40" s="77" t="e">
        <f>Metric!#REF!</f>
        <v>#REF!</v>
      </c>
      <c r="F40" s="78" t="e">
        <f>Metric!#REF!</f>
        <v>#REF!</v>
      </c>
      <c r="G40" s="19" t="e">
        <f>Metric!#REF!</f>
        <v>#REF!</v>
      </c>
      <c r="H40" s="5" t="e">
        <f>Metric!#REF!</f>
        <v>#REF!</v>
      </c>
      <c r="I40" s="19" t="e">
        <f>Metric!#REF!</f>
        <v>#REF!</v>
      </c>
      <c r="J40" s="5" t="e">
        <f>Metric!#REF!</f>
        <v>#REF!</v>
      </c>
      <c r="K40" s="20" t="e">
        <f>Metric!#REF!</f>
        <v>#REF!</v>
      </c>
      <c r="L40" s="21" t="e">
        <f>Metric!#REF!</f>
        <v>#REF!</v>
      </c>
      <c r="M40" s="6" t="e">
        <f>Metric!#REF!</f>
        <v>#REF!</v>
      </c>
    </row>
    <row r="41" spans="1:13" x14ac:dyDescent="0.2">
      <c r="A41" s="84" t="e">
        <f>Metric!#REF!</f>
        <v>#REF!</v>
      </c>
      <c r="B41" s="85" t="e">
        <f>Metric!#REF!</f>
        <v>#REF!</v>
      </c>
      <c r="C41" s="76" t="e">
        <f>Metric!#REF!</f>
        <v>#REF!</v>
      </c>
      <c r="D41" s="76" t="e">
        <f>Metric!#REF!</f>
        <v>#REF!</v>
      </c>
      <c r="E41" s="77" t="e">
        <f>Metric!#REF!</f>
        <v>#REF!</v>
      </c>
      <c r="F41" s="78" t="e">
        <f>Metric!#REF!</f>
        <v>#REF!</v>
      </c>
      <c r="G41" s="19" t="e">
        <f>Metric!#REF!</f>
        <v>#REF!</v>
      </c>
      <c r="H41" s="5" t="e">
        <f>Metric!#REF!</f>
        <v>#REF!</v>
      </c>
      <c r="I41" s="19" t="e">
        <f>Metric!#REF!</f>
        <v>#REF!</v>
      </c>
      <c r="J41" s="5" t="e">
        <f>Metric!#REF!</f>
        <v>#REF!</v>
      </c>
      <c r="K41" s="20" t="e">
        <f>Metric!#REF!</f>
        <v>#REF!</v>
      </c>
      <c r="L41" s="21" t="e">
        <f>Metric!#REF!</f>
        <v>#REF!</v>
      </c>
      <c r="M41" s="6" t="e">
        <f>Metric!#REF!</f>
        <v>#REF!</v>
      </c>
    </row>
    <row r="42" spans="1:13" x14ac:dyDescent="0.2">
      <c r="A42" s="84" t="e">
        <f>Metric!#REF!</f>
        <v>#REF!</v>
      </c>
      <c r="B42" s="85" t="e">
        <f>Metric!#REF!</f>
        <v>#REF!</v>
      </c>
      <c r="C42" s="76" t="e">
        <f>Metric!#REF!</f>
        <v>#REF!</v>
      </c>
      <c r="D42" s="76" t="e">
        <f>Metric!#REF!</f>
        <v>#REF!</v>
      </c>
      <c r="E42" s="77" t="e">
        <f>Metric!#REF!</f>
        <v>#REF!</v>
      </c>
      <c r="F42" s="78" t="e">
        <f>Metric!#REF!</f>
        <v>#REF!</v>
      </c>
      <c r="G42" s="19" t="e">
        <f>Metric!#REF!</f>
        <v>#REF!</v>
      </c>
      <c r="H42" s="5" t="e">
        <f>Metric!#REF!</f>
        <v>#REF!</v>
      </c>
      <c r="I42" s="19" t="e">
        <f>Metric!#REF!</f>
        <v>#REF!</v>
      </c>
      <c r="J42" s="5" t="e">
        <f>Metric!#REF!</f>
        <v>#REF!</v>
      </c>
      <c r="K42" s="20" t="e">
        <f>Metric!#REF!</f>
        <v>#REF!</v>
      </c>
      <c r="L42" s="21" t="e">
        <f>Metric!#REF!</f>
        <v>#REF!</v>
      </c>
      <c r="M42" s="6" t="e">
        <f>Metric!#REF!</f>
        <v>#REF!</v>
      </c>
    </row>
    <row r="43" spans="1:13" x14ac:dyDescent="0.2">
      <c r="A43" s="84" t="e">
        <f>Metric!#REF!</f>
        <v>#REF!</v>
      </c>
      <c r="B43" s="85" t="e">
        <f>Metric!#REF!</f>
        <v>#REF!</v>
      </c>
      <c r="C43" s="76" t="e">
        <f>Metric!#REF!</f>
        <v>#REF!</v>
      </c>
      <c r="D43" s="76" t="e">
        <f>Metric!#REF!</f>
        <v>#REF!</v>
      </c>
      <c r="E43" s="77" t="e">
        <f>Metric!#REF!</f>
        <v>#REF!</v>
      </c>
      <c r="F43" s="78" t="e">
        <f>Metric!#REF!</f>
        <v>#REF!</v>
      </c>
      <c r="G43" s="19" t="e">
        <f>Metric!#REF!</f>
        <v>#REF!</v>
      </c>
      <c r="H43" s="5" t="e">
        <f>Metric!#REF!</f>
        <v>#REF!</v>
      </c>
      <c r="I43" s="19" t="e">
        <f>Metric!#REF!</f>
        <v>#REF!</v>
      </c>
      <c r="J43" s="5" t="e">
        <f>Metric!#REF!</f>
        <v>#REF!</v>
      </c>
      <c r="K43" s="20" t="e">
        <f>Metric!#REF!</f>
        <v>#REF!</v>
      </c>
      <c r="L43" s="21" t="e">
        <f>Metric!#REF!</f>
        <v>#REF!</v>
      </c>
      <c r="M43" s="6" t="e">
        <f>Metric!#REF!</f>
        <v>#REF!</v>
      </c>
    </row>
    <row r="44" spans="1:13" x14ac:dyDescent="0.2">
      <c r="A44" s="84" t="e">
        <f>Metric!#REF!</f>
        <v>#REF!</v>
      </c>
      <c r="B44" s="85" t="e">
        <f>Metric!#REF!</f>
        <v>#REF!</v>
      </c>
      <c r="C44" s="76" t="e">
        <f>Metric!#REF!</f>
        <v>#REF!</v>
      </c>
      <c r="D44" s="76" t="e">
        <f>Metric!#REF!</f>
        <v>#REF!</v>
      </c>
      <c r="E44" s="77" t="e">
        <f>Metric!#REF!</f>
        <v>#REF!</v>
      </c>
      <c r="F44" s="78" t="e">
        <f>Metric!#REF!</f>
        <v>#REF!</v>
      </c>
      <c r="G44" s="19" t="e">
        <f>Metric!#REF!</f>
        <v>#REF!</v>
      </c>
      <c r="H44" s="5" t="e">
        <f>Metric!#REF!</f>
        <v>#REF!</v>
      </c>
      <c r="I44" s="19" t="e">
        <f>Metric!#REF!</f>
        <v>#REF!</v>
      </c>
      <c r="J44" s="5" t="e">
        <f>Metric!#REF!</f>
        <v>#REF!</v>
      </c>
      <c r="K44" s="20" t="e">
        <f>Metric!#REF!</f>
        <v>#REF!</v>
      </c>
      <c r="L44" s="21" t="e">
        <f>Metric!#REF!</f>
        <v>#REF!</v>
      </c>
      <c r="M44" s="6" t="e">
        <f>Metric!#REF!</f>
        <v>#REF!</v>
      </c>
    </row>
    <row r="45" spans="1:13" x14ac:dyDescent="0.2">
      <c r="A45" s="84" t="e">
        <f>Metric!#REF!</f>
        <v>#REF!</v>
      </c>
      <c r="B45" s="85" t="e">
        <f>Metric!#REF!</f>
        <v>#REF!</v>
      </c>
      <c r="C45" s="76" t="e">
        <f>Metric!#REF!</f>
        <v>#REF!</v>
      </c>
      <c r="D45" s="76" t="e">
        <f>Metric!#REF!</f>
        <v>#REF!</v>
      </c>
      <c r="E45" s="77" t="e">
        <f>Metric!#REF!</f>
        <v>#REF!</v>
      </c>
      <c r="F45" s="78" t="e">
        <f>Metric!#REF!</f>
        <v>#REF!</v>
      </c>
      <c r="G45" s="19" t="e">
        <f>Metric!#REF!</f>
        <v>#REF!</v>
      </c>
      <c r="H45" s="5" t="e">
        <f>Metric!#REF!</f>
        <v>#REF!</v>
      </c>
      <c r="I45" s="19" t="e">
        <f>Metric!#REF!</f>
        <v>#REF!</v>
      </c>
      <c r="J45" s="5" t="e">
        <f>Metric!#REF!</f>
        <v>#REF!</v>
      </c>
      <c r="K45" s="20" t="e">
        <f>Metric!#REF!</f>
        <v>#REF!</v>
      </c>
      <c r="L45" s="21" t="e">
        <f>Metric!#REF!</f>
        <v>#REF!</v>
      </c>
      <c r="M45" s="6" t="e">
        <f>Metric!#REF!</f>
        <v>#REF!</v>
      </c>
    </row>
    <row r="46" spans="1:13" x14ac:dyDescent="0.2">
      <c r="A46" s="84" t="e">
        <f>Metric!#REF!</f>
        <v>#REF!</v>
      </c>
      <c r="B46" s="85" t="e">
        <f>Metric!#REF!</f>
        <v>#REF!</v>
      </c>
      <c r="C46" s="76" t="e">
        <f>Metric!#REF!</f>
        <v>#REF!</v>
      </c>
      <c r="D46" s="76" t="e">
        <f>Metric!#REF!</f>
        <v>#REF!</v>
      </c>
      <c r="E46" s="77" t="e">
        <f>Metric!#REF!</f>
        <v>#REF!</v>
      </c>
      <c r="F46" s="78" t="e">
        <f>Metric!#REF!</f>
        <v>#REF!</v>
      </c>
      <c r="G46" s="19" t="e">
        <f>Metric!#REF!</f>
        <v>#REF!</v>
      </c>
      <c r="H46" s="5" t="e">
        <f>Metric!#REF!</f>
        <v>#REF!</v>
      </c>
      <c r="I46" s="19" t="e">
        <f>Metric!#REF!</f>
        <v>#REF!</v>
      </c>
      <c r="J46" s="5" t="e">
        <f>Metric!#REF!</f>
        <v>#REF!</v>
      </c>
      <c r="K46" s="20" t="e">
        <f>Metric!#REF!</f>
        <v>#REF!</v>
      </c>
      <c r="L46" s="21" t="e">
        <f>Metric!#REF!</f>
        <v>#REF!</v>
      </c>
      <c r="M46" s="6" t="e">
        <f>Metric!#REF!</f>
        <v>#REF!</v>
      </c>
    </row>
    <row r="47" spans="1:13" x14ac:dyDescent="0.2">
      <c r="A47" s="84" t="e">
        <f>Metric!#REF!</f>
        <v>#REF!</v>
      </c>
      <c r="B47" s="85" t="e">
        <f>Metric!#REF!</f>
        <v>#REF!</v>
      </c>
      <c r="C47" s="76" t="e">
        <f>Metric!#REF!</f>
        <v>#REF!</v>
      </c>
      <c r="D47" s="76" t="e">
        <f>Metric!#REF!</f>
        <v>#REF!</v>
      </c>
      <c r="E47" s="77" t="e">
        <f>Metric!#REF!</f>
        <v>#REF!</v>
      </c>
      <c r="F47" s="78" t="e">
        <f>Metric!#REF!</f>
        <v>#REF!</v>
      </c>
      <c r="G47" s="19" t="e">
        <f>Metric!#REF!</f>
        <v>#REF!</v>
      </c>
      <c r="H47" s="5" t="e">
        <f>Metric!#REF!</f>
        <v>#REF!</v>
      </c>
      <c r="I47" s="19" t="e">
        <f>Metric!#REF!</f>
        <v>#REF!</v>
      </c>
      <c r="J47" s="5" t="e">
        <f>Metric!#REF!</f>
        <v>#REF!</v>
      </c>
      <c r="K47" s="20" t="e">
        <f>Metric!#REF!</f>
        <v>#REF!</v>
      </c>
      <c r="L47" s="21" t="e">
        <f>Metric!#REF!</f>
        <v>#REF!</v>
      </c>
      <c r="M47" s="6" t="e">
        <f>Metric!#REF!</f>
        <v>#REF!</v>
      </c>
    </row>
    <row r="48" spans="1:13" x14ac:dyDescent="0.2">
      <c r="A48" s="84" t="e">
        <f>Metric!#REF!</f>
        <v>#REF!</v>
      </c>
      <c r="B48" s="85" t="e">
        <f>Metric!#REF!</f>
        <v>#REF!</v>
      </c>
      <c r="C48" s="76" t="e">
        <f>Metric!#REF!</f>
        <v>#REF!</v>
      </c>
      <c r="D48" s="76" t="e">
        <f>Metric!#REF!</f>
        <v>#REF!</v>
      </c>
      <c r="E48" s="77" t="e">
        <f>Metric!#REF!</f>
        <v>#REF!</v>
      </c>
      <c r="F48" s="78" t="e">
        <f>Metric!#REF!</f>
        <v>#REF!</v>
      </c>
      <c r="G48" s="19" t="e">
        <f>Metric!#REF!</f>
        <v>#REF!</v>
      </c>
      <c r="H48" s="5" t="e">
        <f>Metric!#REF!</f>
        <v>#REF!</v>
      </c>
      <c r="I48" s="19" t="e">
        <f>Metric!#REF!</f>
        <v>#REF!</v>
      </c>
      <c r="J48" s="5" t="e">
        <f>Metric!#REF!</f>
        <v>#REF!</v>
      </c>
      <c r="K48" s="20" t="e">
        <f>Metric!#REF!</f>
        <v>#REF!</v>
      </c>
      <c r="L48" s="21" t="e">
        <f>Metric!#REF!</f>
        <v>#REF!</v>
      </c>
      <c r="M48" s="6" t="e">
        <f>Metric!#REF!</f>
        <v>#REF!</v>
      </c>
    </row>
    <row r="49" spans="1:13" x14ac:dyDescent="0.2">
      <c r="A49" s="84" t="e">
        <f>Metric!#REF!</f>
        <v>#REF!</v>
      </c>
      <c r="B49" s="85" t="e">
        <f>Metric!#REF!</f>
        <v>#REF!</v>
      </c>
      <c r="C49" s="76" t="e">
        <f>Metric!#REF!</f>
        <v>#REF!</v>
      </c>
      <c r="D49" s="76" t="e">
        <f>Metric!#REF!</f>
        <v>#REF!</v>
      </c>
      <c r="E49" s="77" t="e">
        <f>Metric!#REF!</f>
        <v>#REF!</v>
      </c>
      <c r="F49" s="78" t="e">
        <f>Metric!#REF!</f>
        <v>#REF!</v>
      </c>
      <c r="G49" s="19" t="e">
        <f>Metric!#REF!</f>
        <v>#REF!</v>
      </c>
      <c r="H49" s="5" t="e">
        <f>Metric!#REF!</f>
        <v>#REF!</v>
      </c>
      <c r="I49" s="19" t="e">
        <f>Metric!#REF!</f>
        <v>#REF!</v>
      </c>
      <c r="J49" s="5" t="e">
        <f>Metric!#REF!</f>
        <v>#REF!</v>
      </c>
      <c r="K49" s="20" t="e">
        <f>Metric!#REF!</f>
        <v>#REF!</v>
      </c>
      <c r="L49" s="21" t="e">
        <f>Metric!#REF!</f>
        <v>#REF!</v>
      </c>
      <c r="M49" s="6" t="e">
        <f>Metric!#REF!</f>
        <v>#REF!</v>
      </c>
    </row>
    <row r="50" spans="1:13" x14ac:dyDescent="0.2">
      <c r="A50" s="84" t="e">
        <f>Metric!#REF!</f>
        <v>#REF!</v>
      </c>
      <c r="B50" s="85" t="e">
        <f>Metric!#REF!</f>
        <v>#REF!</v>
      </c>
      <c r="C50" s="76" t="e">
        <f>Metric!#REF!</f>
        <v>#REF!</v>
      </c>
      <c r="D50" s="76" t="e">
        <f>Metric!#REF!</f>
        <v>#REF!</v>
      </c>
      <c r="E50" s="77" t="e">
        <f>Metric!#REF!</f>
        <v>#REF!</v>
      </c>
      <c r="F50" s="78" t="e">
        <f>Metric!#REF!</f>
        <v>#REF!</v>
      </c>
      <c r="G50" s="19" t="e">
        <f>Metric!#REF!</f>
        <v>#REF!</v>
      </c>
      <c r="H50" s="5" t="e">
        <f>Metric!#REF!</f>
        <v>#REF!</v>
      </c>
      <c r="I50" s="19" t="e">
        <f>Metric!#REF!</f>
        <v>#REF!</v>
      </c>
      <c r="J50" s="5" t="e">
        <f>Metric!#REF!</f>
        <v>#REF!</v>
      </c>
      <c r="K50" s="20" t="e">
        <f>Metric!#REF!</f>
        <v>#REF!</v>
      </c>
      <c r="L50" s="21" t="e">
        <f>Metric!#REF!</f>
        <v>#REF!</v>
      </c>
      <c r="M50" s="6" t="e">
        <f>Metric!#REF!</f>
        <v>#REF!</v>
      </c>
    </row>
    <row r="51" spans="1:13" x14ac:dyDescent="0.2">
      <c r="A51" s="84" t="e">
        <f>Metric!#REF!</f>
        <v>#REF!</v>
      </c>
      <c r="B51" s="85" t="e">
        <f>Metric!#REF!</f>
        <v>#REF!</v>
      </c>
      <c r="C51" s="76" t="e">
        <f>Metric!#REF!</f>
        <v>#REF!</v>
      </c>
      <c r="D51" s="76" t="e">
        <f>Metric!#REF!</f>
        <v>#REF!</v>
      </c>
      <c r="E51" s="77" t="e">
        <f>Metric!#REF!</f>
        <v>#REF!</v>
      </c>
      <c r="F51" s="78" t="e">
        <f>Metric!#REF!</f>
        <v>#REF!</v>
      </c>
      <c r="G51" s="19" t="e">
        <f>Metric!#REF!</f>
        <v>#REF!</v>
      </c>
      <c r="H51" s="5" t="e">
        <f>Metric!#REF!</f>
        <v>#REF!</v>
      </c>
      <c r="I51" s="19" t="e">
        <f>Metric!#REF!</f>
        <v>#REF!</v>
      </c>
      <c r="J51" s="5" t="e">
        <f>Metric!#REF!</f>
        <v>#REF!</v>
      </c>
      <c r="K51" s="20" t="e">
        <f>Metric!#REF!</f>
        <v>#REF!</v>
      </c>
      <c r="L51" s="21" t="e">
        <f>Metric!#REF!</f>
        <v>#REF!</v>
      </c>
      <c r="M51" s="6" t="e">
        <f>Metric!#REF!</f>
        <v>#REF!</v>
      </c>
    </row>
    <row r="52" spans="1:13" x14ac:dyDescent="0.2">
      <c r="A52" s="84" t="e">
        <f>Metric!#REF!</f>
        <v>#REF!</v>
      </c>
      <c r="B52" s="85" t="e">
        <f>Metric!#REF!</f>
        <v>#REF!</v>
      </c>
      <c r="C52" s="76" t="e">
        <f>Metric!#REF!</f>
        <v>#REF!</v>
      </c>
      <c r="D52" s="76" t="e">
        <f>Metric!#REF!</f>
        <v>#REF!</v>
      </c>
      <c r="E52" s="77" t="e">
        <f>Metric!#REF!</f>
        <v>#REF!</v>
      </c>
      <c r="F52" s="78" t="e">
        <f>Metric!#REF!</f>
        <v>#REF!</v>
      </c>
      <c r="G52" s="19" t="e">
        <f>Metric!#REF!</f>
        <v>#REF!</v>
      </c>
      <c r="H52" s="5" t="e">
        <f>Metric!#REF!</f>
        <v>#REF!</v>
      </c>
      <c r="I52" s="19" t="e">
        <f>Metric!#REF!</f>
        <v>#REF!</v>
      </c>
      <c r="J52" s="5" t="e">
        <f>Metric!#REF!</f>
        <v>#REF!</v>
      </c>
      <c r="K52" s="20" t="e">
        <f>Metric!#REF!</f>
        <v>#REF!</v>
      </c>
      <c r="L52" s="21" t="e">
        <f>Metric!#REF!</f>
        <v>#REF!</v>
      </c>
      <c r="M52" s="6" t="e">
        <f>Metric!#REF!</f>
        <v>#REF!</v>
      </c>
    </row>
    <row r="53" spans="1:13" x14ac:dyDescent="0.2">
      <c r="A53" s="84" t="e">
        <f>Metric!#REF!</f>
        <v>#REF!</v>
      </c>
      <c r="B53" s="85" t="e">
        <f>Metric!#REF!</f>
        <v>#REF!</v>
      </c>
      <c r="C53" s="76" t="e">
        <f>Metric!#REF!</f>
        <v>#REF!</v>
      </c>
      <c r="D53" s="76" t="e">
        <f>Metric!#REF!</f>
        <v>#REF!</v>
      </c>
      <c r="E53" s="77" t="e">
        <f>Metric!#REF!</f>
        <v>#REF!</v>
      </c>
      <c r="F53" s="78" t="e">
        <f>Metric!#REF!</f>
        <v>#REF!</v>
      </c>
      <c r="G53" s="19" t="e">
        <f>Metric!#REF!</f>
        <v>#REF!</v>
      </c>
      <c r="H53" s="5" t="e">
        <f>Metric!#REF!</f>
        <v>#REF!</v>
      </c>
      <c r="I53" s="19" t="e">
        <f>Metric!#REF!</f>
        <v>#REF!</v>
      </c>
      <c r="J53" s="5" t="e">
        <f>Metric!#REF!</f>
        <v>#REF!</v>
      </c>
      <c r="K53" s="20" t="e">
        <f>Metric!#REF!</f>
        <v>#REF!</v>
      </c>
      <c r="L53" s="21" t="e">
        <f>Metric!#REF!</f>
        <v>#REF!</v>
      </c>
      <c r="M53" s="6" t="e">
        <f>Metric!#REF!</f>
        <v>#REF!</v>
      </c>
    </row>
    <row r="54" spans="1:13" x14ac:dyDescent="0.2">
      <c r="A54" s="84" t="e">
        <f>Metric!#REF!</f>
        <v>#REF!</v>
      </c>
      <c r="B54" s="85" t="e">
        <f>Metric!#REF!</f>
        <v>#REF!</v>
      </c>
      <c r="C54" s="76" t="e">
        <f>Metric!#REF!</f>
        <v>#REF!</v>
      </c>
      <c r="D54" s="76" t="e">
        <f>Metric!#REF!</f>
        <v>#REF!</v>
      </c>
      <c r="E54" s="77" t="e">
        <f>Metric!#REF!</f>
        <v>#REF!</v>
      </c>
      <c r="F54" s="78" t="e">
        <f>Metric!#REF!</f>
        <v>#REF!</v>
      </c>
      <c r="G54" s="19" t="e">
        <f>Metric!#REF!</f>
        <v>#REF!</v>
      </c>
      <c r="H54" s="5" t="e">
        <f>Metric!#REF!</f>
        <v>#REF!</v>
      </c>
      <c r="I54" s="19" t="e">
        <f>Metric!#REF!</f>
        <v>#REF!</v>
      </c>
      <c r="J54" s="5" t="e">
        <f>Metric!#REF!</f>
        <v>#REF!</v>
      </c>
      <c r="K54" s="20" t="e">
        <f>Metric!#REF!</f>
        <v>#REF!</v>
      </c>
      <c r="L54" s="21" t="e">
        <f>Metric!#REF!</f>
        <v>#REF!</v>
      </c>
      <c r="M54" s="6" t="e">
        <f>Metric!#REF!</f>
        <v>#REF!</v>
      </c>
    </row>
    <row r="55" spans="1:13" x14ac:dyDescent="0.2">
      <c r="A55" s="84" t="e">
        <f>Metric!#REF!</f>
        <v>#REF!</v>
      </c>
      <c r="B55" s="85" t="e">
        <f>Metric!#REF!</f>
        <v>#REF!</v>
      </c>
      <c r="C55" s="76" t="e">
        <f>Metric!#REF!</f>
        <v>#REF!</v>
      </c>
      <c r="D55" s="76" t="e">
        <f>Metric!#REF!</f>
        <v>#REF!</v>
      </c>
      <c r="E55" s="77" t="e">
        <f>Metric!#REF!</f>
        <v>#REF!</v>
      </c>
      <c r="F55" s="78" t="e">
        <f>Metric!#REF!</f>
        <v>#REF!</v>
      </c>
      <c r="G55" s="19" t="e">
        <f>Metric!#REF!</f>
        <v>#REF!</v>
      </c>
      <c r="H55" s="5" t="e">
        <f>Metric!#REF!</f>
        <v>#REF!</v>
      </c>
      <c r="I55" s="19" t="e">
        <f>Metric!#REF!</f>
        <v>#REF!</v>
      </c>
      <c r="J55" s="5" t="e">
        <f>Metric!#REF!</f>
        <v>#REF!</v>
      </c>
      <c r="K55" s="20" t="e">
        <f>Metric!#REF!</f>
        <v>#REF!</v>
      </c>
      <c r="L55" s="21" t="e">
        <f>Metric!#REF!</f>
        <v>#REF!</v>
      </c>
      <c r="M55" s="6" t="e">
        <f>Metric!#REF!</f>
        <v>#REF!</v>
      </c>
    </row>
    <row r="56" spans="1:13" x14ac:dyDescent="0.2">
      <c r="A56" s="84" t="e">
        <f>Metric!#REF!</f>
        <v>#REF!</v>
      </c>
      <c r="B56" s="85" t="e">
        <f>Metric!#REF!</f>
        <v>#REF!</v>
      </c>
      <c r="C56" s="76" t="e">
        <f>Metric!#REF!</f>
        <v>#REF!</v>
      </c>
      <c r="D56" s="76" t="e">
        <f>Metric!#REF!</f>
        <v>#REF!</v>
      </c>
      <c r="E56" s="77" t="e">
        <f>Metric!#REF!</f>
        <v>#REF!</v>
      </c>
      <c r="F56" s="78" t="e">
        <f>Metric!#REF!</f>
        <v>#REF!</v>
      </c>
      <c r="G56" s="19" t="e">
        <f>Metric!#REF!</f>
        <v>#REF!</v>
      </c>
      <c r="H56" s="5" t="e">
        <f>Metric!#REF!</f>
        <v>#REF!</v>
      </c>
      <c r="I56" s="19" t="e">
        <f>Metric!#REF!</f>
        <v>#REF!</v>
      </c>
      <c r="J56" s="5" t="e">
        <f>Metric!#REF!</f>
        <v>#REF!</v>
      </c>
      <c r="K56" s="20" t="e">
        <f>Metric!#REF!</f>
        <v>#REF!</v>
      </c>
      <c r="L56" s="21" t="e">
        <f>Metric!#REF!</f>
        <v>#REF!</v>
      </c>
      <c r="M56" s="6" t="e">
        <f>Metric!#REF!</f>
        <v>#REF!</v>
      </c>
    </row>
    <row r="57" spans="1:13" x14ac:dyDescent="0.2">
      <c r="A57" s="84" t="e">
        <f>Metric!#REF!</f>
        <v>#REF!</v>
      </c>
      <c r="B57" s="85" t="e">
        <f>Metric!#REF!</f>
        <v>#REF!</v>
      </c>
      <c r="C57" s="76" t="e">
        <f>Metric!#REF!</f>
        <v>#REF!</v>
      </c>
      <c r="D57" s="76" t="e">
        <f>Metric!#REF!</f>
        <v>#REF!</v>
      </c>
      <c r="E57" s="77" t="e">
        <f>Metric!#REF!</f>
        <v>#REF!</v>
      </c>
      <c r="F57" s="78" t="e">
        <f>Metric!#REF!</f>
        <v>#REF!</v>
      </c>
      <c r="G57" s="19" t="e">
        <f>Metric!#REF!</f>
        <v>#REF!</v>
      </c>
      <c r="H57" s="5" t="e">
        <f>Metric!#REF!</f>
        <v>#REF!</v>
      </c>
      <c r="I57" s="19" t="e">
        <f>Metric!#REF!</f>
        <v>#REF!</v>
      </c>
      <c r="J57" s="5" t="e">
        <f>Metric!#REF!</f>
        <v>#REF!</v>
      </c>
      <c r="K57" s="20" t="e">
        <f>Metric!#REF!</f>
        <v>#REF!</v>
      </c>
      <c r="L57" s="21" t="e">
        <f>Metric!#REF!</f>
        <v>#REF!</v>
      </c>
      <c r="M57" s="6" t="e">
        <f>Metric!#REF!</f>
        <v>#REF!</v>
      </c>
    </row>
    <row r="58" spans="1:13" x14ac:dyDescent="0.2">
      <c r="A58" s="84" t="e">
        <f>Metric!#REF!</f>
        <v>#REF!</v>
      </c>
      <c r="B58" s="85" t="e">
        <f>Metric!#REF!</f>
        <v>#REF!</v>
      </c>
      <c r="C58" s="76" t="e">
        <f>Metric!#REF!</f>
        <v>#REF!</v>
      </c>
      <c r="D58" s="76" t="e">
        <f>Metric!#REF!</f>
        <v>#REF!</v>
      </c>
      <c r="E58" s="77" t="e">
        <f>Metric!#REF!</f>
        <v>#REF!</v>
      </c>
      <c r="F58" s="78" t="e">
        <f>Metric!#REF!</f>
        <v>#REF!</v>
      </c>
      <c r="G58" s="19" t="e">
        <f>Metric!#REF!</f>
        <v>#REF!</v>
      </c>
      <c r="H58" s="5" t="e">
        <f>Metric!#REF!</f>
        <v>#REF!</v>
      </c>
      <c r="I58" s="19" t="e">
        <f>Metric!#REF!</f>
        <v>#REF!</v>
      </c>
      <c r="J58" s="5" t="e">
        <f>Metric!#REF!</f>
        <v>#REF!</v>
      </c>
      <c r="K58" s="20" t="e">
        <f>Metric!#REF!</f>
        <v>#REF!</v>
      </c>
      <c r="L58" s="21" t="e">
        <f>Metric!#REF!</f>
        <v>#REF!</v>
      </c>
      <c r="M58" s="6" t="e">
        <f>Metric!#REF!</f>
        <v>#REF!</v>
      </c>
    </row>
    <row r="59" spans="1:13" x14ac:dyDescent="0.2">
      <c r="A59" s="84" t="e">
        <f>Metric!#REF!</f>
        <v>#REF!</v>
      </c>
      <c r="B59" s="85" t="e">
        <f>Metric!#REF!</f>
        <v>#REF!</v>
      </c>
      <c r="C59" s="76" t="e">
        <f>Metric!#REF!</f>
        <v>#REF!</v>
      </c>
      <c r="D59" s="76" t="e">
        <f>Metric!#REF!</f>
        <v>#REF!</v>
      </c>
      <c r="E59" s="77" t="e">
        <f>Metric!#REF!</f>
        <v>#REF!</v>
      </c>
      <c r="F59" s="78" t="e">
        <f>Metric!#REF!</f>
        <v>#REF!</v>
      </c>
      <c r="G59" s="19" t="e">
        <f>Metric!#REF!</f>
        <v>#REF!</v>
      </c>
      <c r="H59" s="5" t="e">
        <f>Metric!#REF!</f>
        <v>#REF!</v>
      </c>
      <c r="I59" s="19" t="e">
        <f>Metric!#REF!</f>
        <v>#REF!</v>
      </c>
      <c r="J59" s="5" t="e">
        <f>Metric!#REF!</f>
        <v>#REF!</v>
      </c>
      <c r="K59" s="20" t="e">
        <f>Metric!#REF!</f>
        <v>#REF!</v>
      </c>
      <c r="L59" s="21" t="e">
        <f>Metric!#REF!</f>
        <v>#REF!</v>
      </c>
      <c r="M59" s="6" t="e">
        <f>Metric!#REF!</f>
        <v>#REF!</v>
      </c>
    </row>
    <row r="60" spans="1:13" x14ac:dyDescent="0.2">
      <c r="A60" s="84" t="e">
        <f>Metric!#REF!</f>
        <v>#REF!</v>
      </c>
      <c r="B60" s="85" t="e">
        <f>Metric!#REF!</f>
        <v>#REF!</v>
      </c>
      <c r="C60" s="76" t="e">
        <f>Metric!#REF!</f>
        <v>#REF!</v>
      </c>
      <c r="D60" s="76" t="e">
        <f>Metric!#REF!</f>
        <v>#REF!</v>
      </c>
      <c r="E60" s="77" t="e">
        <f>Metric!#REF!</f>
        <v>#REF!</v>
      </c>
      <c r="F60" s="78" t="e">
        <f>Metric!#REF!</f>
        <v>#REF!</v>
      </c>
      <c r="G60" s="19" t="e">
        <f>Metric!#REF!</f>
        <v>#REF!</v>
      </c>
      <c r="H60" s="5" t="e">
        <f>Metric!#REF!</f>
        <v>#REF!</v>
      </c>
      <c r="I60" s="19" t="e">
        <f>Metric!#REF!</f>
        <v>#REF!</v>
      </c>
      <c r="J60" s="5" t="e">
        <f>Metric!#REF!</f>
        <v>#REF!</v>
      </c>
      <c r="K60" s="20" t="e">
        <f>Metric!#REF!</f>
        <v>#REF!</v>
      </c>
      <c r="L60" s="21" t="e">
        <f>Metric!#REF!</f>
        <v>#REF!</v>
      </c>
      <c r="M60" s="6" t="e">
        <f>Metric!#REF!</f>
        <v>#REF!</v>
      </c>
    </row>
    <row r="61" spans="1:13" x14ac:dyDescent="0.2">
      <c r="A61" s="84" t="e">
        <f>Metric!#REF!</f>
        <v>#REF!</v>
      </c>
      <c r="B61" s="85" t="e">
        <f>Metric!#REF!</f>
        <v>#REF!</v>
      </c>
      <c r="C61" s="76" t="e">
        <f>Metric!#REF!</f>
        <v>#REF!</v>
      </c>
      <c r="D61" s="76" t="e">
        <f>Metric!#REF!</f>
        <v>#REF!</v>
      </c>
      <c r="E61" s="77" t="e">
        <f>Metric!#REF!</f>
        <v>#REF!</v>
      </c>
      <c r="F61" s="78" t="e">
        <f>Metric!#REF!</f>
        <v>#REF!</v>
      </c>
      <c r="G61" s="19" t="e">
        <f>Metric!#REF!</f>
        <v>#REF!</v>
      </c>
      <c r="H61" s="5" t="e">
        <f>Metric!#REF!</f>
        <v>#REF!</v>
      </c>
      <c r="I61" s="19" t="e">
        <f>Metric!#REF!</f>
        <v>#REF!</v>
      </c>
      <c r="J61" s="5" t="e">
        <f>Metric!#REF!</f>
        <v>#REF!</v>
      </c>
      <c r="K61" s="20" t="e">
        <f>Metric!#REF!</f>
        <v>#REF!</v>
      </c>
      <c r="L61" s="21" t="e">
        <f>Metric!#REF!</f>
        <v>#REF!</v>
      </c>
      <c r="M61" s="6" t="e">
        <f>Metric!#REF!</f>
        <v>#REF!</v>
      </c>
    </row>
    <row r="62" spans="1:13" x14ac:dyDescent="0.2">
      <c r="A62" s="84" t="e">
        <f>Metric!#REF!</f>
        <v>#REF!</v>
      </c>
      <c r="B62" s="85" t="e">
        <f>Metric!#REF!</f>
        <v>#REF!</v>
      </c>
      <c r="C62" s="76" t="e">
        <f>Metric!#REF!</f>
        <v>#REF!</v>
      </c>
      <c r="D62" s="76" t="e">
        <f>Metric!#REF!</f>
        <v>#REF!</v>
      </c>
      <c r="E62" s="77" t="e">
        <f>Metric!#REF!</f>
        <v>#REF!</v>
      </c>
      <c r="F62" s="78" t="e">
        <f>Metric!#REF!</f>
        <v>#REF!</v>
      </c>
      <c r="G62" s="19" t="e">
        <f>Metric!#REF!</f>
        <v>#REF!</v>
      </c>
      <c r="H62" s="5" t="e">
        <f>Metric!#REF!</f>
        <v>#REF!</v>
      </c>
      <c r="I62" s="19" t="e">
        <f>Metric!#REF!</f>
        <v>#REF!</v>
      </c>
      <c r="J62" s="5" t="e">
        <f>Metric!#REF!</f>
        <v>#REF!</v>
      </c>
      <c r="K62" s="20" t="e">
        <f>Metric!#REF!</f>
        <v>#REF!</v>
      </c>
      <c r="L62" s="21" t="e">
        <f>Metric!#REF!</f>
        <v>#REF!</v>
      </c>
      <c r="M62" s="6" t="e">
        <f>Metric!#REF!</f>
        <v>#REF!</v>
      </c>
    </row>
    <row r="63" spans="1:13" x14ac:dyDescent="0.2">
      <c r="A63" s="84" t="e">
        <f>Metric!#REF!</f>
        <v>#REF!</v>
      </c>
      <c r="B63" s="85" t="e">
        <f>Metric!#REF!</f>
        <v>#REF!</v>
      </c>
      <c r="C63" s="76" t="e">
        <f>Metric!#REF!</f>
        <v>#REF!</v>
      </c>
      <c r="D63" s="76" t="e">
        <f>Metric!#REF!</f>
        <v>#REF!</v>
      </c>
      <c r="E63" s="77" t="e">
        <f>Metric!#REF!</f>
        <v>#REF!</v>
      </c>
      <c r="F63" s="78" t="e">
        <f>Metric!#REF!</f>
        <v>#REF!</v>
      </c>
      <c r="G63" s="19" t="e">
        <f>Metric!#REF!</f>
        <v>#REF!</v>
      </c>
      <c r="H63" s="5" t="e">
        <f>Metric!#REF!</f>
        <v>#REF!</v>
      </c>
      <c r="I63" s="19" t="e">
        <f>Metric!#REF!</f>
        <v>#REF!</v>
      </c>
      <c r="J63" s="5" t="e">
        <f>Metric!#REF!</f>
        <v>#REF!</v>
      </c>
      <c r="K63" s="20" t="e">
        <f>Metric!#REF!</f>
        <v>#REF!</v>
      </c>
      <c r="L63" s="21" t="e">
        <f>Metric!#REF!</f>
        <v>#REF!</v>
      </c>
      <c r="M63" s="6" t="e">
        <f>Metric!#REF!</f>
        <v>#REF!</v>
      </c>
    </row>
    <row r="64" spans="1:13" x14ac:dyDescent="0.2">
      <c r="A64" s="84" t="e">
        <f>Metric!#REF!</f>
        <v>#REF!</v>
      </c>
      <c r="B64" s="85" t="e">
        <f>Metric!#REF!</f>
        <v>#REF!</v>
      </c>
      <c r="C64" s="76" t="e">
        <f>Metric!#REF!</f>
        <v>#REF!</v>
      </c>
      <c r="D64" s="76" t="e">
        <f>Metric!#REF!</f>
        <v>#REF!</v>
      </c>
      <c r="E64" s="77" t="e">
        <f>Metric!#REF!</f>
        <v>#REF!</v>
      </c>
      <c r="F64" s="78" t="e">
        <f>Metric!#REF!</f>
        <v>#REF!</v>
      </c>
      <c r="G64" s="19" t="e">
        <f>Metric!#REF!</f>
        <v>#REF!</v>
      </c>
      <c r="H64" s="5" t="e">
        <f>Metric!#REF!</f>
        <v>#REF!</v>
      </c>
      <c r="I64" s="19" t="e">
        <f>Metric!#REF!</f>
        <v>#REF!</v>
      </c>
      <c r="J64" s="5" t="e">
        <f>Metric!#REF!</f>
        <v>#REF!</v>
      </c>
      <c r="K64" s="20" t="e">
        <f>Metric!#REF!</f>
        <v>#REF!</v>
      </c>
      <c r="L64" s="21" t="e">
        <f>Metric!#REF!</f>
        <v>#REF!</v>
      </c>
      <c r="M64" s="6" t="e">
        <f>Metric!#REF!</f>
        <v>#REF!</v>
      </c>
    </row>
    <row r="65" spans="1:13" x14ac:dyDescent="0.2">
      <c r="A65" s="84" t="e">
        <f>Metric!#REF!</f>
        <v>#REF!</v>
      </c>
      <c r="B65" s="85" t="e">
        <f>Metric!#REF!</f>
        <v>#REF!</v>
      </c>
      <c r="C65" s="76" t="e">
        <f>Metric!#REF!</f>
        <v>#REF!</v>
      </c>
      <c r="D65" s="76" t="e">
        <f>Metric!#REF!</f>
        <v>#REF!</v>
      </c>
      <c r="E65" s="77" t="e">
        <f>Metric!#REF!</f>
        <v>#REF!</v>
      </c>
      <c r="F65" s="78" t="e">
        <f>Metric!#REF!</f>
        <v>#REF!</v>
      </c>
      <c r="G65" s="19" t="e">
        <f>Metric!#REF!</f>
        <v>#REF!</v>
      </c>
      <c r="H65" s="5" t="e">
        <f>Metric!#REF!</f>
        <v>#REF!</v>
      </c>
      <c r="I65" s="19" t="e">
        <f>Metric!#REF!</f>
        <v>#REF!</v>
      </c>
      <c r="J65" s="5" t="e">
        <f>Metric!#REF!</f>
        <v>#REF!</v>
      </c>
      <c r="K65" s="20" t="e">
        <f>Metric!#REF!</f>
        <v>#REF!</v>
      </c>
      <c r="L65" s="21" t="e">
        <f>Metric!#REF!</f>
        <v>#REF!</v>
      </c>
      <c r="M65" s="6" t="e">
        <f>Metric!#REF!</f>
        <v>#REF!</v>
      </c>
    </row>
    <row r="66" spans="1:13" x14ac:dyDescent="0.2">
      <c r="A66" s="84" t="e">
        <f>Metric!#REF!</f>
        <v>#REF!</v>
      </c>
      <c r="B66" s="85" t="e">
        <f>Metric!#REF!</f>
        <v>#REF!</v>
      </c>
      <c r="C66" s="76" t="e">
        <f>Metric!#REF!</f>
        <v>#REF!</v>
      </c>
      <c r="D66" s="76" t="e">
        <f>Metric!#REF!</f>
        <v>#REF!</v>
      </c>
      <c r="E66" s="77" t="e">
        <f>Metric!#REF!</f>
        <v>#REF!</v>
      </c>
      <c r="F66" s="78" t="e">
        <f>Metric!#REF!</f>
        <v>#REF!</v>
      </c>
      <c r="G66" s="19" t="e">
        <f>Metric!#REF!</f>
        <v>#REF!</v>
      </c>
      <c r="H66" s="5" t="e">
        <f>Metric!#REF!</f>
        <v>#REF!</v>
      </c>
      <c r="I66" s="19" t="e">
        <f>Metric!#REF!</f>
        <v>#REF!</v>
      </c>
      <c r="J66" s="5" t="e">
        <f>Metric!#REF!</f>
        <v>#REF!</v>
      </c>
      <c r="K66" s="20" t="e">
        <f>Metric!#REF!</f>
        <v>#REF!</v>
      </c>
      <c r="L66" s="21" t="e">
        <f>Metric!#REF!</f>
        <v>#REF!</v>
      </c>
      <c r="M66" s="6" t="e">
        <f>Metric!#REF!</f>
        <v>#REF!</v>
      </c>
    </row>
    <row r="67" spans="1:13" x14ac:dyDescent="0.2">
      <c r="A67" s="84" t="e">
        <f>Metric!#REF!</f>
        <v>#REF!</v>
      </c>
      <c r="B67" s="85" t="e">
        <f>Metric!#REF!</f>
        <v>#REF!</v>
      </c>
      <c r="C67" s="76" t="e">
        <f>Metric!#REF!</f>
        <v>#REF!</v>
      </c>
      <c r="D67" s="76" t="e">
        <f>Metric!#REF!</f>
        <v>#REF!</v>
      </c>
      <c r="E67" s="77" t="e">
        <f>Metric!#REF!</f>
        <v>#REF!</v>
      </c>
      <c r="F67" s="78" t="e">
        <f>Metric!#REF!</f>
        <v>#REF!</v>
      </c>
      <c r="G67" s="19" t="e">
        <f>Metric!#REF!</f>
        <v>#REF!</v>
      </c>
      <c r="H67" s="5" t="e">
        <f>Metric!#REF!</f>
        <v>#REF!</v>
      </c>
      <c r="I67" s="19" t="e">
        <f>Metric!#REF!</f>
        <v>#REF!</v>
      </c>
      <c r="J67" s="5" t="e">
        <f>Metric!#REF!</f>
        <v>#REF!</v>
      </c>
      <c r="K67" s="20" t="e">
        <f>Metric!#REF!</f>
        <v>#REF!</v>
      </c>
      <c r="L67" s="21" t="e">
        <f>Metric!#REF!</f>
        <v>#REF!</v>
      </c>
      <c r="M67" s="6" t="e">
        <f>Metric!#REF!</f>
        <v>#REF!</v>
      </c>
    </row>
    <row r="68" spans="1:13" x14ac:dyDescent="0.2">
      <c r="A68" s="84" t="e">
        <f>Metric!#REF!</f>
        <v>#REF!</v>
      </c>
      <c r="B68" s="85" t="e">
        <f>Metric!#REF!</f>
        <v>#REF!</v>
      </c>
      <c r="C68" s="76" t="e">
        <f>Metric!#REF!</f>
        <v>#REF!</v>
      </c>
      <c r="D68" s="76" t="e">
        <f>Metric!#REF!</f>
        <v>#REF!</v>
      </c>
      <c r="E68" s="77" t="e">
        <f>Metric!#REF!</f>
        <v>#REF!</v>
      </c>
      <c r="F68" s="78" t="e">
        <f>Metric!#REF!</f>
        <v>#REF!</v>
      </c>
      <c r="G68" s="19" t="e">
        <f>Metric!#REF!</f>
        <v>#REF!</v>
      </c>
      <c r="H68" s="5" t="e">
        <f>Metric!#REF!</f>
        <v>#REF!</v>
      </c>
      <c r="I68" s="19" t="e">
        <f>Metric!#REF!</f>
        <v>#REF!</v>
      </c>
      <c r="J68" s="5" t="e">
        <f>Metric!#REF!</f>
        <v>#REF!</v>
      </c>
      <c r="K68" s="20" t="e">
        <f>Metric!#REF!</f>
        <v>#REF!</v>
      </c>
      <c r="L68" s="21" t="e">
        <f>Metric!#REF!</f>
        <v>#REF!</v>
      </c>
      <c r="M68" s="6" t="e">
        <f>Metric!#REF!</f>
        <v>#REF!</v>
      </c>
    </row>
    <row r="69" spans="1:13" x14ac:dyDescent="0.2">
      <c r="A69" s="84" t="e">
        <f>Metric!#REF!</f>
        <v>#REF!</v>
      </c>
      <c r="B69" s="85" t="e">
        <f>Metric!#REF!</f>
        <v>#REF!</v>
      </c>
      <c r="C69" s="76" t="e">
        <f>Metric!#REF!</f>
        <v>#REF!</v>
      </c>
      <c r="D69" s="76" t="e">
        <f>Metric!#REF!</f>
        <v>#REF!</v>
      </c>
      <c r="E69" s="77" t="e">
        <f>Metric!#REF!</f>
        <v>#REF!</v>
      </c>
      <c r="F69" s="78" t="e">
        <f>Metric!#REF!</f>
        <v>#REF!</v>
      </c>
      <c r="G69" s="19" t="e">
        <f>Metric!#REF!</f>
        <v>#REF!</v>
      </c>
      <c r="H69" s="5" t="e">
        <f>Metric!#REF!</f>
        <v>#REF!</v>
      </c>
      <c r="I69" s="19" t="e">
        <f>Metric!#REF!</f>
        <v>#REF!</v>
      </c>
      <c r="J69" s="5" t="e">
        <f>Metric!#REF!</f>
        <v>#REF!</v>
      </c>
      <c r="K69" s="20" t="e">
        <f>Metric!#REF!</f>
        <v>#REF!</v>
      </c>
      <c r="L69" s="21" t="e">
        <f>Metric!#REF!</f>
        <v>#REF!</v>
      </c>
      <c r="M69" s="6" t="e">
        <f>Metric!#REF!</f>
        <v>#REF!</v>
      </c>
    </row>
    <row r="70" spans="1:13" x14ac:dyDescent="0.2">
      <c r="A70" s="84" t="e">
        <f>Metric!#REF!</f>
        <v>#REF!</v>
      </c>
      <c r="B70" s="85" t="e">
        <f>Metric!#REF!</f>
        <v>#REF!</v>
      </c>
      <c r="C70" s="76" t="e">
        <f>Metric!#REF!</f>
        <v>#REF!</v>
      </c>
      <c r="D70" s="76" t="e">
        <f>Metric!#REF!</f>
        <v>#REF!</v>
      </c>
      <c r="E70" s="77" t="e">
        <f>Metric!#REF!</f>
        <v>#REF!</v>
      </c>
      <c r="F70" s="78" t="e">
        <f>Metric!#REF!</f>
        <v>#REF!</v>
      </c>
      <c r="G70" s="19" t="e">
        <f>Metric!#REF!</f>
        <v>#REF!</v>
      </c>
      <c r="H70" s="5" t="e">
        <f>Metric!#REF!</f>
        <v>#REF!</v>
      </c>
      <c r="I70" s="19" t="e">
        <f>Metric!#REF!</f>
        <v>#REF!</v>
      </c>
      <c r="J70" s="5" t="e">
        <f>Metric!#REF!</f>
        <v>#REF!</v>
      </c>
      <c r="K70" s="20" t="e">
        <f>Metric!#REF!</f>
        <v>#REF!</v>
      </c>
      <c r="L70" s="21" t="e">
        <f>Metric!#REF!</f>
        <v>#REF!</v>
      </c>
      <c r="M70" s="6" t="e">
        <f>Metric!#REF!</f>
        <v>#REF!</v>
      </c>
    </row>
    <row r="71" spans="1:13" x14ac:dyDescent="0.2">
      <c r="A71" s="84" t="e">
        <f>Metric!#REF!</f>
        <v>#REF!</v>
      </c>
      <c r="B71" s="85" t="e">
        <f>Metric!#REF!</f>
        <v>#REF!</v>
      </c>
      <c r="C71" s="76" t="e">
        <f>Metric!#REF!</f>
        <v>#REF!</v>
      </c>
      <c r="D71" s="76" t="e">
        <f>Metric!#REF!</f>
        <v>#REF!</v>
      </c>
      <c r="E71" s="77" t="e">
        <f>Metric!#REF!</f>
        <v>#REF!</v>
      </c>
      <c r="F71" s="78" t="e">
        <f>Metric!#REF!</f>
        <v>#REF!</v>
      </c>
      <c r="G71" s="19" t="e">
        <f>Metric!#REF!</f>
        <v>#REF!</v>
      </c>
      <c r="H71" s="5" t="e">
        <f>Metric!#REF!</f>
        <v>#REF!</v>
      </c>
      <c r="I71" s="19" t="e">
        <f>Metric!#REF!</f>
        <v>#REF!</v>
      </c>
      <c r="J71" s="5" t="e">
        <f>Metric!#REF!</f>
        <v>#REF!</v>
      </c>
      <c r="K71" s="20" t="e">
        <f>Metric!#REF!</f>
        <v>#REF!</v>
      </c>
      <c r="L71" s="21" t="e">
        <f>Metric!#REF!</f>
        <v>#REF!</v>
      </c>
      <c r="M71" s="6" t="e">
        <f>Metric!#REF!</f>
        <v>#REF!</v>
      </c>
    </row>
    <row r="72" spans="1:13" x14ac:dyDescent="0.2">
      <c r="A72" s="84" t="e">
        <f>Metric!#REF!</f>
        <v>#REF!</v>
      </c>
      <c r="B72" s="85" t="e">
        <f>Metric!#REF!</f>
        <v>#REF!</v>
      </c>
      <c r="C72" s="76" t="e">
        <f>Metric!#REF!</f>
        <v>#REF!</v>
      </c>
      <c r="D72" s="76" t="e">
        <f>Metric!#REF!</f>
        <v>#REF!</v>
      </c>
      <c r="E72" s="77" t="e">
        <f>Metric!#REF!</f>
        <v>#REF!</v>
      </c>
      <c r="F72" s="78" t="e">
        <f>Metric!#REF!</f>
        <v>#REF!</v>
      </c>
      <c r="G72" s="19" t="e">
        <f>Metric!#REF!</f>
        <v>#REF!</v>
      </c>
      <c r="H72" s="5" t="e">
        <f>Metric!#REF!</f>
        <v>#REF!</v>
      </c>
      <c r="I72" s="19" t="e">
        <f>Metric!#REF!</f>
        <v>#REF!</v>
      </c>
      <c r="J72" s="5" t="e">
        <f>Metric!#REF!</f>
        <v>#REF!</v>
      </c>
      <c r="K72" s="20" t="e">
        <f>Metric!#REF!</f>
        <v>#REF!</v>
      </c>
      <c r="L72" s="21" t="e">
        <f>Metric!#REF!</f>
        <v>#REF!</v>
      </c>
      <c r="M72" s="6" t="e">
        <f>Metric!#REF!</f>
        <v>#REF!</v>
      </c>
    </row>
    <row r="73" spans="1:13" x14ac:dyDescent="0.2">
      <c r="A73" s="84" t="e">
        <f>Metric!#REF!</f>
        <v>#REF!</v>
      </c>
      <c r="B73" s="85" t="e">
        <f>Metric!#REF!</f>
        <v>#REF!</v>
      </c>
      <c r="C73" s="76" t="e">
        <f>Metric!#REF!</f>
        <v>#REF!</v>
      </c>
      <c r="D73" s="76" t="e">
        <f>Metric!#REF!</f>
        <v>#REF!</v>
      </c>
      <c r="E73" s="77" t="e">
        <f>Metric!#REF!</f>
        <v>#REF!</v>
      </c>
      <c r="F73" s="78" t="e">
        <f>Metric!#REF!</f>
        <v>#REF!</v>
      </c>
      <c r="G73" s="19" t="e">
        <f>Metric!#REF!</f>
        <v>#REF!</v>
      </c>
      <c r="H73" s="5" t="e">
        <f>Metric!#REF!</f>
        <v>#REF!</v>
      </c>
      <c r="I73" s="19" t="e">
        <f>Metric!#REF!</f>
        <v>#REF!</v>
      </c>
      <c r="J73" s="5" t="e">
        <f>Metric!#REF!</f>
        <v>#REF!</v>
      </c>
      <c r="K73" s="20" t="e">
        <f>Metric!#REF!</f>
        <v>#REF!</v>
      </c>
      <c r="L73" s="21" t="e">
        <f>Metric!#REF!</f>
        <v>#REF!</v>
      </c>
      <c r="M73" s="6" t="e">
        <f>Metric!#REF!</f>
        <v>#REF!</v>
      </c>
    </row>
    <row r="74" spans="1:13" x14ac:dyDescent="0.2">
      <c r="A74" s="84" t="e">
        <f>Metric!#REF!</f>
        <v>#REF!</v>
      </c>
      <c r="B74" s="85" t="e">
        <f>Metric!#REF!</f>
        <v>#REF!</v>
      </c>
      <c r="C74" s="76" t="e">
        <f>Metric!#REF!</f>
        <v>#REF!</v>
      </c>
      <c r="D74" s="76" t="e">
        <f>Metric!#REF!</f>
        <v>#REF!</v>
      </c>
      <c r="E74" s="77" t="e">
        <f>Metric!#REF!</f>
        <v>#REF!</v>
      </c>
      <c r="F74" s="78" t="e">
        <f>Metric!#REF!</f>
        <v>#REF!</v>
      </c>
      <c r="G74" s="19" t="e">
        <f>Metric!#REF!</f>
        <v>#REF!</v>
      </c>
      <c r="H74" s="5" t="e">
        <f>Metric!#REF!</f>
        <v>#REF!</v>
      </c>
      <c r="I74" s="19" t="e">
        <f>Metric!#REF!</f>
        <v>#REF!</v>
      </c>
      <c r="J74" s="5" t="e">
        <f>Metric!#REF!</f>
        <v>#REF!</v>
      </c>
      <c r="K74" s="20" t="e">
        <f>Metric!#REF!</f>
        <v>#REF!</v>
      </c>
      <c r="L74" s="21" t="e">
        <f>Metric!#REF!</f>
        <v>#REF!</v>
      </c>
      <c r="M74" s="6" t="e">
        <f>Metric!#REF!</f>
        <v>#REF!</v>
      </c>
    </row>
    <row r="75" spans="1:13" x14ac:dyDescent="0.2">
      <c r="A75" s="84" t="e">
        <f>Metric!#REF!</f>
        <v>#REF!</v>
      </c>
      <c r="B75" s="85" t="e">
        <f>Metric!#REF!</f>
        <v>#REF!</v>
      </c>
      <c r="C75" s="76" t="e">
        <f>Metric!#REF!</f>
        <v>#REF!</v>
      </c>
      <c r="D75" s="76" t="e">
        <f>Metric!#REF!</f>
        <v>#REF!</v>
      </c>
      <c r="E75" s="77" t="e">
        <f>Metric!#REF!</f>
        <v>#REF!</v>
      </c>
      <c r="F75" s="78" t="e">
        <f>Metric!#REF!</f>
        <v>#REF!</v>
      </c>
      <c r="G75" s="19" t="e">
        <f>Metric!#REF!</f>
        <v>#REF!</v>
      </c>
      <c r="H75" s="5" t="e">
        <f>Metric!#REF!</f>
        <v>#REF!</v>
      </c>
      <c r="I75" s="19" t="e">
        <f>Metric!#REF!</f>
        <v>#REF!</v>
      </c>
      <c r="J75" s="5" t="e">
        <f>Metric!#REF!</f>
        <v>#REF!</v>
      </c>
      <c r="K75" s="20" t="e">
        <f>Metric!#REF!</f>
        <v>#REF!</v>
      </c>
      <c r="L75" s="21" t="e">
        <f>Metric!#REF!</f>
        <v>#REF!</v>
      </c>
      <c r="M75" s="6" t="e">
        <f>Metric!#REF!</f>
        <v>#REF!</v>
      </c>
    </row>
    <row r="76" spans="1:13" x14ac:dyDescent="0.2">
      <c r="A76" s="84" t="e">
        <f>Metric!#REF!</f>
        <v>#REF!</v>
      </c>
      <c r="B76" s="85" t="e">
        <f>Metric!#REF!</f>
        <v>#REF!</v>
      </c>
      <c r="C76" s="76" t="e">
        <f>Metric!#REF!</f>
        <v>#REF!</v>
      </c>
      <c r="D76" s="76" t="e">
        <f>Metric!#REF!</f>
        <v>#REF!</v>
      </c>
      <c r="E76" s="77" t="e">
        <f>Metric!#REF!</f>
        <v>#REF!</v>
      </c>
      <c r="F76" s="78" t="e">
        <f>Metric!#REF!</f>
        <v>#REF!</v>
      </c>
      <c r="G76" s="19" t="e">
        <f>Metric!#REF!</f>
        <v>#REF!</v>
      </c>
      <c r="H76" s="5" t="e">
        <f>Metric!#REF!</f>
        <v>#REF!</v>
      </c>
      <c r="I76" s="19" t="e">
        <f>Metric!#REF!</f>
        <v>#REF!</v>
      </c>
      <c r="J76" s="5" t="e">
        <f>Metric!#REF!</f>
        <v>#REF!</v>
      </c>
      <c r="K76" s="20" t="e">
        <f>Metric!#REF!</f>
        <v>#REF!</v>
      </c>
      <c r="L76" s="21" t="e">
        <f>Metric!#REF!</f>
        <v>#REF!</v>
      </c>
      <c r="M76" s="6" t="e">
        <f>Metric!#REF!</f>
        <v>#REF!</v>
      </c>
    </row>
    <row r="77" spans="1:13" x14ac:dyDescent="0.2">
      <c r="A77" s="84" t="e">
        <f>Metric!#REF!</f>
        <v>#REF!</v>
      </c>
      <c r="B77" s="85" t="e">
        <f>Metric!#REF!</f>
        <v>#REF!</v>
      </c>
      <c r="C77" s="76" t="e">
        <f>Metric!#REF!</f>
        <v>#REF!</v>
      </c>
      <c r="D77" s="76" t="e">
        <f>Metric!#REF!</f>
        <v>#REF!</v>
      </c>
      <c r="E77" s="77" t="e">
        <f>Metric!#REF!</f>
        <v>#REF!</v>
      </c>
      <c r="F77" s="78" t="e">
        <f>Metric!#REF!</f>
        <v>#REF!</v>
      </c>
      <c r="G77" s="19" t="e">
        <f>Metric!#REF!</f>
        <v>#REF!</v>
      </c>
      <c r="H77" s="5" t="e">
        <f>Metric!#REF!</f>
        <v>#REF!</v>
      </c>
      <c r="I77" s="19" t="e">
        <f>Metric!#REF!</f>
        <v>#REF!</v>
      </c>
      <c r="J77" s="5" t="e">
        <f>Metric!#REF!</f>
        <v>#REF!</v>
      </c>
      <c r="K77" s="20" t="e">
        <f>Metric!#REF!</f>
        <v>#REF!</v>
      </c>
      <c r="L77" s="21" t="e">
        <f>Metric!#REF!</f>
        <v>#REF!</v>
      </c>
      <c r="M77" s="6" t="e">
        <f>Metric!#REF!</f>
        <v>#REF!</v>
      </c>
    </row>
    <row r="78" spans="1:13" x14ac:dyDescent="0.2">
      <c r="A78" s="84" t="e">
        <f>Metric!#REF!</f>
        <v>#REF!</v>
      </c>
      <c r="B78" s="85" t="e">
        <f>Metric!#REF!</f>
        <v>#REF!</v>
      </c>
      <c r="C78" s="76" t="e">
        <f>Metric!#REF!</f>
        <v>#REF!</v>
      </c>
      <c r="D78" s="76" t="e">
        <f>Metric!#REF!</f>
        <v>#REF!</v>
      </c>
      <c r="E78" s="77" t="e">
        <f>Metric!#REF!</f>
        <v>#REF!</v>
      </c>
      <c r="F78" s="78" t="e">
        <f>Metric!#REF!</f>
        <v>#REF!</v>
      </c>
      <c r="G78" s="19" t="e">
        <f>Metric!#REF!</f>
        <v>#REF!</v>
      </c>
      <c r="H78" s="5" t="e">
        <f>Metric!#REF!</f>
        <v>#REF!</v>
      </c>
      <c r="I78" s="19" t="e">
        <f>Metric!#REF!</f>
        <v>#REF!</v>
      </c>
      <c r="J78" s="5" t="e">
        <f>Metric!#REF!</f>
        <v>#REF!</v>
      </c>
      <c r="K78" s="20" t="e">
        <f>Metric!#REF!</f>
        <v>#REF!</v>
      </c>
      <c r="L78" s="21" t="e">
        <f>Metric!#REF!</f>
        <v>#REF!</v>
      </c>
      <c r="M78" s="6" t="e">
        <f>Metric!#REF!</f>
        <v>#REF!</v>
      </c>
    </row>
    <row r="79" spans="1:13" x14ac:dyDescent="0.2">
      <c r="A79" s="84" t="e">
        <f>Metric!#REF!</f>
        <v>#REF!</v>
      </c>
      <c r="B79" s="85" t="e">
        <f>Metric!#REF!</f>
        <v>#REF!</v>
      </c>
      <c r="C79" s="76" t="e">
        <f>Metric!#REF!</f>
        <v>#REF!</v>
      </c>
      <c r="D79" s="76" t="e">
        <f>Metric!#REF!</f>
        <v>#REF!</v>
      </c>
      <c r="E79" s="77" t="e">
        <f>Metric!#REF!</f>
        <v>#REF!</v>
      </c>
      <c r="F79" s="78" t="e">
        <f>Metric!#REF!</f>
        <v>#REF!</v>
      </c>
      <c r="G79" s="19" t="e">
        <f>Metric!#REF!</f>
        <v>#REF!</v>
      </c>
      <c r="H79" s="5" t="e">
        <f>Metric!#REF!</f>
        <v>#REF!</v>
      </c>
      <c r="I79" s="19" t="e">
        <f>Metric!#REF!</f>
        <v>#REF!</v>
      </c>
      <c r="J79" s="5" t="e">
        <f>Metric!#REF!</f>
        <v>#REF!</v>
      </c>
      <c r="K79" s="20" t="e">
        <f>Metric!#REF!</f>
        <v>#REF!</v>
      </c>
      <c r="L79" s="21" t="e">
        <f>Metric!#REF!</f>
        <v>#REF!</v>
      </c>
      <c r="M79" s="6" t="e">
        <f>Metric!#REF!</f>
        <v>#REF!</v>
      </c>
    </row>
    <row r="80" spans="1:13" x14ac:dyDescent="0.2">
      <c r="A80" s="84" t="e">
        <f>Metric!#REF!</f>
        <v>#REF!</v>
      </c>
      <c r="B80" s="85" t="e">
        <f>Metric!#REF!</f>
        <v>#REF!</v>
      </c>
      <c r="C80" s="76" t="e">
        <f>Metric!#REF!</f>
        <v>#REF!</v>
      </c>
      <c r="D80" s="76" t="e">
        <f>Metric!#REF!</f>
        <v>#REF!</v>
      </c>
      <c r="E80" s="77" t="e">
        <f>Metric!#REF!</f>
        <v>#REF!</v>
      </c>
      <c r="F80" s="78" t="e">
        <f>Metric!#REF!</f>
        <v>#REF!</v>
      </c>
      <c r="G80" s="19" t="e">
        <f>Metric!#REF!</f>
        <v>#REF!</v>
      </c>
      <c r="H80" s="5" t="e">
        <f>Metric!#REF!</f>
        <v>#REF!</v>
      </c>
      <c r="I80" s="19" t="e">
        <f>Metric!#REF!</f>
        <v>#REF!</v>
      </c>
      <c r="J80" s="5" t="e">
        <f>Metric!#REF!</f>
        <v>#REF!</v>
      </c>
      <c r="K80" s="20" t="e">
        <f>Metric!#REF!</f>
        <v>#REF!</v>
      </c>
      <c r="L80" s="21" t="e">
        <f>Metric!#REF!</f>
        <v>#REF!</v>
      </c>
      <c r="M80" s="6" t="e">
        <f>Metric!#REF!</f>
        <v>#REF!</v>
      </c>
    </row>
    <row r="81" spans="1:14" x14ac:dyDescent="0.2">
      <c r="A81" s="84" t="e">
        <f>Metric!#REF!</f>
        <v>#REF!</v>
      </c>
      <c r="B81" s="85" t="e">
        <f>Metric!#REF!</f>
        <v>#REF!</v>
      </c>
      <c r="C81" s="76" t="e">
        <f>Metric!#REF!</f>
        <v>#REF!</v>
      </c>
      <c r="D81" s="76" t="e">
        <f>Metric!#REF!</f>
        <v>#REF!</v>
      </c>
      <c r="E81" s="77" t="e">
        <f>Metric!#REF!</f>
        <v>#REF!</v>
      </c>
      <c r="F81" s="78" t="e">
        <f>Metric!#REF!</f>
        <v>#REF!</v>
      </c>
      <c r="G81" s="19" t="e">
        <f>Metric!#REF!</f>
        <v>#REF!</v>
      </c>
      <c r="H81" s="5" t="e">
        <f>Metric!#REF!</f>
        <v>#REF!</v>
      </c>
      <c r="I81" s="19" t="e">
        <f>Metric!#REF!</f>
        <v>#REF!</v>
      </c>
      <c r="J81" s="5" t="e">
        <f>Metric!#REF!</f>
        <v>#REF!</v>
      </c>
      <c r="K81" s="20" t="e">
        <f>Metric!#REF!</f>
        <v>#REF!</v>
      </c>
      <c r="L81" s="21" t="e">
        <f>Metric!#REF!</f>
        <v>#REF!</v>
      </c>
      <c r="M81" s="6" t="e">
        <f>Metric!#REF!</f>
        <v>#REF!</v>
      </c>
    </row>
    <row r="82" spans="1:14" x14ac:dyDescent="0.2">
      <c r="A82" s="84" t="e">
        <f>Metric!#REF!</f>
        <v>#REF!</v>
      </c>
      <c r="B82" s="85" t="e">
        <f>Metric!#REF!</f>
        <v>#REF!</v>
      </c>
      <c r="C82" s="76" t="e">
        <f>Metric!#REF!</f>
        <v>#REF!</v>
      </c>
      <c r="D82" s="76" t="e">
        <f>Metric!#REF!</f>
        <v>#REF!</v>
      </c>
      <c r="E82" s="77" t="e">
        <f>Metric!#REF!</f>
        <v>#REF!</v>
      </c>
      <c r="F82" s="78" t="e">
        <f>Metric!#REF!</f>
        <v>#REF!</v>
      </c>
      <c r="G82" s="19" t="e">
        <f>Metric!#REF!</f>
        <v>#REF!</v>
      </c>
      <c r="H82" s="5" t="e">
        <f>Metric!#REF!</f>
        <v>#REF!</v>
      </c>
      <c r="I82" s="19" t="e">
        <f>Metric!#REF!</f>
        <v>#REF!</v>
      </c>
      <c r="J82" s="5" t="e">
        <f>Metric!#REF!</f>
        <v>#REF!</v>
      </c>
      <c r="K82" s="20" t="e">
        <f>Metric!#REF!</f>
        <v>#REF!</v>
      </c>
      <c r="L82" s="21" t="e">
        <f>Metric!#REF!</f>
        <v>#REF!</v>
      </c>
      <c r="M82" s="6" t="e">
        <f>Metric!#REF!</f>
        <v>#REF!</v>
      </c>
    </row>
    <row r="83" spans="1:14" x14ac:dyDescent="0.2">
      <c r="A83" s="84" t="e">
        <f>Metric!#REF!</f>
        <v>#REF!</v>
      </c>
      <c r="B83" s="85" t="e">
        <f>Metric!#REF!</f>
        <v>#REF!</v>
      </c>
      <c r="C83" s="76" t="e">
        <f>Metric!#REF!</f>
        <v>#REF!</v>
      </c>
      <c r="D83" s="76" t="e">
        <f>Metric!#REF!</f>
        <v>#REF!</v>
      </c>
      <c r="E83" s="77" t="e">
        <f>Metric!#REF!</f>
        <v>#REF!</v>
      </c>
      <c r="F83" s="78" t="e">
        <f>Metric!#REF!</f>
        <v>#REF!</v>
      </c>
      <c r="G83" s="19" t="e">
        <f>Metric!#REF!</f>
        <v>#REF!</v>
      </c>
      <c r="H83" s="5" t="e">
        <f>Metric!#REF!</f>
        <v>#REF!</v>
      </c>
      <c r="I83" s="19" t="e">
        <f>Metric!#REF!</f>
        <v>#REF!</v>
      </c>
      <c r="J83" s="5" t="e">
        <f>Metric!#REF!</f>
        <v>#REF!</v>
      </c>
      <c r="K83" s="20" t="e">
        <f>Metric!#REF!</f>
        <v>#REF!</v>
      </c>
      <c r="L83" s="21" t="e">
        <f>Metric!#REF!</f>
        <v>#REF!</v>
      </c>
      <c r="M83" s="6" t="e">
        <f>Metric!#REF!</f>
        <v>#REF!</v>
      </c>
    </row>
    <row r="84" spans="1:14" x14ac:dyDescent="0.2">
      <c r="A84" s="84" t="e">
        <f>Metric!#REF!</f>
        <v>#REF!</v>
      </c>
      <c r="B84" s="85" t="e">
        <f>Metric!#REF!</f>
        <v>#REF!</v>
      </c>
      <c r="C84" s="76" t="e">
        <f>Metric!#REF!</f>
        <v>#REF!</v>
      </c>
      <c r="D84" s="76" t="e">
        <f>Metric!#REF!</f>
        <v>#REF!</v>
      </c>
      <c r="E84" s="77" t="e">
        <f>Metric!#REF!</f>
        <v>#REF!</v>
      </c>
      <c r="F84" s="78" t="e">
        <f>Metric!#REF!</f>
        <v>#REF!</v>
      </c>
      <c r="G84" s="19" t="e">
        <f>Metric!#REF!</f>
        <v>#REF!</v>
      </c>
      <c r="H84" s="5" t="e">
        <f>Metric!#REF!</f>
        <v>#REF!</v>
      </c>
      <c r="I84" s="19" t="e">
        <f>Metric!#REF!</f>
        <v>#REF!</v>
      </c>
      <c r="J84" s="5" t="e">
        <f>Metric!#REF!</f>
        <v>#REF!</v>
      </c>
      <c r="K84" s="20" t="e">
        <f>Metric!#REF!</f>
        <v>#REF!</v>
      </c>
      <c r="L84" s="21" t="e">
        <f>Metric!#REF!</f>
        <v>#REF!</v>
      </c>
      <c r="M84" s="6" t="e">
        <f>Metric!#REF!</f>
        <v>#REF!</v>
      </c>
    </row>
    <row r="85" spans="1:14" x14ac:dyDescent="0.2">
      <c r="A85" s="84" t="e">
        <f>Metric!#REF!</f>
        <v>#REF!</v>
      </c>
      <c r="B85" s="85" t="e">
        <f>Metric!#REF!</f>
        <v>#REF!</v>
      </c>
      <c r="C85" s="76" t="e">
        <f>Metric!#REF!</f>
        <v>#REF!</v>
      </c>
      <c r="D85" s="76" t="e">
        <f>Metric!#REF!</f>
        <v>#REF!</v>
      </c>
      <c r="E85" s="77" t="e">
        <f>Metric!#REF!</f>
        <v>#REF!</v>
      </c>
      <c r="F85" s="78" t="e">
        <f>Metric!#REF!</f>
        <v>#REF!</v>
      </c>
      <c r="G85" s="19" t="e">
        <f>Metric!#REF!</f>
        <v>#REF!</v>
      </c>
      <c r="H85" s="5" t="e">
        <f>Metric!#REF!</f>
        <v>#REF!</v>
      </c>
      <c r="I85" s="19" t="e">
        <f>Metric!#REF!</f>
        <v>#REF!</v>
      </c>
      <c r="J85" s="5" t="e">
        <f>Metric!#REF!</f>
        <v>#REF!</v>
      </c>
      <c r="K85" s="20" t="e">
        <f>Metric!#REF!</f>
        <v>#REF!</v>
      </c>
      <c r="L85" s="21" t="e">
        <f>Metric!#REF!</f>
        <v>#REF!</v>
      </c>
      <c r="M85" s="6" t="e">
        <f>Metric!#REF!</f>
        <v>#REF!</v>
      </c>
    </row>
    <row r="86" spans="1:14" x14ac:dyDescent="0.2">
      <c r="A86" s="84" t="e">
        <f>Metric!#REF!</f>
        <v>#REF!</v>
      </c>
      <c r="B86" s="85" t="e">
        <f>Metric!#REF!</f>
        <v>#REF!</v>
      </c>
      <c r="C86" s="76" t="e">
        <f>Metric!#REF!</f>
        <v>#REF!</v>
      </c>
      <c r="D86" s="76" t="e">
        <f>Metric!#REF!</f>
        <v>#REF!</v>
      </c>
      <c r="E86" s="77" t="e">
        <f>Metric!#REF!</f>
        <v>#REF!</v>
      </c>
      <c r="F86" s="78" t="e">
        <f>Metric!#REF!</f>
        <v>#REF!</v>
      </c>
      <c r="G86" s="19" t="e">
        <f>Metric!#REF!</f>
        <v>#REF!</v>
      </c>
      <c r="H86" s="5" t="e">
        <f>Metric!#REF!</f>
        <v>#REF!</v>
      </c>
      <c r="I86" s="19" t="e">
        <f>Metric!#REF!</f>
        <v>#REF!</v>
      </c>
      <c r="J86" s="5" t="e">
        <f>Metric!#REF!</f>
        <v>#REF!</v>
      </c>
      <c r="K86" s="20" t="e">
        <f>Metric!#REF!</f>
        <v>#REF!</v>
      </c>
      <c r="L86" s="21" t="e">
        <f>Metric!#REF!</f>
        <v>#REF!</v>
      </c>
      <c r="M86" s="6" t="e">
        <f>Metric!#REF!</f>
        <v>#REF!</v>
      </c>
    </row>
    <row r="87" spans="1:14" x14ac:dyDescent="0.2">
      <c r="A87" s="84" t="e">
        <f>Metric!#REF!</f>
        <v>#REF!</v>
      </c>
      <c r="B87" s="85" t="e">
        <f>Metric!#REF!</f>
        <v>#REF!</v>
      </c>
      <c r="C87" s="76" t="e">
        <f>Metric!#REF!</f>
        <v>#REF!</v>
      </c>
      <c r="D87" s="76" t="e">
        <f>Metric!#REF!</f>
        <v>#REF!</v>
      </c>
      <c r="E87" s="77" t="e">
        <f>Metric!#REF!</f>
        <v>#REF!</v>
      </c>
      <c r="F87" s="78" t="e">
        <f>Metric!#REF!</f>
        <v>#REF!</v>
      </c>
      <c r="G87" s="19" t="e">
        <f>Metric!#REF!</f>
        <v>#REF!</v>
      </c>
      <c r="H87" s="5" t="e">
        <f>Metric!#REF!</f>
        <v>#REF!</v>
      </c>
      <c r="I87" s="19" t="e">
        <f>Metric!#REF!</f>
        <v>#REF!</v>
      </c>
      <c r="J87" s="5" t="e">
        <f>Metric!#REF!</f>
        <v>#REF!</v>
      </c>
      <c r="K87" s="20" t="e">
        <f>Metric!#REF!</f>
        <v>#REF!</v>
      </c>
      <c r="L87" s="21" t="e">
        <f>Metric!#REF!</f>
        <v>#REF!</v>
      </c>
      <c r="M87" s="6" t="e">
        <f>Metric!#REF!</f>
        <v>#REF!</v>
      </c>
    </row>
    <row r="88" spans="1:14" x14ac:dyDescent="0.2">
      <c r="A88" s="84" t="e">
        <f>Metric!#REF!</f>
        <v>#REF!</v>
      </c>
      <c r="B88" s="85" t="e">
        <f>Metric!#REF!</f>
        <v>#REF!</v>
      </c>
      <c r="C88" s="76" t="e">
        <f>Metric!#REF!</f>
        <v>#REF!</v>
      </c>
      <c r="D88" s="76" t="e">
        <f>Metric!#REF!</f>
        <v>#REF!</v>
      </c>
      <c r="E88" s="77" t="e">
        <f>Metric!#REF!</f>
        <v>#REF!</v>
      </c>
      <c r="F88" s="78" t="e">
        <f>Metric!#REF!</f>
        <v>#REF!</v>
      </c>
      <c r="G88" s="19" t="e">
        <f>Metric!#REF!</f>
        <v>#REF!</v>
      </c>
      <c r="H88" s="5" t="e">
        <f>Metric!#REF!</f>
        <v>#REF!</v>
      </c>
      <c r="I88" s="19" t="e">
        <f>Metric!#REF!</f>
        <v>#REF!</v>
      </c>
      <c r="J88" s="5" t="e">
        <f>Metric!#REF!</f>
        <v>#REF!</v>
      </c>
      <c r="K88" s="20" t="e">
        <f>Metric!#REF!</f>
        <v>#REF!</v>
      </c>
      <c r="L88" s="21" t="e">
        <f>Metric!#REF!</f>
        <v>#REF!</v>
      </c>
      <c r="M88" s="6" t="e">
        <f>Metric!#REF!</f>
        <v>#REF!</v>
      </c>
    </row>
    <row r="89" spans="1:14" x14ac:dyDescent="0.2">
      <c r="A89" s="84" t="e">
        <f>Metric!#REF!</f>
        <v>#REF!</v>
      </c>
      <c r="B89" s="85" t="e">
        <f>Metric!#REF!</f>
        <v>#REF!</v>
      </c>
      <c r="C89" s="76" t="e">
        <f>Metric!#REF!</f>
        <v>#REF!</v>
      </c>
      <c r="D89" s="76" t="e">
        <f>Metric!#REF!</f>
        <v>#REF!</v>
      </c>
      <c r="E89" s="77" t="e">
        <f>Metric!#REF!</f>
        <v>#REF!</v>
      </c>
      <c r="F89" s="78" t="e">
        <f>Metric!#REF!</f>
        <v>#REF!</v>
      </c>
      <c r="G89" s="19" t="e">
        <f>Metric!#REF!</f>
        <v>#REF!</v>
      </c>
      <c r="H89" s="5" t="e">
        <f>Metric!#REF!</f>
        <v>#REF!</v>
      </c>
      <c r="I89" s="19" t="e">
        <f>Metric!#REF!</f>
        <v>#REF!</v>
      </c>
      <c r="J89" s="5" t="e">
        <f>Metric!#REF!</f>
        <v>#REF!</v>
      </c>
      <c r="K89" s="20" t="e">
        <f>Metric!#REF!</f>
        <v>#REF!</v>
      </c>
      <c r="L89" s="21" t="e">
        <f>Metric!#REF!</f>
        <v>#REF!</v>
      </c>
      <c r="M89" s="6" t="e">
        <f>Metric!#REF!</f>
        <v>#REF!</v>
      </c>
    </row>
    <row r="90" spans="1:14" x14ac:dyDescent="0.2">
      <c r="A90" s="84" t="e">
        <f>Metric!#REF!</f>
        <v>#REF!</v>
      </c>
      <c r="B90" s="85" t="e">
        <f>Metric!#REF!</f>
        <v>#REF!</v>
      </c>
      <c r="C90" s="76" t="e">
        <f>Metric!#REF!</f>
        <v>#REF!</v>
      </c>
      <c r="D90" s="76" t="e">
        <f>Metric!#REF!</f>
        <v>#REF!</v>
      </c>
      <c r="E90" s="77" t="e">
        <f>Metric!#REF!</f>
        <v>#REF!</v>
      </c>
      <c r="F90" s="78" t="e">
        <f>Metric!#REF!</f>
        <v>#REF!</v>
      </c>
      <c r="G90" s="19" t="e">
        <f>Metric!#REF!</f>
        <v>#REF!</v>
      </c>
      <c r="H90" s="5" t="e">
        <f>Metric!#REF!</f>
        <v>#REF!</v>
      </c>
      <c r="I90" s="19" t="e">
        <f>Metric!#REF!</f>
        <v>#REF!</v>
      </c>
      <c r="J90" s="5" t="e">
        <f>Metric!#REF!</f>
        <v>#REF!</v>
      </c>
      <c r="K90" s="20" t="e">
        <f>Metric!#REF!</f>
        <v>#REF!</v>
      </c>
      <c r="L90" s="21" t="e">
        <f>Metric!#REF!</f>
        <v>#REF!</v>
      </c>
      <c r="M90" s="6" t="e">
        <f>Metric!#REF!</f>
        <v>#REF!</v>
      </c>
    </row>
    <row r="91" spans="1:14" x14ac:dyDescent="0.2">
      <c r="A91" s="86" t="e">
        <f>Metric!#REF!</f>
        <v>#REF!</v>
      </c>
      <c r="B91" s="87" t="e">
        <f>Metric!#REF!</f>
        <v>#REF!</v>
      </c>
      <c r="C91" s="79" t="e">
        <f>Metric!#REF!</f>
        <v>#REF!</v>
      </c>
      <c r="D91" s="79" t="e">
        <f>Metric!#REF!</f>
        <v>#REF!</v>
      </c>
      <c r="E91" s="80" t="e">
        <f>Metric!#REF!</f>
        <v>#REF!</v>
      </c>
      <c r="F91" s="81" t="e">
        <f>Metric!#REF!</f>
        <v>#REF!</v>
      </c>
      <c r="G91" s="19" t="e">
        <f>Metric!#REF!</f>
        <v>#REF!</v>
      </c>
      <c r="H91" s="5" t="e">
        <f>Metric!#REF!</f>
        <v>#REF!</v>
      </c>
      <c r="I91" s="19" t="e">
        <f>Metric!#REF!</f>
        <v>#REF!</v>
      </c>
      <c r="J91" s="5" t="e">
        <f>Metric!#REF!</f>
        <v>#REF!</v>
      </c>
      <c r="K91" s="20" t="e">
        <f>Metric!#REF!</f>
        <v>#REF!</v>
      </c>
      <c r="L91" s="21" t="e">
        <f>Metric!#REF!</f>
        <v>#REF!</v>
      </c>
      <c r="M91" s="6" t="e">
        <f>Metric!#REF!</f>
        <v>#REF!</v>
      </c>
    </row>
    <row r="92" spans="1:14" x14ac:dyDescent="0.2">
      <c r="A92" s="26" t="str">
        <f>CONCATENATE(TEXT(COUNT(A3:A91), 0), " Total Effective 4B Stations")</f>
        <v>0 Total Effective 4B Stations</v>
      </c>
      <c r="B92" s="27"/>
      <c r="C92" s="27"/>
      <c r="D92" s="27"/>
      <c r="E92" s="27"/>
      <c r="F92" s="28" t="s">
        <v>10</v>
      </c>
      <c r="G92" s="67" t="e">
        <f>SUM(G3:G91)</f>
        <v>#REF!</v>
      </c>
      <c r="H92" s="68" t="e">
        <f>SUM(H3:H91)</f>
        <v>#REF!</v>
      </c>
      <c r="I92" s="67" t="e">
        <f>SUM(I3:I91)</f>
        <v>#REF!</v>
      </c>
      <c r="J92" s="68" t="e">
        <f>SUM(J3:J91)</f>
        <v>#REF!</v>
      </c>
      <c r="K92" s="67">
        <f xml:space="preserve"> SUMIF(K3:K91,"&gt;0")</f>
        <v>0</v>
      </c>
      <c r="L92" s="98">
        <f xml:space="preserve"> SUMIF(L3:L91,"&gt;0")</f>
        <v>0</v>
      </c>
      <c r="M92" s="68">
        <f xml:space="preserve"> SUMIF(M3:M91,"&gt;0")</f>
        <v>0</v>
      </c>
      <c r="N92" s="16"/>
    </row>
    <row r="93" spans="1:14" x14ac:dyDescent="0.2">
      <c r="F93" s="17"/>
      <c r="G93" s="12"/>
      <c r="H93" s="12"/>
      <c r="I93" s="12"/>
      <c r="J93" s="12"/>
      <c r="K93" s="12"/>
      <c r="L93" s="12"/>
      <c r="M93" s="12"/>
    </row>
    <row r="94" spans="1:14" x14ac:dyDescent="0.2">
      <c r="F94" s="17"/>
      <c r="G94" s="12"/>
      <c r="H94" s="12"/>
      <c r="I94" s="12"/>
      <c r="J94" s="12"/>
      <c r="K94" s="12"/>
      <c r="L94" s="12"/>
      <c r="M94" s="12"/>
    </row>
    <row r="95" spans="1:14" x14ac:dyDescent="0.2">
      <c r="F95" s="17"/>
      <c r="G95" s="12"/>
      <c r="H95" s="12"/>
      <c r="I95" s="12"/>
      <c r="J95" s="12"/>
      <c r="K95" s="12"/>
      <c r="L95" s="12"/>
      <c r="M95" s="12"/>
    </row>
    <row r="96" spans="1:14" x14ac:dyDescent="0.2">
      <c r="F96" s="17"/>
      <c r="G96" s="12"/>
      <c r="H96" s="12"/>
      <c r="I96" s="12"/>
      <c r="J96" s="12"/>
      <c r="K96" s="12"/>
      <c r="L96" s="12"/>
      <c r="M96" s="12"/>
    </row>
    <row r="97" spans="6:13" x14ac:dyDescent="0.2">
      <c r="F97" s="17"/>
      <c r="G97" s="12"/>
      <c r="H97" s="12"/>
      <c r="I97" s="12"/>
      <c r="J97" s="12"/>
      <c r="K97" s="12"/>
      <c r="L97" s="12"/>
      <c r="M97" s="12"/>
    </row>
    <row r="98" spans="6:13" x14ac:dyDescent="0.2">
      <c r="F98" s="17"/>
      <c r="G98" s="12"/>
      <c r="H98" s="12"/>
      <c r="I98" s="12"/>
      <c r="J98" s="12"/>
      <c r="K98" s="12"/>
      <c r="L98" s="12"/>
      <c r="M98" s="12"/>
    </row>
    <row r="99" spans="6:13" x14ac:dyDescent="0.2">
      <c r="F99" s="17"/>
      <c r="G99" s="12"/>
      <c r="H99" s="12"/>
      <c r="I99" s="12"/>
      <c r="J99" s="12"/>
      <c r="K99" s="12"/>
      <c r="L99" s="12"/>
      <c r="M99" s="12"/>
    </row>
    <row r="100" spans="6:13" x14ac:dyDescent="0.2">
      <c r="F100" s="17"/>
      <c r="G100" s="12"/>
      <c r="H100" s="12"/>
      <c r="I100" s="12"/>
      <c r="J100" s="12"/>
      <c r="K100" s="12"/>
      <c r="L100" s="12"/>
      <c r="M100" s="12"/>
    </row>
    <row r="101" spans="6:13" x14ac:dyDescent="0.2">
      <c r="F101" s="17"/>
      <c r="G101" s="12"/>
      <c r="H101" s="12"/>
      <c r="I101" s="12"/>
      <c r="J101" s="12"/>
      <c r="K101" s="12"/>
      <c r="L101" s="12"/>
      <c r="M101" s="12"/>
    </row>
    <row r="102" spans="6:13" x14ac:dyDescent="0.2">
      <c r="F102" s="17"/>
      <c r="G102" s="12"/>
      <c r="H102" s="12"/>
      <c r="I102" s="12"/>
      <c r="J102" s="12"/>
      <c r="K102" s="12"/>
      <c r="L102" s="12"/>
      <c r="M102" s="12"/>
    </row>
    <row r="103" spans="6:13" x14ac:dyDescent="0.2">
      <c r="F103" s="17"/>
      <c r="G103" s="12"/>
      <c r="H103" s="12"/>
      <c r="I103" s="12"/>
      <c r="J103" s="12"/>
      <c r="K103" s="12"/>
      <c r="L103" s="12"/>
      <c r="M103" s="12"/>
    </row>
    <row r="104" spans="6:13" x14ac:dyDescent="0.2">
      <c r="F104" s="17"/>
      <c r="G104" s="12"/>
      <c r="H104" s="12"/>
      <c r="I104" s="12"/>
      <c r="J104" s="12"/>
      <c r="K104" s="12"/>
      <c r="L104" s="12"/>
      <c r="M104" s="12"/>
    </row>
    <row r="105" spans="6:13" x14ac:dyDescent="0.2">
      <c r="F105" s="17"/>
      <c r="G105" s="12"/>
      <c r="H105" s="12"/>
      <c r="I105" s="12"/>
      <c r="J105" s="12"/>
      <c r="K105" s="12"/>
      <c r="L105" s="12"/>
      <c r="M105" s="12"/>
    </row>
    <row r="106" spans="6:13" x14ac:dyDescent="0.2">
      <c r="F106" s="17"/>
      <c r="G106" s="12"/>
      <c r="H106" s="12"/>
      <c r="I106" s="12"/>
      <c r="J106" s="12"/>
      <c r="K106" s="12"/>
      <c r="L106" s="12"/>
      <c r="M106" s="12"/>
    </row>
    <row r="107" spans="6:13" x14ac:dyDescent="0.2">
      <c r="F107" s="17"/>
      <c r="G107" s="12"/>
      <c r="H107" s="12"/>
      <c r="I107" s="12"/>
      <c r="J107" s="12"/>
      <c r="K107" s="12"/>
      <c r="L107" s="12"/>
      <c r="M107" s="12"/>
    </row>
    <row r="108" spans="6:13" x14ac:dyDescent="0.2">
      <c r="F108" s="17"/>
      <c r="G108" s="12"/>
      <c r="H108" s="12"/>
      <c r="I108" s="12"/>
      <c r="J108" s="12"/>
      <c r="K108" s="12"/>
      <c r="L108" s="12"/>
      <c r="M108" s="12"/>
    </row>
    <row r="109" spans="6:13" x14ac:dyDescent="0.2">
      <c r="F109" s="17"/>
      <c r="G109" s="12"/>
      <c r="H109" s="12"/>
      <c r="I109" s="12"/>
      <c r="J109" s="12"/>
      <c r="K109" s="12"/>
      <c r="L109" s="12"/>
      <c r="M109" s="12"/>
    </row>
    <row r="110" spans="6:13" x14ac:dyDescent="0.2">
      <c r="F110" s="17"/>
      <c r="G110" s="12"/>
      <c r="H110" s="12"/>
      <c r="I110" s="12"/>
      <c r="J110" s="12"/>
      <c r="K110" s="12"/>
      <c r="L110" s="12"/>
      <c r="M110" s="12"/>
    </row>
    <row r="111" spans="6:13" x14ac:dyDescent="0.2">
      <c r="F111" s="17"/>
      <c r="G111" s="12"/>
      <c r="H111" s="12"/>
      <c r="I111" s="12"/>
      <c r="J111" s="12"/>
      <c r="K111" s="12"/>
      <c r="L111" s="12"/>
      <c r="M111" s="12"/>
    </row>
    <row r="112" spans="6:13" x14ac:dyDescent="0.2">
      <c r="F112" s="17"/>
      <c r="G112" s="12"/>
      <c r="H112" s="12"/>
      <c r="I112" s="12"/>
      <c r="J112" s="12"/>
      <c r="K112" s="12"/>
      <c r="L112" s="12"/>
      <c r="M112" s="12"/>
    </row>
    <row r="113" spans="6:13" x14ac:dyDescent="0.2">
      <c r="F113" s="17"/>
      <c r="G113" s="12"/>
      <c r="H113" s="12"/>
      <c r="I113" s="12"/>
      <c r="J113" s="12"/>
      <c r="K113" s="12"/>
      <c r="L113" s="12"/>
      <c r="M113" s="12"/>
    </row>
    <row r="114" spans="6:13" x14ac:dyDescent="0.2">
      <c r="F114" s="17"/>
      <c r="G114" s="12"/>
      <c r="H114" s="12"/>
      <c r="I114" s="12"/>
      <c r="J114" s="12"/>
      <c r="K114" s="12"/>
      <c r="L114" s="12"/>
      <c r="M114" s="12"/>
    </row>
    <row r="115" spans="6:13" x14ac:dyDescent="0.2">
      <c r="F115" s="17"/>
      <c r="G115" s="12"/>
      <c r="H115" s="12"/>
      <c r="I115" s="12"/>
      <c r="J115" s="12"/>
      <c r="K115" s="12"/>
      <c r="L115" s="12"/>
      <c r="M115" s="12"/>
    </row>
    <row r="116" spans="6:13" x14ac:dyDescent="0.2">
      <c r="F116" s="17"/>
      <c r="G116" s="12"/>
      <c r="H116" s="12"/>
      <c r="I116" s="12"/>
      <c r="J116" s="12"/>
      <c r="K116" s="12"/>
      <c r="L116" s="12"/>
      <c r="M116" s="12"/>
    </row>
    <row r="117" spans="6:13" x14ac:dyDescent="0.2">
      <c r="F117" s="17"/>
      <c r="G117" s="12"/>
      <c r="H117" s="12"/>
      <c r="I117" s="12"/>
      <c r="J117" s="12"/>
      <c r="K117" s="12"/>
      <c r="L117" s="12"/>
      <c r="M117" s="12"/>
    </row>
    <row r="118" spans="6:13" x14ac:dyDescent="0.2">
      <c r="F118" s="17"/>
      <c r="G118" s="12"/>
      <c r="H118" s="12"/>
      <c r="I118" s="12"/>
      <c r="J118" s="12"/>
      <c r="K118" s="12"/>
      <c r="L118" s="12"/>
      <c r="M118" s="12"/>
    </row>
    <row r="119" spans="6:13" x14ac:dyDescent="0.2">
      <c r="F119" s="17"/>
      <c r="G119" s="12"/>
      <c r="H119" s="12"/>
      <c r="I119" s="12"/>
      <c r="J119" s="12"/>
      <c r="K119" s="12"/>
      <c r="L119" s="12"/>
      <c r="M119" s="12"/>
    </row>
    <row r="120" spans="6:13" x14ac:dyDescent="0.2">
      <c r="F120" s="17"/>
      <c r="G120" s="12"/>
      <c r="H120" s="12"/>
      <c r="I120" s="12"/>
      <c r="J120" s="12"/>
      <c r="K120" s="12"/>
      <c r="L120" s="12"/>
      <c r="M120" s="12"/>
    </row>
    <row r="121" spans="6:13" x14ac:dyDescent="0.2">
      <c r="F121" s="17"/>
      <c r="G121" s="12"/>
      <c r="H121" s="12"/>
      <c r="I121" s="12"/>
      <c r="J121" s="12"/>
      <c r="K121" s="12"/>
      <c r="L121" s="12"/>
      <c r="M121" s="12"/>
    </row>
    <row r="122" spans="6:13" x14ac:dyDescent="0.2">
      <c r="F122" s="17"/>
      <c r="G122" s="12"/>
      <c r="H122" s="12"/>
      <c r="I122" s="12"/>
      <c r="J122" s="12"/>
      <c r="K122" s="12"/>
      <c r="L122" s="12"/>
      <c r="M122" s="12"/>
    </row>
    <row r="123" spans="6:13" x14ac:dyDescent="0.2">
      <c r="F123" s="17"/>
      <c r="G123" s="12"/>
      <c r="H123" s="12"/>
      <c r="I123" s="12"/>
      <c r="J123" s="12"/>
      <c r="K123" s="12"/>
      <c r="L123" s="12"/>
      <c r="M123" s="12"/>
    </row>
    <row r="124" spans="6:13" x14ac:dyDescent="0.2">
      <c r="F124" s="17"/>
      <c r="G124" s="12"/>
      <c r="H124" s="12"/>
      <c r="I124" s="12"/>
      <c r="J124" s="12"/>
      <c r="K124" s="12"/>
      <c r="L124" s="12"/>
      <c r="M124" s="12"/>
    </row>
    <row r="125" spans="6:13" x14ac:dyDescent="0.2">
      <c r="F125" s="17"/>
      <c r="G125" s="12"/>
      <c r="H125" s="12"/>
      <c r="I125" s="12"/>
      <c r="J125" s="12"/>
      <c r="K125" s="12"/>
      <c r="L125" s="12"/>
      <c r="M125" s="12"/>
    </row>
    <row r="126" spans="6:13" x14ac:dyDescent="0.2">
      <c r="F126" s="17"/>
      <c r="G126" s="12"/>
      <c r="H126" s="12"/>
      <c r="I126" s="12"/>
      <c r="J126" s="12"/>
      <c r="K126" s="12"/>
      <c r="L126" s="12"/>
      <c r="M126" s="12"/>
    </row>
    <row r="127" spans="6:13" x14ac:dyDescent="0.2">
      <c r="F127" s="17"/>
      <c r="G127" s="12"/>
      <c r="H127" s="12"/>
      <c r="I127" s="12"/>
      <c r="J127" s="12"/>
      <c r="K127" s="12"/>
      <c r="L127" s="12"/>
      <c r="M127" s="12"/>
    </row>
    <row r="128" spans="6:13" x14ac:dyDescent="0.2">
      <c r="F128" s="17"/>
      <c r="G128" s="12"/>
      <c r="H128" s="12"/>
      <c r="I128" s="12"/>
      <c r="J128" s="12"/>
      <c r="K128" s="12"/>
      <c r="L128" s="12"/>
      <c r="M128" s="12"/>
    </row>
    <row r="129" spans="6:13" x14ac:dyDescent="0.2">
      <c r="F129" s="17"/>
      <c r="G129" s="12"/>
      <c r="H129" s="12"/>
      <c r="I129" s="12"/>
      <c r="J129" s="12"/>
      <c r="K129" s="12"/>
      <c r="L129" s="12"/>
      <c r="M129" s="12"/>
    </row>
    <row r="130" spans="6:13" x14ac:dyDescent="0.2">
      <c r="F130" s="17"/>
      <c r="G130" s="12"/>
      <c r="H130" s="12"/>
      <c r="I130" s="12"/>
      <c r="J130" s="12"/>
      <c r="K130" s="12"/>
      <c r="L130" s="12"/>
      <c r="M130" s="12"/>
    </row>
    <row r="131" spans="6:13" x14ac:dyDescent="0.2">
      <c r="F131" s="17"/>
      <c r="G131" s="12"/>
      <c r="H131" s="12"/>
      <c r="I131" s="12"/>
      <c r="J131" s="12"/>
      <c r="K131" s="12"/>
      <c r="L131" s="12"/>
      <c r="M131" s="12"/>
    </row>
    <row r="132" spans="6:13" x14ac:dyDescent="0.2">
      <c r="F132" s="17"/>
      <c r="G132" s="12"/>
      <c r="H132" s="12"/>
      <c r="I132" s="12"/>
      <c r="J132" s="12"/>
      <c r="K132" s="12"/>
      <c r="L132" s="12"/>
      <c r="M132" s="12"/>
    </row>
    <row r="133" spans="6:13" x14ac:dyDescent="0.2">
      <c r="F133" s="17"/>
      <c r="G133" s="12"/>
      <c r="H133" s="12"/>
      <c r="I133" s="12"/>
      <c r="J133" s="12"/>
      <c r="K133" s="12"/>
      <c r="L133" s="12"/>
      <c r="M133" s="12"/>
    </row>
    <row r="134" spans="6:13" x14ac:dyDescent="0.2">
      <c r="F134" s="17"/>
      <c r="G134" s="12"/>
      <c r="H134" s="12"/>
      <c r="I134" s="12"/>
      <c r="J134" s="12"/>
      <c r="K134" s="12"/>
      <c r="L134" s="12"/>
      <c r="M134" s="12"/>
    </row>
    <row r="135" spans="6:13" x14ac:dyDescent="0.2">
      <c r="F135" s="17"/>
      <c r="G135" s="12"/>
      <c r="H135" s="12"/>
      <c r="I135" s="12"/>
      <c r="J135" s="12"/>
      <c r="K135" s="12"/>
      <c r="L135" s="12"/>
      <c r="M135" s="12"/>
    </row>
    <row r="136" spans="6:13" x14ac:dyDescent="0.2">
      <c r="F136" s="17"/>
      <c r="G136" s="12"/>
      <c r="H136" s="12"/>
      <c r="I136" s="12"/>
      <c r="J136" s="12"/>
      <c r="K136" s="12"/>
      <c r="L136" s="12"/>
      <c r="M136" s="12"/>
    </row>
    <row r="137" spans="6:13" x14ac:dyDescent="0.2">
      <c r="F137" s="17"/>
      <c r="G137" s="12"/>
      <c r="H137" s="12"/>
      <c r="I137" s="12"/>
      <c r="J137" s="12"/>
      <c r="K137" s="12"/>
      <c r="L137" s="12"/>
      <c r="M137" s="12"/>
    </row>
    <row r="138" spans="6:13" x14ac:dyDescent="0.2">
      <c r="F138" s="17"/>
      <c r="G138" s="12"/>
      <c r="H138" s="12"/>
      <c r="I138" s="12"/>
      <c r="J138" s="12"/>
      <c r="K138" s="12"/>
      <c r="L138" s="12"/>
      <c r="M138" s="12"/>
    </row>
    <row r="139" spans="6:13" x14ac:dyDescent="0.2">
      <c r="F139" s="17"/>
      <c r="G139" s="12"/>
      <c r="H139" s="12"/>
      <c r="I139" s="12"/>
      <c r="J139" s="12"/>
      <c r="K139" s="12"/>
      <c r="L139" s="12"/>
      <c r="M139" s="12"/>
    </row>
    <row r="140" spans="6:13" x14ac:dyDescent="0.2">
      <c r="F140" s="17"/>
      <c r="G140" s="12"/>
      <c r="H140" s="12"/>
      <c r="I140" s="12"/>
      <c r="J140" s="12"/>
      <c r="K140" s="12"/>
      <c r="L140" s="12"/>
      <c r="M140" s="12"/>
    </row>
    <row r="141" spans="6:13" x14ac:dyDescent="0.2">
      <c r="F141" s="17"/>
      <c r="G141" s="12"/>
      <c r="H141" s="12"/>
      <c r="I141" s="12"/>
      <c r="J141" s="12"/>
      <c r="K141" s="12"/>
      <c r="L141" s="12"/>
      <c r="M141" s="12"/>
    </row>
    <row r="142" spans="6:13" x14ac:dyDescent="0.2">
      <c r="F142" s="17"/>
      <c r="G142" s="12"/>
      <c r="H142" s="12"/>
      <c r="I142" s="12"/>
      <c r="J142" s="12"/>
      <c r="K142" s="12"/>
      <c r="L142" s="12"/>
      <c r="M142" s="12"/>
    </row>
    <row r="143" spans="6:13" x14ac:dyDescent="0.2">
      <c r="F143" s="17"/>
      <c r="G143" s="12"/>
      <c r="H143" s="12"/>
      <c r="I143" s="12"/>
      <c r="J143" s="12"/>
      <c r="K143" s="12"/>
      <c r="L143" s="12"/>
      <c r="M143" s="12"/>
    </row>
    <row r="144" spans="6:13" x14ac:dyDescent="0.2">
      <c r="F144" s="17"/>
      <c r="G144" s="12"/>
      <c r="H144" s="12"/>
      <c r="I144" s="12"/>
      <c r="J144" s="12"/>
      <c r="K144" s="12"/>
      <c r="L144" s="12"/>
      <c r="M144" s="12"/>
    </row>
    <row r="145" spans="6:13" x14ac:dyDescent="0.2">
      <c r="F145" s="17"/>
      <c r="G145" s="12"/>
      <c r="H145" s="12"/>
      <c r="I145" s="12"/>
      <c r="J145" s="12"/>
      <c r="K145" s="12"/>
      <c r="L145" s="12"/>
      <c r="M145" s="12"/>
    </row>
    <row r="146" spans="6:13" x14ac:dyDescent="0.2">
      <c r="F146" s="17"/>
      <c r="G146" s="12"/>
      <c r="H146" s="12"/>
      <c r="I146" s="12"/>
      <c r="J146" s="12"/>
      <c r="K146" s="12"/>
      <c r="L146" s="12"/>
      <c r="M146" s="12"/>
    </row>
    <row r="147" spans="6:13" x14ac:dyDescent="0.2">
      <c r="F147" s="17"/>
      <c r="G147" s="12"/>
      <c r="H147" s="12"/>
      <c r="I147" s="12"/>
      <c r="J147" s="12"/>
      <c r="K147" s="12"/>
      <c r="L147" s="12"/>
      <c r="M147" s="12"/>
    </row>
    <row r="148" spans="6:13" x14ac:dyDescent="0.2">
      <c r="F148" s="17"/>
      <c r="G148" s="12"/>
      <c r="H148" s="12"/>
      <c r="I148" s="12"/>
      <c r="J148" s="12"/>
      <c r="K148" s="12"/>
      <c r="L148" s="12"/>
      <c r="M148" s="12"/>
    </row>
    <row r="149" spans="6:13" x14ac:dyDescent="0.2">
      <c r="F149" s="17"/>
      <c r="G149" s="12"/>
      <c r="H149" s="12"/>
      <c r="I149" s="12"/>
      <c r="J149" s="12"/>
      <c r="K149" s="12"/>
      <c r="L149" s="12"/>
      <c r="M149" s="12"/>
    </row>
    <row r="150" spans="6:13" x14ac:dyDescent="0.2">
      <c r="F150" s="17"/>
      <c r="G150" s="12"/>
      <c r="H150" s="12"/>
      <c r="I150" s="12"/>
      <c r="J150" s="12"/>
      <c r="K150" s="12"/>
      <c r="L150" s="12"/>
      <c r="M150" s="12"/>
    </row>
    <row r="151" spans="6:13" x14ac:dyDescent="0.2">
      <c r="F151" s="17"/>
      <c r="G151" s="12"/>
      <c r="H151" s="12"/>
      <c r="I151" s="12"/>
      <c r="J151" s="12"/>
      <c r="K151" s="12"/>
      <c r="L151" s="12"/>
      <c r="M151" s="12"/>
    </row>
    <row r="152" spans="6:13" x14ac:dyDescent="0.2">
      <c r="F152" s="17"/>
      <c r="G152" s="12"/>
      <c r="H152" s="12"/>
      <c r="I152" s="12"/>
      <c r="J152" s="12"/>
      <c r="K152" s="12"/>
      <c r="L152" s="12"/>
      <c r="M152" s="12"/>
    </row>
    <row r="153" spans="6:13" x14ac:dyDescent="0.2">
      <c r="F153" s="17"/>
      <c r="G153" s="12"/>
      <c r="H153" s="12"/>
      <c r="I153" s="12"/>
      <c r="J153" s="12"/>
      <c r="K153" s="12"/>
      <c r="L153" s="12"/>
      <c r="M153" s="12"/>
    </row>
    <row r="154" spans="6:13" x14ac:dyDescent="0.2">
      <c r="F154" s="17"/>
      <c r="G154" s="12"/>
      <c r="H154" s="12"/>
      <c r="I154" s="12"/>
      <c r="J154" s="12"/>
      <c r="K154" s="12"/>
      <c r="L154" s="12"/>
      <c r="M154" s="12"/>
    </row>
    <row r="155" spans="6:13" x14ac:dyDescent="0.2">
      <c r="F155" s="17"/>
      <c r="G155" s="12"/>
      <c r="H155" s="12"/>
      <c r="I155" s="12"/>
      <c r="J155" s="12"/>
      <c r="K155" s="12"/>
      <c r="L155" s="12"/>
      <c r="M155" s="12"/>
    </row>
    <row r="156" spans="6:13" x14ac:dyDescent="0.2">
      <c r="F156" s="17"/>
      <c r="G156" s="12"/>
      <c r="H156" s="12"/>
      <c r="I156" s="12"/>
      <c r="J156" s="12"/>
      <c r="K156" s="12"/>
      <c r="L156" s="12"/>
      <c r="M156" s="12"/>
    </row>
    <row r="157" spans="6:13" x14ac:dyDescent="0.2">
      <c r="F157" s="17"/>
      <c r="G157" s="12"/>
      <c r="H157" s="12"/>
      <c r="I157" s="12"/>
      <c r="J157" s="12"/>
      <c r="K157" s="12"/>
      <c r="L157" s="12"/>
      <c r="M157" s="12"/>
    </row>
    <row r="158" spans="6:13" x14ac:dyDescent="0.2">
      <c r="F158" s="17"/>
      <c r="G158" s="12"/>
      <c r="H158" s="12"/>
      <c r="I158" s="12"/>
      <c r="J158" s="12"/>
      <c r="K158" s="12"/>
      <c r="L158" s="12"/>
      <c r="M158" s="12"/>
    </row>
    <row r="159" spans="6:13" x14ac:dyDescent="0.2">
      <c r="F159" s="17"/>
      <c r="G159" s="12"/>
      <c r="H159" s="12"/>
      <c r="I159" s="12"/>
      <c r="J159" s="12"/>
      <c r="K159" s="12"/>
      <c r="L159" s="12"/>
      <c r="M159" s="12"/>
    </row>
    <row r="160" spans="6:13" x14ac:dyDescent="0.2">
      <c r="F160" s="17"/>
      <c r="G160" s="12"/>
      <c r="H160" s="12"/>
      <c r="I160" s="12"/>
      <c r="J160" s="12"/>
      <c r="K160" s="12"/>
      <c r="L160" s="12"/>
      <c r="M160" s="12"/>
    </row>
    <row r="161" spans="6:13" x14ac:dyDescent="0.2">
      <c r="F161" s="17"/>
      <c r="G161" s="12"/>
      <c r="H161" s="12"/>
      <c r="I161" s="12"/>
      <c r="J161" s="12"/>
      <c r="K161" s="12"/>
      <c r="L161" s="12"/>
      <c r="M161" s="12"/>
    </row>
    <row r="162" spans="6:13" x14ac:dyDescent="0.2">
      <c r="F162" s="17"/>
      <c r="G162" s="12"/>
      <c r="H162" s="12"/>
      <c r="I162" s="12"/>
      <c r="J162" s="12"/>
      <c r="K162" s="12"/>
      <c r="L162" s="12"/>
      <c r="M162" s="12"/>
    </row>
    <row r="163" spans="6:13" x14ac:dyDescent="0.2">
      <c r="F163" s="17"/>
      <c r="G163" s="12"/>
      <c r="H163" s="12"/>
      <c r="I163" s="12"/>
      <c r="J163" s="12"/>
      <c r="K163" s="12"/>
      <c r="L163" s="12"/>
      <c r="M163" s="12"/>
    </row>
    <row r="164" spans="6:13" x14ac:dyDescent="0.2">
      <c r="F164" s="17"/>
      <c r="G164" s="12"/>
      <c r="H164" s="12"/>
      <c r="I164" s="12"/>
      <c r="J164" s="12"/>
      <c r="K164" s="12"/>
      <c r="L164" s="12"/>
      <c r="M164" s="12"/>
    </row>
    <row r="165" spans="6:13" x14ac:dyDescent="0.2">
      <c r="F165" s="17"/>
      <c r="G165" s="12"/>
      <c r="H165" s="12"/>
      <c r="I165" s="12"/>
      <c r="J165" s="12"/>
      <c r="K165" s="12"/>
      <c r="L165" s="12"/>
      <c r="M165" s="12"/>
    </row>
    <row r="166" spans="6:13" x14ac:dyDescent="0.2">
      <c r="F166" s="17"/>
      <c r="G166" s="12"/>
      <c r="H166" s="12"/>
      <c r="I166" s="12"/>
      <c r="J166" s="12"/>
      <c r="K166" s="12"/>
      <c r="L166" s="12"/>
      <c r="M166" s="12"/>
    </row>
    <row r="167" spans="6:13" x14ac:dyDescent="0.2">
      <c r="F167" s="17"/>
      <c r="G167" s="12"/>
      <c r="H167" s="12"/>
      <c r="I167" s="12"/>
      <c r="J167" s="12"/>
      <c r="K167" s="12"/>
      <c r="L167" s="12"/>
      <c r="M167" s="12"/>
    </row>
    <row r="168" spans="6:13" x14ac:dyDescent="0.2">
      <c r="F168" s="17"/>
      <c r="G168" s="12"/>
      <c r="H168" s="12"/>
      <c r="I168" s="12"/>
      <c r="J168" s="12"/>
      <c r="K168" s="12"/>
      <c r="L168" s="12"/>
      <c r="M168" s="12"/>
    </row>
    <row r="169" spans="6:13" x14ac:dyDescent="0.2">
      <c r="F169" s="17"/>
      <c r="G169" s="12"/>
      <c r="H169" s="12"/>
      <c r="I169" s="12"/>
      <c r="J169" s="12"/>
      <c r="K169" s="12"/>
      <c r="L169" s="12"/>
      <c r="M169" s="12"/>
    </row>
    <row r="170" spans="6:13" x14ac:dyDescent="0.2">
      <c r="F170" s="17"/>
      <c r="G170" s="12"/>
      <c r="H170" s="12"/>
      <c r="I170" s="12"/>
      <c r="J170" s="12"/>
      <c r="K170" s="12"/>
      <c r="L170" s="12"/>
      <c r="M170" s="12"/>
    </row>
    <row r="171" spans="6:13" x14ac:dyDescent="0.2">
      <c r="F171" s="17"/>
      <c r="G171" s="12"/>
      <c r="H171" s="12"/>
      <c r="I171" s="12"/>
      <c r="J171" s="12"/>
      <c r="K171" s="12"/>
      <c r="L171" s="12"/>
      <c r="M171" s="12"/>
    </row>
    <row r="172" spans="6:13" x14ac:dyDescent="0.2">
      <c r="F172" s="17"/>
      <c r="G172" s="12"/>
      <c r="H172" s="12"/>
      <c r="I172" s="12"/>
      <c r="J172" s="12"/>
      <c r="K172" s="12"/>
      <c r="L172" s="12"/>
      <c r="M172" s="12"/>
    </row>
    <row r="173" spans="6:13" x14ac:dyDescent="0.2">
      <c r="F173" s="17"/>
      <c r="G173" s="12"/>
      <c r="H173" s="12"/>
      <c r="I173" s="12"/>
      <c r="J173" s="12"/>
      <c r="K173" s="12"/>
      <c r="L173" s="12"/>
      <c r="M173" s="12"/>
    </row>
    <row r="174" spans="6:13" x14ac:dyDescent="0.2">
      <c r="F174" s="17"/>
      <c r="G174" s="12"/>
      <c r="H174" s="12"/>
      <c r="I174" s="12"/>
      <c r="J174" s="12"/>
      <c r="K174" s="12"/>
      <c r="L174" s="12"/>
      <c r="M174" s="12"/>
    </row>
    <row r="175" spans="6:13" x14ac:dyDescent="0.2">
      <c r="F175" s="17"/>
      <c r="G175" s="12"/>
      <c r="H175" s="12"/>
      <c r="I175" s="12"/>
      <c r="J175" s="12"/>
      <c r="K175" s="12"/>
      <c r="L175" s="12"/>
      <c r="M175" s="12"/>
    </row>
    <row r="176" spans="6:13" x14ac:dyDescent="0.2">
      <c r="F176" s="17"/>
      <c r="G176" s="12"/>
      <c r="H176" s="12"/>
      <c r="I176" s="12"/>
      <c r="J176" s="12"/>
      <c r="K176" s="12"/>
      <c r="L176" s="12"/>
      <c r="M176" s="12"/>
    </row>
    <row r="177" spans="6:13" x14ac:dyDescent="0.2">
      <c r="F177" s="17"/>
      <c r="G177" s="12"/>
      <c r="H177" s="12"/>
      <c r="I177" s="12"/>
      <c r="J177" s="12"/>
      <c r="K177" s="12"/>
      <c r="L177" s="12"/>
      <c r="M177" s="12"/>
    </row>
    <row r="178" spans="6:13" x14ac:dyDescent="0.2">
      <c r="F178" s="17"/>
      <c r="G178" s="12"/>
      <c r="H178" s="12"/>
      <c r="I178" s="12"/>
      <c r="J178" s="12"/>
      <c r="K178" s="12"/>
      <c r="L178" s="12"/>
      <c r="M178" s="12"/>
    </row>
    <row r="179" spans="6:13" x14ac:dyDescent="0.2">
      <c r="F179" s="17"/>
      <c r="G179" s="12"/>
      <c r="H179" s="12"/>
      <c r="I179" s="12"/>
      <c r="J179" s="12"/>
      <c r="K179" s="12"/>
      <c r="L179" s="12"/>
      <c r="M179" s="12"/>
    </row>
    <row r="180" spans="6:13" x14ac:dyDescent="0.2">
      <c r="F180" s="17"/>
      <c r="G180" s="12"/>
      <c r="H180" s="12"/>
      <c r="I180" s="12"/>
      <c r="J180" s="12"/>
      <c r="K180" s="12"/>
      <c r="L180" s="12"/>
      <c r="M180" s="12"/>
    </row>
    <row r="181" spans="6:13" x14ac:dyDescent="0.2">
      <c r="F181" s="17"/>
      <c r="G181" s="12"/>
      <c r="H181" s="12"/>
      <c r="I181" s="12"/>
      <c r="J181" s="12"/>
      <c r="K181" s="12"/>
      <c r="L181" s="12"/>
      <c r="M181" s="12"/>
    </row>
    <row r="182" spans="6:13" x14ac:dyDescent="0.2">
      <c r="F182" s="17"/>
      <c r="G182" s="12"/>
      <c r="H182" s="12"/>
      <c r="I182" s="12"/>
      <c r="J182" s="12"/>
      <c r="K182" s="12"/>
      <c r="L182" s="12"/>
      <c r="M182" s="12"/>
    </row>
    <row r="183" spans="6:13" x14ac:dyDescent="0.2">
      <c r="F183" s="17"/>
      <c r="G183" s="12"/>
      <c r="H183" s="12"/>
      <c r="I183" s="12"/>
      <c r="J183" s="12"/>
      <c r="K183" s="12"/>
      <c r="L183" s="12"/>
      <c r="M183" s="12"/>
    </row>
    <row r="184" spans="6:13" x14ac:dyDescent="0.2">
      <c r="F184" s="17"/>
      <c r="G184" s="12"/>
      <c r="H184" s="12"/>
      <c r="I184" s="12"/>
      <c r="J184" s="12"/>
      <c r="K184" s="12"/>
      <c r="L184" s="12"/>
      <c r="M184" s="12"/>
    </row>
    <row r="185" spans="6:13" x14ac:dyDescent="0.2">
      <c r="F185" s="17"/>
      <c r="G185" s="12"/>
      <c r="H185" s="12"/>
      <c r="I185" s="12"/>
      <c r="J185" s="12"/>
      <c r="K185" s="12"/>
      <c r="L185" s="12"/>
      <c r="M185" s="12"/>
    </row>
    <row r="186" spans="6:13" x14ac:dyDescent="0.2">
      <c r="F186" s="17"/>
      <c r="G186" s="12"/>
      <c r="H186" s="12"/>
      <c r="I186" s="12"/>
      <c r="J186" s="12"/>
      <c r="K186" s="12"/>
      <c r="L186" s="12"/>
      <c r="M186" s="12"/>
    </row>
    <row r="187" spans="6:13" x14ac:dyDescent="0.2">
      <c r="F187" s="17"/>
      <c r="G187" s="12"/>
      <c r="H187" s="12"/>
      <c r="I187" s="12"/>
      <c r="J187" s="12"/>
      <c r="K187" s="12"/>
      <c r="L187" s="12"/>
      <c r="M187" s="12"/>
    </row>
    <row r="188" spans="6:13" x14ac:dyDescent="0.2">
      <c r="F188" s="17"/>
      <c r="G188" s="12"/>
      <c r="H188" s="12"/>
      <c r="I188" s="12"/>
      <c r="J188" s="12"/>
      <c r="K188" s="12"/>
      <c r="L188" s="12"/>
      <c r="M188" s="12"/>
    </row>
    <row r="189" spans="6:13" x14ac:dyDescent="0.2">
      <c r="F189" s="17"/>
      <c r="G189" s="12"/>
      <c r="H189" s="12"/>
      <c r="I189" s="12"/>
      <c r="J189" s="12"/>
      <c r="K189" s="12"/>
      <c r="L189" s="12"/>
      <c r="M189" s="12"/>
    </row>
    <row r="190" spans="6:13" x14ac:dyDescent="0.2">
      <c r="F190" s="17"/>
      <c r="G190" s="12"/>
      <c r="H190" s="12"/>
      <c r="I190" s="12"/>
      <c r="J190" s="12"/>
      <c r="K190" s="12"/>
      <c r="L190" s="12"/>
      <c r="M190" s="12"/>
    </row>
    <row r="191" spans="6:13" x14ac:dyDescent="0.2">
      <c r="F191" s="17"/>
      <c r="G191" s="12"/>
      <c r="H191" s="12"/>
      <c r="I191" s="12"/>
      <c r="J191" s="12"/>
      <c r="K191" s="12"/>
      <c r="L191" s="12"/>
      <c r="M191" s="12"/>
    </row>
    <row r="192" spans="6:13" x14ac:dyDescent="0.2">
      <c r="F192" s="17"/>
      <c r="G192" s="12"/>
      <c r="H192" s="12"/>
      <c r="I192" s="12"/>
      <c r="J192" s="12"/>
      <c r="K192" s="12"/>
      <c r="L192" s="12"/>
      <c r="M192" s="12"/>
    </row>
    <row r="193" spans="6:13" x14ac:dyDescent="0.2">
      <c r="F193" s="17"/>
      <c r="G193" s="12"/>
      <c r="H193" s="12"/>
      <c r="I193" s="12"/>
      <c r="J193" s="12"/>
      <c r="K193" s="12"/>
      <c r="L193" s="12"/>
      <c r="M193" s="12"/>
    </row>
    <row r="194" spans="6:13" x14ac:dyDescent="0.2">
      <c r="F194" s="17"/>
      <c r="G194" s="12"/>
      <c r="H194" s="12"/>
      <c r="I194" s="12"/>
      <c r="J194" s="12"/>
      <c r="K194" s="12"/>
      <c r="L194" s="12"/>
      <c r="M194" s="12"/>
    </row>
    <row r="195" spans="6:13" x14ac:dyDescent="0.2">
      <c r="F195" s="17"/>
      <c r="G195" s="12"/>
      <c r="H195" s="12"/>
      <c r="I195" s="12"/>
      <c r="J195" s="12"/>
      <c r="K195" s="12"/>
      <c r="L195" s="12"/>
      <c r="M195" s="12"/>
    </row>
    <row r="196" spans="6:13" x14ac:dyDescent="0.2">
      <c r="F196" s="17"/>
      <c r="G196" s="12"/>
      <c r="H196" s="12"/>
      <c r="I196" s="12"/>
      <c r="J196" s="12"/>
      <c r="K196" s="12"/>
      <c r="L196" s="12"/>
      <c r="M196" s="12"/>
    </row>
    <row r="197" spans="6:13" x14ac:dyDescent="0.2">
      <c r="F197" s="17"/>
      <c r="G197" s="12"/>
      <c r="H197" s="12"/>
      <c r="I197" s="12"/>
      <c r="J197" s="12"/>
      <c r="K197" s="12"/>
      <c r="L197" s="12"/>
      <c r="M197" s="12"/>
    </row>
    <row r="198" spans="6:13" x14ac:dyDescent="0.2">
      <c r="F198" s="17"/>
      <c r="G198" s="12"/>
      <c r="H198" s="12"/>
      <c r="I198" s="12"/>
      <c r="J198" s="12"/>
      <c r="K198" s="12"/>
      <c r="L198" s="12"/>
      <c r="M198" s="12"/>
    </row>
    <row r="199" spans="6:13" x14ac:dyDescent="0.2">
      <c r="F199" s="17"/>
      <c r="G199" s="12"/>
      <c r="H199" s="12"/>
      <c r="I199" s="12"/>
      <c r="J199" s="12"/>
      <c r="K199" s="12"/>
      <c r="L199" s="12"/>
      <c r="M199" s="12"/>
    </row>
    <row r="200" spans="6:13" x14ac:dyDescent="0.2">
      <c r="F200" s="17"/>
      <c r="G200" s="12"/>
      <c r="H200" s="12"/>
      <c r="I200" s="12"/>
      <c r="J200" s="12"/>
      <c r="K200" s="12"/>
      <c r="L200" s="12"/>
      <c r="M200" s="12"/>
    </row>
    <row r="201" spans="6:13" x14ac:dyDescent="0.2">
      <c r="F201" s="17"/>
      <c r="G201" s="12"/>
      <c r="H201" s="12"/>
      <c r="I201" s="12"/>
      <c r="J201" s="12"/>
      <c r="K201" s="12"/>
      <c r="L201" s="12"/>
      <c r="M201" s="12"/>
    </row>
    <row r="202" spans="6:13" x14ac:dyDescent="0.2">
      <c r="F202" s="17"/>
      <c r="G202" s="12"/>
      <c r="H202" s="12"/>
      <c r="I202" s="12"/>
      <c r="J202" s="12"/>
      <c r="K202" s="12"/>
      <c r="L202" s="12"/>
      <c r="M202" s="12"/>
    </row>
    <row r="203" spans="6:13" x14ac:dyDescent="0.2">
      <c r="F203" s="17"/>
      <c r="G203" s="12"/>
      <c r="H203" s="12"/>
      <c r="I203" s="12"/>
      <c r="J203" s="12"/>
      <c r="K203" s="12"/>
      <c r="L203" s="12"/>
      <c r="M203" s="12"/>
    </row>
    <row r="204" spans="6:13" x14ac:dyDescent="0.2">
      <c r="F204" s="17"/>
      <c r="G204" s="12"/>
      <c r="H204" s="12"/>
      <c r="I204" s="12"/>
      <c r="J204" s="12"/>
      <c r="K204" s="12"/>
      <c r="L204" s="12"/>
      <c r="M204" s="12"/>
    </row>
    <row r="205" spans="6:13" x14ac:dyDescent="0.2">
      <c r="F205" s="17"/>
      <c r="G205" s="12"/>
      <c r="H205" s="12"/>
      <c r="I205" s="12"/>
      <c r="J205" s="12"/>
      <c r="K205" s="12"/>
      <c r="L205" s="12"/>
      <c r="M205" s="12"/>
    </row>
    <row r="206" spans="6:13" x14ac:dyDescent="0.2">
      <c r="F206" s="17"/>
      <c r="G206" s="12"/>
      <c r="H206" s="12"/>
      <c r="I206" s="12"/>
      <c r="J206" s="12"/>
      <c r="K206" s="12"/>
      <c r="L206" s="12"/>
      <c r="M206" s="12"/>
    </row>
    <row r="207" spans="6:13" x14ac:dyDescent="0.2">
      <c r="F207" s="17"/>
      <c r="G207" s="12"/>
      <c r="H207" s="12"/>
      <c r="I207" s="12"/>
      <c r="J207" s="12"/>
      <c r="K207" s="12"/>
      <c r="L207" s="12"/>
      <c r="M207" s="12"/>
    </row>
    <row r="208" spans="6:13" x14ac:dyDescent="0.2">
      <c r="F208" s="17"/>
      <c r="G208" s="12"/>
      <c r="H208" s="12"/>
      <c r="I208" s="12"/>
      <c r="J208" s="12"/>
      <c r="K208" s="12"/>
      <c r="L208" s="12"/>
      <c r="M208" s="12"/>
    </row>
    <row r="209" spans="6:13" x14ac:dyDescent="0.2">
      <c r="F209" s="17"/>
      <c r="G209" s="12"/>
      <c r="H209" s="12"/>
      <c r="I209" s="12"/>
      <c r="J209" s="12"/>
      <c r="K209" s="12"/>
      <c r="L209" s="12"/>
      <c r="M209" s="12"/>
    </row>
    <row r="210" spans="6:13" x14ac:dyDescent="0.2">
      <c r="F210" s="17"/>
      <c r="G210" s="12"/>
      <c r="H210" s="12"/>
      <c r="I210" s="12"/>
      <c r="J210" s="12"/>
      <c r="K210" s="12"/>
      <c r="L210" s="12"/>
      <c r="M210" s="12"/>
    </row>
    <row r="211" spans="6:13" x14ac:dyDescent="0.2">
      <c r="F211" s="17"/>
      <c r="G211" s="12"/>
      <c r="H211" s="12"/>
      <c r="I211" s="12"/>
      <c r="J211" s="12"/>
      <c r="K211" s="12"/>
      <c r="L211" s="12"/>
      <c r="M211" s="12"/>
    </row>
    <row r="212" spans="6:13" x14ac:dyDescent="0.2">
      <c r="F212" s="17"/>
      <c r="G212" s="12"/>
      <c r="H212" s="12"/>
      <c r="I212" s="12"/>
      <c r="J212" s="12"/>
      <c r="K212" s="12"/>
      <c r="L212" s="12"/>
      <c r="M212" s="12"/>
    </row>
    <row r="213" spans="6:13" x14ac:dyDescent="0.2">
      <c r="F213" s="17"/>
      <c r="G213" s="12"/>
      <c r="H213" s="12"/>
      <c r="I213" s="12"/>
      <c r="J213" s="12"/>
      <c r="K213" s="12"/>
      <c r="L213" s="12"/>
      <c r="M213" s="12"/>
    </row>
    <row r="214" spans="6:13" x14ac:dyDescent="0.2">
      <c r="F214" s="17"/>
      <c r="G214" s="12"/>
      <c r="H214" s="12"/>
      <c r="I214" s="12"/>
      <c r="J214" s="12"/>
      <c r="K214" s="12"/>
      <c r="L214" s="12"/>
      <c r="M214" s="12"/>
    </row>
    <row r="215" spans="6:13" x14ac:dyDescent="0.2">
      <c r="F215" s="17"/>
      <c r="G215" s="12"/>
      <c r="H215" s="12"/>
      <c r="I215" s="12"/>
      <c r="J215" s="12"/>
      <c r="K215" s="12"/>
      <c r="L215" s="12"/>
      <c r="M215" s="12"/>
    </row>
    <row r="216" spans="6:13" x14ac:dyDescent="0.2">
      <c r="F216" s="17"/>
      <c r="G216" s="12"/>
      <c r="H216" s="12"/>
      <c r="I216" s="12"/>
      <c r="J216" s="12"/>
      <c r="K216" s="12"/>
      <c r="L216" s="12"/>
      <c r="M216" s="12"/>
    </row>
    <row r="217" spans="6:13" x14ac:dyDescent="0.2">
      <c r="F217" s="17"/>
      <c r="G217" s="12"/>
      <c r="H217" s="12"/>
      <c r="I217" s="12"/>
      <c r="J217" s="12"/>
      <c r="K217" s="12"/>
      <c r="L217" s="12"/>
      <c r="M217" s="12"/>
    </row>
    <row r="218" spans="6:13" x14ac:dyDescent="0.2">
      <c r="F218" s="17"/>
      <c r="G218" s="12"/>
      <c r="H218" s="12"/>
      <c r="I218" s="12"/>
      <c r="J218" s="12"/>
      <c r="K218" s="12"/>
      <c r="L218" s="12"/>
      <c r="M218" s="12"/>
    </row>
    <row r="219" spans="6:13" x14ac:dyDescent="0.2">
      <c r="F219" s="17"/>
      <c r="G219" s="12"/>
      <c r="H219" s="12"/>
      <c r="I219" s="12"/>
      <c r="J219" s="12"/>
      <c r="K219" s="12"/>
      <c r="L219" s="12"/>
      <c r="M219" s="12"/>
    </row>
    <row r="220" spans="6:13" x14ac:dyDescent="0.2">
      <c r="F220" s="17"/>
      <c r="G220" s="12"/>
      <c r="H220" s="12"/>
      <c r="I220" s="12"/>
      <c r="J220" s="12"/>
      <c r="K220" s="12"/>
      <c r="L220" s="12"/>
      <c r="M220" s="12"/>
    </row>
    <row r="221" spans="6:13" x14ac:dyDescent="0.2">
      <c r="F221" s="17"/>
      <c r="G221" s="12"/>
      <c r="H221" s="12"/>
      <c r="I221" s="12"/>
      <c r="J221" s="12"/>
      <c r="K221" s="12"/>
      <c r="L221" s="12"/>
      <c r="M221" s="12"/>
    </row>
    <row r="222" spans="6:13" x14ac:dyDescent="0.2">
      <c r="F222" s="17"/>
      <c r="G222" s="12"/>
      <c r="H222" s="12"/>
      <c r="I222" s="12"/>
      <c r="J222" s="12"/>
      <c r="K222" s="12"/>
      <c r="L222" s="12"/>
      <c r="M222" s="12"/>
    </row>
    <row r="223" spans="6:13" x14ac:dyDescent="0.2">
      <c r="F223" s="17"/>
      <c r="G223" s="12"/>
      <c r="H223" s="12"/>
      <c r="I223" s="12"/>
      <c r="J223" s="12"/>
      <c r="K223" s="12"/>
      <c r="L223" s="12"/>
      <c r="M223" s="12"/>
    </row>
    <row r="224" spans="6:13" x14ac:dyDescent="0.2">
      <c r="F224" s="17"/>
      <c r="G224" s="12"/>
      <c r="H224" s="12"/>
      <c r="I224" s="12"/>
      <c r="J224" s="12"/>
      <c r="K224" s="12"/>
      <c r="L224" s="12"/>
      <c r="M224" s="12"/>
    </row>
    <row r="225" spans="6:13" x14ac:dyDescent="0.2">
      <c r="F225" s="17"/>
      <c r="G225" s="12"/>
      <c r="H225" s="12"/>
      <c r="I225" s="12"/>
      <c r="J225" s="12"/>
      <c r="K225" s="12"/>
      <c r="L225" s="12"/>
      <c r="M225" s="12"/>
    </row>
    <row r="226" spans="6:13" x14ac:dyDescent="0.2">
      <c r="F226" s="17"/>
      <c r="G226" s="12"/>
      <c r="H226" s="12"/>
      <c r="I226" s="12"/>
      <c r="J226" s="12"/>
      <c r="K226" s="12"/>
      <c r="L226" s="12"/>
      <c r="M226" s="12"/>
    </row>
    <row r="227" spans="6:13" x14ac:dyDescent="0.2">
      <c r="F227" s="17"/>
      <c r="G227" s="12"/>
      <c r="H227" s="12"/>
      <c r="I227" s="12"/>
      <c r="J227" s="12"/>
      <c r="K227" s="12"/>
      <c r="L227" s="12"/>
      <c r="M227" s="12"/>
    </row>
    <row r="228" spans="6:13" x14ac:dyDescent="0.2">
      <c r="F228" s="17"/>
      <c r="G228" s="12"/>
      <c r="H228" s="12"/>
      <c r="I228" s="12"/>
      <c r="J228" s="12"/>
      <c r="K228" s="12"/>
      <c r="L228" s="12"/>
      <c r="M228" s="12"/>
    </row>
    <row r="229" spans="6:13" x14ac:dyDescent="0.2">
      <c r="F229" s="17"/>
      <c r="G229" s="12"/>
      <c r="H229" s="12"/>
      <c r="I229" s="12"/>
      <c r="J229" s="12"/>
      <c r="K229" s="12"/>
      <c r="L229" s="12"/>
      <c r="M229" s="12"/>
    </row>
    <row r="230" spans="6:13" x14ac:dyDescent="0.2">
      <c r="F230" s="17"/>
      <c r="G230" s="12"/>
      <c r="H230" s="12"/>
      <c r="I230" s="12"/>
      <c r="J230" s="12"/>
      <c r="K230" s="12"/>
      <c r="L230" s="12"/>
      <c r="M230" s="12"/>
    </row>
    <row r="231" spans="6:13" x14ac:dyDescent="0.2">
      <c r="F231" s="17"/>
      <c r="G231" s="12"/>
      <c r="H231" s="12"/>
      <c r="I231" s="12"/>
      <c r="J231" s="12"/>
      <c r="K231" s="12"/>
      <c r="L231" s="12"/>
      <c r="M231" s="12"/>
    </row>
    <row r="232" spans="6:13" x14ac:dyDescent="0.2">
      <c r="F232" s="17"/>
      <c r="G232" s="12"/>
      <c r="H232" s="12"/>
      <c r="I232" s="12"/>
      <c r="J232" s="12"/>
      <c r="K232" s="12"/>
      <c r="L232" s="12"/>
      <c r="M232" s="12"/>
    </row>
    <row r="233" spans="6:13" x14ac:dyDescent="0.2">
      <c r="F233" s="17"/>
      <c r="G233" s="12"/>
      <c r="H233" s="12"/>
      <c r="I233" s="12"/>
      <c r="J233" s="12"/>
      <c r="K233" s="12"/>
      <c r="L233" s="12"/>
      <c r="M233" s="12"/>
    </row>
    <row r="234" spans="6:13" x14ac:dyDescent="0.2">
      <c r="F234" s="17"/>
      <c r="G234" s="12"/>
      <c r="H234" s="12"/>
      <c r="I234" s="12"/>
      <c r="J234" s="12"/>
      <c r="K234" s="12"/>
      <c r="L234" s="12"/>
      <c r="M234" s="12"/>
    </row>
    <row r="235" spans="6:13" x14ac:dyDescent="0.2">
      <c r="F235" s="17"/>
      <c r="G235" s="12"/>
      <c r="H235" s="12"/>
      <c r="I235" s="12"/>
      <c r="J235" s="12"/>
      <c r="K235" s="12"/>
      <c r="L235" s="12"/>
      <c r="M235" s="12"/>
    </row>
    <row r="236" spans="6:13" x14ac:dyDescent="0.2">
      <c r="F236" s="17"/>
      <c r="G236" s="12"/>
      <c r="H236" s="12"/>
      <c r="I236" s="12"/>
      <c r="J236" s="12"/>
      <c r="K236" s="12"/>
      <c r="L236" s="12"/>
      <c r="M236" s="12"/>
    </row>
    <row r="237" spans="6:13" x14ac:dyDescent="0.2">
      <c r="F237" s="17"/>
      <c r="G237" s="12"/>
      <c r="H237" s="12"/>
      <c r="I237" s="12"/>
      <c r="J237" s="12"/>
      <c r="K237" s="12"/>
      <c r="L237" s="12"/>
      <c r="M237" s="12"/>
    </row>
    <row r="238" spans="6:13" x14ac:dyDescent="0.2">
      <c r="F238" s="17"/>
      <c r="G238" s="12"/>
      <c r="H238" s="12"/>
      <c r="I238" s="12"/>
      <c r="J238" s="12"/>
      <c r="K238" s="12"/>
      <c r="L238" s="12"/>
      <c r="M238" s="12"/>
    </row>
    <row r="239" spans="6:13" x14ac:dyDescent="0.2">
      <c r="F239" s="17"/>
      <c r="G239" s="12"/>
      <c r="H239" s="12"/>
      <c r="I239" s="12"/>
      <c r="J239" s="12"/>
      <c r="K239" s="12"/>
      <c r="L239" s="12"/>
      <c r="M239" s="12"/>
    </row>
    <row r="240" spans="6:13" x14ac:dyDescent="0.2">
      <c r="F240" s="17"/>
      <c r="G240" s="12"/>
      <c r="H240" s="12"/>
      <c r="I240" s="12"/>
      <c r="J240" s="12"/>
      <c r="K240" s="12"/>
      <c r="L240" s="12"/>
      <c r="M240" s="12"/>
    </row>
    <row r="241" spans="6:13" x14ac:dyDescent="0.2">
      <c r="F241" s="17"/>
      <c r="G241" s="12"/>
      <c r="H241" s="12"/>
      <c r="I241" s="12"/>
      <c r="J241" s="12"/>
      <c r="K241" s="12"/>
      <c r="L241" s="12"/>
      <c r="M241" s="12"/>
    </row>
    <row r="242" spans="6:13" x14ac:dyDescent="0.2">
      <c r="F242" s="17"/>
      <c r="G242" s="12"/>
      <c r="H242" s="12"/>
      <c r="I242" s="12"/>
      <c r="J242" s="12"/>
      <c r="K242" s="12"/>
      <c r="L242" s="12"/>
      <c r="M242" s="12"/>
    </row>
    <row r="243" spans="6:13" x14ac:dyDescent="0.2">
      <c r="F243" s="17"/>
      <c r="G243" s="12"/>
      <c r="H243" s="12"/>
      <c r="I243" s="12"/>
      <c r="J243" s="12"/>
      <c r="K243" s="12"/>
      <c r="L243" s="12"/>
      <c r="M243" s="12"/>
    </row>
    <row r="244" spans="6:13" x14ac:dyDescent="0.2">
      <c r="F244" s="17"/>
      <c r="G244" s="12"/>
      <c r="H244" s="12"/>
      <c r="I244" s="12"/>
      <c r="J244" s="12"/>
      <c r="K244" s="12"/>
      <c r="L244" s="12"/>
      <c r="M244" s="12"/>
    </row>
    <row r="245" spans="6:13" x14ac:dyDescent="0.2">
      <c r="F245" s="17"/>
      <c r="G245" s="12"/>
      <c r="H245" s="12"/>
      <c r="I245" s="12"/>
      <c r="J245" s="12"/>
      <c r="K245" s="12"/>
      <c r="L245" s="12"/>
      <c r="M245" s="12"/>
    </row>
    <row r="246" spans="6:13" x14ac:dyDescent="0.2">
      <c r="F246" s="17"/>
      <c r="G246" s="12"/>
      <c r="H246" s="12"/>
      <c r="I246" s="12"/>
      <c r="J246" s="12"/>
      <c r="K246" s="12"/>
      <c r="L246" s="12"/>
      <c r="M246" s="12"/>
    </row>
    <row r="247" spans="6:13" x14ac:dyDescent="0.2">
      <c r="F247" s="17"/>
      <c r="G247" s="12"/>
      <c r="H247" s="12"/>
      <c r="I247" s="12"/>
      <c r="J247" s="12"/>
      <c r="K247" s="12"/>
      <c r="L247" s="12"/>
      <c r="M247" s="12"/>
    </row>
    <row r="248" spans="6:13" x14ac:dyDescent="0.2">
      <c r="F248" s="17"/>
      <c r="G248" s="12"/>
      <c r="H248" s="12"/>
      <c r="I248" s="12"/>
      <c r="J248" s="12"/>
      <c r="K248" s="12"/>
      <c r="L248" s="12"/>
      <c r="M248" s="12"/>
    </row>
    <row r="249" spans="6:13" x14ac:dyDescent="0.2">
      <c r="F249" s="17"/>
      <c r="G249" s="12"/>
      <c r="H249" s="12"/>
      <c r="I249" s="12"/>
      <c r="J249" s="12"/>
      <c r="K249" s="12"/>
      <c r="L249" s="12"/>
      <c r="M249" s="12"/>
    </row>
    <row r="250" spans="6:13" x14ac:dyDescent="0.2">
      <c r="F250" s="17"/>
      <c r="G250" s="12"/>
      <c r="H250" s="12"/>
      <c r="I250" s="12"/>
      <c r="J250" s="12"/>
      <c r="K250" s="12"/>
      <c r="L250" s="12"/>
      <c r="M250" s="12"/>
    </row>
    <row r="251" spans="6:13" x14ac:dyDescent="0.2">
      <c r="F251" s="17"/>
      <c r="G251" s="12"/>
      <c r="H251" s="12"/>
      <c r="I251" s="12"/>
      <c r="J251" s="12"/>
      <c r="K251" s="12"/>
      <c r="L251" s="12"/>
      <c r="M251" s="12"/>
    </row>
    <row r="252" spans="6:13" x14ac:dyDescent="0.2">
      <c r="F252" s="17"/>
      <c r="G252" s="12"/>
      <c r="H252" s="12"/>
      <c r="I252" s="12"/>
      <c r="J252" s="12"/>
      <c r="K252" s="12"/>
      <c r="L252" s="12"/>
      <c r="M252" s="12"/>
    </row>
    <row r="253" spans="6:13" x14ac:dyDescent="0.2">
      <c r="F253" s="17"/>
      <c r="G253" s="12"/>
      <c r="H253" s="12"/>
      <c r="I253" s="12"/>
      <c r="J253" s="12"/>
      <c r="K253" s="12"/>
      <c r="L253" s="12"/>
      <c r="M253" s="12"/>
    </row>
    <row r="254" spans="6:13" x14ac:dyDescent="0.2">
      <c r="F254" s="17"/>
      <c r="G254" s="12"/>
      <c r="H254" s="12"/>
      <c r="I254" s="12"/>
      <c r="J254" s="12"/>
      <c r="K254" s="12"/>
      <c r="L254" s="12"/>
      <c r="M254" s="12"/>
    </row>
    <row r="255" spans="6:13" x14ac:dyDescent="0.2">
      <c r="F255" s="17"/>
      <c r="G255" s="12"/>
      <c r="H255" s="12"/>
      <c r="I255" s="12"/>
      <c r="J255" s="12"/>
      <c r="K255" s="12"/>
      <c r="L255" s="12"/>
      <c r="M255" s="12"/>
    </row>
    <row r="256" spans="6:13" x14ac:dyDescent="0.2">
      <c r="F256" s="17"/>
      <c r="G256" s="12"/>
      <c r="H256" s="12"/>
      <c r="I256" s="12"/>
      <c r="J256" s="12"/>
      <c r="K256" s="12"/>
      <c r="L256" s="12"/>
      <c r="M256" s="12"/>
    </row>
    <row r="257" spans="6:13" x14ac:dyDescent="0.2">
      <c r="F257" s="17"/>
      <c r="G257" s="12"/>
      <c r="H257" s="12"/>
      <c r="I257" s="12"/>
      <c r="J257" s="12"/>
      <c r="K257" s="12"/>
      <c r="L257" s="12"/>
      <c r="M257" s="12"/>
    </row>
    <row r="258" spans="6:13" x14ac:dyDescent="0.2">
      <c r="F258" s="17"/>
      <c r="G258" s="12"/>
      <c r="H258" s="12"/>
      <c r="I258" s="12"/>
      <c r="J258" s="12"/>
      <c r="K258" s="12"/>
      <c r="L258" s="12"/>
      <c r="M258" s="12"/>
    </row>
    <row r="259" spans="6:13" x14ac:dyDescent="0.2">
      <c r="F259" s="17"/>
      <c r="G259" s="12"/>
      <c r="H259" s="12"/>
      <c r="I259" s="12"/>
      <c r="J259" s="12"/>
      <c r="K259" s="12"/>
      <c r="L259" s="12"/>
      <c r="M259" s="12"/>
    </row>
    <row r="260" spans="6:13" x14ac:dyDescent="0.2">
      <c r="F260" s="17"/>
      <c r="G260" s="12"/>
      <c r="H260" s="12"/>
      <c r="I260" s="12"/>
      <c r="J260" s="12"/>
      <c r="K260" s="12"/>
      <c r="L260" s="12"/>
      <c r="M260" s="12"/>
    </row>
    <row r="261" spans="6:13" x14ac:dyDescent="0.2">
      <c r="F261" s="17"/>
      <c r="G261" s="12"/>
      <c r="H261" s="12"/>
      <c r="I261" s="12"/>
      <c r="J261" s="12"/>
      <c r="K261" s="12"/>
      <c r="L261" s="12"/>
      <c r="M261" s="12"/>
    </row>
    <row r="262" spans="6:13" x14ac:dyDescent="0.2">
      <c r="F262" s="17"/>
      <c r="G262" s="12"/>
      <c r="H262" s="12"/>
      <c r="I262" s="12"/>
      <c r="J262" s="12"/>
      <c r="K262" s="12"/>
      <c r="L262" s="12"/>
      <c r="M262" s="12"/>
    </row>
    <row r="263" spans="6:13" x14ac:dyDescent="0.2">
      <c r="F263" s="17"/>
      <c r="G263" s="12"/>
      <c r="H263" s="12"/>
      <c r="I263" s="12"/>
      <c r="J263" s="12"/>
      <c r="K263" s="12"/>
      <c r="L263" s="12"/>
      <c r="M263" s="12"/>
    </row>
    <row r="264" spans="6:13" x14ac:dyDescent="0.2">
      <c r="F264" s="17"/>
      <c r="G264" s="12"/>
      <c r="H264" s="12"/>
      <c r="I264" s="12"/>
      <c r="J264" s="12"/>
      <c r="K264" s="12"/>
      <c r="L264" s="12"/>
      <c r="M264" s="12"/>
    </row>
    <row r="265" spans="6:13" x14ac:dyDescent="0.2">
      <c r="F265" s="17"/>
      <c r="G265" s="12"/>
      <c r="H265" s="12"/>
      <c r="I265" s="12"/>
      <c r="J265" s="12"/>
      <c r="K265" s="12"/>
      <c r="L265" s="12"/>
      <c r="M265" s="12"/>
    </row>
    <row r="266" spans="6:13" x14ac:dyDescent="0.2">
      <c r="F266" s="17"/>
      <c r="G266" s="12"/>
      <c r="H266" s="12"/>
      <c r="I266" s="12"/>
      <c r="J266" s="12"/>
      <c r="K266" s="12"/>
      <c r="L266" s="12"/>
      <c r="M266" s="12"/>
    </row>
    <row r="267" spans="6:13" x14ac:dyDescent="0.2">
      <c r="F267" s="17"/>
      <c r="G267" s="12"/>
      <c r="H267" s="12"/>
      <c r="I267" s="12"/>
      <c r="J267" s="12"/>
      <c r="K267" s="12"/>
      <c r="L267" s="12"/>
      <c r="M267" s="12"/>
    </row>
    <row r="268" spans="6:13" x14ac:dyDescent="0.2">
      <c r="F268" s="17"/>
      <c r="G268" s="12"/>
      <c r="H268" s="12"/>
      <c r="I268" s="12"/>
      <c r="J268" s="12"/>
      <c r="K268" s="12"/>
      <c r="L268" s="12"/>
      <c r="M268" s="12"/>
    </row>
    <row r="269" spans="6:13" x14ac:dyDescent="0.2">
      <c r="F269" s="17"/>
      <c r="G269" s="12"/>
      <c r="H269" s="12"/>
      <c r="I269" s="12"/>
      <c r="J269" s="12"/>
      <c r="K269" s="12"/>
      <c r="L269" s="12"/>
      <c r="M269" s="12"/>
    </row>
    <row r="270" spans="6:13" x14ac:dyDescent="0.2">
      <c r="F270" s="17"/>
      <c r="G270" s="12"/>
      <c r="H270" s="12"/>
      <c r="I270" s="12"/>
      <c r="J270" s="12"/>
      <c r="K270" s="12"/>
      <c r="L270" s="12"/>
      <c r="M270" s="12"/>
    </row>
    <row r="271" spans="6:13" x14ac:dyDescent="0.2">
      <c r="F271" s="17"/>
      <c r="G271" s="12"/>
      <c r="H271" s="12"/>
      <c r="I271" s="12"/>
      <c r="J271" s="12"/>
      <c r="K271" s="12"/>
      <c r="L271" s="12"/>
      <c r="M271" s="12"/>
    </row>
    <row r="272" spans="6:13" x14ac:dyDescent="0.2">
      <c r="F272" s="17"/>
      <c r="G272" s="12"/>
      <c r="H272" s="12"/>
      <c r="I272" s="12"/>
      <c r="J272" s="12"/>
      <c r="K272" s="12"/>
      <c r="L272" s="12"/>
      <c r="M272" s="12"/>
    </row>
    <row r="273" spans="6:13" x14ac:dyDescent="0.2">
      <c r="F273" s="17"/>
      <c r="G273" s="12"/>
      <c r="H273" s="12"/>
      <c r="I273" s="12"/>
      <c r="J273" s="12"/>
      <c r="K273" s="12"/>
      <c r="L273" s="12"/>
      <c r="M273" s="12"/>
    </row>
    <row r="274" spans="6:13" x14ac:dyDescent="0.2">
      <c r="F274" s="17"/>
      <c r="G274" s="12"/>
      <c r="H274" s="12"/>
      <c r="I274" s="12"/>
      <c r="J274" s="12"/>
      <c r="K274" s="12"/>
      <c r="L274" s="12"/>
      <c r="M274" s="12"/>
    </row>
    <row r="275" spans="6:13" x14ac:dyDescent="0.2">
      <c r="F275" s="17"/>
      <c r="G275" s="12"/>
      <c r="H275" s="12"/>
      <c r="I275" s="12"/>
      <c r="J275" s="12"/>
      <c r="K275" s="12"/>
      <c r="L275" s="12"/>
      <c r="M275" s="12"/>
    </row>
    <row r="276" spans="6:13" x14ac:dyDescent="0.2">
      <c r="F276" s="17"/>
      <c r="G276" s="12"/>
      <c r="H276" s="12"/>
      <c r="I276" s="12"/>
      <c r="J276" s="12"/>
      <c r="K276" s="12"/>
      <c r="L276" s="12"/>
      <c r="M276" s="12"/>
    </row>
    <row r="277" spans="6:13" x14ac:dyDescent="0.2">
      <c r="F277" s="17"/>
      <c r="G277" s="12"/>
      <c r="H277" s="12"/>
      <c r="I277" s="12"/>
      <c r="J277" s="12"/>
      <c r="K277" s="12"/>
      <c r="L277" s="12"/>
      <c r="M277" s="12"/>
    </row>
    <row r="278" spans="6:13" x14ac:dyDescent="0.2">
      <c r="F278" s="17"/>
      <c r="G278" s="12"/>
      <c r="H278" s="12"/>
      <c r="I278" s="12"/>
      <c r="J278" s="12"/>
      <c r="K278" s="12"/>
      <c r="L278" s="12"/>
      <c r="M278" s="12"/>
    </row>
    <row r="279" spans="6:13" x14ac:dyDescent="0.2">
      <c r="F279" s="17"/>
      <c r="G279" s="12"/>
      <c r="H279" s="12"/>
      <c r="I279" s="12"/>
      <c r="J279" s="12"/>
      <c r="K279" s="12"/>
      <c r="L279" s="12"/>
      <c r="M279" s="12"/>
    </row>
    <row r="280" spans="6:13" x14ac:dyDescent="0.2">
      <c r="F280" s="17"/>
      <c r="G280" s="12"/>
      <c r="H280" s="12"/>
      <c r="I280" s="12"/>
      <c r="J280" s="12"/>
      <c r="K280" s="12"/>
      <c r="L280" s="12"/>
      <c r="M280" s="12"/>
    </row>
    <row r="281" spans="6:13" x14ac:dyDescent="0.2">
      <c r="F281" s="17"/>
      <c r="G281" s="12"/>
      <c r="H281" s="12"/>
      <c r="I281" s="12"/>
      <c r="J281" s="12"/>
      <c r="K281" s="12"/>
      <c r="L281" s="12"/>
      <c r="M281" s="12"/>
    </row>
    <row r="282" spans="6:13" x14ac:dyDescent="0.2">
      <c r="F282" s="17"/>
      <c r="G282" s="12"/>
      <c r="H282" s="12"/>
      <c r="I282" s="12"/>
      <c r="J282" s="12"/>
      <c r="K282" s="12"/>
      <c r="L282" s="12"/>
      <c r="M282" s="12"/>
    </row>
    <row r="283" spans="6:13" x14ac:dyDescent="0.2">
      <c r="F283" s="17"/>
      <c r="G283" s="12"/>
      <c r="H283" s="12"/>
      <c r="I283" s="12"/>
      <c r="J283" s="12"/>
      <c r="K283" s="12"/>
      <c r="L283" s="12"/>
      <c r="M283" s="12"/>
    </row>
    <row r="284" spans="6:13" x14ac:dyDescent="0.2">
      <c r="F284" s="17"/>
      <c r="G284" s="12"/>
      <c r="H284" s="12"/>
      <c r="I284" s="12"/>
      <c r="J284" s="12"/>
      <c r="K284" s="12"/>
      <c r="L284" s="12"/>
      <c r="M284" s="12"/>
    </row>
    <row r="285" spans="6:13" x14ac:dyDescent="0.2">
      <c r="F285" s="17"/>
      <c r="G285" s="12"/>
      <c r="H285" s="12"/>
      <c r="I285" s="12"/>
      <c r="J285" s="12"/>
      <c r="K285" s="12"/>
      <c r="L285" s="12"/>
      <c r="M285" s="12"/>
    </row>
    <row r="286" spans="6:13" x14ac:dyDescent="0.2">
      <c r="F286" s="17"/>
      <c r="G286" s="12"/>
      <c r="H286" s="12"/>
      <c r="I286" s="12"/>
      <c r="J286" s="12"/>
      <c r="K286" s="12"/>
      <c r="L286" s="12"/>
      <c r="M286" s="12"/>
    </row>
    <row r="287" spans="6:13" x14ac:dyDescent="0.2">
      <c r="F287" s="17"/>
      <c r="G287" s="12"/>
      <c r="H287" s="12"/>
      <c r="I287" s="12"/>
      <c r="J287" s="12"/>
      <c r="K287" s="12"/>
      <c r="L287" s="12"/>
      <c r="M287" s="12"/>
    </row>
    <row r="288" spans="6:13" x14ac:dyDescent="0.2">
      <c r="F288" s="17"/>
      <c r="G288" s="12"/>
      <c r="H288" s="12"/>
      <c r="I288" s="12"/>
      <c r="J288" s="12"/>
      <c r="K288" s="12"/>
      <c r="L288" s="12"/>
      <c r="M288" s="12"/>
    </row>
    <row r="289" spans="6:13" x14ac:dyDescent="0.2">
      <c r="F289" s="17"/>
      <c r="G289" s="12"/>
      <c r="H289" s="12"/>
      <c r="I289" s="12"/>
      <c r="J289" s="12"/>
      <c r="K289" s="12"/>
      <c r="L289" s="12"/>
      <c r="M289" s="12"/>
    </row>
    <row r="290" spans="6:13" x14ac:dyDescent="0.2">
      <c r="F290" s="17"/>
      <c r="G290" s="12"/>
      <c r="H290" s="12"/>
      <c r="I290" s="12"/>
      <c r="J290" s="12"/>
      <c r="K290" s="12"/>
      <c r="L290" s="12"/>
      <c r="M290" s="12"/>
    </row>
    <row r="291" spans="6:13" x14ac:dyDescent="0.2">
      <c r="F291" s="17"/>
      <c r="G291" s="12"/>
      <c r="H291" s="12"/>
      <c r="I291" s="12"/>
      <c r="J291" s="12"/>
      <c r="K291" s="12"/>
      <c r="L291" s="12"/>
      <c r="M291" s="12"/>
    </row>
    <row r="292" spans="6:13" x14ac:dyDescent="0.2">
      <c r="F292" s="17"/>
      <c r="G292" s="12"/>
      <c r="H292" s="12"/>
      <c r="I292" s="12"/>
      <c r="J292" s="12"/>
      <c r="K292" s="12"/>
      <c r="L292" s="12"/>
      <c r="M292" s="12"/>
    </row>
    <row r="293" spans="6:13" x14ac:dyDescent="0.2">
      <c r="F293" s="17"/>
      <c r="G293" s="12"/>
      <c r="H293" s="12"/>
      <c r="I293" s="12"/>
      <c r="J293" s="12"/>
      <c r="K293" s="12"/>
      <c r="L293" s="12"/>
      <c r="M293" s="12"/>
    </row>
    <row r="294" spans="6:13" x14ac:dyDescent="0.2">
      <c r="F294" s="17"/>
      <c r="G294" s="12"/>
      <c r="H294" s="12"/>
      <c r="I294" s="12"/>
      <c r="J294" s="12"/>
      <c r="K294" s="12"/>
      <c r="L294" s="12"/>
      <c r="M294" s="12"/>
    </row>
    <row r="295" spans="6:13" x14ac:dyDescent="0.2">
      <c r="F295" s="17"/>
      <c r="G295" s="12"/>
      <c r="H295" s="12"/>
      <c r="I295" s="12"/>
      <c r="J295" s="12"/>
      <c r="K295" s="12"/>
      <c r="L295" s="12"/>
      <c r="M295" s="12"/>
    </row>
    <row r="296" spans="6:13" x14ac:dyDescent="0.2">
      <c r="F296" s="17"/>
      <c r="G296" s="12"/>
      <c r="H296" s="12"/>
      <c r="I296" s="12"/>
      <c r="J296" s="12"/>
      <c r="K296" s="12"/>
      <c r="L296" s="12"/>
      <c r="M296" s="12"/>
    </row>
    <row r="297" spans="6:13" x14ac:dyDescent="0.2">
      <c r="F297" s="17"/>
      <c r="G297" s="12"/>
      <c r="H297" s="12"/>
      <c r="I297" s="12"/>
      <c r="J297" s="12"/>
      <c r="K297" s="12"/>
      <c r="L297" s="12"/>
      <c r="M297" s="12"/>
    </row>
    <row r="298" spans="6:13" x14ac:dyDescent="0.2">
      <c r="F298" s="17"/>
      <c r="G298" s="12"/>
      <c r="H298" s="12"/>
      <c r="I298" s="12"/>
      <c r="J298" s="12"/>
      <c r="K298" s="12"/>
      <c r="L298" s="12"/>
      <c r="M298" s="12"/>
    </row>
    <row r="299" spans="6:13" x14ac:dyDescent="0.2">
      <c r="F299" s="17"/>
      <c r="G299" s="12"/>
      <c r="H299" s="12"/>
      <c r="I299" s="12"/>
      <c r="J299" s="12"/>
      <c r="K299" s="12"/>
      <c r="L299" s="12"/>
      <c r="M299" s="12"/>
    </row>
    <row r="300" spans="6:13" x14ac:dyDescent="0.2">
      <c r="F300" s="17"/>
      <c r="G300" s="12"/>
      <c r="H300" s="12"/>
      <c r="I300" s="12"/>
      <c r="J300" s="12"/>
      <c r="K300" s="12"/>
      <c r="L300" s="12"/>
      <c r="M300" s="12"/>
    </row>
    <row r="301" spans="6:13" x14ac:dyDescent="0.2">
      <c r="F301" s="17"/>
      <c r="G301" s="12"/>
      <c r="H301" s="12"/>
      <c r="I301" s="12"/>
      <c r="J301" s="12"/>
      <c r="K301" s="12"/>
      <c r="L301" s="12"/>
      <c r="M301" s="12"/>
    </row>
    <row r="302" spans="6:13" x14ac:dyDescent="0.2">
      <c r="F302" s="17"/>
      <c r="G302" s="12"/>
      <c r="H302" s="12"/>
      <c r="I302" s="12"/>
      <c r="J302" s="12"/>
      <c r="K302" s="12"/>
      <c r="L302" s="12"/>
      <c r="M302" s="12"/>
    </row>
    <row r="303" spans="6:13" x14ac:dyDescent="0.2">
      <c r="F303" s="17"/>
      <c r="G303" s="12"/>
      <c r="H303" s="12"/>
      <c r="I303" s="12"/>
      <c r="J303" s="12"/>
      <c r="K303" s="12"/>
      <c r="L303" s="12"/>
      <c r="M303" s="12"/>
    </row>
    <row r="304" spans="6:13" x14ac:dyDescent="0.2">
      <c r="F304" s="17"/>
      <c r="G304" s="12"/>
      <c r="H304" s="12"/>
      <c r="I304" s="12"/>
      <c r="J304" s="12"/>
      <c r="K304" s="12"/>
      <c r="L304" s="12"/>
      <c r="M304" s="12"/>
    </row>
    <row r="305" spans="6:13" x14ac:dyDescent="0.2">
      <c r="F305" s="17"/>
      <c r="G305" s="12"/>
      <c r="H305" s="12"/>
      <c r="I305" s="12"/>
      <c r="J305" s="12"/>
      <c r="K305" s="12"/>
      <c r="L305" s="12"/>
      <c r="M305" s="12"/>
    </row>
    <row r="306" spans="6:13" x14ac:dyDescent="0.2">
      <c r="F306" s="17"/>
      <c r="G306" s="12"/>
      <c r="H306" s="12"/>
      <c r="I306" s="12"/>
      <c r="J306" s="12"/>
      <c r="K306" s="12"/>
      <c r="L306" s="12"/>
      <c r="M306" s="12"/>
    </row>
    <row r="307" spans="6:13" x14ac:dyDescent="0.2">
      <c r="F307" s="17"/>
      <c r="G307" s="12"/>
      <c r="H307" s="12"/>
      <c r="I307" s="12"/>
      <c r="J307" s="12"/>
      <c r="K307" s="12"/>
      <c r="L307" s="12"/>
      <c r="M307" s="12"/>
    </row>
    <row r="308" spans="6:13" x14ac:dyDescent="0.2">
      <c r="F308" s="17"/>
      <c r="G308" s="12"/>
      <c r="H308" s="12"/>
      <c r="I308" s="12"/>
      <c r="J308" s="12"/>
      <c r="K308" s="12"/>
      <c r="L308" s="12"/>
      <c r="M308" s="12"/>
    </row>
    <row r="309" spans="6:13" x14ac:dyDescent="0.2">
      <c r="F309" s="17"/>
      <c r="G309" s="12"/>
      <c r="H309" s="12"/>
      <c r="I309" s="12"/>
      <c r="J309" s="12"/>
      <c r="K309" s="12"/>
      <c r="L309" s="12"/>
      <c r="M309" s="12"/>
    </row>
    <row r="310" spans="6:13" x14ac:dyDescent="0.2">
      <c r="F310" s="17"/>
      <c r="G310" s="12"/>
      <c r="H310" s="12"/>
      <c r="I310" s="12"/>
      <c r="J310" s="12"/>
      <c r="K310" s="12"/>
      <c r="L310" s="12"/>
      <c r="M310" s="12"/>
    </row>
    <row r="311" spans="6:13" x14ac:dyDescent="0.2">
      <c r="F311" s="17"/>
      <c r="G311" s="12"/>
      <c r="H311" s="12"/>
      <c r="I311" s="12"/>
      <c r="J311" s="12"/>
      <c r="K311" s="12"/>
      <c r="L311" s="12"/>
      <c r="M311" s="12"/>
    </row>
    <row r="312" spans="6:13" x14ac:dyDescent="0.2">
      <c r="F312" s="17"/>
      <c r="G312" s="12"/>
      <c r="H312" s="12"/>
      <c r="I312" s="12"/>
      <c r="J312" s="12"/>
      <c r="K312" s="12"/>
      <c r="L312" s="12"/>
      <c r="M312" s="12"/>
    </row>
    <row r="313" spans="6:13" x14ac:dyDescent="0.2">
      <c r="F313" s="17"/>
      <c r="G313" s="12"/>
      <c r="H313" s="12"/>
      <c r="I313" s="12"/>
      <c r="J313" s="12"/>
      <c r="K313" s="12"/>
      <c r="L313" s="12"/>
      <c r="M313" s="12"/>
    </row>
    <row r="314" spans="6:13" x14ac:dyDescent="0.2">
      <c r="F314" s="17"/>
      <c r="G314" s="12"/>
      <c r="H314" s="12"/>
      <c r="I314" s="12"/>
      <c r="J314" s="12"/>
      <c r="K314" s="12"/>
      <c r="L314" s="12"/>
      <c r="M314" s="12"/>
    </row>
    <row r="315" spans="6:13" x14ac:dyDescent="0.2">
      <c r="F315" s="17"/>
      <c r="G315" s="12"/>
      <c r="H315" s="12"/>
      <c r="I315" s="12"/>
      <c r="J315" s="12"/>
      <c r="K315" s="12"/>
      <c r="L315" s="12"/>
      <c r="M315" s="12"/>
    </row>
    <row r="316" spans="6:13" x14ac:dyDescent="0.2">
      <c r="F316" s="17"/>
      <c r="G316" s="12"/>
      <c r="H316" s="12"/>
      <c r="I316" s="12"/>
      <c r="J316" s="12"/>
      <c r="K316" s="12"/>
      <c r="L316" s="12"/>
      <c r="M316" s="12"/>
    </row>
    <row r="317" spans="6:13" x14ac:dyDescent="0.2">
      <c r="F317" s="17"/>
      <c r="G317" s="12"/>
      <c r="H317" s="12"/>
      <c r="I317" s="12"/>
      <c r="J317" s="12"/>
      <c r="K317" s="12"/>
      <c r="L317" s="12"/>
      <c r="M317" s="12"/>
    </row>
    <row r="318" spans="6:13" x14ac:dyDescent="0.2">
      <c r="F318" s="17"/>
      <c r="G318" s="12"/>
      <c r="H318" s="12"/>
      <c r="I318" s="12"/>
      <c r="J318" s="12"/>
      <c r="K318" s="12"/>
      <c r="L318" s="12"/>
      <c r="M318" s="12"/>
    </row>
    <row r="319" spans="6:13" x14ac:dyDescent="0.2">
      <c r="F319" s="17"/>
      <c r="G319" s="12"/>
      <c r="H319" s="12"/>
      <c r="I319" s="12"/>
      <c r="J319" s="12"/>
      <c r="K319" s="12"/>
      <c r="L319" s="12"/>
      <c r="M319" s="12"/>
    </row>
    <row r="320" spans="6:13" x14ac:dyDescent="0.2">
      <c r="F320" s="17"/>
      <c r="G320" s="12"/>
      <c r="H320" s="12"/>
      <c r="I320" s="12"/>
      <c r="J320" s="12"/>
      <c r="K320" s="12"/>
      <c r="L320" s="12"/>
      <c r="M320" s="12"/>
    </row>
    <row r="321" spans="6:13" x14ac:dyDescent="0.2">
      <c r="F321" s="17"/>
      <c r="G321" s="12"/>
      <c r="H321" s="12"/>
      <c r="I321" s="12"/>
      <c r="J321" s="12"/>
      <c r="K321" s="12"/>
      <c r="L321" s="12"/>
      <c r="M321" s="12"/>
    </row>
    <row r="322" spans="6:13" x14ac:dyDescent="0.2">
      <c r="F322" s="17"/>
      <c r="G322" s="12"/>
      <c r="H322" s="12"/>
      <c r="I322" s="12"/>
      <c r="J322" s="12"/>
      <c r="K322" s="12"/>
      <c r="L322" s="12"/>
      <c r="M322" s="12"/>
    </row>
    <row r="323" spans="6:13" x14ac:dyDescent="0.2">
      <c r="F323" s="17"/>
      <c r="G323" s="12"/>
      <c r="H323" s="12"/>
      <c r="I323" s="12"/>
      <c r="J323" s="12"/>
      <c r="K323" s="12"/>
      <c r="L323" s="12"/>
      <c r="M323" s="12"/>
    </row>
    <row r="324" spans="6:13" x14ac:dyDescent="0.2">
      <c r="F324" s="17"/>
      <c r="G324" s="12"/>
      <c r="H324" s="12"/>
      <c r="I324" s="12"/>
      <c r="J324" s="12"/>
      <c r="K324" s="12"/>
      <c r="L324" s="12"/>
      <c r="M324" s="12"/>
    </row>
    <row r="325" spans="6:13" x14ac:dyDescent="0.2">
      <c r="F325" s="17"/>
      <c r="G325" s="12"/>
      <c r="H325" s="12"/>
      <c r="I325" s="12"/>
      <c r="J325" s="12"/>
      <c r="K325" s="12"/>
      <c r="L325" s="12"/>
      <c r="M325" s="12"/>
    </row>
    <row r="326" spans="6:13" x14ac:dyDescent="0.2">
      <c r="F326" s="17"/>
      <c r="G326" s="12"/>
      <c r="H326" s="12"/>
      <c r="I326" s="12"/>
      <c r="J326" s="12"/>
      <c r="K326" s="12"/>
      <c r="L326" s="12"/>
      <c r="M326" s="12"/>
    </row>
    <row r="327" spans="6:13" x14ac:dyDescent="0.2">
      <c r="F327" s="17"/>
      <c r="G327" s="12"/>
      <c r="H327" s="12"/>
      <c r="I327" s="12"/>
      <c r="J327" s="12"/>
      <c r="K327" s="12"/>
      <c r="L327" s="12"/>
      <c r="M327" s="12"/>
    </row>
    <row r="328" spans="6:13" x14ac:dyDescent="0.2">
      <c r="F328" s="17"/>
      <c r="G328" s="12"/>
      <c r="H328" s="12"/>
      <c r="I328" s="12"/>
      <c r="J328" s="12"/>
      <c r="K328" s="12"/>
      <c r="L328" s="12"/>
      <c r="M328" s="12"/>
    </row>
    <row r="329" spans="6:13" x14ac:dyDescent="0.2">
      <c r="F329" s="17"/>
      <c r="G329" s="12"/>
      <c r="H329" s="12"/>
      <c r="I329" s="12"/>
      <c r="J329" s="12"/>
      <c r="K329" s="12"/>
      <c r="L329" s="12"/>
      <c r="M329" s="12"/>
    </row>
    <row r="330" spans="6:13" x14ac:dyDescent="0.2">
      <c r="F330" s="17"/>
      <c r="G330" s="12"/>
      <c r="H330" s="12"/>
      <c r="I330" s="12"/>
      <c r="J330" s="12"/>
      <c r="K330" s="12"/>
      <c r="L330" s="12"/>
      <c r="M330" s="12"/>
    </row>
    <row r="331" spans="6:13" x14ac:dyDescent="0.2">
      <c r="F331" s="17"/>
      <c r="G331" s="12"/>
      <c r="H331" s="12"/>
      <c r="I331" s="12"/>
      <c r="J331" s="12"/>
      <c r="K331" s="12"/>
      <c r="L331" s="12"/>
      <c r="M331" s="12"/>
    </row>
    <row r="332" spans="6:13" x14ac:dyDescent="0.2">
      <c r="F332" s="17"/>
      <c r="G332" s="12"/>
      <c r="H332" s="12"/>
      <c r="I332" s="12"/>
      <c r="J332" s="12"/>
      <c r="K332" s="12"/>
      <c r="L332" s="12"/>
      <c r="M332" s="12"/>
    </row>
    <row r="333" spans="6:13" x14ac:dyDescent="0.2">
      <c r="F333" s="17"/>
      <c r="G333" s="12"/>
      <c r="H333" s="12"/>
      <c r="I333" s="12"/>
      <c r="J333" s="12"/>
      <c r="K333" s="12"/>
      <c r="L333" s="12"/>
      <c r="M333" s="12"/>
    </row>
    <row r="334" spans="6:13" x14ac:dyDescent="0.2">
      <c r="F334" s="17"/>
      <c r="G334" s="12"/>
      <c r="H334" s="12"/>
      <c r="I334" s="12"/>
      <c r="J334" s="12"/>
      <c r="K334" s="12"/>
      <c r="L334" s="12"/>
      <c r="M334" s="12"/>
    </row>
    <row r="335" spans="6:13" x14ac:dyDescent="0.2">
      <c r="F335" s="17"/>
      <c r="G335" s="12"/>
      <c r="H335" s="12"/>
      <c r="I335" s="12"/>
      <c r="J335" s="12"/>
      <c r="K335" s="12"/>
      <c r="L335" s="12"/>
      <c r="M335" s="12"/>
    </row>
    <row r="336" spans="6:13" x14ac:dyDescent="0.2">
      <c r="F336" s="17"/>
      <c r="G336" s="12"/>
      <c r="H336" s="12"/>
      <c r="I336" s="12"/>
      <c r="J336" s="12"/>
      <c r="K336" s="12"/>
      <c r="L336" s="12"/>
      <c r="M336" s="12"/>
    </row>
    <row r="337" spans="6:13" x14ac:dyDescent="0.2">
      <c r="F337" s="17"/>
      <c r="G337" s="12"/>
      <c r="H337" s="12"/>
      <c r="I337" s="12"/>
      <c r="J337" s="12"/>
      <c r="K337" s="12"/>
      <c r="L337" s="12"/>
      <c r="M337" s="12"/>
    </row>
    <row r="338" spans="6:13" x14ac:dyDescent="0.2">
      <c r="F338" s="17"/>
      <c r="G338" s="12"/>
      <c r="H338" s="12"/>
      <c r="I338" s="12"/>
      <c r="J338" s="12"/>
      <c r="K338" s="12"/>
      <c r="L338" s="12"/>
      <c r="M338" s="12"/>
    </row>
    <row r="339" spans="6:13" x14ac:dyDescent="0.2">
      <c r="F339" s="17"/>
      <c r="G339" s="12"/>
      <c r="H339" s="12"/>
      <c r="I339" s="12"/>
      <c r="J339" s="12"/>
      <c r="K339" s="12"/>
      <c r="L339" s="12"/>
      <c r="M339" s="12"/>
    </row>
    <row r="340" spans="6:13" x14ac:dyDescent="0.2">
      <c r="F340" s="17"/>
      <c r="G340" s="12"/>
      <c r="H340" s="12"/>
      <c r="I340" s="12"/>
      <c r="J340" s="12"/>
      <c r="K340" s="12"/>
      <c r="L340" s="12"/>
      <c r="M340" s="12"/>
    </row>
    <row r="341" spans="6:13" x14ac:dyDescent="0.2">
      <c r="F341" s="17"/>
      <c r="G341" s="12"/>
      <c r="H341" s="12"/>
      <c r="I341" s="12"/>
      <c r="J341" s="12"/>
      <c r="K341" s="12"/>
      <c r="L341" s="12"/>
      <c r="M341" s="12"/>
    </row>
    <row r="342" spans="6:13" x14ac:dyDescent="0.2">
      <c r="F342" s="17"/>
      <c r="G342" s="12"/>
      <c r="H342" s="12"/>
      <c r="I342" s="12"/>
      <c r="J342" s="12"/>
      <c r="K342" s="12"/>
      <c r="L342" s="12"/>
      <c r="M342" s="12"/>
    </row>
    <row r="343" spans="6:13" x14ac:dyDescent="0.2">
      <c r="F343" s="17"/>
      <c r="G343" s="12"/>
      <c r="H343" s="12"/>
      <c r="I343" s="12"/>
      <c r="J343" s="12"/>
      <c r="K343" s="12"/>
      <c r="L343" s="12"/>
      <c r="M343" s="12"/>
    </row>
    <row r="344" spans="6:13" x14ac:dyDescent="0.2">
      <c r="F344" s="17"/>
      <c r="G344" s="12"/>
      <c r="H344" s="12"/>
      <c r="I344" s="12"/>
      <c r="J344" s="12"/>
      <c r="K344" s="12"/>
      <c r="L344" s="12"/>
      <c r="M344" s="12"/>
    </row>
    <row r="345" spans="6:13" x14ac:dyDescent="0.2">
      <c r="F345" s="17"/>
      <c r="G345" s="12"/>
      <c r="H345" s="12"/>
      <c r="I345" s="12"/>
      <c r="J345" s="12"/>
      <c r="K345" s="12"/>
      <c r="L345" s="12"/>
      <c r="M345" s="12"/>
    </row>
    <row r="346" spans="6:13" x14ac:dyDescent="0.2">
      <c r="F346" s="17"/>
      <c r="G346" s="12"/>
      <c r="H346" s="12"/>
      <c r="I346" s="12"/>
      <c r="J346" s="12"/>
      <c r="K346" s="12"/>
      <c r="L346" s="12"/>
      <c r="M346" s="12"/>
    </row>
    <row r="347" spans="6:13" x14ac:dyDescent="0.2">
      <c r="F347" s="17"/>
      <c r="G347" s="12"/>
      <c r="H347" s="12"/>
      <c r="I347" s="12"/>
      <c r="J347" s="12"/>
      <c r="K347" s="12"/>
      <c r="L347" s="12"/>
      <c r="M347" s="12"/>
    </row>
    <row r="348" spans="6:13" x14ac:dyDescent="0.2">
      <c r="F348" s="17"/>
      <c r="G348" s="12"/>
      <c r="H348" s="12"/>
      <c r="I348" s="12"/>
      <c r="J348" s="12"/>
      <c r="K348" s="12"/>
      <c r="L348" s="12"/>
      <c r="M348" s="12"/>
    </row>
    <row r="349" spans="6:13" x14ac:dyDescent="0.2">
      <c r="F349" s="17"/>
      <c r="G349" s="12"/>
      <c r="H349" s="12"/>
      <c r="I349" s="12"/>
      <c r="J349" s="12"/>
      <c r="K349" s="12"/>
      <c r="L349" s="12"/>
      <c r="M349" s="12"/>
    </row>
    <row r="350" spans="6:13" x14ac:dyDescent="0.2">
      <c r="F350" s="17"/>
      <c r="G350" s="12"/>
      <c r="H350" s="12"/>
      <c r="I350" s="12"/>
      <c r="J350" s="12"/>
      <c r="K350" s="12"/>
      <c r="L350" s="12"/>
      <c r="M350" s="12"/>
    </row>
    <row r="351" spans="6:13" x14ac:dyDescent="0.2">
      <c r="F351" s="17"/>
      <c r="G351" s="12"/>
      <c r="H351" s="12"/>
      <c r="I351" s="12"/>
      <c r="J351" s="12"/>
      <c r="K351" s="12"/>
      <c r="L351" s="12"/>
      <c r="M351" s="12"/>
    </row>
    <row r="352" spans="6:13" x14ac:dyDescent="0.2">
      <c r="F352" s="17"/>
      <c r="G352" s="12"/>
      <c r="H352" s="12"/>
      <c r="I352" s="12"/>
      <c r="J352" s="12"/>
      <c r="K352" s="12"/>
      <c r="L352" s="12"/>
      <c r="M352" s="12"/>
    </row>
    <row r="353" spans="6:13" x14ac:dyDescent="0.2">
      <c r="F353" s="17"/>
      <c r="G353" s="12"/>
      <c r="H353" s="12"/>
      <c r="I353" s="12"/>
      <c r="J353" s="12"/>
      <c r="K353" s="12"/>
      <c r="L353" s="12"/>
      <c r="M353" s="12"/>
    </row>
    <row r="354" spans="6:13" x14ac:dyDescent="0.2">
      <c r="F354" s="17"/>
      <c r="G354" s="12"/>
      <c r="H354" s="12"/>
      <c r="I354" s="12"/>
      <c r="J354" s="12"/>
      <c r="K354" s="12"/>
      <c r="L354" s="12"/>
      <c r="M354" s="12"/>
    </row>
    <row r="355" spans="6:13" x14ac:dyDescent="0.2">
      <c r="F355" s="17"/>
      <c r="G355" s="12"/>
      <c r="H355" s="12"/>
      <c r="I355" s="12"/>
      <c r="J355" s="12"/>
      <c r="K355" s="12"/>
      <c r="L355" s="12"/>
      <c r="M355" s="12"/>
    </row>
    <row r="356" spans="6:13" x14ac:dyDescent="0.2">
      <c r="F356" s="17"/>
      <c r="G356" s="12"/>
      <c r="H356" s="12"/>
      <c r="I356" s="12"/>
      <c r="J356" s="12"/>
      <c r="K356" s="12"/>
      <c r="L356" s="12"/>
      <c r="M356" s="12"/>
    </row>
    <row r="357" spans="6:13" x14ac:dyDescent="0.2">
      <c r="F357" s="17"/>
      <c r="G357" s="12"/>
      <c r="H357" s="12"/>
      <c r="I357" s="12"/>
      <c r="J357" s="12"/>
      <c r="K357" s="12"/>
      <c r="L357" s="12"/>
      <c r="M357" s="12"/>
    </row>
    <row r="358" spans="6:13" x14ac:dyDescent="0.2">
      <c r="F358" s="17"/>
      <c r="G358" s="12"/>
      <c r="H358" s="12"/>
      <c r="I358" s="12"/>
      <c r="J358" s="12"/>
      <c r="K358" s="12"/>
      <c r="L358" s="12"/>
      <c r="M358" s="12"/>
    </row>
    <row r="359" spans="6:13" x14ac:dyDescent="0.2">
      <c r="F359" s="17"/>
      <c r="G359" s="12"/>
      <c r="H359" s="12"/>
      <c r="I359" s="12"/>
      <c r="J359" s="12"/>
      <c r="K359" s="12"/>
      <c r="L359" s="12"/>
      <c r="M359" s="12"/>
    </row>
    <row r="360" spans="6:13" x14ac:dyDescent="0.2">
      <c r="F360" s="17"/>
      <c r="G360" s="12"/>
      <c r="H360" s="12"/>
      <c r="I360" s="12"/>
      <c r="J360" s="12"/>
      <c r="K360" s="12"/>
      <c r="L360" s="12"/>
      <c r="M360" s="12"/>
    </row>
    <row r="361" spans="6:13" x14ac:dyDescent="0.2">
      <c r="F361" s="17"/>
      <c r="G361" s="12"/>
      <c r="H361" s="12"/>
      <c r="I361" s="12"/>
      <c r="J361" s="12"/>
      <c r="K361" s="12"/>
      <c r="L361" s="12"/>
      <c r="M361" s="12"/>
    </row>
    <row r="362" spans="6:13" x14ac:dyDescent="0.2">
      <c r="F362" s="17"/>
      <c r="G362" s="12"/>
      <c r="H362" s="12"/>
      <c r="I362" s="12"/>
      <c r="J362" s="12"/>
      <c r="K362" s="12"/>
      <c r="L362" s="12"/>
      <c r="M362" s="12"/>
    </row>
    <row r="363" spans="6:13" x14ac:dyDescent="0.2">
      <c r="F363" s="17"/>
      <c r="G363" s="12"/>
      <c r="H363" s="12"/>
      <c r="I363" s="12"/>
      <c r="J363" s="12"/>
      <c r="K363" s="12"/>
      <c r="L363" s="12"/>
      <c r="M363" s="12"/>
    </row>
    <row r="364" spans="6:13" x14ac:dyDescent="0.2">
      <c r="F364" s="17"/>
      <c r="G364" s="12"/>
      <c r="H364" s="12"/>
      <c r="I364" s="12"/>
      <c r="J364" s="12"/>
      <c r="K364" s="12"/>
      <c r="L364" s="12"/>
      <c r="M364" s="12"/>
    </row>
    <row r="365" spans="6:13" x14ac:dyDescent="0.2">
      <c r="F365" s="17"/>
      <c r="G365" s="12"/>
      <c r="H365" s="12"/>
      <c r="I365" s="12"/>
      <c r="J365" s="12"/>
      <c r="K365" s="12"/>
      <c r="L365" s="12"/>
      <c r="M365" s="12"/>
    </row>
    <row r="366" spans="6:13" x14ac:dyDescent="0.2">
      <c r="F366" s="17"/>
      <c r="G366" s="12"/>
      <c r="H366" s="12"/>
      <c r="I366" s="12"/>
      <c r="J366" s="12"/>
      <c r="K366" s="12"/>
      <c r="L366" s="12"/>
      <c r="M366" s="12"/>
    </row>
    <row r="367" spans="6:13" x14ac:dyDescent="0.2">
      <c r="F367" s="17"/>
      <c r="G367" s="12"/>
      <c r="H367" s="12"/>
      <c r="I367" s="12"/>
      <c r="J367" s="12"/>
      <c r="K367" s="12"/>
      <c r="L367" s="12"/>
      <c r="M367" s="12"/>
    </row>
    <row r="368" spans="6:13" x14ac:dyDescent="0.2">
      <c r="F368" s="17"/>
      <c r="G368" s="12"/>
      <c r="H368" s="12"/>
      <c r="I368" s="12"/>
      <c r="J368" s="12"/>
      <c r="K368" s="12"/>
      <c r="L368" s="12"/>
      <c r="M368" s="12"/>
    </row>
    <row r="369" spans="6:13" x14ac:dyDescent="0.2">
      <c r="F369" s="17"/>
      <c r="G369" s="12"/>
      <c r="H369" s="12"/>
      <c r="I369" s="12"/>
      <c r="J369" s="12"/>
      <c r="K369" s="12"/>
      <c r="L369" s="12"/>
      <c r="M369" s="12"/>
    </row>
    <row r="370" spans="6:13" x14ac:dyDescent="0.2">
      <c r="F370" s="17"/>
      <c r="G370" s="12"/>
      <c r="H370" s="12"/>
      <c r="I370" s="12"/>
      <c r="J370" s="12"/>
      <c r="K370" s="12"/>
      <c r="L370" s="12"/>
      <c r="M370" s="12"/>
    </row>
    <row r="371" spans="6:13" x14ac:dyDescent="0.2">
      <c r="F371" s="17"/>
      <c r="G371" s="12"/>
      <c r="H371" s="12"/>
      <c r="I371" s="12"/>
      <c r="J371" s="12"/>
      <c r="K371" s="12"/>
      <c r="L371" s="12"/>
      <c r="M371" s="12"/>
    </row>
    <row r="372" spans="6:13" x14ac:dyDescent="0.2">
      <c r="F372" s="17"/>
      <c r="G372" s="12"/>
      <c r="H372" s="12"/>
      <c r="I372" s="12"/>
      <c r="J372" s="12"/>
      <c r="K372" s="12"/>
      <c r="L372" s="12"/>
      <c r="M372" s="12"/>
    </row>
    <row r="373" spans="6:13" x14ac:dyDescent="0.2">
      <c r="F373" s="17"/>
      <c r="G373" s="12"/>
      <c r="H373" s="12"/>
      <c r="I373" s="12"/>
      <c r="J373" s="12"/>
      <c r="K373" s="12"/>
      <c r="L373" s="12"/>
      <c r="M373" s="12"/>
    </row>
    <row r="374" spans="6:13" x14ac:dyDescent="0.2">
      <c r="F374" s="17"/>
      <c r="G374" s="12"/>
      <c r="H374" s="12"/>
      <c r="I374" s="12"/>
      <c r="J374" s="12"/>
      <c r="K374" s="12"/>
      <c r="L374" s="12"/>
      <c r="M374" s="12"/>
    </row>
    <row r="375" spans="6:13" x14ac:dyDescent="0.2">
      <c r="F375" s="17"/>
      <c r="G375" s="12"/>
      <c r="H375" s="12"/>
      <c r="I375" s="12"/>
      <c r="J375" s="12"/>
      <c r="K375" s="12"/>
      <c r="L375" s="12"/>
      <c r="M375" s="12"/>
    </row>
    <row r="376" spans="6:13" x14ac:dyDescent="0.2">
      <c r="F376" s="17"/>
      <c r="G376" s="12"/>
      <c r="H376" s="12"/>
      <c r="I376" s="12"/>
      <c r="J376" s="12"/>
      <c r="K376" s="12"/>
      <c r="L376" s="12"/>
      <c r="M376" s="12"/>
    </row>
    <row r="377" spans="6:13" x14ac:dyDescent="0.2">
      <c r="F377" s="17"/>
      <c r="G377" s="12"/>
      <c r="H377" s="12"/>
      <c r="I377" s="12"/>
      <c r="J377" s="12"/>
      <c r="K377" s="12"/>
      <c r="L377" s="12"/>
      <c r="M377" s="12"/>
    </row>
    <row r="378" spans="6:13" x14ac:dyDescent="0.2">
      <c r="F378" s="17"/>
      <c r="G378" s="12"/>
      <c r="H378" s="12"/>
      <c r="I378" s="12"/>
      <c r="J378" s="12"/>
      <c r="K378" s="12"/>
      <c r="L378" s="12"/>
      <c r="M378" s="12"/>
    </row>
    <row r="379" spans="6:13" x14ac:dyDescent="0.2">
      <c r="F379" s="17"/>
      <c r="G379" s="12"/>
      <c r="H379" s="12"/>
      <c r="I379" s="12"/>
      <c r="J379" s="12"/>
      <c r="K379" s="12"/>
      <c r="L379" s="12"/>
      <c r="M379" s="12"/>
    </row>
    <row r="380" spans="6:13" x14ac:dyDescent="0.2">
      <c r="F380" s="17"/>
      <c r="G380" s="12"/>
      <c r="H380" s="12"/>
      <c r="I380" s="12"/>
      <c r="J380" s="12"/>
      <c r="K380" s="12"/>
      <c r="L380" s="12"/>
      <c r="M380" s="12"/>
    </row>
    <row r="381" spans="6:13" x14ac:dyDescent="0.2">
      <c r="F381" s="17"/>
      <c r="G381" s="12"/>
      <c r="H381" s="12"/>
      <c r="I381" s="12"/>
      <c r="J381" s="12"/>
      <c r="K381" s="12"/>
      <c r="L381" s="12"/>
      <c r="M381" s="12"/>
    </row>
    <row r="382" spans="6:13" x14ac:dyDescent="0.2">
      <c r="F382" s="17"/>
      <c r="G382" s="12"/>
      <c r="H382" s="12"/>
      <c r="I382" s="12"/>
      <c r="J382" s="12"/>
      <c r="K382" s="12"/>
      <c r="L382" s="12"/>
      <c r="M382" s="12"/>
    </row>
    <row r="383" spans="6:13" x14ac:dyDescent="0.2">
      <c r="F383" s="17"/>
      <c r="G383" s="12"/>
      <c r="H383" s="12"/>
      <c r="I383" s="12"/>
      <c r="J383" s="12"/>
      <c r="K383" s="12"/>
      <c r="L383" s="12"/>
      <c r="M383" s="12"/>
    </row>
    <row r="384" spans="6:13" x14ac:dyDescent="0.2">
      <c r="F384" s="17"/>
      <c r="G384" s="12"/>
      <c r="H384" s="12"/>
      <c r="I384" s="12"/>
      <c r="J384" s="12"/>
      <c r="K384" s="12"/>
      <c r="L384" s="12"/>
      <c r="M384" s="12"/>
    </row>
    <row r="385" spans="6:13" x14ac:dyDescent="0.2">
      <c r="F385" s="17"/>
      <c r="G385" s="12"/>
      <c r="H385" s="12"/>
      <c r="I385" s="12"/>
      <c r="J385" s="12"/>
      <c r="K385" s="12"/>
      <c r="L385" s="12"/>
      <c r="M385" s="12"/>
    </row>
    <row r="386" spans="6:13" x14ac:dyDescent="0.2">
      <c r="F386" s="17"/>
      <c r="G386" s="12"/>
      <c r="H386" s="12"/>
      <c r="I386" s="12"/>
      <c r="J386" s="12"/>
      <c r="K386" s="12"/>
      <c r="L386" s="12"/>
      <c r="M386" s="12"/>
    </row>
    <row r="387" spans="6:13" x14ac:dyDescent="0.2">
      <c r="F387" s="17"/>
      <c r="G387" s="12"/>
      <c r="H387" s="12"/>
      <c r="I387" s="12"/>
      <c r="J387" s="12"/>
      <c r="K387" s="12"/>
      <c r="L387" s="12"/>
      <c r="M387" s="12"/>
    </row>
    <row r="388" spans="6:13" x14ac:dyDescent="0.2">
      <c r="F388" s="17"/>
      <c r="G388" s="12"/>
      <c r="H388" s="12"/>
      <c r="I388" s="12"/>
      <c r="J388" s="12"/>
      <c r="K388" s="12"/>
      <c r="L388" s="12"/>
      <c r="M388" s="12"/>
    </row>
    <row r="389" spans="6:13" x14ac:dyDescent="0.2">
      <c r="F389" s="17"/>
      <c r="G389" s="12"/>
      <c r="H389" s="12"/>
      <c r="I389" s="12"/>
      <c r="J389" s="12"/>
      <c r="K389" s="12"/>
      <c r="L389" s="12"/>
      <c r="M389" s="12"/>
    </row>
    <row r="390" spans="6:13" x14ac:dyDescent="0.2">
      <c r="F390" s="17"/>
      <c r="G390" s="12"/>
      <c r="H390" s="12"/>
      <c r="I390" s="12"/>
      <c r="J390" s="12"/>
      <c r="K390" s="12"/>
      <c r="L390" s="12"/>
      <c r="M390" s="12"/>
    </row>
    <row r="391" spans="6:13" x14ac:dyDescent="0.2">
      <c r="F391" s="17"/>
      <c r="G391" s="12"/>
      <c r="H391" s="12"/>
      <c r="I391" s="12"/>
      <c r="J391" s="12"/>
      <c r="K391" s="12"/>
      <c r="L391" s="12"/>
      <c r="M391" s="12"/>
    </row>
    <row r="392" spans="6:13" x14ac:dyDescent="0.2">
      <c r="F392" s="17"/>
      <c r="G392" s="12"/>
      <c r="H392" s="12"/>
      <c r="I392" s="12"/>
      <c r="J392" s="12"/>
      <c r="K392" s="12"/>
      <c r="L392" s="12"/>
      <c r="M392" s="12"/>
    </row>
  </sheetData>
  <mergeCells count="7">
    <mergeCell ref="K1:M1"/>
    <mergeCell ref="F1:F2"/>
    <mergeCell ref="A1:A2"/>
    <mergeCell ref="E1:E2"/>
    <mergeCell ref="B1:B2"/>
    <mergeCell ref="C1:C2"/>
    <mergeCell ref="D1:D2"/>
  </mergeCells>
  <phoneticPr fontId="8" type="noConversion"/>
  <printOptions horizontalCentered="1"/>
  <pageMargins left="0.5" right="0.25" top="1" bottom="1" header="0.5" footer="0.25"/>
  <pageSetup orientation="portrait" r:id="rId1"/>
  <headerFooter alignWithMargins="0">
    <oddHeader>&amp;L&amp;8&amp;P of &amp;N
IPHC-2019-FISS-REG4B-M&amp;C&amp;"-,Regular"  2019 IPHC Fishery-Independent Setline Survey Area 4B
&amp;8PREPARED BY: IPHC SECRETARIAT (IPHC SECRETARIAT; POSTED 23 January 2020)&amp;R&amp;8&amp;G</oddHeader>
    <oddFooter>&amp;L&amp;8&amp;G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37"/>
  <sheetViews>
    <sheetView view="pageLayout" zoomScaleNormal="100" workbookViewId="0">
      <selection activeCell="G107" sqref="G107:M107"/>
    </sheetView>
  </sheetViews>
  <sheetFormatPr defaultRowHeight="12.75" x14ac:dyDescent="0.2"/>
  <cols>
    <col min="1" max="1" width="7.42578125" customWidth="1"/>
    <col min="2" max="2" width="6.7109375" customWidth="1"/>
    <col min="3" max="3" width="9.140625" customWidth="1"/>
    <col min="4" max="4" width="10.42578125" customWidth="1"/>
    <col min="5" max="5" width="6" customWidth="1"/>
    <col min="6" max="10" width="7.7109375" customWidth="1"/>
    <col min="11" max="11" width="7.28515625" customWidth="1"/>
    <col min="12" max="12" width="5.5703125" customWidth="1"/>
    <col min="13" max="13" width="7.7109375" customWidth="1"/>
  </cols>
  <sheetData>
    <row r="1" spans="1:13" ht="13.5" customHeight="1" x14ac:dyDescent="0.2">
      <c r="A1" s="140" t="s">
        <v>16</v>
      </c>
      <c r="B1" s="136" t="s">
        <v>14</v>
      </c>
      <c r="C1" s="138" t="s">
        <v>13</v>
      </c>
      <c r="D1" s="138" t="s">
        <v>12</v>
      </c>
      <c r="E1" s="134" t="s">
        <v>20</v>
      </c>
      <c r="F1" s="130" t="s">
        <v>17</v>
      </c>
      <c r="G1" s="13" t="s">
        <v>21</v>
      </c>
      <c r="H1" s="11"/>
      <c r="I1" s="13" t="s">
        <v>22</v>
      </c>
      <c r="J1" s="11"/>
      <c r="K1" s="114" t="s">
        <v>24</v>
      </c>
      <c r="L1" s="116"/>
      <c r="M1" s="115"/>
    </row>
    <row r="2" spans="1:13" ht="13.5" x14ac:dyDescent="0.2">
      <c r="A2" s="133"/>
      <c r="B2" s="137"/>
      <c r="C2" s="139"/>
      <c r="D2" s="137"/>
      <c r="E2" s="135"/>
      <c r="F2" s="131"/>
      <c r="G2" s="62" t="s">
        <v>19</v>
      </c>
      <c r="H2" s="15" t="s">
        <v>23</v>
      </c>
      <c r="I2" s="62" t="s">
        <v>19</v>
      </c>
      <c r="J2" s="15" t="s">
        <v>23</v>
      </c>
      <c r="K2" s="25" t="s">
        <v>5</v>
      </c>
      <c r="L2" s="18" t="s">
        <v>6</v>
      </c>
      <c r="M2" s="14" t="s">
        <v>7</v>
      </c>
    </row>
    <row r="3" spans="1:13" x14ac:dyDescent="0.2">
      <c r="A3" s="82" t="e">
        <f>Metric!#REF!</f>
        <v>#REF!</v>
      </c>
      <c r="B3" s="83" t="e">
        <f>Metric!#REF!</f>
        <v>#REF!</v>
      </c>
      <c r="C3" s="73" t="e">
        <f>Metric!#REF!</f>
        <v>#REF!</v>
      </c>
      <c r="D3" s="73" t="e">
        <f>Metric!#REF!</f>
        <v>#REF!</v>
      </c>
      <c r="E3" s="74" t="e">
        <f>Metric!#REF!</f>
        <v>#REF!</v>
      </c>
      <c r="F3" s="75" t="e">
        <f>Metric!#REF!</f>
        <v>#REF!</v>
      </c>
      <c r="G3" s="19" t="e">
        <f>Metric!#REF!</f>
        <v>#REF!</v>
      </c>
      <c r="H3" s="5" t="e">
        <f>Metric!#REF!</f>
        <v>#REF!</v>
      </c>
      <c r="I3" s="19" t="e">
        <f>Metric!#REF!</f>
        <v>#REF!</v>
      </c>
      <c r="J3" s="5" t="e">
        <f>Metric!#REF!</f>
        <v>#REF!</v>
      </c>
      <c r="K3" s="20" t="e">
        <f>Metric!#REF!</f>
        <v>#REF!</v>
      </c>
      <c r="L3" s="21" t="e">
        <f>Metric!#REF!</f>
        <v>#REF!</v>
      </c>
      <c r="M3" s="6" t="e">
        <f>Metric!#REF!</f>
        <v>#REF!</v>
      </c>
    </row>
    <row r="4" spans="1:13" x14ac:dyDescent="0.2">
      <c r="A4" s="84" t="e">
        <f>Metric!#REF!</f>
        <v>#REF!</v>
      </c>
      <c r="B4" s="85" t="e">
        <f>Metric!#REF!</f>
        <v>#REF!</v>
      </c>
      <c r="C4" s="76" t="e">
        <f>Metric!#REF!</f>
        <v>#REF!</v>
      </c>
      <c r="D4" s="76" t="e">
        <f>Metric!#REF!</f>
        <v>#REF!</v>
      </c>
      <c r="E4" s="77" t="e">
        <f>Metric!#REF!</f>
        <v>#REF!</v>
      </c>
      <c r="F4" s="78" t="e">
        <f>Metric!#REF!</f>
        <v>#REF!</v>
      </c>
      <c r="G4" s="19" t="e">
        <f>Metric!#REF!</f>
        <v>#REF!</v>
      </c>
      <c r="H4" s="5" t="e">
        <f>Metric!#REF!</f>
        <v>#REF!</v>
      </c>
      <c r="I4" s="19" t="e">
        <f>Metric!#REF!</f>
        <v>#REF!</v>
      </c>
      <c r="J4" s="5" t="e">
        <f>Metric!#REF!</f>
        <v>#REF!</v>
      </c>
      <c r="K4" s="20" t="e">
        <f>Metric!#REF!</f>
        <v>#REF!</v>
      </c>
      <c r="L4" s="21" t="e">
        <f>Metric!#REF!</f>
        <v>#REF!</v>
      </c>
      <c r="M4" s="6" t="e">
        <f>Metric!#REF!</f>
        <v>#REF!</v>
      </c>
    </row>
    <row r="5" spans="1:13" x14ac:dyDescent="0.2">
      <c r="A5" s="84" t="e">
        <f>Metric!#REF!</f>
        <v>#REF!</v>
      </c>
      <c r="B5" s="85" t="e">
        <f>Metric!#REF!</f>
        <v>#REF!</v>
      </c>
      <c r="C5" s="76" t="e">
        <f>Metric!#REF!</f>
        <v>#REF!</v>
      </c>
      <c r="D5" s="76" t="e">
        <f>Metric!#REF!</f>
        <v>#REF!</v>
      </c>
      <c r="E5" s="77" t="e">
        <f>Metric!#REF!</f>
        <v>#REF!</v>
      </c>
      <c r="F5" s="78" t="e">
        <f>Metric!#REF!</f>
        <v>#REF!</v>
      </c>
      <c r="G5" s="19" t="e">
        <f>Metric!#REF!</f>
        <v>#REF!</v>
      </c>
      <c r="H5" s="5" t="e">
        <f>Metric!#REF!</f>
        <v>#REF!</v>
      </c>
      <c r="I5" s="19" t="e">
        <f>Metric!#REF!</f>
        <v>#REF!</v>
      </c>
      <c r="J5" s="5" t="e">
        <f>Metric!#REF!</f>
        <v>#REF!</v>
      </c>
      <c r="K5" s="20" t="e">
        <f>Metric!#REF!</f>
        <v>#REF!</v>
      </c>
      <c r="L5" s="21" t="e">
        <f>Metric!#REF!</f>
        <v>#REF!</v>
      </c>
      <c r="M5" s="6" t="e">
        <f>Metric!#REF!</f>
        <v>#REF!</v>
      </c>
    </row>
    <row r="6" spans="1:13" x14ac:dyDescent="0.2">
      <c r="A6" s="84" t="e">
        <f>Metric!#REF!</f>
        <v>#REF!</v>
      </c>
      <c r="B6" s="85" t="e">
        <f>Metric!#REF!</f>
        <v>#REF!</v>
      </c>
      <c r="C6" s="76" t="e">
        <f>Metric!#REF!</f>
        <v>#REF!</v>
      </c>
      <c r="D6" s="76" t="e">
        <f>Metric!#REF!</f>
        <v>#REF!</v>
      </c>
      <c r="E6" s="77" t="e">
        <f>Metric!#REF!</f>
        <v>#REF!</v>
      </c>
      <c r="F6" s="78" t="e">
        <f>Metric!#REF!</f>
        <v>#REF!</v>
      </c>
      <c r="G6" s="19" t="e">
        <f>Metric!#REF!</f>
        <v>#REF!</v>
      </c>
      <c r="H6" s="5" t="e">
        <f>Metric!#REF!</f>
        <v>#REF!</v>
      </c>
      <c r="I6" s="19" t="e">
        <f>Metric!#REF!</f>
        <v>#REF!</v>
      </c>
      <c r="J6" s="5" t="e">
        <f>Metric!#REF!</f>
        <v>#REF!</v>
      </c>
      <c r="K6" s="20" t="e">
        <f>Metric!#REF!</f>
        <v>#REF!</v>
      </c>
      <c r="L6" s="21" t="e">
        <f>Metric!#REF!</f>
        <v>#REF!</v>
      </c>
      <c r="M6" s="6" t="e">
        <f>Metric!#REF!</f>
        <v>#REF!</v>
      </c>
    </row>
    <row r="7" spans="1:13" x14ac:dyDescent="0.2">
      <c r="A7" s="84" t="e">
        <f>Metric!#REF!</f>
        <v>#REF!</v>
      </c>
      <c r="B7" s="85" t="e">
        <f>Metric!#REF!</f>
        <v>#REF!</v>
      </c>
      <c r="C7" s="76" t="e">
        <f>Metric!#REF!</f>
        <v>#REF!</v>
      </c>
      <c r="D7" s="76" t="e">
        <f>Metric!#REF!</f>
        <v>#REF!</v>
      </c>
      <c r="E7" s="77" t="e">
        <f>Metric!#REF!</f>
        <v>#REF!</v>
      </c>
      <c r="F7" s="78" t="e">
        <f>Metric!#REF!</f>
        <v>#REF!</v>
      </c>
      <c r="G7" s="19" t="e">
        <f>Metric!#REF!</f>
        <v>#REF!</v>
      </c>
      <c r="H7" s="5" t="e">
        <f>Metric!#REF!</f>
        <v>#REF!</v>
      </c>
      <c r="I7" s="19" t="e">
        <f>Metric!#REF!</f>
        <v>#REF!</v>
      </c>
      <c r="J7" s="5" t="e">
        <f>Metric!#REF!</f>
        <v>#REF!</v>
      </c>
      <c r="K7" s="20" t="e">
        <f>Metric!#REF!</f>
        <v>#REF!</v>
      </c>
      <c r="L7" s="21" t="e">
        <f>Metric!#REF!</f>
        <v>#REF!</v>
      </c>
      <c r="M7" s="6" t="e">
        <f>Metric!#REF!</f>
        <v>#REF!</v>
      </c>
    </row>
    <row r="8" spans="1:13" x14ac:dyDescent="0.2">
      <c r="A8" s="84" t="e">
        <f>Metric!#REF!</f>
        <v>#REF!</v>
      </c>
      <c r="B8" s="85" t="e">
        <f>Metric!#REF!</f>
        <v>#REF!</v>
      </c>
      <c r="C8" s="76" t="e">
        <f>Metric!#REF!</f>
        <v>#REF!</v>
      </c>
      <c r="D8" s="76" t="e">
        <f>Metric!#REF!</f>
        <v>#REF!</v>
      </c>
      <c r="E8" s="77" t="e">
        <f>Metric!#REF!</f>
        <v>#REF!</v>
      </c>
      <c r="F8" s="78" t="e">
        <f>Metric!#REF!</f>
        <v>#REF!</v>
      </c>
      <c r="G8" s="19" t="e">
        <f>Metric!#REF!</f>
        <v>#REF!</v>
      </c>
      <c r="H8" s="5" t="e">
        <f>Metric!#REF!</f>
        <v>#REF!</v>
      </c>
      <c r="I8" s="19" t="e">
        <f>Metric!#REF!</f>
        <v>#REF!</v>
      </c>
      <c r="J8" s="5" t="e">
        <f>Metric!#REF!</f>
        <v>#REF!</v>
      </c>
      <c r="K8" s="20" t="e">
        <f>Metric!#REF!</f>
        <v>#REF!</v>
      </c>
      <c r="L8" s="21" t="e">
        <f>Metric!#REF!</f>
        <v>#REF!</v>
      </c>
      <c r="M8" s="6" t="e">
        <f>Metric!#REF!</f>
        <v>#REF!</v>
      </c>
    </row>
    <row r="9" spans="1:13" x14ac:dyDescent="0.2">
      <c r="A9" s="84" t="e">
        <f>Metric!#REF!</f>
        <v>#REF!</v>
      </c>
      <c r="B9" s="85" t="e">
        <f>Metric!#REF!</f>
        <v>#REF!</v>
      </c>
      <c r="C9" s="76" t="e">
        <f>Metric!#REF!</f>
        <v>#REF!</v>
      </c>
      <c r="D9" s="76" t="e">
        <f>Metric!#REF!</f>
        <v>#REF!</v>
      </c>
      <c r="E9" s="77" t="e">
        <f>Metric!#REF!</f>
        <v>#REF!</v>
      </c>
      <c r="F9" s="78" t="e">
        <f>Metric!#REF!</f>
        <v>#REF!</v>
      </c>
      <c r="G9" s="19" t="e">
        <f>Metric!#REF!</f>
        <v>#REF!</v>
      </c>
      <c r="H9" s="5" t="e">
        <f>Metric!#REF!</f>
        <v>#REF!</v>
      </c>
      <c r="I9" s="19" t="e">
        <f>Metric!#REF!</f>
        <v>#REF!</v>
      </c>
      <c r="J9" s="5" t="e">
        <f>Metric!#REF!</f>
        <v>#REF!</v>
      </c>
      <c r="K9" s="20" t="e">
        <f>Metric!#REF!</f>
        <v>#REF!</v>
      </c>
      <c r="L9" s="21" t="e">
        <f>Metric!#REF!</f>
        <v>#REF!</v>
      </c>
      <c r="M9" s="6" t="e">
        <f>Metric!#REF!</f>
        <v>#REF!</v>
      </c>
    </row>
    <row r="10" spans="1:13" x14ac:dyDescent="0.2">
      <c r="A10" s="84" t="e">
        <f>Metric!#REF!</f>
        <v>#REF!</v>
      </c>
      <c r="B10" s="85" t="e">
        <f>Metric!#REF!</f>
        <v>#REF!</v>
      </c>
      <c r="C10" s="76" t="e">
        <f>Metric!#REF!</f>
        <v>#REF!</v>
      </c>
      <c r="D10" s="76" t="e">
        <f>Metric!#REF!</f>
        <v>#REF!</v>
      </c>
      <c r="E10" s="77" t="e">
        <f>Metric!#REF!</f>
        <v>#REF!</v>
      </c>
      <c r="F10" s="78" t="e">
        <f>Metric!#REF!</f>
        <v>#REF!</v>
      </c>
      <c r="G10" s="19" t="e">
        <f>Metric!#REF!</f>
        <v>#REF!</v>
      </c>
      <c r="H10" s="5" t="e">
        <f>Metric!#REF!</f>
        <v>#REF!</v>
      </c>
      <c r="I10" s="19" t="e">
        <f>Metric!#REF!</f>
        <v>#REF!</v>
      </c>
      <c r="J10" s="5" t="e">
        <f>Metric!#REF!</f>
        <v>#REF!</v>
      </c>
      <c r="K10" s="20" t="e">
        <f>Metric!#REF!</f>
        <v>#REF!</v>
      </c>
      <c r="L10" s="21" t="e">
        <f>Metric!#REF!</f>
        <v>#REF!</v>
      </c>
      <c r="M10" s="6" t="e">
        <f>Metric!#REF!</f>
        <v>#REF!</v>
      </c>
    </row>
    <row r="11" spans="1:13" x14ac:dyDescent="0.2">
      <c r="A11" s="84" t="e">
        <f>Metric!#REF!</f>
        <v>#REF!</v>
      </c>
      <c r="B11" s="85" t="e">
        <f>Metric!#REF!</f>
        <v>#REF!</v>
      </c>
      <c r="C11" s="76" t="e">
        <f>Metric!#REF!</f>
        <v>#REF!</v>
      </c>
      <c r="D11" s="76" t="e">
        <f>Metric!#REF!</f>
        <v>#REF!</v>
      </c>
      <c r="E11" s="77" t="e">
        <f>Metric!#REF!</f>
        <v>#REF!</v>
      </c>
      <c r="F11" s="78" t="e">
        <f>Metric!#REF!</f>
        <v>#REF!</v>
      </c>
      <c r="G11" s="19" t="e">
        <f>Metric!#REF!</f>
        <v>#REF!</v>
      </c>
      <c r="H11" s="5" t="e">
        <f>Metric!#REF!</f>
        <v>#REF!</v>
      </c>
      <c r="I11" s="19" t="e">
        <f>Metric!#REF!</f>
        <v>#REF!</v>
      </c>
      <c r="J11" s="5" t="e">
        <f>Metric!#REF!</f>
        <v>#REF!</v>
      </c>
      <c r="K11" s="20" t="e">
        <f>Metric!#REF!</f>
        <v>#REF!</v>
      </c>
      <c r="L11" s="21" t="e">
        <f>Metric!#REF!</f>
        <v>#REF!</v>
      </c>
      <c r="M11" s="6" t="e">
        <f>Metric!#REF!</f>
        <v>#REF!</v>
      </c>
    </row>
    <row r="12" spans="1:13" x14ac:dyDescent="0.2">
      <c r="A12" s="84" t="e">
        <f>Metric!#REF!</f>
        <v>#REF!</v>
      </c>
      <c r="B12" s="85" t="e">
        <f>Metric!#REF!</f>
        <v>#REF!</v>
      </c>
      <c r="C12" s="76" t="e">
        <f>Metric!#REF!</f>
        <v>#REF!</v>
      </c>
      <c r="D12" s="76" t="e">
        <f>Metric!#REF!</f>
        <v>#REF!</v>
      </c>
      <c r="E12" s="77" t="e">
        <f>Metric!#REF!</f>
        <v>#REF!</v>
      </c>
      <c r="F12" s="78" t="e">
        <f>Metric!#REF!</f>
        <v>#REF!</v>
      </c>
      <c r="G12" s="19" t="e">
        <f>Metric!#REF!</f>
        <v>#REF!</v>
      </c>
      <c r="H12" s="5" t="e">
        <f>Metric!#REF!</f>
        <v>#REF!</v>
      </c>
      <c r="I12" s="19" t="e">
        <f>Metric!#REF!</f>
        <v>#REF!</v>
      </c>
      <c r="J12" s="5" t="e">
        <f>Metric!#REF!</f>
        <v>#REF!</v>
      </c>
      <c r="K12" s="20" t="e">
        <f>Metric!#REF!</f>
        <v>#REF!</v>
      </c>
      <c r="L12" s="21" t="e">
        <f>Metric!#REF!</f>
        <v>#REF!</v>
      </c>
      <c r="M12" s="6" t="e">
        <f>Metric!#REF!</f>
        <v>#REF!</v>
      </c>
    </row>
    <row r="13" spans="1:13" x14ac:dyDescent="0.2">
      <c r="A13" s="84" t="e">
        <f>Metric!#REF!</f>
        <v>#REF!</v>
      </c>
      <c r="B13" s="85" t="e">
        <f>Metric!#REF!</f>
        <v>#REF!</v>
      </c>
      <c r="C13" s="76" t="e">
        <f>Metric!#REF!</f>
        <v>#REF!</v>
      </c>
      <c r="D13" s="76" t="e">
        <f>Metric!#REF!</f>
        <v>#REF!</v>
      </c>
      <c r="E13" s="77" t="e">
        <f>Metric!#REF!</f>
        <v>#REF!</v>
      </c>
      <c r="F13" s="78" t="e">
        <f>Metric!#REF!</f>
        <v>#REF!</v>
      </c>
      <c r="G13" s="19" t="e">
        <f>Metric!#REF!</f>
        <v>#REF!</v>
      </c>
      <c r="H13" s="5" t="e">
        <f>Metric!#REF!</f>
        <v>#REF!</v>
      </c>
      <c r="I13" s="19" t="e">
        <f>Metric!#REF!</f>
        <v>#REF!</v>
      </c>
      <c r="J13" s="5" t="e">
        <f>Metric!#REF!</f>
        <v>#REF!</v>
      </c>
      <c r="K13" s="20" t="e">
        <f>Metric!#REF!</f>
        <v>#REF!</v>
      </c>
      <c r="L13" s="21" t="e">
        <f>Metric!#REF!</f>
        <v>#REF!</v>
      </c>
      <c r="M13" s="6" t="e">
        <f>Metric!#REF!</f>
        <v>#REF!</v>
      </c>
    </row>
    <row r="14" spans="1:13" x14ac:dyDescent="0.2">
      <c r="A14" s="84" t="e">
        <f>Metric!#REF!</f>
        <v>#REF!</v>
      </c>
      <c r="B14" s="85" t="e">
        <f>Metric!#REF!</f>
        <v>#REF!</v>
      </c>
      <c r="C14" s="76" t="e">
        <f>Metric!#REF!</f>
        <v>#REF!</v>
      </c>
      <c r="D14" s="76" t="e">
        <f>Metric!#REF!</f>
        <v>#REF!</v>
      </c>
      <c r="E14" s="77" t="e">
        <f>Metric!#REF!</f>
        <v>#REF!</v>
      </c>
      <c r="F14" s="78" t="e">
        <f>Metric!#REF!</f>
        <v>#REF!</v>
      </c>
      <c r="G14" s="19" t="e">
        <f>Metric!#REF!</f>
        <v>#REF!</v>
      </c>
      <c r="H14" s="5" t="e">
        <f>Metric!#REF!</f>
        <v>#REF!</v>
      </c>
      <c r="I14" s="19" t="e">
        <f>Metric!#REF!</f>
        <v>#REF!</v>
      </c>
      <c r="J14" s="5" t="e">
        <f>Metric!#REF!</f>
        <v>#REF!</v>
      </c>
      <c r="K14" s="20" t="e">
        <f>Metric!#REF!</f>
        <v>#REF!</v>
      </c>
      <c r="L14" s="21" t="e">
        <f>Metric!#REF!</f>
        <v>#REF!</v>
      </c>
      <c r="M14" s="6" t="e">
        <f>Metric!#REF!</f>
        <v>#REF!</v>
      </c>
    </row>
    <row r="15" spans="1:13" x14ac:dyDescent="0.2">
      <c r="A15" s="84" t="e">
        <f>Metric!#REF!</f>
        <v>#REF!</v>
      </c>
      <c r="B15" s="85" t="e">
        <f>Metric!#REF!</f>
        <v>#REF!</v>
      </c>
      <c r="C15" s="76" t="e">
        <f>Metric!#REF!</f>
        <v>#REF!</v>
      </c>
      <c r="D15" s="76" t="e">
        <f>Metric!#REF!</f>
        <v>#REF!</v>
      </c>
      <c r="E15" s="77" t="e">
        <f>Metric!#REF!</f>
        <v>#REF!</v>
      </c>
      <c r="F15" s="78" t="e">
        <f>Metric!#REF!</f>
        <v>#REF!</v>
      </c>
      <c r="G15" s="19" t="e">
        <f>Metric!#REF!</f>
        <v>#REF!</v>
      </c>
      <c r="H15" s="5" t="e">
        <f>Metric!#REF!</f>
        <v>#REF!</v>
      </c>
      <c r="I15" s="19" t="e">
        <f>Metric!#REF!</f>
        <v>#REF!</v>
      </c>
      <c r="J15" s="5" t="e">
        <f>Metric!#REF!</f>
        <v>#REF!</v>
      </c>
      <c r="K15" s="20" t="e">
        <f>Metric!#REF!</f>
        <v>#REF!</v>
      </c>
      <c r="L15" s="21" t="e">
        <f>Metric!#REF!</f>
        <v>#REF!</v>
      </c>
      <c r="M15" s="6" t="e">
        <f>Metric!#REF!</f>
        <v>#REF!</v>
      </c>
    </row>
    <row r="16" spans="1:13" x14ac:dyDescent="0.2">
      <c r="A16" s="84" t="e">
        <f>Metric!#REF!</f>
        <v>#REF!</v>
      </c>
      <c r="B16" s="85" t="e">
        <f>Metric!#REF!</f>
        <v>#REF!</v>
      </c>
      <c r="C16" s="76" t="e">
        <f>Metric!#REF!</f>
        <v>#REF!</v>
      </c>
      <c r="D16" s="76" t="e">
        <f>Metric!#REF!</f>
        <v>#REF!</v>
      </c>
      <c r="E16" s="77" t="e">
        <f>Metric!#REF!</f>
        <v>#REF!</v>
      </c>
      <c r="F16" s="78" t="e">
        <f>Metric!#REF!</f>
        <v>#REF!</v>
      </c>
      <c r="G16" s="19" t="e">
        <f>Metric!#REF!</f>
        <v>#REF!</v>
      </c>
      <c r="H16" s="5" t="e">
        <f>Metric!#REF!</f>
        <v>#REF!</v>
      </c>
      <c r="I16" s="19" t="e">
        <f>Metric!#REF!</f>
        <v>#REF!</v>
      </c>
      <c r="J16" s="5" t="e">
        <f>Metric!#REF!</f>
        <v>#REF!</v>
      </c>
      <c r="K16" s="20" t="e">
        <f>Metric!#REF!</f>
        <v>#REF!</v>
      </c>
      <c r="L16" s="21" t="e">
        <f>Metric!#REF!</f>
        <v>#REF!</v>
      </c>
      <c r="M16" s="6" t="e">
        <f>Metric!#REF!</f>
        <v>#REF!</v>
      </c>
    </row>
    <row r="17" spans="1:14" x14ac:dyDescent="0.2">
      <c r="A17" s="84" t="e">
        <f>Metric!#REF!</f>
        <v>#REF!</v>
      </c>
      <c r="B17" s="85" t="e">
        <f>Metric!#REF!</f>
        <v>#REF!</v>
      </c>
      <c r="C17" s="76" t="e">
        <f>Metric!#REF!</f>
        <v>#REF!</v>
      </c>
      <c r="D17" s="76" t="e">
        <f>Metric!#REF!</f>
        <v>#REF!</v>
      </c>
      <c r="E17" s="77" t="e">
        <f>Metric!#REF!</f>
        <v>#REF!</v>
      </c>
      <c r="F17" s="78" t="e">
        <f>Metric!#REF!</f>
        <v>#REF!</v>
      </c>
      <c r="G17" s="19" t="e">
        <f>Metric!#REF!</f>
        <v>#REF!</v>
      </c>
      <c r="H17" s="5" t="e">
        <f>Metric!#REF!</f>
        <v>#REF!</v>
      </c>
      <c r="I17" s="19" t="e">
        <f>Metric!#REF!</f>
        <v>#REF!</v>
      </c>
      <c r="J17" s="5" t="e">
        <f>Metric!#REF!</f>
        <v>#REF!</v>
      </c>
      <c r="K17" s="20" t="e">
        <f>Metric!#REF!</f>
        <v>#REF!</v>
      </c>
      <c r="L17" s="21" t="e">
        <f>Metric!#REF!</f>
        <v>#REF!</v>
      </c>
      <c r="M17" s="6" t="e">
        <f>Metric!#REF!</f>
        <v>#REF!</v>
      </c>
    </row>
    <row r="18" spans="1:14" x14ac:dyDescent="0.2">
      <c r="A18" s="84" t="e">
        <f>Metric!#REF!</f>
        <v>#REF!</v>
      </c>
      <c r="B18" s="85" t="e">
        <f>Metric!#REF!</f>
        <v>#REF!</v>
      </c>
      <c r="C18" s="76" t="e">
        <f>Metric!#REF!</f>
        <v>#REF!</v>
      </c>
      <c r="D18" s="76" t="e">
        <f>Metric!#REF!</f>
        <v>#REF!</v>
      </c>
      <c r="E18" s="77" t="e">
        <f>Metric!#REF!</f>
        <v>#REF!</v>
      </c>
      <c r="F18" s="78" t="e">
        <f>Metric!#REF!</f>
        <v>#REF!</v>
      </c>
      <c r="G18" s="19" t="e">
        <f>Metric!#REF!</f>
        <v>#REF!</v>
      </c>
      <c r="H18" s="5" t="e">
        <f>Metric!#REF!</f>
        <v>#REF!</v>
      </c>
      <c r="I18" s="19" t="e">
        <f>Metric!#REF!</f>
        <v>#REF!</v>
      </c>
      <c r="J18" s="5" t="e">
        <f>Metric!#REF!</f>
        <v>#REF!</v>
      </c>
      <c r="K18" s="20" t="e">
        <f>Metric!#REF!</f>
        <v>#REF!</v>
      </c>
      <c r="L18" s="21" t="e">
        <f>Metric!#REF!</f>
        <v>#REF!</v>
      </c>
      <c r="M18" s="6" t="e">
        <f>Metric!#REF!</f>
        <v>#REF!</v>
      </c>
    </row>
    <row r="19" spans="1:14" x14ac:dyDescent="0.2">
      <c r="A19" s="84" t="e">
        <f>Metric!#REF!</f>
        <v>#REF!</v>
      </c>
      <c r="B19" s="85" t="e">
        <f>Metric!#REF!</f>
        <v>#REF!</v>
      </c>
      <c r="C19" s="76" t="e">
        <f>Metric!#REF!</f>
        <v>#REF!</v>
      </c>
      <c r="D19" s="76" t="e">
        <f>Metric!#REF!</f>
        <v>#REF!</v>
      </c>
      <c r="E19" s="77" t="e">
        <f>Metric!#REF!</f>
        <v>#REF!</v>
      </c>
      <c r="F19" s="78" t="e">
        <f>Metric!#REF!</f>
        <v>#REF!</v>
      </c>
      <c r="G19" s="19" t="e">
        <f>Metric!#REF!</f>
        <v>#REF!</v>
      </c>
      <c r="H19" s="5" t="e">
        <f>Metric!#REF!</f>
        <v>#REF!</v>
      </c>
      <c r="I19" s="19" t="e">
        <f>Metric!#REF!</f>
        <v>#REF!</v>
      </c>
      <c r="J19" s="5" t="e">
        <f>Metric!#REF!</f>
        <v>#REF!</v>
      </c>
      <c r="K19" s="20" t="e">
        <f>Metric!#REF!</f>
        <v>#REF!</v>
      </c>
      <c r="L19" s="21" t="e">
        <f>Metric!#REF!</f>
        <v>#REF!</v>
      </c>
      <c r="M19" s="6" t="e">
        <f>Metric!#REF!</f>
        <v>#REF!</v>
      </c>
    </row>
    <row r="20" spans="1:14" x14ac:dyDescent="0.2">
      <c r="A20" s="84" t="e">
        <f>Metric!#REF!</f>
        <v>#REF!</v>
      </c>
      <c r="B20" s="85" t="e">
        <f>Metric!#REF!</f>
        <v>#REF!</v>
      </c>
      <c r="C20" s="76" t="e">
        <f>Metric!#REF!</f>
        <v>#REF!</v>
      </c>
      <c r="D20" s="76" t="e">
        <f>Metric!#REF!</f>
        <v>#REF!</v>
      </c>
      <c r="E20" s="77" t="e">
        <f>Metric!#REF!</f>
        <v>#REF!</v>
      </c>
      <c r="F20" s="78" t="e">
        <f>Metric!#REF!</f>
        <v>#REF!</v>
      </c>
      <c r="G20" s="19" t="e">
        <f>Metric!#REF!</f>
        <v>#REF!</v>
      </c>
      <c r="H20" s="5" t="e">
        <f>Metric!#REF!</f>
        <v>#REF!</v>
      </c>
      <c r="I20" s="19" t="e">
        <f>Metric!#REF!</f>
        <v>#REF!</v>
      </c>
      <c r="J20" s="5" t="e">
        <f>Metric!#REF!</f>
        <v>#REF!</v>
      </c>
      <c r="K20" s="20" t="e">
        <f>Metric!#REF!</f>
        <v>#REF!</v>
      </c>
      <c r="L20" s="21" t="e">
        <f>Metric!#REF!</f>
        <v>#REF!</v>
      </c>
      <c r="M20" s="6" t="e">
        <f>Metric!#REF!</f>
        <v>#REF!</v>
      </c>
    </row>
    <row r="21" spans="1:14" x14ac:dyDescent="0.2">
      <c r="A21" s="84" t="e">
        <f>Metric!#REF!</f>
        <v>#REF!</v>
      </c>
      <c r="B21" s="85" t="e">
        <f>Metric!#REF!</f>
        <v>#REF!</v>
      </c>
      <c r="C21" s="76" t="e">
        <f>Metric!#REF!</f>
        <v>#REF!</v>
      </c>
      <c r="D21" s="76" t="e">
        <f>Metric!#REF!</f>
        <v>#REF!</v>
      </c>
      <c r="E21" s="77" t="e">
        <f>Metric!#REF!</f>
        <v>#REF!</v>
      </c>
      <c r="F21" s="78" t="e">
        <f>Metric!#REF!</f>
        <v>#REF!</v>
      </c>
      <c r="G21" s="19" t="e">
        <f>Metric!#REF!</f>
        <v>#REF!</v>
      </c>
      <c r="H21" s="5" t="e">
        <f>Metric!#REF!</f>
        <v>#REF!</v>
      </c>
      <c r="I21" s="19" t="e">
        <f>Metric!#REF!</f>
        <v>#REF!</v>
      </c>
      <c r="J21" s="5" t="e">
        <f>Metric!#REF!</f>
        <v>#REF!</v>
      </c>
      <c r="K21" s="20" t="e">
        <f>Metric!#REF!</f>
        <v>#REF!</v>
      </c>
      <c r="L21" s="21" t="e">
        <f>Metric!#REF!</f>
        <v>#REF!</v>
      </c>
      <c r="M21" s="6" t="e">
        <f>Metric!#REF!</f>
        <v>#REF!</v>
      </c>
    </row>
    <row r="22" spans="1:14" x14ac:dyDescent="0.2">
      <c r="A22" s="84" t="e">
        <f>Metric!#REF!</f>
        <v>#REF!</v>
      </c>
      <c r="B22" s="85" t="e">
        <f>Metric!#REF!</f>
        <v>#REF!</v>
      </c>
      <c r="C22" s="76" t="e">
        <f>Metric!#REF!</f>
        <v>#REF!</v>
      </c>
      <c r="D22" s="76" t="e">
        <f>Metric!#REF!</f>
        <v>#REF!</v>
      </c>
      <c r="E22" s="77" t="e">
        <f>Metric!#REF!</f>
        <v>#REF!</v>
      </c>
      <c r="F22" s="78" t="e">
        <f>Metric!#REF!</f>
        <v>#REF!</v>
      </c>
      <c r="G22" s="19" t="e">
        <f>Metric!#REF!</f>
        <v>#REF!</v>
      </c>
      <c r="H22" s="5" t="e">
        <f>Metric!#REF!</f>
        <v>#REF!</v>
      </c>
      <c r="I22" s="19" t="e">
        <f>Metric!#REF!</f>
        <v>#REF!</v>
      </c>
      <c r="J22" s="5" t="e">
        <f>Metric!#REF!</f>
        <v>#REF!</v>
      </c>
      <c r="K22" s="20" t="e">
        <f>Metric!#REF!</f>
        <v>#REF!</v>
      </c>
      <c r="L22" s="21" t="e">
        <f>Metric!#REF!</f>
        <v>#REF!</v>
      </c>
      <c r="M22" s="6" t="e">
        <f>Metric!#REF!</f>
        <v>#REF!</v>
      </c>
    </row>
    <row r="23" spans="1:14" x14ac:dyDescent="0.2">
      <c r="A23" s="84" t="e">
        <f>Metric!#REF!</f>
        <v>#REF!</v>
      </c>
      <c r="B23" s="85" t="e">
        <f>Metric!#REF!</f>
        <v>#REF!</v>
      </c>
      <c r="C23" s="76" t="e">
        <f>Metric!#REF!</f>
        <v>#REF!</v>
      </c>
      <c r="D23" s="76" t="e">
        <f>Metric!#REF!</f>
        <v>#REF!</v>
      </c>
      <c r="E23" s="77" t="e">
        <f>Metric!#REF!</f>
        <v>#REF!</v>
      </c>
      <c r="F23" s="78" t="e">
        <f>Metric!#REF!</f>
        <v>#REF!</v>
      </c>
      <c r="G23" s="19" t="e">
        <f>Metric!#REF!</f>
        <v>#REF!</v>
      </c>
      <c r="H23" s="5" t="e">
        <f>Metric!#REF!</f>
        <v>#REF!</v>
      </c>
      <c r="I23" s="19" t="e">
        <f>Metric!#REF!</f>
        <v>#REF!</v>
      </c>
      <c r="J23" s="5" t="e">
        <f>Metric!#REF!</f>
        <v>#REF!</v>
      </c>
      <c r="K23" s="20" t="e">
        <f>Metric!#REF!</f>
        <v>#REF!</v>
      </c>
      <c r="L23" s="21" t="e">
        <f>Metric!#REF!</f>
        <v>#REF!</v>
      </c>
      <c r="M23" s="6" t="e">
        <f>Metric!#REF!</f>
        <v>#REF!</v>
      </c>
    </row>
    <row r="24" spans="1:14" x14ac:dyDescent="0.2">
      <c r="A24" s="84" t="e">
        <f>Metric!#REF!</f>
        <v>#REF!</v>
      </c>
      <c r="B24" s="85" t="e">
        <f>Metric!#REF!</f>
        <v>#REF!</v>
      </c>
      <c r="C24" s="76" t="e">
        <f>Metric!#REF!</f>
        <v>#REF!</v>
      </c>
      <c r="D24" s="76" t="e">
        <f>Metric!#REF!</f>
        <v>#REF!</v>
      </c>
      <c r="E24" s="77" t="e">
        <f>Metric!#REF!</f>
        <v>#REF!</v>
      </c>
      <c r="F24" s="78" t="e">
        <f>Metric!#REF!</f>
        <v>#REF!</v>
      </c>
      <c r="G24" s="19" t="e">
        <f>Metric!#REF!</f>
        <v>#REF!</v>
      </c>
      <c r="H24" s="5" t="e">
        <f>Metric!#REF!</f>
        <v>#REF!</v>
      </c>
      <c r="I24" s="19" t="e">
        <f>Metric!#REF!</f>
        <v>#REF!</v>
      </c>
      <c r="J24" s="5" t="e">
        <f>Metric!#REF!</f>
        <v>#REF!</v>
      </c>
      <c r="K24" s="20" t="e">
        <f>Metric!#REF!</f>
        <v>#REF!</v>
      </c>
      <c r="L24" s="21" t="e">
        <f>Metric!#REF!</f>
        <v>#REF!</v>
      </c>
      <c r="M24" s="6" t="e">
        <f>Metric!#REF!</f>
        <v>#REF!</v>
      </c>
    </row>
    <row r="25" spans="1:14" x14ac:dyDescent="0.2">
      <c r="A25" s="86" t="e">
        <f>Metric!#REF!</f>
        <v>#REF!</v>
      </c>
      <c r="B25" s="87" t="e">
        <f>Metric!#REF!</f>
        <v>#REF!</v>
      </c>
      <c r="C25" s="79" t="e">
        <f>Metric!#REF!</f>
        <v>#REF!</v>
      </c>
      <c r="D25" s="79" t="e">
        <f>Metric!#REF!</f>
        <v>#REF!</v>
      </c>
      <c r="E25" s="80" t="e">
        <f>Metric!#REF!</f>
        <v>#REF!</v>
      </c>
      <c r="F25" s="81" t="e">
        <f>Metric!#REF!</f>
        <v>#REF!</v>
      </c>
      <c r="G25" s="19" t="e">
        <f>Metric!#REF!</f>
        <v>#REF!</v>
      </c>
      <c r="H25" s="5" t="e">
        <f>Metric!#REF!</f>
        <v>#REF!</v>
      </c>
      <c r="I25" s="19" t="e">
        <f>Metric!#REF!</f>
        <v>#REF!</v>
      </c>
      <c r="J25" s="5" t="e">
        <f>Metric!#REF!</f>
        <v>#REF!</v>
      </c>
      <c r="K25" s="20" t="e">
        <f>Metric!#REF!</f>
        <v>#REF!</v>
      </c>
      <c r="L25" s="21" t="e">
        <f>Metric!#REF!</f>
        <v>#REF!</v>
      </c>
      <c r="M25" s="6" t="e">
        <f>Metric!#REF!</f>
        <v>#REF!</v>
      </c>
    </row>
    <row r="26" spans="1:14" x14ac:dyDescent="0.2">
      <c r="A26" s="26" t="str">
        <f>CONCATENATE(TEXT(COUNT(A3:A25), 0), " Total Effective 4C Stations")</f>
        <v>0 Total Effective 4C Stations</v>
      </c>
      <c r="B26" s="27"/>
      <c r="C26" s="27"/>
      <c r="D26" s="27"/>
      <c r="E26" s="27"/>
      <c r="F26" s="28" t="s">
        <v>10</v>
      </c>
      <c r="G26" s="67" t="e">
        <f>SUM(G3:G25)</f>
        <v>#REF!</v>
      </c>
      <c r="H26" s="68" t="e">
        <f>SUM(H3:H25)</f>
        <v>#REF!</v>
      </c>
      <c r="I26" s="67" t="e">
        <f>SUM(I3:I25)</f>
        <v>#REF!</v>
      </c>
      <c r="J26" s="68" t="e">
        <f>SUM(J3:J25)</f>
        <v>#REF!</v>
      </c>
      <c r="K26" s="67">
        <f xml:space="preserve"> SUMIF(K3:K25,"&gt;0")</f>
        <v>0</v>
      </c>
      <c r="L26" s="98">
        <f xml:space="preserve"> SUMIF(L3:L25,"&gt;0")</f>
        <v>0</v>
      </c>
      <c r="M26" s="68">
        <f xml:space="preserve"> SUMIF(M3:M25,"&gt;0")</f>
        <v>0</v>
      </c>
      <c r="N26" s="16"/>
    </row>
    <row r="37" spans="1:1" x14ac:dyDescent="0.2">
      <c r="A37" s="29"/>
    </row>
  </sheetData>
  <mergeCells count="7">
    <mergeCell ref="K1:M1"/>
    <mergeCell ref="E1:E2"/>
    <mergeCell ref="F1:F2"/>
    <mergeCell ref="A1:A2"/>
    <mergeCell ref="B1:B2"/>
    <mergeCell ref="C1:C2"/>
    <mergeCell ref="D1:D2"/>
  </mergeCells>
  <phoneticPr fontId="8" type="noConversion"/>
  <pageMargins left="0.5" right="0.25" top="1" bottom="1" header="0.5" footer="0.25"/>
  <pageSetup fitToHeight="0" orientation="portrait" r:id="rId1"/>
  <headerFooter alignWithMargins="0">
    <oddHeader>&amp;L&amp;8&amp;P of &amp;N
IPHC-2019-FISS-REG4C-M&amp;C&amp;"-,Regular"  2019 IPHC Fishery-Independent Setline Survey Area 4C
&amp;8PREPARED BY: IPHC SECRETARIAT (IPHC SECRETARIAT; POSTED 23 January 2020)&amp;R&amp;8&amp;G</oddHeader>
    <oddFooter>&amp;L&amp;8&amp;X&amp;G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79"/>
  <sheetViews>
    <sheetView view="pageLayout" zoomScaleNormal="100" workbookViewId="0">
      <selection activeCell="G107" sqref="G107:M107"/>
    </sheetView>
  </sheetViews>
  <sheetFormatPr defaultRowHeight="12.75" x14ac:dyDescent="0.2"/>
  <cols>
    <col min="1" max="1" width="7" customWidth="1"/>
    <col min="2" max="2" width="6.7109375" style="4" customWidth="1"/>
    <col min="3" max="3" width="9.5703125" style="2" customWidth="1"/>
    <col min="4" max="4" width="10.42578125" style="2" customWidth="1"/>
    <col min="5" max="5" width="6.28515625" customWidth="1"/>
    <col min="6" max="6" width="7.5703125" style="7" customWidth="1"/>
    <col min="7" max="7" width="7.7109375" style="1" customWidth="1"/>
    <col min="8" max="8" width="7.7109375" style="8" customWidth="1"/>
    <col min="9" max="10" width="7.7109375" style="1" customWidth="1"/>
    <col min="11" max="11" width="8" style="1" customWidth="1"/>
    <col min="12" max="12" width="6.140625" bestFit="1" customWidth="1"/>
    <col min="13" max="13" width="8.140625" bestFit="1" customWidth="1"/>
  </cols>
  <sheetData>
    <row r="1" spans="1:13" ht="13.5" customHeight="1" x14ac:dyDescent="0.2">
      <c r="A1" s="132" t="s">
        <v>0</v>
      </c>
      <c r="B1" s="136" t="s">
        <v>14</v>
      </c>
      <c r="C1" s="138" t="s">
        <v>13</v>
      </c>
      <c r="D1" s="138" t="s">
        <v>12</v>
      </c>
      <c r="E1" s="134" t="s">
        <v>20</v>
      </c>
      <c r="F1" s="130" t="s">
        <v>17</v>
      </c>
      <c r="G1" s="13" t="s">
        <v>21</v>
      </c>
      <c r="H1" s="11"/>
      <c r="I1" s="13" t="s">
        <v>22</v>
      </c>
      <c r="J1" s="11"/>
      <c r="K1" s="114" t="s">
        <v>24</v>
      </c>
      <c r="L1" s="116"/>
      <c r="M1" s="115"/>
    </row>
    <row r="2" spans="1:13" ht="13.5" x14ac:dyDescent="0.2">
      <c r="A2" s="133"/>
      <c r="B2" s="137"/>
      <c r="C2" s="139"/>
      <c r="D2" s="137"/>
      <c r="E2" s="135"/>
      <c r="F2" s="131"/>
      <c r="G2" s="62" t="s">
        <v>19</v>
      </c>
      <c r="H2" s="15" t="s">
        <v>23</v>
      </c>
      <c r="I2" s="62" t="s">
        <v>19</v>
      </c>
      <c r="J2" s="15" t="s">
        <v>23</v>
      </c>
      <c r="K2" s="25" t="s">
        <v>5</v>
      </c>
      <c r="L2" s="18" t="s">
        <v>6</v>
      </c>
      <c r="M2" s="14" t="s">
        <v>7</v>
      </c>
    </row>
    <row r="3" spans="1:13" x14ac:dyDescent="0.2">
      <c r="A3" s="82" t="e">
        <f>Metric!#REF!</f>
        <v>#REF!</v>
      </c>
      <c r="B3" s="83" t="e">
        <f>Metric!#REF!</f>
        <v>#REF!</v>
      </c>
      <c r="C3" s="73" t="e">
        <f>Metric!#REF!</f>
        <v>#REF!</v>
      </c>
      <c r="D3" s="73" t="e">
        <f>Metric!#REF!</f>
        <v>#REF!</v>
      </c>
      <c r="E3" s="74" t="e">
        <f>Metric!#REF!</f>
        <v>#REF!</v>
      </c>
      <c r="F3" s="75" t="e">
        <f>Metric!#REF!</f>
        <v>#REF!</v>
      </c>
      <c r="G3" s="19" t="e">
        <f>Metric!#REF!</f>
        <v>#REF!</v>
      </c>
      <c r="H3" s="5" t="e">
        <f>Metric!#REF!</f>
        <v>#REF!</v>
      </c>
      <c r="I3" s="19" t="e">
        <f>Metric!#REF!</f>
        <v>#REF!</v>
      </c>
      <c r="J3" s="5" t="e">
        <f>Metric!#REF!</f>
        <v>#REF!</v>
      </c>
      <c r="K3" s="20" t="e">
        <f>Metric!#REF!</f>
        <v>#REF!</v>
      </c>
      <c r="L3" s="21" t="e">
        <f>Metric!#REF!</f>
        <v>#REF!</v>
      </c>
      <c r="M3" s="6" t="e">
        <f>Metric!#REF!</f>
        <v>#REF!</v>
      </c>
    </row>
    <row r="4" spans="1:13" x14ac:dyDescent="0.2">
      <c r="A4" s="84" t="e">
        <f>Metric!#REF!</f>
        <v>#REF!</v>
      </c>
      <c r="B4" s="85" t="e">
        <f>Metric!#REF!</f>
        <v>#REF!</v>
      </c>
      <c r="C4" s="76" t="e">
        <f>Metric!#REF!</f>
        <v>#REF!</v>
      </c>
      <c r="D4" s="76" t="e">
        <f>Metric!#REF!</f>
        <v>#REF!</v>
      </c>
      <c r="E4" s="77" t="e">
        <f>Metric!#REF!</f>
        <v>#REF!</v>
      </c>
      <c r="F4" s="78" t="e">
        <f>Metric!#REF!</f>
        <v>#REF!</v>
      </c>
      <c r="G4" s="19" t="e">
        <f>Metric!#REF!</f>
        <v>#REF!</v>
      </c>
      <c r="H4" s="5" t="e">
        <f>Metric!#REF!</f>
        <v>#REF!</v>
      </c>
      <c r="I4" s="19" t="e">
        <f>Metric!#REF!</f>
        <v>#REF!</v>
      </c>
      <c r="J4" s="5" t="e">
        <f>Metric!#REF!</f>
        <v>#REF!</v>
      </c>
      <c r="K4" s="20" t="e">
        <f>Metric!#REF!</f>
        <v>#REF!</v>
      </c>
      <c r="L4" s="21" t="e">
        <f>Metric!#REF!</f>
        <v>#REF!</v>
      </c>
      <c r="M4" s="6" t="e">
        <f>Metric!#REF!</f>
        <v>#REF!</v>
      </c>
    </row>
    <row r="5" spans="1:13" x14ac:dyDescent="0.2">
      <c r="A5" s="84" t="e">
        <f>Metric!#REF!</f>
        <v>#REF!</v>
      </c>
      <c r="B5" s="85" t="e">
        <f>Metric!#REF!</f>
        <v>#REF!</v>
      </c>
      <c r="C5" s="76" t="e">
        <f>Metric!#REF!</f>
        <v>#REF!</v>
      </c>
      <c r="D5" s="76" t="e">
        <f>Metric!#REF!</f>
        <v>#REF!</v>
      </c>
      <c r="E5" s="77" t="e">
        <f>Metric!#REF!</f>
        <v>#REF!</v>
      </c>
      <c r="F5" s="78" t="e">
        <f>Metric!#REF!</f>
        <v>#REF!</v>
      </c>
      <c r="G5" s="19" t="e">
        <f>Metric!#REF!</f>
        <v>#REF!</v>
      </c>
      <c r="H5" s="5" t="e">
        <f>Metric!#REF!</f>
        <v>#REF!</v>
      </c>
      <c r="I5" s="19" t="e">
        <f>Metric!#REF!</f>
        <v>#REF!</v>
      </c>
      <c r="J5" s="5" t="e">
        <f>Metric!#REF!</f>
        <v>#REF!</v>
      </c>
      <c r="K5" s="20" t="e">
        <f>Metric!#REF!</f>
        <v>#REF!</v>
      </c>
      <c r="L5" s="21" t="e">
        <f>Metric!#REF!</f>
        <v>#REF!</v>
      </c>
      <c r="M5" s="6" t="e">
        <f>Metric!#REF!</f>
        <v>#REF!</v>
      </c>
    </row>
    <row r="6" spans="1:13" x14ac:dyDescent="0.2">
      <c r="A6" s="84" t="e">
        <f>Metric!#REF!</f>
        <v>#REF!</v>
      </c>
      <c r="B6" s="85" t="e">
        <f>Metric!#REF!</f>
        <v>#REF!</v>
      </c>
      <c r="C6" s="76" t="e">
        <f>Metric!#REF!</f>
        <v>#REF!</v>
      </c>
      <c r="D6" s="76" t="e">
        <f>Metric!#REF!</f>
        <v>#REF!</v>
      </c>
      <c r="E6" s="77" t="e">
        <f>Metric!#REF!</f>
        <v>#REF!</v>
      </c>
      <c r="F6" s="78" t="e">
        <f>Metric!#REF!</f>
        <v>#REF!</v>
      </c>
      <c r="G6" s="19" t="e">
        <f>Metric!#REF!</f>
        <v>#REF!</v>
      </c>
      <c r="H6" s="5" t="e">
        <f>Metric!#REF!</f>
        <v>#REF!</v>
      </c>
      <c r="I6" s="19" t="e">
        <f>Metric!#REF!</f>
        <v>#REF!</v>
      </c>
      <c r="J6" s="5" t="e">
        <f>Metric!#REF!</f>
        <v>#REF!</v>
      </c>
      <c r="K6" s="20" t="e">
        <f>Metric!#REF!</f>
        <v>#REF!</v>
      </c>
      <c r="L6" s="21" t="e">
        <f>Metric!#REF!</f>
        <v>#REF!</v>
      </c>
      <c r="M6" s="6" t="e">
        <f>Metric!#REF!</f>
        <v>#REF!</v>
      </c>
    </row>
    <row r="7" spans="1:13" x14ac:dyDescent="0.2">
      <c r="A7" s="84" t="e">
        <f>Metric!#REF!</f>
        <v>#REF!</v>
      </c>
      <c r="B7" s="85" t="e">
        <f>Metric!#REF!</f>
        <v>#REF!</v>
      </c>
      <c r="C7" s="76" t="e">
        <f>Metric!#REF!</f>
        <v>#REF!</v>
      </c>
      <c r="D7" s="76" t="e">
        <f>Metric!#REF!</f>
        <v>#REF!</v>
      </c>
      <c r="E7" s="77" t="e">
        <f>Metric!#REF!</f>
        <v>#REF!</v>
      </c>
      <c r="F7" s="78" t="e">
        <f>Metric!#REF!</f>
        <v>#REF!</v>
      </c>
      <c r="G7" s="19" t="e">
        <f>Metric!#REF!</f>
        <v>#REF!</v>
      </c>
      <c r="H7" s="5" t="e">
        <f>Metric!#REF!</f>
        <v>#REF!</v>
      </c>
      <c r="I7" s="19" t="e">
        <f>Metric!#REF!</f>
        <v>#REF!</v>
      </c>
      <c r="J7" s="5" t="e">
        <f>Metric!#REF!</f>
        <v>#REF!</v>
      </c>
      <c r="K7" s="20" t="e">
        <f>Metric!#REF!</f>
        <v>#REF!</v>
      </c>
      <c r="L7" s="21" t="e">
        <f>Metric!#REF!</f>
        <v>#REF!</v>
      </c>
      <c r="M7" s="6" t="e">
        <f>Metric!#REF!</f>
        <v>#REF!</v>
      </c>
    </row>
    <row r="8" spans="1:13" x14ac:dyDescent="0.2">
      <c r="A8" s="84" t="e">
        <f>Metric!#REF!</f>
        <v>#REF!</v>
      </c>
      <c r="B8" s="85" t="e">
        <f>Metric!#REF!</f>
        <v>#REF!</v>
      </c>
      <c r="C8" s="76" t="e">
        <f>Metric!#REF!</f>
        <v>#REF!</v>
      </c>
      <c r="D8" s="76" t="e">
        <f>Metric!#REF!</f>
        <v>#REF!</v>
      </c>
      <c r="E8" s="77" t="e">
        <f>Metric!#REF!</f>
        <v>#REF!</v>
      </c>
      <c r="F8" s="78" t="e">
        <f>Metric!#REF!</f>
        <v>#REF!</v>
      </c>
      <c r="G8" s="19" t="e">
        <f>Metric!#REF!</f>
        <v>#REF!</v>
      </c>
      <c r="H8" s="5" t="e">
        <f>Metric!#REF!</f>
        <v>#REF!</v>
      </c>
      <c r="I8" s="19" t="e">
        <f>Metric!#REF!</f>
        <v>#REF!</v>
      </c>
      <c r="J8" s="5" t="e">
        <f>Metric!#REF!</f>
        <v>#REF!</v>
      </c>
      <c r="K8" s="20" t="e">
        <f>Metric!#REF!</f>
        <v>#REF!</v>
      </c>
      <c r="L8" s="21" t="e">
        <f>Metric!#REF!</f>
        <v>#REF!</v>
      </c>
      <c r="M8" s="6" t="e">
        <f>Metric!#REF!</f>
        <v>#REF!</v>
      </c>
    </row>
    <row r="9" spans="1:13" x14ac:dyDescent="0.2">
      <c r="A9" s="84" t="e">
        <f>Metric!#REF!</f>
        <v>#REF!</v>
      </c>
      <c r="B9" s="85" t="e">
        <f>Metric!#REF!</f>
        <v>#REF!</v>
      </c>
      <c r="C9" s="76" t="e">
        <f>Metric!#REF!</f>
        <v>#REF!</v>
      </c>
      <c r="D9" s="76" t="e">
        <f>Metric!#REF!</f>
        <v>#REF!</v>
      </c>
      <c r="E9" s="77" t="e">
        <f>Metric!#REF!</f>
        <v>#REF!</v>
      </c>
      <c r="F9" s="78" t="e">
        <f>Metric!#REF!</f>
        <v>#REF!</v>
      </c>
      <c r="G9" s="19" t="e">
        <f>Metric!#REF!</f>
        <v>#REF!</v>
      </c>
      <c r="H9" s="5" t="e">
        <f>Metric!#REF!</f>
        <v>#REF!</v>
      </c>
      <c r="I9" s="19" t="e">
        <f>Metric!#REF!</f>
        <v>#REF!</v>
      </c>
      <c r="J9" s="5" t="e">
        <f>Metric!#REF!</f>
        <v>#REF!</v>
      </c>
      <c r="K9" s="20" t="e">
        <f>Metric!#REF!</f>
        <v>#REF!</v>
      </c>
      <c r="L9" s="21" t="e">
        <f>Metric!#REF!</f>
        <v>#REF!</v>
      </c>
      <c r="M9" s="6" t="e">
        <f>Metric!#REF!</f>
        <v>#REF!</v>
      </c>
    </row>
    <row r="10" spans="1:13" x14ac:dyDescent="0.2">
      <c r="A10" s="84" t="e">
        <f>Metric!#REF!</f>
        <v>#REF!</v>
      </c>
      <c r="B10" s="85" t="e">
        <f>Metric!#REF!</f>
        <v>#REF!</v>
      </c>
      <c r="C10" s="76" t="e">
        <f>Metric!#REF!</f>
        <v>#REF!</v>
      </c>
      <c r="D10" s="76" t="e">
        <f>Metric!#REF!</f>
        <v>#REF!</v>
      </c>
      <c r="E10" s="77" t="e">
        <f>Metric!#REF!</f>
        <v>#REF!</v>
      </c>
      <c r="F10" s="78" t="e">
        <f>Metric!#REF!</f>
        <v>#REF!</v>
      </c>
      <c r="G10" s="19" t="e">
        <f>Metric!#REF!</f>
        <v>#REF!</v>
      </c>
      <c r="H10" s="5" t="e">
        <f>Metric!#REF!</f>
        <v>#REF!</v>
      </c>
      <c r="I10" s="19" t="e">
        <f>Metric!#REF!</f>
        <v>#REF!</v>
      </c>
      <c r="J10" s="5" t="e">
        <f>Metric!#REF!</f>
        <v>#REF!</v>
      </c>
      <c r="K10" s="20" t="e">
        <f>Metric!#REF!</f>
        <v>#REF!</v>
      </c>
      <c r="L10" s="21" t="e">
        <f>Metric!#REF!</f>
        <v>#REF!</v>
      </c>
      <c r="M10" s="6" t="e">
        <f>Metric!#REF!</f>
        <v>#REF!</v>
      </c>
    </row>
    <row r="11" spans="1:13" x14ac:dyDescent="0.2">
      <c r="A11" s="84" t="e">
        <f>Metric!#REF!</f>
        <v>#REF!</v>
      </c>
      <c r="B11" s="85" t="e">
        <f>Metric!#REF!</f>
        <v>#REF!</v>
      </c>
      <c r="C11" s="76" t="e">
        <f>Metric!#REF!</f>
        <v>#REF!</v>
      </c>
      <c r="D11" s="76" t="e">
        <f>Metric!#REF!</f>
        <v>#REF!</v>
      </c>
      <c r="E11" s="77" t="e">
        <f>Metric!#REF!</f>
        <v>#REF!</v>
      </c>
      <c r="F11" s="78" t="e">
        <f>Metric!#REF!</f>
        <v>#REF!</v>
      </c>
      <c r="G11" s="19" t="e">
        <f>Metric!#REF!</f>
        <v>#REF!</v>
      </c>
      <c r="H11" s="5" t="e">
        <f>Metric!#REF!</f>
        <v>#REF!</v>
      </c>
      <c r="I11" s="19" t="e">
        <f>Metric!#REF!</f>
        <v>#REF!</v>
      </c>
      <c r="J11" s="5" t="e">
        <f>Metric!#REF!</f>
        <v>#REF!</v>
      </c>
      <c r="K11" s="20" t="e">
        <f>Metric!#REF!</f>
        <v>#REF!</v>
      </c>
      <c r="L11" s="21" t="e">
        <f>Metric!#REF!</f>
        <v>#REF!</v>
      </c>
      <c r="M11" s="6" t="e">
        <f>Metric!#REF!</f>
        <v>#REF!</v>
      </c>
    </row>
    <row r="12" spans="1:13" x14ac:dyDescent="0.2">
      <c r="A12" s="84" t="e">
        <f>Metric!#REF!</f>
        <v>#REF!</v>
      </c>
      <c r="B12" s="85" t="e">
        <f>Metric!#REF!</f>
        <v>#REF!</v>
      </c>
      <c r="C12" s="76" t="e">
        <f>Metric!#REF!</f>
        <v>#REF!</v>
      </c>
      <c r="D12" s="76" t="e">
        <f>Metric!#REF!</f>
        <v>#REF!</v>
      </c>
      <c r="E12" s="77" t="e">
        <f>Metric!#REF!</f>
        <v>#REF!</v>
      </c>
      <c r="F12" s="78" t="e">
        <f>Metric!#REF!</f>
        <v>#REF!</v>
      </c>
      <c r="G12" s="19" t="e">
        <f>Metric!#REF!</f>
        <v>#REF!</v>
      </c>
      <c r="H12" s="5" t="e">
        <f>Metric!#REF!</f>
        <v>#REF!</v>
      </c>
      <c r="I12" s="19" t="e">
        <f>Metric!#REF!</f>
        <v>#REF!</v>
      </c>
      <c r="J12" s="5" t="e">
        <f>Metric!#REF!</f>
        <v>#REF!</v>
      </c>
      <c r="K12" s="20" t="e">
        <f>Metric!#REF!</f>
        <v>#REF!</v>
      </c>
      <c r="L12" s="21" t="e">
        <f>Metric!#REF!</f>
        <v>#REF!</v>
      </c>
      <c r="M12" s="6" t="e">
        <f>Metric!#REF!</f>
        <v>#REF!</v>
      </c>
    </row>
    <row r="13" spans="1:13" x14ac:dyDescent="0.2">
      <c r="A13" s="84" t="e">
        <f>Metric!#REF!</f>
        <v>#REF!</v>
      </c>
      <c r="B13" s="85" t="e">
        <f>Metric!#REF!</f>
        <v>#REF!</v>
      </c>
      <c r="C13" s="76" t="e">
        <f>Metric!#REF!</f>
        <v>#REF!</v>
      </c>
      <c r="D13" s="76" t="e">
        <f>Metric!#REF!</f>
        <v>#REF!</v>
      </c>
      <c r="E13" s="77" t="e">
        <f>Metric!#REF!</f>
        <v>#REF!</v>
      </c>
      <c r="F13" s="78" t="e">
        <f>Metric!#REF!</f>
        <v>#REF!</v>
      </c>
      <c r="G13" s="19" t="e">
        <f>Metric!#REF!</f>
        <v>#REF!</v>
      </c>
      <c r="H13" s="5" t="e">
        <f>Metric!#REF!</f>
        <v>#REF!</v>
      </c>
      <c r="I13" s="19" t="e">
        <f>Metric!#REF!</f>
        <v>#REF!</v>
      </c>
      <c r="J13" s="5" t="e">
        <f>Metric!#REF!</f>
        <v>#REF!</v>
      </c>
      <c r="K13" s="20" t="e">
        <f>Metric!#REF!</f>
        <v>#REF!</v>
      </c>
      <c r="L13" s="21" t="e">
        <f>Metric!#REF!</f>
        <v>#REF!</v>
      </c>
      <c r="M13" s="6" t="e">
        <f>Metric!#REF!</f>
        <v>#REF!</v>
      </c>
    </row>
    <row r="14" spans="1:13" x14ac:dyDescent="0.2">
      <c r="A14" s="84" t="e">
        <f>Metric!#REF!</f>
        <v>#REF!</v>
      </c>
      <c r="B14" s="85" t="e">
        <f>Metric!#REF!</f>
        <v>#REF!</v>
      </c>
      <c r="C14" s="76" t="e">
        <f>Metric!#REF!</f>
        <v>#REF!</v>
      </c>
      <c r="D14" s="76" t="e">
        <f>Metric!#REF!</f>
        <v>#REF!</v>
      </c>
      <c r="E14" s="77" t="e">
        <f>Metric!#REF!</f>
        <v>#REF!</v>
      </c>
      <c r="F14" s="78" t="e">
        <f>Metric!#REF!</f>
        <v>#REF!</v>
      </c>
      <c r="G14" s="19" t="e">
        <f>Metric!#REF!</f>
        <v>#REF!</v>
      </c>
      <c r="H14" s="5" t="e">
        <f>Metric!#REF!</f>
        <v>#REF!</v>
      </c>
      <c r="I14" s="19" t="e">
        <f>Metric!#REF!</f>
        <v>#REF!</v>
      </c>
      <c r="J14" s="5" t="e">
        <f>Metric!#REF!</f>
        <v>#REF!</v>
      </c>
      <c r="K14" s="20" t="e">
        <f>Metric!#REF!</f>
        <v>#REF!</v>
      </c>
      <c r="L14" s="21" t="e">
        <f>Metric!#REF!</f>
        <v>#REF!</v>
      </c>
      <c r="M14" s="6" t="e">
        <f>Metric!#REF!</f>
        <v>#REF!</v>
      </c>
    </row>
    <row r="15" spans="1:13" x14ac:dyDescent="0.2">
      <c r="A15" s="84" t="e">
        <f>Metric!#REF!</f>
        <v>#REF!</v>
      </c>
      <c r="B15" s="85" t="e">
        <f>Metric!#REF!</f>
        <v>#REF!</v>
      </c>
      <c r="C15" s="76" t="e">
        <f>Metric!#REF!</f>
        <v>#REF!</v>
      </c>
      <c r="D15" s="76" t="e">
        <f>Metric!#REF!</f>
        <v>#REF!</v>
      </c>
      <c r="E15" s="77" t="e">
        <f>Metric!#REF!</f>
        <v>#REF!</v>
      </c>
      <c r="F15" s="78" t="e">
        <f>Metric!#REF!</f>
        <v>#REF!</v>
      </c>
      <c r="G15" s="19" t="e">
        <f>Metric!#REF!</f>
        <v>#REF!</v>
      </c>
      <c r="H15" s="5" t="e">
        <f>Metric!#REF!</f>
        <v>#REF!</v>
      </c>
      <c r="I15" s="19" t="e">
        <f>Metric!#REF!</f>
        <v>#REF!</v>
      </c>
      <c r="J15" s="5" t="e">
        <f>Metric!#REF!</f>
        <v>#REF!</v>
      </c>
      <c r="K15" s="20" t="e">
        <f>Metric!#REF!</f>
        <v>#REF!</v>
      </c>
      <c r="L15" s="21" t="e">
        <f>Metric!#REF!</f>
        <v>#REF!</v>
      </c>
      <c r="M15" s="6" t="e">
        <f>Metric!#REF!</f>
        <v>#REF!</v>
      </c>
    </row>
    <row r="16" spans="1:13" x14ac:dyDescent="0.2">
      <c r="A16" s="84" t="e">
        <f>Metric!#REF!</f>
        <v>#REF!</v>
      </c>
      <c r="B16" s="85" t="e">
        <f>Metric!#REF!</f>
        <v>#REF!</v>
      </c>
      <c r="C16" s="76" t="e">
        <f>Metric!#REF!</f>
        <v>#REF!</v>
      </c>
      <c r="D16" s="76" t="e">
        <f>Metric!#REF!</f>
        <v>#REF!</v>
      </c>
      <c r="E16" s="77" t="e">
        <f>Metric!#REF!</f>
        <v>#REF!</v>
      </c>
      <c r="F16" s="78" t="e">
        <f>Metric!#REF!</f>
        <v>#REF!</v>
      </c>
      <c r="G16" s="19" t="e">
        <f>Metric!#REF!</f>
        <v>#REF!</v>
      </c>
      <c r="H16" s="5" t="e">
        <f>Metric!#REF!</f>
        <v>#REF!</v>
      </c>
      <c r="I16" s="19" t="e">
        <f>Metric!#REF!</f>
        <v>#REF!</v>
      </c>
      <c r="J16" s="5" t="e">
        <f>Metric!#REF!</f>
        <v>#REF!</v>
      </c>
      <c r="K16" s="20" t="e">
        <f>Metric!#REF!</f>
        <v>#REF!</v>
      </c>
      <c r="L16" s="21" t="e">
        <f>Metric!#REF!</f>
        <v>#REF!</v>
      </c>
      <c r="M16" s="6" t="e">
        <f>Metric!#REF!</f>
        <v>#REF!</v>
      </c>
    </row>
    <row r="17" spans="1:13" x14ac:dyDescent="0.2">
      <c r="A17" s="84" t="e">
        <f>Metric!#REF!</f>
        <v>#REF!</v>
      </c>
      <c r="B17" s="85" t="e">
        <f>Metric!#REF!</f>
        <v>#REF!</v>
      </c>
      <c r="C17" s="76" t="e">
        <f>Metric!#REF!</f>
        <v>#REF!</v>
      </c>
      <c r="D17" s="76" t="e">
        <f>Metric!#REF!</f>
        <v>#REF!</v>
      </c>
      <c r="E17" s="77" t="e">
        <f>Metric!#REF!</f>
        <v>#REF!</v>
      </c>
      <c r="F17" s="78" t="e">
        <f>Metric!#REF!</f>
        <v>#REF!</v>
      </c>
      <c r="G17" s="19" t="e">
        <f>Metric!#REF!</f>
        <v>#REF!</v>
      </c>
      <c r="H17" s="5" t="e">
        <f>Metric!#REF!</f>
        <v>#REF!</v>
      </c>
      <c r="I17" s="19" t="e">
        <f>Metric!#REF!</f>
        <v>#REF!</v>
      </c>
      <c r="J17" s="5" t="e">
        <f>Metric!#REF!</f>
        <v>#REF!</v>
      </c>
      <c r="K17" s="20" t="e">
        <f>Metric!#REF!</f>
        <v>#REF!</v>
      </c>
      <c r="L17" s="21" t="e">
        <f>Metric!#REF!</f>
        <v>#REF!</v>
      </c>
      <c r="M17" s="6" t="e">
        <f>Metric!#REF!</f>
        <v>#REF!</v>
      </c>
    </row>
    <row r="18" spans="1:13" x14ac:dyDescent="0.2">
      <c r="A18" s="84" t="e">
        <f>Metric!#REF!</f>
        <v>#REF!</v>
      </c>
      <c r="B18" s="85" t="e">
        <f>Metric!#REF!</f>
        <v>#REF!</v>
      </c>
      <c r="C18" s="76" t="e">
        <f>Metric!#REF!</f>
        <v>#REF!</v>
      </c>
      <c r="D18" s="76" t="e">
        <f>Metric!#REF!</f>
        <v>#REF!</v>
      </c>
      <c r="E18" s="77" t="e">
        <f>Metric!#REF!</f>
        <v>#REF!</v>
      </c>
      <c r="F18" s="78" t="e">
        <f>Metric!#REF!</f>
        <v>#REF!</v>
      </c>
      <c r="G18" s="19" t="e">
        <f>Metric!#REF!</f>
        <v>#REF!</v>
      </c>
      <c r="H18" s="5" t="e">
        <f>Metric!#REF!</f>
        <v>#REF!</v>
      </c>
      <c r="I18" s="19" t="e">
        <f>Metric!#REF!</f>
        <v>#REF!</v>
      </c>
      <c r="J18" s="5" t="e">
        <f>Metric!#REF!</f>
        <v>#REF!</v>
      </c>
      <c r="K18" s="20" t="e">
        <f>Metric!#REF!</f>
        <v>#REF!</v>
      </c>
      <c r="L18" s="21" t="e">
        <f>Metric!#REF!</f>
        <v>#REF!</v>
      </c>
      <c r="M18" s="6" t="e">
        <f>Metric!#REF!</f>
        <v>#REF!</v>
      </c>
    </row>
    <row r="19" spans="1:13" x14ac:dyDescent="0.2">
      <c r="A19" s="84" t="e">
        <f>Metric!#REF!</f>
        <v>#REF!</v>
      </c>
      <c r="B19" s="85" t="e">
        <f>Metric!#REF!</f>
        <v>#REF!</v>
      </c>
      <c r="C19" s="76" t="e">
        <f>Metric!#REF!</f>
        <v>#REF!</v>
      </c>
      <c r="D19" s="76" t="e">
        <f>Metric!#REF!</f>
        <v>#REF!</v>
      </c>
      <c r="E19" s="77" t="e">
        <f>Metric!#REF!</f>
        <v>#REF!</v>
      </c>
      <c r="F19" s="78" t="e">
        <f>Metric!#REF!</f>
        <v>#REF!</v>
      </c>
      <c r="G19" s="19" t="e">
        <f>Metric!#REF!</f>
        <v>#REF!</v>
      </c>
      <c r="H19" s="5" t="e">
        <f>Metric!#REF!</f>
        <v>#REF!</v>
      </c>
      <c r="I19" s="19" t="e">
        <f>Metric!#REF!</f>
        <v>#REF!</v>
      </c>
      <c r="J19" s="5" t="e">
        <f>Metric!#REF!</f>
        <v>#REF!</v>
      </c>
      <c r="K19" s="20" t="e">
        <f>Metric!#REF!</f>
        <v>#REF!</v>
      </c>
      <c r="L19" s="21" t="e">
        <f>Metric!#REF!</f>
        <v>#REF!</v>
      </c>
      <c r="M19" s="6" t="e">
        <f>Metric!#REF!</f>
        <v>#REF!</v>
      </c>
    </row>
    <row r="20" spans="1:13" x14ac:dyDescent="0.2">
      <c r="A20" s="84" t="e">
        <f>Metric!#REF!</f>
        <v>#REF!</v>
      </c>
      <c r="B20" s="85" t="e">
        <f>Metric!#REF!</f>
        <v>#REF!</v>
      </c>
      <c r="C20" s="76" t="e">
        <f>Metric!#REF!</f>
        <v>#REF!</v>
      </c>
      <c r="D20" s="76" t="e">
        <f>Metric!#REF!</f>
        <v>#REF!</v>
      </c>
      <c r="E20" s="77" t="e">
        <f>Metric!#REF!</f>
        <v>#REF!</v>
      </c>
      <c r="F20" s="78" t="e">
        <f>Metric!#REF!</f>
        <v>#REF!</v>
      </c>
      <c r="G20" s="19" t="e">
        <f>Metric!#REF!</f>
        <v>#REF!</v>
      </c>
      <c r="H20" s="5" t="e">
        <f>Metric!#REF!</f>
        <v>#REF!</v>
      </c>
      <c r="I20" s="19" t="e">
        <f>Metric!#REF!</f>
        <v>#REF!</v>
      </c>
      <c r="J20" s="5" t="e">
        <f>Metric!#REF!</f>
        <v>#REF!</v>
      </c>
      <c r="K20" s="20" t="e">
        <f>Metric!#REF!</f>
        <v>#REF!</v>
      </c>
      <c r="L20" s="21" t="e">
        <f>Metric!#REF!</f>
        <v>#REF!</v>
      </c>
      <c r="M20" s="6" t="e">
        <f>Metric!#REF!</f>
        <v>#REF!</v>
      </c>
    </row>
    <row r="21" spans="1:13" x14ac:dyDescent="0.2">
      <c r="A21" s="84" t="e">
        <f>Metric!#REF!</f>
        <v>#REF!</v>
      </c>
      <c r="B21" s="85" t="e">
        <f>Metric!#REF!</f>
        <v>#REF!</v>
      </c>
      <c r="C21" s="76" t="e">
        <f>Metric!#REF!</f>
        <v>#REF!</v>
      </c>
      <c r="D21" s="76" t="e">
        <f>Metric!#REF!</f>
        <v>#REF!</v>
      </c>
      <c r="E21" s="77" t="e">
        <f>Metric!#REF!</f>
        <v>#REF!</v>
      </c>
      <c r="F21" s="78" t="e">
        <f>Metric!#REF!</f>
        <v>#REF!</v>
      </c>
      <c r="G21" s="19" t="e">
        <f>Metric!#REF!</f>
        <v>#REF!</v>
      </c>
      <c r="H21" s="5" t="e">
        <f>Metric!#REF!</f>
        <v>#REF!</v>
      </c>
      <c r="I21" s="19" t="e">
        <f>Metric!#REF!</f>
        <v>#REF!</v>
      </c>
      <c r="J21" s="5" t="e">
        <f>Metric!#REF!</f>
        <v>#REF!</v>
      </c>
      <c r="K21" s="20" t="e">
        <f>Metric!#REF!</f>
        <v>#REF!</v>
      </c>
      <c r="L21" s="21" t="e">
        <f>Metric!#REF!</f>
        <v>#REF!</v>
      </c>
      <c r="M21" s="6" t="e">
        <f>Metric!#REF!</f>
        <v>#REF!</v>
      </c>
    </row>
    <row r="22" spans="1:13" x14ac:dyDescent="0.2">
      <c r="A22" s="84" t="e">
        <f>Metric!#REF!</f>
        <v>#REF!</v>
      </c>
      <c r="B22" s="85" t="e">
        <f>Metric!#REF!</f>
        <v>#REF!</v>
      </c>
      <c r="C22" s="76" t="e">
        <f>Metric!#REF!</f>
        <v>#REF!</v>
      </c>
      <c r="D22" s="76" t="e">
        <f>Metric!#REF!</f>
        <v>#REF!</v>
      </c>
      <c r="E22" s="77" t="e">
        <f>Metric!#REF!</f>
        <v>#REF!</v>
      </c>
      <c r="F22" s="78" t="e">
        <f>Metric!#REF!</f>
        <v>#REF!</v>
      </c>
      <c r="G22" s="19" t="e">
        <f>Metric!#REF!</f>
        <v>#REF!</v>
      </c>
      <c r="H22" s="5" t="e">
        <f>Metric!#REF!</f>
        <v>#REF!</v>
      </c>
      <c r="I22" s="19" t="e">
        <f>Metric!#REF!</f>
        <v>#REF!</v>
      </c>
      <c r="J22" s="5" t="e">
        <f>Metric!#REF!</f>
        <v>#REF!</v>
      </c>
      <c r="K22" s="20" t="e">
        <f>Metric!#REF!</f>
        <v>#REF!</v>
      </c>
      <c r="L22" s="21" t="e">
        <f>Metric!#REF!</f>
        <v>#REF!</v>
      </c>
      <c r="M22" s="6" t="e">
        <f>Metric!#REF!</f>
        <v>#REF!</v>
      </c>
    </row>
    <row r="23" spans="1:13" x14ac:dyDescent="0.2">
      <c r="A23" s="84" t="e">
        <f>Metric!#REF!</f>
        <v>#REF!</v>
      </c>
      <c r="B23" s="85" t="e">
        <f>Metric!#REF!</f>
        <v>#REF!</v>
      </c>
      <c r="C23" s="76" t="e">
        <f>Metric!#REF!</f>
        <v>#REF!</v>
      </c>
      <c r="D23" s="76" t="e">
        <f>Metric!#REF!</f>
        <v>#REF!</v>
      </c>
      <c r="E23" s="77" t="e">
        <f>Metric!#REF!</f>
        <v>#REF!</v>
      </c>
      <c r="F23" s="78" t="e">
        <f>Metric!#REF!</f>
        <v>#REF!</v>
      </c>
      <c r="G23" s="19" t="e">
        <f>Metric!#REF!</f>
        <v>#REF!</v>
      </c>
      <c r="H23" s="5" t="e">
        <f>Metric!#REF!</f>
        <v>#REF!</v>
      </c>
      <c r="I23" s="19" t="e">
        <f>Metric!#REF!</f>
        <v>#REF!</v>
      </c>
      <c r="J23" s="5" t="e">
        <f>Metric!#REF!</f>
        <v>#REF!</v>
      </c>
      <c r="K23" s="20" t="e">
        <f>Metric!#REF!</f>
        <v>#REF!</v>
      </c>
      <c r="L23" s="21" t="e">
        <f>Metric!#REF!</f>
        <v>#REF!</v>
      </c>
      <c r="M23" s="6" t="e">
        <f>Metric!#REF!</f>
        <v>#REF!</v>
      </c>
    </row>
    <row r="24" spans="1:13" x14ac:dyDescent="0.2">
      <c r="A24" s="84" t="e">
        <f>Metric!#REF!</f>
        <v>#REF!</v>
      </c>
      <c r="B24" s="85" t="e">
        <f>Metric!#REF!</f>
        <v>#REF!</v>
      </c>
      <c r="C24" s="76" t="e">
        <f>Metric!#REF!</f>
        <v>#REF!</v>
      </c>
      <c r="D24" s="76" t="e">
        <f>Metric!#REF!</f>
        <v>#REF!</v>
      </c>
      <c r="E24" s="77" t="e">
        <f>Metric!#REF!</f>
        <v>#REF!</v>
      </c>
      <c r="F24" s="78" t="e">
        <f>Metric!#REF!</f>
        <v>#REF!</v>
      </c>
      <c r="G24" s="19" t="e">
        <f>Metric!#REF!</f>
        <v>#REF!</v>
      </c>
      <c r="H24" s="5" t="e">
        <f>Metric!#REF!</f>
        <v>#REF!</v>
      </c>
      <c r="I24" s="19" t="e">
        <f>Metric!#REF!</f>
        <v>#REF!</v>
      </c>
      <c r="J24" s="5" t="e">
        <f>Metric!#REF!</f>
        <v>#REF!</v>
      </c>
      <c r="K24" s="20" t="e">
        <f>Metric!#REF!</f>
        <v>#REF!</v>
      </c>
      <c r="L24" s="21" t="e">
        <f>Metric!#REF!</f>
        <v>#REF!</v>
      </c>
      <c r="M24" s="6" t="e">
        <f>Metric!#REF!</f>
        <v>#REF!</v>
      </c>
    </row>
    <row r="25" spans="1:13" x14ac:dyDescent="0.2">
      <c r="A25" s="84" t="e">
        <f>Metric!#REF!</f>
        <v>#REF!</v>
      </c>
      <c r="B25" s="85" t="e">
        <f>Metric!#REF!</f>
        <v>#REF!</v>
      </c>
      <c r="C25" s="76" t="e">
        <f>Metric!#REF!</f>
        <v>#REF!</v>
      </c>
      <c r="D25" s="76" t="e">
        <f>Metric!#REF!</f>
        <v>#REF!</v>
      </c>
      <c r="E25" s="77" t="e">
        <f>Metric!#REF!</f>
        <v>#REF!</v>
      </c>
      <c r="F25" s="78" t="e">
        <f>Metric!#REF!</f>
        <v>#REF!</v>
      </c>
      <c r="G25" s="19" t="e">
        <f>Metric!#REF!</f>
        <v>#REF!</v>
      </c>
      <c r="H25" s="5" t="e">
        <f>Metric!#REF!</f>
        <v>#REF!</v>
      </c>
      <c r="I25" s="19" t="e">
        <f>Metric!#REF!</f>
        <v>#REF!</v>
      </c>
      <c r="J25" s="5" t="e">
        <f>Metric!#REF!</f>
        <v>#REF!</v>
      </c>
      <c r="K25" s="20" t="e">
        <f>Metric!#REF!</f>
        <v>#REF!</v>
      </c>
      <c r="L25" s="21" t="e">
        <f>Metric!#REF!</f>
        <v>#REF!</v>
      </c>
      <c r="M25" s="6" t="e">
        <f>Metric!#REF!</f>
        <v>#REF!</v>
      </c>
    </row>
    <row r="26" spans="1:13" x14ac:dyDescent="0.2">
      <c r="A26" s="84" t="e">
        <f>Metric!#REF!</f>
        <v>#REF!</v>
      </c>
      <c r="B26" s="85" t="e">
        <f>Metric!#REF!</f>
        <v>#REF!</v>
      </c>
      <c r="C26" s="76" t="e">
        <f>Metric!#REF!</f>
        <v>#REF!</v>
      </c>
      <c r="D26" s="76" t="e">
        <f>Metric!#REF!</f>
        <v>#REF!</v>
      </c>
      <c r="E26" s="77" t="e">
        <f>Metric!#REF!</f>
        <v>#REF!</v>
      </c>
      <c r="F26" s="78" t="e">
        <f>Metric!#REF!</f>
        <v>#REF!</v>
      </c>
      <c r="G26" s="19" t="e">
        <f>Metric!#REF!</f>
        <v>#REF!</v>
      </c>
      <c r="H26" s="5" t="e">
        <f>Metric!#REF!</f>
        <v>#REF!</v>
      </c>
      <c r="I26" s="19" t="e">
        <f>Metric!#REF!</f>
        <v>#REF!</v>
      </c>
      <c r="J26" s="5" t="e">
        <f>Metric!#REF!</f>
        <v>#REF!</v>
      </c>
      <c r="K26" s="20" t="e">
        <f>Metric!#REF!</f>
        <v>#REF!</v>
      </c>
      <c r="L26" s="21" t="e">
        <f>Metric!#REF!</f>
        <v>#REF!</v>
      </c>
      <c r="M26" s="6" t="e">
        <f>Metric!#REF!</f>
        <v>#REF!</v>
      </c>
    </row>
    <row r="27" spans="1:13" x14ac:dyDescent="0.2">
      <c r="A27" s="84" t="e">
        <f>Metric!#REF!</f>
        <v>#REF!</v>
      </c>
      <c r="B27" s="85" t="e">
        <f>Metric!#REF!</f>
        <v>#REF!</v>
      </c>
      <c r="C27" s="76" t="e">
        <f>Metric!#REF!</f>
        <v>#REF!</v>
      </c>
      <c r="D27" s="76" t="e">
        <f>Metric!#REF!</f>
        <v>#REF!</v>
      </c>
      <c r="E27" s="77" t="e">
        <f>Metric!#REF!</f>
        <v>#REF!</v>
      </c>
      <c r="F27" s="78" t="e">
        <f>Metric!#REF!</f>
        <v>#REF!</v>
      </c>
      <c r="G27" s="19" t="e">
        <f>Metric!#REF!</f>
        <v>#REF!</v>
      </c>
      <c r="H27" s="5" t="e">
        <f>Metric!#REF!</f>
        <v>#REF!</v>
      </c>
      <c r="I27" s="19" t="e">
        <f>Metric!#REF!</f>
        <v>#REF!</v>
      </c>
      <c r="J27" s="5" t="e">
        <f>Metric!#REF!</f>
        <v>#REF!</v>
      </c>
      <c r="K27" s="20" t="e">
        <f>Metric!#REF!</f>
        <v>#REF!</v>
      </c>
      <c r="L27" s="21" t="e">
        <f>Metric!#REF!</f>
        <v>#REF!</v>
      </c>
      <c r="M27" s="6" t="e">
        <f>Metric!#REF!</f>
        <v>#REF!</v>
      </c>
    </row>
    <row r="28" spans="1:13" x14ac:dyDescent="0.2">
      <c r="A28" s="84" t="e">
        <f>Metric!#REF!</f>
        <v>#REF!</v>
      </c>
      <c r="B28" s="85" t="e">
        <f>Metric!#REF!</f>
        <v>#REF!</v>
      </c>
      <c r="C28" s="76" t="e">
        <f>Metric!#REF!</f>
        <v>#REF!</v>
      </c>
      <c r="D28" s="76" t="e">
        <f>Metric!#REF!</f>
        <v>#REF!</v>
      </c>
      <c r="E28" s="77" t="e">
        <f>Metric!#REF!</f>
        <v>#REF!</v>
      </c>
      <c r="F28" s="78" t="e">
        <f>Metric!#REF!</f>
        <v>#REF!</v>
      </c>
      <c r="G28" s="19" t="e">
        <f>Metric!#REF!</f>
        <v>#REF!</v>
      </c>
      <c r="H28" s="5" t="e">
        <f>Metric!#REF!</f>
        <v>#REF!</v>
      </c>
      <c r="I28" s="19" t="e">
        <f>Metric!#REF!</f>
        <v>#REF!</v>
      </c>
      <c r="J28" s="5" t="e">
        <f>Metric!#REF!</f>
        <v>#REF!</v>
      </c>
      <c r="K28" s="20" t="e">
        <f>Metric!#REF!</f>
        <v>#REF!</v>
      </c>
      <c r="L28" s="21" t="e">
        <f>Metric!#REF!</f>
        <v>#REF!</v>
      </c>
      <c r="M28" s="6" t="e">
        <f>Metric!#REF!</f>
        <v>#REF!</v>
      </c>
    </row>
    <row r="29" spans="1:13" x14ac:dyDescent="0.2">
      <c r="A29" s="84" t="e">
        <f>Metric!#REF!</f>
        <v>#REF!</v>
      </c>
      <c r="B29" s="85" t="e">
        <f>Metric!#REF!</f>
        <v>#REF!</v>
      </c>
      <c r="C29" s="76" t="e">
        <f>Metric!#REF!</f>
        <v>#REF!</v>
      </c>
      <c r="D29" s="76" t="e">
        <f>Metric!#REF!</f>
        <v>#REF!</v>
      </c>
      <c r="E29" s="77" t="e">
        <f>Metric!#REF!</f>
        <v>#REF!</v>
      </c>
      <c r="F29" s="78" t="e">
        <f>Metric!#REF!</f>
        <v>#REF!</v>
      </c>
      <c r="G29" s="19" t="e">
        <f>Metric!#REF!</f>
        <v>#REF!</v>
      </c>
      <c r="H29" s="5" t="e">
        <f>Metric!#REF!</f>
        <v>#REF!</v>
      </c>
      <c r="I29" s="19" t="e">
        <f>Metric!#REF!</f>
        <v>#REF!</v>
      </c>
      <c r="J29" s="5" t="e">
        <f>Metric!#REF!</f>
        <v>#REF!</v>
      </c>
      <c r="K29" s="20" t="e">
        <f>Metric!#REF!</f>
        <v>#REF!</v>
      </c>
      <c r="L29" s="21" t="e">
        <f>Metric!#REF!</f>
        <v>#REF!</v>
      </c>
      <c r="M29" s="6" t="e">
        <f>Metric!#REF!</f>
        <v>#REF!</v>
      </c>
    </row>
    <row r="30" spans="1:13" x14ac:dyDescent="0.2">
      <c r="A30" s="84" t="e">
        <f>Metric!#REF!</f>
        <v>#REF!</v>
      </c>
      <c r="B30" s="85" t="e">
        <f>Metric!#REF!</f>
        <v>#REF!</v>
      </c>
      <c r="C30" s="76" t="e">
        <f>Metric!#REF!</f>
        <v>#REF!</v>
      </c>
      <c r="D30" s="76" t="e">
        <f>Metric!#REF!</f>
        <v>#REF!</v>
      </c>
      <c r="E30" s="77" t="e">
        <f>Metric!#REF!</f>
        <v>#REF!</v>
      </c>
      <c r="F30" s="78" t="e">
        <f>Metric!#REF!</f>
        <v>#REF!</v>
      </c>
      <c r="G30" s="19" t="e">
        <f>Metric!#REF!</f>
        <v>#REF!</v>
      </c>
      <c r="H30" s="5" t="e">
        <f>Metric!#REF!</f>
        <v>#REF!</v>
      </c>
      <c r="I30" s="19" t="e">
        <f>Metric!#REF!</f>
        <v>#REF!</v>
      </c>
      <c r="J30" s="5" t="e">
        <f>Metric!#REF!</f>
        <v>#REF!</v>
      </c>
      <c r="K30" s="20" t="e">
        <f>Metric!#REF!</f>
        <v>#REF!</v>
      </c>
      <c r="L30" s="21" t="e">
        <f>Metric!#REF!</f>
        <v>#REF!</v>
      </c>
      <c r="M30" s="6" t="e">
        <f>Metric!#REF!</f>
        <v>#REF!</v>
      </c>
    </row>
    <row r="31" spans="1:13" x14ac:dyDescent="0.2">
      <c r="A31" s="84" t="e">
        <f>Metric!#REF!</f>
        <v>#REF!</v>
      </c>
      <c r="B31" s="85" t="e">
        <f>Metric!#REF!</f>
        <v>#REF!</v>
      </c>
      <c r="C31" s="76" t="e">
        <f>Metric!#REF!</f>
        <v>#REF!</v>
      </c>
      <c r="D31" s="76" t="e">
        <f>Metric!#REF!</f>
        <v>#REF!</v>
      </c>
      <c r="E31" s="77" t="e">
        <f>Metric!#REF!</f>
        <v>#REF!</v>
      </c>
      <c r="F31" s="78" t="e">
        <f>Metric!#REF!</f>
        <v>#REF!</v>
      </c>
      <c r="G31" s="19" t="e">
        <f>Metric!#REF!</f>
        <v>#REF!</v>
      </c>
      <c r="H31" s="5" t="e">
        <f>Metric!#REF!</f>
        <v>#REF!</v>
      </c>
      <c r="I31" s="19" t="e">
        <f>Metric!#REF!</f>
        <v>#REF!</v>
      </c>
      <c r="J31" s="5" t="e">
        <f>Metric!#REF!</f>
        <v>#REF!</v>
      </c>
      <c r="K31" s="20" t="e">
        <f>Metric!#REF!</f>
        <v>#REF!</v>
      </c>
      <c r="L31" s="21" t="e">
        <f>Metric!#REF!</f>
        <v>#REF!</v>
      </c>
      <c r="M31" s="6" t="e">
        <f>Metric!#REF!</f>
        <v>#REF!</v>
      </c>
    </row>
    <row r="32" spans="1:13" x14ac:dyDescent="0.2">
      <c r="A32" s="84" t="e">
        <f>Metric!#REF!</f>
        <v>#REF!</v>
      </c>
      <c r="B32" s="85" t="e">
        <f>Metric!#REF!</f>
        <v>#REF!</v>
      </c>
      <c r="C32" s="76" t="e">
        <f>Metric!#REF!</f>
        <v>#REF!</v>
      </c>
      <c r="D32" s="76" t="e">
        <f>Metric!#REF!</f>
        <v>#REF!</v>
      </c>
      <c r="E32" s="77" t="e">
        <f>Metric!#REF!</f>
        <v>#REF!</v>
      </c>
      <c r="F32" s="78" t="e">
        <f>Metric!#REF!</f>
        <v>#REF!</v>
      </c>
      <c r="G32" s="19" t="e">
        <f>Metric!#REF!</f>
        <v>#REF!</v>
      </c>
      <c r="H32" s="5" t="e">
        <f>Metric!#REF!</f>
        <v>#REF!</v>
      </c>
      <c r="I32" s="19" t="e">
        <f>Metric!#REF!</f>
        <v>#REF!</v>
      </c>
      <c r="J32" s="5" t="e">
        <f>Metric!#REF!</f>
        <v>#REF!</v>
      </c>
      <c r="K32" s="20" t="e">
        <f>Metric!#REF!</f>
        <v>#REF!</v>
      </c>
      <c r="L32" s="21" t="e">
        <f>Metric!#REF!</f>
        <v>#REF!</v>
      </c>
      <c r="M32" s="6" t="e">
        <f>Metric!#REF!</f>
        <v>#REF!</v>
      </c>
    </row>
    <row r="33" spans="1:13" x14ac:dyDescent="0.2">
      <c r="A33" s="84" t="e">
        <f>Metric!#REF!</f>
        <v>#REF!</v>
      </c>
      <c r="B33" s="85" t="e">
        <f>Metric!#REF!</f>
        <v>#REF!</v>
      </c>
      <c r="C33" s="76" t="e">
        <f>Metric!#REF!</f>
        <v>#REF!</v>
      </c>
      <c r="D33" s="76" t="e">
        <f>Metric!#REF!</f>
        <v>#REF!</v>
      </c>
      <c r="E33" s="77" t="e">
        <f>Metric!#REF!</f>
        <v>#REF!</v>
      </c>
      <c r="F33" s="78" t="e">
        <f>Metric!#REF!</f>
        <v>#REF!</v>
      </c>
      <c r="G33" s="19" t="e">
        <f>Metric!#REF!</f>
        <v>#REF!</v>
      </c>
      <c r="H33" s="5" t="e">
        <f>Metric!#REF!</f>
        <v>#REF!</v>
      </c>
      <c r="I33" s="19" t="e">
        <f>Metric!#REF!</f>
        <v>#REF!</v>
      </c>
      <c r="J33" s="5" t="e">
        <f>Metric!#REF!</f>
        <v>#REF!</v>
      </c>
      <c r="K33" s="20" t="e">
        <f>Metric!#REF!</f>
        <v>#REF!</v>
      </c>
      <c r="L33" s="21" t="e">
        <f>Metric!#REF!</f>
        <v>#REF!</v>
      </c>
      <c r="M33" s="6" t="e">
        <f>Metric!#REF!</f>
        <v>#REF!</v>
      </c>
    </row>
    <row r="34" spans="1:13" x14ac:dyDescent="0.2">
      <c r="A34" s="84" t="e">
        <f>Metric!#REF!</f>
        <v>#REF!</v>
      </c>
      <c r="B34" s="85" t="e">
        <f>Metric!#REF!</f>
        <v>#REF!</v>
      </c>
      <c r="C34" s="76" t="e">
        <f>Metric!#REF!</f>
        <v>#REF!</v>
      </c>
      <c r="D34" s="76" t="e">
        <f>Metric!#REF!</f>
        <v>#REF!</v>
      </c>
      <c r="E34" s="77" t="e">
        <f>Metric!#REF!</f>
        <v>#REF!</v>
      </c>
      <c r="F34" s="78" t="e">
        <f>Metric!#REF!</f>
        <v>#REF!</v>
      </c>
      <c r="G34" s="19" t="e">
        <f>Metric!#REF!</f>
        <v>#REF!</v>
      </c>
      <c r="H34" s="5" t="e">
        <f>Metric!#REF!</f>
        <v>#REF!</v>
      </c>
      <c r="I34" s="19" t="e">
        <f>Metric!#REF!</f>
        <v>#REF!</v>
      </c>
      <c r="J34" s="5" t="e">
        <f>Metric!#REF!</f>
        <v>#REF!</v>
      </c>
      <c r="K34" s="20" t="e">
        <f>Metric!#REF!</f>
        <v>#REF!</v>
      </c>
      <c r="L34" s="21" t="e">
        <f>Metric!#REF!</f>
        <v>#REF!</v>
      </c>
      <c r="M34" s="6" t="e">
        <f>Metric!#REF!</f>
        <v>#REF!</v>
      </c>
    </row>
    <row r="35" spans="1:13" x14ac:dyDescent="0.2">
      <c r="A35" s="84" t="e">
        <f>Metric!#REF!</f>
        <v>#REF!</v>
      </c>
      <c r="B35" s="85" t="e">
        <f>Metric!#REF!</f>
        <v>#REF!</v>
      </c>
      <c r="C35" s="76" t="e">
        <f>Metric!#REF!</f>
        <v>#REF!</v>
      </c>
      <c r="D35" s="76" t="e">
        <f>Metric!#REF!</f>
        <v>#REF!</v>
      </c>
      <c r="E35" s="77" t="e">
        <f>Metric!#REF!</f>
        <v>#REF!</v>
      </c>
      <c r="F35" s="78" t="e">
        <f>Metric!#REF!</f>
        <v>#REF!</v>
      </c>
      <c r="G35" s="19" t="e">
        <f>Metric!#REF!</f>
        <v>#REF!</v>
      </c>
      <c r="H35" s="5" t="e">
        <f>Metric!#REF!</f>
        <v>#REF!</v>
      </c>
      <c r="I35" s="19" t="e">
        <f>Metric!#REF!</f>
        <v>#REF!</v>
      </c>
      <c r="J35" s="5" t="e">
        <f>Metric!#REF!</f>
        <v>#REF!</v>
      </c>
      <c r="K35" s="20" t="e">
        <f>Metric!#REF!</f>
        <v>#REF!</v>
      </c>
      <c r="L35" s="21" t="e">
        <f>Metric!#REF!</f>
        <v>#REF!</v>
      </c>
      <c r="M35" s="6" t="e">
        <f>Metric!#REF!</f>
        <v>#REF!</v>
      </c>
    </row>
    <row r="36" spans="1:13" x14ac:dyDescent="0.2">
      <c r="A36" s="84" t="e">
        <f>Metric!#REF!</f>
        <v>#REF!</v>
      </c>
      <c r="B36" s="85" t="e">
        <f>Metric!#REF!</f>
        <v>#REF!</v>
      </c>
      <c r="C36" s="76" t="e">
        <f>Metric!#REF!</f>
        <v>#REF!</v>
      </c>
      <c r="D36" s="76" t="e">
        <f>Metric!#REF!</f>
        <v>#REF!</v>
      </c>
      <c r="E36" s="77" t="e">
        <f>Metric!#REF!</f>
        <v>#REF!</v>
      </c>
      <c r="F36" s="78" t="e">
        <f>Metric!#REF!</f>
        <v>#REF!</v>
      </c>
      <c r="G36" s="19" t="e">
        <f>Metric!#REF!</f>
        <v>#REF!</v>
      </c>
      <c r="H36" s="5" t="e">
        <f>Metric!#REF!</f>
        <v>#REF!</v>
      </c>
      <c r="I36" s="19" t="e">
        <f>Metric!#REF!</f>
        <v>#REF!</v>
      </c>
      <c r="J36" s="5" t="e">
        <f>Metric!#REF!</f>
        <v>#REF!</v>
      </c>
      <c r="K36" s="20" t="e">
        <f>Metric!#REF!</f>
        <v>#REF!</v>
      </c>
      <c r="L36" s="21" t="e">
        <f>Metric!#REF!</f>
        <v>#REF!</v>
      </c>
      <c r="M36" s="6" t="e">
        <f>Metric!#REF!</f>
        <v>#REF!</v>
      </c>
    </row>
    <row r="37" spans="1:13" x14ac:dyDescent="0.2">
      <c r="A37" s="84" t="e">
        <f>Metric!#REF!</f>
        <v>#REF!</v>
      </c>
      <c r="B37" s="85" t="e">
        <f>Metric!#REF!</f>
        <v>#REF!</v>
      </c>
      <c r="C37" s="76" t="e">
        <f>Metric!#REF!</f>
        <v>#REF!</v>
      </c>
      <c r="D37" s="76" t="e">
        <f>Metric!#REF!</f>
        <v>#REF!</v>
      </c>
      <c r="E37" s="77" t="e">
        <f>Metric!#REF!</f>
        <v>#REF!</v>
      </c>
      <c r="F37" s="78" t="e">
        <f>Metric!#REF!</f>
        <v>#REF!</v>
      </c>
      <c r="G37" s="19" t="e">
        <f>Metric!#REF!</f>
        <v>#REF!</v>
      </c>
      <c r="H37" s="5" t="e">
        <f>Metric!#REF!</f>
        <v>#REF!</v>
      </c>
      <c r="I37" s="19" t="e">
        <f>Metric!#REF!</f>
        <v>#REF!</v>
      </c>
      <c r="J37" s="5" t="e">
        <f>Metric!#REF!</f>
        <v>#REF!</v>
      </c>
      <c r="K37" s="20" t="e">
        <f>Metric!#REF!</f>
        <v>#REF!</v>
      </c>
      <c r="L37" s="21" t="e">
        <f>Metric!#REF!</f>
        <v>#REF!</v>
      </c>
      <c r="M37" s="6" t="e">
        <f>Metric!#REF!</f>
        <v>#REF!</v>
      </c>
    </row>
    <row r="38" spans="1:13" x14ac:dyDescent="0.2">
      <c r="A38" s="84" t="e">
        <f>Metric!#REF!</f>
        <v>#REF!</v>
      </c>
      <c r="B38" s="85" t="e">
        <f>Metric!#REF!</f>
        <v>#REF!</v>
      </c>
      <c r="C38" s="76" t="e">
        <f>Metric!#REF!</f>
        <v>#REF!</v>
      </c>
      <c r="D38" s="76" t="e">
        <f>Metric!#REF!</f>
        <v>#REF!</v>
      </c>
      <c r="E38" s="77" t="e">
        <f>Metric!#REF!</f>
        <v>#REF!</v>
      </c>
      <c r="F38" s="78" t="e">
        <f>Metric!#REF!</f>
        <v>#REF!</v>
      </c>
      <c r="G38" s="19" t="e">
        <f>Metric!#REF!</f>
        <v>#REF!</v>
      </c>
      <c r="H38" s="5" t="e">
        <f>Metric!#REF!</f>
        <v>#REF!</v>
      </c>
      <c r="I38" s="19" t="e">
        <f>Metric!#REF!</f>
        <v>#REF!</v>
      </c>
      <c r="J38" s="5" t="e">
        <f>Metric!#REF!</f>
        <v>#REF!</v>
      </c>
      <c r="K38" s="20" t="e">
        <f>Metric!#REF!</f>
        <v>#REF!</v>
      </c>
      <c r="L38" s="21" t="e">
        <f>Metric!#REF!</f>
        <v>#REF!</v>
      </c>
      <c r="M38" s="6" t="e">
        <f>Metric!#REF!</f>
        <v>#REF!</v>
      </c>
    </row>
    <row r="39" spans="1:13" x14ac:dyDescent="0.2">
      <c r="A39" s="84" t="e">
        <f>Metric!#REF!</f>
        <v>#REF!</v>
      </c>
      <c r="B39" s="85" t="e">
        <f>Metric!#REF!</f>
        <v>#REF!</v>
      </c>
      <c r="C39" s="76" t="e">
        <f>Metric!#REF!</f>
        <v>#REF!</v>
      </c>
      <c r="D39" s="76" t="e">
        <f>Metric!#REF!</f>
        <v>#REF!</v>
      </c>
      <c r="E39" s="77" t="e">
        <f>Metric!#REF!</f>
        <v>#REF!</v>
      </c>
      <c r="F39" s="78" t="e">
        <f>Metric!#REF!</f>
        <v>#REF!</v>
      </c>
      <c r="G39" s="19" t="e">
        <f>Metric!#REF!</f>
        <v>#REF!</v>
      </c>
      <c r="H39" s="5" t="e">
        <f>Metric!#REF!</f>
        <v>#REF!</v>
      </c>
      <c r="I39" s="19" t="e">
        <f>Metric!#REF!</f>
        <v>#REF!</v>
      </c>
      <c r="J39" s="5" t="e">
        <f>Metric!#REF!</f>
        <v>#REF!</v>
      </c>
      <c r="K39" s="20" t="e">
        <f>Metric!#REF!</f>
        <v>#REF!</v>
      </c>
      <c r="L39" s="21" t="e">
        <f>Metric!#REF!</f>
        <v>#REF!</v>
      </c>
      <c r="M39" s="6" t="e">
        <f>Metric!#REF!</f>
        <v>#REF!</v>
      </c>
    </row>
    <row r="40" spans="1:13" x14ac:dyDescent="0.2">
      <c r="A40" s="84" t="e">
        <f>Metric!#REF!</f>
        <v>#REF!</v>
      </c>
      <c r="B40" s="85" t="e">
        <f>Metric!#REF!</f>
        <v>#REF!</v>
      </c>
      <c r="C40" s="76" t="e">
        <f>Metric!#REF!</f>
        <v>#REF!</v>
      </c>
      <c r="D40" s="76" t="e">
        <f>Metric!#REF!</f>
        <v>#REF!</v>
      </c>
      <c r="E40" s="77" t="e">
        <f>Metric!#REF!</f>
        <v>#REF!</v>
      </c>
      <c r="F40" s="78" t="e">
        <f>Metric!#REF!</f>
        <v>#REF!</v>
      </c>
      <c r="G40" s="19" t="e">
        <f>Metric!#REF!</f>
        <v>#REF!</v>
      </c>
      <c r="H40" s="5" t="e">
        <f>Metric!#REF!</f>
        <v>#REF!</v>
      </c>
      <c r="I40" s="19" t="e">
        <f>Metric!#REF!</f>
        <v>#REF!</v>
      </c>
      <c r="J40" s="5" t="e">
        <f>Metric!#REF!</f>
        <v>#REF!</v>
      </c>
      <c r="K40" s="20" t="e">
        <f>Metric!#REF!</f>
        <v>#REF!</v>
      </c>
      <c r="L40" s="21" t="e">
        <f>Metric!#REF!</f>
        <v>#REF!</v>
      </c>
      <c r="M40" s="6" t="e">
        <f>Metric!#REF!</f>
        <v>#REF!</v>
      </c>
    </row>
    <row r="41" spans="1:13" x14ac:dyDescent="0.2">
      <c r="A41" s="84" t="e">
        <f>Metric!#REF!</f>
        <v>#REF!</v>
      </c>
      <c r="B41" s="85" t="e">
        <f>Metric!#REF!</f>
        <v>#REF!</v>
      </c>
      <c r="C41" s="76" t="e">
        <f>Metric!#REF!</f>
        <v>#REF!</v>
      </c>
      <c r="D41" s="76" t="e">
        <f>Metric!#REF!</f>
        <v>#REF!</v>
      </c>
      <c r="E41" s="77" t="e">
        <f>Metric!#REF!</f>
        <v>#REF!</v>
      </c>
      <c r="F41" s="78" t="e">
        <f>Metric!#REF!</f>
        <v>#REF!</v>
      </c>
      <c r="G41" s="19" t="e">
        <f>Metric!#REF!</f>
        <v>#REF!</v>
      </c>
      <c r="H41" s="5" t="e">
        <f>Metric!#REF!</f>
        <v>#REF!</v>
      </c>
      <c r="I41" s="19" t="e">
        <f>Metric!#REF!</f>
        <v>#REF!</v>
      </c>
      <c r="J41" s="5" t="e">
        <f>Metric!#REF!</f>
        <v>#REF!</v>
      </c>
      <c r="K41" s="20" t="e">
        <f>Metric!#REF!</f>
        <v>#REF!</v>
      </c>
      <c r="L41" s="21" t="e">
        <f>Metric!#REF!</f>
        <v>#REF!</v>
      </c>
      <c r="M41" s="6" t="e">
        <f>Metric!#REF!</f>
        <v>#REF!</v>
      </c>
    </row>
    <row r="42" spans="1:13" x14ac:dyDescent="0.2">
      <c r="A42" s="84" t="e">
        <f>Metric!#REF!</f>
        <v>#REF!</v>
      </c>
      <c r="B42" s="85" t="e">
        <f>Metric!#REF!</f>
        <v>#REF!</v>
      </c>
      <c r="C42" s="76" t="e">
        <f>Metric!#REF!</f>
        <v>#REF!</v>
      </c>
      <c r="D42" s="76" t="e">
        <f>Metric!#REF!</f>
        <v>#REF!</v>
      </c>
      <c r="E42" s="77" t="e">
        <f>Metric!#REF!</f>
        <v>#REF!</v>
      </c>
      <c r="F42" s="78" t="e">
        <f>Metric!#REF!</f>
        <v>#REF!</v>
      </c>
      <c r="G42" s="19" t="e">
        <f>Metric!#REF!</f>
        <v>#REF!</v>
      </c>
      <c r="H42" s="5" t="e">
        <f>Metric!#REF!</f>
        <v>#REF!</v>
      </c>
      <c r="I42" s="19" t="e">
        <f>Metric!#REF!</f>
        <v>#REF!</v>
      </c>
      <c r="J42" s="5" t="e">
        <f>Metric!#REF!</f>
        <v>#REF!</v>
      </c>
      <c r="K42" s="20" t="e">
        <f>Metric!#REF!</f>
        <v>#REF!</v>
      </c>
      <c r="L42" s="21" t="e">
        <f>Metric!#REF!</f>
        <v>#REF!</v>
      </c>
      <c r="M42" s="6" t="e">
        <f>Metric!#REF!</f>
        <v>#REF!</v>
      </c>
    </row>
    <row r="43" spans="1:13" x14ac:dyDescent="0.2">
      <c r="A43" s="84" t="e">
        <f>Metric!#REF!</f>
        <v>#REF!</v>
      </c>
      <c r="B43" s="85" t="e">
        <f>Metric!#REF!</f>
        <v>#REF!</v>
      </c>
      <c r="C43" s="76" t="e">
        <f>Metric!#REF!</f>
        <v>#REF!</v>
      </c>
      <c r="D43" s="76" t="e">
        <f>Metric!#REF!</f>
        <v>#REF!</v>
      </c>
      <c r="E43" s="77" t="e">
        <f>Metric!#REF!</f>
        <v>#REF!</v>
      </c>
      <c r="F43" s="78" t="e">
        <f>Metric!#REF!</f>
        <v>#REF!</v>
      </c>
      <c r="G43" s="19" t="e">
        <f>Metric!#REF!</f>
        <v>#REF!</v>
      </c>
      <c r="H43" s="5" t="e">
        <f>Metric!#REF!</f>
        <v>#REF!</v>
      </c>
      <c r="I43" s="19" t="e">
        <f>Metric!#REF!</f>
        <v>#REF!</v>
      </c>
      <c r="J43" s="5" t="e">
        <f>Metric!#REF!</f>
        <v>#REF!</v>
      </c>
      <c r="K43" s="20" t="e">
        <f>Metric!#REF!</f>
        <v>#REF!</v>
      </c>
      <c r="L43" s="21" t="e">
        <f>Metric!#REF!</f>
        <v>#REF!</v>
      </c>
      <c r="M43" s="6" t="e">
        <f>Metric!#REF!</f>
        <v>#REF!</v>
      </c>
    </row>
    <row r="44" spans="1:13" x14ac:dyDescent="0.2">
      <c r="A44" s="84" t="e">
        <f>Metric!#REF!</f>
        <v>#REF!</v>
      </c>
      <c r="B44" s="85" t="e">
        <f>Metric!#REF!</f>
        <v>#REF!</v>
      </c>
      <c r="C44" s="76" t="e">
        <f>Metric!#REF!</f>
        <v>#REF!</v>
      </c>
      <c r="D44" s="76" t="e">
        <f>Metric!#REF!</f>
        <v>#REF!</v>
      </c>
      <c r="E44" s="77" t="e">
        <f>Metric!#REF!</f>
        <v>#REF!</v>
      </c>
      <c r="F44" s="78" t="e">
        <f>Metric!#REF!</f>
        <v>#REF!</v>
      </c>
      <c r="G44" s="19" t="e">
        <f>Metric!#REF!</f>
        <v>#REF!</v>
      </c>
      <c r="H44" s="5" t="e">
        <f>Metric!#REF!</f>
        <v>#REF!</v>
      </c>
      <c r="I44" s="19" t="e">
        <f>Metric!#REF!</f>
        <v>#REF!</v>
      </c>
      <c r="J44" s="5" t="e">
        <f>Metric!#REF!</f>
        <v>#REF!</v>
      </c>
      <c r="K44" s="20" t="e">
        <f>Metric!#REF!</f>
        <v>#REF!</v>
      </c>
      <c r="L44" s="21" t="e">
        <f>Metric!#REF!</f>
        <v>#REF!</v>
      </c>
      <c r="M44" s="6" t="e">
        <f>Metric!#REF!</f>
        <v>#REF!</v>
      </c>
    </row>
    <row r="45" spans="1:13" x14ac:dyDescent="0.2">
      <c r="A45" s="84" t="e">
        <f>Metric!#REF!</f>
        <v>#REF!</v>
      </c>
      <c r="B45" s="85" t="e">
        <f>Metric!#REF!</f>
        <v>#REF!</v>
      </c>
      <c r="C45" s="76" t="e">
        <f>Metric!#REF!</f>
        <v>#REF!</v>
      </c>
      <c r="D45" s="76" t="e">
        <f>Metric!#REF!</f>
        <v>#REF!</v>
      </c>
      <c r="E45" s="77" t="e">
        <f>Metric!#REF!</f>
        <v>#REF!</v>
      </c>
      <c r="F45" s="78" t="e">
        <f>Metric!#REF!</f>
        <v>#REF!</v>
      </c>
      <c r="G45" s="19" t="e">
        <f>Metric!#REF!</f>
        <v>#REF!</v>
      </c>
      <c r="H45" s="5" t="e">
        <f>Metric!#REF!</f>
        <v>#REF!</v>
      </c>
      <c r="I45" s="19" t="e">
        <f>Metric!#REF!</f>
        <v>#REF!</v>
      </c>
      <c r="J45" s="5" t="e">
        <f>Metric!#REF!</f>
        <v>#REF!</v>
      </c>
      <c r="K45" s="20" t="e">
        <f>Metric!#REF!</f>
        <v>#REF!</v>
      </c>
      <c r="L45" s="21" t="e">
        <f>Metric!#REF!</f>
        <v>#REF!</v>
      </c>
      <c r="M45" s="6" t="e">
        <f>Metric!#REF!</f>
        <v>#REF!</v>
      </c>
    </row>
    <row r="46" spans="1:13" x14ac:dyDescent="0.2">
      <c r="A46" s="84" t="e">
        <f>Metric!#REF!</f>
        <v>#REF!</v>
      </c>
      <c r="B46" s="85" t="e">
        <f>Metric!#REF!</f>
        <v>#REF!</v>
      </c>
      <c r="C46" s="76" t="e">
        <f>Metric!#REF!</f>
        <v>#REF!</v>
      </c>
      <c r="D46" s="76" t="e">
        <f>Metric!#REF!</f>
        <v>#REF!</v>
      </c>
      <c r="E46" s="77" t="e">
        <f>Metric!#REF!</f>
        <v>#REF!</v>
      </c>
      <c r="F46" s="78" t="e">
        <f>Metric!#REF!</f>
        <v>#REF!</v>
      </c>
      <c r="G46" s="19" t="e">
        <f>Metric!#REF!</f>
        <v>#REF!</v>
      </c>
      <c r="H46" s="5" t="e">
        <f>Metric!#REF!</f>
        <v>#REF!</v>
      </c>
      <c r="I46" s="19" t="e">
        <f>Metric!#REF!</f>
        <v>#REF!</v>
      </c>
      <c r="J46" s="5" t="e">
        <f>Metric!#REF!</f>
        <v>#REF!</v>
      </c>
      <c r="K46" s="20" t="e">
        <f>Metric!#REF!</f>
        <v>#REF!</v>
      </c>
      <c r="L46" s="21" t="e">
        <f>Metric!#REF!</f>
        <v>#REF!</v>
      </c>
      <c r="M46" s="6" t="e">
        <f>Metric!#REF!</f>
        <v>#REF!</v>
      </c>
    </row>
    <row r="47" spans="1:13" x14ac:dyDescent="0.2">
      <c r="A47" s="84" t="e">
        <f>Metric!#REF!</f>
        <v>#REF!</v>
      </c>
      <c r="B47" s="85" t="e">
        <f>Metric!#REF!</f>
        <v>#REF!</v>
      </c>
      <c r="C47" s="76" t="e">
        <f>Metric!#REF!</f>
        <v>#REF!</v>
      </c>
      <c r="D47" s="76" t="e">
        <f>Metric!#REF!</f>
        <v>#REF!</v>
      </c>
      <c r="E47" s="77" t="e">
        <f>Metric!#REF!</f>
        <v>#REF!</v>
      </c>
      <c r="F47" s="78" t="e">
        <f>Metric!#REF!</f>
        <v>#REF!</v>
      </c>
      <c r="G47" s="19" t="e">
        <f>Metric!#REF!</f>
        <v>#REF!</v>
      </c>
      <c r="H47" s="5" t="e">
        <f>Metric!#REF!</f>
        <v>#REF!</v>
      </c>
      <c r="I47" s="19" t="e">
        <f>Metric!#REF!</f>
        <v>#REF!</v>
      </c>
      <c r="J47" s="5" t="e">
        <f>Metric!#REF!</f>
        <v>#REF!</v>
      </c>
      <c r="K47" s="20" t="e">
        <f>Metric!#REF!</f>
        <v>#REF!</v>
      </c>
      <c r="L47" s="21" t="e">
        <f>Metric!#REF!</f>
        <v>#REF!</v>
      </c>
      <c r="M47" s="6" t="e">
        <f>Metric!#REF!</f>
        <v>#REF!</v>
      </c>
    </row>
    <row r="48" spans="1:13" x14ac:dyDescent="0.2">
      <c r="A48" s="84" t="e">
        <f>Metric!#REF!</f>
        <v>#REF!</v>
      </c>
      <c r="B48" s="85" t="e">
        <f>Metric!#REF!</f>
        <v>#REF!</v>
      </c>
      <c r="C48" s="76" t="e">
        <f>Metric!#REF!</f>
        <v>#REF!</v>
      </c>
      <c r="D48" s="76" t="e">
        <f>Metric!#REF!</f>
        <v>#REF!</v>
      </c>
      <c r="E48" s="77" t="e">
        <f>Metric!#REF!</f>
        <v>#REF!</v>
      </c>
      <c r="F48" s="78" t="e">
        <f>Metric!#REF!</f>
        <v>#REF!</v>
      </c>
      <c r="G48" s="19" t="e">
        <f>Metric!#REF!</f>
        <v>#REF!</v>
      </c>
      <c r="H48" s="5" t="e">
        <f>Metric!#REF!</f>
        <v>#REF!</v>
      </c>
      <c r="I48" s="19" t="e">
        <f>Metric!#REF!</f>
        <v>#REF!</v>
      </c>
      <c r="J48" s="5" t="e">
        <f>Metric!#REF!</f>
        <v>#REF!</v>
      </c>
      <c r="K48" s="20" t="e">
        <f>Metric!#REF!</f>
        <v>#REF!</v>
      </c>
      <c r="L48" s="21" t="e">
        <f>Metric!#REF!</f>
        <v>#REF!</v>
      </c>
      <c r="M48" s="6" t="e">
        <f>Metric!#REF!</f>
        <v>#REF!</v>
      </c>
    </row>
    <row r="49" spans="1:14" x14ac:dyDescent="0.2">
      <c r="A49" s="84" t="e">
        <f>Metric!#REF!</f>
        <v>#REF!</v>
      </c>
      <c r="B49" s="85" t="e">
        <f>Metric!#REF!</f>
        <v>#REF!</v>
      </c>
      <c r="C49" s="76" t="e">
        <f>Metric!#REF!</f>
        <v>#REF!</v>
      </c>
      <c r="D49" s="76" t="e">
        <f>Metric!#REF!</f>
        <v>#REF!</v>
      </c>
      <c r="E49" s="77" t="e">
        <f>Metric!#REF!</f>
        <v>#REF!</v>
      </c>
      <c r="F49" s="78" t="e">
        <f>Metric!#REF!</f>
        <v>#REF!</v>
      </c>
      <c r="G49" s="19" t="e">
        <f>Metric!#REF!</f>
        <v>#REF!</v>
      </c>
      <c r="H49" s="5" t="e">
        <f>Metric!#REF!</f>
        <v>#REF!</v>
      </c>
      <c r="I49" s="19" t="e">
        <f>Metric!#REF!</f>
        <v>#REF!</v>
      </c>
      <c r="J49" s="5" t="e">
        <f>Metric!#REF!</f>
        <v>#REF!</v>
      </c>
      <c r="K49" s="20" t="e">
        <f>Metric!#REF!</f>
        <v>#REF!</v>
      </c>
      <c r="L49" s="21" t="e">
        <f>Metric!#REF!</f>
        <v>#REF!</v>
      </c>
      <c r="M49" s="6" t="e">
        <f>Metric!#REF!</f>
        <v>#REF!</v>
      </c>
    </row>
    <row r="50" spans="1:14" x14ac:dyDescent="0.2">
      <c r="A50" s="84" t="e">
        <f>Metric!#REF!</f>
        <v>#REF!</v>
      </c>
      <c r="B50" s="85" t="e">
        <f>Metric!#REF!</f>
        <v>#REF!</v>
      </c>
      <c r="C50" s="76" t="e">
        <f>Metric!#REF!</f>
        <v>#REF!</v>
      </c>
      <c r="D50" s="76" t="e">
        <f>Metric!#REF!</f>
        <v>#REF!</v>
      </c>
      <c r="E50" s="77" t="e">
        <f>Metric!#REF!</f>
        <v>#REF!</v>
      </c>
      <c r="F50" s="78" t="e">
        <f>Metric!#REF!</f>
        <v>#REF!</v>
      </c>
      <c r="G50" s="19" t="e">
        <f>Metric!#REF!</f>
        <v>#REF!</v>
      </c>
      <c r="H50" s="5" t="e">
        <f>Metric!#REF!</f>
        <v>#REF!</v>
      </c>
      <c r="I50" s="19" t="e">
        <f>Metric!#REF!</f>
        <v>#REF!</v>
      </c>
      <c r="J50" s="5" t="e">
        <f>Metric!#REF!</f>
        <v>#REF!</v>
      </c>
      <c r="K50" s="20" t="e">
        <f>Metric!#REF!</f>
        <v>#REF!</v>
      </c>
      <c r="L50" s="21" t="e">
        <f>Metric!#REF!</f>
        <v>#REF!</v>
      </c>
      <c r="M50" s="6" t="e">
        <f>Metric!#REF!</f>
        <v>#REF!</v>
      </c>
    </row>
    <row r="51" spans="1:14" x14ac:dyDescent="0.2">
      <c r="A51" s="84" t="e">
        <f>Metric!#REF!</f>
        <v>#REF!</v>
      </c>
      <c r="B51" s="85" t="e">
        <f>Metric!#REF!</f>
        <v>#REF!</v>
      </c>
      <c r="C51" s="76" t="e">
        <f>Metric!#REF!</f>
        <v>#REF!</v>
      </c>
      <c r="D51" s="76" t="e">
        <f>Metric!#REF!</f>
        <v>#REF!</v>
      </c>
      <c r="E51" s="77" t="e">
        <f>Metric!#REF!</f>
        <v>#REF!</v>
      </c>
      <c r="F51" s="78" t="e">
        <f>Metric!#REF!</f>
        <v>#REF!</v>
      </c>
      <c r="G51" s="19" t="e">
        <f>Metric!#REF!</f>
        <v>#REF!</v>
      </c>
      <c r="H51" s="5" t="e">
        <f>Metric!#REF!</f>
        <v>#REF!</v>
      </c>
      <c r="I51" s="19" t="e">
        <f>Metric!#REF!</f>
        <v>#REF!</v>
      </c>
      <c r="J51" s="5" t="e">
        <f>Metric!#REF!</f>
        <v>#REF!</v>
      </c>
      <c r="K51" s="20" t="e">
        <f>Metric!#REF!</f>
        <v>#REF!</v>
      </c>
      <c r="L51" s="21" t="e">
        <f>Metric!#REF!</f>
        <v>#REF!</v>
      </c>
      <c r="M51" s="6" t="e">
        <f>Metric!#REF!</f>
        <v>#REF!</v>
      </c>
    </row>
    <row r="52" spans="1:14" x14ac:dyDescent="0.2">
      <c r="A52" s="84" t="e">
        <f>Metric!#REF!</f>
        <v>#REF!</v>
      </c>
      <c r="B52" s="85" t="e">
        <f>Metric!#REF!</f>
        <v>#REF!</v>
      </c>
      <c r="C52" s="76" t="e">
        <f>Metric!#REF!</f>
        <v>#REF!</v>
      </c>
      <c r="D52" s="76" t="e">
        <f>Metric!#REF!</f>
        <v>#REF!</v>
      </c>
      <c r="E52" s="77" t="e">
        <f>Metric!#REF!</f>
        <v>#REF!</v>
      </c>
      <c r="F52" s="78" t="e">
        <f>Metric!#REF!</f>
        <v>#REF!</v>
      </c>
      <c r="G52" s="19" t="e">
        <f>Metric!#REF!</f>
        <v>#REF!</v>
      </c>
      <c r="H52" s="5" t="e">
        <f>Metric!#REF!</f>
        <v>#REF!</v>
      </c>
      <c r="I52" s="19" t="e">
        <f>Metric!#REF!</f>
        <v>#REF!</v>
      </c>
      <c r="J52" s="5" t="e">
        <f>Metric!#REF!</f>
        <v>#REF!</v>
      </c>
      <c r="K52" s="20" t="e">
        <f>Metric!#REF!</f>
        <v>#REF!</v>
      </c>
      <c r="L52" s="21" t="e">
        <f>Metric!#REF!</f>
        <v>#REF!</v>
      </c>
      <c r="M52" s="6" t="e">
        <f>Metric!#REF!</f>
        <v>#REF!</v>
      </c>
    </row>
    <row r="53" spans="1:14" x14ac:dyDescent="0.2">
      <c r="A53" s="84" t="e">
        <f>Metric!#REF!</f>
        <v>#REF!</v>
      </c>
      <c r="B53" s="85" t="e">
        <f>Metric!#REF!</f>
        <v>#REF!</v>
      </c>
      <c r="C53" s="76" t="e">
        <f>Metric!#REF!</f>
        <v>#REF!</v>
      </c>
      <c r="D53" s="76" t="e">
        <f>Metric!#REF!</f>
        <v>#REF!</v>
      </c>
      <c r="E53" s="77" t="e">
        <f>Metric!#REF!</f>
        <v>#REF!</v>
      </c>
      <c r="F53" s="78" t="e">
        <f>Metric!#REF!</f>
        <v>#REF!</v>
      </c>
      <c r="G53" s="19" t="e">
        <f>Metric!#REF!</f>
        <v>#REF!</v>
      </c>
      <c r="H53" s="5" t="e">
        <f>Metric!#REF!</f>
        <v>#REF!</v>
      </c>
      <c r="I53" s="19" t="e">
        <f>Metric!#REF!</f>
        <v>#REF!</v>
      </c>
      <c r="J53" s="5" t="e">
        <f>Metric!#REF!</f>
        <v>#REF!</v>
      </c>
      <c r="K53" s="20" t="e">
        <f>Metric!#REF!</f>
        <v>#REF!</v>
      </c>
      <c r="L53" s="21" t="e">
        <f>Metric!#REF!</f>
        <v>#REF!</v>
      </c>
      <c r="M53" s="6" t="e">
        <f>Metric!#REF!</f>
        <v>#REF!</v>
      </c>
    </row>
    <row r="54" spans="1:14" x14ac:dyDescent="0.2">
      <c r="A54" s="84" t="e">
        <f>Metric!#REF!</f>
        <v>#REF!</v>
      </c>
      <c r="B54" s="85" t="e">
        <f>Metric!#REF!</f>
        <v>#REF!</v>
      </c>
      <c r="C54" s="76" t="e">
        <f>Metric!#REF!</f>
        <v>#REF!</v>
      </c>
      <c r="D54" s="76" t="e">
        <f>Metric!#REF!</f>
        <v>#REF!</v>
      </c>
      <c r="E54" s="77" t="e">
        <f>Metric!#REF!</f>
        <v>#REF!</v>
      </c>
      <c r="F54" s="78" t="e">
        <f>Metric!#REF!</f>
        <v>#REF!</v>
      </c>
      <c r="G54" s="19" t="e">
        <f>Metric!#REF!</f>
        <v>#REF!</v>
      </c>
      <c r="H54" s="5" t="e">
        <f>Metric!#REF!</f>
        <v>#REF!</v>
      </c>
      <c r="I54" s="19" t="e">
        <f>Metric!#REF!</f>
        <v>#REF!</v>
      </c>
      <c r="J54" s="5" t="e">
        <f>Metric!#REF!</f>
        <v>#REF!</v>
      </c>
      <c r="K54" s="20" t="e">
        <f>Metric!#REF!</f>
        <v>#REF!</v>
      </c>
      <c r="L54" s="21" t="e">
        <f>Metric!#REF!</f>
        <v>#REF!</v>
      </c>
      <c r="M54" s="6" t="e">
        <f>Metric!#REF!</f>
        <v>#REF!</v>
      </c>
    </row>
    <row r="55" spans="1:14" x14ac:dyDescent="0.2">
      <c r="A55" s="84" t="e">
        <f>Metric!#REF!</f>
        <v>#REF!</v>
      </c>
      <c r="B55" s="85" t="e">
        <f>Metric!#REF!</f>
        <v>#REF!</v>
      </c>
      <c r="C55" s="76" t="e">
        <f>Metric!#REF!</f>
        <v>#REF!</v>
      </c>
      <c r="D55" s="76" t="e">
        <f>Metric!#REF!</f>
        <v>#REF!</v>
      </c>
      <c r="E55" s="77" t="e">
        <f>Metric!#REF!</f>
        <v>#REF!</v>
      </c>
      <c r="F55" s="78" t="e">
        <f>Metric!#REF!</f>
        <v>#REF!</v>
      </c>
      <c r="G55" s="19" t="e">
        <f>Metric!#REF!</f>
        <v>#REF!</v>
      </c>
      <c r="H55" s="5" t="e">
        <f>Metric!#REF!</f>
        <v>#REF!</v>
      </c>
      <c r="I55" s="19" t="e">
        <f>Metric!#REF!</f>
        <v>#REF!</v>
      </c>
      <c r="J55" s="5" t="e">
        <f>Metric!#REF!</f>
        <v>#REF!</v>
      </c>
      <c r="K55" s="20" t="e">
        <f>Metric!#REF!</f>
        <v>#REF!</v>
      </c>
      <c r="L55" s="21" t="e">
        <f>Metric!#REF!</f>
        <v>#REF!</v>
      </c>
      <c r="M55" s="6" t="e">
        <f>Metric!#REF!</f>
        <v>#REF!</v>
      </c>
    </row>
    <row r="56" spans="1:14" x14ac:dyDescent="0.2">
      <c r="A56" s="84" t="e">
        <f>Metric!#REF!</f>
        <v>#REF!</v>
      </c>
      <c r="B56" s="85" t="e">
        <f>Metric!#REF!</f>
        <v>#REF!</v>
      </c>
      <c r="C56" s="76" t="e">
        <f>Metric!#REF!</f>
        <v>#REF!</v>
      </c>
      <c r="D56" s="76" t="e">
        <f>Metric!#REF!</f>
        <v>#REF!</v>
      </c>
      <c r="E56" s="77" t="e">
        <f>Metric!#REF!</f>
        <v>#REF!</v>
      </c>
      <c r="F56" s="78" t="e">
        <f>Metric!#REF!</f>
        <v>#REF!</v>
      </c>
      <c r="G56" s="19" t="e">
        <f>Metric!#REF!</f>
        <v>#REF!</v>
      </c>
      <c r="H56" s="5" t="e">
        <f>Metric!#REF!</f>
        <v>#REF!</v>
      </c>
      <c r="I56" s="19" t="e">
        <f>Metric!#REF!</f>
        <v>#REF!</v>
      </c>
      <c r="J56" s="5" t="e">
        <f>Metric!#REF!</f>
        <v>#REF!</v>
      </c>
      <c r="K56" s="20" t="e">
        <f>Metric!#REF!</f>
        <v>#REF!</v>
      </c>
      <c r="L56" s="21" t="e">
        <f>Metric!#REF!</f>
        <v>#REF!</v>
      </c>
      <c r="M56" s="6" t="e">
        <f>Metric!#REF!</f>
        <v>#REF!</v>
      </c>
    </row>
    <row r="57" spans="1:14" x14ac:dyDescent="0.2">
      <c r="A57" s="84" t="e">
        <f>Metric!#REF!</f>
        <v>#REF!</v>
      </c>
      <c r="B57" s="85" t="e">
        <f>Metric!#REF!</f>
        <v>#REF!</v>
      </c>
      <c r="C57" s="76" t="e">
        <f>Metric!#REF!</f>
        <v>#REF!</v>
      </c>
      <c r="D57" s="76" t="e">
        <f>Metric!#REF!</f>
        <v>#REF!</v>
      </c>
      <c r="E57" s="77" t="e">
        <f>Metric!#REF!</f>
        <v>#REF!</v>
      </c>
      <c r="F57" s="78" t="e">
        <f>Metric!#REF!</f>
        <v>#REF!</v>
      </c>
      <c r="G57" s="19" t="e">
        <f>Metric!#REF!</f>
        <v>#REF!</v>
      </c>
      <c r="H57" s="5" t="e">
        <f>Metric!#REF!</f>
        <v>#REF!</v>
      </c>
      <c r="I57" s="19" t="e">
        <f>Metric!#REF!</f>
        <v>#REF!</v>
      </c>
      <c r="J57" s="5" t="e">
        <f>Metric!#REF!</f>
        <v>#REF!</v>
      </c>
      <c r="K57" s="20" t="e">
        <f>Metric!#REF!</f>
        <v>#REF!</v>
      </c>
      <c r="L57" s="21" t="e">
        <f>Metric!#REF!</f>
        <v>#REF!</v>
      </c>
      <c r="M57" s="6" t="e">
        <f>Metric!#REF!</f>
        <v>#REF!</v>
      </c>
    </row>
    <row r="58" spans="1:14" x14ac:dyDescent="0.2">
      <c r="A58" s="86" t="str">
        <f>Metric!A932</f>
        <v>5017</v>
      </c>
      <c r="B58" s="87">
        <f>Metric!D932</f>
        <v>44399</v>
      </c>
      <c r="C58" s="79">
        <f>Metric!E932</f>
        <v>561994</v>
      </c>
      <c r="D58" s="79">
        <f>Metric!F932</f>
        <v>-1542861</v>
      </c>
      <c r="E58" s="80">
        <f>Metric!G932</f>
        <v>62.179956108266275</v>
      </c>
      <c r="F58" s="81">
        <f>Metric!H932</f>
        <v>7.9502134323120117</v>
      </c>
      <c r="G58" s="19">
        <f>Metric!J932</f>
        <v>491.01487444650394</v>
      </c>
      <c r="H58" s="5">
        <f>Metric!K932</f>
        <v>48</v>
      </c>
      <c r="I58" s="19">
        <f>Metric!L932</f>
        <v>193.0185948538948</v>
      </c>
      <c r="J58" s="5">
        <f>Metric!M932</f>
        <v>55</v>
      </c>
      <c r="K58" s="20">
        <f>Metric!N932</f>
        <v>0</v>
      </c>
      <c r="L58" s="21">
        <f>Metric!O932</f>
        <v>0</v>
      </c>
      <c r="M58" s="6">
        <f>Metric!P932</f>
        <v>4.95</v>
      </c>
    </row>
    <row r="59" spans="1:14" x14ac:dyDescent="0.2">
      <c r="A59" s="26" t="str">
        <f>CONCATENATE(TEXT(COUNT(A3:A58), 0), " Total Effective 4D Stations")</f>
        <v>0 Total Effective 4D Stations</v>
      </c>
      <c r="B59" s="27"/>
      <c r="C59" s="27"/>
      <c r="D59" s="27"/>
      <c r="E59" s="27"/>
      <c r="F59" s="28" t="s">
        <v>10</v>
      </c>
      <c r="G59" s="67" t="e">
        <f>SUM(G3:G58)</f>
        <v>#REF!</v>
      </c>
      <c r="H59" s="68" t="e">
        <f>SUM(H3:H58)</f>
        <v>#REF!</v>
      </c>
      <c r="I59" s="67" t="e">
        <f>SUM(I3:I58)</f>
        <v>#REF!</v>
      </c>
      <c r="J59" s="68" t="e">
        <f>SUM(J3:J58)</f>
        <v>#REF!</v>
      </c>
      <c r="K59" s="67">
        <f xml:space="preserve"> SUMIF(K3:K58,"&gt;0")</f>
        <v>0</v>
      </c>
      <c r="L59" s="98">
        <f xml:space="preserve"> SUMIF(L3:L58,"&gt;0")</f>
        <v>0</v>
      </c>
      <c r="M59" s="68">
        <f xml:space="preserve"> SUMIF(M3:M58,"&gt;0")</f>
        <v>4.95</v>
      </c>
      <c r="N59" s="16"/>
    </row>
    <row r="60" spans="1:14" s="12" customFormat="1" x14ac:dyDescent="0.2">
      <c r="B60" s="23"/>
      <c r="C60" s="22"/>
      <c r="D60" s="22"/>
      <c r="F60" s="17"/>
      <c r="G60" s="10"/>
      <c r="H60" s="10"/>
      <c r="I60" s="10"/>
      <c r="J60" s="10"/>
      <c r="K60" s="10"/>
    </row>
    <row r="61" spans="1:14" s="12" customFormat="1" x14ac:dyDescent="0.2">
      <c r="B61" s="23"/>
      <c r="C61" s="22"/>
      <c r="D61" s="22"/>
      <c r="F61" s="17"/>
      <c r="G61" s="10"/>
      <c r="H61" s="10"/>
      <c r="I61" s="10"/>
      <c r="J61" s="10"/>
      <c r="K61" s="10"/>
    </row>
    <row r="62" spans="1:14" s="12" customFormat="1" x14ac:dyDescent="0.2">
      <c r="B62" s="23"/>
      <c r="C62" s="22"/>
      <c r="D62" s="22"/>
      <c r="F62" s="17"/>
      <c r="G62" s="10"/>
      <c r="H62" s="10"/>
      <c r="I62" s="10"/>
      <c r="J62" s="10"/>
      <c r="K62" s="10"/>
    </row>
    <row r="63" spans="1:14" s="12" customFormat="1" x14ac:dyDescent="0.2">
      <c r="B63" s="23"/>
      <c r="C63" s="22"/>
      <c r="D63" s="22"/>
      <c r="F63" s="17"/>
      <c r="G63" s="10"/>
      <c r="H63" s="10"/>
      <c r="I63" s="10"/>
      <c r="J63" s="10"/>
      <c r="K63" s="10"/>
    </row>
    <row r="64" spans="1:14" s="12" customFormat="1" x14ac:dyDescent="0.2">
      <c r="B64" s="23"/>
      <c r="C64" s="22"/>
      <c r="D64" s="22"/>
      <c r="F64" s="17"/>
      <c r="G64" s="10"/>
      <c r="H64" s="10"/>
      <c r="I64" s="10"/>
      <c r="J64" s="10"/>
      <c r="K64" s="10"/>
    </row>
    <row r="65" spans="2:11" s="12" customFormat="1" x14ac:dyDescent="0.2">
      <c r="B65" s="23"/>
      <c r="C65" s="22"/>
      <c r="D65" s="22"/>
      <c r="F65" s="17"/>
      <c r="G65" s="10"/>
      <c r="H65" s="10"/>
      <c r="I65" s="10"/>
      <c r="J65" s="10"/>
      <c r="K65" s="10"/>
    </row>
    <row r="66" spans="2:11" s="12" customFormat="1" x14ac:dyDescent="0.2">
      <c r="B66" s="23"/>
      <c r="C66" s="22"/>
      <c r="D66" s="22"/>
      <c r="F66" s="17"/>
      <c r="G66" s="10"/>
      <c r="H66" s="10"/>
      <c r="I66" s="10"/>
      <c r="J66" s="10"/>
      <c r="K66" s="10"/>
    </row>
    <row r="67" spans="2:11" s="12" customFormat="1" x14ac:dyDescent="0.2">
      <c r="B67" s="23"/>
      <c r="C67" s="22"/>
      <c r="D67" s="22"/>
      <c r="F67" s="17"/>
      <c r="G67" s="10"/>
      <c r="H67" s="10"/>
      <c r="I67" s="10"/>
      <c r="J67" s="10"/>
      <c r="K67" s="10"/>
    </row>
    <row r="68" spans="2:11" s="12" customFormat="1" x14ac:dyDescent="0.2">
      <c r="B68" s="23"/>
      <c r="C68" s="22"/>
      <c r="D68" s="22"/>
      <c r="F68" s="17"/>
      <c r="G68" s="10"/>
      <c r="H68" s="10"/>
      <c r="I68" s="10"/>
      <c r="J68" s="10"/>
      <c r="K68" s="10"/>
    </row>
    <row r="69" spans="2:11" s="12" customFormat="1" x14ac:dyDescent="0.2">
      <c r="B69" s="23"/>
      <c r="C69" s="22"/>
      <c r="D69" s="22"/>
      <c r="F69" s="17"/>
      <c r="G69" s="10"/>
      <c r="H69" s="10"/>
      <c r="I69" s="10"/>
      <c r="J69" s="10"/>
      <c r="K69" s="10"/>
    </row>
    <row r="70" spans="2:11" s="12" customFormat="1" x14ac:dyDescent="0.2">
      <c r="B70" s="23"/>
      <c r="C70" s="22"/>
      <c r="D70" s="22"/>
      <c r="F70" s="17"/>
      <c r="G70" s="10"/>
      <c r="H70" s="10"/>
      <c r="I70" s="10"/>
      <c r="J70" s="10"/>
      <c r="K70" s="10"/>
    </row>
    <row r="71" spans="2:11" s="12" customFormat="1" x14ac:dyDescent="0.2">
      <c r="B71" s="23"/>
      <c r="C71" s="22"/>
      <c r="D71" s="22"/>
      <c r="F71" s="17"/>
      <c r="G71" s="10"/>
      <c r="H71" s="10"/>
      <c r="I71" s="10"/>
      <c r="J71" s="10"/>
      <c r="K71" s="10"/>
    </row>
    <row r="72" spans="2:11" s="12" customFormat="1" x14ac:dyDescent="0.2">
      <c r="B72" s="23"/>
      <c r="C72" s="22"/>
      <c r="D72" s="22"/>
      <c r="F72" s="17"/>
      <c r="G72" s="10"/>
      <c r="H72" s="10"/>
      <c r="I72" s="10"/>
      <c r="J72" s="10"/>
      <c r="K72" s="10"/>
    </row>
    <row r="73" spans="2:11" s="12" customFormat="1" x14ac:dyDescent="0.2">
      <c r="B73" s="23"/>
      <c r="C73" s="22"/>
      <c r="D73" s="22"/>
      <c r="F73" s="17"/>
      <c r="G73" s="10"/>
      <c r="H73" s="10"/>
      <c r="I73" s="10"/>
      <c r="J73" s="10"/>
      <c r="K73" s="10"/>
    </row>
    <row r="74" spans="2:11" s="12" customFormat="1" x14ac:dyDescent="0.2">
      <c r="B74" s="23"/>
      <c r="C74" s="22"/>
      <c r="D74" s="22"/>
      <c r="F74" s="17"/>
      <c r="G74" s="10"/>
      <c r="H74" s="10"/>
      <c r="I74" s="10"/>
      <c r="J74" s="10"/>
      <c r="K74" s="10"/>
    </row>
    <row r="75" spans="2:11" s="12" customFormat="1" x14ac:dyDescent="0.2">
      <c r="B75" s="23"/>
      <c r="C75" s="22"/>
      <c r="D75" s="22"/>
      <c r="F75" s="17"/>
      <c r="G75" s="10"/>
      <c r="H75" s="10"/>
      <c r="I75" s="10"/>
      <c r="J75" s="10"/>
      <c r="K75" s="10"/>
    </row>
    <row r="76" spans="2:11" s="12" customFormat="1" x14ac:dyDescent="0.2">
      <c r="B76" s="23"/>
      <c r="C76" s="22"/>
      <c r="D76" s="22"/>
      <c r="F76" s="17"/>
      <c r="G76" s="10"/>
      <c r="H76" s="10"/>
      <c r="I76" s="10"/>
      <c r="J76" s="10"/>
      <c r="K76" s="10"/>
    </row>
    <row r="77" spans="2:11" s="12" customFormat="1" x14ac:dyDescent="0.2">
      <c r="B77" s="23"/>
      <c r="C77" s="22"/>
      <c r="D77" s="22"/>
      <c r="F77" s="17"/>
      <c r="G77" s="10"/>
      <c r="H77" s="10"/>
      <c r="I77" s="10"/>
      <c r="J77" s="10"/>
      <c r="K77" s="10"/>
    </row>
    <row r="78" spans="2:11" s="12" customFormat="1" x14ac:dyDescent="0.2">
      <c r="B78" s="23"/>
      <c r="C78" s="22"/>
      <c r="D78" s="22"/>
      <c r="F78" s="17"/>
      <c r="G78" s="10"/>
      <c r="H78" s="10"/>
      <c r="I78" s="10"/>
      <c r="J78" s="10"/>
      <c r="K78" s="10"/>
    </row>
    <row r="79" spans="2:11" s="12" customFormat="1" x14ac:dyDescent="0.2">
      <c r="B79" s="23"/>
      <c r="C79" s="22"/>
      <c r="D79" s="22"/>
      <c r="F79" s="17"/>
      <c r="G79" s="10"/>
      <c r="H79" s="10"/>
      <c r="I79" s="10"/>
      <c r="J79" s="10"/>
      <c r="K79" s="10"/>
    </row>
    <row r="80" spans="2:11" s="12" customFormat="1" x14ac:dyDescent="0.2">
      <c r="B80" s="23"/>
      <c r="C80" s="22"/>
      <c r="D80" s="22"/>
      <c r="F80" s="17"/>
      <c r="G80" s="10"/>
      <c r="H80" s="10"/>
      <c r="I80" s="10"/>
      <c r="J80" s="10"/>
      <c r="K80" s="10"/>
    </row>
    <row r="81" spans="2:11" s="12" customFormat="1" x14ac:dyDescent="0.2">
      <c r="B81" s="23"/>
      <c r="C81" s="22"/>
      <c r="D81" s="22"/>
      <c r="F81" s="17"/>
      <c r="G81" s="10"/>
      <c r="H81" s="10"/>
      <c r="I81" s="10"/>
      <c r="J81" s="10"/>
      <c r="K81" s="10"/>
    </row>
    <row r="82" spans="2:11" s="12" customFormat="1" x14ac:dyDescent="0.2">
      <c r="B82" s="23"/>
      <c r="C82" s="22"/>
      <c r="D82" s="22"/>
      <c r="F82" s="17"/>
      <c r="G82" s="10"/>
      <c r="H82" s="10"/>
      <c r="I82" s="10"/>
      <c r="J82" s="10"/>
      <c r="K82" s="10"/>
    </row>
    <row r="83" spans="2:11" s="12" customFormat="1" x14ac:dyDescent="0.2">
      <c r="B83" s="23"/>
      <c r="C83" s="22"/>
      <c r="D83" s="22"/>
      <c r="F83" s="17"/>
      <c r="G83" s="10"/>
      <c r="H83" s="10"/>
      <c r="I83" s="10"/>
      <c r="J83" s="10"/>
      <c r="K83" s="10"/>
    </row>
    <row r="84" spans="2:11" s="12" customFormat="1" x14ac:dyDescent="0.2">
      <c r="B84" s="23"/>
      <c r="C84" s="22"/>
      <c r="D84" s="22"/>
      <c r="F84" s="17"/>
      <c r="G84" s="10"/>
      <c r="H84" s="10"/>
      <c r="I84" s="10"/>
      <c r="J84" s="10"/>
      <c r="K84" s="10"/>
    </row>
    <row r="85" spans="2:11" s="12" customFormat="1" x14ac:dyDescent="0.2">
      <c r="B85" s="23"/>
      <c r="C85" s="22"/>
      <c r="D85" s="22"/>
      <c r="F85" s="17"/>
      <c r="G85" s="10"/>
      <c r="H85" s="10"/>
      <c r="I85" s="10"/>
      <c r="J85" s="10"/>
      <c r="K85" s="10"/>
    </row>
    <row r="86" spans="2:11" s="12" customFormat="1" x14ac:dyDescent="0.2">
      <c r="B86" s="23"/>
      <c r="C86" s="22"/>
      <c r="D86" s="22"/>
      <c r="F86" s="17"/>
      <c r="G86" s="10"/>
      <c r="H86" s="10"/>
      <c r="I86" s="10"/>
      <c r="J86" s="10"/>
      <c r="K86" s="10"/>
    </row>
    <row r="87" spans="2:11" s="12" customFormat="1" x14ac:dyDescent="0.2">
      <c r="B87" s="23"/>
      <c r="C87" s="22"/>
      <c r="D87" s="22"/>
      <c r="F87" s="17"/>
      <c r="G87" s="10"/>
      <c r="H87" s="10"/>
      <c r="I87" s="10"/>
      <c r="J87" s="10"/>
      <c r="K87" s="10"/>
    </row>
    <row r="88" spans="2:11" s="12" customFormat="1" x14ac:dyDescent="0.2">
      <c r="B88" s="23"/>
      <c r="C88" s="22"/>
      <c r="D88" s="22"/>
      <c r="F88" s="17"/>
      <c r="G88" s="10"/>
      <c r="H88" s="10"/>
      <c r="I88" s="10"/>
      <c r="J88" s="10"/>
      <c r="K88" s="10"/>
    </row>
    <row r="89" spans="2:11" s="12" customFormat="1" x14ac:dyDescent="0.2">
      <c r="B89" s="23"/>
      <c r="C89" s="22"/>
      <c r="D89" s="22"/>
      <c r="F89" s="17"/>
      <c r="G89" s="10"/>
      <c r="H89" s="10"/>
      <c r="I89" s="10"/>
      <c r="J89" s="10"/>
      <c r="K89" s="10"/>
    </row>
    <row r="90" spans="2:11" s="12" customFormat="1" x14ac:dyDescent="0.2">
      <c r="B90" s="23"/>
      <c r="C90" s="22"/>
      <c r="D90" s="22"/>
      <c r="F90" s="17"/>
      <c r="G90" s="10"/>
      <c r="H90" s="10"/>
      <c r="I90" s="10"/>
      <c r="J90" s="10"/>
      <c r="K90" s="10"/>
    </row>
    <row r="91" spans="2:11" s="12" customFormat="1" x14ac:dyDescent="0.2">
      <c r="B91" s="23"/>
      <c r="C91" s="22"/>
      <c r="D91" s="22"/>
      <c r="F91" s="17"/>
      <c r="G91" s="10"/>
      <c r="H91" s="10"/>
      <c r="I91" s="10"/>
      <c r="J91" s="10"/>
      <c r="K91" s="10"/>
    </row>
    <row r="92" spans="2:11" s="12" customFormat="1" x14ac:dyDescent="0.2">
      <c r="B92" s="23"/>
      <c r="C92" s="22"/>
      <c r="D92" s="22"/>
      <c r="F92" s="17"/>
      <c r="G92" s="10"/>
      <c r="H92" s="10"/>
      <c r="I92" s="10"/>
      <c r="J92" s="10"/>
      <c r="K92" s="10"/>
    </row>
    <row r="93" spans="2:11" s="12" customFormat="1" x14ac:dyDescent="0.2">
      <c r="B93" s="23"/>
      <c r="C93" s="22"/>
      <c r="D93" s="22"/>
      <c r="F93" s="17"/>
      <c r="G93" s="10"/>
      <c r="H93" s="10"/>
      <c r="I93" s="10"/>
      <c r="J93" s="10"/>
      <c r="K93" s="10"/>
    </row>
    <row r="94" spans="2:11" s="12" customFormat="1" x14ac:dyDescent="0.2">
      <c r="B94" s="23"/>
      <c r="C94" s="22"/>
      <c r="D94" s="22"/>
      <c r="F94" s="17"/>
      <c r="G94" s="10"/>
      <c r="H94" s="10"/>
      <c r="I94" s="10"/>
      <c r="J94" s="10"/>
      <c r="K94" s="10"/>
    </row>
    <row r="95" spans="2:11" s="12" customFormat="1" x14ac:dyDescent="0.2">
      <c r="B95" s="23"/>
      <c r="C95" s="22"/>
      <c r="D95" s="22"/>
      <c r="F95" s="17"/>
      <c r="G95" s="10"/>
      <c r="H95" s="10"/>
      <c r="I95" s="10"/>
      <c r="J95" s="10"/>
      <c r="K95" s="10"/>
    </row>
    <row r="96" spans="2:11" s="12" customFormat="1" x14ac:dyDescent="0.2">
      <c r="B96" s="23"/>
      <c r="C96" s="22"/>
      <c r="D96" s="22"/>
      <c r="F96" s="17"/>
      <c r="G96" s="10"/>
      <c r="H96" s="10"/>
      <c r="I96" s="10"/>
      <c r="J96" s="10"/>
      <c r="K96" s="10"/>
    </row>
    <row r="97" spans="2:11" s="12" customFormat="1" x14ac:dyDescent="0.2">
      <c r="B97" s="23"/>
      <c r="C97" s="22"/>
      <c r="D97" s="22"/>
      <c r="F97" s="17"/>
      <c r="G97" s="10"/>
      <c r="H97" s="10"/>
      <c r="I97" s="10"/>
      <c r="J97" s="10"/>
      <c r="K97" s="10"/>
    </row>
    <row r="98" spans="2:11" s="12" customFormat="1" x14ac:dyDescent="0.2">
      <c r="B98" s="23"/>
      <c r="C98" s="22"/>
      <c r="D98" s="22"/>
      <c r="F98" s="17"/>
      <c r="G98" s="10"/>
      <c r="H98" s="10"/>
      <c r="I98" s="10"/>
      <c r="J98" s="10"/>
      <c r="K98" s="10"/>
    </row>
    <row r="99" spans="2:11" s="12" customFormat="1" x14ac:dyDescent="0.2">
      <c r="B99" s="23"/>
      <c r="C99" s="22"/>
      <c r="D99" s="22"/>
      <c r="F99" s="17"/>
      <c r="G99" s="10"/>
      <c r="H99" s="10"/>
      <c r="I99" s="10"/>
      <c r="J99" s="10"/>
      <c r="K99" s="10"/>
    </row>
    <row r="100" spans="2:11" s="12" customFormat="1" x14ac:dyDescent="0.2">
      <c r="B100" s="23"/>
      <c r="C100" s="22"/>
      <c r="D100" s="22"/>
      <c r="F100" s="17"/>
      <c r="G100" s="10"/>
      <c r="H100" s="10"/>
      <c r="I100" s="10"/>
      <c r="J100" s="10"/>
      <c r="K100" s="10"/>
    </row>
    <row r="101" spans="2:11" s="12" customFormat="1" x14ac:dyDescent="0.2">
      <c r="B101" s="23"/>
      <c r="C101" s="22"/>
      <c r="D101" s="22"/>
      <c r="F101" s="17"/>
      <c r="G101" s="10"/>
      <c r="H101" s="10"/>
      <c r="I101" s="10"/>
      <c r="J101" s="10"/>
      <c r="K101" s="10"/>
    </row>
    <row r="102" spans="2:11" s="12" customFormat="1" x14ac:dyDescent="0.2">
      <c r="B102" s="23"/>
      <c r="C102" s="22"/>
      <c r="D102" s="22"/>
      <c r="F102" s="17"/>
      <c r="G102" s="10"/>
      <c r="H102" s="10"/>
      <c r="I102" s="10"/>
      <c r="J102" s="10"/>
      <c r="K102" s="10"/>
    </row>
    <row r="103" spans="2:11" s="12" customFormat="1" x14ac:dyDescent="0.2">
      <c r="B103" s="23"/>
      <c r="C103" s="22"/>
      <c r="D103" s="22"/>
      <c r="F103" s="17"/>
      <c r="G103" s="10"/>
      <c r="H103" s="10"/>
      <c r="I103" s="10"/>
      <c r="J103" s="10"/>
      <c r="K103" s="10"/>
    </row>
    <row r="104" spans="2:11" s="12" customFormat="1" x14ac:dyDescent="0.2">
      <c r="B104" s="23"/>
      <c r="C104" s="22"/>
      <c r="D104" s="22"/>
      <c r="F104" s="17"/>
      <c r="G104" s="10"/>
      <c r="H104" s="10"/>
      <c r="I104" s="10"/>
      <c r="J104" s="10"/>
      <c r="K104" s="10"/>
    </row>
    <row r="105" spans="2:11" s="12" customFormat="1" x14ac:dyDescent="0.2">
      <c r="B105" s="23"/>
      <c r="C105" s="22"/>
      <c r="D105" s="22"/>
      <c r="F105" s="17"/>
      <c r="G105" s="10"/>
      <c r="H105" s="10"/>
      <c r="I105" s="10"/>
      <c r="J105" s="10"/>
      <c r="K105" s="10"/>
    </row>
    <row r="106" spans="2:11" s="12" customFormat="1" x14ac:dyDescent="0.2">
      <c r="B106" s="23"/>
      <c r="C106" s="22"/>
      <c r="D106" s="22"/>
      <c r="F106" s="17"/>
      <c r="G106" s="10"/>
      <c r="H106" s="10"/>
      <c r="I106" s="10"/>
      <c r="J106" s="10"/>
      <c r="K106" s="10"/>
    </row>
    <row r="107" spans="2:11" s="12" customFormat="1" x14ac:dyDescent="0.2">
      <c r="B107" s="23"/>
      <c r="C107" s="22"/>
      <c r="D107" s="22"/>
      <c r="F107" s="17"/>
      <c r="G107" s="10"/>
      <c r="H107" s="10"/>
      <c r="I107" s="10"/>
      <c r="J107" s="10"/>
      <c r="K107" s="10"/>
    </row>
    <row r="108" spans="2:11" s="12" customFormat="1" x14ac:dyDescent="0.2">
      <c r="B108" s="23"/>
      <c r="C108" s="22"/>
      <c r="D108" s="22"/>
      <c r="F108" s="17"/>
      <c r="G108" s="10"/>
      <c r="H108" s="10"/>
      <c r="I108" s="10"/>
      <c r="J108" s="10"/>
      <c r="K108" s="10"/>
    </row>
    <row r="109" spans="2:11" s="12" customFormat="1" x14ac:dyDescent="0.2">
      <c r="B109" s="23"/>
      <c r="C109" s="22"/>
      <c r="D109" s="22"/>
      <c r="F109" s="17"/>
      <c r="G109" s="10"/>
      <c r="H109" s="10"/>
      <c r="I109" s="10"/>
      <c r="J109" s="10"/>
      <c r="K109" s="10"/>
    </row>
    <row r="110" spans="2:11" s="12" customFormat="1" x14ac:dyDescent="0.2">
      <c r="B110" s="23"/>
      <c r="C110" s="22"/>
      <c r="D110" s="22"/>
      <c r="F110" s="17"/>
      <c r="G110" s="10"/>
      <c r="H110" s="10"/>
      <c r="I110" s="10"/>
      <c r="J110" s="10"/>
      <c r="K110" s="10"/>
    </row>
    <row r="111" spans="2:11" s="12" customFormat="1" x14ac:dyDescent="0.2">
      <c r="B111" s="23"/>
      <c r="C111" s="22"/>
      <c r="D111" s="22"/>
      <c r="F111" s="17"/>
      <c r="G111" s="10"/>
      <c r="H111" s="10"/>
      <c r="I111" s="10"/>
      <c r="J111" s="10"/>
      <c r="K111" s="10"/>
    </row>
    <row r="112" spans="2:11" s="12" customFormat="1" x14ac:dyDescent="0.2">
      <c r="B112" s="23"/>
      <c r="C112" s="22"/>
      <c r="D112" s="22"/>
      <c r="F112" s="17"/>
      <c r="G112" s="10"/>
      <c r="H112" s="10"/>
      <c r="I112" s="10"/>
      <c r="J112" s="10"/>
      <c r="K112" s="10"/>
    </row>
    <row r="113" spans="2:11" s="12" customFormat="1" x14ac:dyDescent="0.2">
      <c r="B113" s="23"/>
      <c r="C113" s="22"/>
      <c r="D113" s="22"/>
      <c r="F113" s="17"/>
      <c r="G113" s="10"/>
      <c r="H113" s="10"/>
      <c r="I113" s="10"/>
      <c r="J113" s="10"/>
      <c r="K113" s="10"/>
    </row>
    <row r="114" spans="2:11" s="12" customFormat="1" x14ac:dyDescent="0.2">
      <c r="B114" s="23"/>
      <c r="C114" s="22"/>
      <c r="D114" s="22"/>
      <c r="F114" s="17"/>
      <c r="G114" s="10"/>
      <c r="H114" s="10"/>
      <c r="I114" s="10"/>
      <c r="J114" s="10"/>
      <c r="K114" s="10"/>
    </row>
    <row r="115" spans="2:11" s="12" customFormat="1" x14ac:dyDescent="0.2">
      <c r="B115" s="23"/>
      <c r="C115" s="22"/>
      <c r="D115" s="22"/>
      <c r="F115" s="17"/>
      <c r="G115" s="10"/>
      <c r="H115" s="10"/>
      <c r="I115" s="10"/>
      <c r="J115" s="10"/>
      <c r="K115" s="10"/>
    </row>
    <row r="116" spans="2:11" s="12" customFormat="1" x14ac:dyDescent="0.2">
      <c r="B116" s="23"/>
      <c r="C116" s="22"/>
      <c r="D116" s="22"/>
      <c r="F116" s="17"/>
      <c r="G116" s="10"/>
      <c r="H116" s="10"/>
      <c r="I116" s="10"/>
      <c r="J116" s="10"/>
      <c r="K116" s="10"/>
    </row>
    <row r="117" spans="2:11" s="12" customFormat="1" x14ac:dyDescent="0.2">
      <c r="B117" s="23"/>
      <c r="C117" s="22"/>
      <c r="D117" s="22"/>
      <c r="F117" s="17"/>
      <c r="G117" s="10"/>
      <c r="H117" s="10"/>
      <c r="I117" s="10"/>
      <c r="J117" s="10"/>
      <c r="K117" s="10"/>
    </row>
    <row r="118" spans="2:11" s="12" customFormat="1" x14ac:dyDescent="0.2">
      <c r="B118" s="23"/>
      <c r="C118" s="22"/>
      <c r="D118" s="22"/>
      <c r="F118" s="17"/>
      <c r="G118" s="10"/>
      <c r="H118" s="10"/>
      <c r="I118" s="10"/>
      <c r="J118" s="10"/>
      <c r="K118" s="10"/>
    </row>
    <row r="119" spans="2:11" s="12" customFormat="1" x14ac:dyDescent="0.2">
      <c r="B119" s="23"/>
      <c r="C119" s="22"/>
      <c r="D119" s="22"/>
      <c r="F119" s="17"/>
      <c r="G119" s="10"/>
      <c r="H119" s="10"/>
      <c r="I119" s="10"/>
      <c r="J119" s="10"/>
      <c r="K119" s="10"/>
    </row>
    <row r="120" spans="2:11" s="12" customFormat="1" x14ac:dyDescent="0.2">
      <c r="B120" s="23"/>
      <c r="C120" s="22"/>
      <c r="D120" s="22"/>
      <c r="F120" s="17"/>
      <c r="G120" s="10"/>
      <c r="H120" s="10"/>
      <c r="I120" s="10"/>
      <c r="J120" s="10"/>
      <c r="K120" s="10"/>
    </row>
    <row r="121" spans="2:11" s="12" customFormat="1" x14ac:dyDescent="0.2">
      <c r="B121" s="23"/>
      <c r="C121" s="22"/>
      <c r="D121" s="22"/>
      <c r="F121" s="17"/>
      <c r="G121" s="10"/>
      <c r="H121" s="10"/>
      <c r="I121" s="10"/>
      <c r="J121" s="10"/>
      <c r="K121" s="10"/>
    </row>
    <row r="122" spans="2:11" s="12" customFormat="1" x14ac:dyDescent="0.2">
      <c r="B122" s="23"/>
      <c r="C122" s="22"/>
      <c r="D122" s="22"/>
      <c r="F122" s="17"/>
      <c r="G122" s="10"/>
      <c r="H122" s="10"/>
      <c r="I122" s="10"/>
      <c r="J122" s="10"/>
      <c r="K122" s="10"/>
    </row>
    <row r="123" spans="2:11" s="12" customFormat="1" x14ac:dyDescent="0.2">
      <c r="B123" s="23"/>
      <c r="C123" s="22"/>
      <c r="D123" s="22"/>
      <c r="F123" s="17"/>
      <c r="G123" s="10"/>
      <c r="H123" s="10"/>
      <c r="I123" s="10"/>
      <c r="J123" s="10"/>
      <c r="K123" s="10"/>
    </row>
    <row r="124" spans="2:11" s="12" customFormat="1" x14ac:dyDescent="0.2">
      <c r="B124" s="23"/>
      <c r="C124" s="22"/>
      <c r="D124" s="22"/>
      <c r="F124" s="17"/>
      <c r="G124" s="10"/>
      <c r="H124" s="10"/>
      <c r="I124" s="10"/>
      <c r="J124" s="10"/>
      <c r="K124" s="10"/>
    </row>
    <row r="125" spans="2:11" s="12" customFormat="1" x14ac:dyDescent="0.2">
      <c r="B125" s="23"/>
      <c r="C125" s="22"/>
      <c r="D125" s="22"/>
      <c r="F125" s="17"/>
      <c r="G125" s="10"/>
      <c r="H125" s="10"/>
      <c r="I125" s="10"/>
      <c r="J125" s="10"/>
      <c r="K125" s="10"/>
    </row>
    <row r="126" spans="2:11" s="12" customFormat="1" x14ac:dyDescent="0.2">
      <c r="B126" s="23"/>
      <c r="C126" s="22"/>
      <c r="D126" s="22"/>
      <c r="F126" s="17"/>
      <c r="G126" s="10"/>
      <c r="H126" s="10"/>
      <c r="I126" s="10"/>
      <c r="J126" s="10"/>
      <c r="K126" s="10"/>
    </row>
    <row r="127" spans="2:11" s="12" customFormat="1" x14ac:dyDescent="0.2">
      <c r="B127" s="23"/>
      <c r="C127" s="22"/>
      <c r="D127" s="22"/>
      <c r="F127" s="17"/>
      <c r="G127" s="10"/>
      <c r="H127" s="10"/>
      <c r="I127" s="10"/>
      <c r="J127" s="10"/>
      <c r="K127" s="10"/>
    </row>
    <row r="128" spans="2:11" s="12" customFormat="1" x14ac:dyDescent="0.2">
      <c r="B128" s="23"/>
      <c r="C128" s="22"/>
      <c r="D128" s="22"/>
      <c r="F128" s="17"/>
      <c r="G128" s="10"/>
      <c r="H128" s="10"/>
      <c r="I128" s="10"/>
      <c r="J128" s="10"/>
      <c r="K128" s="10"/>
    </row>
    <row r="129" spans="2:11" s="12" customFormat="1" x14ac:dyDescent="0.2">
      <c r="B129" s="23"/>
      <c r="C129" s="22"/>
      <c r="D129" s="22"/>
      <c r="F129" s="17"/>
      <c r="G129" s="10"/>
      <c r="H129" s="10"/>
      <c r="I129" s="10"/>
      <c r="J129" s="10"/>
      <c r="K129" s="10"/>
    </row>
    <row r="130" spans="2:11" s="12" customFormat="1" x14ac:dyDescent="0.2">
      <c r="B130" s="23"/>
      <c r="C130" s="22"/>
      <c r="D130" s="22"/>
      <c r="F130" s="17"/>
      <c r="G130" s="10"/>
      <c r="H130" s="10"/>
      <c r="I130" s="10"/>
      <c r="J130" s="10"/>
      <c r="K130" s="10"/>
    </row>
    <row r="131" spans="2:11" s="12" customFormat="1" x14ac:dyDescent="0.2">
      <c r="B131" s="23"/>
      <c r="C131" s="22"/>
      <c r="D131" s="22"/>
      <c r="F131" s="17"/>
      <c r="G131" s="10"/>
      <c r="H131" s="10"/>
      <c r="I131" s="10"/>
      <c r="J131" s="10"/>
      <c r="K131" s="10"/>
    </row>
    <row r="132" spans="2:11" s="12" customFormat="1" x14ac:dyDescent="0.2">
      <c r="B132" s="23"/>
      <c r="C132" s="22"/>
      <c r="D132" s="22"/>
      <c r="F132" s="17"/>
      <c r="G132" s="10"/>
      <c r="H132" s="10"/>
      <c r="I132" s="10"/>
      <c r="J132" s="10"/>
      <c r="K132" s="10"/>
    </row>
    <row r="133" spans="2:11" s="12" customFormat="1" x14ac:dyDescent="0.2">
      <c r="B133" s="23"/>
      <c r="C133" s="22"/>
      <c r="D133" s="22"/>
      <c r="F133" s="17"/>
      <c r="G133" s="10"/>
      <c r="H133" s="10"/>
      <c r="I133" s="10"/>
      <c r="J133" s="10"/>
      <c r="K133" s="10"/>
    </row>
    <row r="134" spans="2:11" s="12" customFormat="1" x14ac:dyDescent="0.2">
      <c r="B134" s="23"/>
      <c r="C134" s="22"/>
      <c r="D134" s="22"/>
      <c r="F134" s="17"/>
      <c r="G134" s="10"/>
      <c r="H134" s="10"/>
      <c r="I134" s="10"/>
      <c r="J134" s="10"/>
      <c r="K134" s="10"/>
    </row>
    <row r="135" spans="2:11" s="12" customFormat="1" x14ac:dyDescent="0.2">
      <c r="B135" s="23"/>
      <c r="C135" s="22"/>
      <c r="D135" s="22"/>
      <c r="F135" s="17"/>
      <c r="G135" s="10"/>
      <c r="H135" s="10"/>
      <c r="I135" s="10"/>
      <c r="J135" s="10"/>
      <c r="K135" s="10"/>
    </row>
    <row r="136" spans="2:11" s="12" customFormat="1" x14ac:dyDescent="0.2">
      <c r="B136" s="23"/>
      <c r="C136" s="22"/>
      <c r="D136" s="22"/>
      <c r="F136" s="17"/>
      <c r="G136" s="10"/>
      <c r="H136" s="10"/>
      <c r="I136" s="10"/>
      <c r="J136" s="10"/>
      <c r="K136" s="10"/>
    </row>
    <row r="137" spans="2:11" s="12" customFormat="1" x14ac:dyDescent="0.2">
      <c r="B137" s="23"/>
      <c r="C137" s="22"/>
      <c r="D137" s="22"/>
      <c r="F137" s="17"/>
      <c r="G137" s="10"/>
      <c r="H137" s="10"/>
      <c r="I137" s="10"/>
      <c r="J137" s="10"/>
      <c r="K137" s="10"/>
    </row>
    <row r="138" spans="2:11" s="12" customFormat="1" x14ac:dyDescent="0.2">
      <c r="B138" s="23"/>
      <c r="C138" s="22"/>
      <c r="D138" s="22"/>
      <c r="F138" s="17"/>
      <c r="G138" s="10"/>
      <c r="H138" s="10"/>
      <c r="I138" s="10"/>
      <c r="J138" s="10"/>
      <c r="K138" s="10"/>
    </row>
    <row r="139" spans="2:11" s="12" customFormat="1" x14ac:dyDescent="0.2">
      <c r="B139" s="23"/>
      <c r="C139" s="22"/>
      <c r="D139" s="22"/>
      <c r="F139" s="17"/>
      <c r="G139" s="10"/>
      <c r="H139" s="10"/>
      <c r="I139" s="10"/>
      <c r="J139" s="10"/>
      <c r="K139" s="10"/>
    </row>
    <row r="140" spans="2:11" s="12" customFormat="1" x14ac:dyDescent="0.2">
      <c r="B140" s="23"/>
      <c r="C140" s="22"/>
      <c r="D140" s="22"/>
      <c r="F140" s="17"/>
      <c r="G140" s="10"/>
      <c r="H140" s="10"/>
      <c r="I140" s="10"/>
      <c r="J140" s="10"/>
      <c r="K140" s="10"/>
    </row>
    <row r="141" spans="2:11" s="12" customFormat="1" x14ac:dyDescent="0.2">
      <c r="B141" s="23"/>
      <c r="C141" s="22"/>
      <c r="D141" s="22"/>
      <c r="F141" s="17"/>
      <c r="G141" s="10"/>
      <c r="H141" s="10"/>
      <c r="I141" s="10"/>
      <c r="J141" s="10"/>
      <c r="K141" s="10"/>
    </row>
    <row r="142" spans="2:11" s="12" customFormat="1" x14ac:dyDescent="0.2">
      <c r="B142" s="23"/>
      <c r="C142" s="22"/>
      <c r="D142" s="22"/>
      <c r="F142" s="17"/>
      <c r="G142" s="10"/>
      <c r="H142" s="10"/>
      <c r="I142" s="10"/>
      <c r="J142" s="10"/>
      <c r="K142" s="10"/>
    </row>
    <row r="143" spans="2:11" s="12" customFormat="1" x14ac:dyDescent="0.2">
      <c r="B143" s="23"/>
      <c r="C143" s="22"/>
      <c r="D143" s="22"/>
      <c r="F143" s="17"/>
      <c r="G143" s="10"/>
      <c r="H143" s="10"/>
      <c r="I143" s="10"/>
      <c r="J143" s="10"/>
      <c r="K143" s="10"/>
    </row>
    <row r="144" spans="2:11" s="12" customFormat="1" x14ac:dyDescent="0.2">
      <c r="B144" s="23"/>
      <c r="C144" s="22"/>
      <c r="D144" s="22"/>
      <c r="F144" s="17"/>
      <c r="G144" s="10"/>
      <c r="H144" s="10"/>
      <c r="I144" s="10"/>
      <c r="J144" s="10"/>
      <c r="K144" s="10"/>
    </row>
    <row r="145" spans="2:11" s="12" customFormat="1" x14ac:dyDescent="0.2">
      <c r="B145" s="23"/>
      <c r="C145" s="22"/>
      <c r="D145" s="22"/>
      <c r="F145" s="17"/>
      <c r="G145" s="10"/>
      <c r="H145" s="10"/>
      <c r="I145" s="10"/>
      <c r="J145" s="10"/>
      <c r="K145" s="10"/>
    </row>
    <row r="146" spans="2:11" s="12" customFormat="1" x14ac:dyDescent="0.2">
      <c r="B146" s="23"/>
      <c r="C146" s="22"/>
      <c r="D146" s="22"/>
      <c r="F146" s="17"/>
      <c r="G146" s="10"/>
      <c r="H146" s="10"/>
      <c r="I146" s="10"/>
      <c r="J146" s="10"/>
      <c r="K146" s="10"/>
    </row>
    <row r="147" spans="2:11" s="12" customFormat="1" x14ac:dyDescent="0.2">
      <c r="B147" s="23"/>
      <c r="C147" s="22"/>
      <c r="D147" s="22"/>
      <c r="F147" s="17"/>
      <c r="G147" s="10"/>
      <c r="H147" s="10"/>
      <c r="I147" s="10"/>
      <c r="J147" s="10"/>
      <c r="K147" s="10"/>
    </row>
    <row r="148" spans="2:11" s="12" customFormat="1" x14ac:dyDescent="0.2">
      <c r="B148" s="23"/>
      <c r="C148" s="22"/>
      <c r="D148" s="22"/>
      <c r="F148" s="17"/>
      <c r="G148" s="10"/>
      <c r="H148" s="10"/>
      <c r="I148" s="10"/>
      <c r="J148" s="10"/>
      <c r="K148" s="10"/>
    </row>
    <row r="149" spans="2:11" s="12" customFormat="1" x14ac:dyDescent="0.2">
      <c r="B149" s="23"/>
      <c r="C149" s="22"/>
      <c r="D149" s="22"/>
      <c r="F149" s="17"/>
      <c r="G149" s="10"/>
      <c r="H149" s="10"/>
      <c r="I149" s="10"/>
      <c r="J149" s="10"/>
      <c r="K149" s="10"/>
    </row>
    <row r="150" spans="2:11" s="12" customFormat="1" x14ac:dyDescent="0.2">
      <c r="B150" s="23"/>
      <c r="C150" s="22"/>
      <c r="D150" s="22"/>
      <c r="F150" s="17"/>
      <c r="G150" s="10"/>
      <c r="H150" s="10"/>
      <c r="I150" s="10"/>
      <c r="J150" s="10"/>
      <c r="K150" s="10"/>
    </row>
    <row r="151" spans="2:11" s="12" customFormat="1" x14ac:dyDescent="0.2">
      <c r="B151" s="23"/>
      <c r="C151" s="22"/>
      <c r="D151" s="22"/>
      <c r="F151" s="17"/>
      <c r="G151" s="10"/>
      <c r="H151" s="10"/>
      <c r="I151" s="10"/>
      <c r="J151" s="10"/>
      <c r="K151" s="10"/>
    </row>
    <row r="152" spans="2:11" s="12" customFormat="1" x14ac:dyDescent="0.2">
      <c r="B152" s="23"/>
      <c r="C152" s="22"/>
      <c r="D152" s="22"/>
      <c r="F152" s="17"/>
      <c r="G152" s="10"/>
      <c r="H152" s="10"/>
      <c r="I152" s="10"/>
      <c r="J152" s="10"/>
      <c r="K152" s="10"/>
    </row>
    <row r="153" spans="2:11" s="12" customFormat="1" x14ac:dyDescent="0.2">
      <c r="B153" s="23"/>
      <c r="C153" s="22"/>
      <c r="D153" s="22"/>
      <c r="F153" s="17"/>
      <c r="G153" s="10"/>
      <c r="H153" s="10"/>
      <c r="I153" s="10"/>
      <c r="J153" s="10"/>
      <c r="K153" s="10"/>
    </row>
    <row r="154" spans="2:11" s="12" customFormat="1" x14ac:dyDescent="0.2">
      <c r="B154" s="23"/>
      <c r="C154" s="22"/>
      <c r="D154" s="22"/>
      <c r="F154" s="17"/>
      <c r="G154" s="10"/>
      <c r="H154" s="10"/>
      <c r="I154" s="10"/>
      <c r="J154" s="10"/>
      <c r="K154" s="10"/>
    </row>
    <row r="155" spans="2:11" s="12" customFormat="1" x14ac:dyDescent="0.2">
      <c r="B155" s="23"/>
      <c r="C155" s="22"/>
      <c r="D155" s="22"/>
      <c r="F155" s="17"/>
      <c r="G155" s="10"/>
      <c r="H155" s="10"/>
      <c r="I155" s="10"/>
      <c r="J155" s="10"/>
      <c r="K155" s="10"/>
    </row>
    <row r="156" spans="2:11" s="12" customFormat="1" x14ac:dyDescent="0.2">
      <c r="B156" s="23"/>
      <c r="C156" s="22"/>
      <c r="D156" s="22"/>
      <c r="F156" s="17"/>
      <c r="G156" s="10"/>
      <c r="H156" s="10"/>
      <c r="I156" s="10"/>
      <c r="J156" s="10"/>
      <c r="K156" s="10"/>
    </row>
    <row r="157" spans="2:11" s="12" customFormat="1" x14ac:dyDescent="0.2">
      <c r="B157" s="23"/>
      <c r="C157" s="22"/>
      <c r="D157" s="22"/>
      <c r="F157" s="17"/>
      <c r="G157" s="10"/>
      <c r="H157" s="10"/>
      <c r="I157" s="10"/>
      <c r="J157" s="10"/>
      <c r="K157" s="10"/>
    </row>
    <row r="158" spans="2:11" s="12" customFormat="1" x14ac:dyDescent="0.2">
      <c r="B158" s="23"/>
      <c r="C158" s="22"/>
      <c r="D158" s="22"/>
      <c r="F158" s="17"/>
      <c r="G158" s="10"/>
      <c r="H158" s="10"/>
      <c r="I158" s="10"/>
      <c r="J158" s="10"/>
      <c r="K158" s="10"/>
    </row>
    <row r="159" spans="2:11" s="12" customFormat="1" x14ac:dyDescent="0.2">
      <c r="B159" s="23"/>
      <c r="C159" s="22"/>
      <c r="D159" s="22"/>
      <c r="F159" s="17"/>
      <c r="G159" s="10"/>
      <c r="H159" s="10"/>
      <c r="I159" s="10"/>
      <c r="J159" s="10"/>
      <c r="K159" s="10"/>
    </row>
    <row r="160" spans="2:11" s="12" customFormat="1" x14ac:dyDescent="0.2">
      <c r="B160" s="23"/>
      <c r="C160" s="22"/>
      <c r="D160" s="22"/>
      <c r="F160" s="17"/>
      <c r="G160" s="10"/>
      <c r="H160" s="10"/>
      <c r="I160" s="10"/>
      <c r="J160" s="10"/>
      <c r="K160" s="10"/>
    </row>
    <row r="161" spans="2:11" s="12" customFormat="1" x14ac:dyDescent="0.2">
      <c r="B161" s="23"/>
      <c r="C161" s="22"/>
      <c r="D161" s="22"/>
      <c r="F161" s="17"/>
      <c r="G161" s="10"/>
      <c r="H161" s="10"/>
      <c r="I161" s="10"/>
      <c r="J161" s="10"/>
      <c r="K161" s="10"/>
    </row>
    <row r="162" spans="2:11" s="12" customFormat="1" x14ac:dyDescent="0.2">
      <c r="B162" s="23"/>
      <c r="C162" s="22"/>
      <c r="D162" s="22"/>
      <c r="F162" s="17"/>
      <c r="G162" s="10"/>
      <c r="H162" s="10"/>
      <c r="I162" s="10"/>
      <c r="J162" s="10"/>
      <c r="K162" s="10"/>
    </row>
    <row r="163" spans="2:11" s="12" customFormat="1" x14ac:dyDescent="0.2">
      <c r="B163" s="23"/>
      <c r="C163" s="22"/>
      <c r="D163" s="22"/>
      <c r="F163" s="17"/>
      <c r="G163" s="10"/>
      <c r="H163" s="10"/>
      <c r="I163" s="10"/>
      <c r="J163" s="10"/>
      <c r="K163" s="10"/>
    </row>
    <row r="164" spans="2:11" s="12" customFormat="1" x14ac:dyDescent="0.2">
      <c r="B164" s="23"/>
      <c r="C164" s="22"/>
      <c r="D164" s="22"/>
      <c r="F164" s="17"/>
      <c r="G164" s="10"/>
      <c r="H164" s="10"/>
      <c r="I164" s="10"/>
      <c r="J164" s="10"/>
      <c r="K164" s="10"/>
    </row>
    <row r="165" spans="2:11" s="12" customFormat="1" x14ac:dyDescent="0.2">
      <c r="B165" s="23"/>
      <c r="C165" s="22"/>
      <c r="D165" s="22"/>
      <c r="F165" s="17"/>
      <c r="G165" s="10"/>
      <c r="H165" s="10"/>
      <c r="I165" s="10"/>
      <c r="J165" s="10"/>
      <c r="K165" s="10"/>
    </row>
    <row r="166" spans="2:11" s="12" customFormat="1" x14ac:dyDescent="0.2">
      <c r="B166" s="23"/>
      <c r="C166" s="22"/>
      <c r="D166" s="22"/>
      <c r="F166" s="17"/>
      <c r="G166" s="10"/>
      <c r="H166" s="10"/>
      <c r="I166" s="10"/>
      <c r="J166" s="10"/>
      <c r="K166" s="10"/>
    </row>
    <row r="167" spans="2:11" s="12" customFormat="1" x14ac:dyDescent="0.2">
      <c r="B167" s="23"/>
      <c r="C167" s="22"/>
      <c r="D167" s="22"/>
      <c r="F167" s="17"/>
      <c r="G167" s="10"/>
      <c r="H167" s="10"/>
      <c r="I167" s="10"/>
      <c r="J167" s="10"/>
      <c r="K167" s="10"/>
    </row>
    <row r="168" spans="2:11" s="12" customFormat="1" x14ac:dyDescent="0.2">
      <c r="B168" s="23"/>
      <c r="C168" s="22"/>
      <c r="D168" s="22"/>
      <c r="F168" s="17"/>
      <c r="G168" s="10"/>
      <c r="H168" s="10"/>
      <c r="I168" s="10"/>
      <c r="J168" s="10"/>
      <c r="K168" s="10"/>
    </row>
    <row r="169" spans="2:11" s="12" customFormat="1" x14ac:dyDescent="0.2">
      <c r="B169" s="23"/>
      <c r="C169" s="22"/>
      <c r="D169" s="22"/>
      <c r="F169" s="17"/>
      <c r="G169" s="10"/>
      <c r="H169" s="10"/>
      <c r="I169" s="10"/>
      <c r="J169" s="10"/>
      <c r="K169" s="10"/>
    </row>
    <row r="170" spans="2:11" s="12" customFormat="1" x14ac:dyDescent="0.2">
      <c r="B170" s="23"/>
      <c r="C170" s="22"/>
      <c r="D170" s="22"/>
      <c r="F170" s="17"/>
      <c r="G170" s="10"/>
      <c r="H170" s="10"/>
      <c r="I170" s="10"/>
      <c r="J170" s="10"/>
      <c r="K170" s="10"/>
    </row>
    <row r="171" spans="2:11" s="12" customFormat="1" x14ac:dyDescent="0.2">
      <c r="B171" s="23"/>
      <c r="C171" s="22"/>
      <c r="D171" s="22"/>
      <c r="F171" s="17"/>
      <c r="G171" s="10"/>
      <c r="H171" s="10"/>
      <c r="I171" s="10"/>
      <c r="J171" s="10"/>
      <c r="K171" s="10"/>
    </row>
    <row r="172" spans="2:11" s="12" customFormat="1" x14ac:dyDescent="0.2">
      <c r="B172" s="23"/>
      <c r="C172" s="22"/>
      <c r="D172" s="22"/>
      <c r="F172" s="17"/>
      <c r="G172" s="10"/>
      <c r="H172" s="10"/>
      <c r="I172" s="10"/>
      <c r="J172" s="10"/>
      <c r="K172" s="10"/>
    </row>
    <row r="173" spans="2:11" s="12" customFormat="1" x14ac:dyDescent="0.2">
      <c r="B173" s="23"/>
      <c r="C173" s="22"/>
      <c r="D173" s="22"/>
      <c r="F173" s="17"/>
      <c r="G173" s="10"/>
      <c r="H173" s="10"/>
      <c r="I173" s="10"/>
      <c r="J173" s="10"/>
      <c r="K173" s="10"/>
    </row>
    <row r="174" spans="2:11" s="12" customFormat="1" x14ac:dyDescent="0.2">
      <c r="B174" s="23"/>
      <c r="C174" s="22"/>
      <c r="D174" s="22"/>
      <c r="F174" s="17"/>
      <c r="G174" s="10"/>
      <c r="H174" s="10"/>
      <c r="I174" s="10"/>
      <c r="J174" s="10"/>
      <c r="K174" s="10"/>
    </row>
    <row r="175" spans="2:11" s="12" customFormat="1" x14ac:dyDescent="0.2">
      <c r="B175" s="23"/>
      <c r="C175" s="22"/>
      <c r="D175" s="22"/>
      <c r="F175" s="17"/>
      <c r="G175" s="10"/>
      <c r="H175" s="10"/>
      <c r="I175" s="10"/>
      <c r="J175" s="10"/>
      <c r="K175" s="10"/>
    </row>
    <row r="176" spans="2:11" s="12" customFormat="1" x14ac:dyDescent="0.2">
      <c r="B176" s="23"/>
      <c r="C176" s="22"/>
      <c r="D176" s="22"/>
      <c r="F176" s="17"/>
      <c r="G176" s="10"/>
      <c r="H176" s="10"/>
      <c r="I176" s="10"/>
      <c r="J176" s="10"/>
      <c r="K176" s="10"/>
    </row>
    <row r="177" spans="2:11" s="12" customFormat="1" x14ac:dyDescent="0.2">
      <c r="B177" s="23"/>
      <c r="C177" s="22"/>
      <c r="D177" s="22"/>
      <c r="F177" s="17"/>
      <c r="G177" s="10"/>
      <c r="H177" s="10"/>
      <c r="I177" s="10"/>
      <c r="J177" s="10"/>
      <c r="K177" s="10"/>
    </row>
    <row r="178" spans="2:11" s="12" customFormat="1" x14ac:dyDescent="0.2">
      <c r="B178" s="23"/>
      <c r="C178" s="22"/>
      <c r="D178" s="22"/>
      <c r="F178" s="17"/>
      <c r="G178" s="10"/>
      <c r="H178" s="10"/>
      <c r="I178" s="10"/>
      <c r="J178" s="10"/>
      <c r="K178" s="10"/>
    </row>
    <row r="179" spans="2:11" s="12" customFormat="1" x14ac:dyDescent="0.2">
      <c r="B179" s="23"/>
      <c r="C179" s="22"/>
      <c r="D179" s="22"/>
      <c r="F179" s="17"/>
      <c r="G179" s="10"/>
      <c r="H179" s="10"/>
      <c r="I179" s="10"/>
      <c r="J179" s="10"/>
      <c r="K179" s="10"/>
    </row>
    <row r="180" spans="2:11" s="12" customFormat="1" x14ac:dyDescent="0.2">
      <c r="B180" s="23"/>
      <c r="C180" s="22"/>
      <c r="D180" s="22"/>
      <c r="F180" s="17"/>
      <c r="G180" s="10"/>
      <c r="H180" s="10"/>
      <c r="I180" s="10"/>
      <c r="J180" s="10"/>
      <c r="K180" s="10"/>
    </row>
    <row r="181" spans="2:11" s="12" customFormat="1" x14ac:dyDescent="0.2">
      <c r="B181" s="23"/>
      <c r="C181" s="22"/>
      <c r="D181" s="22"/>
      <c r="F181" s="17"/>
      <c r="G181" s="10"/>
      <c r="H181" s="10"/>
      <c r="I181" s="10"/>
      <c r="J181" s="10"/>
      <c r="K181" s="10"/>
    </row>
    <row r="182" spans="2:11" s="12" customFormat="1" x14ac:dyDescent="0.2">
      <c r="B182" s="23"/>
      <c r="C182" s="22"/>
      <c r="D182" s="22"/>
      <c r="F182" s="17"/>
      <c r="G182" s="10"/>
      <c r="H182" s="10"/>
      <c r="I182" s="10"/>
      <c r="J182" s="10"/>
      <c r="K182" s="10"/>
    </row>
    <row r="183" spans="2:11" s="12" customFormat="1" x14ac:dyDescent="0.2">
      <c r="B183" s="23"/>
      <c r="C183" s="22"/>
      <c r="D183" s="22"/>
      <c r="F183" s="17"/>
      <c r="G183" s="10"/>
      <c r="H183" s="10"/>
      <c r="I183" s="10"/>
      <c r="J183" s="10"/>
      <c r="K183" s="10"/>
    </row>
    <row r="184" spans="2:11" s="12" customFormat="1" x14ac:dyDescent="0.2">
      <c r="B184" s="23"/>
      <c r="C184" s="22"/>
      <c r="D184" s="22"/>
      <c r="F184" s="17"/>
      <c r="G184" s="10"/>
      <c r="H184" s="10"/>
      <c r="I184" s="10"/>
      <c r="J184" s="10"/>
      <c r="K184" s="10"/>
    </row>
    <row r="185" spans="2:11" s="12" customFormat="1" x14ac:dyDescent="0.2">
      <c r="B185" s="23"/>
      <c r="C185" s="22"/>
      <c r="D185" s="22"/>
      <c r="F185" s="17"/>
      <c r="G185" s="10"/>
      <c r="H185" s="10"/>
      <c r="I185" s="10"/>
      <c r="J185" s="10"/>
      <c r="K185" s="10"/>
    </row>
    <row r="186" spans="2:11" s="12" customFormat="1" x14ac:dyDescent="0.2">
      <c r="B186" s="23"/>
      <c r="C186" s="22"/>
      <c r="D186" s="22"/>
      <c r="F186" s="17"/>
      <c r="G186" s="10"/>
      <c r="H186" s="10"/>
      <c r="I186" s="10"/>
      <c r="J186" s="10"/>
      <c r="K186" s="10"/>
    </row>
    <row r="187" spans="2:11" s="12" customFormat="1" x14ac:dyDescent="0.2">
      <c r="B187" s="23"/>
      <c r="C187" s="22"/>
      <c r="D187" s="22"/>
      <c r="F187" s="17"/>
      <c r="G187" s="10"/>
      <c r="H187" s="10"/>
      <c r="I187" s="10"/>
      <c r="J187" s="10"/>
      <c r="K187" s="10"/>
    </row>
    <row r="188" spans="2:11" s="12" customFormat="1" x14ac:dyDescent="0.2">
      <c r="B188" s="23"/>
      <c r="C188" s="22"/>
      <c r="D188" s="22"/>
      <c r="F188" s="17"/>
      <c r="G188" s="10"/>
      <c r="H188" s="10"/>
      <c r="I188" s="10"/>
      <c r="J188" s="10"/>
      <c r="K188" s="10"/>
    </row>
    <row r="189" spans="2:11" s="12" customFormat="1" x14ac:dyDescent="0.2">
      <c r="B189" s="23"/>
      <c r="C189" s="22"/>
      <c r="D189" s="22"/>
      <c r="F189" s="17"/>
      <c r="G189" s="10"/>
      <c r="H189" s="10"/>
      <c r="I189" s="10"/>
      <c r="J189" s="10"/>
      <c r="K189" s="10"/>
    </row>
    <row r="190" spans="2:11" s="12" customFormat="1" x14ac:dyDescent="0.2">
      <c r="B190" s="23"/>
      <c r="C190" s="22"/>
      <c r="D190" s="22"/>
      <c r="F190" s="17"/>
      <c r="G190" s="10"/>
      <c r="H190" s="10"/>
      <c r="I190" s="10"/>
      <c r="J190" s="10"/>
      <c r="K190" s="10"/>
    </row>
    <row r="191" spans="2:11" s="12" customFormat="1" x14ac:dyDescent="0.2">
      <c r="B191" s="23"/>
      <c r="C191" s="22"/>
      <c r="D191" s="22"/>
      <c r="F191" s="17"/>
      <c r="G191" s="10"/>
      <c r="H191" s="10"/>
      <c r="I191" s="10"/>
      <c r="J191" s="10"/>
      <c r="K191" s="10"/>
    </row>
    <row r="192" spans="2:11" s="12" customFormat="1" x14ac:dyDescent="0.2">
      <c r="B192" s="23"/>
      <c r="C192" s="22"/>
      <c r="D192" s="22"/>
      <c r="F192" s="17"/>
      <c r="G192" s="10"/>
      <c r="H192" s="10"/>
      <c r="I192" s="10"/>
      <c r="J192" s="10"/>
      <c r="K192" s="10"/>
    </row>
    <row r="193" spans="2:11" s="12" customFormat="1" x14ac:dyDescent="0.2">
      <c r="B193" s="23"/>
      <c r="C193" s="22"/>
      <c r="D193" s="22"/>
      <c r="F193" s="17"/>
      <c r="G193" s="10"/>
      <c r="H193" s="10"/>
      <c r="I193" s="10"/>
      <c r="J193" s="10"/>
      <c r="K193" s="10"/>
    </row>
    <row r="194" spans="2:11" s="12" customFormat="1" x14ac:dyDescent="0.2">
      <c r="B194" s="23"/>
      <c r="C194" s="22"/>
      <c r="D194" s="22"/>
      <c r="F194" s="17"/>
      <c r="G194" s="10"/>
      <c r="H194" s="10"/>
      <c r="I194" s="10"/>
      <c r="J194" s="10"/>
      <c r="K194" s="10"/>
    </row>
    <row r="195" spans="2:11" s="12" customFormat="1" x14ac:dyDescent="0.2">
      <c r="B195" s="23"/>
      <c r="C195" s="22"/>
      <c r="D195" s="22"/>
      <c r="F195" s="17"/>
      <c r="G195" s="10"/>
      <c r="H195" s="10"/>
      <c r="I195" s="10"/>
      <c r="J195" s="10"/>
      <c r="K195" s="10"/>
    </row>
    <row r="196" spans="2:11" s="12" customFormat="1" x14ac:dyDescent="0.2">
      <c r="B196" s="23"/>
      <c r="C196" s="22"/>
      <c r="D196" s="22"/>
      <c r="F196" s="17"/>
      <c r="G196" s="10"/>
      <c r="H196" s="10"/>
      <c r="I196" s="10"/>
      <c r="J196" s="10"/>
      <c r="K196" s="10"/>
    </row>
    <row r="197" spans="2:11" s="12" customFormat="1" x14ac:dyDescent="0.2">
      <c r="B197" s="23"/>
      <c r="C197" s="22"/>
      <c r="D197" s="22"/>
      <c r="F197" s="17"/>
      <c r="G197" s="10"/>
      <c r="H197" s="10"/>
      <c r="I197" s="10"/>
      <c r="J197" s="10"/>
      <c r="K197" s="10"/>
    </row>
    <row r="198" spans="2:11" s="12" customFormat="1" x14ac:dyDescent="0.2">
      <c r="B198" s="23"/>
      <c r="C198" s="22"/>
      <c r="D198" s="22"/>
      <c r="F198" s="17"/>
      <c r="G198" s="10"/>
      <c r="H198" s="10"/>
      <c r="I198" s="10"/>
      <c r="J198" s="10"/>
      <c r="K198" s="10"/>
    </row>
    <row r="199" spans="2:11" s="12" customFormat="1" x14ac:dyDescent="0.2">
      <c r="B199" s="23"/>
      <c r="C199" s="22"/>
      <c r="D199" s="22"/>
      <c r="F199" s="17"/>
      <c r="G199" s="10"/>
      <c r="H199" s="10"/>
      <c r="I199" s="10"/>
      <c r="J199" s="10"/>
      <c r="K199" s="10"/>
    </row>
    <row r="200" spans="2:11" s="12" customFormat="1" x14ac:dyDescent="0.2">
      <c r="B200" s="23"/>
      <c r="C200" s="22"/>
      <c r="D200" s="22"/>
      <c r="F200" s="17"/>
      <c r="G200" s="10"/>
      <c r="H200" s="10"/>
      <c r="I200" s="10"/>
      <c r="J200" s="10"/>
      <c r="K200" s="10"/>
    </row>
    <row r="201" spans="2:11" s="12" customFormat="1" x14ac:dyDescent="0.2">
      <c r="B201" s="23"/>
      <c r="C201" s="22"/>
      <c r="D201" s="22"/>
      <c r="F201" s="17"/>
      <c r="G201" s="10"/>
      <c r="H201" s="10"/>
      <c r="I201" s="10"/>
      <c r="J201" s="10"/>
      <c r="K201" s="10"/>
    </row>
    <row r="202" spans="2:11" s="12" customFormat="1" x14ac:dyDescent="0.2">
      <c r="B202" s="23"/>
      <c r="C202" s="22"/>
      <c r="D202" s="22"/>
      <c r="F202" s="17"/>
      <c r="G202" s="10"/>
      <c r="H202" s="10"/>
      <c r="I202" s="10"/>
      <c r="J202" s="10"/>
      <c r="K202" s="10"/>
    </row>
    <row r="203" spans="2:11" s="12" customFormat="1" x14ac:dyDescent="0.2">
      <c r="B203" s="23"/>
      <c r="C203" s="22"/>
      <c r="D203" s="22"/>
      <c r="F203" s="17"/>
      <c r="G203" s="10"/>
      <c r="H203" s="10"/>
      <c r="I203" s="10"/>
      <c r="J203" s="10"/>
      <c r="K203" s="10"/>
    </row>
    <row r="204" spans="2:11" s="12" customFormat="1" x14ac:dyDescent="0.2">
      <c r="B204" s="23"/>
      <c r="C204" s="22"/>
      <c r="D204" s="22"/>
      <c r="F204" s="17"/>
      <c r="G204" s="10"/>
      <c r="H204" s="10"/>
      <c r="I204" s="10"/>
      <c r="J204" s="10"/>
      <c r="K204" s="10"/>
    </row>
    <row r="205" spans="2:11" s="12" customFormat="1" x14ac:dyDescent="0.2">
      <c r="B205" s="23"/>
      <c r="C205" s="22"/>
      <c r="D205" s="22"/>
      <c r="F205" s="17"/>
      <c r="G205" s="10"/>
      <c r="H205" s="10"/>
      <c r="I205" s="10"/>
      <c r="J205" s="10"/>
      <c r="K205" s="10"/>
    </row>
    <row r="206" spans="2:11" s="12" customFormat="1" x14ac:dyDescent="0.2">
      <c r="B206" s="23"/>
      <c r="C206" s="22"/>
      <c r="D206" s="22"/>
      <c r="F206" s="17"/>
      <c r="G206" s="10"/>
      <c r="H206" s="10"/>
      <c r="I206" s="10"/>
      <c r="J206" s="10"/>
      <c r="K206" s="10"/>
    </row>
    <row r="207" spans="2:11" s="12" customFormat="1" x14ac:dyDescent="0.2">
      <c r="B207" s="23"/>
      <c r="C207" s="22"/>
      <c r="D207" s="22"/>
      <c r="F207" s="17"/>
      <c r="G207" s="10"/>
      <c r="H207" s="10"/>
      <c r="I207" s="10"/>
      <c r="J207" s="10"/>
      <c r="K207" s="10"/>
    </row>
    <row r="208" spans="2:11" s="12" customFormat="1" x14ac:dyDescent="0.2">
      <c r="B208" s="23"/>
      <c r="C208" s="22"/>
      <c r="D208" s="22"/>
      <c r="F208" s="17"/>
      <c r="G208" s="10"/>
      <c r="H208" s="10"/>
      <c r="I208" s="10"/>
      <c r="J208" s="10"/>
      <c r="K208" s="10"/>
    </row>
    <row r="209" spans="2:11" s="12" customFormat="1" x14ac:dyDescent="0.2">
      <c r="B209" s="23"/>
      <c r="C209" s="22"/>
      <c r="D209" s="22"/>
      <c r="F209" s="17"/>
      <c r="G209" s="10"/>
      <c r="H209" s="10"/>
      <c r="I209" s="10"/>
      <c r="J209" s="10"/>
      <c r="K209" s="10"/>
    </row>
    <row r="210" spans="2:11" s="12" customFormat="1" x14ac:dyDescent="0.2">
      <c r="B210" s="23"/>
      <c r="C210" s="22"/>
      <c r="D210" s="22"/>
      <c r="F210" s="17"/>
      <c r="G210" s="10"/>
      <c r="H210" s="10"/>
      <c r="I210" s="10"/>
      <c r="J210" s="10"/>
      <c r="K210" s="10"/>
    </row>
    <row r="211" spans="2:11" s="12" customFormat="1" x14ac:dyDescent="0.2">
      <c r="B211" s="23"/>
      <c r="C211" s="22"/>
      <c r="D211" s="22"/>
      <c r="F211" s="17"/>
      <c r="G211" s="10"/>
      <c r="H211" s="10"/>
      <c r="I211" s="10"/>
      <c r="J211" s="10"/>
      <c r="K211" s="10"/>
    </row>
    <row r="212" spans="2:11" s="12" customFormat="1" x14ac:dyDescent="0.2">
      <c r="B212" s="23"/>
      <c r="C212" s="22"/>
      <c r="D212" s="22"/>
      <c r="F212" s="17"/>
      <c r="G212" s="10"/>
      <c r="H212" s="10"/>
      <c r="I212" s="10"/>
      <c r="J212" s="10"/>
      <c r="K212" s="10"/>
    </row>
    <row r="213" spans="2:11" s="12" customFormat="1" x14ac:dyDescent="0.2">
      <c r="B213" s="23"/>
      <c r="C213" s="22"/>
      <c r="D213" s="22"/>
      <c r="F213" s="17"/>
      <c r="G213" s="10"/>
      <c r="H213" s="10"/>
      <c r="I213" s="10"/>
      <c r="J213" s="10"/>
      <c r="K213" s="10"/>
    </row>
    <row r="214" spans="2:11" s="12" customFormat="1" x14ac:dyDescent="0.2">
      <c r="B214" s="23"/>
      <c r="C214" s="22"/>
      <c r="D214" s="22"/>
      <c r="F214" s="17"/>
      <c r="G214" s="10"/>
      <c r="H214" s="10"/>
      <c r="I214" s="10"/>
      <c r="J214" s="10"/>
      <c r="K214" s="10"/>
    </row>
    <row r="215" spans="2:11" s="12" customFormat="1" x14ac:dyDescent="0.2">
      <c r="B215" s="23"/>
      <c r="C215" s="22"/>
      <c r="D215" s="22"/>
      <c r="F215" s="17"/>
      <c r="G215" s="10"/>
      <c r="H215" s="10"/>
      <c r="I215" s="10"/>
      <c r="J215" s="10"/>
      <c r="K215" s="10"/>
    </row>
    <row r="216" spans="2:11" s="12" customFormat="1" x14ac:dyDescent="0.2">
      <c r="B216" s="23"/>
      <c r="C216" s="22"/>
      <c r="D216" s="22"/>
      <c r="F216" s="17"/>
      <c r="G216" s="10"/>
      <c r="H216" s="10"/>
      <c r="I216" s="10"/>
      <c r="J216" s="10"/>
      <c r="K216" s="10"/>
    </row>
    <row r="217" spans="2:11" s="12" customFormat="1" x14ac:dyDescent="0.2">
      <c r="B217" s="23"/>
      <c r="C217" s="22"/>
      <c r="D217" s="22"/>
      <c r="F217" s="17"/>
      <c r="G217" s="10"/>
      <c r="H217" s="10"/>
      <c r="I217" s="10"/>
      <c r="J217" s="10"/>
      <c r="K217" s="10"/>
    </row>
    <row r="218" spans="2:11" s="12" customFormat="1" x14ac:dyDescent="0.2">
      <c r="B218" s="23"/>
      <c r="C218" s="22"/>
      <c r="D218" s="22"/>
      <c r="F218" s="17"/>
      <c r="G218" s="10"/>
      <c r="H218" s="10"/>
      <c r="I218" s="10"/>
      <c r="J218" s="10"/>
      <c r="K218" s="10"/>
    </row>
    <row r="219" spans="2:11" s="12" customFormat="1" x14ac:dyDescent="0.2">
      <c r="B219" s="23"/>
      <c r="C219" s="22"/>
      <c r="D219" s="22"/>
      <c r="F219" s="17"/>
      <c r="G219" s="10"/>
      <c r="H219" s="10"/>
      <c r="I219" s="10"/>
      <c r="J219" s="10"/>
      <c r="K219" s="10"/>
    </row>
    <row r="220" spans="2:11" s="12" customFormat="1" x14ac:dyDescent="0.2">
      <c r="B220" s="23"/>
      <c r="C220" s="22"/>
      <c r="D220" s="22"/>
      <c r="F220" s="17"/>
      <c r="G220" s="10"/>
      <c r="H220" s="10"/>
      <c r="I220" s="10"/>
      <c r="J220" s="10"/>
      <c r="K220" s="10"/>
    </row>
    <row r="221" spans="2:11" s="12" customFormat="1" x14ac:dyDescent="0.2">
      <c r="B221" s="23"/>
      <c r="C221" s="22"/>
      <c r="D221" s="22"/>
      <c r="F221" s="17"/>
      <c r="G221" s="10"/>
      <c r="H221" s="10"/>
      <c r="I221" s="10"/>
      <c r="J221" s="10"/>
      <c r="K221" s="10"/>
    </row>
    <row r="222" spans="2:11" s="12" customFormat="1" x14ac:dyDescent="0.2">
      <c r="B222" s="23"/>
      <c r="C222" s="22"/>
      <c r="D222" s="22"/>
      <c r="F222" s="17"/>
      <c r="G222" s="10"/>
      <c r="H222" s="10"/>
      <c r="I222" s="10"/>
      <c r="J222" s="10"/>
      <c r="K222" s="10"/>
    </row>
    <row r="223" spans="2:11" s="12" customFormat="1" x14ac:dyDescent="0.2">
      <c r="B223" s="23"/>
      <c r="C223" s="22"/>
      <c r="D223" s="22"/>
      <c r="F223" s="17"/>
      <c r="G223" s="10"/>
      <c r="H223" s="10"/>
      <c r="I223" s="10"/>
      <c r="J223" s="10"/>
      <c r="K223" s="10"/>
    </row>
    <row r="224" spans="2:11" s="12" customFormat="1" x14ac:dyDescent="0.2">
      <c r="B224" s="23"/>
      <c r="C224" s="22"/>
      <c r="D224" s="22"/>
      <c r="F224" s="17"/>
      <c r="G224" s="10"/>
      <c r="H224" s="10"/>
      <c r="I224" s="10"/>
      <c r="J224" s="10"/>
      <c r="K224" s="10"/>
    </row>
    <row r="225" spans="2:11" s="12" customFormat="1" x14ac:dyDescent="0.2">
      <c r="B225" s="23"/>
      <c r="C225" s="22"/>
      <c r="D225" s="22"/>
      <c r="F225" s="17"/>
      <c r="G225" s="10"/>
      <c r="H225" s="10"/>
      <c r="I225" s="10"/>
      <c r="J225" s="10"/>
      <c r="K225" s="10"/>
    </row>
    <row r="226" spans="2:11" s="12" customFormat="1" x14ac:dyDescent="0.2">
      <c r="B226" s="23"/>
      <c r="C226" s="22"/>
      <c r="D226" s="22"/>
      <c r="F226" s="17"/>
      <c r="G226" s="10"/>
      <c r="H226" s="10"/>
      <c r="I226" s="10"/>
      <c r="J226" s="10"/>
      <c r="K226" s="10"/>
    </row>
    <row r="227" spans="2:11" s="12" customFormat="1" x14ac:dyDescent="0.2">
      <c r="B227" s="23"/>
      <c r="C227" s="22"/>
      <c r="D227" s="22"/>
      <c r="F227" s="17"/>
      <c r="G227" s="10"/>
      <c r="H227" s="10"/>
      <c r="I227" s="10"/>
      <c r="J227" s="10"/>
      <c r="K227" s="10"/>
    </row>
    <row r="228" spans="2:11" s="12" customFormat="1" x14ac:dyDescent="0.2">
      <c r="B228" s="23"/>
      <c r="C228" s="22"/>
      <c r="D228" s="22"/>
      <c r="F228" s="17"/>
      <c r="G228" s="10"/>
      <c r="H228" s="10"/>
      <c r="I228" s="10"/>
      <c r="J228" s="10"/>
      <c r="K228" s="10"/>
    </row>
    <row r="229" spans="2:11" s="12" customFormat="1" x14ac:dyDescent="0.2">
      <c r="B229" s="23"/>
      <c r="C229" s="22"/>
      <c r="D229" s="22"/>
      <c r="F229" s="17"/>
      <c r="G229" s="10"/>
      <c r="H229" s="10"/>
      <c r="I229" s="10"/>
      <c r="J229" s="10"/>
      <c r="K229" s="10"/>
    </row>
    <row r="230" spans="2:11" s="12" customFormat="1" x14ac:dyDescent="0.2">
      <c r="B230" s="23"/>
      <c r="C230" s="22"/>
      <c r="D230" s="22"/>
      <c r="F230" s="17"/>
      <c r="G230" s="10"/>
      <c r="H230" s="10"/>
      <c r="I230" s="10"/>
      <c r="J230" s="10"/>
      <c r="K230" s="10"/>
    </row>
    <row r="231" spans="2:11" s="12" customFormat="1" x14ac:dyDescent="0.2">
      <c r="B231" s="23"/>
      <c r="C231" s="22"/>
      <c r="D231" s="22"/>
      <c r="F231" s="17"/>
      <c r="G231" s="10"/>
      <c r="H231" s="10"/>
      <c r="I231" s="10"/>
      <c r="J231" s="10"/>
      <c r="K231" s="10"/>
    </row>
    <row r="232" spans="2:11" s="12" customFormat="1" x14ac:dyDescent="0.2">
      <c r="B232" s="23"/>
      <c r="C232" s="22"/>
      <c r="D232" s="22"/>
      <c r="F232" s="17"/>
      <c r="G232" s="10"/>
      <c r="H232" s="10"/>
      <c r="I232" s="10"/>
      <c r="J232" s="10"/>
      <c r="K232" s="10"/>
    </row>
    <row r="233" spans="2:11" s="12" customFormat="1" x14ac:dyDescent="0.2">
      <c r="B233" s="23"/>
      <c r="C233" s="22"/>
      <c r="D233" s="22"/>
      <c r="F233" s="17"/>
      <c r="G233" s="10"/>
      <c r="H233" s="10"/>
      <c r="I233" s="10"/>
      <c r="J233" s="10"/>
      <c r="K233" s="10"/>
    </row>
    <row r="234" spans="2:11" s="12" customFormat="1" x14ac:dyDescent="0.2">
      <c r="B234" s="23"/>
      <c r="C234" s="22"/>
      <c r="D234" s="22"/>
      <c r="F234" s="17"/>
      <c r="G234" s="10"/>
      <c r="H234" s="10"/>
      <c r="I234" s="10"/>
      <c r="J234" s="10"/>
      <c r="K234" s="10"/>
    </row>
    <row r="235" spans="2:11" s="12" customFormat="1" x14ac:dyDescent="0.2">
      <c r="B235" s="23"/>
      <c r="C235" s="22"/>
      <c r="D235" s="22"/>
      <c r="F235" s="17"/>
      <c r="G235" s="10"/>
      <c r="H235" s="10"/>
      <c r="I235" s="10"/>
      <c r="J235" s="10"/>
      <c r="K235" s="10"/>
    </row>
    <row r="236" spans="2:11" s="12" customFormat="1" x14ac:dyDescent="0.2">
      <c r="B236" s="23"/>
      <c r="C236" s="22"/>
      <c r="D236" s="22"/>
      <c r="F236" s="17"/>
      <c r="G236" s="10"/>
      <c r="H236" s="10"/>
      <c r="I236" s="10"/>
      <c r="J236" s="10"/>
      <c r="K236" s="10"/>
    </row>
    <row r="237" spans="2:11" s="12" customFormat="1" x14ac:dyDescent="0.2">
      <c r="B237" s="23"/>
      <c r="C237" s="22"/>
      <c r="D237" s="22"/>
      <c r="F237" s="17"/>
      <c r="G237" s="10"/>
      <c r="H237" s="10"/>
      <c r="I237" s="10"/>
      <c r="J237" s="10"/>
      <c r="K237" s="10"/>
    </row>
    <row r="238" spans="2:11" s="12" customFormat="1" x14ac:dyDescent="0.2">
      <c r="B238" s="23"/>
      <c r="C238" s="22"/>
      <c r="D238" s="22"/>
      <c r="F238" s="17"/>
      <c r="G238" s="10"/>
      <c r="H238" s="10"/>
      <c r="I238" s="10"/>
      <c r="J238" s="10"/>
      <c r="K238" s="10"/>
    </row>
    <row r="239" spans="2:11" s="12" customFormat="1" x14ac:dyDescent="0.2">
      <c r="B239" s="23"/>
      <c r="C239" s="22"/>
      <c r="D239" s="22"/>
      <c r="F239" s="17"/>
      <c r="G239" s="10"/>
      <c r="H239" s="10"/>
      <c r="I239" s="10"/>
      <c r="J239" s="10"/>
      <c r="K239" s="10"/>
    </row>
    <row r="240" spans="2:11" s="12" customFormat="1" x14ac:dyDescent="0.2">
      <c r="B240" s="23"/>
      <c r="C240" s="22"/>
      <c r="D240" s="22"/>
      <c r="F240" s="17"/>
      <c r="G240" s="10"/>
      <c r="H240" s="10"/>
      <c r="I240" s="10"/>
      <c r="J240" s="10"/>
      <c r="K240" s="10"/>
    </row>
    <row r="241" spans="2:11" s="12" customFormat="1" x14ac:dyDescent="0.2">
      <c r="B241" s="23"/>
      <c r="C241" s="22"/>
      <c r="D241" s="22"/>
      <c r="F241" s="17"/>
      <c r="G241" s="10"/>
      <c r="H241" s="10"/>
      <c r="I241" s="10"/>
      <c r="J241" s="10"/>
      <c r="K241" s="10"/>
    </row>
    <row r="242" spans="2:11" s="12" customFormat="1" x14ac:dyDescent="0.2">
      <c r="B242" s="23"/>
      <c r="C242" s="22"/>
      <c r="D242" s="22"/>
      <c r="F242" s="17"/>
      <c r="G242" s="10"/>
      <c r="H242" s="10"/>
      <c r="I242" s="10"/>
      <c r="J242" s="10"/>
      <c r="K242" s="10"/>
    </row>
    <row r="243" spans="2:11" s="12" customFormat="1" x14ac:dyDescent="0.2">
      <c r="B243" s="23"/>
      <c r="C243" s="22"/>
      <c r="D243" s="22"/>
      <c r="F243" s="17"/>
      <c r="G243" s="10"/>
      <c r="H243" s="10"/>
      <c r="I243" s="10"/>
      <c r="J243" s="10"/>
      <c r="K243" s="10"/>
    </row>
    <row r="244" spans="2:11" s="12" customFormat="1" x14ac:dyDescent="0.2">
      <c r="B244" s="23"/>
      <c r="C244" s="22"/>
      <c r="D244" s="22"/>
      <c r="F244" s="17"/>
      <c r="G244" s="10"/>
      <c r="H244" s="10"/>
      <c r="I244" s="10"/>
      <c r="J244" s="10"/>
      <c r="K244" s="10"/>
    </row>
    <row r="245" spans="2:11" s="12" customFormat="1" x14ac:dyDescent="0.2">
      <c r="B245" s="23"/>
      <c r="C245" s="22"/>
      <c r="D245" s="22"/>
      <c r="F245" s="17"/>
      <c r="G245" s="10"/>
      <c r="H245" s="10"/>
      <c r="I245" s="10"/>
      <c r="J245" s="10"/>
      <c r="K245" s="10"/>
    </row>
    <row r="246" spans="2:11" s="12" customFormat="1" x14ac:dyDescent="0.2">
      <c r="B246" s="23"/>
      <c r="C246" s="22"/>
      <c r="D246" s="22"/>
      <c r="F246" s="17"/>
      <c r="G246" s="10"/>
      <c r="H246" s="10"/>
      <c r="I246" s="10"/>
      <c r="J246" s="10"/>
      <c r="K246" s="10"/>
    </row>
    <row r="247" spans="2:11" s="12" customFormat="1" x14ac:dyDescent="0.2">
      <c r="B247" s="23"/>
      <c r="C247" s="22"/>
      <c r="D247" s="22"/>
      <c r="F247" s="17"/>
      <c r="G247" s="10"/>
      <c r="H247" s="10"/>
      <c r="I247" s="10"/>
      <c r="J247" s="10"/>
      <c r="K247" s="10"/>
    </row>
    <row r="248" spans="2:11" s="12" customFormat="1" x14ac:dyDescent="0.2">
      <c r="B248" s="23"/>
      <c r="C248" s="22"/>
      <c r="D248" s="22"/>
      <c r="F248" s="17"/>
      <c r="G248" s="10"/>
      <c r="H248" s="10"/>
      <c r="I248" s="10"/>
      <c r="J248" s="10"/>
      <c r="K248" s="10"/>
    </row>
    <row r="249" spans="2:11" s="12" customFormat="1" x14ac:dyDescent="0.2">
      <c r="B249" s="23"/>
      <c r="C249" s="22"/>
      <c r="D249" s="22"/>
      <c r="F249" s="17"/>
      <c r="G249" s="10"/>
      <c r="H249" s="10"/>
      <c r="I249" s="10"/>
      <c r="J249" s="10"/>
      <c r="K249" s="10"/>
    </row>
    <row r="250" spans="2:11" s="12" customFormat="1" x14ac:dyDescent="0.2">
      <c r="B250" s="23"/>
      <c r="C250" s="22"/>
      <c r="D250" s="22"/>
      <c r="F250" s="17"/>
      <c r="G250" s="10"/>
      <c r="H250" s="10"/>
      <c r="I250" s="10"/>
      <c r="J250" s="10"/>
      <c r="K250" s="10"/>
    </row>
    <row r="251" spans="2:11" s="12" customFormat="1" x14ac:dyDescent="0.2">
      <c r="B251" s="23"/>
      <c r="C251" s="22"/>
      <c r="D251" s="22"/>
      <c r="F251" s="17"/>
      <c r="G251" s="10"/>
      <c r="H251" s="10"/>
      <c r="I251" s="10"/>
      <c r="J251" s="10"/>
      <c r="K251" s="10"/>
    </row>
    <row r="252" spans="2:11" s="12" customFormat="1" x14ac:dyDescent="0.2">
      <c r="B252" s="23"/>
      <c r="C252" s="22"/>
      <c r="D252" s="22"/>
      <c r="F252" s="17"/>
      <c r="G252" s="10"/>
      <c r="H252" s="10"/>
      <c r="I252" s="10"/>
      <c r="J252" s="10"/>
      <c r="K252" s="10"/>
    </row>
    <row r="253" spans="2:11" s="12" customFormat="1" x14ac:dyDescent="0.2">
      <c r="B253" s="23"/>
      <c r="C253" s="22"/>
      <c r="D253" s="22"/>
      <c r="F253" s="17"/>
      <c r="G253" s="10"/>
      <c r="H253" s="10"/>
      <c r="I253" s="10"/>
      <c r="J253" s="10"/>
      <c r="K253" s="10"/>
    </row>
    <row r="254" spans="2:11" s="12" customFormat="1" x14ac:dyDescent="0.2">
      <c r="B254" s="23"/>
      <c r="C254" s="22"/>
      <c r="D254" s="22"/>
      <c r="F254" s="17"/>
      <c r="G254" s="10"/>
      <c r="H254" s="10"/>
      <c r="I254" s="10"/>
      <c r="J254" s="10"/>
      <c r="K254" s="10"/>
    </row>
    <row r="255" spans="2:11" s="12" customFormat="1" x14ac:dyDescent="0.2">
      <c r="B255" s="23"/>
      <c r="C255" s="22"/>
      <c r="D255" s="22"/>
      <c r="F255" s="17"/>
      <c r="G255" s="10"/>
      <c r="H255" s="10"/>
      <c r="I255" s="10"/>
      <c r="J255" s="10"/>
      <c r="K255" s="10"/>
    </row>
    <row r="256" spans="2:11" s="12" customFormat="1" x14ac:dyDescent="0.2">
      <c r="B256" s="23"/>
      <c r="C256" s="22"/>
      <c r="D256" s="22"/>
      <c r="F256" s="17"/>
      <c r="G256" s="10"/>
      <c r="H256" s="10"/>
      <c r="I256" s="10"/>
      <c r="J256" s="10"/>
      <c r="K256" s="10"/>
    </row>
    <row r="257" spans="2:11" s="12" customFormat="1" x14ac:dyDescent="0.2">
      <c r="B257" s="23"/>
      <c r="C257" s="22"/>
      <c r="D257" s="22"/>
      <c r="F257" s="17"/>
      <c r="G257" s="10"/>
      <c r="H257" s="10"/>
      <c r="I257" s="10"/>
      <c r="J257" s="10"/>
      <c r="K257" s="10"/>
    </row>
    <row r="258" spans="2:11" s="12" customFormat="1" x14ac:dyDescent="0.2">
      <c r="B258" s="23"/>
      <c r="C258" s="22"/>
      <c r="D258" s="22"/>
      <c r="F258" s="17"/>
      <c r="G258" s="10"/>
      <c r="H258" s="10"/>
      <c r="I258" s="10"/>
      <c r="J258" s="10"/>
      <c r="K258" s="10"/>
    </row>
    <row r="259" spans="2:11" s="12" customFormat="1" x14ac:dyDescent="0.2">
      <c r="B259" s="23"/>
      <c r="C259" s="22"/>
      <c r="D259" s="22"/>
      <c r="F259" s="17"/>
      <c r="G259" s="10"/>
      <c r="H259" s="10"/>
      <c r="I259" s="10"/>
      <c r="J259" s="10"/>
      <c r="K259" s="10"/>
    </row>
    <row r="260" spans="2:11" s="12" customFormat="1" x14ac:dyDescent="0.2">
      <c r="B260" s="23"/>
      <c r="C260" s="22"/>
      <c r="D260" s="22"/>
      <c r="F260" s="17"/>
      <c r="G260" s="10"/>
      <c r="H260" s="10"/>
      <c r="I260" s="10"/>
      <c r="J260" s="10"/>
      <c r="K260" s="10"/>
    </row>
    <row r="261" spans="2:11" s="12" customFormat="1" x14ac:dyDescent="0.2">
      <c r="B261" s="23"/>
      <c r="C261" s="22"/>
      <c r="D261" s="22"/>
      <c r="F261" s="17"/>
      <c r="G261" s="10"/>
      <c r="H261" s="10"/>
      <c r="I261" s="10"/>
      <c r="J261" s="10"/>
      <c r="K261" s="10"/>
    </row>
    <row r="262" spans="2:11" s="12" customFormat="1" x14ac:dyDescent="0.2">
      <c r="B262" s="23"/>
      <c r="C262" s="22"/>
      <c r="D262" s="22"/>
      <c r="F262" s="17"/>
      <c r="G262" s="10"/>
      <c r="H262" s="10"/>
      <c r="I262" s="10"/>
      <c r="J262" s="10"/>
      <c r="K262" s="10"/>
    </row>
    <row r="263" spans="2:11" s="12" customFormat="1" x14ac:dyDescent="0.2">
      <c r="B263" s="23"/>
      <c r="C263" s="22"/>
      <c r="D263" s="22"/>
      <c r="F263" s="17"/>
      <c r="G263" s="10"/>
      <c r="H263" s="10"/>
      <c r="I263" s="10"/>
      <c r="J263" s="10"/>
      <c r="K263" s="10"/>
    </row>
    <row r="264" spans="2:11" s="12" customFormat="1" x14ac:dyDescent="0.2">
      <c r="B264" s="23"/>
      <c r="C264" s="22"/>
      <c r="D264" s="22"/>
      <c r="F264" s="17"/>
      <c r="G264" s="10"/>
      <c r="H264" s="10"/>
      <c r="I264" s="10"/>
      <c r="J264" s="10"/>
      <c r="K264" s="10"/>
    </row>
    <row r="265" spans="2:11" s="12" customFormat="1" x14ac:dyDescent="0.2">
      <c r="B265" s="23"/>
      <c r="C265" s="22"/>
      <c r="D265" s="22"/>
      <c r="F265" s="17"/>
      <c r="G265" s="10"/>
      <c r="H265" s="10"/>
      <c r="I265" s="10"/>
      <c r="J265" s="10"/>
      <c r="K265" s="10"/>
    </row>
    <row r="266" spans="2:11" s="12" customFormat="1" x14ac:dyDescent="0.2">
      <c r="B266" s="23"/>
      <c r="C266" s="22"/>
      <c r="D266" s="22"/>
      <c r="F266" s="17"/>
      <c r="G266" s="10"/>
      <c r="H266" s="10"/>
      <c r="I266" s="10"/>
      <c r="J266" s="10"/>
      <c r="K266" s="10"/>
    </row>
    <row r="267" spans="2:11" s="12" customFormat="1" x14ac:dyDescent="0.2">
      <c r="B267" s="23"/>
      <c r="C267" s="22"/>
      <c r="D267" s="22"/>
      <c r="F267" s="17"/>
      <c r="G267" s="10"/>
      <c r="H267" s="10"/>
      <c r="I267" s="10"/>
      <c r="J267" s="10"/>
      <c r="K267" s="10"/>
    </row>
    <row r="268" spans="2:11" s="12" customFormat="1" x14ac:dyDescent="0.2">
      <c r="B268" s="23"/>
      <c r="C268" s="22"/>
      <c r="D268" s="22"/>
      <c r="F268" s="17"/>
      <c r="G268" s="10"/>
      <c r="H268" s="10"/>
      <c r="I268" s="10"/>
      <c r="J268" s="10"/>
      <c r="K268" s="10"/>
    </row>
    <row r="269" spans="2:11" s="12" customFormat="1" x14ac:dyDescent="0.2">
      <c r="B269" s="23"/>
      <c r="C269" s="22"/>
      <c r="D269" s="22"/>
      <c r="F269" s="17"/>
      <c r="G269" s="10"/>
      <c r="H269" s="10"/>
      <c r="I269" s="10"/>
      <c r="J269" s="10"/>
      <c r="K269" s="10"/>
    </row>
    <row r="270" spans="2:11" s="12" customFormat="1" x14ac:dyDescent="0.2">
      <c r="B270" s="23"/>
      <c r="C270" s="22"/>
      <c r="D270" s="22"/>
      <c r="F270" s="17"/>
      <c r="G270" s="10"/>
      <c r="H270" s="10"/>
      <c r="I270" s="10"/>
      <c r="J270" s="10"/>
      <c r="K270" s="10"/>
    </row>
    <row r="271" spans="2:11" s="12" customFormat="1" x14ac:dyDescent="0.2">
      <c r="B271" s="23"/>
      <c r="C271" s="22"/>
      <c r="D271" s="22"/>
      <c r="F271" s="17"/>
      <c r="G271" s="10"/>
      <c r="H271" s="10"/>
      <c r="I271" s="10"/>
      <c r="J271" s="10"/>
      <c r="K271" s="10"/>
    </row>
    <row r="272" spans="2:11" s="12" customFormat="1" x14ac:dyDescent="0.2">
      <c r="B272" s="23"/>
      <c r="C272" s="22"/>
      <c r="D272" s="22"/>
      <c r="F272" s="17"/>
      <c r="G272" s="10"/>
      <c r="H272" s="10"/>
      <c r="I272" s="10"/>
      <c r="J272" s="10"/>
      <c r="K272" s="10"/>
    </row>
    <row r="273" spans="2:11" s="12" customFormat="1" x14ac:dyDescent="0.2">
      <c r="B273" s="23"/>
      <c r="C273" s="22"/>
      <c r="D273" s="22"/>
      <c r="F273" s="17"/>
      <c r="G273" s="10"/>
      <c r="H273" s="10"/>
      <c r="I273" s="10"/>
      <c r="J273" s="10"/>
      <c r="K273" s="10"/>
    </row>
    <row r="274" spans="2:11" s="12" customFormat="1" x14ac:dyDescent="0.2">
      <c r="B274" s="23"/>
      <c r="C274" s="22"/>
      <c r="D274" s="22"/>
      <c r="F274" s="17"/>
      <c r="G274" s="10"/>
      <c r="H274" s="10"/>
      <c r="I274" s="10"/>
      <c r="J274" s="10"/>
      <c r="K274" s="10"/>
    </row>
    <row r="275" spans="2:11" s="12" customFormat="1" x14ac:dyDescent="0.2">
      <c r="B275" s="23"/>
      <c r="C275" s="22"/>
      <c r="D275" s="22"/>
      <c r="F275" s="17"/>
      <c r="G275" s="10"/>
      <c r="H275" s="10"/>
      <c r="I275" s="10"/>
      <c r="J275" s="10"/>
      <c r="K275" s="10"/>
    </row>
    <row r="276" spans="2:11" s="12" customFormat="1" x14ac:dyDescent="0.2">
      <c r="B276" s="23"/>
      <c r="C276" s="22"/>
      <c r="D276" s="22"/>
      <c r="F276" s="17"/>
      <c r="G276" s="10"/>
      <c r="H276" s="10"/>
      <c r="I276" s="10"/>
      <c r="J276" s="10"/>
      <c r="K276" s="10"/>
    </row>
    <row r="277" spans="2:11" s="12" customFormat="1" x14ac:dyDescent="0.2">
      <c r="B277" s="23"/>
      <c r="C277" s="22"/>
      <c r="D277" s="22"/>
      <c r="F277" s="17"/>
      <c r="G277" s="10"/>
      <c r="H277" s="10"/>
      <c r="I277" s="10"/>
      <c r="J277" s="10"/>
      <c r="K277" s="10"/>
    </row>
    <row r="278" spans="2:11" s="12" customFormat="1" x14ac:dyDescent="0.2">
      <c r="B278" s="23"/>
      <c r="C278" s="22"/>
      <c r="D278" s="22"/>
      <c r="F278" s="17"/>
      <c r="G278" s="10"/>
      <c r="H278" s="10"/>
      <c r="I278" s="10"/>
      <c r="J278" s="10"/>
      <c r="K278" s="10"/>
    </row>
    <row r="279" spans="2:11" s="12" customFormat="1" x14ac:dyDescent="0.2">
      <c r="B279" s="23"/>
      <c r="C279" s="22"/>
      <c r="D279" s="22"/>
      <c r="F279" s="17"/>
      <c r="G279" s="10"/>
      <c r="H279" s="10"/>
      <c r="I279" s="10"/>
      <c r="J279" s="10"/>
      <c r="K279" s="10"/>
    </row>
  </sheetData>
  <mergeCells count="7">
    <mergeCell ref="K1:M1"/>
    <mergeCell ref="F1:F2"/>
    <mergeCell ref="A1:A2"/>
    <mergeCell ref="E1:E2"/>
    <mergeCell ref="B1:B2"/>
    <mergeCell ref="C1:C2"/>
    <mergeCell ref="D1:D2"/>
  </mergeCells>
  <phoneticPr fontId="8" type="noConversion"/>
  <printOptions horizontalCentered="1"/>
  <pageMargins left="0.5" right="0.25" top="1" bottom="1" header="0.5" footer="0.25"/>
  <pageSetup orientation="portrait" r:id="rId1"/>
  <headerFooter alignWithMargins="0">
    <oddHeader xml:space="preserve">&amp;L&amp;8&amp;P of &amp;N
IPHC-2019-FISS-REG4D-M&amp;C&amp;"-,Regular"  2019 IPHC Fishery-Independent Setline Survey Area 4D
&amp;8PREPARED BY: IPHC SECRETARIAT (IPHC SECRETARIAT; POSTED 23 January 2020)&amp;R&amp;8&amp;G
</oddHeader>
    <oddFooter>&amp;L&amp;8&amp;G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P1219"/>
  <sheetViews>
    <sheetView showGridLines="0" showRowColHeaders="0" tabSelected="1" showRuler="0" view="pageLayout" zoomScaleNormal="100" workbookViewId="0">
      <selection sqref="A1:A2"/>
    </sheetView>
  </sheetViews>
  <sheetFormatPr defaultRowHeight="12.75" x14ac:dyDescent="0.2"/>
  <cols>
    <col min="1" max="1" width="6.85546875" style="36" customWidth="1"/>
    <col min="2" max="2" width="6.42578125" style="36" customWidth="1"/>
    <col min="3" max="3" width="19.140625" style="40" bestFit="1" customWidth="1"/>
    <col min="4" max="4" width="7.140625" style="39" bestFit="1" customWidth="1"/>
    <col min="5" max="5" width="9.28515625" style="38" customWidth="1"/>
    <col min="6" max="6" width="10.85546875" style="37" customWidth="1"/>
    <col min="7" max="7" width="6" style="36" customWidth="1"/>
    <col min="8" max="8" width="6.85546875" style="35" customWidth="1"/>
    <col min="9" max="9" width="4.140625" style="35" hidden="1" customWidth="1"/>
    <col min="10" max="10" width="9.140625" style="34"/>
    <col min="11" max="11" width="8.140625" style="34" customWidth="1"/>
    <col min="12" max="12" width="8.42578125" style="33" customWidth="1"/>
    <col min="13" max="13" width="6.7109375" style="33" customWidth="1"/>
    <col min="14" max="14" width="8.140625" style="32" customWidth="1"/>
    <col min="15" max="15" width="6.5703125" style="31" bestFit="1" customWidth="1"/>
    <col min="16" max="16" width="7.85546875" style="31" customWidth="1"/>
    <col min="17" max="16384" width="9.140625" style="30"/>
  </cols>
  <sheetData>
    <row r="1" spans="1:16" ht="13.5" customHeight="1" x14ac:dyDescent="0.2">
      <c r="A1" s="144" t="s">
        <v>25</v>
      </c>
      <c r="B1" s="55" t="s">
        <v>8</v>
      </c>
      <c r="C1" s="148" t="s">
        <v>15</v>
      </c>
      <c r="D1" s="54" t="s">
        <v>1</v>
      </c>
      <c r="E1" s="150" t="s">
        <v>4</v>
      </c>
      <c r="F1" s="150" t="s">
        <v>2</v>
      </c>
      <c r="G1" s="146" t="s">
        <v>20</v>
      </c>
      <c r="H1" s="53" t="s">
        <v>11</v>
      </c>
      <c r="I1" s="69" t="s">
        <v>18</v>
      </c>
      <c r="J1" s="107" t="s">
        <v>21</v>
      </c>
      <c r="K1" s="108"/>
      <c r="L1" s="111" t="s">
        <v>22</v>
      </c>
      <c r="M1" s="112"/>
      <c r="N1" s="141" t="s">
        <v>26</v>
      </c>
      <c r="O1" s="142"/>
      <c r="P1" s="143"/>
    </row>
    <row r="2" spans="1:16" ht="14.25" x14ac:dyDescent="0.2">
      <c r="A2" s="145"/>
      <c r="B2" s="52" t="s">
        <v>9</v>
      </c>
      <c r="C2" s="149"/>
      <c r="D2" s="51" t="s">
        <v>3</v>
      </c>
      <c r="E2" s="149"/>
      <c r="F2" s="149"/>
      <c r="G2" s="147"/>
      <c r="H2" s="50" t="s">
        <v>27</v>
      </c>
      <c r="I2" s="70"/>
      <c r="J2" s="109" t="s">
        <v>30</v>
      </c>
      <c r="K2" s="110" t="s">
        <v>23</v>
      </c>
      <c r="L2" s="109" t="s">
        <v>30</v>
      </c>
      <c r="M2" s="110" t="s">
        <v>23</v>
      </c>
      <c r="N2" s="49" t="s">
        <v>5</v>
      </c>
      <c r="O2" s="48" t="s">
        <v>6</v>
      </c>
      <c r="P2" s="47" t="s">
        <v>7</v>
      </c>
    </row>
    <row r="3" spans="1:16" x14ac:dyDescent="0.2">
      <c r="A3" s="88" t="str">
        <f>IF('[1]Raw Data'!Q6="GS",CONCATENATE(TEXT('[1]Raw Data'!D6,0),"*"),TEXT('[1]Raw Data'!D6,0))</f>
        <v>1001</v>
      </c>
      <c r="B3" s="89" t="str">
        <f>'[1]Raw Data'!C6</f>
        <v>2A</v>
      </c>
      <c r="C3" s="90" t="str">
        <f>'[1]Raw Data'!B6</f>
        <v>Oregon</v>
      </c>
      <c r="D3" s="91">
        <f>'[1]Raw Data'!E6</f>
        <v>44359</v>
      </c>
      <c r="E3" s="101">
        <f>'[1]Raw Data'!F6</f>
        <v>415995</v>
      </c>
      <c r="F3" s="101">
        <f>IF('[1]Raw Data'!G6 &lt; 2000000,-1* '[1]Raw Data'!G6,('[1]Raw Data'!G6 - 1000000))</f>
        <v>-1242700</v>
      </c>
      <c r="G3" s="92">
        <f>('[1]Raw Data'!H6*6)/3.2808</f>
        <v>91.441111923920985</v>
      </c>
      <c r="H3" s="93">
        <f>'[1]Raw Data'!M6</f>
        <v>3.9751067161560059</v>
      </c>
      <c r="I3" s="35" t="str">
        <f>'[1]Raw Data'!Q6</f>
        <v>SG</v>
      </c>
      <c r="J3" s="44">
        <f>'[1]Raw Data'!I6/2.204623</f>
        <v>0</v>
      </c>
      <c r="K3" s="42">
        <f>'[1]Raw Data'!K6</f>
        <v>0</v>
      </c>
      <c r="L3" s="44">
        <f>'[1]Raw Data'!J6/2.204623</f>
        <v>0</v>
      </c>
      <c r="M3" s="99">
        <f>'[1]Raw Data'!L6</f>
        <v>0</v>
      </c>
      <c r="N3" s="44">
        <f>IF('[1]Raw Data'!V6 &gt; 0, IF('[1]Raw Data'!W6 = 1, ('[1]Raw Data'!AA6 * '[1]Raw Data'!N6 * '[1]Raw Data'!P6) / '[1]Raw Data'!V6, '[1]Raw Data'!AA6), #N/A)</f>
        <v>0</v>
      </c>
      <c r="O3" s="43">
        <f>IF('[1]Raw Data'!V6 &gt; 0, IF('[1]Raw Data'!W6 = 1, ('[1]Raw Data'!AE6 * '[1]Raw Data'!N6 * '[1]Raw Data'!P6) / '[1]Raw Data'!V6, '[1]Raw Data'!AE6), #N/A)</f>
        <v>0</v>
      </c>
      <c r="P3" s="42">
        <f>IF('[1]Raw Data'!V6 &gt; 0, IF('[1]Raw Data'!W6 = 1, ('[1]Raw Data'!AI6 * '[1]Raw Data'!N6 * '[1]Raw Data'!P6) / '[1]Raw Data'!V6, '[1]Raw Data'!AI6), #N/A)</f>
        <v>0</v>
      </c>
    </row>
    <row r="4" spans="1:16" x14ac:dyDescent="0.2">
      <c r="A4" s="94" t="str">
        <f>IF('[1]Raw Data'!Q7="GS",CONCATENATE(TEXT('[1]Raw Data'!D7,0),"*"),TEXT('[1]Raw Data'!D7,0))</f>
        <v>1002</v>
      </c>
      <c r="B4" s="95" t="str">
        <f>'[1]Raw Data'!C7</f>
        <v>2A</v>
      </c>
      <c r="C4" s="46" t="str">
        <f>'[1]Raw Data'!B7</f>
        <v>Oregon</v>
      </c>
      <c r="D4" s="72">
        <f>'[1]Raw Data'!E7</f>
        <v>44359</v>
      </c>
      <c r="E4" s="102">
        <f>'[1]Raw Data'!F7</f>
        <v>420999</v>
      </c>
      <c r="F4" s="102">
        <f>IF('[1]Raw Data'!G7 &lt; 2000000,-1* '[1]Raw Data'!G7,('[1]Raw Data'!G7 - 1000000))</f>
        <v>-1242700</v>
      </c>
      <c r="G4" s="71">
        <f>('[1]Raw Data'!H7*6)/3.2808</f>
        <v>93.269934162399409</v>
      </c>
      <c r="H4" s="45">
        <f>'[1]Raw Data'!M7</f>
        <v>4.0152592658996582</v>
      </c>
      <c r="I4" s="35" t="str">
        <f>'[1]Raw Data'!Q7</f>
        <v>SG</v>
      </c>
      <c r="J4" s="44">
        <f>'[1]Raw Data'!I7/2.204623</f>
        <v>0</v>
      </c>
      <c r="K4" s="42">
        <f>'[1]Raw Data'!K7</f>
        <v>0</v>
      </c>
      <c r="L4" s="44">
        <f>'[1]Raw Data'!J7/2.204623</f>
        <v>0</v>
      </c>
      <c r="M4" s="42">
        <f>'[1]Raw Data'!L7</f>
        <v>0</v>
      </c>
      <c r="N4" s="44">
        <f>IF('[1]Raw Data'!V7 &gt; 0, IF('[1]Raw Data'!W7 = 1, ('[1]Raw Data'!AA7 * '[1]Raw Data'!N7 * '[1]Raw Data'!P7) / '[1]Raw Data'!V7, '[1]Raw Data'!AA7), #N/A)</f>
        <v>0</v>
      </c>
      <c r="O4" s="43">
        <f>IF('[1]Raw Data'!V7 &gt; 0, IF('[1]Raw Data'!W7 = 1, ('[1]Raw Data'!AE7 * '[1]Raw Data'!N7 * '[1]Raw Data'!P7) / '[1]Raw Data'!V7, '[1]Raw Data'!AE7), #N/A)</f>
        <v>0</v>
      </c>
      <c r="P4" s="42">
        <f>IF('[1]Raw Data'!V7 &gt; 0, IF('[1]Raw Data'!W7 = 1, ('[1]Raw Data'!AI7 * '[1]Raw Data'!N7 * '[1]Raw Data'!P7) / '[1]Raw Data'!V7, '[1]Raw Data'!AI7), #N/A)</f>
        <v>0</v>
      </c>
    </row>
    <row r="5" spans="1:16" x14ac:dyDescent="0.2">
      <c r="A5" s="94" t="str">
        <f>IF('[1]Raw Data'!Q8="GS",CONCATENATE(TEXT('[1]Raw Data'!D8,0),"*"),TEXT('[1]Raw Data'!D8,0))</f>
        <v>1003</v>
      </c>
      <c r="B5" s="95" t="str">
        <f>'[1]Raw Data'!C8</f>
        <v>2A</v>
      </c>
      <c r="C5" s="46" t="str">
        <f>'[1]Raw Data'!B8</f>
        <v>Oregon</v>
      </c>
      <c r="D5" s="72">
        <f>'[1]Raw Data'!E8</f>
        <v>44357</v>
      </c>
      <c r="E5" s="102">
        <f>'[1]Raw Data'!F8</f>
        <v>422012</v>
      </c>
      <c r="F5" s="102">
        <f>IF('[1]Raw Data'!G8 &lt; 2000000,-1* '[1]Raw Data'!G8,('[1]Raw Data'!G8 - 1000000))</f>
        <v>-1244100</v>
      </c>
      <c r="G5" s="71">
        <f>('[1]Raw Data'!H8*6)/3.2808</f>
        <v>281.63862472567666</v>
      </c>
      <c r="H5" s="45">
        <f>'[1]Raw Data'!M8</f>
        <v>3.9751067161560059</v>
      </c>
      <c r="I5" s="35" t="str">
        <f>'[1]Raw Data'!Q8</f>
        <v>SG</v>
      </c>
      <c r="J5" s="44">
        <f>'[1]Raw Data'!I8/2.204623</f>
        <v>0</v>
      </c>
      <c r="K5" s="42">
        <f>'[1]Raw Data'!K8</f>
        <v>0</v>
      </c>
      <c r="L5" s="44">
        <f>'[1]Raw Data'!J8/2.204623</f>
        <v>7.469888693727162</v>
      </c>
      <c r="M5" s="42">
        <f>'[1]Raw Data'!L8</f>
        <v>2</v>
      </c>
      <c r="N5" s="44">
        <f>IF('[1]Raw Data'!V8 &gt; 0, IF('[1]Raw Data'!W8 = 1, ('[1]Raw Data'!AA8 * '[1]Raw Data'!N8 * '[1]Raw Data'!P8) / '[1]Raw Data'!V8, '[1]Raw Data'!AA8), #N/A)</f>
        <v>9.9</v>
      </c>
      <c r="O5" s="43">
        <f>IF('[1]Raw Data'!V8 &gt; 0, IF('[1]Raw Data'!W8 = 1, ('[1]Raw Data'!AE8 * '[1]Raw Data'!N8 * '[1]Raw Data'!P8) / '[1]Raw Data'!V8, '[1]Raw Data'!AE8), #N/A)</f>
        <v>0</v>
      </c>
      <c r="P5" s="42">
        <f>IF('[1]Raw Data'!V8 &gt; 0, IF('[1]Raw Data'!W8 = 1, ('[1]Raw Data'!AI8 * '[1]Raw Data'!N8 * '[1]Raw Data'!P8) / '[1]Raw Data'!V8, '[1]Raw Data'!AI8), #N/A)</f>
        <v>0</v>
      </c>
    </row>
    <row r="6" spans="1:16" x14ac:dyDescent="0.2">
      <c r="A6" s="94" t="str">
        <f>IF('[1]Raw Data'!Q9="GS",CONCATENATE(TEXT('[1]Raw Data'!D9,0),"*"),TEXT('[1]Raw Data'!D9,0))</f>
        <v>1004</v>
      </c>
      <c r="B6" s="95" t="str">
        <f>'[1]Raw Data'!C9</f>
        <v>2A</v>
      </c>
      <c r="C6" s="46" t="str">
        <f>'[1]Raw Data'!B9</f>
        <v>Oregon</v>
      </c>
      <c r="D6" s="72">
        <f>'[1]Raw Data'!E9</f>
        <v>44357</v>
      </c>
      <c r="E6" s="102">
        <f>'[1]Raw Data'!F9</f>
        <v>422999</v>
      </c>
      <c r="F6" s="102">
        <f>IF('[1]Raw Data'!G9 &lt; 2000000,-1* '[1]Raw Data'!G9,('[1]Raw Data'!G9 - 1000000))</f>
        <v>-1244100</v>
      </c>
      <c r="G6" s="71">
        <f>('[1]Raw Data'!H9*6)/3.2808</f>
        <v>113.38697878566202</v>
      </c>
      <c r="H6" s="45">
        <f>'[1]Raw Data'!M9</f>
        <v>4.0152592658996582</v>
      </c>
      <c r="I6" s="35" t="str">
        <f>'[1]Raw Data'!Q9</f>
        <v>SG</v>
      </c>
      <c r="J6" s="44">
        <f>'[1]Raw Data'!I9/2.204623</f>
        <v>121.98468255860809</v>
      </c>
      <c r="K6" s="42">
        <f>'[1]Raw Data'!K9</f>
        <v>13</v>
      </c>
      <c r="L6" s="44">
        <f>'[1]Raw Data'!J9/2.204623</f>
        <v>31.123922826388569</v>
      </c>
      <c r="M6" s="42">
        <f>'[1]Raw Data'!L9</f>
        <v>9</v>
      </c>
      <c r="N6" s="44">
        <f>IF('[1]Raw Data'!V9 &gt; 0, IF('[1]Raw Data'!W9 = 1, ('[1]Raw Data'!AA9 * '[1]Raw Data'!N9 * '[1]Raw Data'!P9) / '[1]Raw Data'!V9, '[1]Raw Data'!AA9), #N/A)</f>
        <v>0</v>
      </c>
      <c r="O6" s="43">
        <f>IF('[1]Raw Data'!V9 &gt; 0, IF('[1]Raw Data'!W9 = 1, ('[1]Raw Data'!AE9 * '[1]Raw Data'!N9 * '[1]Raw Data'!P9) / '[1]Raw Data'!V9, '[1]Raw Data'!AE9), #N/A)</f>
        <v>0</v>
      </c>
      <c r="P6" s="42">
        <f>IF('[1]Raw Data'!V9 &gt; 0, IF('[1]Raw Data'!W9 = 1, ('[1]Raw Data'!AI9 * '[1]Raw Data'!N9 * '[1]Raw Data'!P9) / '[1]Raw Data'!V9, '[1]Raw Data'!AI9), #N/A)</f>
        <v>0</v>
      </c>
    </row>
    <row r="7" spans="1:16" x14ac:dyDescent="0.2">
      <c r="A7" s="94" t="str">
        <f>IF('[1]Raw Data'!Q10="GS",CONCATENATE(TEXT('[1]Raw Data'!D10,0),"*"),TEXT('[1]Raw Data'!D10,0))</f>
        <v>1005</v>
      </c>
      <c r="B7" s="95" t="str">
        <f>'[1]Raw Data'!C10</f>
        <v>2A</v>
      </c>
      <c r="C7" s="46" t="str">
        <f>'[1]Raw Data'!B10</f>
        <v>Oregon</v>
      </c>
      <c r="D7" s="72">
        <f>'[1]Raw Data'!E10</f>
        <v>44356</v>
      </c>
      <c r="E7" s="102">
        <f>'[1]Raw Data'!F10</f>
        <v>423995</v>
      </c>
      <c r="F7" s="102">
        <f>IF('[1]Raw Data'!G10 &lt; 2000000,-1* '[1]Raw Data'!G10,('[1]Raw Data'!G10 - 1000000))</f>
        <v>-1244001</v>
      </c>
      <c r="G7" s="71">
        <f>('[1]Raw Data'!H10*6)/3.2808</f>
        <v>142.64813460131674</v>
      </c>
      <c r="H7" s="45">
        <f>'[1]Raw Data'!M10</f>
        <v>3.9751067161560059</v>
      </c>
      <c r="I7" s="35" t="str">
        <f>'[1]Raw Data'!Q10</f>
        <v>SG</v>
      </c>
      <c r="J7" s="44">
        <f>'[1]Raw Data'!I10/2.204623</f>
        <v>12.314154154413353</v>
      </c>
      <c r="K7" s="42">
        <f>'[1]Raw Data'!K10</f>
        <v>2</v>
      </c>
      <c r="L7" s="44">
        <f>'[1]Raw Data'!J10/2.204623</f>
        <v>13.612582508570837</v>
      </c>
      <c r="M7" s="42">
        <f>'[1]Raw Data'!L10</f>
        <v>4</v>
      </c>
      <c r="N7" s="44">
        <f>IF('[1]Raw Data'!V10 &gt; 0, IF('[1]Raw Data'!W10 = 1, ('[1]Raw Data'!AA10 * '[1]Raw Data'!N10 * '[1]Raw Data'!P10) / '[1]Raw Data'!V10, '[1]Raw Data'!AA10), #N/A)</f>
        <v>0</v>
      </c>
      <c r="O7" s="43">
        <f>IF('[1]Raw Data'!V10 &gt; 0, IF('[1]Raw Data'!W10 = 1, ('[1]Raw Data'!AE10 * '[1]Raw Data'!N10 * '[1]Raw Data'!P10) / '[1]Raw Data'!V10, '[1]Raw Data'!AE10), #N/A)</f>
        <v>0</v>
      </c>
      <c r="P7" s="42">
        <f>IF('[1]Raw Data'!V10 &gt; 0, IF('[1]Raw Data'!W10 = 1, ('[1]Raw Data'!AI10 * '[1]Raw Data'!N10 * '[1]Raw Data'!P10) / '[1]Raw Data'!V10, '[1]Raw Data'!AI10), #N/A)</f>
        <v>0</v>
      </c>
    </row>
    <row r="8" spans="1:16" x14ac:dyDescent="0.2">
      <c r="A8" s="94" t="str">
        <f>IF('[1]Raw Data'!Q11="GS",CONCATENATE(TEXT('[1]Raw Data'!D11,0),"*"),TEXT('[1]Raw Data'!D11,0))</f>
        <v>1006</v>
      </c>
      <c r="B8" s="95" t="str">
        <f>'[1]Raw Data'!C11</f>
        <v>2A</v>
      </c>
      <c r="C8" s="46" t="str">
        <f>'[1]Raw Data'!B11</f>
        <v>Oregon</v>
      </c>
      <c r="D8" s="72">
        <f>'[1]Raw Data'!E11</f>
        <v>44356</v>
      </c>
      <c r="E8" s="102">
        <f>'[1]Raw Data'!F11</f>
        <v>425004</v>
      </c>
      <c r="F8" s="102">
        <f>IF('[1]Raw Data'!G11 &lt; 2000000,-1* '[1]Raw Data'!G11,('[1]Raw Data'!G11 - 1000000))</f>
        <v>-1243999</v>
      </c>
      <c r="G8" s="71">
        <f>('[1]Raw Data'!H11*6)/3.2808</f>
        <v>80.468178493050473</v>
      </c>
      <c r="H8" s="45">
        <f>'[1]Raw Data'!M11</f>
        <v>4.0152592658996582</v>
      </c>
      <c r="I8" s="35" t="str">
        <f>'[1]Raw Data'!Q11</f>
        <v>SG</v>
      </c>
      <c r="J8" s="44">
        <f>'[1]Raw Data'!I11/2.204623</f>
        <v>21.094337718181965</v>
      </c>
      <c r="K8" s="42">
        <f>'[1]Raw Data'!K11</f>
        <v>1</v>
      </c>
      <c r="L8" s="44">
        <f>'[1]Raw Data'!J11/2.204623</f>
        <v>15.639386190059833</v>
      </c>
      <c r="M8" s="42">
        <f>'[1]Raw Data'!L11</f>
        <v>4</v>
      </c>
      <c r="N8" s="44">
        <f>IF('[1]Raw Data'!V11 &gt; 0, IF('[1]Raw Data'!W11 = 1, ('[1]Raw Data'!AA11 * '[1]Raw Data'!N11 * '[1]Raw Data'!P11) / '[1]Raw Data'!V11, '[1]Raw Data'!AA11), #N/A)</f>
        <v>0</v>
      </c>
      <c r="O8" s="43">
        <f>IF('[1]Raw Data'!V11 &gt; 0, IF('[1]Raw Data'!W11 = 1, ('[1]Raw Data'!AE11 * '[1]Raw Data'!N11 * '[1]Raw Data'!P11) / '[1]Raw Data'!V11, '[1]Raw Data'!AE11), #N/A)</f>
        <v>0</v>
      </c>
      <c r="P8" s="42">
        <f>IF('[1]Raw Data'!V11 &gt; 0, IF('[1]Raw Data'!W11 = 1, ('[1]Raw Data'!AI11 * '[1]Raw Data'!N11 * '[1]Raw Data'!P11) / '[1]Raw Data'!V11, '[1]Raw Data'!AI11), #N/A)</f>
        <v>0</v>
      </c>
    </row>
    <row r="9" spans="1:16" x14ac:dyDescent="0.2">
      <c r="A9" s="94" t="str">
        <f>IF('[1]Raw Data'!Q12="GS",CONCATENATE(TEXT('[1]Raw Data'!D12,0),"*"),TEXT('[1]Raw Data'!D12,0))</f>
        <v>1007</v>
      </c>
      <c r="B9" s="95" t="str">
        <f>'[1]Raw Data'!C12</f>
        <v>2A</v>
      </c>
      <c r="C9" s="46" t="str">
        <f>'[1]Raw Data'!B12</f>
        <v>Oregon</v>
      </c>
      <c r="D9" s="72">
        <f>'[1]Raw Data'!E12</f>
        <v>44356</v>
      </c>
      <c r="E9" s="102">
        <f>'[1]Raw Data'!F12</f>
        <v>424996</v>
      </c>
      <c r="F9" s="102">
        <f>IF('[1]Raw Data'!G12 &lt; 2000000,-1* '[1]Raw Data'!G12,('[1]Raw Data'!G12 - 1000000))</f>
        <v>-1245400</v>
      </c>
      <c r="G9" s="71">
        <f>('[1]Raw Data'!H12*6)/3.2808</f>
        <v>391.36795903438184</v>
      </c>
      <c r="H9" s="45">
        <f>'[1]Raw Data'!M12</f>
        <v>3.9751067161560059</v>
      </c>
      <c r="I9" s="35" t="str">
        <f>'[1]Raw Data'!Q12</f>
        <v>SG</v>
      </c>
      <c r="J9" s="44">
        <f>'[1]Raw Data'!I12/2.204623</f>
        <v>0</v>
      </c>
      <c r="K9" s="42">
        <f>'[1]Raw Data'!K12</f>
        <v>0</v>
      </c>
      <c r="L9" s="44">
        <f>'[1]Raw Data'!J12/2.204623</f>
        <v>0</v>
      </c>
      <c r="M9" s="42">
        <f>'[1]Raw Data'!L12</f>
        <v>0</v>
      </c>
      <c r="N9" s="44">
        <f>IF('[1]Raw Data'!V12 &gt; 0, IF('[1]Raw Data'!W12 = 1, ('[1]Raw Data'!AA12 * '[1]Raw Data'!N12 * '[1]Raw Data'!P12) / '[1]Raw Data'!V12, '[1]Raw Data'!AA12), #N/A)</f>
        <v>19.8</v>
      </c>
      <c r="O9" s="43">
        <f>IF('[1]Raw Data'!V12 &gt; 0, IF('[1]Raw Data'!W12 = 1, ('[1]Raw Data'!AE12 * '[1]Raw Data'!N12 * '[1]Raw Data'!P12) / '[1]Raw Data'!V12, '[1]Raw Data'!AE12), #N/A)</f>
        <v>0</v>
      </c>
      <c r="P9" s="42">
        <f>IF('[1]Raw Data'!V12 &gt; 0, IF('[1]Raw Data'!W12 = 1, ('[1]Raw Data'!AI12 * '[1]Raw Data'!N12 * '[1]Raw Data'!P12) / '[1]Raw Data'!V12, '[1]Raw Data'!AI12), #N/A)</f>
        <v>0</v>
      </c>
    </row>
    <row r="10" spans="1:16" x14ac:dyDescent="0.2">
      <c r="A10" s="94" t="str">
        <f>IF('[1]Raw Data'!Q13="GS",CONCATENATE(TEXT('[1]Raw Data'!D13,0),"*"),TEXT('[1]Raw Data'!D13,0))</f>
        <v>1008</v>
      </c>
      <c r="B10" s="95" t="str">
        <f>'[1]Raw Data'!C13</f>
        <v>2A</v>
      </c>
      <c r="C10" s="46" t="str">
        <f>'[1]Raw Data'!B13</f>
        <v>Oregon</v>
      </c>
      <c r="D10" s="72">
        <f>'[1]Raw Data'!E13</f>
        <v>44355</v>
      </c>
      <c r="E10" s="102">
        <f>'[1]Raw Data'!F13</f>
        <v>425998</v>
      </c>
      <c r="F10" s="102">
        <f>IF('[1]Raw Data'!G13 &lt; 2000000,-1* '[1]Raw Data'!G13,('[1]Raw Data'!G13 - 1000000))</f>
        <v>-1244000</v>
      </c>
      <c r="G10" s="71">
        <f>('[1]Raw Data'!H13*6)/3.2808</f>
        <v>128.01755669348938</v>
      </c>
      <c r="H10" s="45">
        <f>'[1]Raw Data'!M13</f>
        <v>3.9751067161560059</v>
      </c>
      <c r="I10" s="35" t="str">
        <f>'[1]Raw Data'!Q13</f>
        <v>SG</v>
      </c>
      <c r="J10" s="44">
        <f>'[1]Raw Data'!I13/2.204623</f>
        <v>0</v>
      </c>
      <c r="K10" s="42">
        <f>'[1]Raw Data'!K13</f>
        <v>0</v>
      </c>
      <c r="L10" s="44">
        <f>'[1]Raw Data'!J13/2.204623</f>
        <v>0</v>
      </c>
      <c r="M10" s="42">
        <f>'[1]Raw Data'!L13</f>
        <v>0</v>
      </c>
      <c r="N10" s="44">
        <f>IF('[1]Raw Data'!V13 &gt; 0, IF('[1]Raw Data'!W13 = 1, ('[1]Raw Data'!AA13 * '[1]Raw Data'!N13 * '[1]Raw Data'!P13) / '[1]Raw Data'!V13, '[1]Raw Data'!AA13), #N/A)</f>
        <v>0</v>
      </c>
      <c r="O10" s="43">
        <f>IF('[1]Raw Data'!V13 &gt; 0, IF('[1]Raw Data'!W13 = 1, ('[1]Raw Data'!AE13 * '[1]Raw Data'!N13 * '[1]Raw Data'!P13) / '[1]Raw Data'!V13, '[1]Raw Data'!AE13), #N/A)</f>
        <v>0</v>
      </c>
      <c r="P10" s="42">
        <f>IF('[1]Raw Data'!V13 &gt; 0, IF('[1]Raw Data'!W13 = 1, ('[1]Raw Data'!AI13 * '[1]Raw Data'!N13 * '[1]Raw Data'!P13) / '[1]Raw Data'!V13, '[1]Raw Data'!AI13), #N/A)</f>
        <v>0</v>
      </c>
    </row>
    <row r="11" spans="1:16" x14ac:dyDescent="0.2">
      <c r="A11" s="94" t="str">
        <f>IF('[1]Raw Data'!Q14="GS",CONCATENATE(TEXT('[1]Raw Data'!D14,0),"*"),TEXT('[1]Raw Data'!D14,0))</f>
        <v>1009</v>
      </c>
      <c r="B11" s="95" t="str">
        <f>'[1]Raw Data'!C14</f>
        <v>2A</v>
      </c>
      <c r="C11" s="46" t="str">
        <f>'[1]Raw Data'!B14</f>
        <v>Oregon</v>
      </c>
      <c r="D11" s="72">
        <f>'[1]Raw Data'!E14</f>
        <v>44355</v>
      </c>
      <c r="E11" s="102">
        <f>'[1]Raw Data'!F14</f>
        <v>425998</v>
      </c>
      <c r="F11" s="102">
        <f>IF('[1]Raw Data'!G14 &lt; 2000000,-1* '[1]Raw Data'!G14,('[1]Raw Data'!G14 - 1000000))</f>
        <v>-1245400</v>
      </c>
      <c r="G11" s="71">
        <f>('[1]Raw Data'!H14*6)/3.2808</f>
        <v>387.71031455742502</v>
      </c>
      <c r="H11" s="45">
        <f>'[1]Raw Data'!M14</f>
        <v>4.0152592658996582</v>
      </c>
      <c r="I11" s="35" t="str">
        <f>'[1]Raw Data'!Q14</f>
        <v>SG</v>
      </c>
      <c r="J11" s="44">
        <f>'[1]Raw Data'!I14/2.204623</f>
        <v>0</v>
      </c>
      <c r="K11" s="42">
        <f>'[1]Raw Data'!K14</f>
        <v>0</v>
      </c>
      <c r="L11" s="44">
        <f>'[1]Raw Data'!J14/2.204623</f>
        <v>0</v>
      </c>
      <c r="M11" s="42">
        <f>'[1]Raw Data'!L14</f>
        <v>0</v>
      </c>
      <c r="N11" s="44">
        <f>IF('[1]Raw Data'!V14 &gt; 0, IF('[1]Raw Data'!W14 = 1, ('[1]Raw Data'!AA14 * '[1]Raw Data'!N14 * '[1]Raw Data'!P14) / '[1]Raw Data'!V14, '[1]Raw Data'!AA14), #N/A)</f>
        <v>35</v>
      </c>
      <c r="O11" s="43">
        <f>IF('[1]Raw Data'!V14 &gt; 0, IF('[1]Raw Data'!W14 = 1, ('[1]Raw Data'!AE14 * '[1]Raw Data'!N14 * '[1]Raw Data'!P14) / '[1]Raw Data'!V14, '[1]Raw Data'!AE14), #N/A)</f>
        <v>0</v>
      </c>
      <c r="P11" s="42">
        <f>IF('[1]Raw Data'!V14 &gt; 0, IF('[1]Raw Data'!W14 = 1, ('[1]Raw Data'!AI14 * '[1]Raw Data'!N14 * '[1]Raw Data'!P14) / '[1]Raw Data'!V14, '[1]Raw Data'!AI14), #N/A)</f>
        <v>0</v>
      </c>
    </row>
    <row r="12" spans="1:16" x14ac:dyDescent="0.2">
      <c r="A12" s="94" t="str">
        <f>IF('[1]Raw Data'!Q15="GS",CONCATENATE(TEXT('[1]Raw Data'!D15,0),"*"),TEXT('[1]Raw Data'!D15,0))</f>
        <v>1010</v>
      </c>
      <c r="B12" s="95" t="str">
        <f>'[1]Raw Data'!C15</f>
        <v>2A</v>
      </c>
      <c r="C12" s="46" t="str">
        <f>'[1]Raw Data'!B15</f>
        <v>Oregon</v>
      </c>
      <c r="D12" s="72">
        <f>'[1]Raw Data'!E15</f>
        <v>44355</v>
      </c>
      <c r="E12" s="102">
        <f>'[1]Raw Data'!F15</f>
        <v>430996</v>
      </c>
      <c r="F12" s="102">
        <f>IF('[1]Raw Data'!G15 &lt; 2000000,-1* '[1]Raw Data'!G15,('[1]Raw Data'!G15 - 1000000))</f>
        <v>-1244000</v>
      </c>
      <c r="G12" s="71">
        <f>('[1]Raw Data'!H15*6)/3.2808</f>
        <v>140.81931236283833</v>
      </c>
      <c r="H12" s="45">
        <f>'[1]Raw Data'!M15</f>
        <v>3.9751067161560059</v>
      </c>
      <c r="I12" s="35" t="str">
        <f>'[1]Raw Data'!Q15</f>
        <v>SG</v>
      </c>
      <c r="J12" s="44">
        <f>'[1]Raw Data'!I15/2.204623</f>
        <v>0</v>
      </c>
      <c r="K12" s="42">
        <f>'[1]Raw Data'!K15</f>
        <v>0</v>
      </c>
      <c r="L12" s="44">
        <f>'[1]Raw Data'!J15/2.204623</f>
        <v>3.896203428367087</v>
      </c>
      <c r="M12" s="42">
        <f>'[1]Raw Data'!L15</f>
        <v>1</v>
      </c>
      <c r="N12" s="44">
        <f>IF('[1]Raw Data'!V15 &gt; 0, IF('[1]Raw Data'!W15 = 1, ('[1]Raw Data'!AA15 * '[1]Raw Data'!N15 * '[1]Raw Data'!P15) / '[1]Raw Data'!V15, '[1]Raw Data'!AA15), #N/A)</f>
        <v>4.95</v>
      </c>
      <c r="O12" s="43">
        <f>IF('[1]Raw Data'!V15 &gt; 0, IF('[1]Raw Data'!W15 = 1, ('[1]Raw Data'!AE15 * '[1]Raw Data'!N15 * '[1]Raw Data'!P15) / '[1]Raw Data'!V15, '[1]Raw Data'!AE15), #N/A)</f>
        <v>0</v>
      </c>
      <c r="P12" s="42">
        <f>IF('[1]Raw Data'!V15 &gt; 0, IF('[1]Raw Data'!W15 = 1, ('[1]Raw Data'!AI15 * '[1]Raw Data'!N15 * '[1]Raw Data'!P15) / '[1]Raw Data'!V15, '[1]Raw Data'!AI15), #N/A)</f>
        <v>0</v>
      </c>
    </row>
    <row r="13" spans="1:16" x14ac:dyDescent="0.2">
      <c r="A13" s="94" t="str">
        <f>IF('[1]Raw Data'!Q16="GS",CONCATENATE(TEXT('[1]Raw Data'!D16,0),"*"),TEXT('[1]Raw Data'!D16,0))</f>
        <v>1011</v>
      </c>
      <c r="B13" s="95" t="str">
        <f>'[1]Raw Data'!C16</f>
        <v>2A</v>
      </c>
      <c r="C13" s="46" t="str">
        <f>'[1]Raw Data'!B16</f>
        <v>Oregon</v>
      </c>
      <c r="D13" s="72">
        <f>'[1]Raw Data'!E16</f>
        <v>44352</v>
      </c>
      <c r="E13" s="102">
        <f>'[1]Raw Data'!F16</f>
        <v>432007</v>
      </c>
      <c r="F13" s="102">
        <f>IF('[1]Raw Data'!G16 &lt; 2000000,-1* '[1]Raw Data'!G16,('[1]Raw Data'!G16 - 1000000))</f>
        <v>-1243999</v>
      </c>
      <c r="G13" s="71">
        <f>('[1]Raw Data'!H16*6)/3.2808</f>
        <v>186.53986832479882</v>
      </c>
      <c r="H13" s="45">
        <f>'[1]Raw Data'!M16</f>
        <v>3.9751067161560059</v>
      </c>
      <c r="I13" s="35" t="str">
        <f>'[1]Raw Data'!Q16</f>
        <v>SG</v>
      </c>
      <c r="J13" s="44">
        <f>'[1]Raw Data'!I16/2.204623</f>
        <v>0</v>
      </c>
      <c r="K13" s="42">
        <f>'[1]Raw Data'!K16</f>
        <v>0</v>
      </c>
      <c r="L13" s="44">
        <f>'[1]Raw Data'!J16/2.204623</f>
        <v>0</v>
      </c>
      <c r="M13" s="42">
        <f>'[1]Raw Data'!L16</f>
        <v>0</v>
      </c>
      <c r="N13" s="44">
        <f>IF('[1]Raw Data'!V16 &gt; 0, IF('[1]Raw Data'!W16 = 1, ('[1]Raw Data'!AA16 * '[1]Raw Data'!N16 * '[1]Raw Data'!P16) / '[1]Raw Data'!V16, '[1]Raw Data'!AA16), #N/A)</f>
        <v>9.9</v>
      </c>
      <c r="O13" s="43">
        <f>IF('[1]Raw Data'!V16 &gt; 0, IF('[1]Raw Data'!W16 = 1, ('[1]Raw Data'!AE16 * '[1]Raw Data'!N16 * '[1]Raw Data'!P16) / '[1]Raw Data'!V16, '[1]Raw Data'!AE16), #N/A)</f>
        <v>0</v>
      </c>
      <c r="P13" s="42">
        <f>IF('[1]Raw Data'!V16 &gt; 0, IF('[1]Raw Data'!W16 = 1, ('[1]Raw Data'!AI16 * '[1]Raw Data'!N16 * '[1]Raw Data'!P16) / '[1]Raw Data'!V16, '[1]Raw Data'!AI16), #N/A)</f>
        <v>0</v>
      </c>
    </row>
    <row r="14" spans="1:16" x14ac:dyDescent="0.2">
      <c r="A14" s="94" t="str">
        <f>IF('[1]Raw Data'!Q17="GS",CONCATENATE(TEXT('[1]Raw Data'!D17,0),"*"),TEXT('[1]Raw Data'!D17,0))</f>
        <v>1012</v>
      </c>
      <c r="B14" s="95" t="str">
        <f>'[1]Raw Data'!C17</f>
        <v>2A</v>
      </c>
      <c r="C14" s="46" t="str">
        <f>'[1]Raw Data'!B17</f>
        <v>Oregon</v>
      </c>
      <c r="D14" s="72">
        <f>'[1]Raw Data'!E17</f>
        <v>44351</v>
      </c>
      <c r="E14" s="102">
        <f>'[1]Raw Data'!F17</f>
        <v>432999</v>
      </c>
      <c r="F14" s="102">
        <f>IF('[1]Raw Data'!G17 &lt; 2000000,-1* '[1]Raw Data'!G17,('[1]Raw Data'!G17 - 1000000))</f>
        <v>-1242600</v>
      </c>
      <c r="G14" s="71">
        <f>('[1]Raw Data'!H17*6)/3.2808</f>
        <v>111.55815654718361</v>
      </c>
      <c r="H14" s="45">
        <f>'[1]Raw Data'!M17</f>
        <v>3.9751067161560059</v>
      </c>
      <c r="I14" s="35" t="str">
        <f>'[1]Raw Data'!Q17</f>
        <v>SG</v>
      </c>
      <c r="J14" s="44">
        <f>'[1]Raw Data'!I17/2.204623</f>
        <v>0</v>
      </c>
      <c r="K14" s="42">
        <f>'[1]Raw Data'!K17</f>
        <v>0</v>
      </c>
      <c r="L14" s="44">
        <f>'[1]Raw Data'!J17/2.204623</f>
        <v>0</v>
      </c>
      <c r="M14" s="42">
        <f>'[1]Raw Data'!L17</f>
        <v>0</v>
      </c>
      <c r="N14" s="44">
        <f>IF('[1]Raw Data'!V17 &gt; 0, IF('[1]Raw Data'!W17 = 1, ('[1]Raw Data'!AA17 * '[1]Raw Data'!N17 * '[1]Raw Data'!P17) / '[1]Raw Data'!V17, '[1]Raw Data'!AA17), #N/A)</f>
        <v>0</v>
      </c>
      <c r="O14" s="43">
        <f>IF('[1]Raw Data'!V17 &gt; 0, IF('[1]Raw Data'!W17 = 1, ('[1]Raw Data'!AE17 * '[1]Raw Data'!N17 * '[1]Raw Data'!P17) / '[1]Raw Data'!V17, '[1]Raw Data'!AE17), #N/A)</f>
        <v>0</v>
      </c>
      <c r="P14" s="42">
        <f>IF('[1]Raw Data'!V17 &gt; 0, IF('[1]Raw Data'!W17 = 1, ('[1]Raw Data'!AI17 * '[1]Raw Data'!N17 * '[1]Raw Data'!P17) / '[1]Raw Data'!V17, '[1]Raw Data'!AI17), #N/A)</f>
        <v>0</v>
      </c>
    </row>
    <row r="15" spans="1:16" x14ac:dyDescent="0.2">
      <c r="A15" s="94" t="str">
        <f>IF('[1]Raw Data'!Q18="GS",CONCATENATE(TEXT('[1]Raw Data'!D18,0),"*"),TEXT('[1]Raw Data'!D18,0))</f>
        <v>1013</v>
      </c>
      <c r="B15" s="95" t="str">
        <f>'[1]Raw Data'!C18</f>
        <v>2A</v>
      </c>
      <c r="C15" s="46" t="str">
        <f>'[1]Raw Data'!B18</f>
        <v>Oregon</v>
      </c>
      <c r="D15" s="72">
        <f>'[1]Raw Data'!E18</f>
        <v>44352</v>
      </c>
      <c r="E15" s="102">
        <f>'[1]Raw Data'!F18</f>
        <v>432993</v>
      </c>
      <c r="F15" s="102">
        <f>IF('[1]Raw Data'!G18 &lt; 2000000,-1* '[1]Raw Data'!G18,('[1]Raw Data'!G18 - 1000000))</f>
        <v>-1244000</v>
      </c>
      <c r="G15" s="71">
        <f>('[1]Raw Data'!H18*6)/3.2808</f>
        <v>363.93562545720556</v>
      </c>
      <c r="H15" s="45">
        <f>'[1]Raw Data'!M18</f>
        <v>3.9751067161560059</v>
      </c>
      <c r="I15" s="35" t="str">
        <f>'[1]Raw Data'!Q18</f>
        <v>SG</v>
      </c>
      <c r="J15" s="44">
        <f>'[1]Raw Data'!I18/2.204623</f>
        <v>31.97325252231688</v>
      </c>
      <c r="K15" s="42">
        <f>'[1]Raw Data'!K18</f>
        <v>2</v>
      </c>
      <c r="L15" s="44">
        <f>'[1]Raw Data'!J18/2.204623</f>
        <v>0</v>
      </c>
      <c r="M15" s="42">
        <f>'[1]Raw Data'!L18</f>
        <v>0</v>
      </c>
      <c r="N15" s="44">
        <f>IF('[1]Raw Data'!V18 &gt; 0, IF('[1]Raw Data'!W18 = 1, ('[1]Raw Data'!AA18 * '[1]Raw Data'!N18 * '[1]Raw Data'!P18) / '[1]Raw Data'!V18, '[1]Raw Data'!AA18), #N/A)</f>
        <v>19.8</v>
      </c>
      <c r="O15" s="43">
        <f>IF('[1]Raw Data'!V18 &gt; 0, IF('[1]Raw Data'!W18 = 1, ('[1]Raw Data'!AE18 * '[1]Raw Data'!N18 * '[1]Raw Data'!P18) / '[1]Raw Data'!V18, '[1]Raw Data'!AE18), #N/A)</f>
        <v>0</v>
      </c>
      <c r="P15" s="42">
        <f>IF('[1]Raw Data'!V18 &gt; 0, IF('[1]Raw Data'!W18 = 1, ('[1]Raw Data'!AI18 * '[1]Raw Data'!N18 * '[1]Raw Data'!P18) / '[1]Raw Data'!V18, '[1]Raw Data'!AI18), #N/A)</f>
        <v>0</v>
      </c>
    </row>
    <row r="16" spans="1:16" x14ac:dyDescent="0.2">
      <c r="A16" s="94" t="str">
        <f>IF('[1]Raw Data'!Q19="GS",CONCATENATE(TEXT('[1]Raw Data'!D19,0),"*"),TEXT('[1]Raw Data'!D19,0))</f>
        <v>1014</v>
      </c>
      <c r="B16" s="95" t="str">
        <f>'[1]Raw Data'!C19</f>
        <v>2A</v>
      </c>
      <c r="C16" s="46" t="str">
        <f>'[1]Raw Data'!B19</f>
        <v>Oregon</v>
      </c>
      <c r="D16" s="72">
        <f>'[1]Raw Data'!E19</f>
        <v>44351</v>
      </c>
      <c r="E16" s="102">
        <f>'[1]Raw Data'!F19</f>
        <v>433995</v>
      </c>
      <c r="F16" s="102">
        <f>IF('[1]Raw Data'!G19 &lt; 2000000,-1* '[1]Raw Data'!G19,('[1]Raw Data'!G19 - 1000000))</f>
        <v>-1242600</v>
      </c>
      <c r="G16" s="71">
        <f>('[1]Raw Data'!H19*6)/3.2808</f>
        <v>122.53108997805413</v>
      </c>
      <c r="H16" s="45">
        <f>'[1]Raw Data'!M19</f>
        <v>3.9751067161560059</v>
      </c>
      <c r="I16" s="35" t="str">
        <f>'[1]Raw Data'!Q19</f>
        <v>SG</v>
      </c>
      <c r="J16" s="44">
        <f>'[1]Raw Data'!I19/2.204623</f>
        <v>6.2651206834429916</v>
      </c>
      <c r="K16" s="42">
        <f>'[1]Raw Data'!K19</f>
        <v>1</v>
      </c>
      <c r="L16" s="44">
        <f>'[1]Raw Data'!J19/2.204623</f>
        <v>7.8707417804872941</v>
      </c>
      <c r="M16" s="42">
        <f>'[1]Raw Data'!L19</f>
        <v>2</v>
      </c>
      <c r="N16" s="44">
        <f>IF('[1]Raw Data'!V19 &gt; 0, IF('[1]Raw Data'!W19 = 1, ('[1]Raw Data'!AA19 * '[1]Raw Data'!N19 * '[1]Raw Data'!P19) / '[1]Raw Data'!V19, '[1]Raw Data'!AA19), #N/A)</f>
        <v>0</v>
      </c>
      <c r="O16" s="43">
        <f>IF('[1]Raw Data'!V19 &gt; 0, IF('[1]Raw Data'!W19 = 1, ('[1]Raw Data'!AE19 * '[1]Raw Data'!N19 * '[1]Raw Data'!P19) / '[1]Raw Data'!V19, '[1]Raw Data'!AE19), #N/A)</f>
        <v>0</v>
      </c>
      <c r="P16" s="42">
        <f>IF('[1]Raw Data'!V19 &gt; 0, IF('[1]Raw Data'!W19 = 1, ('[1]Raw Data'!AI19 * '[1]Raw Data'!N19 * '[1]Raw Data'!P19) / '[1]Raw Data'!V19, '[1]Raw Data'!AI19), #N/A)</f>
        <v>0</v>
      </c>
    </row>
    <row r="17" spans="1:16" x14ac:dyDescent="0.2">
      <c r="A17" s="94" t="str">
        <f>IF('[1]Raw Data'!Q20="GS",CONCATENATE(TEXT('[1]Raw Data'!D20,0),"*"),TEXT('[1]Raw Data'!D20,0))</f>
        <v>1015</v>
      </c>
      <c r="B17" s="95" t="str">
        <f>'[1]Raw Data'!C20</f>
        <v>2A</v>
      </c>
      <c r="C17" s="46" t="str">
        <f>'[1]Raw Data'!B20</f>
        <v>Oregon</v>
      </c>
      <c r="D17" s="72">
        <f>'[1]Raw Data'!E20</f>
        <v>44351</v>
      </c>
      <c r="E17" s="102">
        <f>'[1]Raw Data'!F20</f>
        <v>433997</v>
      </c>
      <c r="F17" s="102">
        <f>IF('[1]Raw Data'!G20 &lt; 2000000,-1* '[1]Raw Data'!G20,('[1]Raw Data'!G20 - 1000000))</f>
        <v>-1244001</v>
      </c>
      <c r="G17" s="71">
        <f>('[1]Raw Data'!H20*6)/3.2808</f>
        <v>409.65618141916605</v>
      </c>
      <c r="H17" s="45">
        <f>'[1]Raw Data'!M20</f>
        <v>3.9349541664123535</v>
      </c>
      <c r="I17" s="35" t="str">
        <f>'[1]Raw Data'!Q20</f>
        <v>SG</v>
      </c>
      <c r="J17" s="44">
        <f>'[1]Raw Data'!I20/2.204623</f>
        <v>0</v>
      </c>
      <c r="K17" s="42">
        <f>'[1]Raw Data'!K20</f>
        <v>0</v>
      </c>
      <c r="L17" s="44">
        <f>'[1]Raw Data'!J20/2.204623</f>
        <v>0</v>
      </c>
      <c r="M17" s="42">
        <f>'[1]Raw Data'!L20</f>
        <v>0</v>
      </c>
      <c r="N17" s="44">
        <f>IF('[1]Raw Data'!V20 &gt; 0, IF('[1]Raw Data'!W20 = 1, ('[1]Raw Data'!AA20 * '[1]Raw Data'!N20 * '[1]Raw Data'!P20) / '[1]Raw Data'!V20, '[1]Raw Data'!AA20), #N/A)</f>
        <v>29.4</v>
      </c>
      <c r="O17" s="43">
        <f>IF('[1]Raw Data'!V20 &gt; 0, IF('[1]Raw Data'!W20 = 1, ('[1]Raw Data'!AE20 * '[1]Raw Data'!N20 * '[1]Raw Data'!P20) / '[1]Raw Data'!V20, '[1]Raw Data'!AE20), #N/A)</f>
        <v>0</v>
      </c>
      <c r="P17" s="42">
        <f>IF('[1]Raw Data'!V20 &gt; 0, IF('[1]Raw Data'!W20 = 1, ('[1]Raw Data'!AI20 * '[1]Raw Data'!N20 * '[1]Raw Data'!P20) / '[1]Raw Data'!V20, '[1]Raw Data'!AI20), #N/A)</f>
        <v>0</v>
      </c>
    </row>
    <row r="18" spans="1:16" x14ac:dyDescent="0.2">
      <c r="A18" s="94" t="str">
        <f>IF('[1]Raw Data'!Q21="GS",CONCATENATE(TEXT('[1]Raw Data'!D21,0),"*"),TEXT('[1]Raw Data'!D21,0))</f>
        <v>1016</v>
      </c>
      <c r="B18" s="95" t="str">
        <f>'[1]Raw Data'!C21</f>
        <v>2A</v>
      </c>
      <c r="C18" s="46" t="str">
        <f>'[1]Raw Data'!B21</f>
        <v>Oregon</v>
      </c>
      <c r="D18" s="72">
        <f>'[1]Raw Data'!E21</f>
        <v>44349</v>
      </c>
      <c r="E18" s="102">
        <f>'[1]Raw Data'!F21</f>
        <v>434995</v>
      </c>
      <c r="F18" s="102">
        <f>IF('[1]Raw Data'!G21 &lt; 2000000,-1* '[1]Raw Data'!G21,('[1]Raw Data'!G21 - 1000000))</f>
        <v>-1242599</v>
      </c>
      <c r="G18" s="71">
        <f>('[1]Raw Data'!H21*6)/3.2808</f>
        <v>120.7022677395757</v>
      </c>
      <c r="H18" s="45">
        <f>'[1]Raw Data'!M21</f>
        <v>3.9751067161560059</v>
      </c>
      <c r="I18" s="35" t="str">
        <f>'[1]Raw Data'!Q21</f>
        <v>SG</v>
      </c>
      <c r="J18" s="44">
        <f>'[1]Raw Data'!I21/2.204623</f>
        <v>4.9838211725873967</v>
      </c>
      <c r="K18" s="42">
        <f>'[1]Raw Data'!K21</f>
        <v>1</v>
      </c>
      <c r="L18" s="44">
        <f>'[1]Raw Data'!J21/2.204623</f>
        <v>0</v>
      </c>
      <c r="M18" s="42">
        <f>'[1]Raw Data'!L21</f>
        <v>0</v>
      </c>
      <c r="N18" s="44">
        <f>IF('[1]Raw Data'!V21 &gt; 0, IF('[1]Raw Data'!W21 = 1, ('[1]Raw Data'!AA21 * '[1]Raw Data'!N21 * '[1]Raw Data'!P21) / '[1]Raw Data'!V21, '[1]Raw Data'!AA21), #N/A)</f>
        <v>0</v>
      </c>
      <c r="O18" s="43">
        <f>IF('[1]Raw Data'!V21 &gt; 0, IF('[1]Raw Data'!W21 = 1, ('[1]Raw Data'!AE21 * '[1]Raw Data'!N21 * '[1]Raw Data'!P21) / '[1]Raw Data'!V21, '[1]Raw Data'!AE21), #N/A)</f>
        <v>0</v>
      </c>
      <c r="P18" s="42">
        <f>IF('[1]Raw Data'!V21 &gt; 0, IF('[1]Raw Data'!W21 = 1, ('[1]Raw Data'!AI21 * '[1]Raw Data'!N21 * '[1]Raw Data'!P21) / '[1]Raw Data'!V21, '[1]Raw Data'!AI21), #N/A)</f>
        <v>0</v>
      </c>
    </row>
    <row r="19" spans="1:16" x14ac:dyDescent="0.2">
      <c r="A19" s="94" t="str">
        <f>IF('[1]Raw Data'!Q22="GS",CONCATENATE(TEXT('[1]Raw Data'!D22,0),"*"),TEXT('[1]Raw Data'!D22,0))</f>
        <v>1017</v>
      </c>
      <c r="B19" s="95" t="str">
        <f>'[1]Raw Data'!C22</f>
        <v>2A</v>
      </c>
      <c r="C19" s="46" t="str">
        <f>'[1]Raw Data'!B22</f>
        <v>Oregon</v>
      </c>
      <c r="D19" s="72">
        <f>'[1]Raw Data'!E22</f>
        <v>44350</v>
      </c>
      <c r="E19" s="102">
        <f>'[1]Raw Data'!F22</f>
        <v>434998</v>
      </c>
      <c r="F19" s="102">
        <f>IF('[1]Raw Data'!G22 &lt; 2000000,-1* '[1]Raw Data'!G22,('[1]Raw Data'!G22 - 1000000))</f>
        <v>-1244000</v>
      </c>
      <c r="G19" s="71">
        <f>('[1]Raw Data'!H22*6)/3.2808</f>
        <v>356.62033650329187</v>
      </c>
      <c r="H19" s="45">
        <f>'[1]Raw Data'!M22</f>
        <v>3.9751067161560059</v>
      </c>
      <c r="I19" s="35" t="str">
        <f>'[1]Raw Data'!Q22</f>
        <v>SG</v>
      </c>
      <c r="J19" s="44">
        <f>'[1]Raw Data'!I22/2.204623</f>
        <v>0</v>
      </c>
      <c r="K19" s="42">
        <f>'[1]Raw Data'!K22</f>
        <v>0</v>
      </c>
      <c r="L19" s="44">
        <f>'[1]Raw Data'!J22/2.204623</f>
        <v>0</v>
      </c>
      <c r="M19" s="42">
        <f>'[1]Raw Data'!L22</f>
        <v>0</v>
      </c>
      <c r="N19" s="44">
        <f>IF('[1]Raw Data'!V22 &gt; 0, IF('[1]Raw Data'!W22 = 1, ('[1]Raw Data'!AA22 * '[1]Raw Data'!N22 * '[1]Raw Data'!P22) / '[1]Raw Data'!V22, '[1]Raw Data'!AA22), #N/A)</f>
        <v>39.6</v>
      </c>
      <c r="O19" s="43">
        <f>IF('[1]Raw Data'!V22 &gt; 0, IF('[1]Raw Data'!W22 = 1, ('[1]Raw Data'!AE22 * '[1]Raw Data'!N22 * '[1]Raw Data'!P22) / '[1]Raw Data'!V22, '[1]Raw Data'!AE22), #N/A)</f>
        <v>0</v>
      </c>
      <c r="P19" s="42">
        <f>IF('[1]Raw Data'!V22 &gt; 0, IF('[1]Raw Data'!W22 = 1, ('[1]Raw Data'!AI22 * '[1]Raw Data'!N22 * '[1]Raw Data'!P22) / '[1]Raw Data'!V22, '[1]Raw Data'!AI22), #N/A)</f>
        <v>0</v>
      </c>
    </row>
    <row r="20" spans="1:16" x14ac:dyDescent="0.2">
      <c r="A20" s="94" t="str">
        <f>IF('[1]Raw Data'!Q23="GS",CONCATENATE(TEXT('[1]Raw Data'!D23,0),"*"),TEXT('[1]Raw Data'!D23,0))</f>
        <v>1018</v>
      </c>
      <c r="B20" s="95" t="str">
        <f>'[1]Raw Data'!C23</f>
        <v>2A</v>
      </c>
      <c r="C20" s="46" t="str">
        <f>'[1]Raw Data'!B23</f>
        <v>Oregon</v>
      </c>
      <c r="D20" s="72">
        <f>'[1]Raw Data'!E23</f>
        <v>44349</v>
      </c>
      <c r="E20" s="102">
        <f>'[1]Raw Data'!F23</f>
        <v>440005</v>
      </c>
      <c r="F20" s="102">
        <f>IF('[1]Raw Data'!G23 &lt; 2000000,-1* '[1]Raw Data'!G23,('[1]Raw Data'!G23 - 1000000))</f>
        <v>-1242599</v>
      </c>
      <c r="G20" s="71">
        <f>('[1]Raw Data'!H23*6)/3.2808</f>
        <v>124.35991221653255</v>
      </c>
      <c r="H20" s="45">
        <f>'[1]Raw Data'!M23</f>
        <v>4.0152592658996582</v>
      </c>
      <c r="I20" s="35" t="str">
        <f>'[1]Raw Data'!Q23</f>
        <v>SG</v>
      </c>
      <c r="J20" s="44">
        <f>'[1]Raw Data'!I23/2.204623</f>
        <v>42.248475201448485</v>
      </c>
      <c r="K20" s="42">
        <f>'[1]Raw Data'!K23</f>
        <v>4</v>
      </c>
      <c r="L20" s="44">
        <f>'[1]Raw Data'!J23/2.204623</f>
        <v>16.217670336171313</v>
      </c>
      <c r="M20" s="42">
        <f>'[1]Raw Data'!L23</f>
        <v>5</v>
      </c>
      <c r="N20" s="44">
        <f>IF('[1]Raw Data'!V23 &gt; 0, IF('[1]Raw Data'!W23 = 1, ('[1]Raw Data'!AA23 * '[1]Raw Data'!N23 * '[1]Raw Data'!P23) / '[1]Raw Data'!V23, '[1]Raw Data'!AA23), #N/A)</f>
        <v>0</v>
      </c>
      <c r="O20" s="43">
        <f>IF('[1]Raw Data'!V23 &gt; 0, IF('[1]Raw Data'!W23 = 1, ('[1]Raw Data'!AE23 * '[1]Raw Data'!N23 * '[1]Raw Data'!P23) / '[1]Raw Data'!V23, '[1]Raw Data'!AE23), #N/A)</f>
        <v>0</v>
      </c>
      <c r="P20" s="42">
        <f>IF('[1]Raw Data'!V23 &gt; 0, IF('[1]Raw Data'!W23 = 1, ('[1]Raw Data'!AI23 * '[1]Raw Data'!N23 * '[1]Raw Data'!P23) / '[1]Raw Data'!V23, '[1]Raw Data'!AI23), #N/A)</f>
        <v>0</v>
      </c>
    </row>
    <row r="21" spans="1:16" x14ac:dyDescent="0.2">
      <c r="A21" s="94" t="str">
        <f>IF('[1]Raw Data'!Q24="GS",CONCATENATE(TEXT('[1]Raw Data'!D24,0),"*"),TEXT('[1]Raw Data'!D24,0))</f>
        <v>1019</v>
      </c>
      <c r="B21" s="95" t="str">
        <f>'[1]Raw Data'!C24</f>
        <v>2A</v>
      </c>
      <c r="C21" s="46" t="str">
        <f>'[1]Raw Data'!B24</f>
        <v>Oregon</v>
      </c>
      <c r="D21" s="72">
        <f>'[1]Raw Data'!E24</f>
        <v>44350</v>
      </c>
      <c r="E21" s="102">
        <f>'[1]Raw Data'!F24</f>
        <v>435993</v>
      </c>
      <c r="F21" s="102">
        <f>IF('[1]Raw Data'!G24 &lt; 2000000,-1* '[1]Raw Data'!G24,('[1]Raw Data'!G24 - 1000000))</f>
        <v>-1243999</v>
      </c>
      <c r="G21" s="71">
        <f>('[1]Raw Data'!H24*6)/3.2808</f>
        <v>137.16166788588149</v>
      </c>
      <c r="H21" s="45">
        <f>'[1]Raw Data'!M24</f>
        <v>3.9751067161560059</v>
      </c>
      <c r="I21" s="35" t="str">
        <f>'[1]Raw Data'!Q24</f>
        <v>SG</v>
      </c>
      <c r="J21" s="44">
        <f>'[1]Raw Data'!I24/2.204623</f>
        <v>98.336879298460261</v>
      </c>
      <c r="K21" s="42">
        <f>'[1]Raw Data'!K24</f>
        <v>9</v>
      </c>
      <c r="L21" s="44">
        <f>'[1]Raw Data'!J24/2.204623</f>
        <v>11.876755901609579</v>
      </c>
      <c r="M21" s="42">
        <f>'[1]Raw Data'!L24</f>
        <v>3</v>
      </c>
      <c r="N21" s="44">
        <f>IF('[1]Raw Data'!V24 &gt; 0, IF('[1]Raw Data'!W24 = 1, ('[1]Raw Data'!AA24 * '[1]Raw Data'!N24 * '[1]Raw Data'!P24) / '[1]Raw Data'!V24, '[1]Raw Data'!AA24), #N/A)</f>
        <v>0</v>
      </c>
      <c r="O21" s="43">
        <f>IF('[1]Raw Data'!V24 &gt; 0, IF('[1]Raw Data'!W24 = 1, ('[1]Raw Data'!AE24 * '[1]Raw Data'!N24 * '[1]Raw Data'!P24) / '[1]Raw Data'!V24, '[1]Raw Data'!AE24), #N/A)</f>
        <v>0</v>
      </c>
      <c r="P21" s="42">
        <f>IF('[1]Raw Data'!V24 &gt; 0, IF('[1]Raw Data'!W24 = 1, ('[1]Raw Data'!AI24 * '[1]Raw Data'!N24 * '[1]Raw Data'!P24) / '[1]Raw Data'!V24, '[1]Raw Data'!AI24), #N/A)</f>
        <v>0</v>
      </c>
    </row>
    <row r="22" spans="1:16" x14ac:dyDescent="0.2">
      <c r="A22" s="94" t="str">
        <f>IF('[1]Raw Data'!Q25="GS",CONCATENATE(TEXT('[1]Raw Data'!D25,0),"*"),TEXT('[1]Raw Data'!D25,0))</f>
        <v>1020</v>
      </c>
      <c r="B22" s="95" t="str">
        <f>'[1]Raw Data'!C25</f>
        <v>2A</v>
      </c>
      <c r="C22" s="46" t="str">
        <f>'[1]Raw Data'!B25</f>
        <v>Oregon</v>
      </c>
      <c r="D22" s="72">
        <f>'[1]Raw Data'!E25</f>
        <v>44369</v>
      </c>
      <c r="E22" s="102">
        <f>'[1]Raw Data'!F25</f>
        <v>440051</v>
      </c>
      <c r="F22" s="102">
        <f>IF('[1]Raw Data'!G25 &lt; 2000000,-1* '[1]Raw Data'!G25,('[1]Raw Data'!G25 - 1000000))</f>
        <v>-1245401</v>
      </c>
      <c r="G22" s="71">
        <f>('[1]Raw Data'!H25*6)/3.2808</f>
        <v>104.24286759326993</v>
      </c>
      <c r="H22" s="45">
        <f>'[1]Raw Data'!M25</f>
        <v>4.0152592658996582</v>
      </c>
      <c r="I22" s="35" t="str">
        <f>'[1]Raw Data'!Q25</f>
        <v>SG</v>
      </c>
      <c r="J22" s="44">
        <f>'[1]Raw Data'!I25/2.204623</f>
        <v>243.42172662039323</v>
      </c>
      <c r="K22" s="42">
        <f>'[1]Raw Data'!K25</f>
        <v>18</v>
      </c>
      <c r="L22" s="44">
        <f>'[1]Raw Data'!J25/2.204623</f>
        <v>11.466519304257622</v>
      </c>
      <c r="M22" s="42">
        <f>'[1]Raw Data'!L25</f>
        <v>3</v>
      </c>
      <c r="N22" s="44">
        <f>IF('[1]Raw Data'!V25 &gt; 0, IF('[1]Raw Data'!W25 = 1, ('[1]Raw Data'!AA25 * '[1]Raw Data'!N25 * '[1]Raw Data'!P25) / '[1]Raw Data'!V25, '[1]Raw Data'!AA25), #N/A)</f>
        <v>0</v>
      </c>
      <c r="O22" s="43">
        <f>IF('[1]Raw Data'!V25 &gt; 0, IF('[1]Raw Data'!W25 = 1, ('[1]Raw Data'!AE25 * '[1]Raw Data'!N25 * '[1]Raw Data'!P25) / '[1]Raw Data'!V25, '[1]Raw Data'!AE25), #N/A)</f>
        <v>0</v>
      </c>
      <c r="P22" s="42">
        <f>IF('[1]Raw Data'!V25 &gt; 0, IF('[1]Raw Data'!W25 = 1, ('[1]Raw Data'!AI25 * '[1]Raw Data'!N25 * '[1]Raw Data'!P25) / '[1]Raw Data'!V25, '[1]Raw Data'!AI25), #N/A)</f>
        <v>25</v>
      </c>
    </row>
    <row r="23" spans="1:16" x14ac:dyDescent="0.2">
      <c r="A23" s="94" t="str">
        <f>IF('[1]Raw Data'!Q26="GS",CONCATENATE(TEXT('[1]Raw Data'!D26,0),"*"),TEXT('[1]Raw Data'!D26,0))</f>
        <v>1021</v>
      </c>
      <c r="B23" s="95" t="str">
        <f>'[1]Raw Data'!C26</f>
        <v>2A</v>
      </c>
      <c r="C23" s="46" t="str">
        <f>'[1]Raw Data'!B26</f>
        <v>Oregon</v>
      </c>
      <c r="D23" s="72">
        <f>'[1]Raw Data'!E26</f>
        <v>44348</v>
      </c>
      <c r="E23" s="102">
        <f>'[1]Raw Data'!F26</f>
        <v>441005</v>
      </c>
      <c r="F23" s="102">
        <f>IF('[1]Raw Data'!G26 &lt; 2000000,-1* '[1]Raw Data'!G26,('[1]Raw Data'!G26 - 1000000))</f>
        <v>-1241200</v>
      </c>
      <c r="G23" s="71">
        <f>('[1]Raw Data'!H26*6)/3.2808</f>
        <v>56.693489392831012</v>
      </c>
      <c r="H23" s="45">
        <f>'[1]Raw Data'!M26</f>
        <v>4.0152592658996582</v>
      </c>
      <c r="I23" s="35" t="str">
        <f>'[1]Raw Data'!Q26</f>
        <v>SG</v>
      </c>
      <c r="J23" s="44">
        <f>'[1]Raw Data'!I26/2.204623</f>
        <v>0</v>
      </c>
      <c r="K23" s="42">
        <f>'[1]Raw Data'!K26</f>
        <v>0</v>
      </c>
      <c r="L23" s="44">
        <f>'[1]Raw Data'!J26/2.204623</f>
        <v>0</v>
      </c>
      <c r="M23" s="42">
        <f>'[1]Raw Data'!L26</f>
        <v>0</v>
      </c>
      <c r="N23" s="44">
        <f>IF('[1]Raw Data'!V26 &gt; 0, IF('[1]Raw Data'!W26 = 1, ('[1]Raw Data'!AA26 * '[1]Raw Data'!N26 * '[1]Raw Data'!P26) / '[1]Raw Data'!V26, '[1]Raw Data'!AA26), #N/A)</f>
        <v>0</v>
      </c>
      <c r="O23" s="43">
        <f>IF('[1]Raw Data'!V26 &gt; 0, IF('[1]Raw Data'!W26 = 1, ('[1]Raw Data'!AE26 * '[1]Raw Data'!N26 * '[1]Raw Data'!P26) / '[1]Raw Data'!V26, '[1]Raw Data'!AE26), #N/A)</f>
        <v>0</v>
      </c>
      <c r="P23" s="42">
        <f>IF('[1]Raw Data'!V26 &gt; 0, IF('[1]Raw Data'!W26 = 1, ('[1]Raw Data'!AI26 * '[1]Raw Data'!N26 * '[1]Raw Data'!P26) / '[1]Raw Data'!V26, '[1]Raw Data'!AI26), #N/A)</f>
        <v>0</v>
      </c>
    </row>
    <row r="24" spans="1:16" x14ac:dyDescent="0.2">
      <c r="A24" s="94" t="str">
        <f>IF('[1]Raw Data'!Q27="GS",CONCATENATE(TEXT('[1]Raw Data'!D27,0),"*"),TEXT('[1]Raw Data'!D27,0))</f>
        <v>1022</v>
      </c>
      <c r="B24" s="95" t="str">
        <f>'[1]Raw Data'!C27</f>
        <v>2A</v>
      </c>
      <c r="C24" s="46" t="str">
        <f>'[1]Raw Data'!B27</f>
        <v>Oregon</v>
      </c>
      <c r="D24" s="72">
        <f>'[1]Raw Data'!E27</f>
        <v>44348</v>
      </c>
      <c r="E24" s="102">
        <f>'[1]Raw Data'!F27</f>
        <v>441009</v>
      </c>
      <c r="F24" s="102">
        <f>IF('[1]Raw Data'!G27 &lt; 2000000,-1* '[1]Raw Data'!G27,('[1]Raw Data'!G27 - 1000000))</f>
        <v>-1242600</v>
      </c>
      <c r="G24" s="71">
        <f>('[1]Raw Data'!H27*6)/3.2808</f>
        <v>100.58522311631309</v>
      </c>
      <c r="H24" s="45">
        <f>'[1]Raw Data'!M27</f>
        <v>4.0152592658996582</v>
      </c>
      <c r="I24" s="35" t="str">
        <f>'[1]Raw Data'!Q27</f>
        <v>SG</v>
      </c>
      <c r="J24" s="44">
        <f>'[1]Raw Data'!I27/2.204623</f>
        <v>0</v>
      </c>
      <c r="K24" s="42">
        <f>'[1]Raw Data'!K27</f>
        <v>0</v>
      </c>
      <c r="L24" s="44">
        <f>'[1]Raw Data'!J27/2.204623</f>
        <v>2.3477122168493079</v>
      </c>
      <c r="M24" s="42">
        <f>'[1]Raw Data'!L27</f>
        <v>1</v>
      </c>
      <c r="N24" s="44">
        <f>IF('[1]Raw Data'!V27 &gt; 0, IF('[1]Raw Data'!W27 = 1, ('[1]Raw Data'!AA27 * '[1]Raw Data'!N27 * '[1]Raw Data'!P27) / '[1]Raw Data'!V27, '[1]Raw Data'!AA27), #N/A)</f>
        <v>0</v>
      </c>
      <c r="O24" s="43">
        <f>IF('[1]Raw Data'!V27 &gt; 0, IF('[1]Raw Data'!W27 = 1, ('[1]Raw Data'!AE27 * '[1]Raw Data'!N27 * '[1]Raw Data'!P27) / '[1]Raw Data'!V27, '[1]Raw Data'!AE27), #N/A)</f>
        <v>0</v>
      </c>
      <c r="P24" s="42">
        <f>IF('[1]Raw Data'!V27 &gt; 0, IF('[1]Raw Data'!W27 = 1, ('[1]Raw Data'!AI27 * '[1]Raw Data'!N27 * '[1]Raw Data'!P27) / '[1]Raw Data'!V27, '[1]Raw Data'!AI27), #N/A)</f>
        <v>0</v>
      </c>
    </row>
    <row r="25" spans="1:16" x14ac:dyDescent="0.2">
      <c r="A25" s="94" t="str">
        <f>IF('[1]Raw Data'!Q28="GS",CONCATENATE(TEXT('[1]Raw Data'!D28,0),"*"),TEXT('[1]Raw Data'!D28,0))</f>
        <v>1023</v>
      </c>
      <c r="B25" s="95" t="str">
        <f>'[1]Raw Data'!C28</f>
        <v>2A</v>
      </c>
      <c r="C25" s="46" t="str">
        <f>'[1]Raw Data'!B28</f>
        <v>Oregon</v>
      </c>
      <c r="D25" s="72">
        <f>'[1]Raw Data'!E28</f>
        <v>44369</v>
      </c>
      <c r="E25" s="102">
        <f>'[1]Raw Data'!F28</f>
        <v>441009</v>
      </c>
      <c r="F25" s="102">
        <f>IF('[1]Raw Data'!G28 &lt; 2000000,-1* '[1]Raw Data'!G28,('[1]Raw Data'!G28 - 1000000))</f>
        <v>-1243999</v>
      </c>
      <c r="G25" s="71">
        <f>('[1]Raw Data'!H28*6)/3.2808</f>
        <v>118.87344550109729</v>
      </c>
      <c r="H25" s="45">
        <f>'[1]Raw Data'!M28</f>
        <v>3.9751067161560059</v>
      </c>
      <c r="I25" s="35" t="str">
        <f>'[1]Raw Data'!Q28</f>
        <v>SG</v>
      </c>
      <c r="J25" s="44">
        <f>'[1]Raw Data'!I28/2.204623</f>
        <v>101.99994020953709</v>
      </c>
      <c r="K25" s="42">
        <f>'[1]Raw Data'!K28</f>
        <v>12</v>
      </c>
      <c r="L25" s="44">
        <f>'[1]Raw Data'!J28/2.204623</f>
        <v>85.030552565970879</v>
      </c>
      <c r="M25" s="42">
        <f>'[1]Raw Data'!L28</f>
        <v>22</v>
      </c>
      <c r="N25" s="44">
        <f>IF('[1]Raw Data'!V28 &gt; 0, IF('[1]Raw Data'!W28 = 1, ('[1]Raw Data'!AA28 * '[1]Raw Data'!N28 * '[1]Raw Data'!P28) / '[1]Raw Data'!V28, '[1]Raw Data'!AA28), #N/A)</f>
        <v>0</v>
      </c>
      <c r="O25" s="43">
        <f>IF('[1]Raw Data'!V28 &gt; 0, IF('[1]Raw Data'!W28 = 1, ('[1]Raw Data'!AE28 * '[1]Raw Data'!N28 * '[1]Raw Data'!P28) / '[1]Raw Data'!V28, '[1]Raw Data'!AE28), #N/A)</f>
        <v>0</v>
      </c>
      <c r="P25" s="42">
        <f>IF('[1]Raw Data'!V28 &gt; 0, IF('[1]Raw Data'!W28 = 1, ('[1]Raw Data'!AI28 * '[1]Raw Data'!N28 * '[1]Raw Data'!P28) / '[1]Raw Data'!V28, '[1]Raw Data'!AI28), #N/A)</f>
        <v>0</v>
      </c>
    </row>
    <row r="26" spans="1:16" x14ac:dyDescent="0.2">
      <c r="A26" s="94" t="str">
        <f>IF('[1]Raw Data'!Q29="GS",CONCATENATE(TEXT('[1]Raw Data'!D29,0),"*"),TEXT('[1]Raw Data'!D29,0))</f>
        <v>1024</v>
      </c>
      <c r="B26" s="95" t="str">
        <f>'[1]Raw Data'!C29</f>
        <v>2A</v>
      </c>
      <c r="C26" s="46" t="str">
        <f>'[1]Raw Data'!B29</f>
        <v>Oregon</v>
      </c>
      <c r="D26" s="72">
        <f>'[1]Raw Data'!E29</f>
        <v>44369</v>
      </c>
      <c r="E26" s="102">
        <f>'[1]Raw Data'!F29</f>
        <v>441003</v>
      </c>
      <c r="F26" s="102">
        <f>IF('[1]Raw Data'!G29 &lt; 2000000,-1* '[1]Raw Data'!G29,('[1]Raw Data'!G29 - 1000000))</f>
        <v>-1245399</v>
      </c>
      <c r="G26" s="71">
        <f>('[1]Raw Data'!H29*6)/3.2808</f>
        <v>122.53108997805413</v>
      </c>
      <c r="H26" s="45">
        <f>'[1]Raw Data'!M29</f>
        <v>3.9349541664123535</v>
      </c>
      <c r="I26" s="35" t="str">
        <f>'[1]Raw Data'!Q29</f>
        <v>SG</v>
      </c>
      <c r="J26" s="44">
        <f>'[1]Raw Data'!I29/2.204623</f>
        <v>127.33723217997475</v>
      </c>
      <c r="K26" s="42">
        <f>'[1]Raw Data'!K29</f>
        <v>12</v>
      </c>
      <c r="L26" s="44">
        <f>'[1]Raw Data'!J29/2.204623</f>
        <v>33.303555051029413</v>
      </c>
      <c r="M26" s="42">
        <f>'[1]Raw Data'!L29</f>
        <v>9</v>
      </c>
      <c r="N26" s="44">
        <f>IF('[1]Raw Data'!V29 &gt; 0, IF('[1]Raw Data'!W29 = 1, ('[1]Raw Data'!AA29 * '[1]Raw Data'!N29 * '[1]Raw Data'!P29) / '[1]Raw Data'!V29, '[1]Raw Data'!AA29), #N/A)</f>
        <v>0</v>
      </c>
      <c r="O26" s="43">
        <f>IF('[1]Raw Data'!V29 &gt; 0, IF('[1]Raw Data'!W29 = 1, ('[1]Raw Data'!AE29 * '[1]Raw Data'!N29 * '[1]Raw Data'!P29) / '[1]Raw Data'!V29, '[1]Raw Data'!AE29), #N/A)</f>
        <v>0</v>
      </c>
      <c r="P26" s="42">
        <f>IF('[1]Raw Data'!V29 &gt; 0, IF('[1]Raw Data'!W29 = 1, ('[1]Raw Data'!AI29 * '[1]Raw Data'!N29 * '[1]Raw Data'!P29) / '[1]Raw Data'!V29, '[1]Raw Data'!AI29), #N/A)</f>
        <v>73.5</v>
      </c>
    </row>
    <row r="27" spans="1:16" x14ac:dyDescent="0.2">
      <c r="A27" s="94" t="str">
        <f>IF('[1]Raw Data'!Q30="GS",CONCATENATE(TEXT('[1]Raw Data'!D30,0),"*"),TEXT('[1]Raw Data'!D30,0))</f>
        <v>1025</v>
      </c>
      <c r="B27" s="95" t="str">
        <f>'[1]Raw Data'!C30</f>
        <v>2A</v>
      </c>
      <c r="C27" s="46" t="str">
        <f>'[1]Raw Data'!B30</f>
        <v>Oregon</v>
      </c>
      <c r="D27" s="72">
        <f>'[1]Raw Data'!E30</f>
        <v>44348</v>
      </c>
      <c r="E27" s="102">
        <f>'[1]Raw Data'!F30</f>
        <v>442008</v>
      </c>
      <c r="F27" s="102">
        <f>IF('[1]Raw Data'!G30 &lt; 2000000,-1* '[1]Raw Data'!G30,('[1]Raw Data'!G30 - 1000000))</f>
        <v>-1241195</v>
      </c>
      <c r="G27" s="71">
        <f>('[1]Raw Data'!H30*6)/3.2808</f>
        <v>54.864667154352595</v>
      </c>
      <c r="H27" s="45">
        <f>'[1]Raw Data'!M30</f>
        <v>3.9751067161560059</v>
      </c>
      <c r="I27" s="35" t="str">
        <f>'[1]Raw Data'!Q30</f>
        <v>SG</v>
      </c>
      <c r="J27" s="44">
        <f>'[1]Raw Data'!I30/2.204623</f>
        <v>26.931061259294847</v>
      </c>
      <c r="K27" s="42">
        <f>'[1]Raw Data'!K30</f>
        <v>4</v>
      </c>
      <c r="L27" s="44">
        <f>'[1]Raw Data'!J30/2.204623</f>
        <v>12.055349734170907</v>
      </c>
      <c r="M27" s="42">
        <f>'[1]Raw Data'!L30</f>
        <v>3</v>
      </c>
      <c r="N27" s="44">
        <f>IF('[1]Raw Data'!V30 &gt; 0, IF('[1]Raw Data'!W30 = 1, ('[1]Raw Data'!AA30 * '[1]Raw Data'!N30 * '[1]Raw Data'!P30) / '[1]Raw Data'!V30, '[1]Raw Data'!AA30), #N/A)</f>
        <v>0</v>
      </c>
      <c r="O27" s="43">
        <f>IF('[1]Raw Data'!V30 &gt; 0, IF('[1]Raw Data'!W30 = 1, ('[1]Raw Data'!AE30 * '[1]Raw Data'!N30 * '[1]Raw Data'!P30) / '[1]Raw Data'!V30, '[1]Raw Data'!AE30), #N/A)</f>
        <v>0</v>
      </c>
      <c r="P27" s="42">
        <f>IF('[1]Raw Data'!V30 &gt; 0, IF('[1]Raw Data'!W30 = 1, ('[1]Raw Data'!AI30 * '[1]Raw Data'!N30 * '[1]Raw Data'!P30) / '[1]Raw Data'!V30, '[1]Raw Data'!AI30), #N/A)</f>
        <v>0</v>
      </c>
    </row>
    <row r="28" spans="1:16" x14ac:dyDescent="0.2">
      <c r="A28" s="94" t="str">
        <f>IF('[1]Raw Data'!Q31="GS",CONCATENATE(TEXT('[1]Raw Data'!D31,0),"*"),TEXT('[1]Raw Data'!D31,0))</f>
        <v>1026</v>
      </c>
      <c r="B28" s="95" t="str">
        <f>'[1]Raw Data'!C31</f>
        <v>2A</v>
      </c>
      <c r="C28" s="46" t="str">
        <f>'[1]Raw Data'!B31</f>
        <v>Oregon</v>
      </c>
      <c r="D28" s="72">
        <f>'[1]Raw Data'!E31</f>
        <v>44366</v>
      </c>
      <c r="E28" s="102">
        <f>'[1]Raw Data'!F31</f>
        <v>441997</v>
      </c>
      <c r="F28" s="102">
        <f>IF('[1]Raw Data'!G31 &lt; 2000000,-1* '[1]Raw Data'!G31,('[1]Raw Data'!G31 - 1000000))</f>
        <v>-1242599</v>
      </c>
      <c r="G28" s="71">
        <f>('[1]Raw Data'!H31*6)/3.2808</f>
        <v>89.612289685442576</v>
      </c>
      <c r="H28" s="45">
        <f>'[1]Raw Data'!M31</f>
        <v>4.0152592658996582</v>
      </c>
      <c r="I28" s="35" t="str">
        <f>'[1]Raw Data'!Q31</f>
        <v>SG</v>
      </c>
      <c r="J28" s="44">
        <f>'[1]Raw Data'!I31/2.204623</f>
        <v>78.298289475736752</v>
      </c>
      <c r="K28" s="42">
        <f>'[1]Raw Data'!K31</f>
        <v>4</v>
      </c>
      <c r="L28" s="44">
        <f>'[1]Raw Data'!J31/2.204623</f>
        <v>10.044681261287625</v>
      </c>
      <c r="M28" s="42">
        <f>'[1]Raw Data'!L31</f>
        <v>3</v>
      </c>
      <c r="N28" s="44">
        <f>IF('[1]Raw Data'!V31 &gt; 0, IF('[1]Raw Data'!W31 = 1, ('[1]Raw Data'!AA31 * '[1]Raw Data'!N31 * '[1]Raw Data'!P31) / '[1]Raw Data'!V31, '[1]Raw Data'!AA31), #N/A)</f>
        <v>0</v>
      </c>
      <c r="O28" s="43">
        <f>IF('[1]Raw Data'!V31 &gt; 0, IF('[1]Raw Data'!W31 = 1, ('[1]Raw Data'!AE31 * '[1]Raw Data'!N31 * '[1]Raw Data'!P31) / '[1]Raw Data'!V31, '[1]Raw Data'!AE31), #N/A)</f>
        <v>0</v>
      </c>
      <c r="P28" s="42">
        <f>IF('[1]Raw Data'!V31 &gt; 0, IF('[1]Raw Data'!W31 = 1, ('[1]Raw Data'!AI31 * '[1]Raw Data'!N31 * '[1]Raw Data'!P31) / '[1]Raw Data'!V31, '[1]Raw Data'!AI31), #N/A)</f>
        <v>0</v>
      </c>
    </row>
    <row r="29" spans="1:16" x14ac:dyDescent="0.2">
      <c r="A29" s="94" t="str">
        <f>IF('[1]Raw Data'!Q32="GS",CONCATENATE(TEXT('[1]Raw Data'!D32,0),"*"),TEXT('[1]Raw Data'!D32,0))</f>
        <v>1027</v>
      </c>
      <c r="B29" s="95" t="str">
        <f>'[1]Raw Data'!C32</f>
        <v>2A</v>
      </c>
      <c r="C29" s="46" t="str">
        <f>'[1]Raw Data'!B32</f>
        <v>Oregon</v>
      </c>
      <c r="D29" s="72">
        <f>'[1]Raw Data'!E32</f>
        <v>44370</v>
      </c>
      <c r="E29" s="102">
        <f>'[1]Raw Data'!F32</f>
        <v>442005</v>
      </c>
      <c r="F29" s="102">
        <f>IF('[1]Raw Data'!G32 &lt; 2000000,-1* '[1]Raw Data'!G32,('[1]Raw Data'!G32 - 1000000))</f>
        <v>-1244002</v>
      </c>
      <c r="G29" s="71">
        <f>('[1]Raw Data'!H32*6)/3.2808</f>
        <v>95.098756400877832</v>
      </c>
      <c r="H29" s="45">
        <f>'[1]Raw Data'!M32</f>
        <v>3.9751067161560059</v>
      </c>
      <c r="I29" s="35" t="str">
        <f>'[1]Raw Data'!Q32</f>
        <v>SG</v>
      </c>
      <c r="J29" s="44">
        <f>'[1]Raw Data'!I32/2.204623</f>
        <v>122.78526575621574</v>
      </c>
      <c r="K29" s="42">
        <f>'[1]Raw Data'!K32</f>
        <v>11</v>
      </c>
      <c r="L29" s="44">
        <f>'[1]Raw Data'!J32/2.204623</f>
        <v>23.671262901786026</v>
      </c>
      <c r="M29" s="42">
        <f>'[1]Raw Data'!L32</f>
        <v>7</v>
      </c>
      <c r="N29" s="44">
        <f>IF('[1]Raw Data'!V32 &gt; 0, IF('[1]Raw Data'!W32 = 1, ('[1]Raw Data'!AA32 * '[1]Raw Data'!N32 * '[1]Raw Data'!P32) / '[1]Raw Data'!V32, '[1]Raw Data'!AA32), #N/A)</f>
        <v>0</v>
      </c>
      <c r="O29" s="43">
        <f>IF('[1]Raw Data'!V32 &gt; 0, IF('[1]Raw Data'!W32 = 1, ('[1]Raw Data'!AE32 * '[1]Raw Data'!N32 * '[1]Raw Data'!P32) / '[1]Raw Data'!V32, '[1]Raw Data'!AE32), #N/A)</f>
        <v>0</v>
      </c>
      <c r="P29" s="42">
        <f>IF('[1]Raw Data'!V32 &gt; 0, IF('[1]Raw Data'!W32 = 1, ('[1]Raw Data'!AI32 * '[1]Raw Data'!N32 * '[1]Raw Data'!P32) / '[1]Raw Data'!V32, '[1]Raw Data'!AI32), #N/A)</f>
        <v>9.9</v>
      </c>
    </row>
    <row r="30" spans="1:16" x14ac:dyDescent="0.2">
      <c r="A30" s="94" t="str">
        <f>IF('[1]Raw Data'!Q33="GS",CONCATENATE(TEXT('[1]Raw Data'!D33,0),"*"),TEXT('[1]Raw Data'!D33,0))</f>
        <v>1028</v>
      </c>
      <c r="B30" s="95" t="str">
        <f>'[1]Raw Data'!C33</f>
        <v>2A</v>
      </c>
      <c r="C30" s="46" t="str">
        <f>'[1]Raw Data'!B33</f>
        <v>Oregon</v>
      </c>
      <c r="D30" s="72">
        <f>'[1]Raw Data'!E33</f>
        <v>44366</v>
      </c>
      <c r="E30" s="102">
        <f>'[1]Raw Data'!F33</f>
        <v>442997</v>
      </c>
      <c r="F30" s="102">
        <f>IF('[1]Raw Data'!G33 &lt; 2000000,-1* '[1]Raw Data'!G33,('[1]Raw Data'!G33 - 1000000))</f>
        <v>-1241201</v>
      </c>
      <c r="G30" s="71">
        <f>('[1]Raw Data'!H33*6)/3.2808</f>
        <v>56.693489392831012</v>
      </c>
      <c r="H30" s="45">
        <f>'[1]Raw Data'!M33</f>
        <v>4.0152592658996582</v>
      </c>
      <c r="I30" s="35" t="str">
        <f>'[1]Raw Data'!Q33</f>
        <v>SG</v>
      </c>
      <c r="J30" s="44">
        <f>'[1]Raw Data'!I33/2.204623</f>
        <v>0</v>
      </c>
      <c r="K30" s="42">
        <f>'[1]Raw Data'!K33</f>
        <v>0</v>
      </c>
      <c r="L30" s="44">
        <f>'[1]Raw Data'!J33/2.204623</f>
        <v>2.4667658319175967</v>
      </c>
      <c r="M30" s="42">
        <f>'[1]Raw Data'!L33</f>
        <v>1</v>
      </c>
      <c r="N30" s="44">
        <f>IF('[1]Raw Data'!V33 &gt; 0, IF('[1]Raw Data'!W33 = 1, ('[1]Raw Data'!AA33 * '[1]Raw Data'!N33 * '[1]Raw Data'!P33) / '[1]Raw Data'!V33, '[1]Raw Data'!AA33), #N/A)</f>
        <v>0</v>
      </c>
      <c r="O30" s="43">
        <f>IF('[1]Raw Data'!V33 &gt; 0, IF('[1]Raw Data'!W33 = 1, ('[1]Raw Data'!AE33 * '[1]Raw Data'!N33 * '[1]Raw Data'!P33) / '[1]Raw Data'!V33, '[1]Raw Data'!AE33), #N/A)</f>
        <v>0</v>
      </c>
      <c r="P30" s="42">
        <f>IF('[1]Raw Data'!V33 &gt; 0, IF('[1]Raw Data'!W33 = 1, ('[1]Raw Data'!AI33 * '[1]Raw Data'!N33 * '[1]Raw Data'!P33) / '[1]Raw Data'!V33, '[1]Raw Data'!AI33), #N/A)</f>
        <v>0</v>
      </c>
    </row>
    <row r="31" spans="1:16" x14ac:dyDescent="0.2">
      <c r="A31" s="94" t="str">
        <f>IF('[1]Raw Data'!Q34="GS",CONCATENATE(TEXT('[1]Raw Data'!D34,0),"*"),TEXT('[1]Raw Data'!D34,0))</f>
        <v>1029</v>
      </c>
      <c r="B31" s="95" t="str">
        <f>'[1]Raw Data'!C34</f>
        <v>2A</v>
      </c>
      <c r="C31" s="46" t="str">
        <f>'[1]Raw Data'!B34</f>
        <v>Oregon</v>
      </c>
      <c r="D31" s="72">
        <f>'[1]Raw Data'!E34</f>
        <v>44370</v>
      </c>
      <c r="E31" s="102">
        <f>'[1]Raw Data'!F34</f>
        <v>443001</v>
      </c>
      <c r="F31" s="102">
        <f>IF('[1]Raw Data'!G34 &lt; 2000000,-1* '[1]Raw Data'!G34,('[1]Raw Data'!G34 - 1000000))</f>
        <v>-1244001</v>
      </c>
      <c r="G31" s="71">
        <f>('[1]Raw Data'!H34*6)/3.2808</f>
        <v>201.17044623262618</v>
      </c>
      <c r="H31" s="45">
        <f>'[1]Raw Data'!M34</f>
        <v>4.0152592658996582</v>
      </c>
      <c r="I31" s="35" t="str">
        <f>'[1]Raw Data'!Q34</f>
        <v>SG</v>
      </c>
      <c r="J31" s="44">
        <f>'[1]Raw Data'!I34/2.204623</f>
        <v>12.419106548834751</v>
      </c>
      <c r="K31" s="42">
        <f>'[1]Raw Data'!K34</f>
        <v>2</v>
      </c>
      <c r="L31" s="44">
        <f>'[1]Raw Data'!J34/2.204623</f>
        <v>8.6653943156288786</v>
      </c>
      <c r="M31" s="42">
        <f>'[1]Raw Data'!L34</f>
        <v>2</v>
      </c>
      <c r="N31" s="44">
        <f>IF('[1]Raw Data'!V34 &gt; 0, IF('[1]Raw Data'!W34 = 1, ('[1]Raw Data'!AA34 * '[1]Raw Data'!N34 * '[1]Raw Data'!P34) / '[1]Raw Data'!V34, '[1]Raw Data'!AA34), #N/A)</f>
        <v>40</v>
      </c>
      <c r="O31" s="43">
        <f>IF('[1]Raw Data'!V34 &gt; 0, IF('[1]Raw Data'!W34 = 1, ('[1]Raw Data'!AE34 * '[1]Raw Data'!N34 * '[1]Raw Data'!P34) / '[1]Raw Data'!V34, '[1]Raw Data'!AE34), #N/A)</f>
        <v>0</v>
      </c>
      <c r="P31" s="42">
        <f>IF('[1]Raw Data'!V34 &gt; 0, IF('[1]Raw Data'!W34 = 1, ('[1]Raw Data'!AI34 * '[1]Raw Data'!N34 * '[1]Raw Data'!P34) / '[1]Raw Data'!V34, '[1]Raw Data'!AI34), #N/A)</f>
        <v>0</v>
      </c>
    </row>
    <row r="32" spans="1:16" x14ac:dyDescent="0.2">
      <c r="A32" s="94" t="str">
        <f>IF('[1]Raw Data'!Q35="GS",CONCATENATE(TEXT('[1]Raw Data'!D35,0),"*"),TEXT('[1]Raw Data'!D35,0))</f>
        <v>1030</v>
      </c>
      <c r="B32" s="95" t="str">
        <f>'[1]Raw Data'!C35</f>
        <v>2A</v>
      </c>
      <c r="C32" s="46" t="str">
        <f>'[1]Raw Data'!B35</f>
        <v>Oregon</v>
      </c>
      <c r="D32" s="72">
        <f>'[1]Raw Data'!E35</f>
        <v>44364</v>
      </c>
      <c r="E32" s="102">
        <f>'[1]Raw Data'!F35</f>
        <v>444003</v>
      </c>
      <c r="F32" s="102">
        <f>IF('[1]Raw Data'!G35 &lt; 2000000,-1* '[1]Raw Data'!G35,('[1]Raw Data'!G35 - 1000000))</f>
        <v>-1241099</v>
      </c>
      <c r="G32" s="71">
        <f>('[1]Raw Data'!H35*6)/3.2808</f>
        <v>62.179956108266275</v>
      </c>
      <c r="H32" s="45">
        <f>'[1]Raw Data'!M35</f>
        <v>4.0152592658996582</v>
      </c>
      <c r="I32" s="35" t="str">
        <f>'[1]Raw Data'!Q35</f>
        <v>SG</v>
      </c>
      <c r="J32" s="44">
        <f>'[1]Raw Data'!I35/2.204623</f>
        <v>0</v>
      </c>
      <c r="K32" s="42">
        <f>'[1]Raw Data'!K35</f>
        <v>0</v>
      </c>
      <c r="L32" s="44">
        <f>'[1]Raw Data'!J35/2.204623</f>
        <v>0</v>
      </c>
      <c r="M32" s="42">
        <f>'[1]Raw Data'!L35</f>
        <v>0</v>
      </c>
      <c r="N32" s="44">
        <f>IF('[1]Raw Data'!V35 &gt; 0, IF('[1]Raw Data'!W35 = 1, ('[1]Raw Data'!AA35 * '[1]Raw Data'!N35 * '[1]Raw Data'!P35) / '[1]Raw Data'!V35, '[1]Raw Data'!AA35), #N/A)</f>
        <v>0</v>
      </c>
      <c r="O32" s="43">
        <f>IF('[1]Raw Data'!V35 &gt; 0, IF('[1]Raw Data'!W35 = 1, ('[1]Raw Data'!AE35 * '[1]Raw Data'!N35 * '[1]Raw Data'!P35) / '[1]Raw Data'!V35, '[1]Raw Data'!AE35), #N/A)</f>
        <v>0</v>
      </c>
      <c r="P32" s="42">
        <f>IF('[1]Raw Data'!V35 &gt; 0, IF('[1]Raw Data'!W35 = 1, ('[1]Raw Data'!AI35 * '[1]Raw Data'!N35 * '[1]Raw Data'!P35) / '[1]Raw Data'!V35, '[1]Raw Data'!AI35), #N/A)</f>
        <v>0</v>
      </c>
    </row>
    <row r="33" spans="1:16" x14ac:dyDescent="0.2">
      <c r="A33" s="94" t="str">
        <f>IF('[1]Raw Data'!Q36="GS",CONCATENATE(TEXT('[1]Raw Data'!D36,0),"*"),TEXT('[1]Raw Data'!D36,0))</f>
        <v>1031</v>
      </c>
      <c r="B33" s="95" t="str">
        <f>'[1]Raw Data'!C36</f>
        <v>2A</v>
      </c>
      <c r="C33" s="46" t="str">
        <f>'[1]Raw Data'!B36</f>
        <v>Oregon</v>
      </c>
      <c r="D33" s="72">
        <f>'[1]Raw Data'!E36</f>
        <v>44364</v>
      </c>
      <c r="E33" s="102">
        <f>'[1]Raw Data'!F36</f>
        <v>443997</v>
      </c>
      <c r="F33" s="102">
        <f>IF('[1]Raw Data'!G36 &lt; 2000000,-1* '[1]Raw Data'!G36,('[1]Raw Data'!G36 - 1000000))</f>
        <v>-1242507</v>
      </c>
      <c r="G33" s="71">
        <f>('[1]Raw Data'!H36*6)/3.2808</f>
        <v>98.756400877834665</v>
      </c>
      <c r="H33" s="45">
        <f>'[1]Raw Data'!M36</f>
        <v>4.0152592658996582</v>
      </c>
      <c r="I33" s="35" t="str">
        <f>'[1]Raw Data'!Q36</f>
        <v>SG</v>
      </c>
      <c r="J33" s="44">
        <f>'[1]Raw Data'!I36/2.204623</f>
        <v>86.491293332274097</v>
      </c>
      <c r="K33" s="42">
        <f>'[1]Raw Data'!K36</f>
        <v>12</v>
      </c>
      <c r="L33" s="44">
        <f>'[1]Raw Data'!J36/2.204623</f>
        <v>69.291503561404681</v>
      </c>
      <c r="M33" s="42">
        <f>'[1]Raw Data'!L36</f>
        <v>19</v>
      </c>
      <c r="N33" s="44">
        <f>IF('[1]Raw Data'!V36 &gt; 0, IF('[1]Raw Data'!W36 = 1, ('[1]Raw Data'!AA36 * '[1]Raw Data'!N36 * '[1]Raw Data'!P36) / '[1]Raw Data'!V36, '[1]Raw Data'!AA36), #N/A)</f>
        <v>0</v>
      </c>
      <c r="O33" s="43">
        <f>IF('[1]Raw Data'!V36 &gt; 0, IF('[1]Raw Data'!W36 = 1, ('[1]Raw Data'!AE36 * '[1]Raw Data'!N36 * '[1]Raw Data'!P36) / '[1]Raw Data'!V36, '[1]Raw Data'!AE36), #N/A)</f>
        <v>0</v>
      </c>
      <c r="P33" s="42">
        <f>IF('[1]Raw Data'!V36 &gt; 0, IF('[1]Raw Data'!W36 = 1, ('[1]Raw Data'!AI36 * '[1]Raw Data'!N36 * '[1]Raw Data'!P36) / '[1]Raw Data'!V36, '[1]Raw Data'!AI36), #N/A)</f>
        <v>10</v>
      </c>
    </row>
    <row r="34" spans="1:16" x14ac:dyDescent="0.2">
      <c r="A34" s="94" t="str">
        <f>IF('[1]Raw Data'!Q37="GS",CONCATENATE(TEXT('[1]Raw Data'!D37,0),"*"),TEXT('[1]Raw Data'!D37,0))</f>
        <v>1032</v>
      </c>
      <c r="B34" s="95" t="str">
        <f>'[1]Raw Data'!C37</f>
        <v>2A</v>
      </c>
      <c r="C34" s="46" t="str">
        <f>'[1]Raw Data'!B37</f>
        <v>Oregon</v>
      </c>
      <c r="D34" s="72">
        <f>'[1]Raw Data'!E37</f>
        <v>44365</v>
      </c>
      <c r="E34" s="102">
        <f>'[1]Raw Data'!F37</f>
        <v>444005</v>
      </c>
      <c r="F34" s="102">
        <f>IF('[1]Raw Data'!G37 &lt; 2000000,-1* '[1]Raw Data'!G37,('[1]Raw Data'!G37 - 1000000))</f>
        <v>-1243999</v>
      </c>
      <c r="G34" s="71">
        <f>('[1]Raw Data'!H37*6)/3.2808</f>
        <v>292.61155815654718</v>
      </c>
      <c r="H34" s="45">
        <f>'[1]Raw Data'!M37</f>
        <v>3.9751067161560059</v>
      </c>
      <c r="I34" s="35" t="str">
        <f>'[1]Raw Data'!Q37</f>
        <v>SG</v>
      </c>
      <c r="J34" s="44">
        <f>'[1]Raw Data'!I37/2.204623</f>
        <v>23.636833048613212</v>
      </c>
      <c r="K34" s="42">
        <f>'[1]Raw Data'!K37</f>
        <v>2</v>
      </c>
      <c r="L34" s="44">
        <f>'[1]Raw Data'!J37/2.204623</f>
        <v>3.896203428367087</v>
      </c>
      <c r="M34" s="42">
        <f>'[1]Raw Data'!L37</f>
        <v>1</v>
      </c>
      <c r="N34" s="44">
        <f>IF('[1]Raw Data'!V37 &gt; 0, IF('[1]Raw Data'!W37 = 1, ('[1]Raw Data'!AA37 * '[1]Raw Data'!N37 * '[1]Raw Data'!P37) / '[1]Raw Data'!V37, '[1]Raw Data'!AA37), #N/A)</f>
        <v>39.6</v>
      </c>
      <c r="O34" s="43">
        <f>IF('[1]Raw Data'!V37 &gt; 0, IF('[1]Raw Data'!W37 = 1, ('[1]Raw Data'!AE37 * '[1]Raw Data'!N37 * '[1]Raw Data'!P37) / '[1]Raw Data'!V37, '[1]Raw Data'!AE37), #N/A)</f>
        <v>0</v>
      </c>
      <c r="P34" s="42">
        <f>IF('[1]Raw Data'!V37 &gt; 0, IF('[1]Raw Data'!W37 = 1, ('[1]Raw Data'!AI37 * '[1]Raw Data'!N37 * '[1]Raw Data'!P37) / '[1]Raw Data'!V37, '[1]Raw Data'!AI37), #N/A)</f>
        <v>0</v>
      </c>
    </row>
    <row r="35" spans="1:16" x14ac:dyDescent="0.2">
      <c r="A35" s="94" t="str">
        <f>IF('[1]Raw Data'!Q38="GS",CONCATENATE(TEXT('[1]Raw Data'!D38,0),"*"),TEXT('[1]Raw Data'!D38,0))</f>
        <v>1034</v>
      </c>
      <c r="B35" s="95" t="str">
        <f>'[1]Raw Data'!C38</f>
        <v>2A</v>
      </c>
      <c r="C35" s="46" t="str">
        <f>'[1]Raw Data'!B38</f>
        <v>Oregon</v>
      </c>
      <c r="D35" s="72">
        <f>'[1]Raw Data'!E38</f>
        <v>44364</v>
      </c>
      <c r="E35" s="102">
        <f>'[1]Raw Data'!F38</f>
        <v>445001</v>
      </c>
      <c r="F35" s="102">
        <f>IF('[1]Raw Data'!G38 &lt; 2000000,-1* '[1]Raw Data'!G38,('[1]Raw Data'!G38 - 1000000))</f>
        <v>-1241097</v>
      </c>
      <c r="G35" s="71">
        <f>('[1]Raw Data'!H38*6)/3.2808</f>
        <v>80.468178493050473</v>
      </c>
      <c r="H35" s="45">
        <f>'[1]Raw Data'!M38</f>
        <v>3.9751067161560059</v>
      </c>
      <c r="I35" s="35" t="str">
        <f>'[1]Raw Data'!Q38</f>
        <v>SG</v>
      </c>
      <c r="J35" s="44">
        <f>'[1]Raw Data'!I38/2.204623</f>
        <v>23.240675177783547</v>
      </c>
      <c r="K35" s="42">
        <f>'[1]Raw Data'!K38</f>
        <v>4</v>
      </c>
      <c r="L35" s="44">
        <f>'[1]Raw Data'!J38/2.204623</f>
        <v>12.791546960751976</v>
      </c>
      <c r="M35" s="42">
        <f>'[1]Raw Data'!L38</f>
        <v>4</v>
      </c>
      <c r="N35" s="44">
        <f>IF('[1]Raw Data'!V38 &gt; 0, IF('[1]Raw Data'!W38 = 1, ('[1]Raw Data'!AA38 * '[1]Raw Data'!N38 * '[1]Raw Data'!P38) / '[1]Raw Data'!V38, '[1]Raw Data'!AA38), #N/A)</f>
        <v>0</v>
      </c>
      <c r="O35" s="43">
        <f>IF('[1]Raw Data'!V38 &gt; 0, IF('[1]Raw Data'!W38 = 1, ('[1]Raw Data'!AE38 * '[1]Raw Data'!N38 * '[1]Raw Data'!P38) / '[1]Raw Data'!V38, '[1]Raw Data'!AE38), #N/A)</f>
        <v>0</v>
      </c>
      <c r="P35" s="42">
        <f>IF('[1]Raw Data'!V38 &gt; 0, IF('[1]Raw Data'!W38 = 1, ('[1]Raw Data'!AI38 * '[1]Raw Data'!N38 * '[1]Raw Data'!P38) / '[1]Raw Data'!V38, '[1]Raw Data'!AI38), #N/A)</f>
        <v>0</v>
      </c>
    </row>
    <row r="36" spans="1:16" x14ac:dyDescent="0.2">
      <c r="A36" s="94" t="str">
        <f>IF('[1]Raw Data'!Q39="GS",CONCATENATE(TEXT('[1]Raw Data'!D39,0),"*"),TEXT('[1]Raw Data'!D39,0))</f>
        <v>1035</v>
      </c>
      <c r="B36" s="95" t="str">
        <f>'[1]Raw Data'!C39</f>
        <v>2A</v>
      </c>
      <c r="C36" s="46" t="str">
        <f>'[1]Raw Data'!B39</f>
        <v>Oregon</v>
      </c>
      <c r="D36" s="72">
        <f>'[1]Raw Data'!E39</f>
        <v>44365</v>
      </c>
      <c r="E36" s="102">
        <f>'[1]Raw Data'!F39</f>
        <v>444997</v>
      </c>
      <c r="F36" s="102">
        <f>IF('[1]Raw Data'!G39 &lt; 2000000,-1* '[1]Raw Data'!G39,('[1]Raw Data'!G39 - 1000000))</f>
        <v>-1242501</v>
      </c>
      <c r="G36" s="71">
        <f>('[1]Raw Data'!H39*6)/3.2808</f>
        <v>151.79224579370884</v>
      </c>
      <c r="H36" s="45">
        <f>'[1]Raw Data'!M39</f>
        <v>4.0152592658996582</v>
      </c>
      <c r="I36" s="35" t="str">
        <f>'[1]Raw Data'!Q39</f>
        <v>SG</v>
      </c>
      <c r="J36" s="44">
        <f>'[1]Raw Data'!I39/2.204623</f>
        <v>18.472740933443998</v>
      </c>
      <c r="K36" s="42">
        <f>'[1]Raw Data'!K39</f>
        <v>3</v>
      </c>
      <c r="L36" s="44">
        <f>'[1]Raw Data'!J39/2.204623</f>
        <v>34.726952109865763</v>
      </c>
      <c r="M36" s="42">
        <f>'[1]Raw Data'!L39</f>
        <v>9</v>
      </c>
      <c r="N36" s="44">
        <f>IF('[1]Raw Data'!V39 &gt; 0, IF('[1]Raw Data'!W39 = 1, ('[1]Raw Data'!AA39 * '[1]Raw Data'!N39 * '[1]Raw Data'!P39) / '[1]Raw Data'!V39, '[1]Raw Data'!AA39), #N/A)</f>
        <v>0</v>
      </c>
      <c r="O36" s="43">
        <f>IF('[1]Raw Data'!V39 &gt; 0, IF('[1]Raw Data'!W39 = 1, ('[1]Raw Data'!AE39 * '[1]Raw Data'!N39 * '[1]Raw Data'!P39) / '[1]Raw Data'!V39, '[1]Raw Data'!AE39), #N/A)</f>
        <v>0</v>
      </c>
      <c r="P36" s="42">
        <f>IF('[1]Raw Data'!V39 &gt; 0, IF('[1]Raw Data'!W39 = 1, ('[1]Raw Data'!AI39 * '[1]Raw Data'!N39 * '[1]Raw Data'!P39) / '[1]Raw Data'!V39, '[1]Raw Data'!AI39), #N/A)</f>
        <v>0</v>
      </c>
    </row>
    <row r="37" spans="1:16" x14ac:dyDescent="0.2">
      <c r="A37" s="94" t="str">
        <f>IF('[1]Raw Data'!Q40="GS",CONCATENATE(TEXT('[1]Raw Data'!D40,0),"*"),TEXT('[1]Raw Data'!D40,0))</f>
        <v>1060</v>
      </c>
      <c r="B37" s="95" t="str">
        <f>'[1]Raw Data'!C40</f>
        <v>2A</v>
      </c>
      <c r="C37" s="46" t="str">
        <f>'[1]Raw Data'!B40</f>
        <v>Washington</v>
      </c>
      <c r="D37" s="72">
        <f>'[1]Raw Data'!E40</f>
        <v>44375</v>
      </c>
      <c r="E37" s="102">
        <f>'[1]Raw Data'!F40</f>
        <v>464004</v>
      </c>
      <c r="F37" s="102">
        <f>IF('[1]Raw Data'!G40 &lt; 2000000,-1* '[1]Raw Data'!G40,('[1]Raw Data'!G40 - 1000000))</f>
        <v>-1242401</v>
      </c>
      <c r="G37" s="71">
        <f>('[1]Raw Data'!H40*6)/3.2808</f>
        <v>82.297000731528897</v>
      </c>
      <c r="H37" s="45">
        <f>'[1]Raw Data'!M40</f>
        <v>3.9751067161560059</v>
      </c>
      <c r="I37" s="35" t="str">
        <f>'[1]Raw Data'!Q40</f>
        <v>SG</v>
      </c>
      <c r="J37" s="44">
        <f>'[1]Raw Data'!I40/2.204623</f>
        <v>0</v>
      </c>
      <c r="K37" s="42">
        <f>'[1]Raw Data'!K40</f>
        <v>0</v>
      </c>
      <c r="L37" s="44">
        <f>'[1]Raw Data'!J40/2.204623</f>
        <v>7.0222668612936978</v>
      </c>
      <c r="M37" s="42">
        <f>'[1]Raw Data'!L40</f>
        <v>2</v>
      </c>
      <c r="N37" s="44">
        <f>IF('[1]Raw Data'!V40 &gt; 0, IF('[1]Raw Data'!W40 = 1, ('[1]Raw Data'!AA40 * '[1]Raw Data'!N40 * '[1]Raw Data'!P40) / '[1]Raw Data'!V40, '[1]Raw Data'!AA40), #N/A)</f>
        <v>0</v>
      </c>
      <c r="O37" s="43">
        <f>IF('[1]Raw Data'!V40 &gt; 0, IF('[1]Raw Data'!W40 = 1, ('[1]Raw Data'!AE40 * '[1]Raw Data'!N40 * '[1]Raw Data'!P40) / '[1]Raw Data'!V40, '[1]Raw Data'!AE40), #N/A)</f>
        <v>0</v>
      </c>
      <c r="P37" s="42">
        <f>IF('[1]Raw Data'!V40 &gt; 0, IF('[1]Raw Data'!W40 = 1, ('[1]Raw Data'!AI40 * '[1]Raw Data'!N40 * '[1]Raw Data'!P40) / '[1]Raw Data'!V40, '[1]Raw Data'!AI40), #N/A)</f>
        <v>0</v>
      </c>
    </row>
    <row r="38" spans="1:16" x14ac:dyDescent="0.2">
      <c r="A38" s="94" t="str">
        <f>IF('[1]Raw Data'!Q41="GS",CONCATENATE(TEXT('[1]Raw Data'!D41,0),"*"),TEXT('[1]Raw Data'!D41,0))</f>
        <v>1061</v>
      </c>
      <c r="B38" s="95" t="str">
        <f>'[1]Raw Data'!C41</f>
        <v>2A</v>
      </c>
      <c r="C38" s="46" t="str">
        <f>'[1]Raw Data'!B41</f>
        <v>Washington</v>
      </c>
      <c r="D38" s="72">
        <f>'[1]Raw Data'!E41</f>
        <v>44375</v>
      </c>
      <c r="E38" s="102">
        <f>'[1]Raw Data'!F41</f>
        <v>464004</v>
      </c>
      <c r="F38" s="102">
        <f>IF('[1]Raw Data'!G41 &lt; 2000000,-1* '[1]Raw Data'!G41,('[1]Raw Data'!G41 - 1000000))</f>
        <v>-1243800</v>
      </c>
      <c r="G38" s="71">
        <f>('[1]Raw Data'!H41*6)/3.2808</f>
        <v>137.16166788588149</v>
      </c>
      <c r="H38" s="45">
        <f>'[1]Raw Data'!M41</f>
        <v>3.9751067161560059</v>
      </c>
      <c r="I38" s="35" t="str">
        <f>'[1]Raw Data'!Q41</f>
        <v>SG</v>
      </c>
      <c r="J38" s="44">
        <f>'[1]Raw Data'!I41/2.204623</f>
        <v>84.514052858860381</v>
      </c>
      <c r="K38" s="42">
        <f>'[1]Raw Data'!K41</f>
        <v>9</v>
      </c>
      <c r="L38" s="44">
        <f>'[1]Raw Data'!J41/2.204623</f>
        <v>26.214943499551847</v>
      </c>
      <c r="M38" s="42">
        <f>'[1]Raw Data'!L41</f>
        <v>7</v>
      </c>
      <c r="N38" s="44">
        <f>IF('[1]Raw Data'!V41 &gt; 0, IF('[1]Raw Data'!W41 = 1, ('[1]Raw Data'!AA41 * '[1]Raw Data'!N41 * '[1]Raw Data'!P41) / '[1]Raw Data'!V41, '[1]Raw Data'!AA41), #N/A)</f>
        <v>19.8</v>
      </c>
      <c r="O38" s="43">
        <f>IF('[1]Raw Data'!V41 &gt; 0, IF('[1]Raw Data'!W41 = 1, ('[1]Raw Data'!AE41 * '[1]Raw Data'!N41 * '[1]Raw Data'!P41) / '[1]Raw Data'!V41, '[1]Raw Data'!AE41), #N/A)</f>
        <v>0</v>
      </c>
      <c r="P38" s="42">
        <f>IF('[1]Raw Data'!V41 &gt; 0, IF('[1]Raw Data'!W41 = 1, ('[1]Raw Data'!AI41 * '[1]Raw Data'!N41 * '[1]Raw Data'!P41) / '[1]Raw Data'!V41, '[1]Raw Data'!AI41), #N/A)</f>
        <v>0</v>
      </c>
    </row>
    <row r="39" spans="1:16" x14ac:dyDescent="0.2">
      <c r="A39" s="94" t="str">
        <f>IF('[1]Raw Data'!Q42="GS",CONCATENATE(TEXT('[1]Raw Data'!D42,0),"*"),TEXT('[1]Raw Data'!D42,0))</f>
        <v>1062</v>
      </c>
      <c r="B39" s="95" t="str">
        <f>'[1]Raw Data'!C42</f>
        <v>2A</v>
      </c>
      <c r="C39" s="46" t="str">
        <f>'[1]Raw Data'!B42</f>
        <v>Washington</v>
      </c>
      <c r="D39" s="72">
        <f>'[1]Raw Data'!E42</f>
        <v>44375</v>
      </c>
      <c r="E39" s="102">
        <f>'[1]Raw Data'!F42</f>
        <v>464997</v>
      </c>
      <c r="F39" s="102">
        <f>IF('[1]Raw Data'!G42 &lt; 2000000,-1* '[1]Raw Data'!G42,('[1]Raw Data'!G42 - 1000000))</f>
        <v>-1242401</v>
      </c>
      <c r="G39" s="71">
        <f>('[1]Raw Data'!H42*6)/3.2808</f>
        <v>69.495245062179947</v>
      </c>
      <c r="H39" s="45">
        <f>'[1]Raw Data'!M42</f>
        <v>3.9349541664123535</v>
      </c>
      <c r="I39" s="35" t="str">
        <f>'[1]Raw Data'!Q42</f>
        <v>SG</v>
      </c>
      <c r="J39" s="44">
        <f>'[1]Raw Data'!I42/2.204623</f>
        <v>6.738315307488894</v>
      </c>
      <c r="K39" s="42">
        <f>'[1]Raw Data'!K42</f>
        <v>1</v>
      </c>
      <c r="L39" s="44">
        <f>'[1]Raw Data'!J42/2.204623</f>
        <v>4.7895757550992082</v>
      </c>
      <c r="M39" s="42">
        <f>'[1]Raw Data'!L42</f>
        <v>1</v>
      </c>
      <c r="N39" s="44">
        <f>IF('[1]Raw Data'!V42 &gt; 0, IF('[1]Raw Data'!W42 = 1, ('[1]Raw Data'!AA42 * '[1]Raw Data'!N42 * '[1]Raw Data'!P42) / '[1]Raw Data'!V42, '[1]Raw Data'!AA42), #N/A)</f>
        <v>0</v>
      </c>
      <c r="O39" s="43">
        <f>IF('[1]Raw Data'!V42 &gt; 0, IF('[1]Raw Data'!W42 = 1, ('[1]Raw Data'!AE42 * '[1]Raw Data'!N42 * '[1]Raw Data'!P42) / '[1]Raw Data'!V42, '[1]Raw Data'!AE42), #N/A)</f>
        <v>0</v>
      </c>
      <c r="P39" s="42">
        <f>IF('[1]Raw Data'!V42 &gt; 0, IF('[1]Raw Data'!W42 = 1, ('[1]Raw Data'!AI42 * '[1]Raw Data'!N42 * '[1]Raw Data'!P42) / '[1]Raw Data'!V42, '[1]Raw Data'!AI42), #N/A)</f>
        <v>0</v>
      </c>
    </row>
    <row r="40" spans="1:16" x14ac:dyDescent="0.2">
      <c r="A40" s="94" t="str">
        <f>IF('[1]Raw Data'!Q43="GS",CONCATENATE(TEXT('[1]Raw Data'!D43,0),"*"),TEXT('[1]Raw Data'!D43,0))</f>
        <v>1063</v>
      </c>
      <c r="B40" s="95" t="str">
        <f>'[1]Raw Data'!C43</f>
        <v>2A</v>
      </c>
      <c r="C40" s="46" t="str">
        <f>'[1]Raw Data'!B43</f>
        <v>Washington</v>
      </c>
      <c r="D40" s="72">
        <f>'[1]Raw Data'!E43</f>
        <v>44376</v>
      </c>
      <c r="E40" s="102">
        <f>'[1]Raw Data'!F43</f>
        <v>464995</v>
      </c>
      <c r="F40" s="102">
        <f>IF('[1]Raw Data'!G43 &lt; 2000000,-1* '[1]Raw Data'!G43,('[1]Raw Data'!G43 - 1000000))</f>
        <v>-1243801</v>
      </c>
      <c r="G40" s="71">
        <f>('[1]Raw Data'!H43*6)/3.2808</f>
        <v>120.7022677395757</v>
      </c>
      <c r="H40" s="45">
        <f>'[1]Raw Data'!M43</f>
        <v>4.0152592658996582</v>
      </c>
      <c r="I40" s="35" t="str">
        <f>'[1]Raw Data'!Q43</f>
        <v>SG</v>
      </c>
      <c r="J40" s="44">
        <f>'[1]Raw Data'!I43/2.204623</f>
        <v>0</v>
      </c>
      <c r="K40" s="42">
        <f>'[1]Raw Data'!K43</f>
        <v>0</v>
      </c>
      <c r="L40" s="44">
        <f>'[1]Raw Data'!J43/2.204623</f>
        <v>7.1905575196306053</v>
      </c>
      <c r="M40" s="42">
        <f>'[1]Raw Data'!L43</f>
        <v>2</v>
      </c>
      <c r="N40" s="44">
        <f>IF('[1]Raw Data'!V43 &gt; 0, IF('[1]Raw Data'!W43 = 1, ('[1]Raw Data'!AA43 * '[1]Raw Data'!N43 * '[1]Raw Data'!P43) / '[1]Raw Data'!V43, '[1]Raw Data'!AA43), #N/A)</f>
        <v>0</v>
      </c>
      <c r="O40" s="43">
        <f>IF('[1]Raw Data'!V43 &gt; 0, IF('[1]Raw Data'!W43 = 1, ('[1]Raw Data'!AE43 * '[1]Raw Data'!N43 * '[1]Raw Data'!P43) / '[1]Raw Data'!V43, '[1]Raw Data'!AE43), #N/A)</f>
        <v>0</v>
      </c>
      <c r="P40" s="42">
        <f>IF('[1]Raw Data'!V43 &gt; 0, IF('[1]Raw Data'!W43 = 1, ('[1]Raw Data'!AI43 * '[1]Raw Data'!N43 * '[1]Raw Data'!P43) / '[1]Raw Data'!V43, '[1]Raw Data'!AI43), #N/A)</f>
        <v>0</v>
      </c>
    </row>
    <row r="41" spans="1:16" x14ac:dyDescent="0.2">
      <c r="A41" s="94" t="str">
        <f>IF('[1]Raw Data'!Q44="GS",CONCATENATE(TEXT('[1]Raw Data'!D44,0),"*"),TEXT('[1]Raw Data'!D44,0))</f>
        <v>1064</v>
      </c>
      <c r="B41" s="95" t="str">
        <f>'[1]Raw Data'!C44</f>
        <v>2A</v>
      </c>
      <c r="C41" s="46" t="str">
        <f>'[1]Raw Data'!B44</f>
        <v>Washington</v>
      </c>
      <c r="D41" s="72">
        <f>'[1]Raw Data'!E44</f>
        <v>44376</v>
      </c>
      <c r="E41" s="102">
        <f>'[1]Raw Data'!F44</f>
        <v>464996</v>
      </c>
      <c r="F41" s="102">
        <f>IF('[1]Raw Data'!G44 &lt; 2000000,-1* '[1]Raw Data'!G44,('[1]Raw Data'!G44 - 1000000))</f>
        <v>-1245300</v>
      </c>
      <c r="G41" s="71">
        <f>('[1]Raw Data'!H44*6)/3.2808</f>
        <v>199.34162399414777</v>
      </c>
      <c r="H41" s="45">
        <f>'[1]Raw Data'!M44</f>
        <v>3.9349539279937744</v>
      </c>
      <c r="I41" s="35" t="str">
        <f>'[1]Raw Data'!Q44</f>
        <v>SG</v>
      </c>
      <c r="J41" s="44">
        <f>'[1]Raw Data'!I44/2.204623</f>
        <v>40.087651525605935</v>
      </c>
      <c r="K41" s="42">
        <f>'[1]Raw Data'!K44</f>
        <v>4</v>
      </c>
      <c r="L41" s="44">
        <f>'[1]Raw Data'!J44/2.204623</f>
        <v>60.263240949033573</v>
      </c>
      <c r="M41" s="42">
        <f>'[1]Raw Data'!L44</f>
        <v>16</v>
      </c>
      <c r="N41" s="44">
        <f>IF('[1]Raw Data'!V44 &gt; 0, IF('[1]Raw Data'!W44 = 1, ('[1]Raw Data'!AA44 * '[1]Raw Data'!N44 * '[1]Raw Data'!P44) / '[1]Raw Data'!V44, '[1]Raw Data'!AA44), #N/A)</f>
        <v>88.2</v>
      </c>
      <c r="O41" s="43">
        <f>IF('[1]Raw Data'!V44 &gt; 0, IF('[1]Raw Data'!W44 = 1, ('[1]Raw Data'!AE44 * '[1]Raw Data'!N44 * '[1]Raw Data'!P44) / '[1]Raw Data'!V44, '[1]Raw Data'!AE44), #N/A)</f>
        <v>0</v>
      </c>
      <c r="P41" s="42">
        <f>IF('[1]Raw Data'!V44 &gt; 0, IF('[1]Raw Data'!W44 = 1, ('[1]Raw Data'!AI44 * '[1]Raw Data'!N44 * '[1]Raw Data'!P44) / '[1]Raw Data'!V44, '[1]Raw Data'!AI44), #N/A)</f>
        <v>0</v>
      </c>
    </row>
    <row r="42" spans="1:16" x14ac:dyDescent="0.2">
      <c r="A42" s="94" t="str">
        <f>IF('[1]Raw Data'!Q45="GS",CONCATENATE(TEXT('[1]Raw Data'!D45,0),"*"),TEXT('[1]Raw Data'!D45,0))</f>
        <v>1065</v>
      </c>
      <c r="B42" s="95" t="str">
        <f>'[1]Raw Data'!C45</f>
        <v>2A</v>
      </c>
      <c r="C42" s="46" t="str">
        <f>'[1]Raw Data'!B45</f>
        <v>Washington</v>
      </c>
      <c r="D42" s="72">
        <f>'[1]Raw Data'!E45</f>
        <v>44377</v>
      </c>
      <c r="E42" s="102">
        <f>'[1]Raw Data'!F45</f>
        <v>470004</v>
      </c>
      <c r="F42" s="102">
        <f>IF('[1]Raw Data'!G45 &lt; 2000000,-1* '[1]Raw Data'!G45,('[1]Raw Data'!G45 - 1000000))</f>
        <v>-1242398</v>
      </c>
      <c r="G42" s="71">
        <f>('[1]Raw Data'!H45*6)/3.2808</f>
        <v>54.864667154352595</v>
      </c>
      <c r="H42" s="45">
        <f>'[1]Raw Data'!M45</f>
        <v>3.9751067161560059</v>
      </c>
      <c r="I42" s="35" t="str">
        <f>'[1]Raw Data'!Q45</f>
        <v>SG</v>
      </c>
      <c r="J42" s="44">
        <f>'[1]Raw Data'!I45/2.204623</f>
        <v>10.799233693540481</v>
      </c>
      <c r="K42" s="42">
        <f>'[1]Raw Data'!K45</f>
        <v>2</v>
      </c>
      <c r="L42" s="44">
        <f>'[1]Raw Data'!J45/2.204623</f>
        <v>0</v>
      </c>
      <c r="M42" s="42">
        <f>'[1]Raw Data'!L45</f>
        <v>0</v>
      </c>
      <c r="N42" s="44">
        <f>IF('[1]Raw Data'!V45 &gt; 0, IF('[1]Raw Data'!W45 = 1, ('[1]Raw Data'!AA45 * '[1]Raw Data'!N45 * '[1]Raw Data'!P45) / '[1]Raw Data'!V45, '[1]Raw Data'!AA45), #N/A)</f>
        <v>0</v>
      </c>
      <c r="O42" s="43">
        <f>IF('[1]Raw Data'!V45 &gt; 0, IF('[1]Raw Data'!W45 = 1, ('[1]Raw Data'!AE45 * '[1]Raw Data'!N45 * '[1]Raw Data'!P45) / '[1]Raw Data'!V45, '[1]Raw Data'!AE45), #N/A)</f>
        <v>0</v>
      </c>
      <c r="P42" s="42">
        <f>IF('[1]Raw Data'!V45 &gt; 0, IF('[1]Raw Data'!W45 = 1, ('[1]Raw Data'!AI45 * '[1]Raw Data'!N45 * '[1]Raw Data'!P45) / '[1]Raw Data'!V45, '[1]Raw Data'!AI45), #N/A)</f>
        <v>0</v>
      </c>
    </row>
    <row r="43" spans="1:16" x14ac:dyDescent="0.2">
      <c r="A43" s="94" t="str">
        <f>IF('[1]Raw Data'!Q46="GS",CONCATENATE(TEXT('[1]Raw Data'!D46,0),"*"),TEXT('[1]Raw Data'!D46,0))</f>
        <v>1066</v>
      </c>
      <c r="B43" s="95" t="str">
        <f>'[1]Raw Data'!C46</f>
        <v>2A</v>
      </c>
      <c r="C43" s="46" t="str">
        <f>'[1]Raw Data'!B46</f>
        <v>Washington</v>
      </c>
      <c r="D43" s="72">
        <f>'[1]Raw Data'!E46</f>
        <v>44377</v>
      </c>
      <c r="E43" s="102">
        <f>'[1]Raw Data'!F46</f>
        <v>465998</v>
      </c>
      <c r="F43" s="102">
        <f>IF('[1]Raw Data'!G46 &lt; 2000000,-1* '[1]Raw Data'!G46,('[1]Raw Data'!G46 - 1000000))</f>
        <v>-1243803</v>
      </c>
      <c r="G43" s="71">
        <f>('[1]Raw Data'!H46*6)/3.2808</f>
        <v>95.098756400877832</v>
      </c>
      <c r="H43" s="45">
        <f>'[1]Raw Data'!M46</f>
        <v>3.9751067161560059</v>
      </c>
      <c r="I43" s="35" t="str">
        <f>'[1]Raw Data'!Q46</f>
        <v>SG</v>
      </c>
      <c r="J43" s="44">
        <f>'[1]Raw Data'!I46/2.204623</f>
        <v>12.533357668301415</v>
      </c>
      <c r="K43" s="42">
        <f>'[1]Raw Data'!K46</f>
        <v>1</v>
      </c>
      <c r="L43" s="44">
        <f>'[1]Raw Data'!J46/2.204623</f>
        <v>2.9848550517364485</v>
      </c>
      <c r="M43" s="42">
        <f>'[1]Raw Data'!L46</f>
        <v>1</v>
      </c>
      <c r="N43" s="44">
        <f>IF('[1]Raw Data'!V46 &gt; 0, IF('[1]Raw Data'!W46 = 1, ('[1]Raw Data'!AA46 * '[1]Raw Data'!N46 * '[1]Raw Data'!P46) / '[1]Raw Data'!V46, '[1]Raw Data'!AA46), #N/A)</f>
        <v>0</v>
      </c>
      <c r="O43" s="43">
        <f>IF('[1]Raw Data'!V46 &gt; 0, IF('[1]Raw Data'!W46 = 1, ('[1]Raw Data'!AE46 * '[1]Raw Data'!N46 * '[1]Raw Data'!P46) / '[1]Raw Data'!V46, '[1]Raw Data'!AE46), #N/A)</f>
        <v>0</v>
      </c>
      <c r="P43" s="42">
        <f>IF('[1]Raw Data'!V46 &gt; 0, IF('[1]Raw Data'!W46 = 1, ('[1]Raw Data'!AI46 * '[1]Raw Data'!N46 * '[1]Raw Data'!P46) / '[1]Raw Data'!V46, '[1]Raw Data'!AI46), #N/A)</f>
        <v>0</v>
      </c>
    </row>
    <row r="44" spans="1:16" x14ac:dyDescent="0.2">
      <c r="A44" s="94" t="str">
        <f>IF('[1]Raw Data'!Q47="GS",CONCATENATE(TEXT('[1]Raw Data'!D47,0),"*"),TEXT('[1]Raw Data'!D47,0))</f>
        <v>1067</v>
      </c>
      <c r="B44" s="95" t="str">
        <f>'[1]Raw Data'!C47</f>
        <v>2A</v>
      </c>
      <c r="C44" s="46" t="str">
        <f>'[1]Raw Data'!B47</f>
        <v>Washington</v>
      </c>
      <c r="D44" s="72">
        <f>'[1]Raw Data'!E47</f>
        <v>44376</v>
      </c>
      <c r="E44" s="102">
        <f>'[1]Raw Data'!F47</f>
        <v>465995</v>
      </c>
      <c r="F44" s="102">
        <f>IF('[1]Raw Data'!G47 &lt; 2000000,-1* '[1]Raw Data'!G47,('[1]Raw Data'!G47 - 1000000))</f>
        <v>-1245302</v>
      </c>
      <c r="G44" s="71">
        <f>('[1]Raw Data'!H47*6)/3.2808</f>
        <v>166.4228237015362</v>
      </c>
      <c r="H44" s="45">
        <f>'[1]Raw Data'!M47</f>
        <v>4.0152592658996582</v>
      </c>
      <c r="I44" s="35" t="str">
        <f>'[1]Raw Data'!Q47</f>
        <v>SG</v>
      </c>
      <c r="J44" s="44">
        <f>'[1]Raw Data'!I47/2.204623</f>
        <v>0</v>
      </c>
      <c r="K44" s="42">
        <f>'[1]Raw Data'!K47</f>
        <v>0</v>
      </c>
      <c r="L44" s="44">
        <f>'[1]Raw Data'!J47/2.204623</f>
        <v>7.6578755536253382</v>
      </c>
      <c r="M44" s="42">
        <f>'[1]Raw Data'!L47</f>
        <v>2</v>
      </c>
      <c r="N44" s="44">
        <f>IF('[1]Raw Data'!V47 &gt; 0, IF('[1]Raw Data'!W47 = 1, ('[1]Raw Data'!AA47 * '[1]Raw Data'!N47 * '[1]Raw Data'!P47) / '[1]Raw Data'!V47, '[1]Raw Data'!AA47), #N/A)</f>
        <v>5</v>
      </c>
      <c r="O44" s="43">
        <f>IF('[1]Raw Data'!V47 &gt; 0, IF('[1]Raw Data'!W47 = 1, ('[1]Raw Data'!AE47 * '[1]Raw Data'!N47 * '[1]Raw Data'!P47) / '[1]Raw Data'!V47, '[1]Raw Data'!AE47), #N/A)</f>
        <v>0</v>
      </c>
      <c r="P44" s="42">
        <f>IF('[1]Raw Data'!V47 &gt; 0, IF('[1]Raw Data'!W47 = 1, ('[1]Raw Data'!AI47 * '[1]Raw Data'!N47 * '[1]Raw Data'!P47) / '[1]Raw Data'!V47, '[1]Raw Data'!AI47), #N/A)</f>
        <v>0</v>
      </c>
    </row>
    <row r="45" spans="1:16" x14ac:dyDescent="0.2">
      <c r="A45" s="94" t="str">
        <f>IF('[1]Raw Data'!Q48="GS",CONCATENATE(TEXT('[1]Raw Data'!D48,0),"*"),TEXT('[1]Raw Data'!D48,0))</f>
        <v>1068</v>
      </c>
      <c r="B45" s="95" t="str">
        <f>'[1]Raw Data'!C48</f>
        <v>2A</v>
      </c>
      <c r="C45" s="46" t="str">
        <f>'[1]Raw Data'!B48</f>
        <v>Washington</v>
      </c>
      <c r="D45" s="72">
        <f>'[1]Raw Data'!E48</f>
        <v>44377</v>
      </c>
      <c r="E45" s="102">
        <f>'[1]Raw Data'!F48</f>
        <v>470998</v>
      </c>
      <c r="F45" s="102">
        <f>IF('[1]Raw Data'!G48 &lt; 2000000,-1* '[1]Raw Data'!G48,('[1]Raw Data'!G48 - 1000000))</f>
        <v>-1242399</v>
      </c>
      <c r="G45" s="71">
        <f>('[1]Raw Data'!H48*6)/3.2808</f>
        <v>43.891733723482076</v>
      </c>
      <c r="H45" s="45">
        <f>'[1]Raw Data'!M48</f>
        <v>3.9751067161560059</v>
      </c>
      <c r="I45" s="35" t="str">
        <f>'[1]Raw Data'!Q48</f>
        <v>SG</v>
      </c>
      <c r="J45" s="44">
        <f>'[1]Raw Data'!I48/2.204623</f>
        <v>0</v>
      </c>
      <c r="K45" s="42">
        <f>'[1]Raw Data'!K48</f>
        <v>0</v>
      </c>
      <c r="L45" s="44">
        <f>'[1]Raw Data'!J48/2.204623</f>
        <v>0</v>
      </c>
      <c r="M45" s="42">
        <f>'[1]Raw Data'!L48</f>
        <v>0</v>
      </c>
      <c r="N45" s="44">
        <f>IF('[1]Raw Data'!V48 &gt; 0, IF('[1]Raw Data'!W48 = 1, ('[1]Raw Data'!AA48 * '[1]Raw Data'!N48 * '[1]Raw Data'!P48) / '[1]Raw Data'!V48, '[1]Raw Data'!AA48), #N/A)</f>
        <v>0</v>
      </c>
      <c r="O45" s="43">
        <f>IF('[1]Raw Data'!V48 &gt; 0, IF('[1]Raw Data'!W48 = 1, ('[1]Raw Data'!AE48 * '[1]Raw Data'!N48 * '[1]Raw Data'!P48) / '[1]Raw Data'!V48, '[1]Raw Data'!AE48), #N/A)</f>
        <v>0</v>
      </c>
      <c r="P45" s="42">
        <f>IF('[1]Raw Data'!V48 &gt; 0, IF('[1]Raw Data'!W48 = 1, ('[1]Raw Data'!AI48 * '[1]Raw Data'!N48 * '[1]Raw Data'!P48) / '[1]Raw Data'!V48, '[1]Raw Data'!AI48), #N/A)</f>
        <v>0</v>
      </c>
    </row>
    <row r="46" spans="1:16" x14ac:dyDescent="0.2">
      <c r="A46" s="94" t="str">
        <f>IF('[1]Raw Data'!Q49="GS",CONCATENATE(TEXT('[1]Raw Data'!D49,0),"*"),TEXT('[1]Raw Data'!D49,0))</f>
        <v>1069</v>
      </c>
      <c r="B46" s="95" t="str">
        <f>'[1]Raw Data'!C49</f>
        <v>2A</v>
      </c>
      <c r="C46" s="46" t="str">
        <f>'[1]Raw Data'!B49</f>
        <v>Washington</v>
      </c>
      <c r="D46" s="72">
        <f>'[1]Raw Data'!E49</f>
        <v>44378</v>
      </c>
      <c r="E46" s="102">
        <f>'[1]Raw Data'!F49</f>
        <v>471005</v>
      </c>
      <c r="F46" s="102">
        <f>IF('[1]Raw Data'!G49 &lt; 2000000,-1* '[1]Raw Data'!G49,('[1]Raw Data'!G49 - 1000000))</f>
        <v>-1243799</v>
      </c>
      <c r="G46" s="71">
        <f>('[1]Raw Data'!H49*6)/3.2808</f>
        <v>89.612289685442576</v>
      </c>
      <c r="H46" s="45">
        <f>'[1]Raw Data'!M49</f>
        <v>3.9751067161560059</v>
      </c>
      <c r="I46" s="35" t="str">
        <f>'[1]Raw Data'!Q49</f>
        <v>SG</v>
      </c>
      <c r="J46" s="44">
        <f>'[1]Raw Data'!I49/2.204623</f>
        <v>0</v>
      </c>
      <c r="K46" s="42">
        <f>'[1]Raw Data'!K49</f>
        <v>0</v>
      </c>
      <c r="L46" s="44">
        <f>'[1]Raw Data'!J49/2.204623</f>
        <v>0</v>
      </c>
      <c r="M46" s="42">
        <f>'[1]Raw Data'!L49</f>
        <v>0</v>
      </c>
      <c r="N46" s="44">
        <f>IF('[1]Raw Data'!V49 &gt; 0, IF('[1]Raw Data'!W49 = 1, ('[1]Raw Data'!AA49 * '[1]Raw Data'!N49 * '[1]Raw Data'!P49) / '[1]Raw Data'!V49, '[1]Raw Data'!AA49), #N/A)</f>
        <v>0</v>
      </c>
      <c r="O46" s="43">
        <f>IF('[1]Raw Data'!V49 &gt; 0, IF('[1]Raw Data'!W49 = 1, ('[1]Raw Data'!AE49 * '[1]Raw Data'!N49 * '[1]Raw Data'!P49) / '[1]Raw Data'!V49, '[1]Raw Data'!AE49), #N/A)</f>
        <v>0</v>
      </c>
      <c r="P46" s="42">
        <f>IF('[1]Raw Data'!V49 &gt; 0, IF('[1]Raw Data'!W49 = 1, ('[1]Raw Data'!AI49 * '[1]Raw Data'!N49 * '[1]Raw Data'!P49) / '[1]Raw Data'!V49, '[1]Raw Data'!AI49), #N/A)</f>
        <v>0</v>
      </c>
    </row>
    <row r="47" spans="1:16" x14ac:dyDescent="0.2">
      <c r="A47" s="94" t="str">
        <f>IF('[1]Raw Data'!Q50="GS",CONCATENATE(TEXT('[1]Raw Data'!D50,0),"*"),TEXT('[1]Raw Data'!D50,0))</f>
        <v>1070</v>
      </c>
      <c r="B47" s="95" t="str">
        <f>'[1]Raw Data'!C50</f>
        <v>2A</v>
      </c>
      <c r="C47" s="46" t="str">
        <f>'[1]Raw Data'!B50</f>
        <v>Washington</v>
      </c>
      <c r="D47" s="72">
        <f>'[1]Raw Data'!E50</f>
        <v>44378</v>
      </c>
      <c r="E47" s="102">
        <f>'[1]Raw Data'!F50</f>
        <v>470980</v>
      </c>
      <c r="F47" s="102">
        <f>IF('[1]Raw Data'!G50 &lt; 2000000,-1* '[1]Raw Data'!G50,('[1]Raw Data'!G50 - 1000000))</f>
        <v>-1245299</v>
      </c>
      <c r="G47" s="71">
        <f>('[1]Raw Data'!H50*6)/3.2808</f>
        <v>153.62106803218725</v>
      </c>
      <c r="H47" s="45">
        <f>'[1]Raw Data'!M50</f>
        <v>3.9751067161560059</v>
      </c>
      <c r="I47" s="35" t="str">
        <f>'[1]Raw Data'!Q50</f>
        <v>SG</v>
      </c>
      <c r="J47" s="44">
        <f>'[1]Raw Data'!I50/2.204623</f>
        <v>0</v>
      </c>
      <c r="K47" s="42">
        <f>'[1]Raw Data'!K50</f>
        <v>0</v>
      </c>
      <c r="L47" s="44">
        <f>'[1]Raw Data'!J50/2.204623</f>
        <v>7.0673939684507117</v>
      </c>
      <c r="M47" s="42">
        <f>'[1]Raw Data'!L50</f>
        <v>2</v>
      </c>
      <c r="N47" s="44">
        <f>IF('[1]Raw Data'!V50 &gt; 0, IF('[1]Raw Data'!W50 = 1, ('[1]Raw Data'!AA50 * '[1]Raw Data'!N50 * '[1]Raw Data'!P50) / '[1]Raw Data'!V50, '[1]Raw Data'!AA50), #N/A)</f>
        <v>0</v>
      </c>
      <c r="O47" s="43">
        <f>IF('[1]Raw Data'!V50 &gt; 0, IF('[1]Raw Data'!W50 = 1, ('[1]Raw Data'!AE50 * '[1]Raw Data'!N50 * '[1]Raw Data'!P50) / '[1]Raw Data'!V50, '[1]Raw Data'!AE50), #N/A)</f>
        <v>0</v>
      </c>
      <c r="P47" s="42">
        <f>IF('[1]Raw Data'!V50 &gt; 0, IF('[1]Raw Data'!W50 = 1, ('[1]Raw Data'!AI50 * '[1]Raw Data'!N50 * '[1]Raw Data'!P50) / '[1]Raw Data'!V50, '[1]Raw Data'!AI50), #N/A)</f>
        <v>0</v>
      </c>
    </row>
    <row r="48" spans="1:16" x14ac:dyDescent="0.2">
      <c r="A48" s="94" t="str">
        <f>IF('[1]Raw Data'!Q51="GS",CONCATENATE(TEXT('[1]Raw Data'!D51,0),"*"),TEXT('[1]Raw Data'!D51,0))</f>
        <v>1071</v>
      </c>
      <c r="B48" s="95" t="str">
        <f>'[1]Raw Data'!C51</f>
        <v>2A</v>
      </c>
      <c r="C48" s="46" t="str">
        <f>'[1]Raw Data'!B51</f>
        <v>Washington</v>
      </c>
      <c r="D48" s="72">
        <f>'[1]Raw Data'!E51</f>
        <v>44378</v>
      </c>
      <c r="E48" s="102">
        <f>'[1]Raw Data'!F51</f>
        <v>472044</v>
      </c>
      <c r="F48" s="102">
        <f>IF('[1]Raw Data'!G51 &lt; 2000000,-1* '[1]Raw Data'!G51,('[1]Raw Data'!G51 - 1000000))</f>
        <v>-1243797</v>
      </c>
      <c r="G48" s="71">
        <f>('[1]Raw Data'!H51*6)/3.2808</f>
        <v>87.783467446964153</v>
      </c>
      <c r="H48" s="45">
        <f>'[1]Raw Data'!M51</f>
        <v>3.9751067161560059</v>
      </c>
      <c r="I48" s="35" t="str">
        <f>'[1]Raw Data'!Q51</f>
        <v>SG</v>
      </c>
      <c r="J48" s="44">
        <f>'[1]Raw Data'!I51/2.204623</f>
        <v>6.2651206834429916</v>
      </c>
      <c r="K48" s="42">
        <f>'[1]Raw Data'!K51</f>
        <v>1</v>
      </c>
      <c r="L48" s="44">
        <f>'[1]Raw Data'!J51/2.204623</f>
        <v>2.7172805183767839</v>
      </c>
      <c r="M48" s="42">
        <f>'[1]Raw Data'!L51</f>
        <v>1</v>
      </c>
      <c r="N48" s="44">
        <f>IF('[1]Raw Data'!V51 &gt; 0, IF('[1]Raw Data'!W51 = 1, ('[1]Raw Data'!AA51 * '[1]Raw Data'!N51 * '[1]Raw Data'!P51) / '[1]Raw Data'!V51, '[1]Raw Data'!AA51), #N/A)</f>
        <v>0</v>
      </c>
      <c r="O48" s="43">
        <f>IF('[1]Raw Data'!V51 &gt; 0, IF('[1]Raw Data'!W51 = 1, ('[1]Raw Data'!AE51 * '[1]Raw Data'!N51 * '[1]Raw Data'!P51) / '[1]Raw Data'!V51, '[1]Raw Data'!AE51), #N/A)</f>
        <v>0</v>
      </c>
      <c r="P48" s="42">
        <f>IF('[1]Raw Data'!V51 &gt; 0, IF('[1]Raw Data'!W51 = 1, ('[1]Raw Data'!AI51 * '[1]Raw Data'!N51 * '[1]Raw Data'!P51) / '[1]Raw Data'!V51, '[1]Raw Data'!AI51), #N/A)</f>
        <v>0</v>
      </c>
    </row>
    <row r="49" spans="1:16" x14ac:dyDescent="0.2">
      <c r="A49" s="94" t="str">
        <f>IF('[1]Raw Data'!Q52="GS",CONCATENATE(TEXT('[1]Raw Data'!D52,0),"*"),TEXT('[1]Raw Data'!D52,0))</f>
        <v>1072</v>
      </c>
      <c r="B49" s="95" t="str">
        <f>'[1]Raw Data'!C52</f>
        <v>2A</v>
      </c>
      <c r="C49" s="46" t="str">
        <f>'[1]Raw Data'!B52</f>
        <v>Washington</v>
      </c>
      <c r="D49" s="72">
        <f>'[1]Raw Data'!E52</f>
        <v>44380</v>
      </c>
      <c r="E49" s="102">
        <f>'[1]Raw Data'!F52</f>
        <v>472998</v>
      </c>
      <c r="F49" s="102">
        <f>IF('[1]Raw Data'!G52 &lt; 2000000,-1* '[1]Raw Data'!G52,('[1]Raw Data'!G52 - 1000000))</f>
        <v>-1245298</v>
      </c>
      <c r="G49" s="71">
        <f>('[1]Raw Data'!H52*6)/3.2808</f>
        <v>168.25164594001461</v>
      </c>
      <c r="H49" s="45">
        <f>'[1]Raw Data'!M52</f>
        <v>3.9751067161560059</v>
      </c>
      <c r="I49" s="35" t="str">
        <f>'[1]Raw Data'!Q52</f>
        <v>SG</v>
      </c>
      <c r="J49" s="44">
        <f>'[1]Raw Data'!I52/2.204623</f>
        <v>69.367692891734634</v>
      </c>
      <c r="K49" s="42">
        <f>'[1]Raw Data'!K52</f>
        <v>8</v>
      </c>
      <c r="L49" s="44">
        <f>'[1]Raw Data'!J52/2.204623</f>
        <v>17.417953364074144</v>
      </c>
      <c r="M49" s="42">
        <f>'[1]Raw Data'!L52</f>
        <v>5</v>
      </c>
      <c r="N49" s="44">
        <f>IF('[1]Raw Data'!V52 &gt; 0, IF('[1]Raw Data'!W52 = 1, ('[1]Raw Data'!AA52 * '[1]Raw Data'!N52 * '[1]Raw Data'!P52) / '[1]Raw Data'!V52, '[1]Raw Data'!AA52), #N/A)</f>
        <v>69.3</v>
      </c>
      <c r="O49" s="43">
        <f>IF('[1]Raw Data'!V52 &gt; 0, IF('[1]Raw Data'!W52 = 1, ('[1]Raw Data'!AE52 * '[1]Raw Data'!N52 * '[1]Raw Data'!P52) / '[1]Raw Data'!V52, '[1]Raw Data'!AE52), #N/A)</f>
        <v>0</v>
      </c>
      <c r="P49" s="42">
        <f>IF('[1]Raw Data'!V52 &gt; 0, IF('[1]Raw Data'!W52 = 1, ('[1]Raw Data'!AI52 * '[1]Raw Data'!N52 * '[1]Raw Data'!P52) / '[1]Raw Data'!V52, '[1]Raw Data'!AI52), #N/A)</f>
        <v>4.95</v>
      </c>
    </row>
    <row r="50" spans="1:16" x14ac:dyDescent="0.2">
      <c r="A50" s="94" t="str">
        <f>IF('[1]Raw Data'!Q53="GS",CONCATENATE(TEXT('[1]Raw Data'!D53,0),"*"),TEXT('[1]Raw Data'!D53,0))</f>
        <v>1073</v>
      </c>
      <c r="B50" s="95" t="str">
        <f>'[1]Raw Data'!C53</f>
        <v>2A</v>
      </c>
      <c r="C50" s="46" t="str">
        <f>'[1]Raw Data'!B53</f>
        <v>Washington</v>
      </c>
      <c r="D50" s="72">
        <f>'[1]Raw Data'!E53</f>
        <v>44380</v>
      </c>
      <c r="E50" s="102">
        <f>'[1]Raw Data'!F53</f>
        <v>474008</v>
      </c>
      <c r="F50" s="102">
        <f>IF('[1]Raw Data'!G53 &lt; 2000000,-1* '[1]Raw Data'!G53,('[1]Raw Data'!G53 - 1000000))</f>
        <v>-1243800</v>
      </c>
      <c r="G50" s="71">
        <f>('[1]Raw Data'!H53*6)/3.2808</f>
        <v>47.549378200438916</v>
      </c>
      <c r="H50" s="45">
        <f>'[1]Raw Data'!M53</f>
        <v>4.0152592658996582</v>
      </c>
      <c r="I50" s="35" t="str">
        <f>'[1]Raw Data'!Q53</f>
        <v>SG</v>
      </c>
      <c r="J50" s="44">
        <f>'[1]Raw Data'!I53/2.204623</f>
        <v>0</v>
      </c>
      <c r="K50" s="42">
        <f>'[1]Raw Data'!K53</f>
        <v>0</v>
      </c>
      <c r="L50" s="44">
        <f>'[1]Raw Data'!J53/2.204623</f>
        <v>0</v>
      </c>
      <c r="M50" s="42">
        <f>'[1]Raw Data'!L53</f>
        <v>0</v>
      </c>
      <c r="N50" s="44">
        <f>IF('[1]Raw Data'!V53 &gt; 0, IF('[1]Raw Data'!W53 = 1, ('[1]Raw Data'!AA53 * '[1]Raw Data'!N53 * '[1]Raw Data'!P53) / '[1]Raw Data'!V53, '[1]Raw Data'!AA53), #N/A)</f>
        <v>0</v>
      </c>
      <c r="O50" s="43">
        <f>IF('[1]Raw Data'!V53 &gt; 0, IF('[1]Raw Data'!W53 = 1, ('[1]Raw Data'!AE53 * '[1]Raw Data'!N53 * '[1]Raw Data'!P53) / '[1]Raw Data'!V53, '[1]Raw Data'!AE53), #N/A)</f>
        <v>0</v>
      </c>
      <c r="P50" s="42">
        <f>IF('[1]Raw Data'!V53 &gt; 0, IF('[1]Raw Data'!W53 = 1, ('[1]Raw Data'!AI53 * '[1]Raw Data'!N53 * '[1]Raw Data'!P53) / '[1]Raw Data'!V53, '[1]Raw Data'!AI53), #N/A)</f>
        <v>0</v>
      </c>
    </row>
    <row r="51" spans="1:16" x14ac:dyDescent="0.2">
      <c r="A51" s="94" t="str">
        <f>IF('[1]Raw Data'!Q54="GS",CONCATENATE(TEXT('[1]Raw Data'!D54,0),"*"),TEXT('[1]Raw Data'!D54,0))</f>
        <v>1074</v>
      </c>
      <c r="B51" s="95" t="str">
        <f>'[1]Raw Data'!C54</f>
        <v>2A</v>
      </c>
      <c r="C51" s="46" t="str">
        <f>'[1]Raw Data'!B54</f>
        <v>Washington</v>
      </c>
      <c r="D51" s="72">
        <f>'[1]Raw Data'!E54</f>
        <v>44379</v>
      </c>
      <c r="E51" s="102">
        <f>'[1]Raw Data'!F54</f>
        <v>474001</v>
      </c>
      <c r="F51" s="102">
        <f>IF('[1]Raw Data'!G54 &lt; 2000000,-1* '[1]Raw Data'!G54,('[1]Raw Data'!G54 - 1000000))</f>
        <v>-1245300</v>
      </c>
      <c r="G51" s="71">
        <f>('[1]Raw Data'!H54*6)/3.2808</f>
        <v>113.38697878566202</v>
      </c>
      <c r="H51" s="45">
        <f>'[1]Raw Data'!M54</f>
        <v>3.9751067161560059</v>
      </c>
      <c r="I51" s="35" t="str">
        <f>'[1]Raw Data'!Q54</f>
        <v>SG</v>
      </c>
      <c r="J51" s="44">
        <f>'[1]Raw Data'!I54/2.204623</f>
        <v>0</v>
      </c>
      <c r="K51" s="42">
        <f>'[1]Raw Data'!K54</f>
        <v>0</v>
      </c>
      <c r="L51" s="44">
        <f>'[1]Raw Data'!J54/2.204623</f>
        <v>0</v>
      </c>
      <c r="M51" s="42">
        <f>'[1]Raw Data'!L54</f>
        <v>0</v>
      </c>
      <c r="N51" s="44">
        <f>IF('[1]Raw Data'!V54 &gt; 0, IF('[1]Raw Data'!W54 = 1, ('[1]Raw Data'!AA54 * '[1]Raw Data'!N54 * '[1]Raw Data'!P54) / '[1]Raw Data'!V54, '[1]Raw Data'!AA54), #N/A)</f>
        <v>19.8</v>
      </c>
      <c r="O51" s="43">
        <f>IF('[1]Raw Data'!V54 &gt; 0, IF('[1]Raw Data'!W54 = 1, ('[1]Raw Data'!AE54 * '[1]Raw Data'!N54 * '[1]Raw Data'!P54) / '[1]Raw Data'!V54, '[1]Raw Data'!AE54), #N/A)</f>
        <v>0</v>
      </c>
      <c r="P51" s="42">
        <f>IF('[1]Raw Data'!V54 &gt; 0, IF('[1]Raw Data'!W54 = 1, ('[1]Raw Data'!AI54 * '[1]Raw Data'!N54 * '[1]Raw Data'!P54) / '[1]Raw Data'!V54, '[1]Raw Data'!AI54), #N/A)</f>
        <v>0</v>
      </c>
    </row>
    <row r="52" spans="1:16" x14ac:dyDescent="0.2">
      <c r="A52" s="94" t="str">
        <f>IF('[1]Raw Data'!Q55="GS",CONCATENATE(TEXT('[1]Raw Data'!D55,0),"*"),TEXT('[1]Raw Data'!D55,0))</f>
        <v>1075</v>
      </c>
      <c r="B52" s="95" t="str">
        <f>'[1]Raw Data'!C55</f>
        <v>2A</v>
      </c>
      <c r="C52" s="46" t="str">
        <f>'[1]Raw Data'!B55</f>
        <v>Washington</v>
      </c>
      <c r="D52" s="72">
        <f>'[1]Raw Data'!E55</f>
        <v>44379</v>
      </c>
      <c r="E52" s="102">
        <f>'[1]Raw Data'!F55</f>
        <v>474999</v>
      </c>
      <c r="F52" s="102">
        <f>IF('[1]Raw Data'!G55 &lt; 2000000,-1* '[1]Raw Data'!G55,('[1]Raw Data'!G55 - 1000000))</f>
        <v>-1245301</v>
      </c>
      <c r="G52" s="71">
        <f>('[1]Raw Data'!H55*6)/3.2808</f>
        <v>96.927578639356256</v>
      </c>
      <c r="H52" s="45">
        <f>'[1]Raw Data'!M55</f>
        <v>3.9751067161560059</v>
      </c>
      <c r="I52" s="35" t="str">
        <f>'[1]Raw Data'!Q55</f>
        <v>SG</v>
      </c>
      <c r="J52" s="44">
        <f>'[1]Raw Data'!I55/2.204623</f>
        <v>0</v>
      </c>
      <c r="K52" s="42">
        <f>'[1]Raw Data'!K55</f>
        <v>0</v>
      </c>
      <c r="L52" s="44">
        <f>'[1]Raw Data'!J55/2.204623</f>
        <v>0</v>
      </c>
      <c r="M52" s="42">
        <f>'[1]Raw Data'!L55</f>
        <v>0</v>
      </c>
      <c r="N52" s="44">
        <f>IF('[1]Raw Data'!V55 &gt; 0, IF('[1]Raw Data'!W55 = 1, ('[1]Raw Data'!AA55 * '[1]Raw Data'!N55 * '[1]Raw Data'!P55) / '[1]Raw Data'!V55, '[1]Raw Data'!AA55), #N/A)</f>
        <v>0</v>
      </c>
      <c r="O52" s="43">
        <f>IF('[1]Raw Data'!V55 &gt; 0, IF('[1]Raw Data'!W55 = 1, ('[1]Raw Data'!AE55 * '[1]Raw Data'!N55 * '[1]Raw Data'!P55) / '[1]Raw Data'!V55, '[1]Raw Data'!AE55), #N/A)</f>
        <v>0</v>
      </c>
      <c r="P52" s="42">
        <f>IF('[1]Raw Data'!V55 &gt; 0, IF('[1]Raw Data'!W55 = 1, ('[1]Raw Data'!AI55 * '[1]Raw Data'!N55 * '[1]Raw Data'!P55) / '[1]Raw Data'!V55, '[1]Raw Data'!AI55), #N/A)</f>
        <v>0</v>
      </c>
    </row>
    <row r="53" spans="1:16" x14ac:dyDescent="0.2">
      <c r="A53" s="94" t="str">
        <f>IF('[1]Raw Data'!Q56="GS",CONCATENATE(TEXT('[1]Raw Data'!D56,0),"*"),TEXT('[1]Raw Data'!D56,0))</f>
        <v>1076</v>
      </c>
      <c r="B53" s="95" t="str">
        <f>'[1]Raw Data'!C56</f>
        <v>2A</v>
      </c>
      <c r="C53" s="46" t="str">
        <f>'[1]Raw Data'!B56</f>
        <v>Washington</v>
      </c>
      <c r="D53" s="72">
        <f>'[1]Raw Data'!E56</f>
        <v>44379</v>
      </c>
      <c r="E53" s="102">
        <f>'[1]Raw Data'!F56</f>
        <v>474999</v>
      </c>
      <c r="F53" s="102">
        <f>IF('[1]Raw Data'!G56 &lt; 2000000,-1* '[1]Raw Data'!G56,('[1]Raw Data'!G56 - 1000000))</f>
        <v>-1250801</v>
      </c>
      <c r="G53" s="71">
        <f>('[1]Raw Data'!H56*6)/3.2808</f>
        <v>292.61155815654718</v>
      </c>
      <c r="H53" s="45">
        <f>'[1]Raw Data'!M56</f>
        <v>4.0152592658996582</v>
      </c>
      <c r="I53" s="35" t="str">
        <f>'[1]Raw Data'!Q56</f>
        <v>SG</v>
      </c>
      <c r="J53" s="44">
        <f>'[1]Raw Data'!I56/2.204623</f>
        <v>6.2651206834429916</v>
      </c>
      <c r="K53" s="42">
        <f>'[1]Raw Data'!K56</f>
        <v>1</v>
      </c>
      <c r="L53" s="44">
        <f>'[1]Raw Data'!J56/2.204623</f>
        <v>4.0647657465164446</v>
      </c>
      <c r="M53" s="42">
        <f>'[1]Raw Data'!L56</f>
        <v>1</v>
      </c>
      <c r="N53" s="44">
        <f>IF('[1]Raw Data'!V56 &gt; 0, IF('[1]Raw Data'!W56 = 1, ('[1]Raw Data'!AA56 * '[1]Raw Data'!N56 * '[1]Raw Data'!P56) / '[1]Raw Data'!V56, '[1]Raw Data'!AA56), #N/A)</f>
        <v>60</v>
      </c>
      <c r="O53" s="43">
        <f>IF('[1]Raw Data'!V56 &gt; 0, IF('[1]Raw Data'!W56 = 1, ('[1]Raw Data'!AE56 * '[1]Raw Data'!N56 * '[1]Raw Data'!P56) / '[1]Raw Data'!V56, '[1]Raw Data'!AE56), #N/A)</f>
        <v>0</v>
      </c>
      <c r="P53" s="42">
        <f>IF('[1]Raw Data'!V56 &gt; 0, IF('[1]Raw Data'!W56 = 1, ('[1]Raw Data'!AI56 * '[1]Raw Data'!N56 * '[1]Raw Data'!P56) / '[1]Raw Data'!V56, '[1]Raw Data'!AI56), #N/A)</f>
        <v>5</v>
      </c>
    </row>
    <row r="54" spans="1:16" x14ac:dyDescent="0.2">
      <c r="A54" s="94" t="str">
        <f>IF('[1]Raw Data'!Q57="GS",CONCATENATE(TEXT('[1]Raw Data'!D57,0),"*"),TEXT('[1]Raw Data'!D57,0))</f>
        <v>1077</v>
      </c>
      <c r="B54" s="95" t="str">
        <f>'[1]Raw Data'!C57</f>
        <v>2A</v>
      </c>
      <c r="C54" s="46" t="str">
        <f>'[1]Raw Data'!B57</f>
        <v>Washington</v>
      </c>
      <c r="D54" s="72">
        <f>'[1]Raw Data'!E57</f>
        <v>44385</v>
      </c>
      <c r="E54" s="102">
        <f>'[1]Raw Data'!F57</f>
        <v>480000</v>
      </c>
      <c r="F54" s="102">
        <f>IF('[1]Raw Data'!G57 &lt; 2000000,-1* '[1]Raw Data'!G57,('[1]Raw Data'!G57 - 1000000))</f>
        <v>-1245301</v>
      </c>
      <c r="G54" s="71">
        <f>('[1]Raw Data'!H57*6)/3.2808</f>
        <v>64.008778346744691</v>
      </c>
      <c r="H54" s="45">
        <f>'[1]Raw Data'!M57</f>
        <v>3.9751067161560059</v>
      </c>
      <c r="I54" s="35" t="str">
        <f>'[1]Raw Data'!Q57</f>
        <v>SG</v>
      </c>
      <c r="J54" s="44">
        <f>'[1]Raw Data'!I57/2.204623</f>
        <v>22.323902905359269</v>
      </c>
      <c r="K54" s="42">
        <f>'[1]Raw Data'!K57</f>
        <v>2</v>
      </c>
      <c r="L54" s="44">
        <f>'[1]Raw Data'!J57/2.204623</f>
        <v>5.7723561709970239</v>
      </c>
      <c r="M54" s="42">
        <f>'[1]Raw Data'!L57</f>
        <v>2</v>
      </c>
      <c r="N54" s="44">
        <f>IF('[1]Raw Data'!V57 &gt; 0, IF('[1]Raw Data'!W57 = 1, ('[1]Raw Data'!AA57 * '[1]Raw Data'!N57 * '[1]Raw Data'!P57) / '[1]Raw Data'!V57, '[1]Raw Data'!AA57), #N/A)</f>
        <v>0</v>
      </c>
      <c r="O54" s="43">
        <f>IF('[1]Raw Data'!V57 &gt; 0, IF('[1]Raw Data'!W57 = 1, ('[1]Raw Data'!AE57 * '[1]Raw Data'!N57 * '[1]Raw Data'!P57) / '[1]Raw Data'!V57, '[1]Raw Data'!AE57), #N/A)</f>
        <v>0</v>
      </c>
      <c r="P54" s="42">
        <f>IF('[1]Raw Data'!V57 &gt; 0, IF('[1]Raw Data'!W57 = 1, ('[1]Raw Data'!AI57 * '[1]Raw Data'!N57 * '[1]Raw Data'!P57) / '[1]Raw Data'!V57, '[1]Raw Data'!AI57), #N/A)</f>
        <v>0</v>
      </c>
    </row>
    <row r="55" spans="1:16" x14ac:dyDescent="0.2">
      <c r="A55" s="94" t="str">
        <f>IF('[1]Raw Data'!Q58="GS",CONCATENATE(TEXT('[1]Raw Data'!D58,0),"*"),TEXT('[1]Raw Data'!D58,0))</f>
        <v>1078</v>
      </c>
      <c r="B55" s="95" t="str">
        <f>'[1]Raw Data'!C58</f>
        <v>2A</v>
      </c>
      <c r="C55" s="46" t="str">
        <f>'[1]Raw Data'!B58</f>
        <v>Washington</v>
      </c>
      <c r="D55" s="72">
        <f>'[1]Raw Data'!E58</f>
        <v>44385</v>
      </c>
      <c r="E55" s="102">
        <f>'[1]Raw Data'!F58</f>
        <v>480002</v>
      </c>
      <c r="F55" s="102">
        <f>IF('[1]Raw Data'!G58 &lt; 2000000,-1* '[1]Raw Data'!G58,('[1]Raw Data'!G58 - 1000000))</f>
        <v>-1250799</v>
      </c>
      <c r="G55" s="71">
        <f>('[1]Raw Data'!H58*6)/3.2808</f>
        <v>142.64813460131674</v>
      </c>
      <c r="H55" s="45">
        <f>'[1]Raw Data'!M58</f>
        <v>4.0152592658996582</v>
      </c>
      <c r="I55" s="35" t="str">
        <f>'[1]Raw Data'!Q58</f>
        <v>SG</v>
      </c>
      <c r="J55" s="44">
        <f>'[1]Raw Data'!I58/2.204623</f>
        <v>0</v>
      </c>
      <c r="K55" s="42">
        <f>'[1]Raw Data'!K58</f>
        <v>0</v>
      </c>
      <c r="L55" s="44">
        <f>'[1]Raw Data'!J58/2.204623</f>
        <v>2.3477122168493079</v>
      </c>
      <c r="M55" s="42">
        <f>'[1]Raw Data'!L58</f>
        <v>1</v>
      </c>
      <c r="N55" s="44">
        <f>IF('[1]Raw Data'!V58 &gt; 0, IF('[1]Raw Data'!W58 = 1, ('[1]Raw Data'!AA58 * '[1]Raw Data'!N58 * '[1]Raw Data'!P58) / '[1]Raw Data'!V58, '[1]Raw Data'!AA58), #N/A)</f>
        <v>40</v>
      </c>
      <c r="O55" s="43">
        <f>IF('[1]Raw Data'!V58 &gt; 0, IF('[1]Raw Data'!W58 = 1, ('[1]Raw Data'!AE58 * '[1]Raw Data'!N58 * '[1]Raw Data'!P58) / '[1]Raw Data'!V58, '[1]Raw Data'!AE58), #N/A)</f>
        <v>0</v>
      </c>
      <c r="P55" s="42">
        <f>IF('[1]Raw Data'!V58 &gt; 0, IF('[1]Raw Data'!W58 = 1, ('[1]Raw Data'!AI58 * '[1]Raw Data'!N58 * '[1]Raw Data'!P58) / '[1]Raw Data'!V58, '[1]Raw Data'!AI58), #N/A)</f>
        <v>0</v>
      </c>
    </row>
    <row r="56" spans="1:16" x14ac:dyDescent="0.2">
      <c r="A56" s="94" t="str">
        <f>IF('[1]Raw Data'!Q59="GS",CONCATENATE(TEXT('[1]Raw Data'!D59,0),"*"),TEXT('[1]Raw Data'!D59,0))</f>
        <v>1079</v>
      </c>
      <c r="B56" s="95" t="str">
        <f>'[1]Raw Data'!C59</f>
        <v>2A</v>
      </c>
      <c r="C56" s="46" t="str">
        <f>'[1]Raw Data'!B59</f>
        <v>Washington</v>
      </c>
      <c r="D56" s="72">
        <f>'[1]Raw Data'!E59</f>
        <v>44388</v>
      </c>
      <c r="E56" s="102">
        <f>'[1]Raw Data'!F59</f>
        <v>480000</v>
      </c>
      <c r="F56" s="102">
        <f>IF('[1]Raw Data'!G59 &lt; 2000000,-1* '[1]Raw Data'!G59,('[1]Raw Data'!G59 - 1000000))</f>
        <v>-1253800</v>
      </c>
      <c r="G56" s="71">
        <f>('[1]Raw Data'!H59*6)/3.2808</f>
        <v>343.81858083394292</v>
      </c>
      <c r="H56" s="45">
        <f>'[1]Raw Data'!M59</f>
        <v>3.9751067161560059</v>
      </c>
      <c r="I56" s="35" t="str">
        <f>'[1]Raw Data'!Q59</f>
        <v>SG</v>
      </c>
      <c r="J56" s="44">
        <f>'[1]Raw Data'!I59/2.204623</f>
        <v>68.420351103981972</v>
      </c>
      <c r="K56" s="42">
        <f>'[1]Raw Data'!K59</f>
        <v>7</v>
      </c>
      <c r="L56" s="44">
        <f>'[1]Raw Data'!J59/2.204623</f>
        <v>0</v>
      </c>
      <c r="M56" s="42">
        <f>'[1]Raw Data'!L59</f>
        <v>0</v>
      </c>
      <c r="N56" s="44">
        <f>IF('[1]Raw Data'!V59 &gt; 0, IF('[1]Raw Data'!W59 = 1, ('[1]Raw Data'!AA59 * '[1]Raw Data'!N59 * '[1]Raw Data'!P59) / '[1]Raw Data'!V59, '[1]Raw Data'!AA59), #N/A)</f>
        <v>39.6</v>
      </c>
      <c r="O56" s="43">
        <f>IF('[1]Raw Data'!V59 &gt; 0, IF('[1]Raw Data'!W59 = 1, ('[1]Raw Data'!AE59 * '[1]Raw Data'!N59 * '[1]Raw Data'!P59) / '[1]Raw Data'!V59, '[1]Raw Data'!AE59), #N/A)</f>
        <v>0</v>
      </c>
      <c r="P56" s="42">
        <f>IF('[1]Raw Data'!V59 &gt; 0, IF('[1]Raw Data'!W59 = 1, ('[1]Raw Data'!AI59 * '[1]Raw Data'!N59 * '[1]Raw Data'!P59) / '[1]Raw Data'!V59, '[1]Raw Data'!AI59), #N/A)</f>
        <v>0</v>
      </c>
    </row>
    <row r="57" spans="1:16" x14ac:dyDescent="0.2">
      <c r="A57" s="94" t="str">
        <f>IF('[1]Raw Data'!Q60="GS",CONCATENATE(TEXT('[1]Raw Data'!D60,0),"*"),TEXT('[1]Raw Data'!D60,0))</f>
        <v>1080</v>
      </c>
      <c r="B57" s="95" t="str">
        <f>'[1]Raw Data'!C60</f>
        <v>2A</v>
      </c>
      <c r="C57" s="46" t="str">
        <f>'[1]Raw Data'!B60</f>
        <v>Washington</v>
      </c>
      <c r="D57" s="72">
        <f>'[1]Raw Data'!E60</f>
        <v>44385</v>
      </c>
      <c r="E57" s="102">
        <f>'[1]Raw Data'!F60</f>
        <v>481000</v>
      </c>
      <c r="F57" s="102">
        <f>IF('[1]Raw Data'!G60 &lt; 2000000,-1* '[1]Raw Data'!G60,('[1]Raw Data'!G60 - 1000000))</f>
        <v>-1245300</v>
      </c>
      <c r="G57" s="71">
        <f>('[1]Raw Data'!H60*6)/3.2808</f>
        <v>58.522311631309435</v>
      </c>
      <c r="H57" s="45">
        <f>'[1]Raw Data'!M60</f>
        <v>4.0152592658996582</v>
      </c>
      <c r="I57" s="35" t="str">
        <f>'[1]Raw Data'!Q60</f>
        <v>SG</v>
      </c>
      <c r="J57" s="44">
        <f>'[1]Raw Data'!I60/2.204623</f>
        <v>14.909619687637813</v>
      </c>
      <c r="K57" s="42">
        <f>'[1]Raw Data'!K60</f>
        <v>1</v>
      </c>
      <c r="L57" s="44">
        <f>'[1]Raw Data'!J60/2.204623</f>
        <v>3.896203428367087</v>
      </c>
      <c r="M57" s="42">
        <f>'[1]Raw Data'!L60</f>
        <v>1</v>
      </c>
      <c r="N57" s="44">
        <f>IF('[1]Raw Data'!V60 &gt; 0, IF('[1]Raw Data'!W60 = 1, ('[1]Raw Data'!AA60 * '[1]Raw Data'!N60 * '[1]Raw Data'!P60) / '[1]Raw Data'!V60, '[1]Raw Data'!AA60), #N/A)</f>
        <v>0</v>
      </c>
      <c r="O57" s="43">
        <f>IF('[1]Raw Data'!V60 &gt; 0, IF('[1]Raw Data'!W60 = 1, ('[1]Raw Data'!AE60 * '[1]Raw Data'!N60 * '[1]Raw Data'!P60) / '[1]Raw Data'!V60, '[1]Raw Data'!AE60), #N/A)</f>
        <v>0</v>
      </c>
      <c r="P57" s="42">
        <f>IF('[1]Raw Data'!V60 &gt; 0, IF('[1]Raw Data'!W60 = 1, ('[1]Raw Data'!AI60 * '[1]Raw Data'!N60 * '[1]Raw Data'!P60) / '[1]Raw Data'!V60, '[1]Raw Data'!AI60), #N/A)</f>
        <v>0</v>
      </c>
    </row>
    <row r="58" spans="1:16" x14ac:dyDescent="0.2">
      <c r="A58" s="94" t="str">
        <f>IF('[1]Raw Data'!Q61="GS",CONCATENATE(TEXT('[1]Raw Data'!D61,0),"*"),TEXT('[1]Raw Data'!D61,0))</f>
        <v>1081</v>
      </c>
      <c r="B58" s="95" t="str">
        <f>'[1]Raw Data'!C61</f>
        <v>2A</v>
      </c>
      <c r="C58" s="46" t="str">
        <f>'[1]Raw Data'!B61</f>
        <v>Washington</v>
      </c>
      <c r="D58" s="72">
        <f>'[1]Raw Data'!E61</f>
        <v>44387</v>
      </c>
      <c r="E58" s="102">
        <f>'[1]Raw Data'!F61</f>
        <v>480997</v>
      </c>
      <c r="F58" s="102">
        <f>IF('[1]Raw Data'!G61 &lt; 2000000,-1* '[1]Raw Data'!G61,('[1]Raw Data'!G61 - 1000000))</f>
        <v>-1250453</v>
      </c>
      <c r="G58" s="71">
        <f>('[1]Raw Data'!H61*6)/3.2808</f>
        <v>184.71104608632041</v>
      </c>
      <c r="H58" s="45">
        <f>'[1]Raw Data'!M61</f>
        <v>3.9751067161560059</v>
      </c>
      <c r="I58" s="35" t="str">
        <f>'[1]Raw Data'!Q61</f>
        <v>SG</v>
      </c>
      <c r="J58" s="44">
        <f>'[1]Raw Data'!I61/2.204623</f>
        <v>130.23249594520382</v>
      </c>
      <c r="K58" s="42">
        <f>'[1]Raw Data'!K61</f>
        <v>10</v>
      </c>
      <c r="L58" s="44">
        <f>'[1]Raw Data'!J61/2.204623</f>
        <v>21.356295641661294</v>
      </c>
      <c r="M58" s="42">
        <f>'[1]Raw Data'!L61</f>
        <v>6</v>
      </c>
      <c r="N58" s="44">
        <f>IF('[1]Raw Data'!V61 &gt; 0, IF('[1]Raw Data'!W61 = 1, ('[1]Raw Data'!AA61 * '[1]Raw Data'!N61 * '[1]Raw Data'!P61) / '[1]Raw Data'!V61, '[1]Raw Data'!AA61), #N/A)</f>
        <v>9.9</v>
      </c>
      <c r="O58" s="43">
        <f>IF('[1]Raw Data'!V61 &gt; 0, IF('[1]Raw Data'!W61 = 1, ('[1]Raw Data'!AE61 * '[1]Raw Data'!N61 * '[1]Raw Data'!P61) / '[1]Raw Data'!V61, '[1]Raw Data'!AE61), #N/A)</f>
        <v>0</v>
      </c>
      <c r="P58" s="42">
        <f>IF('[1]Raw Data'!V61 &gt; 0, IF('[1]Raw Data'!W61 = 1, ('[1]Raw Data'!AI61 * '[1]Raw Data'!N61 * '[1]Raw Data'!P61) / '[1]Raw Data'!V61, '[1]Raw Data'!AI61), #N/A)</f>
        <v>4.95</v>
      </c>
    </row>
    <row r="59" spans="1:16" x14ac:dyDescent="0.2">
      <c r="A59" s="94" t="str">
        <f>IF('[1]Raw Data'!Q62="GS",CONCATENATE(TEXT('[1]Raw Data'!D62,0),"*"),TEXT('[1]Raw Data'!D62,0))</f>
        <v>1082</v>
      </c>
      <c r="B59" s="95" t="str">
        <f>'[1]Raw Data'!C62</f>
        <v>2A</v>
      </c>
      <c r="C59" s="46" t="str">
        <f>'[1]Raw Data'!B62</f>
        <v>Washington</v>
      </c>
      <c r="D59" s="72">
        <f>'[1]Raw Data'!E62</f>
        <v>44388</v>
      </c>
      <c r="E59" s="102">
        <f>'[1]Raw Data'!F62</f>
        <v>481005</v>
      </c>
      <c r="F59" s="102">
        <f>IF('[1]Raw Data'!G62 &lt; 2000000,-1* '[1]Raw Data'!G62,('[1]Raw Data'!G62 - 1000000))</f>
        <v>-1252300</v>
      </c>
      <c r="G59" s="71">
        <f>('[1]Raw Data'!H62*6)/3.2808</f>
        <v>111.55815654718361</v>
      </c>
      <c r="H59" s="45">
        <f>'[1]Raw Data'!M62</f>
        <v>3.9349541664123535</v>
      </c>
      <c r="I59" s="35" t="str">
        <f>'[1]Raw Data'!Q62</f>
        <v>SG</v>
      </c>
      <c r="J59" s="44">
        <f>'[1]Raw Data'!I62/2.204623</f>
        <v>202.14623996937343</v>
      </c>
      <c r="K59" s="42">
        <f>'[1]Raw Data'!K62</f>
        <v>28</v>
      </c>
      <c r="L59" s="44">
        <f>'[1]Raw Data'!J62/2.204623</f>
        <v>198.65725589760697</v>
      </c>
      <c r="M59" s="42">
        <f>'[1]Raw Data'!L62</f>
        <v>54</v>
      </c>
      <c r="N59" s="44">
        <f>IF('[1]Raw Data'!V62 &gt; 0, IF('[1]Raw Data'!W62 = 1, ('[1]Raw Data'!AA62 * '[1]Raw Data'!N62 * '[1]Raw Data'!P62) / '[1]Raw Data'!V62, '[1]Raw Data'!AA62), #N/A)</f>
        <v>0</v>
      </c>
      <c r="O59" s="43">
        <f>IF('[1]Raw Data'!V62 &gt; 0, IF('[1]Raw Data'!W62 = 1, ('[1]Raw Data'!AE62 * '[1]Raw Data'!N62 * '[1]Raw Data'!P62) / '[1]Raw Data'!V62, '[1]Raw Data'!AE62), #N/A)</f>
        <v>0</v>
      </c>
      <c r="P59" s="42">
        <f>IF('[1]Raw Data'!V62 &gt; 0, IF('[1]Raw Data'!W62 = 1, ('[1]Raw Data'!AI62 * '[1]Raw Data'!N62 * '[1]Raw Data'!P62) / '[1]Raw Data'!V62, '[1]Raw Data'!AI62), #N/A)</f>
        <v>4</v>
      </c>
    </row>
    <row r="60" spans="1:16" x14ac:dyDescent="0.2">
      <c r="A60" s="94" t="str">
        <f>IF('[1]Raw Data'!Q63="GS",CONCATENATE(TEXT('[1]Raw Data'!D63,0),"*"),TEXT('[1]Raw Data'!D63,0))</f>
        <v>1083</v>
      </c>
      <c r="B60" s="95" t="str">
        <f>'[1]Raw Data'!C63</f>
        <v>2A</v>
      </c>
      <c r="C60" s="46" t="str">
        <f>'[1]Raw Data'!B63</f>
        <v>Washington</v>
      </c>
      <c r="D60" s="72">
        <f>'[1]Raw Data'!E63</f>
        <v>44388</v>
      </c>
      <c r="E60" s="102">
        <f>'[1]Raw Data'!F63</f>
        <v>481007</v>
      </c>
      <c r="F60" s="102">
        <f>IF('[1]Raw Data'!G63 &lt; 2000000,-1* '[1]Raw Data'!G63,('[1]Raw Data'!G63 - 1000000))</f>
        <v>-1253800</v>
      </c>
      <c r="G60" s="71">
        <f>('[1]Raw Data'!H63*6)/3.2808</f>
        <v>170.08046817849305</v>
      </c>
      <c r="H60" s="45">
        <f>'[1]Raw Data'!M63</f>
        <v>4.0152592658996582</v>
      </c>
      <c r="I60" s="35" t="str">
        <f>'[1]Raw Data'!Q63</f>
        <v>SG</v>
      </c>
      <c r="J60" s="44">
        <f>'[1]Raw Data'!I63/2.204623</f>
        <v>435.68090598532888</v>
      </c>
      <c r="K60" s="42">
        <f>'[1]Raw Data'!K63</f>
        <v>63</v>
      </c>
      <c r="L60" s="44">
        <f>'[1]Raw Data'!J63/2.204623</f>
        <v>90.222528744054955</v>
      </c>
      <c r="M60" s="42">
        <f>'[1]Raw Data'!L63</f>
        <v>22</v>
      </c>
      <c r="N60" s="44">
        <f>IF('[1]Raw Data'!V63 &gt; 0, IF('[1]Raw Data'!W63 = 1, ('[1]Raw Data'!AA63 * '[1]Raw Data'!N63 * '[1]Raw Data'!P63) / '[1]Raw Data'!V63, '[1]Raw Data'!AA63), #N/A)</f>
        <v>0</v>
      </c>
      <c r="O60" s="43">
        <f>IF('[1]Raw Data'!V63 &gt; 0, IF('[1]Raw Data'!W63 = 1, ('[1]Raw Data'!AE63 * '[1]Raw Data'!N63 * '[1]Raw Data'!P63) / '[1]Raw Data'!V63, '[1]Raw Data'!AE63), #N/A)</f>
        <v>0</v>
      </c>
      <c r="P60" s="42">
        <f>IF('[1]Raw Data'!V63 &gt; 0, IF('[1]Raw Data'!W63 = 1, ('[1]Raw Data'!AI63 * '[1]Raw Data'!N63 * '[1]Raw Data'!P63) / '[1]Raw Data'!V63, '[1]Raw Data'!AI63), #N/A)</f>
        <v>5</v>
      </c>
    </row>
    <row r="61" spans="1:16" x14ac:dyDescent="0.2">
      <c r="A61" s="94" t="str">
        <f>IF('[1]Raw Data'!Q64="GS",CONCATENATE(TEXT('[1]Raw Data'!D64,0),"*"),TEXT('[1]Raw Data'!D64,0))</f>
        <v>1084</v>
      </c>
      <c r="B61" s="95" t="str">
        <f>'[1]Raw Data'!C64</f>
        <v>2A</v>
      </c>
      <c r="C61" s="46" t="str">
        <f>'[1]Raw Data'!B64</f>
        <v>Washington</v>
      </c>
      <c r="D61" s="72">
        <f>'[1]Raw Data'!E64</f>
        <v>44387</v>
      </c>
      <c r="E61" s="102">
        <f>'[1]Raw Data'!F64</f>
        <v>482004</v>
      </c>
      <c r="F61" s="102">
        <f>IF('[1]Raw Data'!G64 &lt; 2000000,-1* '[1]Raw Data'!G64,('[1]Raw Data'!G64 - 1000000))</f>
        <v>-1252300</v>
      </c>
      <c r="G61" s="71">
        <f>('[1]Raw Data'!H64*6)/3.2808</f>
        <v>120.7022677395757</v>
      </c>
      <c r="H61" s="45">
        <f>'[1]Raw Data'!M64</f>
        <v>3.9349541664123535</v>
      </c>
      <c r="I61" s="35" t="str">
        <f>'[1]Raw Data'!Q64</f>
        <v>SG</v>
      </c>
      <c r="J61" s="44">
        <f>'[1]Raw Data'!I64/2.204623</f>
        <v>163.24393191230286</v>
      </c>
      <c r="K61" s="42">
        <f>'[1]Raw Data'!K64</f>
        <v>16</v>
      </c>
      <c r="L61" s="44">
        <f>'[1]Raw Data'!J64/2.204623</f>
        <v>7.3635382029461489</v>
      </c>
      <c r="M61" s="42">
        <f>'[1]Raw Data'!L64</f>
        <v>2</v>
      </c>
      <c r="N61" s="44">
        <f>IF('[1]Raw Data'!V64 &gt; 0, IF('[1]Raw Data'!W64 = 1, ('[1]Raw Data'!AA64 * '[1]Raw Data'!N64 * '[1]Raw Data'!P64) / '[1]Raw Data'!V64, '[1]Raw Data'!AA64), #N/A)</f>
        <v>0</v>
      </c>
      <c r="O61" s="43">
        <f>IF('[1]Raw Data'!V64 &gt; 0, IF('[1]Raw Data'!W64 = 1, ('[1]Raw Data'!AE64 * '[1]Raw Data'!N64 * '[1]Raw Data'!P64) / '[1]Raw Data'!V64, '[1]Raw Data'!AE64), #N/A)</f>
        <v>0</v>
      </c>
      <c r="P61" s="42">
        <f>IF('[1]Raw Data'!V64 &gt; 0, IF('[1]Raw Data'!W64 = 1, ('[1]Raw Data'!AI64 * '[1]Raw Data'!N64 * '[1]Raw Data'!P64) / '[1]Raw Data'!V64, '[1]Raw Data'!AI64), #N/A)</f>
        <v>0</v>
      </c>
    </row>
    <row r="62" spans="1:16" x14ac:dyDescent="0.2">
      <c r="A62" s="94" t="str">
        <f>IF('[1]Raw Data'!Q65="GS",CONCATENATE(TEXT('[1]Raw Data'!D65,0),"*"),TEXT('[1]Raw Data'!D65,0))</f>
        <v>1101</v>
      </c>
      <c r="B62" s="95" t="str">
        <f>'[1]Raw Data'!C65</f>
        <v>2A</v>
      </c>
      <c r="C62" s="46" t="str">
        <f>'[1]Raw Data'!B65</f>
        <v>Oregon</v>
      </c>
      <c r="D62" s="72">
        <f>'[1]Raw Data'!E65</f>
        <v>44352</v>
      </c>
      <c r="E62" s="102">
        <f>'[1]Raw Data'!F65</f>
        <v>431996</v>
      </c>
      <c r="F62" s="102">
        <f>IF('[1]Raw Data'!G65 &lt; 2000000,-1* '[1]Raw Data'!G65,('[1]Raw Data'!G65 - 1000000))</f>
        <v>-1242599</v>
      </c>
      <c r="G62" s="71">
        <f>('[1]Raw Data'!H65*6)/3.2808</f>
        <v>51.207022677395756</v>
      </c>
      <c r="H62" s="45">
        <f>'[1]Raw Data'!M65</f>
        <v>3.9751067161560059</v>
      </c>
      <c r="I62" s="35" t="str">
        <f>'[1]Raw Data'!Q65</f>
        <v>SG</v>
      </c>
      <c r="J62" s="44">
        <f>'[1]Raw Data'!I65/2.204623</f>
        <v>0</v>
      </c>
      <c r="K62" s="42">
        <f>'[1]Raw Data'!K65</f>
        <v>0</v>
      </c>
      <c r="L62" s="44">
        <f>'[1]Raw Data'!J65/2.204623</f>
        <v>0</v>
      </c>
      <c r="M62" s="42">
        <f>'[1]Raw Data'!L65</f>
        <v>0</v>
      </c>
      <c r="N62" s="44">
        <f>IF('[1]Raw Data'!V65 &gt; 0, IF('[1]Raw Data'!W65 = 1, ('[1]Raw Data'!AA65 * '[1]Raw Data'!N65 * '[1]Raw Data'!P65) / '[1]Raw Data'!V65, '[1]Raw Data'!AA65), #N/A)</f>
        <v>0</v>
      </c>
      <c r="O62" s="43">
        <f>IF('[1]Raw Data'!V65 &gt; 0, IF('[1]Raw Data'!W65 = 1, ('[1]Raw Data'!AE65 * '[1]Raw Data'!N65 * '[1]Raw Data'!P65) / '[1]Raw Data'!V65, '[1]Raw Data'!AE65), #N/A)</f>
        <v>0</v>
      </c>
      <c r="P62" s="42">
        <f>IF('[1]Raw Data'!V65 &gt; 0, IF('[1]Raw Data'!W65 = 1, ('[1]Raw Data'!AI65 * '[1]Raw Data'!N65 * '[1]Raw Data'!P65) / '[1]Raw Data'!V65, '[1]Raw Data'!AI65), #N/A)</f>
        <v>0</v>
      </c>
    </row>
    <row r="63" spans="1:16" x14ac:dyDescent="0.2">
      <c r="A63" s="94" t="str">
        <f>IF('[1]Raw Data'!Q66="GS",CONCATENATE(TEXT('[1]Raw Data'!D66,0),"*"),TEXT('[1]Raw Data'!D66,0))</f>
        <v>1102</v>
      </c>
      <c r="B63" s="95" t="str">
        <f>'[1]Raw Data'!C66</f>
        <v>2A</v>
      </c>
      <c r="C63" s="46" t="str">
        <f>'[1]Raw Data'!B66</f>
        <v>Oregon</v>
      </c>
      <c r="D63" s="72">
        <f>'[1]Raw Data'!E66</f>
        <v>44360</v>
      </c>
      <c r="E63" s="102">
        <f>'[1]Raw Data'!F66</f>
        <v>435004</v>
      </c>
      <c r="F63" s="102">
        <f>IF('[1]Raw Data'!G66 &lt; 2000000,-1* '[1]Raw Data'!G66,('[1]Raw Data'!G66 - 1000000))</f>
        <v>-1241300</v>
      </c>
      <c r="G63" s="71">
        <f>('[1]Raw Data'!H66*6)/3.2808</f>
        <v>51.207022677395756</v>
      </c>
      <c r="H63" s="45">
        <f>'[1]Raw Data'!M66</f>
        <v>4.0152592658996582</v>
      </c>
      <c r="I63" s="35" t="str">
        <f>'[1]Raw Data'!Q66</f>
        <v>SG</v>
      </c>
      <c r="J63" s="44">
        <f>'[1]Raw Data'!I66/2.204623</f>
        <v>0</v>
      </c>
      <c r="K63" s="42">
        <f>'[1]Raw Data'!K66</f>
        <v>0</v>
      </c>
      <c r="L63" s="44">
        <f>'[1]Raw Data'!J66/2.204623</f>
        <v>0</v>
      </c>
      <c r="M63" s="42">
        <f>'[1]Raw Data'!L66</f>
        <v>0</v>
      </c>
      <c r="N63" s="44">
        <f>IF('[1]Raw Data'!V66 &gt; 0, IF('[1]Raw Data'!W66 = 1, ('[1]Raw Data'!AA66 * '[1]Raw Data'!N66 * '[1]Raw Data'!P66) / '[1]Raw Data'!V66, '[1]Raw Data'!AA66), #N/A)</f>
        <v>0</v>
      </c>
      <c r="O63" s="43">
        <f>IF('[1]Raw Data'!V66 &gt; 0, IF('[1]Raw Data'!W66 = 1, ('[1]Raw Data'!AE66 * '[1]Raw Data'!N66 * '[1]Raw Data'!P66) / '[1]Raw Data'!V66, '[1]Raw Data'!AE66), #N/A)</f>
        <v>0</v>
      </c>
      <c r="P63" s="42">
        <f>IF('[1]Raw Data'!V66 &gt; 0, IF('[1]Raw Data'!W66 = 1, ('[1]Raw Data'!AI66 * '[1]Raw Data'!N66 * '[1]Raw Data'!P66) / '[1]Raw Data'!V66, '[1]Raw Data'!AI66), #N/A)</f>
        <v>0</v>
      </c>
    </row>
    <row r="64" spans="1:16" x14ac:dyDescent="0.2">
      <c r="A64" s="94" t="str">
        <f>IF('[1]Raw Data'!Q67="GS",CONCATENATE(TEXT('[1]Raw Data'!D67,0),"*"),TEXT('[1]Raw Data'!D67,0))</f>
        <v>1103</v>
      </c>
      <c r="B64" s="95" t="str">
        <f>'[1]Raw Data'!C67</f>
        <v>2A</v>
      </c>
      <c r="C64" s="46" t="str">
        <f>'[1]Raw Data'!B67</f>
        <v>Oregon</v>
      </c>
      <c r="D64" s="72">
        <f>'[1]Raw Data'!E67</f>
        <v>44349</v>
      </c>
      <c r="E64" s="102">
        <f>'[1]Raw Data'!F67</f>
        <v>440000</v>
      </c>
      <c r="F64" s="102">
        <f>IF('[1]Raw Data'!G67 &lt; 2000000,-1* '[1]Raw Data'!G67,('[1]Raw Data'!G67 - 1000000))</f>
        <v>-1241200</v>
      </c>
      <c r="G64" s="71">
        <f>('[1]Raw Data'!H67*6)/3.2808</f>
        <v>53.035844915874172</v>
      </c>
      <c r="H64" s="45">
        <f>'[1]Raw Data'!M67</f>
        <v>3.9751067161560059</v>
      </c>
      <c r="I64" s="35" t="str">
        <f>'[1]Raw Data'!Q67</f>
        <v>SG</v>
      </c>
      <c r="J64" s="44">
        <f>'[1]Raw Data'!I67/2.204623</f>
        <v>0</v>
      </c>
      <c r="K64" s="42">
        <f>'[1]Raw Data'!K67</f>
        <v>0</v>
      </c>
      <c r="L64" s="44">
        <f>'[1]Raw Data'!J67/2.204623</f>
        <v>0</v>
      </c>
      <c r="M64" s="42">
        <f>'[1]Raw Data'!L67</f>
        <v>0</v>
      </c>
      <c r="N64" s="44">
        <f>IF('[1]Raw Data'!V67 &gt; 0, IF('[1]Raw Data'!W67 = 1, ('[1]Raw Data'!AA67 * '[1]Raw Data'!N67 * '[1]Raw Data'!P67) / '[1]Raw Data'!V67, '[1]Raw Data'!AA67), #N/A)</f>
        <v>0</v>
      </c>
      <c r="O64" s="43">
        <f>IF('[1]Raw Data'!V67 &gt; 0, IF('[1]Raw Data'!W67 = 1, ('[1]Raw Data'!AE67 * '[1]Raw Data'!N67 * '[1]Raw Data'!P67) / '[1]Raw Data'!V67, '[1]Raw Data'!AE67), #N/A)</f>
        <v>0</v>
      </c>
      <c r="P64" s="42">
        <f>IF('[1]Raw Data'!V67 &gt; 0, IF('[1]Raw Data'!W67 = 1, ('[1]Raw Data'!AI67 * '[1]Raw Data'!N67 * '[1]Raw Data'!P67) / '[1]Raw Data'!V67, '[1]Raw Data'!AI67), #N/A)</f>
        <v>0</v>
      </c>
    </row>
    <row r="65" spans="1:16" x14ac:dyDescent="0.2">
      <c r="A65" s="94" t="str">
        <f>IF('[1]Raw Data'!Q68="GS",CONCATENATE(TEXT('[1]Raw Data'!D68,0),"*"),TEXT('[1]Raw Data'!D68,0))</f>
        <v>1104</v>
      </c>
      <c r="B65" s="95" t="str">
        <f>'[1]Raw Data'!C68</f>
        <v>2A</v>
      </c>
      <c r="C65" s="46" t="str">
        <f>'[1]Raw Data'!B68</f>
        <v>Oregon</v>
      </c>
      <c r="D65" s="72">
        <f>'[1]Raw Data'!E68</f>
        <v>44366</v>
      </c>
      <c r="E65" s="102">
        <f>'[1]Raw Data'!F68</f>
        <v>443001</v>
      </c>
      <c r="F65" s="102">
        <f>IF('[1]Raw Data'!G68 &lt; 2000000,-1* '[1]Raw Data'!G68,('[1]Raw Data'!G68 - 1000000))</f>
        <v>-1242601</v>
      </c>
      <c r="G65" s="71">
        <f>('[1]Raw Data'!H68*6)/3.2808</f>
        <v>71.324067300658371</v>
      </c>
      <c r="H65" s="45">
        <f>'[1]Raw Data'!M68</f>
        <v>3.9751067161560059</v>
      </c>
      <c r="I65" s="35" t="str">
        <f>'[1]Raw Data'!Q68</f>
        <v>SG</v>
      </c>
      <c r="J65" s="44">
        <f>'[1]Raw Data'!I68/2.204623</f>
        <v>306.50638139328413</v>
      </c>
      <c r="K65" s="42">
        <f>'[1]Raw Data'!K68</f>
        <v>34</v>
      </c>
      <c r="L65" s="44">
        <f>'[1]Raw Data'!J68/2.204623</f>
        <v>40.886978512870662</v>
      </c>
      <c r="M65" s="42">
        <f>'[1]Raw Data'!L68</f>
        <v>11</v>
      </c>
      <c r="N65" s="44">
        <f>IF('[1]Raw Data'!V68 &gt; 0, IF('[1]Raw Data'!W68 = 1, ('[1]Raw Data'!AA68 * '[1]Raw Data'!N68 * '[1]Raw Data'!P68) / '[1]Raw Data'!V68, '[1]Raw Data'!AA68), #N/A)</f>
        <v>0</v>
      </c>
      <c r="O65" s="43">
        <f>IF('[1]Raw Data'!V68 &gt; 0, IF('[1]Raw Data'!W68 = 1, ('[1]Raw Data'!AE68 * '[1]Raw Data'!N68 * '[1]Raw Data'!P68) / '[1]Raw Data'!V68, '[1]Raw Data'!AE68), #N/A)</f>
        <v>0</v>
      </c>
      <c r="P65" s="42">
        <f>IF('[1]Raw Data'!V68 &gt; 0, IF('[1]Raw Data'!W68 = 1, ('[1]Raw Data'!AI68 * '[1]Raw Data'!N68 * '[1]Raw Data'!P68) / '[1]Raw Data'!V68, '[1]Raw Data'!AI68), #N/A)</f>
        <v>0</v>
      </c>
    </row>
    <row r="66" spans="1:16" x14ac:dyDescent="0.2">
      <c r="A66" s="94" t="str">
        <f>IF('[1]Raw Data'!Q69="GS",CONCATENATE(TEXT('[1]Raw Data'!D69,0),"*"),TEXT('[1]Raw Data'!D69,0))</f>
        <v>1105</v>
      </c>
      <c r="B66" s="95" t="str">
        <f>'[1]Raw Data'!C69</f>
        <v>2A</v>
      </c>
      <c r="C66" s="46" t="str">
        <f>'[1]Raw Data'!B69</f>
        <v>Oregon</v>
      </c>
      <c r="D66" s="72">
        <f>'[1]Raw Data'!E69</f>
        <v>44370</v>
      </c>
      <c r="E66" s="102">
        <f>'[1]Raw Data'!F69</f>
        <v>443004</v>
      </c>
      <c r="F66" s="102">
        <f>IF('[1]Raw Data'!G69 &lt; 2000000,-1* '[1]Raw Data'!G69,('[1]Raw Data'!G69 - 1000000))</f>
        <v>-1245402</v>
      </c>
      <c r="G66" s="71">
        <f>('[1]Raw Data'!H69*6)/3.2808</f>
        <v>438.91733723482076</v>
      </c>
      <c r="H66" s="45">
        <f>'[1]Raw Data'!M69</f>
        <v>4.0152592658996582</v>
      </c>
      <c r="I66" s="35" t="str">
        <f>'[1]Raw Data'!Q69</f>
        <v>SG</v>
      </c>
      <c r="J66" s="44">
        <f>'[1]Raw Data'!I69/2.204623</f>
        <v>7.2356599697664254</v>
      </c>
      <c r="K66" s="42">
        <f>'[1]Raw Data'!K69</f>
        <v>1</v>
      </c>
      <c r="L66" s="44">
        <f>'[1]Raw Data'!J69/2.204623</f>
        <v>0</v>
      </c>
      <c r="M66" s="42">
        <f>'[1]Raw Data'!L69</f>
        <v>0</v>
      </c>
      <c r="N66" s="44">
        <f>IF('[1]Raw Data'!V69 &gt; 0, IF('[1]Raw Data'!W69 = 1, ('[1]Raw Data'!AA69 * '[1]Raw Data'!N69 * '[1]Raw Data'!P69) / '[1]Raw Data'!V69, '[1]Raw Data'!AA69), #N/A)</f>
        <v>15</v>
      </c>
      <c r="O66" s="43">
        <f>IF('[1]Raw Data'!V69 &gt; 0, IF('[1]Raw Data'!W69 = 1, ('[1]Raw Data'!AE69 * '[1]Raw Data'!N69 * '[1]Raw Data'!P69) / '[1]Raw Data'!V69, '[1]Raw Data'!AE69), #N/A)</f>
        <v>0</v>
      </c>
      <c r="P66" s="42">
        <f>IF('[1]Raw Data'!V69 &gt; 0, IF('[1]Raw Data'!W69 = 1, ('[1]Raw Data'!AI69 * '[1]Raw Data'!N69 * '[1]Raw Data'!P69) / '[1]Raw Data'!V69, '[1]Raw Data'!AI69), #N/A)</f>
        <v>0</v>
      </c>
    </row>
    <row r="67" spans="1:16" x14ac:dyDescent="0.2">
      <c r="A67" s="94" t="str">
        <f>IF('[1]Raw Data'!Q70="GS",CONCATENATE(TEXT('[1]Raw Data'!D70,0),"*"),TEXT('[1]Raw Data'!D70,0))</f>
        <v>1115</v>
      </c>
      <c r="B67" s="95" t="str">
        <f>'[1]Raw Data'!C70</f>
        <v>2A</v>
      </c>
      <c r="C67" s="46" t="str">
        <f>'[1]Raw Data'!B70</f>
        <v>Washington</v>
      </c>
      <c r="D67" s="72">
        <f>'[1]Raw Data'!E70</f>
        <v>44380</v>
      </c>
      <c r="E67" s="102">
        <f>'[1]Raw Data'!F70</f>
        <v>473003</v>
      </c>
      <c r="F67" s="102">
        <f>IF('[1]Raw Data'!G70 &lt; 2000000,-1* '[1]Raw Data'!G70,('[1]Raw Data'!G70 - 1000000))</f>
        <v>-1243801</v>
      </c>
      <c r="G67" s="71">
        <f>('[1]Raw Data'!H70*6)/3.2808</f>
        <v>67.666422823701538</v>
      </c>
      <c r="H67" s="45">
        <f>'[1]Raw Data'!M70</f>
        <v>3.9751067161560059</v>
      </c>
      <c r="I67" s="35" t="str">
        <f>'[1]Raw Data'!Q70</f>
        <v>SG</v>
      </c>
      <c r="J67" s="44">
        <f>'[1]Raw Data'!I70/2.204623</f>
        <v>0</v>
      </c>
      <c r="K67" s="42">
        <f>'[1]Raw Data'!K70</f>
        <v>0</v>
      </c>
      <c r="L67" s="44">
        <f>'[1]Raw Data'!J70/2.204623</f>
        <v>0</v>
      </c>
      <c r="M67" s="42">
        <f>'[1]Raw Data'!L70</f>
        <v>0</v>
      </c>
      <c r="N67" s="44">
        <f>IF('[1]Raw Data'!V70 &gt; 0, IF('[1]Raw Data'!W70 = 1, ('[1]Raw Data'!AA70 * '[1]Raw Data'!N70 * '[1]Raw Data'!P70) / '[1]Raw Data'!V70, '[1]Raw Data'!AA70), #N/A)</f>
        <v>0</v>
      </c>
      <c r="O67" s="43">
        <f>IF('[1]Raw Data'!V70 &gt; 0, IF('[1]Raw Data'!W70 = 1, ('[1]Raw Data'!AE70 * '[1]Raw Data'!N70 * '[1]Raw Data'!P70) / '[1]Raw Data'!V70, '[1]Raw Data'!AE70), #N/A)</f>
        <v>0</v>
      </c>
      <c r="P67" s="42">
        <f>IF('[1]Raw Data'!V70 &gt; 0, IF('[1]Raw Data'!W70 = 1, ('[1]Raw Data'!AI70 * '[1]Raw Data'!N70 * '[1]Raw Data'!P70) / '[1]Raw Data'!V70, '[1]Raw Data'!AI70), #N/A)</f>
        <v>0</v>
      </c>
    </row>
    <row r="68" spans="1:16" x14ac:dyDescent="0.2">
      <c r="A68" s="94" t="str">
        <f>IF('[1]Raw Data'!Q71="GS",CONCATENATE(TEXT('[1]Raw Data'!D71,0),"*"),TEXT('[1]Raw Data'!D71,0))</f>
        <v>1517</v>
      </c>
      <c r="B68" s="95" t="str">
        <f>'[1]Raw Data'!C71</f>
        <v>2A</v>
      </c>
      <c r="C68" s="46" t="str">
        <f>'[1]Raw Data'!B71</f>
        <v>Washington</v>
      </c>
      <c r="D68" s="72">
        <f>'[1]Raw Data'!E71</f>
        <v>44386</v>
      </c>
      <c r="E68" s="102">
        <f>'[1]Raw Data'!F71</f>
        <v>482007</v>
      </c>
      <c r="F68" s="102">
        <f>IF('[1]Raw Data'!G71 &lt; 2000000,-1* '[1]Raw Data'!G71,('[1]Raw Data'!G71 - 1000000))</f>
        <v>-1245301</v>
      </c>
      <c r="G68" s="71">
        <f>('[1]Raw Data'!H71*6)/3.2808</f>
        <v>202.99926847110459</v>
      </c>
      <c r="H68" s="45">
        <f>'[1]Raw Data'!M71</f>
        <v>3.9751067161560059</v>
      </c>
      <c r="I68" s="35" t="str">
        <f>'[1]Raw Data'!Q71</f>
        <v>SG</v>
      </c>
      <c r="J68" s="44">
        <f>'[1]Raw Data'!I71/2.204623</f>
        <v>114.51703462575431</v>
      </c>
      <c r="K68" s="42">
        <f>'[1]Raw Data'!K71</f>
        <v>12</v>
      </c>
      <c r="L68" s="44">
        <f>'[1]Raw Data'!J71/2.204623</f>
        <v>11.506968066077617</v>
      </c>
      <c r="M68" s="42">
        <f>'[1]Raw Data'!L71</f>
        <v>3</v>
      </c>
      <c r="N68" s="44">
        <f>IF('[1]Raw Data'!V71 &gt; 0, IF('[1]Raw Data'!W71 = 1, ('[1]Raw Data'!AA71 * '[1]Raw Data'!N71 * '[1]Raw Data'!P71) / '[1]Raw Data'!V71, '[1]Raw Data'!AA71), #N/A)</f>
        <v>4.95</v>
      </c>
      <c r="O68" s="43">
        <f>IF('[1]Raw Data'!V71 &gt; 0, IF('[1]Raw Data'!W71 = 1, ('[1]Raw Data'!AE71 * '[1]Raw Data'!N71 * '[1]Raw Data'!P71) / '[1]Raw Data'!V71, '[1]Raw Data'!AE71), #N/A)</f>
        <v>0</v>
      </c>
      <c r="P68" s="42">
        <f>IF('[1]Raw Data'!V71 &gt; 0, IF('[1]Raw Data'!W71 = 1, ('[1]Raw Data'!AI71 * '[1]Raw Data'!N71 * '[1]Raw Data'!P71) / '[1]Raw Data'!V71, '[1]Raw Data'!AI71), #N/A)</f>
        <v>9.9</v>
      </c>
    </row>
    <row r="69" spans="1:16" x14ac:dyDescent="0.2">
      <c r="A69" s="94" t="str">
        <f>IF('[1]Raw Data'!Q72="GS",CONCATENATE(TEXT('[1]Raw Data'!D72,0),"*"),TEXT('[1]Raw Data'!D72,0))</f>
        <v>1519</v>
      </c>
      <c r="B69" s="95" t="str">
        <f>'[1]Raw Data'!C72</f>
        <v>2A</v>
      </c>
      <c r="C69" s="46" t="str">
        <f>'[1]Raw Data'!B72</f>
        <v>Washington</v>
      </c>
      <c r="D69" s="72">
        <f>'[1]Raw Data'!E72</f>
        <v>44387</v>
      </c>
      <c r="E69" s="102">
        <f>'[1]Raw Data'!F72</f>
        <v>482005</v>
      </c>
      <c r="F69" s="102">
        <f>IF('[1]Raw Data'!G72 &lt; 2000000,-1* '[1]Raw Data'!G72,('[1]Raw Data'!G72 - 1000000))</f>
        <v>-1250799</v>
      </c>
      <c r="G69" s="71">
        <f>('[1]Raw Data'!H72*6)/3.2808</f>
        <v>133.50402340892464</v>
      </c>
      <c r="H69" s="45">
        <f>'[1]Raw Data'!M72</f>
        <v>3.443084716796875</v>
      </c>
      <c r="I69" s="35" t="str">
        <f>'[1]Raw Data'!Q72</f>
        <v>SG</v>
      </c>
      <c r="J69" s="44">
        <f>'[1]Raw Data'!I72/2.204623</f>
        <v>0</v>
      </c>
      <c r="K69" s="42">
        <f>'[1]Raw Data'!K72</f>
        <v>0</v>
      </c>
      <c r="L69" s="44">
        <f>'[1]Raw Data'!J72/2.204623</f>
        <v>0</v>
      </c>
      <c r="M69" s="42">
        <f>'[1]Raw Data'!L72</f>
        <v>0</v>
      </c>
      <c r="N69" s="44">
        <f>IF('[1]Raw Data'!V72 &gt; 0, IF('[1]Raw Data'!W72 = 1, ('[1]Raw Data'!AA72 * '[1]Raw Data'!N72 * '[1]Raw Data'!P72) / '[1]Raw Data'!V72, '[1]Raw Data'!AA72), #N/A)</f>
        <v>0</v>
      </c>
      <c r="O69" s="43">
        <f>IF('[1]Raw Data'!V72 &gt; 0, IF('[1]Raw Data'!W72 = 1, ('[1]Raw Data'!AE72 * '[1]Raw Data'!N72 * '[1]Raw Data'!P72) / '[1]Raw Data'!V72, '[1]Raw Data'!AE72), #N/A)</f>
        <v>0</v>
      </c>
      <c r="P69" s="42">
        <f>IF('[1]Raw Data'!V72 &gt; 0, IF('[1]Raw Data'!W72 = 1, ('[1]Raw Data'!AI72 * '[1]Raw Data'!N72 * '[1]Raw Data'!P72) / '[1]Raw Data'!V72, '[1]Raw Data'!AI72), #N/A)</f>
        <v>0</v>
      </c>
    </row>
    <row r="70" spans="1:16" x14ac:dyDescent="0.2">
      <c r="A70" s="94" t="str">
        <f>IF('[1]Raw Data'!Q73="GS",CONCATENATE(TEXT('[1]Raw Data'!D73,0),"*"),TEXT('[1]Raw Data'!D73,0))</f>
        <v>1527</v>
      </c>
      <c r="B70" s="95" t="str">
        <f>'[1]Raw Data'!C73</f>
        <v>2A</v>
      </c>
      <c r="C70" s="46" t="str">
        <f>'[1]Raw Data'!B73</f>
        <v>Washington</v>
      </c>
      <c r="D70" s="72">
        <f>'[1]Raw Data'!E73</f>
        <v>44390</v>
      </c>
      <c r="E70" s="102">
        <f>'[1]Raw Data'!F73</f>
        <v>480798</v>
      </c>
      <c r="F70" s="102">
        <f>IF('[1]Raw Data'!G73 &lt; 2000000,-1* '[1]Raw Data'!G73,('[1]Raw Data'!G73 - 1000000))</f>
        <v>-1251802</v>
      </c>
      <c r="G70" s="71">
        <f>('[1]Raw Data'!H73*6)/3.2808</f>
        <v>213.97220190197513</v>
      </c>
      <c r="H70" s="45">
        <f>'[1]Raw Data'!M73</f>
        <v>4.0554118156433105</v>
      </c>
      <c r="I70" s="35" t="str">
        <f>'[1]Raw Data'!Q73</f>
        <v>RI</v>
      </c>
      <c r="J70" s="44">
        <f>'[1]Raw Data'!I73/2.204623</f>
        <v>40.296293182836699</v>
      </c>
      <c r="K70" s="42">
        <f>'[1]Raw Data'!K73</f>
        <v>5</v>
      </c>
      <c r="L70" s="44">
        <f>'[1]Raw Data'!J73/2.204623</f>
        <v>2.23269132248415</v>
      </c>
      <c r="M70" s="42">
        <f>'[1]Raw Data'!L73</f>
        <v>1</v>
      </c>
      <c r="N70" s="44">
        <f>IF('[1]Raw Data'!V73 &gt; 0, IF('[1]Raw Data'!W73 = 1, ('[1]Raw Data'!AA73 * '[1]Raw Data'!N73 * '[1]Raw Data'!P73) / '[1]Raw Data'!V73, '[1]Raw Data'!AA73), #N/A)</f>
        <v>44</v>
      </c>
      <c r="O70" s="43">
        <f>IF('[1]Raw Data'!V73 &gt; 0, IF('[1]Raw Data'!W73 = 1, ('[1]Raw Data'!AE73 * '[1]Raw Data'!N73 * '[1]Raw Data'!P73) / '[1]Raw Data'!V73, '[1]Raw Data'!AE73), #N/A)</f>
        <v>0</v>
      </c>
      <c r="P70" s="42">
        <f>IF('[1]Raw Data'!V73 &gt; 0, IF('[1]Raw Data'!W73 = 1, ('[1]Raw Data'!AI73 * '[1]Raw Data'!N73 * '[1]Raw Data'!P73) / '[1]Raw Data'!V73, '[1]Raw Data'!AI73), #N/A)</f>
        <v>0</v>
      </c>
    </row>
    <row r="71" spans="1:16" x14ac:dyDescent="0.2">
      <c r="A71" s="94" t="str">
        <f>IF('[1]Raw Data'!Q74="GS",CONCATENATE(TEXT('[1]Raw Data'!D74,0),"*"),TEXT('[1]Raw Data'!D74,0))</f>
        <v>1529</v>
      </c>
      <c r="B71" s="95" t="str">
        <f>'[1]Raw Data'!C74</f>
        <v>2A</v>
      </c>
      <c r="C71" s="46" t="str">
        <f>'[1]Raw Data'!B74</f>
        <v>Washington</v>
      </c>
      <c r="D71" s="72">
        <f>'[1]Raw Data'!E74</f>
        <v>44390</v>
      </c>
      <c r="E71" s="102">
        <f>'[1]Raw Data'!F74</f>
        <v>480795</v>
      </c>
      <c r="F71" s="102">
        <f>IF('[1]Raw Data'!G74 &lt; 2000000,-1* '[1]Raw Data'!G74,('[1]Raw Data'!G74 - 1000000))</f>
        <v>-1252702</v>
      </c>
      <c r="G71" s="71">
        <f>('[1]Raw Data'!H74*6)/3.2808</f>
        <v>124.35991221653255</v>
      </c>
      <c r="H71" s="45">
        <f>'[1]Raw Data'!M74</f>
        <v>4.0152592658996582</v>
      </c>
      <c r="I71" s="35" t="str">
        <f>'[1]Raw Data'!Q74</f>
        <v>RI</v>
      </c>
      <c r="J71" s="44">
        <f>'[1]Raw Data'!I74/2.204623</f>
        <v>168.81210675142924</v>
      </c>
      <c r="K71" s="42">
        <f>'[1]Raw Data'!K74</f>
        <v>26</v>
      </c>
      <c r="L71" s="44">
        <f>'[1]Raw Data'!J74/2.204623</f>
        <v>134.52528852598181</v>
      </c>
      <c r="M71" s="42">
        <f>'[1]Raw Data'!L74</f>
        <v>37</v>
      </c>
      <c r="N71" s="44">
        <f>IF('[1]Raw Data'!V74 &gt; 0, IF('[1]Raw Data'!W74 = 1, ('[1]Raw Data'!AA74 * '[1]Raw Data'!N74 * '[1]Raw Data'!P74) / '[1]Raw Data'!V74, '[1]Raw Data'!AA74), #N/A)</f>
        <v>0</v>
      </c>
      <c r="O71" s="43">
        <f>IF('[1]Raw Data'!V74 &gt; 0, IF('[1]Raw Data'!W74 = 1, ('[1]Raw Data'!AE74 * '[1]Raw Data'!N74 * '[1]Raw Data'!P74) / '[1]Raw Data'!V74, '[1]Raw Data'!AE74), #N/A)</f>
        <v>0</v>
      </c>
      <c r="P71" s="42">
        <f>IF('[1]Raw Data'!V74 &gt; 0, IF('[1]Raw Data'!W74 = 1, ('[1]Raw Data'!AI74 * '[1]Raw Data'!N74 * '[1]Raw Data'!P74) / '[1]Raw Data'!V74, '[1]Raw Data'!AI74), #N/A)</f>
        <v>79</v>
      </c>
    </row>
    <row r="72" spans="1:16" x14ac:dyDescent="0.2">
      <c r="A72" s="94" t="str">
        <f>IF('[1]Raw Data'!Q75="GS",CONCATENATE(TEXT('[1]Raw Data'!D75,0),"*"),TEXT('[1]Raw Data'!D75,0))</f>
        <v>1530</v>
      </c>
      <c r="B72" s="95" t="str">
        <f>'[1]Raw Data'!C75</f>
        <v>2A</v>
      </c>
      <c r="C72" s="46" t="str">
        <f>'[1]Raw Data'!B75</f>
        <v>Washington</v>
      </c>
      <c r="D72" s="72">
        <f>'[1]Raw Data'!E75</f>
        <v>44390</v>
      </c>
      <c r="E72" s="102">
        <f>'[1]Raw Data'!F75</f>
        <v>480993</v>
      </c>
      <c r="F72" s="102">
        <f>IF('[1]Raw Data'!G75 &lt; 2000000,-1* '[1]Raw Data'!G75,('[1]Raw Data'!G75 - 1000000))</f>
        <v>-1251900</v>
      </c>
      <c r="G72" s="71">
        <f>('[1]Raw Data'!H75*6)/3.2808</f>
        <v>181.05340160936356</v>
      </c>
      <c r="H72" s="45">
        <f>'[1]Raw Data'!M75</f>
        <v>3.9349541664123535</v>
      </c>
      <c r="I72" s="35" t="str">
        <f>'[1]Raw Data'!Q75</f>
        <v>RI</v>
      </c>
      <c r="J72" s="44">
        <f>'[1]Raw Data'!I75/2.204623</f>
        <v>75.308723418924686</v>
      </c>
      <c r="K72" s="42">
        <f>'[1]Raw Data'!K75</f>
        <v>7</v>
      </c>
      <c r="L72" s="44">
        <f>'[1]Raw Data'!J75/2.204623</f>
        <v>9.2064731796556369</v>
      </c>
      <c r="M72" s="42">
        <f>'[1]Raw Data'!L75</f>
        <v>2</v>
      </c>
      <c r="N72" s="44">
        <f>IF('[1]Raw Data'!V75 &gt; 0, IF('[1]Raw Data'!W75 = 1, ('[1]Raw Data'!AA75 * '[1]Raw Data'!N75 * '[1]Raw Data'!P75) / '[1]Raw Data'!V75, '[1]Raw Data'!AA75), #N/A)</f>
        <v>29</v>
      </c>
      <c r="O72" s="43">
        <f>IF('[1]Raw Data'!V75 &gt; 0, IF('[1]Raw Data'!W75 = 1, ('[1]Raw Data'!AE75 * '[1]Raw Data'!N75 * '[1]Raw Data'!P75) / '[1]Raw Data'!V75, '[1]Raw Data'!AE75), #N/A)</f>
        <v>0</v>
      </c>
      <c r="P72" s="42">
        <f>IF('[1]Raw Data'!V75 &gt; 0, IF('[1]Raw Data'!W75 = 1, ('[1]Raw Data'!AI75 * '[1]Raw Data'!N75 * '[1]Raw Data'!P75) / '[1]Raw Data'!V75, '[1]Raw Data'!AI75), #N/A)</f>
        <v>1</v>
      </c>
    </row>
    <row r="73" spans="1:16" x14ac:dyDescent="0.2">
      <c r="A73" s="94" t="str">
        <f>IF('[1]Raw Data'!Q76="GS",CONCATENATE(TEXT('[1]Raw Data'!D76,0),"*"),TEXT('[1]Raw Data'!D76,0))</f>
        <v>1531</v>
      </c>
      <c r="B73" s="95" t="str">
        <f>'[1]Raw Data'!C76</f>
        <v>2A</v>
      </c>
      <c r="C73" s="46" t="str">
        <f>'[1]Raw Data'!B76</f>
        <v>Washington</v>
      </c>
      <c r="D73" s="72">
        <f>'[1]Raw Data'!E76</f>
        <v>44389</v>
      </c>
      <c r="E73" s="102">
        <f>'[1]Raw Data'!F76</f>
        <v>481004</v>
      </c>
      <c r="F73" s="102">
        <f>IF('[1]Raw Data'!G76 &lt; 2000000,-1* '[1]Raw Data'!G76,('[1]Raw Data'!G76 - 1000000))</f>
        <v>-1252700</v>
      </c>
      <c r="G73" s="71">
        <f>('[1]Raw Data'!H76*6)/3.2808</f>
        <v>126.18873445501097</v>
      </c>
      <c r="H73" s="45">
        <f>'[1]Raw Data'!M76</f>
        <v>3.9349541664123535</v>
      </c>
      <c r="I73" s="35" t="str">
        <f>'[1]Raw Data'!Q76</f>
        <v>RI</v>
      </c>
      <c r="J73" s="44">
        <f>'[1]Raw Data'!I76/2.204623</f>
        <v>74.536794275420036</v>
      </c>
      <c r="K73" s="42">
        <f>'[1]Raw Data'!K76</f>
        <v>8</v>
      </c>
      <c r="L73" s="44">
        <f>'[1]Raw Data'!J76/2.204623</f>
        <v>13.807101316188753</v>
      </c>
      <c r="M73" s="42">
        <f>'[1]Raw Data'!L76</f>
        <v>3</v>
      </c>
      <c r="N73" s="44">
        <f>IF('[1]Raw Data'!V76 &gt; 0, IF('[1]Raw Data'!W76 = 1, ('[1]Raw Data'!AA76 * '[1]Raw Data'!N76 * '[1]Raw Data'!P76) / '[1]Raw Data'!V76, '[1]Raw Data'!AA76), #N/A)</f>
        <v>0</v>
      </c>
      <c r="O73" s="43">
        <f>IF('[1]Raw Data'!V76 &gt; 0, IF('[1]Raw Data'!W76 = 1, ('[1]Raw Data'!AE76 * '[1]Raw Data'!N76 * '[1]Raw Data'!P76) / '[1]Raw Data'!V76, '[1]Raw Data'!AE76), #N/A)</f>
        <v>0</v>
      </c>
      <c r="P73" s="42">
        <f>IF('[1]Raw Data'!V76 &gt; 0, IF('[1]Raw Data'!W76 = 1, ('[1]Raw Data'!AI76 * '[1]Raw Data'!N76 * '[1]Raw Data'!P76) / '[1]Raw Data'!V76, '[1]Raw Data'!AI76), #N/A)</f>
        <v>10</v>
      </c>
    </row>
    <row r="74" spans="1:16" x14ac:dyDescent="0.2">
      <c r="A74" s="94" t="str">
        <f>IF('[1]Raw Data'!Q77="GS",CONCATENATE(TEXT('[1]Raw Data'!D77,0),"*"),TEXT('[1]Raw Data'!D77,0))</f>
        <v>1532</v>
      </c>
      <c r="B74" s="95" t="str">
        <f>'[1]Raw Data'!C77</f>
        <v>2A</v>
      </c>
      <c r="C74" s="46" t="str">
        <f>'[1]Raw Data'!B77</f>
        <v>Washington</v>
      </c>
      <c r="D74" s="72">
        <f>'[1]Raw Data'!E77</f>
        <v>44389</v>
      </c>
      <c r="E74" s="102">
        <f>'[1]Raw Data'!F77</f>
        <v>481301</v>
      </c>
      <c r="F74" s="102">
        <f>IF('[1]Raw Data'!G77 &lt; 2000000,-1* '[1]Raw Data'!G77,('[1]Raw Data'!G77 - 1000000))</f>
        <v>-1251902</v>
      </c>
      <c r="G74" s="71">
        <f>('[1]Raw Data'!H77*6)/3.2808</f>
        <v>124.35991221653255</v>
      </c>
      <c r="H74" s="45">
        <f>'[1]Raw Data'!M77</f>
        <v>4.0554118156433105</v>
      </c>
      <c r="I74" s="35" t="str">
        <f>'[1]Raw Data'!Q77</f>
        <v>RI</v>
      </c>
      <c r="J74" s="44">
        <f>'[1]Raw Data'!I77/2.204623</f>
        <v>5.5991604957598433</v>
      </c>
      <c r="K74" s="42">
        <f>'[1]Raw Data'!K77</f>
        <v>1</v>
      </c>
      <c r="L74" s="44">
        <f>'[1]Raw Data'!J77/2.204623</f>
        <v>7.2231592926005295</v>
      </c>
      <c r="M74" s="42">
        <f>'[1]Raw Data'!L77</f>
        <v>2</v>
      </c>
      <c r="N74" s="44">
        <f>IF('[1]Raw Data'!V77 &gt; 0, IF('[1]Raw Data'!W77 = 1, ('[1]Raw Data'!AA77 * '[1]Raw Data'!N77 * '[1]Raw Data'!P77) / '[1]Raw Data'!V77, '[1]Raw Data'!AA77), #N/A)</f>
        <v>1</v>
      </c>
      <c r="O74" s="43">
        <f>IF('[1]Raw Data'!V77 &gt; 0, IF('[1]Raw Data'!W77 = 1, ('[1]Raw Data'!AE77 * '[1]Raw Data'!N77 * '[1]Raw Data'!P77) / '[1]Raw Data'!V77, '[1]Raw Data'!AE77), #N/A)</f>
        <v>0</v>
      </c>
      <c r="P74" s="42">
        <f>IF('[1]Raw Data'!V77 &gt; 0, IF('[1]Raw Data'!W77 = 1, ('[1]Raw Data'!AI77 * '[1]Raw Data'!N77 * '[1]Raw Data'!P77) / '[1]Raw Data'!V77, '[1]Raw Data'!AI77), #N/A)</f>
        <v>3</v>
      </c>
    </row>
    <row r="75" spans="1:16" x14ac:dyDescent="0.2">
      <c r="A75" s="94" t="str">
        <f>IF('[1]Raw Data'!Q78="GS",CONCATENATE(TEXT('[1]Raw Data'!D78,0),"*"),TEXT('[1]Raw Data'!D78,0))</f>
        <v>1533</v>
      </c>
      <c r="B75" s="95" t="str">
        <f>'[1]Raw Data'!C78</f>
        <v>2A</v>
      </c>
      <c r="C75" s="46" t="str">
        <f>'[1]Raw Data'!B78</f>
        <v>Washington</v>
      </c>
      <c r="D75" s="72">
        <f>'[1]Raw Data'!E78</f>
        <v>44389</v>
      </c>
      <c r="E75" s="102">
        <f>'[1]Raw Data'!F78</f>
        <v>481300</v>
      </c>
      <c r="F75" s="102">
        <f>IF('[1]Raw Data'!G78 &lt; 2000000,-1* '[1]Raw Data'!G78,('[1]Raw Data'!G78 - 1000000))</f>
        <v>-1252300</v>
      </c>
      <c r="G75" s="71">
        <f>('[1]Raw Data'!H78*6)/3.2808</f>
        <v>104.24286759326993</v>
      </c>
      <c r="H75" s="45">
        <f>'[1]Raw Data'!M78</f>
        <v>3.9349541664123535</v>
      </c>
      <c r="I75" s="35" t="str">
        <f>'[1]Raw Data'!Q78</f>
        <v>RI</v>
      </c>
      <c r="J75" s="44">
        <f>'[1]Raw Data'!I78/2.204623</f>
        <v>16.432387137360756</v>
      </c>
      <c r="K75" s="42">
        <f>'[1]Raw Data'!K78</f>
        <v>3</v>
      </c>
      <c r="L75" s="44">
        <f>'[1]Raw Data'!J78/2.204623</f>
        <v>147.55592034613173</v>
      </c>
      <c r="M75" s="42">
        <f>'[1]Raw Data'!L78</f>
        <v>43</v>
      </c>
      <c r="N75" s="44">
        <f>IF('[1]Raw Data'!V78 &gt; 0, IF('[1]Raw Data'!W78 = 1, ('[1]Raw Data'!AA78 * '[1]Raw Data'!N78 * '[1]Raw Data'!P78) / '[1]Raw Data'!V78, '[1]Raw Data'!AA78), #N/A)</f>
        <v>0</v>
      </c>
      <c r="O75" s="43">
        <f>IF('[1]Raw Data'!V78 &gt; 0, IF('[1]Raw Data'!W78 = 1, ('[1]Raw Data'!AE78 * '[1]Raw Data'!N78 * '[1]Raw Data'!P78) / '[1]Raw Data'!V78, '[1]Raw Data'!AE78), #N/A)</f>
        <v>0</v>
      </c>
      <c r="P75" s="42">
        <f>IF('[1]Raw Data'!V78 &gt; 0, IF('[1]Raw Data'!W78 = 1, ('[1]Raw Data'!AI78 * '[1]Raw Data'!N78 * '[1]Raw Data'!P78) / '[1]Raw Data'!V78, '[1]Raw Data'!AI78), #N/A)</f>
        <v>0</v>
      </c>
    </row>
    <row r="76" spans="1:16" x14ac:dyDescent="0.2">
      <c r="A76" s="94" t="str">
        <f>IF('[1]Raw Data'!Q79="GS",CONCATENATE(TEXT('[1]Raw Data'!D79,0),"*"),TEXT('[1]Raw Data'!D79,0))</f>
        <v>1601</v>
      </c>
      <c r="B76" s="95" t="str">
        <f>'[1]Raw Data'!C79</f>
        <v>2A</v>
      </c>
      <c r="C76" s="46" t="str">
        <f>'[1]Raw Data'!B79</f>
        <v>Oregon</v>
      </c>
      <c r="D76" s="72">
        <f>'[1]Raw Data'!E79</f>
        <v>44359</v>
      </c>
      <c r="E76" s="102">
        <f>'[1]Raw Data'!F79</f>
        <v>421999</v>
      </c>
      <c r="F76" s="102">
        <f>IF('[1]Raw Data'!G79 &lt; 2000000,-1* '[1]Raw Data'!G79,('[1]Raw Data'!G79 - 1000000))</f>
        <v>-1242700</v>
      </c>
      <c r="G76" s="71">
        <f>('[1]Raw Data'!H79*6)/3.2808</f>
        <v>23.774689100219458</v>
      </c>
      <c r="H76" s="45">
        <f>'[1]Raw Data'!M79</f>
        <v>3.9751067161560059</v>
      </c>
      <c r="I76" s="35" t="str">
        <f>'[1]Raw Data'!Q79</f>
        <v>SG</v>
      </c>
      <c r="J76" s="44">
        <f>'[1]Raw Data'!I79/2.204623</f>
        <v>10.108114692653357</v>
      </c>
      <c r="K76" s="42">
        <f>'[1]Raw Data'!K79</f>
        <v>1</v>
      </c>
      <c r="L76" s="44">
        <f>'[1]Raw Data'!J79/2.204623</f>
        <v>0</v>
      </c>
      <c r="M76" s="42">
        <f>'[1]Raw Data'!L79</f>
        <v>0</v>
      </c>
      <c r="N76" s="44">
        <f>IF('[1]Raw Data'!V79 &gt; 0, IF('[1]Raw Data'!W79 = 1, ('[1]Raw Data'!AA79 * '[1]Raw Data'!N79 * '[1]Raw Data'!P79) / '[1]Raw Data'!V79, '[1]Raw Data'!AA79), #N/A)</f>
        <v>0</v>
      </c>
      <c r="O76" s="43">
        <f>IF('[1]Raw Data'!V79 &gt; 0, IF('[1]Raw Data'!W79 = 1, ('[1]Raw Data'!AE79 * '[1]Raw Data'!N79 * '[1]Raw Data'!P79) / '[1]Raw Data'!V79, '[1]Raw Data'!AE79), #N/A)</f>
        <v>0</v>
      </c>
      <c r="P76" s="42">
        <f>IF('[1]Raw Data'!V79 &gt; 0, IF('[1]Raw Data'!W79 = 1, ('[1]Raw Data'!AI79 * '[1]Raw Data'!N79 * '[1]Raw Data'!P79) / '[1]Raw Data'!V79, '[1]Raw Data'!AI79), #N/A)</f>
        <v>0</v>
      </c>
    </row>
    <row r="77" spans="1:16" x14ac:dyDescent="0.2">
      <c r="A77" s="94" t="str">
        <f>IF('[1]Raw Data'!Q80="GS",CONCATENATE(TEXT('[1]Raw Data'!D80,0),"*"),TEXT('[1]Raw Data'!D80,0))</f>
        <v>1602</v>
      </c>
      <c r="B77" s="95" t="str">
        <f>'[1]Raw Data'!C80</f>
        <v>2A</v>
      </c>
      <c r="C77" s="46" t="str">
        <f>'[1]Raw Data'!B80</f>
        <v>Oregon</v>
      </c>
      <c r="D77" s="72">
        <f>'[1]Raw Data'!E80</f>
        <v>44357</v>
      </c>
      <c r="E77" s="102">
        <f>'[1]Raw Data'!F80</f>
        <v>423002</v>
      </c>
      <c r="F77" s="102">
        <f>IF('[1]Raw Data'!G80 &lt; 2000000,-1* '[1]Raw Data'!G80,('[1]Raw Data'!G80 - 1000000))</f>
        <v>-1243180</v>
      </c>
      <c r="G77" s="71">
        <f>('[1]Raw Data'!H80*6)/3.2808</f>
        <v>45.720555961960493</v>
      </c>
      <c r="H77" s="45">
        <f>'[1]Raw Data'!M80</f>
        <v>3.9751067161560059</v>
      </c>
      <c r="I77" s="35" t="str">
        <f>'[1]Raw Data'!Q80</f>
        <v>SG</v>
      </c>
      <c r="J77" s="44">
        <f>'[1]Raw Data'!I80/2.204623</f>
        <v>69.41850884951829</v>
      </c>
      <c r="K77" s="42">
        <f>'[1]Raw Data'!K80</f>
        <v>5</v>
      </c>
      <c r="L77" s="44">
        <f>'[1]Raw Data'!J80/2.204623</f>
        <v>0</v>
      </c>
      <c r="M77" s="42">
        <f>'[1]Raw Data'!L80</f>
        <v>0</v>
      </c>
      <c r="N77" s="44">
        <f>IF('[1]Raw Data'!V80 &gt; 0, IF('[1]Raw Data'!W80 = 1, ('[1]Raw Data'!AA80 * '[1]Raw Data'!N80 * '[1]Raw Data'!P80) / '[1]Raw Data'!V80, '[1]Raw Data'!AA80), #N/A)</f>
        <v>0</v>
      </c>
      <c r="O77" s="43">
        <f>IF('[1]Raw Data'!V80 &gt; 0, IF('[1]Raw Data'!W80 = 1, ('[1]Raw Data'!AE80 * '[1]Raw Data'!N80 * '[1]Raw Data'!P80) / '[1]Raw Data'!V80, '[1]Raw Data'!AE80), #N/A)</f>
        <v>0</v>
      </c>
      <c r="P77" s="42">
        <f>IF('[1]Raw Data'!V80 &gt; 0, IF('[1]Raw Data'!W80 = 1, ('[1]Raw Data'!AI80 * '[1]Raw Data'!N80 * '[1]Raw Data'!P80) / '[1]Raw Data'!V80, '[1]Raw Data'!AI80), #N/A)</f>
        <v>0</v>
      </c>
    </row>
    <row r="78" spans="1:16" x14ac:dyDescent="0.2">
      <c r="A78" s="94" t="str">
        <f>IF('[1]Raw Data'!Q81="GS",CONCATENATE(TEXT('[1]Raw Data'!D81,0),"*"),TEXT('[1]Raw Data'!D81,0))</f>
        <v>1707</v>
      </c>
      <c r="B78" s="95" t="str">
        <f>'[1]Raw Data'!C81</f>
        <v>2A</v>
      </c>
      <c r="C78" s="46" t="str">
        <f>'[1]Raw Data'!B81</f>
        <v>Oregon</v>
      </c>
      <c r="D78" s="72">
        <f>'[1]Raw Data'!E81</f>
        <v>44350</v>
      </c>
      <c r="E78" s="102">
        <f>'[1]Raw Data'!F81</f>
        <v>435001</v>
      </c>
      <c r="F78" s="102">
        <f>IF('[1]Raw Data'!G81 &lt; 2000000,-1* '[1]Raw Data'!G81,('[1]Raw Data'!G81 - 1000000))</f>
        <v>-1245400</v>
      </c>
      <c r="G78" s="71">
        <f>('[1]Raw Data'!H81*6)/3.2808</f>
        <v>482.80907095830281</v>
      </c>
      <c r="H78" s="45">
        <f>'[1]Raw Data'!M81</f>
        <v>3.9751067161560059</v>
      </c>
      <c r="I78" s="35" t="str">
        <f>'[1]Raw Data'!Q81</f>
        <v>SG</v>
      </c>
      <c r="J78" s="44">
        <f>'[1]Raw Data'!I81/2.204623</f>
        <v>0</v>
      </c>
      <c r="K78" s="42">
        <f>'[1]Raw Data'!K81</f>
        <v>0</v>
      </c>
      <c r="L78" s="44">
        <f>'[1]Raw Data'!J81/2.204623</f>
        <v>0</v>
      </c>
      <c r="M78" s="42">
        <f>'[1]Raw Data'!L81</f>
        <v>0</v>
      </c>
      <c r="N78" s="44">
        <f>IF('[1]Raw Data'!V81 &gt; 0, IF('[1]Raw Data'!W81 = 1, ('[1]Raw Data'!AA81 * '[1]Raw Data'!N81 * '[1]Raw Data'!P81) / '[1]Raw Data'!V81, '[1]Raw Data'!AA81), #N/A)</f>
        <v>14.85</v>
      </c>
      <c r="O78" s="43">
        <f>IF('[1]Raw Data'!V81 &gt; 0, IF('[1]Raw Data'!W81 = 1, ('[1]Raw Data'!AE81 * '[1]Raw Data'!N81 * '[1]Raw Data'!P81) / '[1]Raw Data'!V81, '[1]Raw Data'!AE81), #N/A)</f>
        <v>0</v>
      </c>
      <c r="P78" s="42">
        <f>IF('[1]Raw Data'!V81 &gt; 0, IF('[1]Raw Data'!W81 = 1, ('[1]Raw Data'!AI81 * '[1]Raw Data'!N81 * '[1]Raw Data'!P81) / '[1]Raw Data'!V81, '[1]Raw Data'!AI81), #N/A)</f>
        <v>0</v>
      </c>
    </row>
    <row r="79" spans="1:16" x14ac:dyDescent="0.2">
      <c r="A79" s="94" t="str">
        <f>IF('[1]Raw Data'!Q82="GS",CONCATENATE(TEXT('[1]Raw Data'!D82,0),"*"),TEXT('[1]Raw Data'!D82,0))</f>
        <v>2002</v>
      </c>
      <c r="B79" s="95" t="str">
        <f>'[1]Raw Data'!C82</f>
        <v>2B</v>
      </c>
      <c r="C79" s="46" t="str">
        <f>'[1]Raw Data'!B82</f>
        <v>Vancouver Outside</v>
      </c>
      <c r="D79" s="72">
        <f>'[1]Raw Data'!E82</f>
        <v>44348</v>
      </c>
      <c r="E79" s="102">
        <f>'[1]Raw Data'!F82</f>
        <v>481998</v>
      </c>
      <c r="F79" s="102">
        <f>IF('[1]Raw Data'!G82 &lt; 2000000,-1* '[1]Raw Data'!G82,('[1]Raw Data'!G82 - 1000000))</f>
        <v>-1255291</v>
      </c>
      <c r="G79" s="71">
        <f>('[1]Raw Data'!H82*6)/3.2808</f>
        <v>356.62033650329187</v>
      </c>
      <c r="H79" s="45">
        <f>'[1]Raw Data'!M82</f>
        <v>3.9751067161560059</v>
      </c>
      <c r="I79" s="35" t="str">
        <f>'[1]Raw Data'!Q82</f>
        <v>SG</v>
      </c>
      <c r="J79" s="44">
        <f>'[1]Raw Data'!I82/2.204623</f>
        <v>0</v>
      </c>
      <c r="K79" s="42">
        <f>'[1]Raw Data'!K82</f>
        <v>0</v>
      </c>
      <c r="L79" s="44">
        <f>'[1]Raw Data'!J82/2.204623</f>
        <v>0</v>
      </c>
      <c r="M79" s="42">
        <f>'[1]Raw Data'!L82</f>
        <v>0</v>
      </c>
      <c r="N79" s="44">
        <f>IF('[1]Raw Data'!V82 &gt; 0, IF('[1]Raw Data'!W82 = 1, ('[1]Raw Data'!AA82 * '[1]Raw Data'!N82 * '[1]Raw Data'!P82) / '[1]Raw Data'!V82, '[1]Raw Data'!AA82), #N/A)</f>
        <v>0</v>
      </c>
      <c r="O79" s="43">
        <f>IF('[1]Raw Data'!V82 &gt; 0, IF('[1]Raw Data'!W82 = 1, ('[1]Raw Data'!AE82 * '[1]Raw Data'!N82 * '[1]Raw Data'!P82) / '[1]Raw Data'!V82, '[1]Raw Data'!AE82), #N/A)</f>
        <v>0</v>
      </c>
      <c r="P79" s="42">
        <f>IF('[1]Raw Data'!V82 &gt; 0, IF('[1]Raw Data'!W82 = 1, ('[1]Raw Data'!AI82 * '[1]Raw Data'!N82 * '[1]Raw Data'!P82) / '[1]Raw Data'!V82, '[1]Raw Data'!AI82), #N/A)</f>
        <v>0</v>
      </c>
    </row>
    <row r="80" spans="1:16" x14ac:dyDescent="0.2">
      <c r="A80" s="94" t="str">
        <f>IF('[1]Raw Data'!Q83="GS",CONCATENATE(TEXT('[1]Raw Data'!D83,0),"*"),TEXT('[1]Raw Data'!D83,0))</f>
        <v>2010</v>
      </c>
      <c r="B80" s="95" t="str">
        <f>'[1]Raw Data'!C83</f>
        <v>2B</v>
      </c>
      <c r="C80" s="46" t="str">
        <f>'[1]Raw Data'!B83</f>
        <v>Vancouver Outside</v>
      </c>
      <c r="D80" s="72">
        <f>'[1]Raw Data'!E83</f>
        <v>44348</v>
      </c>
      <c r="E80" s="102">
        <f>'[1]Raw Data'!F83</f>
        <v>483997</v>
      </c>
      <c r="F80" s="102">
        <f>IF('[1]Raw Data'!G83 &lt; 2000000,-1* '[1]Raw Data'!G83,('[1]Raw Data'!G83 - 1000000))</f>
        <v>-1255289</v>
      </c>
      <c r="G80" s="71">
        <f>('[1]Raw Data'!H83*6)/3.2808</f>
        <v>73.152889539136794</v>
      </c>
      <c r="H80" s="45">
        <f>'[1]Raw Data'!M83</f>
        <v>3.9751067161560059</v>
      </c>
      <c r="I80" s="35" t="str">
        <f>'[1]Raw Data'!Q83</f>
        <v>SG</v>
      </c>
      <c r="J80" s="44">
        <f>'[1]Raw Data'!I83/2.204623</f>
        <v>32.269437851847641</v>
      </c>
      <c r="K80" s="42">
        <f>'[1]Raw Data'!K83</f>
        <v>5</v>
      </c>
      <c r="L80" s="44">
        <f>'[1]Raw Data'!J83/2.204623</f>
        <v>107.26567635249455</v>
      </c>
      <c r="M80" s="42">
        <f>'[1]Raw Data'!L83</f>
        <v>32</v>
      </c>
      <c r="N80" s="44">
        <f>IF('[1]Raw Data'!V83 &gt; 0, IF('[1]Raw Data'!W83 = 1, ('[1]Raw Data'!AA83 * '[1]Raw Data'!N83 * '[1]Raw Data'!P83) / '[1]Raw Data'!V83, '[1]Raw Data'!AA83), #N/A)</f>
        <v>0</v>
      </c>
      <c r="O80" s="43">
        <f>IF('[1]Raw Data'!V83 &gt; 0, IF('[1]Raw Data'!W83 = 1, ('[1]Raw Data'!AE83 * '[1]Raw Data'!N83 * '[1]Raw Data'!P83) / '[1]Raw Data'!V83, '[1]Raw Data'!AE83), #N/A)</f>
        <v>0</v>
      </c>
      <c r="P80" s="42">
        <f>IF('[1]Raw Data'!V83 &gt; 0, IF('[1]Raw Data'!W83 = 1, ('[1]Raw Data'!AI83 * '[1]Raw Data'!N83 * '[1]Raw Data'!P83) / '[1]Raw Data'!V83, '[1]Raw Data'!AI83), #N/A)</f>
        <v>0</v>
      </c>
    </row>
    <row r="81" spans="1:16" x14ac:dyDescent="0.2">
      <c r="A81" s="94" t="str">
        <f>IF('[1]Raw Data'!Q84="GS",CONCATENATE(TEXT('[1]Raw Data'!D84,0),"*"),TEXT('[1]Raw Data'!D84,0))</f>
        <v>2011</v>
      </c>
      <c r="B81" s="95" t="str">
        <f>'[1]Raw Data'!C84</f>
        <v>2B</v>
      </c>
      <c r="C81" s="46" t="str">
        <f>'[1]Raw Data'!B84</f>
        <v>Vancouver Outside</v>
      </c>
      <c r="D81" s="72">
        <f>'[1]Raw Data'!E84</f>
        <v>44348</v>
      </c>
      <c r="E81" s="102">
        <f>'[1]Raw Data'!F84</f>
        <v>484004</v>
      </c>
      <c r="F81" s="102">
        <f>IF('[1]Raw Data'!G84 &lt; 2000000,-1* '[1]Raw Data'!G84,('[1]Raw Data'!G84 - 1000000))</f>
        <v>-1260792</v>
      </c>
      <c r="G81" s="71">
        <f>('[1]Raw Data'!H84*6)/3.2808</f>
        <v>140.81931236283833</v>
      </c>
      <c r="H81" s="45">
        <f>'[1]Raw Data'!M84</f>
        <v>3.9751067161560059</v>
      </c>
      <c r="I81" s="35" t="str">
        <f>'[1]Raw Data'!Q84</f>
        <v>SG</v>
      </c>
      <c r="J81" s="44">
        <f>'[1]Raw Data'!I84/2.204623</f>
        <v>0</v>
      </c>
      <c r="K81" s="42">
        <f>'[1]Raw Data'!K84</f>
        <v>0</v>
      </c>
      <c r="L81" s="44">
        <f>'[1]Raw Data'!J84/2.204623</f>
        <v>3.896203428367087</v>
      </c>
      <c r="M81" s="42">
        <f>'[1]Raw Data'!L84</f>
        <v>1</v>
      </c>
      <c r="N81" s="44">
        <f>IF('[1]Raw Data'!V84 &gt; 0, IF('[1]Raw Data'!W84 = 1, ('[1]Raw Data'!AA84 * '[1]Raw Data'!N84 * '[1]Raw Data'!P84) / '[1]Raw Data'!V84, '[1]Raw Data'!AA84), #N/A)</f>
        <v>0</v>
      </c>
      <c r="O81" s="43">
        <f>IF('[1]Raw Data'!V84 &gt; 0, IF('[1]Raw Data'!W84 = 1, ('[1]Raw Data'!AE84 * '[1]Raw Data'!N84 * '[1]Raw Data'!P84) / '[1]Raw Data'!V84, '[1]Raw Data'!AE84), #N/A)</f>
        <v>0</v>
      </c>
      <c r="P81" s="42">
        <f>IF('[1]Raw Data'!V84 &gt; 0, IF('[1]Raw Data'!W84 = 1, ('[1]Raw Data'!AI84 * '[1]Raw Data'!N84 * '[1]Raw Data'!P84) / '[1]Raw Data'!V84, '[1]Raw Data'!AI84), #N/A)</f>
        <v>0</v>
      </c>
    </row>
    <row r="82" spans="1:16" x14ac:dyDescent="0.2">
      <c r="A82" s="94" t="str">
        <f>IF('[1]Raw Data'!Q85="GS",CONCATENATE(TEXT('[1]Raw Data'!D85,0),"*"),TEXT('[1]Raw Data'!D85,0))</f>
        <v>2012</v>
      </c>
      <c r="B82" s="95" t="str">
        <f>'[1]Raw Data'!C85</f>
        <v>2B</v>
      </c>
      <c r="C82" s="46" t="str">
        <f>'[1]Raw Data'!B85</f>
        <v>Vancouver Outside</v>
      </c>
      <c r="D82" s="72">
        <f>'[1]Raw Data'!E85</f>
        <v>44347</v>
      </c>
      <c r="E82" s="102">
        <f>'[1]Raw Data'!F85</f>
        <v>485000</v>
      </c>
      <c r="F82" s="102">
        <f>IF('[1]Raw Data'!G85 &lt; 2000000,-1* '[1]Raw Data'!G85,('[1]Raw Data'!G85 - 1000000))</f>
        <v>-1253697</v>
      </c>
      <c r="G82" s="71">
        <f>('[1]Raw Data'!H85*6)/3.2808</f>
        <v>43.891733723482076</v>
      </c>
      <c r="H82" s="45">
        <f>'[1]Raw Data'!M85</f>
        <v>3.9751067161560059</v>
      </c>
      <c r="I82" s="35" t="str">
        <f>'[1]Raw Data'!Q85</f>
        <v>SG</v>
      </c>
      <c r="J82" s="44">
        <f>'[1]Raw Data'!I85/2.204623</f>
        <v>520.22783487244749</v>
      </c>
      <c r="K82" s="42">
        <f>'[1]Raw Data'!K85</f>
        <v>37</v>
      </c>
      <c r="L82" s="44">
        <f>'[1]Raw Data'!J85/2.204623</f>
        <v>22.242827159039773</v>
      </c>
      <c r="M82" s="42">
        <f>'[1]Raw Data'!L85</f>
        <v>6</v>
      </c>
      <c r="N82" s="44">
        <f>IF('[1]Raw Data'!V85 &gt; 0, IF('[1]Raw Data'!W85 = 1, ('[1]Raw Data'!AA85 * '[1]Raw Data'!N85 * '[1]Raw Data'!P85) / '[1]Raw Data'!V85, '[1]Raw Data'!AA85), #N/A)</f>
        <v>0</v>
      </c>
      <c r="O82" s="43">
        <f>IF('[1]Raw Data'!V85 &gt; 0, IF('[1]Raw Data'!W85 = 1, ('[1]Raw Data'!AE85 * '[1]Raw Data'!N85 * '[1]Raw Data'!P85) / '[1]Raw Data'!V85, '[1]Raw Data'!AE85), #N/A)</f>
        <v>0</v>
      </c>
      <c r="P82" s="42">
        <f>IF('[1]Raw Data'!V85 &gt; 0, IF('[1]Raw Data'!W85 = 1, ('[1]Raw Data'!AI85 * '[1]Raw Data'!N85 * '[1]Raw Data'!P85) / '[1]Raw Data'!V85, '[1]Raw Data'!AI85), #N/A)</f>
        <v>9.9</v>
      </c>
    </row>
    <row r="83" spans="1:16" x14ac:dyDescent="0.2">
      <c r="A83" s="94" t="str">
        <f>IF('[1]Raw Data'!Q86="GS",CONCATENATE(TEXT('[1]Raw Data'!D86,0),"*"),TEXT('[1]Raw Data'!D86,0))</f>
        <v>2014</v>
      </c>
      <c r="B83" s="95" t="str">
        <f>'[1]Raw Data'!C86</f>
        <v>2B</v>
      </c>
      <c r="C83" s="46" t="str">
        <f>'[1]Raw Data'!B86</f>
        <v>Vancouver Outside</v>
      </c>
      <c r="D83" s="72">
        <f>'[1]Raw Data'!E86</f>
        <v>44347</v>
      </c>
      <c r="E83" s="102">
        <f>'[1]Raw Data'!F86</f>
        <v>484999</v>
      </c>
      <c r="F83" s="102">
        <f>IF('[1]Raw Data'!G86 &lt; 2000000,-1* '[1]Raw Data'!G86,('[1]Raw Data'!G86 - 1000000))</f>
        <v>-1260736</v>
      </c>
      <c r="G83" s="71">
        <f>('[1]Raw Data'!H86*6)/3.2808</f>
        <v>100.58522311631309</v>
      </c>
      <c r="H83" s="45">
        <f>'[1]Raw Data'!M86</f>
        <v>3.9751067161560059</v>
      </c>
      <c r="I83" s="35" t="str">
        <f>'[1]Raw Data'!Q86</f>
        <v>SG</v>
      </c>
      <c r="J83" s="44">
        <f>'[1]Raw Data'!I86/2.204623</f>
        <v>13.012240277815319</v>
      </c>
      <c r="K83" s="42">
        <f>'[1]Raw Data'!K86</f>
        <v>2</v>
      </c>
      <c r="L83" s="44">
        <f>'[1]Raw Data'!J86/2.204623</f>
        <v>69.602739190608631</v>
      </c>
      <c r="M83" s="42">
        <f>'[1]Raw Data'!L86</f>
        <v>19</v>
      </c>
      <c r="N83" s="44">
        <f>IF('[1]Raw Data'!V86 &gt; 0, IF('[1]Raw Data'!W86 = 1, ('[1]Raw Data'!AA86 * '[1]Raw Data'!N86 * '[1]Raw Data'!P86) / '[1]Raw Data'!V86, '[1]Raw Data'!AA86), #N/A)</f>
        <v>4.95</v>
      </c>
      <c r="O83" s="43">
        <f>IF('[1]Raw Data'!V86 &gt; 0, IF('[1]Raw Data'!W86 = 1, ('[1]Raw Data'!AE86 * '[1]Raw Data'!N86 * '[1]Raw Data'!P86) / '[1]Raw Data'!V86, '[1]Raw Data'!AE86), #N/A)</f>
        <v>0</v>
      </c>
      <c r="P83" s="42">
        <f>IF('[1]Raw Data'!V86 &gt; 0, IF('[1]Raw Data'!W86 = 1, ('[1]Raw Data'!AI86 * '[1]Raw Data'!N86 * '[1]Raw Data'!P86) / '[1]Raw Data'!V86, '[1]Raw Data'!AI86), #N/A)</f>
        <v>0</v>
      </c>
    </row>
    <row r="84" spans="1:16" x14ac:dyDescent="0.2">
      <c r="A84" s="94" t="str">
        <f>IF('[1]Raw Data'!Q87="GS",CONCATENATE(TEXT('[1]Raw Data'!D87,0),"*"),TEXT('[1]Raw Data'!D87,0))</f>
        <v>2016</v>
      </c>
      <c r="B84" s="95" t="str">
        <f>'[1]Raw Data'!C87</f>
        <v>2B</v>
      </c>
      <c r="C84" s="46" t="str">
        <f>'[1]Raw Data'!B87</f>
        <v>Vancouver Outside</v>
      </c>
      <c r="D84" s="72">
        <f>'[1]Raw Data'!E87</f>
        <v>44347</v>
      </c>
      <c r="E84" s="102">
        <f>'[1]Raw Data'!F87</f>
        <v>490001</v>
      </c>
      <c r="F84" s="102">
        <f>IF('[1]Raw Data'!G87 &lt; 2000000,-1* '[1]Raw Data'!G87,('[1]Raw Data'!G87 - 1000000))</f>
        <v>-1260788</v>
      </c>
      <c r="G84" s="71">
        <f>('[1]Raw Data'!H87*6)/3.2808</f>
        <v>67.666422823701538</v>
      </c>
      <c r="H84" s="45">
        <f>'[1]Raw Data'!M87</f>
        <v>3.9349541664123535</v>
      </c>
      <c r="I84" s="35" t="str">
        <f>'[1]Raw Data'!Q87</f>
        <v>SG</v>
      </c>
      <c r="J84" s="44">
        <f>'[1]Raw Data'!I87/2.204623</f>
        <v>68.333807555067935</v>
      </c>
      <c r="K84" s="42">
        <f>'[1]Raw Data'!K87</f>
        <v>7</v>
      </c>
      <c r="L84" s="44">
        <f>'[1]Raw Data'!J87/2.204623</f>
        <v>10.623306279902629</v>
      </c>
      <c r="M84" s="42">
        <f>'[1]Raw Data'!L87</f>
        <v>3</v>
      </c>
      <c r="N84" s="44">
        <f>IF('[1]Raw Data'!V87 &gt; 0, IF('[1]Raw Data'!W87 = 1, ('[1]Raw Data'!AA87 * '[1]Raw Data'!N87 * '[1]Raw Data'!P87) / '[1]Raw Data'!V87, '[1]Raw Data'!AA87), #N/A)</f>
        <v>0</v>
      </c>
      <c r="O84" s="43">
        <f>IF('[1]Raw Data'!V87 &gt; 0, IF('[1]Raw Data'!W87 = 1, ('[1]Raw Data'!AE87 * '[1]Raw Data'!N87 * '[1]Raw Data'!P87) / '[1]Raw Data'!V87, '[1]Raw Data'!AE87), #N/A)</f>
        <v>0</v>
      </c>
      <c r="P84" s="42">
        <f>IF('[1]Raw Data'!V87 &gt; 0, IF('[1]Raw Data'!W87 = 1, ('[1]Raw Data'!AI87 * '[1]Raw Data'!N87 * '[1]Raw Data'!P87) / '[1]Raw Data'!V87, '[1]Raw Data'!AI87), #N/A)</f>
        <v>0</v>
      </c>
    </row>
    <row r="85" spans="1:16" x14ac:dyDescent="0.2">
      <c r="A85" s="94" t="str">
        <f>IF('[1]Raw Data'!Q88="GS",CONCATENATE(TEXT('[1]Raw Data'!D88,0),"*"),TEXT('[1]Raw Data'!D88,0))</f>
        <v>2017</v>
      </c>
      <c r="B85" s="95" t="str">
        <f>'[1]Raw Data'!C88</f>
        <v>2B</v>
      </c>
      <c r="C85" s="46" t="str">
        <f>'[1]Raw Data'!B88</f>
        <v>Vancouver Outside</v>
      </c>
      <c r="D85" s="72">
        <f>'[1]Raw Data'!E88</f>
        <v>44349</v>
      </c>
      <c r="E85" s="102">
        <f>'[1]Raw Data'!F88</f>
        <v>485999</v>
      </c>
      <c r="F85" s="102">
        <f>IF('[1]Raw Data'!G88 &lt; 2000000,-1* '[1]Raw Data'!G88,('[1]Raw Data'!G88 - 1000000))</f>
        <v>-1262281</v>
      </c>
      <c r="G85" s="71">
        <f>('[1]Raw Data'!H88*6)/3.2808</f>
        <v>137.16166788588149</v>
      </c>
      <c r="H85" s="45">
        <f>'[1]Raw Data'!M88</f>
        <v>3.9751067161560059</v>
      </c>
      <c r="I85" s="35" t="str">
        <f>'[1]Raw Data'!Q88</f>
        <v>SG</v>
      </c>
      <c r="J85" s="44">
        <f>'[1]Raw Data'!I88/2.204623</f>
        <v>0</v>
      </c>
      <c r="K85" s="42">
        <f>'[1]Raw Data'!K88</f>
        <v>0</v>
      </c>
      <c r="L85" s="44">
        <f>'[1]Raw Data'!J88/2.204623</f>
        <v>20.731095672907955</v>
      </c>
      <c r="M85" s="42">
        <f>'[1]Raw Data'!L88</f>
        <v>5</v>
      </c>
      <c r="N85" s="44">
        <f>IF('[1]Raw Data'!V88 &gt; 0, IF('[1]Raw Data'!W88 = 1, ('[1]Raw Data'!AA88 * '[1]Raw Data'!N88 * '[1]Raw Data'!P88) / '[1]Raw Data'!V88, '[1]Raw Data'!AA88), #N/A)</f>
        <v>0</v>
      </c>
      <c r="O85" s="43">
        <f>IF('[1]Raw Data'!V88 &gt; 0, IF('[1]Raw Data'!W88 = 1, ('[1]Raw Data'!AE88 * '[1]Raw Data'!N88 * '[1]Raw Data'!P88) / '[1]Raw Data'!V88, '[1]Raw Data'!AE88), #N/A)</f>
        <v>0</v>
      </c>
      <c r="P85" s="42">
        <f>IF('[1]Raw Data'!V88 &gt; 0, IF('[1]Raw Data'!W88 = 1, ('[1]Raw Data'!AI88 * '[1]Raw Data'!N88 * '[1]Raw Data'!P88) / '[1]Raw Data'!V88, '[1]Raw Data'!AI88), #N/A)</f>
        <v>0</v>
      </c>
    </row>
    <row r="86" spans="1:16" x14ac:dyDescent="0.2">
      <c r="A86" s="94" t="str">
        <f>IF('[1]Raw Data'!Q89="GS",CONCATENATE(TEXT('[1]Raw Data'!D89,0),"*"),TEXT('[1]Raw Data'!D89,0))</f>
        <v>2018</v>
      </c>
      <c r="B86" s="95" t="str">
        <f>'[1]Raw Data'!C89</f>
        <v>2B</v>
      </c>
      <c r="C86" s="46" t="str">
        <f>'[1]Raw Data'!B89</f>
        <v>Vancouver Outside</v>
      </c>
      <c r="D86" s="72">
        <f>'[1]Raw Data'!E89</f>
        <v>44351</v>
      </c>
      <c r="E86" s="102">
        <f>'[1]Raw Data'!F89</f>
        <v>485997</v>
      </c>
      <c r="F86" s="102">
        <f>IF('[1]Raw Data'!G89 &lt; 2000000,-1* '[1]Raw Data'!G89,('[1]Raw Data'!G89 - 1000000))</f>
        <v>-1263783</v>
      </c>
      <c r="G86" s="71">
        <f>('[1]Raw Data'!H89*6)/3.2808</f>
        <v>232.2604242867593</v>
      </c>
      <c r="H86" s="45">
        <f>'[1]Raw Data'!M89</f>
        <v>3.9349539279937744</v>
      </c>
      <c r="I86" s="35" t="str">
        <f>'[1]Raw Data'!Q89</f>
        <v>SG</v>
      </c>
      <c r="J86" s="44">
        <f>'[1]Raw Data'!I89/2.204623</f>
        <v>93.226179583499786</v>
      </c>
      <c r="K86" s="42">
        <f>'[1]Raw Data'!K89</f>
        <v>10</v>
      </c>
      <c r="L86" s="44">
        <f>'[1]Raw Data'!J89/2.204623</f>
        <v>16.089125065681401</v>
      </c>
      <c r="M86" s="42">
        <f>'[1]Raw Data'!L89</f>
        <v>4</v>
      </c>
      <c r="N86" s="44">
        <f>IF('[1]Raw Data'!V89 &gt; 0, IF('[1]Raw Data'!W89 = 1, ('[1]Raw Data'!AA89 * '[1]Raw Data'!N89 * '[1]Raw Data'!P89) / '[1]Raw Data'!V89, '[1]Raw Data'!AA89), #N/A)</f>
        <v>9.8000000000000007</v>
      </c>
      <c r="O86" s="43">
        <f>IF('[1]Raw Data'!V89 &gt; 0, IF('[1]Raw Data'!W89 = 1, ('[1]Raw Data'!AE89 * '[1]Raw Data'!N89 * '[1]Raw Data'!P89) / '[1]Raw Data'!V89, '[1]Raw Data'!AE89), #N/A)</f>
        <v>0</v>
      </c>
      <c r="P86" s="42">
        <f>IF('[1]Raw Data'!V89 &gt; 0, IF('[1]Raw Data'!W89 = 1, ('[1]Raw Data'!AI89 * '[1]Raw Data'!N89 * '[1]Raw Data'!P89) / '[1]Raw Data'!V89, '[1]Raw Data'!AI89), #N/A)</f>
        <v>0</v>
      </c>
    </row>
    <row r="87" spans="1:16" x14ac:dyDescent="0.2">
      <c r="A87" s="94" t="str">
        <f>IF('[1]Raw Data'!Q90="GS",CONCATENATE(TEXT('[1]Raw Data'!D90,0),"*"),TEXT('[1]Raw Data'!D90,0))</f>
        <v>2019</v>
      </c>
      <c r="B87" s="95" t="str">
        <f>'[1]Raw Data'!C90</f>
        <v>2B</v>
      </c>
      <c r="C87" s="46" t="str">
        <f>'[1]Raw Data'!B90</f>
        <v>Vancouver Outside</v>
      </c>
      <c r="D87" s="72">
        <f>'[1]Raw Data'!E90</f>
        <v>44349</v>
      </c>
      <c r="E87" s="102">
        <f>'[1]Raw Data'!F90</f>
        <v>491002</v>
      </c>
      <c r="F87" s="102">
        <f>IF('[1]Raw Data'!G90 &lt; 2000000,-1* '[1]Raw Data'!G90,('[1]Raw Data'!G90 - 1000000))</f>
        <v>-1262284</v>
      </c>
      <c r="G87" s="71">
        <f>('[1]Raw Data'!H90*6)/3.2808</f>
        <v>84.125822970007306</v>
      </c>
      <c r="H87" s="45">
        <f>'[1]Raw Data'!M90</f>
        <v>3.9751067161560059</v>
      </c>
      <c r="I87" s="35" t="str">
        <f>'[1]Raw Data'!Q90</f>
        <v>SG</v>
      </c>
      <c r="J87" s="44">
        <f>'[1]Raw Data'!I90/2.204623</f>
        <v>0</v>
      </c>
      <c r="K87" s="42">
        <f>'[1]Raw Data'!K90</f>
        <v>0</v>
      </c>
      <c r="L87" s="44">
        <f>'[1]Raw Data'!J90/2.204623</f>
        <v>20.113561009690628</v>
      </c>
      <c r="M87" s="42">
        <f>'[1]Raw Data'!L90</f>
        <v>6</v>
      </c>
      <c r="N87" s="44">
        <f>IF('[1]Raw Data'!V90 &gt; 0, IF('[1]Raw Data'!W90 = 1, ('[1]Raw Data'!AA90 * '[1]Raw Data'!N90 * '[1]Raw Data'!P90) / '[1]Raw Data'!V90, '[1]Raw Data'!AA90), #N/A)</f>
        <v>0</v>
      </c>
      <c r="O87" s="43">
        <f>IF('[1]Raw Data'!V90 &gt; 0, IF('[1]Raw Data'!W90 = 1, ('[1]Raw Data'!AE90 * '[1]Raw Data'!N90 * '[1]Raw Data'!P90) / '[1]Raw Data'!V90, '[1]Raw Data'!AE90), #N/A)</f>
        <v>0</v>
      </c>
      <c r="P87" s="42">
        <f>IF('[1]Raw Data'!V90 &gt; 0, IF('[1]Raw Data'!W90 = 1, ('[1]Raw Data'!AI90 * '[1]Raw Data'!N90 * '[1]Raw Data'!P90) / '[1]Raw Data'!V90, '[1]Raw Data'!AI90), #N/A)</f>
        <v>0</v>
      </c>
    </row>
    <row r="88" spans="1:16" x14ac:dyDescent="0.2">
      <c r="A88" s="94" t="str">
        <f>IF('[1]Raw Data'!Q91="GS",CONCATENATE(TEXT('[1]Raw Data'!D91,0),"*"),TEXT('[1]Raw Data'!D91,0))</f>
        <v>2020</v>
      </c>
      <c r="B88" s="95" t="str">
        <f>'[1]Raw Data'!C91</f>
        <v>2B</v>
      </c>
      <c r="C88" s="46" t="str">
        <f>'[1]Raw Data'!B91</f>
        <v>Vancouver Outside</v>
      </c>
      <c r="D88" s="72">
        <f>'[1]Raw Data'!E91</f>
        <v>44351</v>
      </c>
      <c r="E88" s="102">
        <f>'[1]Raw Data'!F91</f>
        <v>490997</v>
      </c>
      <c r="F88" s="102">
        <f>IF('[1]Raw Data'!G91 &lt; 2000000,-1* '[1]Raw Data'!G91,('[1]Raw Data'!G91 - 1000000))</f>
        <v>-1263790</v>
      </c>
      <c r="G88" s="71">
        <f>('[1]Raw Data'!H91*6)/3.2808</f>
        <v>124.35991221653255</v>
      </c>
      <c r="H88" s="45">
        <f>'[1]Raw Data'!M91</f>
        <v>3.9751067161560059</v>
      </c>
      <c r="I88" s="35" t="str">
        <f>'[1]Raw Data'!Q91</f>
        <v>SG</v>
      </c>
      <c r="J88" s="44">
        <f>'[1]Raw Data'!I91/2.204623</f>
        <v>35.530840213472011</v>
      </c>
      <c r="K88" s="42">
        <f>'[1]Raw Data'!K91</f>
        <v>6</v>
      </c>
      <c r="L88" s="44">
        <f>'[1]Raw Data'!J91/2.204623</f>
        <v>26.426196205553232</v>
      </c>
      <c r="M88" s="42">
        <f>'[1]Raw Data'!L91</f>
        <v>7</v>
      </c>
      <c r="N88" s="44">
        <f>IF('[1]Raw Data'!V91 &gt; 0, IF('[1]Raw Data'!W91 = 1, ('[1]Raw Data'!AA91 * '[1]Raw Data'!N91 * '[1]Raw Data'!P91) / '[1]Raw Data'!V91, '[1]Raw Data'!AA91), #N/A)</f>
        <v>4.95</v>
      </c>
      <c r="O88" s="43">
        <f>IF('[1]Raw Data'!V91 &gt; 0, IF('[1]Raw Data'!W91 = 1, ('[1]Raw Data'!AE91 * '[1]Raw Data'!N91 * '[1]Raw Data'!P91) / '[1]Raw Data'!V91, '[1]Raw Data'!AE91), #N/A)</f>
        <v>4.95</v>
      </c>
      <c r="P88" s="42">
        <f>IF('[1]Raw Data'!V91 &gt; 0, IF('[1]Raw Data'!W91 = 1, ('[1]Raw Data'!AI91 * '[1]Raw Data'!N91 * '[1]Raw Data'!P91) / '[1]Raw Data'!V91, '[1]Raw Data'!AI91), #N/A)</f>
        <v>0</v>
      </c>
    </row>
    <row r="89" spans="1:16" x14ac:dyDescent="0.2">
      <c r="A89" s="94" t="str">
        <f>IF('[1]Raw Data'!Q92="GS",CONCATENATE(TEXT('[1]Raw Data'!D92,0),"*"),TEXT('[1]Raw Data'!D92,0))</f>
        <v>2023</v>
      </c>
      <c r="B89" s="95" t="str">
        <f>'[1]Raw Data'!C92</f>
        <v>2B</v>
      </c>
      <c r="C89" s="46" t="str">
        <f>'[1]Raw Data'!B92</f>
        <v>Vancouver Outside</v>
      </c>
      <c r="D89" s="72">
        <f>'[1]Raw Data'!E92</f>
        <v>44349</v>
      </c>
      <c r="E89" s="102">
        <f>'[1]Raw Data'!F92</f>
        <v>491989</v>
      </c>
      <c r="F89" s="102">
        <f>IF('[1]Raw Data'!G92 &lt; 2000000,-1* '[1]Raw Data'!G92,('[1]Raw Data'!G92 - 1000000))</f>
        <v>-1262185</v>
      </c>
      <c r="G89" s="71">
        <f>('[1]Raw Data'!H92*6)/3.2808</f>
        <v>38.405267008046813</v>
      </c>
      <c r="H89" s="45">
        <f>'[1]Raw Data'!M92</f>
        <v>4.0152592658996582</v>
      </c>
      <c r="I89" s="35" t="str">
        <f>'[1]Raw Data'!Q92</f>
        <v>SG</v>
      </c>
      <c r="J89" s="44">
        <f>'[1]Raw Data'!I92/2.204623</f>
        <v>36.042315079210816</v>
      </c>
      <c r="K89" s="42">
        <f>'[1]Raw Data'!K92</f>
        <v>3</v>
      </c>
      <c r="L89" s="44">
        <f>'[1]Raw Data'!J92/2.204623</f>
        <v>12.209144659521824</v>
      </c>
      <c r="M89" s="42">
        <f>'[1]Raw Data'!L92</f>
        <v>3</v>
      </c>
      <c r="N89" s="44">
        <f>IF('[1]Raw Data'!V92 &gt; 0, IF('[1]Raw Data'!W92 = 1, ('[1]Raw Data'!AA92 * '[1]Raw Data'!N92 * '[1]Raw Data'!P92) / '[1]Raw Data'!V92, '[1]Raw Data'!AA92), #N/A)</f>
        <v>0</v>
      </c>
      <c r="O89" s="43">
        <f>IF('[1]Raw Data'!V92 &gt; 0, IF('[1]Raw Data'!W92 = 1, ('[1]Raw Data'!AE92 * '[1]Raw Data'!N92 * '[1]Raw Data'!P92) / '[1]Raw Data'!V92, '[1]Raw Data'!AE92), #N/A)</f>
        <v>0</v>
      </c>
      <c r="P89" s="42">
        <f>IF('[1]Raw Data'!V92 &gt; 0, IF('[1]Raw Data'!W92 = 1, ('[1]Raw Data'!AI92 * '[1]Raw Data'!N92 * '[1]Raw Data'!P92) / '[1]Raw Data'!V92, '[1]Raw Data'!AI92), #N/A)</f>
        <v>0</v>
      </c>
    </row>
    <row r="90" spans="1:16" x14ac:dyDescent="0.2">
      <c r="A90" s="94" t="str">
        <f>IF('[1]Raw Data'!Q93="GS",CONCATENATE(TEXT('[1]Raw Data'!D93,0),"*"),TEXT('[1]Raw Data'!D93,0))</f>
        <v>2026</v>
      </c>
      <c r="B90" s="95" t="str">
        <f>'[1]Raw Data'!C93</f>
        <v>2B</v>
      </c>
      <c r="C90" s="46" t="str">
        <f>'[1]Raw Data'!B93</f>
        <v>Vancouver Outside</v>
      </c>
      <c r="D90" s="72">
        <f>'[1]Raw Data'!E93</f>
        <v>44352</v>
      </c>
      <c r="E90" s="102">
        <f>'[1]Raw Data'!F93</f>
        <v>492002</v>
      </c>
      <c r="F90" s="102">
        <f>IF('[1]Raw Data'!G93 &lt; 2000000,-1* '[1]Raw Data'!G93,('[1]Raw Data'!G93 - 1000000))</f>
        <v>-1270876</v>
      </c>
      <c r="G90" s="71">
        <f>('[1]Raw Data'!H93*6)/3.2808</f>
        <v>181.05340160936356</v>
      </c>
      <c r="H90" s="45">
        <f>'[1]Raw Data'!M93</f>
        <v>3.9751067161560059</v>
      </c>
      <c r="I90" s="35" t="str">
        <f>'[1]Raw Data'!Q93</f>
        <v>SG</v>
      </c>
      <c r="J90" s="44">
        <f>'[1]Raw Data'!I93/2.204623</f>
        <v>67.749133347253419</v>
      </c>
      <c r="K90" s="42">
        <f>'[1]Raw Data'!K93</f>
        <v>6</v>
      </c>
      <c r="L90" s="44">
        <f>'[1]Raw Data'!J93/2.204623</f>
        <v>0</v>
      </c>
      <c r="M90" s="42">
        <f>'[1]Raw Data'!L93</f>
        <v>0</v>
      </c>
      <c r="N90" s="44">
        <f>IF('[1]Raw Data'!V93 &gt; 0, IF('[1]Raw Data'!W93 = 1, ('[1]Raw Data'!AA93 * '[1]Raw Data'!N93 * '[1]Raw Data'!P93) / '[1]Raw Data'!V93, '[1]Raw Data'!AA93), #N/A)</f>
        <v>0</v>
      </c>
      <c r="O90" s="43">
        <f>IF('[1]Raw Data'!V93 &gt; 0, IF('[1]Raw Data'!W93 = 1, ('[1]Raw Data'!AE93 * '[1]Raw Data'!N93 * '[1]Raw Data'!P93) / '[1]Raw Data'!V93, '[1]Raw Data'!AE93), #N/A)</f>
        <v>0</v>
      </c>
      <c r="P90" s="42">
        <f>IF('[1]Raw Data'!V93 &gt; 0, IF('[1]Raw Data'!W93 = 1, ('[1]Raw Data'!AI93 * '[1]Raw Data'!N93 * '[1]Raw Data'!P93) / '[1]Raw Data'!V93, '[1]Raw Data'!AI93), #N/A)</f>
        <v>0</v>
      </c>
    </row>
    <row r="91" spans="1:16" x14ac:dyDescent="0.2">
      <c r="A91" s="94" t="str">
        <f>IF('[1]Raw Data'!Q94="GS",CONCATENATE(TEXT('[1]Raw Data'!D94,0),"*"),TEXT('[1]Raw Data'!D94,0))</f>
        <v>2027</v>
      </c>
      <c r="B91" s="95" t="str">
        <f>'[1]Raw Data'!C94</f>
        <v>2B</v>
      </c>
      <c r="C91" s="46" t="str">
        <f>'[1]Raw Data'!B94</f>
        <v>Vancouver Outside</v>
      </c>
      <c r="D91" s="72">
        <f>'[1]Raw Data'!E94</f>
        <v>44350</v>
      </c>
      <c r="E91" s="102">
        <f>'[1]Raw Data'!F94</f>
        <v>493002</v>
      </c>
      <c r="F91" s="102">
        <f>IF('[1]Raw Data'!G94 &lt; 2000000,-1* '[1]Raw Data'!G94,('[1]Raw Data'!G94 - 1000000))</f>
        <v>-1263789</v>
      </c>
      <c r="G91" s="71">
        <f>('[1]Raw Data'!H94*6)/3.2808</f>
        <v>40.234089246525237</v>
      </c>
      <c r="H91" s="45">
        <f>'[1]Raw Data'!M94</f>
        <v>4.0152592658996582</v>
      </c>
      <c r="I91" s="35" t="str">
        <f>'[1]Raw Data'!Q94</f>
        <v>SG</v>
      </c>
      <c r="J91" s="44">
        <f>'[1]Raw Data'!I94/2.204623</f>
        <v>15.151088924243119</v>
      </c>
      <c r="K91" s="42">
        <f>'[1]Raw Data'!K94</f>
        <v>3</v>
      </c>
      <c r="L91" s="44">
        <f>'[1]Raw Data'!J94/2.204623</f>
        <v>14.525437342680549</v>
      </c>
      <c r="M91" s="42">
        <f>'[1]Raw Data'!L94</f>
        <v>4</v>
      </c>
      <c r="N91" s="44">
        <f>IF('[1]Raw Data'!V94 &gt; 0, IF('[1]Raw Data'!W94 = 1, ('[1]Raw Data'!AA94 * '[1]Raw Data'!N94 * '[1]Raw Data'!P94) / '[1]Raw Data'!V94, '[1]Raw Data'!AA94), #N/A)</f>
        <v>0</v>
      </c>
      <c r="O91" s="43">
        <f>IF('[1]Raw Data'!V94 &gt; 0, IF('[1]Raw Data'!W94 = 1, ('[1]Raw Data'!AE94 * '[1]Raw Data'!N94 * '[1]Raw Data'!P94) / '[1]Raw Data'!V94, '[1]Raw Data'!AE94), #N/A)</f>
        <v>0</v>
      </c>
      <c r="P91" s="42">
        <f>IF('[1]Raw Data'!V94 &gt; 0, IF('[1]Raw Data'!W94 = 1, ('[1]Raw Data'!AI94 * '[1]Raw Data'!N94 * '[1]Raw Data'!P94) / '[1]Raw Data'!V94, '[1]Raw Data'!AI94), #N/A)</f>
        <v>0</v>
      </c>
    </row>
    <row r="92" spans="1:16" x14ac:dyDescent="0.2">
      <c r="A92" s="94" t="str">
        <f>IF('[1]Raw Data'!Q95="GS",CONCATENATE(TEXT('[1]Raw Data'!D95,0),"*"),TEXT('[1]Raw Data'!D95,0))</f>
        <v>2029</v>
      </c>
      <c r="B92" s="95" t="str">
        <f>'[1]Raw Data'!C95</f>
        <v>2B</v>
      </c>
      <c r="C92" s="46" t="str">
        <f>'[1]Raw Data'!B95</f>
        <v>Vancouver Outside</v>
      </c>
      <c r="D92" s="72">
        <f>'[1]Raw Data'!E95</f>
        <v>44352</v>
      </c>
      <c r="E92" s="102">
        <f>'[1]Raw Data'!F95</f>
        <v>493005</v>
      </c>
      <c r="F92" s="102">
        <f>IF('[1]Raw Data'!G95 &lt; 2000000,-1* '[1]Raw Data'!G95,('[1]Raw Data'!G95 - 1000000))</f>
        <v>-1270891</v>
      </c>
      <c r="G92" s="71">
        <f>('[1]Raw Data'!H95*6)/3.2808</f>
        <v>144.47695683979518</v>
      </c>
      <c r="H92" s="45">
        <f>'[1]Raw Data'!M95</f>
        <v>3.9349541664123535</v>
      </c>
      <c r="I92" s="35" t="str">
        <f>'[1]Raw Data'!Q95</f>
        <v>SG</v>
      </c>
      <c r="J92" s="44">
        <f>'[1]Raw Data'!I95/2.204623</f>
        <v>10.372353174303443</v>
      </c>
      <c r="K92" s="42">
        <f>'[1]Raw Data'!K95</f>
        <v>2</v>
      </c>
      <c r="L92" s="44">
        <f>'[1]Raw Data'!J95/2.204623</f>
        <v>47.919233630644413</v>
      </c>
      <c r="M92" s="42">
        <f>'[1]Raw Data'!L95</f>
        <v>13</v>
      </c>
      <c r="N92" s="44">
        <f>IF('[1]Raw Data'!V95 &gt; 0, IF('[1]Raw Data'!W95 = 1, ('[1]Raw Data'!AA95 * '[1]Raw Data'!N95 * '[1]Raw Data'!P95) / '[1]Raw Data'!V95, '[1]Raw Data'!AA95), #N/A)</f>
        <v>0</v>
      </c>
      <c r="O92" s="43">
        <f>IF('[1]Raw Data'!V95 &gt; 0, IF('[1]Raw Data'!W95 = 1, ('[1]Raw Data'!AE95 * '[1]Raw Data'!N95 * '[1]Raw Data'!P95) / '[1]Raw Data'!V95, '[1]Raw Data'!AE95), #N/A)</f>
        <v>0</v>
      </c>
      <c r="P92" s="42">
        <f>IF('[1]Raw Data'!V95 &gt; 0, IF('[1]Raw Data'!W95 = 1, ('[1]Raw Data'!AI95 * '[1]Raw Data'!N95 * '[1]Raw Data'!P95) / '[1]Raw Data'!V95, '[1]Raw Data'!AI95), #N/A)</f>
        <v>0</v>
      </c>
    </row>
    <row r="93" spans="1:16" x14ac:dyDescent="0.2">
      <c r="A93" s="94" t="str">
        <f>IF('[1]Raw Data'!Q96="GS",CONCATENATE(TEXT('[1]Raw Data'!D96,0),"*"),TEXT('[1]Raw Data'!D96,0))</f>
        <v>2033</v>
      </c>
      <c r="B93" s="95" t="str">
        <f>'[1]Raw Data'!C96</f>
        <v>2B</v>
      </c>
      <c r="C93" s="46" t="str">
        <f>'[1]Raw Data'!B96</f>
        <v>Vancouver Outside</v>
      </c>
      <c r="D93" s="72">
        <f>'[1]Raw Data'!E96</f>
        <v>44352</v>
      </c>
      <c r="E93" s="102">
        <f>'[1]Raw Data'!F96</f>
        <v>494999</v>
      </c>
      <c r="F93" s="102">
        <f>IF('[1]Raw Data'!G96 &lt; 2000000,-1* '[1]Raw Data'!G96,('[1]Raw Data'!G96 - 1000000))</f>
        <v>-1273995</v>
      </c>
      <c r="G93" s="71">
        <f>('[1]Raw Data'!H96*6)/3.2808</f>
        <v>170.08046817849305</v>
      </c>
      <c r="H93" s="45">
        <f>'[1]Raw Data'!M96</f>
        <v>3.9751067161560059</v>
      </c>
      <c r="I93" s="35" t="str">
        <f>'[1]Raw Data'!Q96</f>
        <v>SG</v>
      </c>
      <c r="J93" s="44">
        <f>'[1]Raw Data'!I96/2.204623</f>
        <v>5.1834461464890067</v>
      </c>
      <c r="K93" s="42">
        <f>'[1]Raw Data'!K96</f>
        <v>1</v>
      </c>
      <c r="L93" s="44">
        <f>'[1]Raw Data'!J96/2.204623</f>
        <v>17.162387232615139</v>
      </c>
      <c r="M93" s="42">
        <f>'[1]Raw Data'!L96</f>
        <v>4</v>
      </c>
      <c r="N93" s="44">
        <f>IF('[1]Raw Data'!V96 &gt; 0, IF('[1]Raw Data'!W96 = 1, ('[1]Raw Data'!AA96 * '[1]Raw Data'!N96 * '[1]Raw Data'!P96) / '[1]Raw Data'!V96, '[1]Raw Data'!AA96), #N/A)</f>
        <v>0</v>
      </c>
      <c r="O93" s="43">
        <f>IF('[1]Raw Data'!V96 &gt; 0, IF('[1]Raw Data'!W96 = 1, ('[1]Raw Data'!AE96 * '[1]Raw Data'!N96 * '[1]Raw Data'!P96) / '[1]Raw Data'!V96, '[1]Raw Data'!AE96), #N/A)</f>
        <v>0</v>
      </c>
      <c r="P93" s="42">
        <f>IF('[1]Raw Data'!V96 &gt; 0, IF('[1]Raw Data'!W96 = 1, ('[1]Raw Data'!AI96 * '[1]Raw Data'!N96 * '[1]Raw Data'!P96) / '[1]Raw Data'!V96, '[1]Raw Data'!AI96), #N/A)</f>
        <v>0</v>
      </c>
    </row>
    <row r="94" spans="1:16" x14ac:dyDescent="0.2">
      <c r="A94" s="94" t="str">
        <f>IF('[1]Raw Data'!Q97="GS",CONCATENATE(TEXT('[1]Raw Data'!D97,0),"*"),TEXT('[1]Raw Data'!D97,0))</f>
        <v>2037</v>
      </c>
      <c r="B94" s="95" t="str">
        <f>'[1]Raw Data'!C97</f>
        <v>2B</v>
      </c>
      <c r="C94" s="46" t="str">
        <f>'[1]Raw Data'!B97</f>
        <v>Vancouver Outside</v>
      </c>
      <c r="D94" s="72">
        <f>'[1]Raw Data'!E97</f>
        <v>44353</v>
      </c>
      <c r="E94" s="102">
        <f>'[1]Raw Data'!F97</f>
        <v>503006</v>
      </c>
      <c r="F94" s="102">
        <f>IF('[1]Raw Data'!G97 &lt; 2000000,-1* '[1]Raw Data'!G97,('[1]Raw Data'!G97 - 1000000))</f>
        <v>-1282693</v>
      </c>
      <c r="G94" s="71">
        <f>('[1]Raw Data'!H97*6)/3.2808</f>
        <v>186.53986832479882</v>
      </c>
      <c r="H94" s="45">
        <f>'[1]Raw Data'!M97</f>
        <v>3.8948016166687012</v>
      </c>
      <c r="I94" s="35" t="str">
        <f>'[1]Raw Data'!Q97</f>
        <v>SG</v>
      </c>
      <c r="J94" s="44">
        <f>'[1]Raw Data'!I97/2.204623</f>
        <v>190.15820044242682</v>
      </c>
      <c r="K94" s="42">
        <f>'[1]Raw Data'!K97</f>
        <v>13</v>
      </c>
      <c r="L94" s="44">
        <f>'[1]Raw Data'!J97/2.204623</f>
        <v>31.837225359922293</v>
      </c>
      <c r="M94" s="42">
        <f>'[1]Raw Data'!L97</f>
        <v>8</v>
      </c>
      <c r="N94" s="44">
        <f>IF('[1]Raw Data'!V97 &gt; 0, IF('[1]Raw Data'!W97 = 1, ('[1]Raw Data'!AA97 * '[1]Raw Data'!N97 * '[1]Raw Data'!P97) / '[1]Raw Data'!V97, '[1]Raw Data'!AA97), #N/A)</f>
        <v>19.399999999999999</v>
      </c>
      <c r="O94" s="43">
        <f>IF('[1]Raw Data'!V97 &gt; 0, IF('[1]Raw Data'!W97 = 1, ('[1]Raw Data'!AE97 * '[1]Raw Data'!N97 * '[1]Raw Data'!P97) / '[1]Raw Data'!V97, '[1]Raw Data'!AE97), #N/A)</f>
        <v>0</v>
      </c>
      <c r="P94" s="42">
        <f>IF('[1]Raw Data'!V97 &gt; 0, IF('[1]Raw Data'!W97 = 1, ('[1]Raw Data'!AI97 * '[1]Raw Data'!N97 * '[1]Raw Data'!P97) / '[1]Raw Data'!V97, '[1]Raw Data'!AI97), #N/A)</f>
        <v>9.6999999999999993</v>
      </c>
    </row>
    <row r="95" spans="1:16" x14ac:dyDescent="0.2">
      <c r="A95" s="94" t="str">
        <f>IF('[1]Raw Data'!Q98="GS",CONCATENATE(TEXT('[1]Raw Data'!D98,0),"*"),TEXT('[1]Raw Data'!D98,0))</f>
        <v>2040</v>
      </c>
      <c r="B95" s="95" t="str">
        <f>'[1]Raw Data'!C98</f>
        <v>2B</v>
      </c>
      <c r="C95" s="46" t="str">
        <f>'[1]Raw Data'!B98</f>
        <v>Vancouver Outside</v>
      </c>
      <c r="D95" s="72">
        <f>'[1]Raw Data'!E98</f>
        <v>44357</v>
      </c>
      <c r="E95" s="102">
        <f>'[1]Raw Data'!F98</f>
        <v>504994</v>
      </c>
      <c r="F95" s="102">
        <f>IF('[1]Raw Data'!G98 &lt; 2000000,-1* '[1]Raw Data'!G98,('[1]Raw Data'!G98 - 1000000))</f>
        <v>-1282802</v>
      </c>
      <c r="G95" s="71">
        <f>('[1]Raw Data'!H98*6)/3.2808</f>
        <v>62.179956108266275</v>
      </c>
      <c r="H95" s="45">
        <f>'[1]Raw Data'!M98</f>
        <v>4.0554118156433105</v>
      </c>
      <c r="I95" s="35" t="str">
        <f>'[1]Raw Data'!Q98</f>
        <v>SG</v>
      </c>
      <c r="J95" s="44">
        <f>'[1]Raw Data'!I98/2.204623</f>
        <v>192.89147882547547</v>
      </c>
      <c r="K95" s="42">
        <f>'[1]Raw Data'!K98</f>
        <v>22</v>
      </c>
      <c r="L95" s="44">
        <f>'[1]Raw Data'!J98/2.204623</f>
        <v>45.488705400874515</v>
      </c>
      <c r="M95" s="42">
        <f>'[1]Raw Data'!L98</f>
        <v>13</v>
      </c>
      <c r="N95" s="44">
        <f>IF('[1]Raw Data'!V98 &gt; 0, IF('[1]Raw Data'!W98 = 1, ('[1]Raw Data'!AA98 * '[1]Raw Data'!N98 * '[1]Raw Data'!P98) / '[1]Raw Data'!V98, '[1]Raw Data'!AA98), #N/A)</f>
        <v>0</v>
      </c>
      <c r="O95" s="43">
        <f>IF('[1]Raw Data'!V98 &gt; 0, IF('[1]Raw Data'!W98 = 1, ('[1]Raw Data'!AE98 * '[1]Raw Data'!N98 * '[1]Raw Data'!P98) / '[1]Raw Data'!V98, '[1]Raw Data'!AE98), #N/A)</f>
        <v>0</v>
      </c>
      <c r="P95" s="42">
        <f>IF('[1]Raw Data'!V98 &gt; 0, IF('[1]Raw Data'!W98 = 1, ('[1]Raw Data'!AI98 * '[1]Raw Data'!N98 * '[1]Raw Data'!P98) / '[1]Raw Data'!V98, '[1]Raw Data'!AI98), #N/A)</f>
        <v>5.05</v>
      </c>
    </row>
    <row r="96" spans="1:16" x14ac:dyDescent="0.2">
      <c r="A96" s="94" t="str">
        <f>IF('[1]Raw Data'!Q99="GS",CONCATENATE(TEXT('[1]Raw Data'!D99,0),"*"),TEXT('[1]Raw Data'!D99,0))</f>
        <v>2041</v>
      </c>
      <c r="B96" s="95" t="str">
        <f>'[1]Raw Data'!C99</f>
        <v>2B</v>
      </c>
      <c r="C96" s="46" t="str">
        <f>'[1]Raw Data'!B99</f>
        <v>Vancouver Outside</v>
      </c>
      <c r="D96" s="72">
        <f>'[1]Raw Data'!E99</f>
        <v>44357</v>
      </c>
      <c r="E96" s="102">
        <f>'[1]Raw Data'!F99</f>
        <v>505995</v>
      </c>
      <c r="F96" s="102">
        <f>IF('[1]Raw Data'!G99 &lt; 2000000,-1* '[1]Raw Data'!G99,('[1]Raw Data'!G99 - 1000000))</f>
        <v>-1275713</v>
      </c>
      <c r="G96" s="71">
        <f>('[1]Raw Data'!H99*6)/3.2808</f>
        <v>107.90051207022677</v>
      </c>
      <c r="H96" s="45">
        <f>'[1]Raw Data'!M99</f>
        <v>3.9349541664123535</v>
      </c>
      <c r="I96" s="35" t="str">
        <f>'[1]Raw Data'!Q99</f>
        <v>SG</v>
      </c>
      <c r="J96" s="44">
        <f>'[1]Raw Data'!I99/2.204623</f>
        <v>14.493634111133845</v>
      </c>
      <c r="K96" s="42">
        <f>'[1]Raw Data'!K99</f>
        <v>1</v>
      </c>
      <c r="L96" s="44">
        <f>'[1]Raw Data'!J99/2.204623</f>
        <v>6.2684675496355498</v>
      </c>
      <c r="M96" s="42">
        <f>'[1]Raw Data'!L99</f>
        <v>2</v>
      </c>
      <c r="N96" s="44">
        <f>IF('[1]Raw Data'!V99 &gt; 0, IF('[1]Raw Data'!W99 = 1, ('[1]Raw Data'!AA99 * '[1]Raw Data'!N99 * '[1]Raw Data'!P99) / '[1]Raw Data'!V99, '[1]Raw Data'!AA99), #N/A)</f>
        <v>0</v>
      </c>
      <c r="O96" s="43">
        <f>IF('[1]Raw Data'!V99 &gt; 0, IF('[1]Raw Data'!W99 = 1, ('[1]Raw Data'!AE99 * '[1]Raw Data'!N99 * '[1]Raw Data'!P99) / '[1]Raw Data'!V99, '[1]Raw Data'!AE99), #N/A)</f>
        <v>0</v>
      </c>
      <c r="P96" s="42">
        <f>IF('[1]Raw Data'!V99 &gt; 0, IF('[1]Raw Data'!W99 = 1, ('[1]Raw Data'!AI99 * '[1]Raw Data'!N99 * '[1]Raw Data'!P99) / '[1]Raw Data'!V99, '[1]Raw Data'!AI99), #N/A)</f>
        <v>0</v>
      </c>
    </row>
    <row r="97" spans="1:16" x14ac:dyDescent="0.2">
      <c r="A97" s="94" t="str">
        <f>IF('[1]Raw Data'!Q100="GS",CONCATENATE(TEXT('[1]Raw Data'!D100,0),"*"),TEXT('[1]Raw Data'!D100,0))</f>
        <v>2042</v>
      </c>
      <c r="B97" s="95" t="str">
        <f>'[1]Raw Data'!C100</f>
        <v>2B</v>
      </c>
      <c r="C97" s="46" t="str">
        <f>'[1]Raw Data'!B100</f>
        <v>Vancouver Outside</v>
      </c>
      <c r="D97" s="72">
        <f>'[1]Raw Data'!E100</f>
        <v>44357</v>
      </c>
      <c r="E97" s="102">
        <f>'[1]Raw Data'!F100</f>
        <v>510000</v>
      </c>
      <c r="F97" s="102">
        <f>IF('[1]Raw Data'!G100 &lt; 2000000,-1* '[1]Raw Data'!G100,('[1]Raw Data'!G100 - 1000000))</f>
        <v>-1281314</v>
      </c>
      <c r="G97" s="71">
        <f>('[1]Raw Data'!H100*6)/3.2808</f>
        <v>100.58522311631309</v>
      </c>
      <c r="H97" s="45">
        <f>'[1]Raw Data'!M100</f>
        <v>3.9751067161560059</v>
      </c>
      <c r="I97" s="35" t="str">
        <f>'[1]Raw Data'!Q100</f>
        <v>SG</v>
      </c>
      <c r="J97" s="44">
        <f>'[1]Raw Data'!I100/2.204623</f>
        <v>0</v>
      </c>
      <c r="K97" s="42">
        <f>'[1]Raw Data'!K100</f>
        <v>0</v>
      </c>
      <c r="L97" s="44">
        <f>'[1]Raw Data'!J100/2.204623</f>
        <v>2.5899295993871498</v>
      </c>
      <c r="M97" s="42">
        <f>'[1]Raw Data'!L100</f>
        <v>1</v>
      </c>
      <c r="N97" s="44">
        <f>IF('[1]Raw Data'!V100 &gt; 0, IF('[1]Raw Data'!W100 = 1, ('[1]Raw Data'!AA100 * '[1]Raw Data'!N100 * '[1]Raw Data'!P100) / '[1]Raw Data'!V100, '[1]Raw Data'!AA100), #N/A)</f>
        <v>0</v>
      </c>
      <c r="O97" s="43">
        <f>IF('[1]Raw Data'!V100 &gt; 0, IF('[1]Raw Data'!W100 = 1, ('[1]Raw Data'!AE100 * '[1]Raw Data'!N100 * '[1]Raw Data'!P100) / '[1]Raw Data'!V100, '[1]Raw Data'!AE100), #N/A)</f>
        <v>0</v>
      </c>
      <c r="P97" s="42">
        <f>IF('[1]Raw Data'!V100 &gt; 0, IF('[1]Raw Data'!W100 = 1, ('[1]Raw Data'!AI100 * '[1]Raw Data'!N100 * '[1]Raw Data'!P100) / '[1]Raw Data'!V100, '[1]Raw Data'!AI100), #N/A)</f>
        <v>0</v>
      </c>
    </row>
    <row r="98" spans="1:16" x14ac:dyDescent="0.2">
      <c r="A98" s="94" t="str">
        <f>IF('[1]Raw Data'!Q101="GS",CONCATENATE(TEXT('[1]Raw Data'!D101,0),"*"),TEXT('[1]Raw Data'!D101,0))</f>
        <v>2044</v>
      </c>
      <c r="B98" s="95" t="str">
        <f>'[1]Raw Data'!C101</f>
        <v>2B</v>
      </c>
      <c r="C98" s="46" t="str">
        <f>'[1]Raw Data'!B101</f>
        <v>Goose Is.</v>
      </c>
      <c r="D98" s="72">
        <f>'[1]Raw Data'!E101</f>
        <v>44422</v>
      </c>
      <c r="E98" s="102">
        <f>'[1]Raw Data'!F101</f>
        <v>504966</v>
      </c>
      <c r="F98" s="102">
        <f>IF('[1]Raw Data'!G101 &lt; 2000000,-1* '[1]Raw Data'!G101,('[1]Raw Data'!G101 - 1000000))</f>
        <v>-1290006</v>
      </c>
      <c r="G98" s="71">
        <f>('[1]Raw Data'!H101*6)/3.2808</f>
        <v>85.954645208485729</v>
      </c>
      <c r="H98" s="45">
        <f>'[1]Raw Data'!M101</f>
        <v>7.9502134323120117</v>
      </c>
      <c r="I98" s="35" t="str">
        <f>'[1]Raw Data'!Q101</f>
        <v>SG</v>
      </c>
      <c r="J98" s="44">
        <f>'[1]Raw Data'!I101/2.204623</f>
        <v>607.15055859323786</v>
      </c>
      <c r="K98" s="42">
        <f>'[1]Raw Data'!K101</f>
        <v>48</v>
      </c>
      <c r="L98" s="44">
        <f>'[1]Raw Data'!J101/2.204623</f>
        <v>85.077921731739238</v>
      </c>
      <c r="M98" s="42">
        <f>'[1]Raw Data'!L101</f>
        <v>26</v>
      </c>
      <c r="N98" s="44">
        <f>IF('[1]Raw Data'!V101 &gt; 0, IF('[1]Raw Data'!W101 = 1, ('[1]Raw Data'!AA101 * '[1]Raw Data'!N101 * '[1]Raw Data'!P101) / '[1]Raw Data'!V101, '[1]Raw Data'!AA101), #N/A)</f>
        <v>0</v>
      </c>
      <c r="O98" s="43">
        <f>IF('[1]Raw Data'!V101 &gt; 0, IF('[1]Raw Data'!W101 = 1, ('[1]Raw Data'!AE101 * '[1]Raw Data'!N101 * '[1]Raw Data'!P101) / '[1]Raw Data'!V101, '[1]Raw Data'!AE101), #N/A)</f>
        <v>0</v>
      </c>
      <c r="P98" s="42">
        <f>IF('[1]Raw Data'!V101 &gt; 0, IF('[1]Raw Data'!W101 = 1, ('[1]Raw Data'!AI101 * '[1]Raw Data'!N101 * '[1]Raw Data'!P101) / '[1]Raw Data'!V101, '[1]Raw Data'!AI101), #N/A)</f>
        <v>49.5</v>
      </c>
    </row>
    <row r="99" spans="1:16" x14ac:dyDescent="0.2">
      <c r="A99" s="94" t="str">
        <f>IF('[1]Raw Data'!Q102="GS",CONCATENATE(TEXT('[1]Raw Data'!D102,0),"*"),TEXT('[1]Raw Data'!D102,0))</f>
        <v>2045</v>
      </c>
      <c r="B99" s="95" t="str">
        <f>'[1]Raw Data'!C102</f>
        <v>2B</v>
      </c>
      <c r="C99" s="46" t="str">
        <f>'[1]Raw Data'!B102</f>
        <v>Goose Is.</v>
      </c>
      <c r="D99" s="72">
        <f>'[1]Raw Data'!E102</f>
        <v>44422</v>
      </c>
      <c r="E99" s="102">
        <f>'[1]Raw Data'!F102</f>
        <v>504970</v>
      </c>
      <c r="F99" s="102">
        <f>IF('[1]Raw Data'!G102 &lt; 2000000,-1* '[1]Raw Data'!G102,('[1]Raw Data'!G102 - 1000000))</f>
        <v>-1291577</v>
      </c>
      <c r="G99" s="71">
        <f>('[1]Raw Data'!H102*6)/3.2808</f>
        <v>124.35991221653255</v>
      </c>
      <c r="H99" s="45">
        <f>'[1]Raw Data'!M102</f>
        <v>7.9502134323120117</v>
      </c>
      <c r="I99" s="35" t="str">
        <f>'[1]Raw Data'!Q102</f>
        <v>SG</v>
      </c>
      <c r="J99" s="44">
        <f>'[1]Raw Data'!I102/2.204623</f>
        <v>1550.1030435886883</v>
      </c>
      <c r="K99" s="42">
        <f>'[1]Raw Data'!K102</f>
        <v>104</v>
      </c>
      <c r="L99" s="44">
        <f>'[1]Raw Data'!J102/2.204623</f>
        <v>83.146541587428572</v>
      </c>
      <c r="M99" s="42">
        <f>'[1]Raw Data'!L102</f>
        <v>22</v>
      </c>
      <c r="N99" s="44">
        <f>IF('[1]Raw Data'!V102 &gt; 0, IF('[1]Raw Data'!W102 = 1, ('[1]Raw Data'!AA102 * '[1]Raw Data'!N102 * '[1]Raw Data'!P102) / '[1]Raw Data'!V102, '[1]Raw Data'!AA102), #N/A)</f>
        <v>0</v>
      </c>
      <c r="O99" s="43">
        <f>IF('[1]Raw Data'!V102 &gt; 0, IF('[1]Raw Data'!W102 = 1, ('[1]Raw Data'!AE102 * '[1]Raw Data'!N102 * '[1]Raw Data'!P102) / '[1]Raw Data'!V102, '[1]Raw Data'!AE102), #N/A)</f>
        <v>0</v>
      </c>
      <c r="P99" s="42">
        <f>IF('[1]Raw Data'!V102 &gt; 0, IF('[1]Raw Data'!W102 = 1, ('[1]Raw Data'!AI102 * '[1]Raw Data'!N102 * '[1]Raw Data'!P102) / '[1]Raw Data'!V102, '[1]Raw Data'!AI102), #N/A)</f>
        <v>222.75</v>
      </c>
    </row>
    <row r="100" spans="1:16" x14ac:dyDescent="0.2">
      <c r="A100" s="94" t="str">
        <f>IF('[1]Raw Data'!Q103="GS",CONCATENATE(TEXT('[1]Raw Data'!D103,0),"*"),TEXT('[1]Raw Data'!D103,0))</f>
        <v>2046</v>
      </c>
      <c r="B100" s="95" t="str">
        <f>'[1]Raw Data'!C103</f>
        <v>2B</v>
      </c>
      <c r="C100" s="46" t="str">
        <f>'[1]Raw Data'!B103</f>
        <v>Goose Is.</v>
      </c>
      <c r="D100" s="72">
        <f>'[1]Raw Data'!E103</f>
        <v>44421</v>
      </c>
      <c r="E100" s="102">
        <f>'[1]Raw Data'!F103</f>
        <v>510004</v>
      </c>
      <c r="F100" s="102">
        <f>IF('[1]Raw Data'!G103 &lt; 2000000,-1* '[1]Raw Data'!G103,('[1]Raw Data'!G103 - 1000000))</f>
        <v>-1282803</v>
      </c>
      <c r="G100" s="71">
        <f>('[1]Raw Data'!H103*6)/3.2808</f>
        <v>93.269934162399409</v>
      </c>
      <c r="H100" s="45">
        <f>'[1]Raw Data'!M103</f>
        <v>7.9502134323120117</v>
      </c>
      <c r="I100" s="35" t="str">
        <f>'[1]Raw Data'!Q103</f>
        <v>SG</v>
      </c>
      <c r="J100" s="44">
        <f>'[1]Raw Data'!I103/2.204623</f>
        <v>156.30463982053988</v>
      </c>
      <c r="K100" s="42">
        <f>'[1]Raw Data'!K103</f>
        <v>12</v>
      </c>
      <c r="L100" s="44">
        <f>'[1]Raw Data'!J103/2.204623</f>
        <v>77.894011225927287</v>
      </c>
      <c r="M100" s="42">
        <f>'[1]Raw Data'!L103</f>
        <v>22</v>
      </c>
      <c r="N100" s="44">
        <f>IF('[1]Raw Data'!V103 &gt; 0, IF('[1]Raw Data'!W103 = 1, ('[1]Raw Data'!AA103 * '[1]Raw Data'!N103 * '[1]Raw Data'!P103) / '[1]Raw Data'!V103, '[1]Raw Data'!AA103), #N/A)</f>
        <v>0</v>
      </c>
      <c r="O100" s="43">
        <f>IF('[1]Raw Data'!V103 &gt; 0, IF('[1]Raw Data'!W103 = 1, ('[1]Raw Data'!AE103 * '[1]Raw Data'!N103 * '[1]Raw Data'!P103) / '[1]Raw Data'!V103, '[1]Raw Data'!AE103), #N/A)</f>
        <v>0</v>
      </c>
      <c r="P100" s="42">
        <f>IF('[1]Raw Data'!V103 &gt; 0, IF('[1]Raw Data'!W103 = 1, ('[1]Raw Data'!AI103 * '[1]Raw Data'!N103 * '[1]Raw Data'!P103) / '[1]Raw Data'!V103, '[1]Raw Data'!AI103), #N/A)</f>
        <v>24.75</v>
      </c>
    </row>
    <row r="101" spans="1:16" x14ac:dyDescent="0.2">
      <c r="A101" s="94" t="str">
        <f>IF('[1]Raw Data'!Q104="GS",CONCATENATE(TEXT('[1]Raw Data'!D104,0),"*"),TEXT('[1]Raw Data'!D104,0))</f>
        <v>2047</v>
      </c>
      <c r="B101" s="95" t="str">
        <f>'[1]Raw Data'!C104</f>
        <v>2B</v>
      </c>
      <c r="C101" s="46" t="str">
        <f>'[1]Raw Data'!B104</f>
        <v>Goose Is.</v>
      </c>
      <c r="D101" s="72">
        <f>'[1]Raw Data'!E104</f>
        <v>44421</v>
      </c>
      <c r="E101" s="102">
        <f>'[1]Raw Data'!F104</f>
        <v>510000</v>
      </c>
      <c r="F101" s="102">
        <f>IF('[1]Raw Data'!G104 &lt; 2000000,-1* '[1]Raw Data'!G104,('[1]Raw Data'!G104 - 1000000))</f>
        <v>-1284516</v>
      </c>
      <c r="G101" s="71">
        <f>('[1]Raw Data'!H104*6)/3.2808</f>
        <v>64.008778346744691</v>
      </c>
      <c r="H101" s="45">
        <f>'[1]Raw Data'!M104</f>
        <v>7.9502134323120117</v>
      </c>
      <c r="I101" s="35" t="str">
        <f>'[1]Raw Data'!Q104</f>
        <v>SG</v>
      </c>
      <c r="J101" s="44">
        <f>'[1]Raw Data'!I104/2.204623</f>
        <v>529.32985744969199</v>
      </c>
      <c r="K101" s="42">
        <f>'[1]Raw Data'!K104</f>
        <v>49</v>
      </c>
      <c r="L101" s="44">
        <f>'[1]Raw Data'!J104/2.204623</f>
        <v>84.622571437189166</v>
      </c>
      <c r="M101" s="42">
        <f>'[1]Raw Data'!L104</f>
        <v>23</v>
      </c>
      <c r="N101" s="44">
        <f>IF('[1]Raw Data'!V104 &gt; 0, IF('[1]Raw Data'!W104 = 1, ('[1]Raw Data'!AA104 * '[1]Raw Data'!N104 * '[1]Raw Data'!P104) / '[1]Raw Data'!V104, '[1]Raw Data'!AA104), #N/A)</f>
        <v>0</v>
      </c>
      <c r="O101" s="43">
        <f>IF('[1]Raw Data'!V104 &gt; 0, IF('[1]Raw Data'!W104 = 1, ('[1]Raw Data'!AE104 * '[1]Raw Data'!N104 * '[1]Raw Data'!P104) / '[1]Raw Data'!V104, '[1]Raw Data'!AE104), #N/A)</f>
        <v>0</v>
      </c>
      <c r="P101" s="42">
        <f>IF('[1]Raw Data'!V104 &gt; 0, IF('[1]Raw Data'!W104 = 1, ('[1]Raw Data'!AI104 * '[1]Raw Data'!N104 * '[1]Raw Data'!P104) / '[1]Raw Data'!V104, '[1]Raw Data'!AI104), #N/A)</f>
        <v>0</v>
      </c>
    </row>
    <row r="102" spans="1:16" x14ac:dyDescent="0.2">
      <c r="A102" s="94" t="str">
        <f>IF('[1]Raw Data'!Q105="GS",CONCATENATE(TEXT('[1]Raw Data'!D105,0),"*"),TEXT('[1]Raw Data'!D105,0))</f>
        <v>2048</v>
      </c>
      <c r="B102" s="95" t="str">
        <f>'[1]Raw Data'!C105</f>
        <v>2B</v>
      </c>
      <c r="C102" s="46" t="str">
        <f>'[1]Raw Data'!B105</f>
        <v>Goose Is.</v>
      </c>
      <c r="D102" s="72">
        <f>'[1]Raw Data'!E105</f>
        <v>44422</v>
      </c>
      <c r="E102" s="102">
        <f>'[1]Raw Data'!F105</f>
        <v>510004</v>
      </c>
      <c r="F102" s="102">
        <f>IF('[1]Raw Data'!G105 &lt; 2000000,-1* '[1]Raw Data'!G105,('[1]Raw Data'!G105 - 1000000))</f>
        <v>-1290018</v>
      </c>
      <c r="G102" s="71">
        <f>('[1]Raw Data'!H105*6)/3.2808</f>
        <v>80.468178493050473</v>
      </c>
      <c r="H102" s="45">
        <f>'[1]Raw Data'!M105</f>
        <v>7.9502134323120117</v>
      </c>
      <c r="I102" s="35" t="str">
        <f>'[1]Raw Data'!Q105</f>
        <v>SG</v>
      </c>
      <c r="J102" s="44">
        <f>'[1]Raw Data'!I105/2.204623</f>
        <v>92.803290041061572</v>
      </c>
      <c r="K102" s="42">
        <f>'[1]Raw Data'!K105</f>
        <v>13</v>
      </c>
      <c r="L102" s="44">
        <f>'[1]Raw Data'!J105/2.204623</f>
        <v>111.45633868632952</v>
      </c>
      <c r="M102" s="42">
        <f>'[1]Raw Data'!L105</f>
        <v>29</v>
      </c>
      <c r="N102" s="44">
        <f>IF('[1]Raw Data'!V105 &gt; 0, IF('[1]Raw Data'!W105 = 1, ('[1]Raw Data'!AA105 * '[1]Raw Data'!N105 * '[1]Raw Data'!P105) / '[1]Raw Data'!V105, '[1]Raw Data'!AA105), #N/A)</f>
        <v>0</v>
      </c>
      <c r="O102" s="43">
        <f>IF('[1]Raw Data'!V105 &gt; 0, IF('[1]Raw Data'!W105 = 1, ('[1]Raw Data'!AE105 * '[1]Raw Data'!N105 * '[1]Raw Data'!P105) / '[1]Raw Data'!V105, '[1]Raw Data'!AE105), #N/A)</f>
        <v>0</v>
      </c>
      <c r="P102" s="42">
        <f>IF('[1]Raw Data'!V105 &gt; 0, IF('[1]Raw Data'!W105 = 1, ('[1]Raw Data'!AI105 * '[1]Raw Data'!N105 * '[1]Raw Data'!P105) / '[1]Raw Data'!V105, '[1]Raw Data'!AI105), #N/A)</f>
        <v>0</v>
      </c>
    </row>
    <row r="103" spans="1:16" x14ac:dyDescent="0.2">
      <c r="A103" s="94" t="str">
        <f>IF('[1]Raw Data'!Q106="GS",CONCATENATE(TEXT('[1]Raw Data'!D106,0),"*"),TEXT('[1]Raw Data'!D106,0))</f>
        <v>2049</v>
      </c>
      <c r="B103" s="95" t="str">
        <f>'[1]Raw Data'!C106</f>
        <v>2B</v>
      </c>
      <c r="C103" s="46" t="str">
        <f>'[1]Raw Data'!B106</f>
        <v>Goose Is.</v>
      </c>
      <c r="D103" s="72">
        <f>'[1]Raw Data'!E106</f>
        <v>44430</v>
      </c>
      <c r="E103" s="102">
        <f>'[1]Raw Data'!F106</f>
        <v>505996</v>
      </c>
      <c r="F103" s="102">
        <f>IF('[1]Raw Data'!G106 &lt; 2000000,-1* '[1]Raw Data'!G106,('[1]Raw Data'!G106 - 1000000))</f>
        <v>-1291574</v>
      </c>
      <c r="G103" s="71">
        <f>('[1]Raw Data'!H106*6)/3.2808</f>
        <v>157.2787125091441</v>
      </c>
      <c r="H103" s="45">
        <f>'[1]Raw Data'!M106</f>
        <v>7.9502134323120117</v>
      </c>
      <c r="I103" s="35" t="str">
        <f>'[1]Raw Data'!Q106</f>
        <v>SG</v>
      </c>
      <c r="J103" s="44">
        <f>'[1]Raw Data'!I106/2.204623</f>
        <v>28.12717595287798</v>
      </c>
      <c r="K103" s="42">
        <f>'[1]Raw Data'!K106</f>
        <v>2</v>
      </c>
      <c r="L103" s="44">
        <f>'[1]Raw Data'!J106/2.204623</f>
        <v>17.177312949444403</v>
      </c>
      <c r="M103" s="42">
        <f>'[1]Raw Data'!L106</f>
        <v>4</v>
      </c>
      <c r="N103" s="44">
        <f>IF('[1]Raw Data'!V106 &gt; 0, IF('[1]Raw Data'!W106 = 1, ('[1]Raw Data'!AA106 * '[1]Raw Data'!N106 * '[1]Raw Data'!P106) / '[1]Raw Data'!V106, '[1]Raw Data'!AA106), #N/A)</f>
        <v>4.95</v>
      </c>
      <c r="O103" s="43">
        <f>IF('[1]Raw Data'!V106 &gt; 0, IF('[1]Raw Data'!W106 = 1, ('[1]Raw Data'!AE106 * '[1]Raw Data'!N106 * '[1]Raw Data'!P106) / '[1]Raw Data'!V106, '[1]Raw Data'!AE106), #N/A)</f>
        <v>0</v>
      </c>
      <c r="P103" s="42">
        <f>IF('[1]Raw Data'!V106 &gt; 0, IF('[1]Raw Data'!W106 = 1, ('[1]Raw Data'!AI106 * '[1]Raw Data'!N106 * '[1]Raw Data'!P106) / '[1]Raw Data'!V106, '[1]Raw Data'!AI106), #N/A)</f>
        <v>19.8</v>
      </c>
    </row>
    <row r="104" spans="1:16" x14ac:dyDescent="0.2">
      <c r="A104" s="94" t="str">
        <f>IF('[1]Raw Data'!Q107="GS",CONCATENATE(TEXT('[1]Raw Data'!D107,0),"*"),TEXT('[1]Raw Data'!D107,0))</f>
        <v>2050</v>
      </c>
      <c r="B104" s="95" t="str">
        <f>'[1]Raw Data'!C107</f>
        <v>2B</v>
      </c>
      <c r="C104" s="46" t="str">
        <f>'[1]Raw Data'!B107</f>
        <v>Goose Is.</v>
      </c>
      <c r="D104" s="72">
        <f>'[1]Raw Data'!E107</f>
        <v>44430</v>
      </c>
      <c r="E104" s="102">
        <f>'[1]Raw Data'!F107</f>
        <v>505990</v>
      </c>
      <c r="F104" s="102">
        <f>IF('[1]Raw Data'!G107 &lt; 2000000,-1* '[1]Raw Data'!G107,('[1]Raw Data'!G107 - 1000000))</f>
        <v>-1293174</v>
      </c>
      <c r="G104" s="71">
        <f>('[1]Raw Data'!H107*6)/3.2808</f>
        <v>239.575713240673</v>
      </c>
      <c r="H104" s="45">
        <f>'[1]Raw Data'!M107</f>
        <v>8.0305185317993164</v>
      </c>
      <c r="I104" s="35" t="str">
        <f>'[1]Raw Data'!Q107</f>
        <v>SG</v>
      </c>
      <c r="J104" s="44">
        <f>'[1]Raw Data'!I107/2.204623</f>
        <v>175.97765513030032</v>
      </c>
      <c r="K104" s="42">
        <f>'[1]Raw Data'!K107</f>
        <v>11</v>
      </c>
      <c r="L104" s="44">
        <f>'[1]Raw Data'!J107/2.204623</f>
        <v>4.2383040245744219</v>
      </c>
      <c r="M104" s="42">
        <f>'[1]Raw Data'!L107</f>
        <v>1</v>
      </c>
      <c r="N104" s="44">
        <f>IF('[1]Raw Data'!V107 &gt; 0, IF('[1]Raw Data'!W107 = 1, ('[1]Raw Data'!AA107 * '[1]Raw Data'!N107 * '[1]Raw Data'!P107) / '[1]Raw Data'!V107, '[1]Raw Data'!AA107), #N/A)</f>
        <v>65</v>
      </c>
      <c r="O104" s="43">
        <f>IF('[1]Raw Data'!V107 &gt; 0, IF('[1]Raw Data'!W107 = 1, ('[1]Raw Data'!AE107 * '[1]Raw Data'!N107 * '[1]Raw Data'!P107) / '[1]Raw Data'!V107, '[1]Raw Data'!AE107), #N/A)</f>
        <v>0</v>
      </c>
      <c r="P104" s="42">
        <f>IF('[1]Raw Data'!V107 &gt; 0, IF('[1]Raw Data'!W107 = 1, ('[1]Raw Data'!AI107 * '[1]Raw Data'!N107 * '[1]Raw Data'!P107) / '[1]Raw Data'!V107, '[1]Raw Data'!AI107), #N/A)</f>
        <v>125</v>
      </c>
    </row>
    <row r="105" spans="1:16" x14ac:dyDescent="0.2">
      <c r="A105" s="94" t="str">
        <f>IF('[1]Raw Data'!Q108="GS",CONCATENATE(TEXT('[1]Raw Data'!D108,0),"*"),TEXT('[1]Raw Data'!D108,0))</f>
        <v>2051</v>
      </c>
      <c r="B105" s="95" t="str">
        <f>'[1]Raw Data'!C108</f>
        <v>2B</v>
      </c>
      <c r="C105" s="46" t="str">
        <f>'[1]Raw Data'!B108</f>
        <v>Goose Is.</v>
      </c>
      <c r="D105" s="72">
        <f>'[1]Raw Data'!E108</f>
        <v>44374</v>
      </c>
      <c r="E105" s="102">
        <f>'[1]Raw Data'!F108</f>
        <v>510997</v>
      </c>
      <c r="F105" s="102">
        <f>IF('[1]Raw Data'!G108 &lt; 2000000,-1* '[1]Raw Data'!G108,('[1]Raw Data'!G108 - 1000000))</f>
        <v>-1281196</v>
      </c>
      <c r="G105" s="71">
        <f>('[1]Raw Data'!H108*6)/3.2808</f>
        <v>98.756400877834665</v>
      </c>
      <c r="H105" s="45">
        <f>'[1]Raw Data'!M108</f>
        <v>7.9502134323120117</v>
      </c>
      <c r="I105" s="35" t="str">
        <f>'[1]Raw Data'!Q108</f>
        <v>SG</v>
      </c>
      <c r="J105" s="44">
        <f>'[1]Raw Data'!I108/2.204623</f>
        <v>243.23363421114118</v>
      </c>
      <c r="K105" s="42">
        <f>'[1]Raw Data'!K108</f>
        <v>15</v>
      </c>
      <c r="L105" s="44">
        <f>'[1]Raw Data'!J108/2.204623</f>
        <v>59.420036576264962</v>
      </c>
      <c r="M105" s="42">
        <f>'[1]Raw Data'!L108</f>
        <v>17</v>
      </c>
      <c r="N105" s="44">
        <f>IF('[1]Raw Data'!V108 &gt; 0, IF('[1]Raw Data'!W108 = 1, ('[1]Raw Data'!AA108 * '[1]Raw Data'!N108 * '[1]Raw Data'!P108) / '[1]Raw Data'!V108, '[1]Raw Data'!AA108), #N/A)</f>
        <v>0</v>
      </c>
      <c r="O105" s="43">
        <f>IF('[1]Raw Data'!V108 &gt; 0, IF('[1]Raw Data'!W108 = 1, ('[1]Raw Data'!AE108 * '[1]Raw Data'!N108 * '[1]Raw Data'!P108) / '[1]Raw Data'!V108, '[1]Raw Data'!AE108), #N/A)</f>
        <v>0</v>
      </c>
      <c r="P105" s="42">
        <f>IF('[1]Raw Data'!V108 &gt; 0, IF('[1]Raw Data'!W108 = 1, ('[1]Raw Data'!AI108 * '[1]Raw Data'!N108 * '[1]Raw Data'!P108) / '[1]Raw Data'!V108, '[1]Raw Data'!AI108), #N/A)</f>
        <v>4.95</v>
      </c>
    </row>
    <row r="106" spans="1:16" x14ac:dyDescent="0.2">
      <c r="A106" s="94" t="str">
        <f>IF('[1]Raw Data'!Q109="GS",CONCATENATE(TEXT('[1]Raw Data'!D109,0),"*"),TEXT('[1]Raw Data'!D109,0))</f>
        <v>2052</v>
      </c>
      <c r="B106" s="95" t="str">
        <f>'[1]Raw Data'!C109</f>
        <v>2B</v>
      </c>
      <c r="C106" s="46" t="str">
        <f>'[1]Raw Data'!B109</f>
        <v>Goose Is.</v>
      </c>
      <c r="D106" s="72">
        <f>'[1]Raw Data'!E109</f>
        <v>44374</v>
      </c>
      <c r="E106" s="102">
        <f>'[1]Raw Data'!F109</f>
        <v>510990</v>
      </c>
      <c r="F106" s="102">
        <f>IF('[1]Raw Data'!G109 &lt; 2000000,-1* '[1]Raw Data'!G109,('[1]Raw Data'!G109 - 1000000))</f>
        <v>-1282604</v>
      </c>
      <c r="G106" s="71">
        <f>('[1]Raw Data'!H109*6)/3.2808</f>
        <v>192.02633504023407</v>
      </c>
      <c r="H106" s="45">
        <f>'[1]Raw Data'!M109</f>
        <v>7.9502134323120117</v>
      </c>
      <c r="I106" s="35" t="str">
        <f>'[1]Raw Data'!Q109</f>
        <v>SG</v>
      </c>
      <c r="J106" s="44">
        <f>'[1]Raw Data'!I109/2.204623</f>
        <v>19.987363779745269</v>
      </c>
      <c r="K106" s="42">
        <f>'[1]Raw Data'!K109</f>
        <v>3</v>
      </c>
      <c r="L106" s="44">
        <f>'[1]Raw Data'!J109/2.204623</f>
        <v>13.935099806419212</v>
      </c>
      <c r="M106" s="42">
        <f>'[1]Raw Data'!L109</f>
        <v>4</v>
      </c>
      <c r="N106" s="44">
        <f>IF('[1]Raw Data'!V109 &gt; 0, IF('[1]Raw Data'!W109 = 1, ('[1]Raw Data'!AA109 * '[1]Raw Data'!N109 * '[1]Raw Data'!P109) / '[1]Raw Data'!V109, '[1]Raw Data'!AA109), #N/A)</f>
        <v>29.7</v>
      </c>
      <c r="O106" s="43">
        <f>IF('[1]Raw Data'!V109 &gt; 0, IF('[1]Raw Data'!W109 = 1, ('[1]Raw Data'!AE109 * '[1]Raw Data'!N109 * '[1]Raw Data'!P109) / '[1]Raw Data'!V109, '[1]Raw Data'!AE109), #N/A)</f>
        <v>0</v>
      </c>
      <c r="P106" s="42">
        <f>IF('[1]Raw Data'!V109 &gt; 0, IF('[1]Raw Data'!W109 = 1, ('[1]Raw Data'!AI109 * '[1]Raw Data'!N109 * '[1]Raw Data'!P109) / '[1]Raw Data'!V109, '[1]Raw Data'!AI109), #N/A)</f>
        <v>4.95</v>
      </c>
    </row>
    <row r="107" spans="1:16" x14ac:dyDescent="0.2">
      <c r="A107" s="94" t="str">
        <f>IF('[1]Raw Data'!Q110="GS",CONCATENATE(TEXT('[1]Raw Data'!D110,0),"*"),TEXT('[1]Raw Data'!D110,0))</f>
        <v>2053</v>
      </c>
      <c r="B107" s="95" t="str">
        <f>'[1]Raw Data'!C110</f>
        <v>2B</v>
      </c>
      <c r="C107" s="46" t="str">
        <f>'[1]Raw Data'!B110</f>
        <v>Goose Is.</v>
      </c>
      <c r="D107" s="72">
        <f>'[1]Raw Data'!E110</f>
        <v>44417</v>
      </c>
      <c r="E107" s="102">
        <f>'[1]Raw Data'!F110</f>
        <v>511001</v>
      </c>
      <c r="F107" s="102">
        <f>IF('[1]Raw Data'!G110 &lt; 2000000,-1* '[1]Raw Data'!G110,('[1]Raw Data'!G110 - 1000000))</f>
        <v>-1284381</v>
      </c>
      <c r="G107" s="71">
        <f>('[1]Raw Data'!H110*6)/3.2808</f>
        <v>96.927578639356256</v>
      </c>
      <c r="H107" s="45">
        <f>'[1]Raw Data'!M110</f>
        <v>7.9502134323120117</v>
      </c>
      <c r="I107" s="35" t="str">
        <f>'[1]Raw Data'!Q110</f>
        <v>SG</v>
      </c>
      <c r="J107" s="44">
        <f>'[1]Raw Data'!I110/2.204623</f>
        <v>50.732272718882228</v>
      </c>
      <c r="K107" s="42">
        <f>'[1]Raw Data'!K110</f>
        <v>9</v>
      </c>
      <c r="L107" s="44">
        <f>'[1]Raw Data'!J110/2.204623</f>
        <v>527.38503620077552</v>
      </c>
      <c r="M107" s="42">
        <f>'[1]Raw Data'!L110</f>
        <v>170</v>
      </c>
      <c r="N107" s="44">
        <f>IF('[1]Raw Data'!V110 &gt; 0, IF('[1]Raw Data'!W110 = 1, ('[1]Raw Data'!AA110 * '[1]Raw Data'!N110 * '[1]Raw Data'!P110) / '[1]Raw Data'!V110, '[1]Raw Data'!AA110), #N/A)</f>
        <v>0</v>
      </c>
      <c r="O107" s="43">
        <f>IF('[1]Raw Data'!V110 &gt; 0, IF('[1]Raw Data'!W110 = 1, ('[1]Raw Data'!AE110 * '[1]Raw Data'!N110 * '[1]Raw Data'!P110) / '[1]Raw Data'!V110, '[1]Raw Data'!AE110), #N/A)</f>
        <v>0</v>
      </c>
      <c r="P107" s="42">
        <f>IF('[1]Raw Data'!V110 &gt; 0, IF('[1]Raw Data'!W110 = 1, ('[1]Raw Data'!AI110 * '[1]Raw Data'!N110 * '[1]Raw Data'!P110) / '[1]Raw Data'!V110, '[1]Raw Data'!AI110), #N/A)</f>
        <v>0</v>
      </c>
    </row>
    <row r="108" spans="1:16" x14ac:dyDescent="0.2">
      <c r="A108" s="94" t="str">
        <f>IF('[1]Raw Data'!Q111="GS",CONCATENATE(TEXT('[1]Raw Data'!D111,0),"*"),TEXT('[1]Raw Data'!D111,0))</f>
        <v>2054</v>
      </c>
      <c r="B108" s="95" t="str">
        <f>'[1]Raw Data'!C111</f>
        <v>2B</v>
      </c>
      <c r="C108" s="46" t="str">
        <f>'[1]Raw Data'!B111</f>
        <v>Goose Is.</v>
      </c>
      <c r="D108" s="72">
        <f>'[1]Raw Data'!E111</f>
        <v>44432</v>
      </c>
      <c r="E108" s="102">
        <f>'[1]Raw Data'!F111</f>
        <v>510997</v>
      </c>
      <c r="F108" s="102">
        <f>IF('[1]Raw Data'!G111 &lt; 2000000,-1* '[1]Raw Data'!G111,('[1]Raw Data'!G111 - 1000000))</f>
        <v>-1285991</v>
      </c>
      <c r="G108" s="71">
        <f>('[1]Raw Data'!H111*6)/3.2808</f>
        <v>133.50402340892464</v>
      </c>
      <c r="H108" s="45">
        <f>'[1]Raw Data'!M111</f>
        <v>7.9502134323120117</v>
      </c>
      <c r="I108" s="35" t="str">
        <f>'[1]Raw Data'!Q111</f>
        <v>SG</v>
      </c>
      <c r="J108" s="44">
        <f>'[1]Raw Data'!I111/2.204623</f>
        <v>314.68485750596585</v>
      </c>
      <c r="K108" s="42">
        <f>'[1]Raw Data'!K111</f>
        <v>43</v>
      </c>
      <c r="L108" s="44">
        <f>'[1]Raw Data'!J111/2.204623</f>
        <v>208.58836345864177</v>
      </c>
      <c r="M108" s="42">
        <f>'[1]Raw Data'!L111</f>
        <v>58</v>
      </c>
      <c r="N108" s="44">
        <f>IF('[1]Raw Data'!V111 &gt; 0, IF('[1]Raw Data'!W111 = 1, ('[1]Raw Data'!AA111 * '[1]Raw Data'!N111 * '[1]Raw Data'!P111) / '[1]Raw Data'!V111, '[1]Raw Data'!AA111), #N/A)</f>
        <v>29.7</v>
      </c>
      <c r="O108" s="43">
        <f>IF('[1]Raw Data'!V111 &gt; 0, IF('[1]Raw Data'!W111 = 1, ('[1]Raw Data'!AE111 * '[1]Raw Data'!N111 * '[1]Raw Data'!P111) / '[1]Raw Data'!V111, '[1]Raw Data'!AE111), #N/A)</f>
        <v>4.95</v>
      </c>
      <c r="P108" s="42">
        <f>IF('[1]Raw Data'!V111 &gt; 0, IF('[1]Raw Data'!W111 = 1, ('[1]Raw Data'!AI111 * '[1]Raw Data'!N111 * '[1]Raw Data'!P111) / '[1]Raw Data'!V111, '[1]Raw Data'!AI111), #N/A)</f>
        <v>4.95</v>
      </c>
    </row>
    <row r="109" spans="1:16" x14ac:dyDescent="0.2">
      <c r="A109" s="94" t="str">
        <f>IF('[1]Raw Data'!Q112="GS",CONCATENATE(TEXT('[1]Raw Data'!D112,0),"*"),TEXT('[1]Raw Data'!D112,0))</f>
        <v>2055</v>
      </c>
      <c r="B109" s="95" t="str">
        <f>'[1]Raw Data'!C112</f>
        <v>2B</v>
      </c>
      <c r="C109" s="46" t="str">
        <f>'[1]Raw Data'!B112</f>
        <v>Goose Is.</v>
      </c>
      <c r="D109" s="72">
        <f>'[1]Raw Data'!E112</f>
        <v>44432</v>
      </c>
      <c r="E109" s="102">
        <f>'[1]Raw Data'!F112</f>
        <v>511004</v>
      </c>
      <c r="F109" s="102">
        <f>IF('[1]Raw Data'!G112 &lt; 2000000,-1* '[1]Raw Data'!G112,('[1]Raw Data'!G112 - 1000000))</f>
        <v>-1291601</v>
      </c>
      <c r="G109" s="71">
        <f>('[1]Raw Data'!H112*6)/3.2808</f>
        <v>265.1792245793709</v>
      </c>
      <c r="H109" s="45">
        <f>'[1]Raw Data'!M112</f>
        <v>7.9502134323120117</v>
      </c>
      <c r="I109" s="35" t="str">
        <f>'[1]Raw Data'!Q112</f>
        <v>SG</v>
      </c>
      <c r="J109" s="44">
        <f>'[1]Raw Data'!I112/2.204623</f>
        <v>175.72095910165959</v>
      </c>
      <c r="K109" s="42">
        <f>'[1]Raw Data'!K112</f>
        <v>15</v>
      </c>
      <c r="L109" s="44">
        <f>'[1]Raw Data'!J112/2.204623</f>
        <v>6.1993024422905769</v>
      </c>
      <c r="M109" s="42">
        <f>'[1]Raw Data'!L112</f>
        <v>2</v>
      </c>
      <c r="N109" s="44">
        <f>IF('[1]Raw Data'!V112 &gt; 0, IF('[1]Raw Data'!W112 = 1, ('[1]Raw Data'!AA112 * '[1]Raw Data'!N112 * '[1]Raw Data'!P112) / '[1]Raw Data'!V112, '[1]Raw Data'!AA112), #N/A)</f>
        <v>99</v>
      </c>
      <c r="O109" s="43">
        <f>IF('[1]Raw Data'!V112 &gt; 0, IF('[1]Raw Data'!W112 = 1, ('[1]Raw Data'!AE112 * '[1]Raw Data'!N112 * '[1]Raw Data'!P112) / '[1]Raw Data'!V112, '[1]Raw Data'!AE112), #N/A)</f>
        <v>0</v>
      </c>
      <c r="P109" s="42">
        <f>IF('[1]Raw Data'!V112 &gt; 0, IF('[1]Raw Data'!W112 = 1, ('[1]Raw Data'!AI112 * '[1]Raw Data'!N112 * '[1]Raw Data'!P112) / '[1]Raw Data'!V112, '[1]Raw Data'!AI112), #N/A)</f>
        <v>39.6</v>
      </c>
    </row>
    <row r="110" spans="1:16" x14ac:dyDescent="0.2">
      <c r="A110" s="94" t="str">
        <f>IF('[1]Raw Data'!Q113="GS",CONCATENATE(TEXT('[1]Raw Data'!D113,0),"*"),TEXT('[1]Raw Data'!D113,0))</f>
        <v>2056</v>
      </c>
      <c r="B110" s="95" t="str">
        <f>'[1]Raw Data'!C113</f>
        <v>2B</v>
      </c>
      <c r="C110" s="46" t="str">
        <f>'[1]Raw Data'!B113</f>
        <v>Goose Is.</v>
      </c>
      <c r="D110" s="72">
        <f>'[1]Raw Data'!E113</f>
        <v>44436</v>
      </c>
      <c r="E110" s="102">
        <f>'[1]Raw Data'!F113</f>
        <v>511009</v>
      </c>
      <c r="F110" s="102">
        <f>IF('[1]Raw Data'!G113 &lt; 2000000,-1* '[1]Raw Data'!G113,('[1]Raw Data'!G113 - 1000000))</f>
        <v>-1293219</v>
      </c>
      <c r="G110" s="71">
        <f>('[1]Raw Data'!H113*6)/3.2808</f>
        <v>285.29626920263348</v>
      </c>
      <c r="H110" s="45">
        <f>'[1]Raw Data'!M113</f>
        <v>7.9502134323120117</v>
      </c>
      <c r="I110" s="35" t="str">
        <f>'[1]Raw Data'!Q113</f>
        <v>SG</v>
      </c>
      <c r="J110" s="44">
        <f>'[1]Raw Data'!I113/2.204623</f>
        <v>35.034481399462912</v>
      </c>
      <c r="K110" s="42">
        <f>'[1]Raw Data'!K113</f>
        <v>3</v>
      </c>
      <c r="L110" s="44">
        <f>'[1]Raw Data'!J113/2.204623</f>
        <v>3.1252346109510469</v>
      </c>
      <c r="M110" s="42">
        <f>'[1]Raw Data'!L113</f>
        <v>1</v>
      </c>
      <c r="N110" s="44">
        <f>IF('[1]Raw Data'!V113 &gt; 0, IF('[1]Raw Data'!W113 = 1, ('[1]Raw Data'!AA113 * '[1]Raw Data'!N113 * '[1]Raw Data'!P113) / '[1]Raw Data'!V113, '[1]Raw Data'!AA113), #N/A)</f>
        <v>99</v>
      </c>
      <c r="O110" s="43">
        <f>IF('[1]Raw Data'!V113 &gt; 0, IF('[1]Raw Data'!W113 = 1, ('[1]Raw Data'!AE113 * '[1]Raw Data'!N113 * '[1]Raw Data'!P113) / '[1]Raw Data'!V113, '[1]Raw Data'!AE113), #N/A)</f>
        <v>0</v>
      </c>
      <c r="P110" s="42">
        <f>IF('[1]Raw Data'!V113 &gt; 0, IF('[1]Raw Data'!W113 = 1, ('[1]Raw Data'!AI113 * '[1]Raw Data'!N113 * '[1]Raw Data'!P113) / '[1]Raw Data'!V113, '[1]Raw Data'!AI113), #N/A)</f>
        <v>0</v>
      </c>
    </row>
    <row r="111" spans="1:16" x14ac:dyDescent="0.2">
      <c r="A111" s="94" t="str">
        <f>IF('[1]Raw Data'!Q114="GS",CONCATENATE(TEXT('[1]Raw Data'!D114,0),"*"),TEXT('[1]Raw Data'!D114,0))</f>
        <v>2057</v>
      </c>
      <c r="B111" s="95" t="str">
        <f>'[1]Raw Data'!C114</f>
        <v>2B</v>
      </c>
      <c r="C111" s="46" t="str">
        <f>'[1]Raw Data'!B114</f>
        <v>Goose Is.</v>
      </c>
      <c r="D111" s="72">
        <f>'[1]Raw Data'!E114</f>
        <v>44351</v>
      </c>
      <c r="E111" s="102">
        <f>'[1]Raw Data'!F114</f>
        <v>512002</v>
      </c>
      <c r="F111" s="102">
        <f>IF('[1]Raw Data'!G114 &lt; 2000000,-1* '[1]Raw Data'!G114,('[1]Raw Data'!G114 - 1000000))</f>
        <v>-1275495</v>
      </c>
      <c r="G111" s="71">
        <f>('[1]Raw Data'!H114*6)/3.2808</f>
        <v>129.84637893196782</v>
      </c>
      <c r="H111" s="45">
        <f>'[1]Raw Data'!M114</f>
        <v>7.8699078559875488</v>
      </c>
      <c r="I111" s="35" t="str">
        <f>'[1]Raw Data'!Q114</f>
        <v>SG</v>
      </c>
      <c r="J111" s="44">
        <f>'[1]Raw Data'!I114/2.204623</f>
        <v>85.497059946321457</v>
      </c>
      <c r="K111" s="42">
        <f>'[1]Raw Data'!K114</f>
        <v>6</v>
      </c>
      <c r="L111" s="44">
        <f>'[1]Raw Data'!J114/2.204623</f>
        <v>29.061007423333756</v>
      </c>
      <c r="M111" s="42">
        <f>'[1]Raw Data'!L114</f>
        <v>10</v>
      </c>
      <c r="N111" s="44">
        <f>IF('[1]Raw Data'!V114 &gt; 0, IF('[1]Raw Data'!W114 = 1, ('[1]Raw Data'!AA114 * '[1]Raw Data'!N114 * '[1]Raw Data'!P114) / '[1]Raw Data'!V114, '[1]Raw Data'!AA114), #N/A)</f>
        <v>4.9000000000000004</v>
      </c>
      <c r="O111" s="43">
        <f>IF('[1]Raw Data'!V114 &gt; 0, IF('[1]Raw Data'!W114 = 1, ('[1]Raw Data'!AE114 * '[1]Raw Data'!N114 * '[1]Raw Data'!P114) / '[1]Raw Data'!V114, '[1]Raw Data'!AE114), #N/A)</f>
        <v>0</v>
      </c>
      <c r="P111" s="42">
        <f>IF('[1]Raw Data'!V114 &gt; 0, IF('[1]Raw Data'!W114 = 1, ('[1]Raw Data'!AI114 * '[1]Raw Data'!N114 * '[1]Raw Data'!P114) / '[1]Raw Data'!V114, '[1]Raw Data'!AI114), #N/A)</f>
        <v>0</v>
      </c>
    </row>
    <row r="112" spans="1:16" x14ac:dyDescent="0.2">
      <c r="A112" s="94" t="str">
        <f>IF('[1]Raw Data'!Q115="GS",CONCATENATE(TEXT('[1]Raw Data'!D115,0),"*"),TEXT('[1]Raw Data'!D115,0))</f>
        <v>2059</v>
      </c>
      <c r="B112" s="95" t="str">
        <f>'[1]Raw Data'!C115</f>
        <v>2B</v>
      </c>
      <c r="C112" s="46" t="str">
        <f>'[1]Raw Data'!B115</f>
        <v>Goose Is.</v>
      </c>
      <c r="D112" s="72">
        <f>'[1]Raw Data'!E115</f>
        <v>44374</v>
      </c>
      <c r="E112" s="102">
        <f>'[1]Raw Data'!F115</f>
        <v>512012</v>
      </c>
      <c r="F112" s="102">
        <f>IF('[1]Raw Data'!G115 &lt; 2000000,-1* '[1]Raw Data'!G115,('[1]Raw Data'!G115 - 1000000))</f>
        <v>-1282707</v>
      </c>
      <c r="G112" s="71">
        <f>('[1]Raw Data'!H115*6)/3.2808</f>
        <v>149.96342355523043</v>
      </c>
      <c r="H112" s="45">
        <f>'[1]Raw Data'!M115</f>
        <v>7.9502134323120117</v>
      </c>
      <c r="I112" s="35" t="str">
        <f>'[1]Raw Data'!Q115</f>
        <v>SG</v>
      </c>
      <c r="J112" s="44">
        <f>'[1]Raw Data'!I115/2.204623</f>
        <v>81.185379222150445</v>
      </c>
      <c r="K112" s="42">
        <f>'[1]Raw Data'!K115</f>
        <v>13</v>
      </c>
      <c r="L112" s="44">
        <f>'[1]Raw Data'!J115/2.204623</f>
        <v>220.9820031977973</v>
      </c>
      <c r="M112" s="42">
        <f>'[1]Raw Data'!L115</f>
        <v>58</v>
      </c>
      <c r="N112" s="44">
        <f>IF('[1]Raw Data'!V115 &gt; 0, IF('[1]Raw Data'!W115 = 1, ('[1]Raw Data'!AA115 * '[1]Raw Data'!N115 * '[1]Raw Data'!P115) / '[1]Raw Data'!V115, '[1]Raw Data'!AA115), #N/A)</f>
        <v>0</v>
      </c>
      <c r="O112" s="43">
        <f>IF('[1]Raw Data'!V115 &gt; 0, IF('[1]Raw Data'!W115 = 1, ('[1]Raw Data'!AE115 * '[1]Raw Data'!N115 * '[1]Raw Data'!P115) / '[1]Raw Data'!V115, '[1]Raw Data'!AE115), #N/A)</f>
        <v>0</v>
      </c>
      <c r="P112" s="42">
        <f>IF('[1]Raw Data'!V115 &gt; 0, IF('[1]Raw Data'!W115 = 1, ('[1]Raw Data'!AI115 * '[1]Raw Data'!N115 * '[1]Raw Data'!P115) / '[1]Raw Data'!V115, '[1]Raw Data'!AI115), #N/A)</f>
        <v>0</v>
      </c>
    </row>
    <row r="113" spans="1:16" x14ac:dyDescent="0.2">
      <c r="A113" s="94" t="str">
        <f>IF('[1]Raw Data'!Q116="GS",CONCATENATE(TEXT('[1]Raw Data'!D116,0),"*"),TEXT('[1]Raw Data'!D116,0))</f>
        <v>2060</v>
      </c>
      <c r="B113" s="95" t="str">
        <f>'[1]Raw Data'!C116</f>
        <v>2B</v>
      </c>
      <c r="C113" s="46" t="str">
        <f>'[1]Raw Data'!B116</f>
        <v>Goose Is.</v>
      </c>
      <c r="D113" s="72">
        <f>'[1]Raw Data'!E116</f>
        <v>44417</v>
      </c>
      <c r="E113" s="102">
        <f>'[1]Raw Data'!F116</f>
        <v>512003</v>
      </c>
      <c r="F113" s="102">
        <f>IF('[1]Raw Data'!G116 &lt; 2000000,-1* '[1]Raw Data'!G116,('[1]Raw Data'!G116 - 1000000))</f>
        <v>-1283978</v>
      </c>
      <c r="G113" s="71">
        <f>('[1]Raw Data'!H116*6)/3.2808</f>
        <v>197.51280175566933</v>
      </c>
      <c r="H113" s="45">
        <f>'[1]Raw Data'!M116</f>
        <v>7.9502134323120117</v>
      </c>
      <c r="I113" s="35" t="str">
        <f>'[1]Raw Data'!Q116</f>
        <v>SG</v>
      </c>
      <c r="J113" s="44">
        <f>'[1]Raw Data'!I116/2.204623</f>
        <v>534.67086239418825</v>
      </c>
      <c r="K113" s="42">
        <f>'[1]Raw Data'!K116</f>
        <v>70</v>
      </c>
      <c r="L113" s="44">
        <f>'[1]Raw Data'!J116/2.204623</f>
        <v>41.93549887306412</v>
      </c>
      <c r="M113" s="42">
        <f>'[1]Raw Data'!L116</f>
        <v>11</v>
      </c>
      <c r="N113" s="44">
        <f>IF('[1]Raw Data'!V116 &gt; 0, IF('[1]Raw Data'!W116 = 1, ('[1]Raw Data'!AA116 * '[1]Raw Data'!N116 * '[1]Raw Data'!P116) / '[1]Raw Data'!V116, '[1]Raw Data'!AA116), #N/A)</f>
        <v>4.95</v>
      </c>
      <c r="O113" s="43">
        <f>IF('[1]Raw Data'!V116 &gt; 0, IF('[1]Raw Data'!W116 = 1, ('[1]Raw Data'!AE116 * '[1]Raw Data'!N116 * '[1]Raw Data'!P116) / '[1]Raw Data'!V116, '[1]Raw Data'!AE116), #N/A)</f>
        <v>4.95</v>
      </c>
      <c r="P113" s="42">
        <f>IF('[1]Raw Data'!V116 &gt; 0, IF('[1]Raw Data'!W116 = 1, ('[1]Raw Data'!AI116 * '[1]Raw Data'!N116 * '[1]Raw Data'!P116) / '[1]Raw Data'!V116, '[1]Raw Data'!AI116), #N/A)</f>
        <v>44.55</v>
      </c>
    </row>
    <row r="114" spans="1:16" x14ac:dyDescent="0.2">
      <c r="A114" s="94" t="str">
        <f>IF('[1]Raw Data'!Q117="GS",CONCATENATE(TEXT('[1]Raw Data'!D117,0),"*"),TEXT('[1]Raw Data'!D117,0))</f>
        <v>2061</v>
      </c>
      <c r="B114" s="95" t="str">
        <f>'[1]Raw Data'!C117</f>
        <v>2B</v>
      </c>
      <c r="C114" s="46" t="str">
        <f>'[1]Raw Data'!B117</f>
        <v>Goose Is.</v>
      </c>
      <c r="D114" s="72">
        <f>'[1]Raw Data'!E117</f>
        <v>44417</v>
      </c>
      <c r="E114" s="102">
        <f>'[1]Raw Data'!F117</f>
        <v>512001</v>
      </c>
      <c r="F114" s="102">
        <f>IF('[1]Raw Data'!G117 &lt; 2000000,-1* '[1]Raw Data'!G117,('[1]Raw Data'!G117 - 1000000))</f>
        <v>-1290160</v>
      </c>
      <c r="G114" s="71">
        <f>('[1]Raw Data'!H117*6)/3.2808</f>
        <v>248.7198244330651</v>
      </c>
      <c r="H114" s="45">
        <f>'[1]Raw Data'!M117</f>
        <v>7.9502134323120117</v>
      </c>
      <c r="I114" s="35" t="str">
        <f>'[1]Raw Data'!Q117</f>
        <v>SG</v>
      </c>
      <c r="J114" s="44">
        <f>'[1]Raw Data'!I117/2.204623</f>
        <v>194.20998059036054</v>
      </c>
      <c r="K114" s="42">
        <f>'[1]Raw Data'!K117</f>
        <v>21</v>
      </c>
      <c r="L114" s="44">
        <f>'[1]Raw Data'!J117/2.204623</f>
        <v>54.69481348358476</v>
      </c>
      <c r="M114" s="42">
        <f>'[1]Raw Data'!L117</f>
        <v>16</v>
      </c>
      <c r="N114" s="44">
        <f>IF('[1]Raw Data'!V117 &gt; 0, IF('[1]Raw Data'!W117 = 1, ('[1]Raw Data'!AA117 * '[1]Raw Data'!N117 * '[1]Raw Data'!P117) / '[1]Raw Data'!V117, '[1]Raw Data'!AA117), #N/A)</f>
        <v>59.4</v>
      </c>
      <c r="O114" s="43">
        <f>IF('[1]Raw Data'!V117 &gt; 0, IF('[1]Raw Data'!W117 = 1, ('[1]Raw Data'!AE117 * '[1]Raw Data'!N117 * '[1]Raw Data'!P117) / '[1]Raw Data'!V117, '[1]Raw Data'!AE117), #N/A)</f>
        <v>0</v>
      </c>
      <c r="P114" s="42">
        <f>IF('[1]Raw Data'!V117 &gt; 0, IF('[1]Raw Data'!W117 = 1, ('[1]Raw Data'!AI117 * '[1]Raw Data'!N117 * '[1]Raw Data'!P117) / '[1]Raw Data'!V117, '[1]Raw Data'!AI117), #N/A)</f>
        <v>24.75</v>
      </c>
    </row>
    <row r="115" spans="1:16" x14ac:dyDescent="0.2">
      <c r="A115" s="94" t="str">
        <f>IF('[1]Raw Data'!Q118="GS",CONCATENATE(TEXT('[1]Raw Data'!D118,0),"*"),TEXT('[1]Raw Data'!D118,0))</f>
        <v>2062</v>
      </c>
      <c r="B115" s="95" t="str">
        <f>'[1]Raw Data'!C118</f>
        <v>2B</v>
      </c>
      <c r="C115" s="46" t="str">
        <f>'[1]Raw Data'!B118</f>
        <v>Goose Is.</v>
      </c>
      <c r="D115" s="72">
        <f>'[1]Raw Data'!E118</f>
        <v>44432</v>
      </c>
      <c r="E115" s="102">
        <f>'[1]Raw Data'!F118</f>
        <v>511997</v>
      </c>
      <c r="F115" s="102">
        <f>IF('[1]Raw Data'!G118 &lt; 2000000,-1* '[1]Raw Data'!G118,('[1]Raw Data'!G118 - 1000000))</f>
        <v>-1291510</v>
      </c>
      <c r="G115" s="71">
        <f>('[1]Raw Data'!H118*6)/3.2808</f>
        <v>234.08924652523774</v>
      </c>
      <c r="H115" s="45">
        <f>'[1]Raw Data'!M118</f>
        <v>7.9502134323120117</v>
      </c>
      <c r="I115" s="35" t="str">
        <f>'[1]Raw Data'!Q118</f>
        <v>SG</v>
      </c>
      <c r="J115" s="44">
        <f>'[1]Raw Data'!I118/2.204623</f>
        <v>178.44604270208555</v>
      </c>
      <c r="K115" s="42">
        <f>'[1]Raw Data'!K118</f>
        <v>23</v>
      </c>
      <c r="L115" s="44">
        <f>'[1]Raw Data'!J118/2.204623</f>
        <v>67.10000828151442</v>
      </c>
      <c r="M115" s="42">
        <f>'[1]Raw Data'!L118</f>
        <v>17</v>
      </c>
      <c r="N115" s="44">
        <f>IF('[1]Raw Data'!V118 &gt; 0, IF('[1]Raw Data'!W118 = 1, ('[1]Raw Data'!AA118 * '[1]Raw Data'!N118 * '[1]Raw Data'!P118) / '[1]Raw Data'!V118, '[1]Raw Data'!AA118), #N/A)</f>
        <v>19.8</v>
      </c>
      <c r="O115" s="43">
        <f>IF('[1]Raw Data'!V118 &gt; 0, IF('[1]Raw Data'!W118 = 1, ('[1]Raw Data'!AE118 * '[1]Raw Data'!N118 * '[1]Raw Data'!P118) / '[1]Raw Data'!V118, '[1]Raw Data'!AE118), #N/A)</f>
        <v>0</v>
      </c>
      <c r="P115" s="42">
        <f>IF('[1]Raw Data'!V118 &gt; 0, IF('[1]Raw Data'!W118 = 1, ('[1]Raw Data'!AI118 * '[1]Raw Data'!N118 * '[1]Raw Data'!P118) / '[1]Raw Data'!V118, '[1]Raw Data'!AI118), #N/A)</f>
        <v>9.9</v>
      </c>
    </row>
    <row r="116" spans="1:16" x14ac:dyDescent="0.2">
      <c r="A116" s="94" t="str">
        <f>IF('[1]Raw Data'!Q119="GS",CONCATENATE(TEXT('[1]Raw Data'!D119,0),"*"),TEXT('[1]Raw Data'!D119,0))</f>
        <v>2063</v>
      </c>
      <c r="B116" s="95" t="str">
        <f>'[1]Raw Data'!C119</f>
        <v>2B</v>
      </c>
      <c r="C116" s="46" t="str">
        <f>'[1]Raw Data'!B119</f>
        <v>Goose Is.</v>
      </c>
      <c r="D116" s="72">
        <f>'[1]Raw Data'!E119</f>
        <v>44423</v>
      </c>
      <c r="E116" s="102">
        <f>'[1]Raw Data'!F119</f>
        <v>511998</v>
      </c>
      <c r="F116" s="102">
        <f>IF('[1]Raw Data'!G119 &lt; 2000000,-1* '[1]Raw Data'!G119,('[1]Raw Data'!G119 - 1000000))</f>
        <v>-1293104</v>
      </c>
      <c r="G116" s="71">
        <f>('[1]Raw Data'!H119*6)/3.2808</f>
        <v>206.65691294806143</v>
      </c>
      <c r="H116" s="45">
        <f>'[1]Raw Data'!M119</f>
        <v>7.9502134323120117</v>
      </c>
      <c r="I116" s="35" t="str">
        <f>'[1]Raw Data'!Q119</f>
        <v>SG</v>
      </c>
      <c r="J116" s="44">
        <f>'[1]Raw Data'!I119/2.204623</f>
        <v>78.019729157986987</v>
      </c>
      <c r="K116" s="42">
        <f>'[1]Raw Data'!K119</f>
        <v>9</v>
      </c>
      <c r="L116" s="44">
        <f>'[1]Raw Data'!J119/2.204623</f>
        <v>7.3062223083123747</v>
      </c>
      <c r="M116" s="42">
        <f>'[1]Raw Data'!L119</f>
        <v>2</v>
      </c>
      <c r="N116" s="44">
        <f>IF('[1]Raw Data'!V119 &gt; 0, IF('[1]Raw Data'!W119 = 1, ('[1]Raw Data'!AA119 * '[1]Raw Data'!N119 * '[1]Raw Data'!P119) / '[1]Raw Data'!V119, '[1]Raw Data'!AA119), #N/A)</f>
        <v>29.7</v>
      </c>
      <c r="O116" s="43">
        <f>IF('[1]Raw Data'!V119 &gt; 0, IF('[1]Raw Data'!W119 = 1, ('[1]Raw Data'!AE119 * '[1]Raw Data'!N119 * '[1]Raw Data'!P119) / '[1]Raw Data'!V119, '[1]Raw Data'!AE119), #N/A)</f>
        <v>0</v>
      </c>
      <c r="P116" s="42">
        <f>IF('[1]Raw Data'!V119 &gt; 0, IF('[1]Raw Data'!W119 = 1, ('[1]Raw Data'!AI119 * '[1]Raw Data'!N119 * '[1]Raw Data'!P119) / '[1]Raw Data'!V119, '[1]Raw Data'!AI119), #N/A)</f>
        <v>74.25</v>
      </c>
    </row>
    <row r="117" spans="1:16" x14ac:dyDescent="0.2">
      <c r="A117" s="94" t="str">
        <f>IF('[1]Raw Data'!Q120="GS",CONCATENATE(TEXT('[1]Raw Data'!D120,0),"*"),TEXT('[1]Raw Data'!D120,0))</f>
        <v>2064</v>
      </c>
      <c r="B117" s="95" t="str">
        <f>'[1]Raw Data'!C120</f>
        <v>2B</v>
      </c>
      <c r="C117" s="46" t="str">
        <f>'[1]Raw Data'!B120</f>
        <v>Goose Is.</v>
      </c>
      <c r="D117" s="72">
        <f>'[1]Raw Data'!E120</f>
        <v>44435</v>
      </c>
      <c r="E117" s="102">
        <f>'[1]Raw Data'!F120</f>
        <v>512012</v>
      </c>
      <c r="F117" s="102">
        <f>IF('[1]Raw Data'!G120 &lt; 2000000,-1* '[1]Raw Data'!G120,('[1]Raw Data'!G120 - 1000000))</f>
        <v>-1294691</v>
      </c>
      <c r="G117" s="71">
        <f>('[1]Raw Data'!H120*6)/3.2808</f>
        <v>241.40453547915141</v>
      </c>
      <c r="H117" s="45">
        <f>'[1]Raw Data'!M120</f>
        <v>8.0305185317993164</v>
      </c>
      <c r="I117" s="35" t="str">
        <f>'[1]Raw Data'!Q120</f>
        <v>SG</v>
      </c>
      <c r="J117" s="44">
        <f>'[1]Raw Data'!I120/2.204623</f>
        <v>114.5231461063758</v>
      </c>
      <c r="K117" s="42">
        <f>'[1]Raw Data'!K120</f>
        <v>14</v>
      </c>
      <c r="L117" s="44">
        <f>'[1]Raw Data'!J120/2.204623</f>
        <v>41.345048866179795</v>
      </c>
      <c r="M117" s="42">
        <f>'[1]Raw Data'!L120</f>
        <v>12</v>
      </c>
      <c r="N117" s="44">
        <f>IF('[1]Raw Data'!V120 &gt; 0, IF('[1]Raw Data'!W120 = 1, ('[1]Raw Data'!AA120 * '[1]Raw Data'!N120 * '[1]Raw Data'!P120) / '[1]Raw Data'!V120, '[1]Raw Data'!AA120), #N/A)</f>
        <v>140</v>
      </c>
      <c r="O117" s="43">
        <f>IF('[1]Raw Data'!V120 &gt; 0, IF('[1]Raw Data'!W120 = 1, ('[1]Raw Data'!AE120 * '[1]Raw Data'!N120 * '[1]Raw Data'!P120) / '[1]Raw Data'!V120, '[1]Raw Data'!AE120), #N/A)</f>
        <v>0</v>
      </c>
      <c r="P117" s="42">
        <f>IF('[1]Raw Data'!V120 &gt; 0, IF('[1]Raw Data'!W120 = 1, ('[1]Raw Data'!AI120 * '[1]Raw Data'!N120 * '[1]Raw Data'!P120) / '[1]Raw Data'!V120, '[1]Raw Data'!AI120), #N/A)</f>
        <v>15</v>
      </c>
    </row>
    <row r="118" spans="1:16" x14ac:dyDescent="0.2">
      <c r="A118" s="94" t="str">
        <f>IF('[1]Raw Data'!Q121="GS",CONCATENATE(TEXT('[1]Raw Data'!D121,0),"*"),TEXT('[1]Raw Data'!D121,0))</f>
        <v>2065</v>
      </c>
      <c r="B118" s="95" t="str">
        <f>'[1]Raw Data'!C121</f>
        <v>2B</v>
      </c>
      <c r="C118" s="46" t="str">
        <f>'[1]Raw Data'!B121</f>
        <v>Goose Is.</v>
      </c>
      <c r="D118" s="72">
        <f>'[1]Raw Data'!E121</f>
        <v>44350</v>
      </c>
      <c r="E118" s="102">
        <f>'[1]Raw Data'!F121</f>
        <v>513229</v>
      </c>
      <c r="F118" s="102">
        <f>IF('[1]Raw Data'!G121 &lt; 2000000,-1* '[1]Raw Data'!G121,('[1]Raw Data'!G121 - 1000000))</f>
        <v>-1281316</v>
      </c>
      <c r="G118" s="71">
        <f>('[1]Raw Data'!H121*6)/3.2808</f>
        <v>85.954645208485729</v>
      </c>
      <c r="H118" s="45">
        <f>'[1]Raw Data'!M121</f>
        <v>7.9502134323120117</v>
      </c>
      <c r="I118" s="35" t="str">
        <f>'[1]Raw Data'!Q121</f>
        <v>SG</v>
      </c>
      <c r="J118" s="44">
        <f>'[1]Raw Data'!I121/2.204623</f>
        <v>342.43455090238211</v>
      </c>
      <c r="K118" s="42">
        <f>'[1]Raw Data'!K121</f>
        <v>23</v>
      </c>
      <c r="L118" s="44">
        <f>'[1]Raw Data'!J121/2.204623</f>
        <v>107.6405115235228</v>
      </c>
      <c r="M118" s="42">
        <f>'[1]Raw Data'!L121</f>
        <v>30</v>
      </c>
      <c r="N118" s="44">
        <f>IF('[1]Raw Data'!V121 &gt; 0, IF('[1]Raw Data'!W121 = 1, ('[1]Raw Data'!AA121 * '[1]Raw Data'!N121 * '[1]Raw Data'!P121) / '[1]Raw Data'!V121, '[1]Raw Data'!AA121), #N/A)</f>
        <v>0</v>
      </c>
      <c r="O118" s="43">
        <f>IF('[1]Raw Data'!V121 &gt; 0, IF('[1]Raw Data'!W121 = 1, ('[1]Raw Data'!AE121 * '[1]Raw Data'!N121 * '[1]Raw Data'!P121) / '[1]Raw Data'!V121, '[1]Raw Data'!AE121), #N/A)</f>
        <v>0</v>
      </c>
      <c r="P118" s="42">
        <f>IF('[1]Raw Data'!V121 &gt; 0, IF('[1]Raw Data'!W121 = 1, ('[1]Raw Data'!AI121 * '[1]Raw Data'!N121 * '[1]Raw Data'!P121) / '[1]Raw Data'!V121, '[1]Raw Data'!AI121), #N/A)</f>
        <v>64.349999999999994</v>
      </c>
    </row>
    <row r="119" spans="1:16" x14ac:dyDescent="0.2">
      <c r="A119" s="94" t="str">
        <f>IF('[1]Raw Data'!Q122="GS",CONCATENATE(TEXT('[1]Raw Data'!D122,0),"*"),TEXT('[1]Raw Data'!D122,0))</f>
        <v>2066</v>
      </c>
      <c r="B119" s="95" t="str">
        <f>'[1]Raw Data'!C122</f>
        <v>2B</v>
      </c>
      <c r="C119" s="46" t="str">
        <f>'[1]Raw Data'!B122</f>
        <v>Goose Is.</v>
      </c>
      <c r="D119" s="72">
        <f>'[1]Raw Data'!E122</f>
        <v>44350</v>
      </c>
      <c r="E119" s="102">
        <f>'[1]Raw Data'!F122</f>
        <v>513248</v>
      </c>
      <c r="F119" s="102">
        <f>IF('[1]Raw Data'!G122 &lt; 2000000,-1* '[1]Raw Data'!G122,('[1]Raw Data'!G122 - 1000000))</f>
        <v>-1282558</v>
      </c>
      <c r="G119" s="71">
        <f>('[1]Raw Data'!H122*6)/3.2808</f>
        <v>179.22457937088515</v>
      </c>
      <c r="H119" s="45">
        <f>'[1]Raw Data'!M122</f>
        <v>7.9502134323120117</v>
      </c>
      <c r="I119" s="35" t="str">
        <f>'[1]Raw Data'!Q122</f>
        <v>SG</v>
      </c>
      <c r="J119" s="44">
        <f>'[1]Raw Data'!I122/2.204623</f>
        <v>139.49894019135442</v>
      </c>
      <c r="K119" s="42">
        <f>'[1]Raw Data'!K122</f>
        <v>16</v>
      </c>
      <c r="L119" s="44">
        <f>'[1]Raw Data'!J122/2.204623</f>
        <v>97.934241389429161</v>
      </c>
      <c r="M119" s="42">
        <f>'[1]Raw Data'!L122</f>
        <v>24</v>
      </c>
      <c r="N119" s="44">
        <f>IF('[1]Raw Data'!V122 &gt; 0, IF('[1]Raw Data'!W122 = 1, ('[1]Raw Data'!AA122 * '[1]Raw Data'!N122 * '[1]Raw Data'!P122) / '[1]Raw Data'!V122, '[1]Raw Data'!AA122), #N/A)</f>
        <v>24.75</v>
      </c>
      <c r="O119" s="43">
        <f>IF('[1]Raw Data'!V122 &gt; 0, IF('[1]Raw Data'!W122 = 1, ('[1]Raw Data'!AE122 * '[1]Raw Data'!N122 * '[1]Raw Data'!P122) / '[1]Raw Data'!V122, '[1]Raw Data'!AE122), #N/A)</f>
        <v>4.95</v>
      </c>
      <c r="P119" s="42">
        <f>IF('[1]Raw Data'!V122 &gt; 0, IF('[1]Raw Data'!W122 = 1, ('[1]Raw Data'!AI122 * '[1]Raw Data'!N122 * '[1]Raw Data'!P122) / '[1]Raw Data'!V122, '[1]Raw Data'!AI122), #N/A)</f>
        <v>14.85</v>
      </c>
    </row>
    <row r="120" spans="1:16" x14ac:dyDescent="0.2">
      <c r="A120" s="94" t="str">
        <f>IF('[1]Raw Data'!Q123="GS",CONCATENATE(TEXT('[1]Raw Data'!D123,0),"*"),TEXT('[1]Raw Data'!D123,0))</f>
        <v>2067</v>
      </c>
      <c r="B120" s="95" t="str">
        <f>'[1]Raw Data'!C123</f>
        <v>2B</v>
      </c>
      <c r="C120" s="46" t="str">
        <f>'[1]Raw Data'!B123</f>
        <v>Goose Is.</v>
      </c>
      <c r="D120" s="72">
        <f>'[1]Raw Data'!E123</f>
        <v>44431</v>
      </c>
      <c r="E120" s="102">
        <f>'[1]Raw Data'!F123</f>
        <v>513000</v>
      </c>
      <c r="F120" s="102">
        <f>IF('[1]Raw Data'!G123 &lt; 2000000,-1* '[1]Raw Data'!G123,('[1]Raw Data'!G123 - 1000000))</f>
        <v>-1284332</v>
      </c>
      <c r="G120" s="71">
        <f>('[1]Raw Data'!H123*6)/3.2808</f>
        <v>80.468178493050473</v>
      </c>
      <c r="H120" s="45">
        <f>'[1]Raw Data'!M123</f>
        <v>7.9502134323120117</v>
      </c>
      <c r="I120" s="35" t="str">
        <f>'[1]Raw Data'!Q123</f>
        <v>SG</v>
      </c>
      <c r="J120" s="44">
        <f>'[1]Raw Data'!I123/2.204623</f>
        <v>216.42004246144776</v>
      </c>
      <c r="K120" s="42">
        <f>'[1]Raw Data'!K123</f>
        <v>28</v>
      </c>
      <c r="L120" s="44">
        <f>'[1]Raw Data'!J123/2.204623</f>
        <v>202.14650297759948</v>
      </c>
      <c r="M120" s="42">
        <f>'[1]Raw Data'!L123</f>
        <v>60</v>
      </c>
      <c r="N120" s="44">
        <f>IF('[1]Raw Data'!V123 &gt; 0, IF('[1]Raw Data'!W123 = 1, ('[1]Raw Data'!AA123 * '[1]Raw Data'!N123 * '[1]Raw Data'!P123) / '[1]Raw Data'!V123, '[1]Raw Data'!AA123), #N/A)</f>
        <v>4.95</v>
      </c>
      <c r="O120" s="43">
        <f>IF('[1]Raw Data'!V123 &gt; 0, IF('[1]Raw Data'!W123 = 1, ('[1]Raw Data'!AE123 * '[1]Raw Data'!N123 * '[1]Raw Data'!P123) / '[1]Raw Data'!V123, '[1]Raw Data'!AE123), #N/A)</f>
        <v>4.95</v>
      </c>
      <c r="P120" s="42">
        <f>IF('[1]Raw Data'!V123 &gt; 0, IF('[1]Raw Data'!W123 = 1, ('[1]Raw Data'!AI123 * '[1]Raw Data'!N123 * '[1]Raw Data'!P123) / '[1]Raw Data'!V123, '[1]Raw Data'!AI123), #N/A)</f>
        <v>14.85</v>
      </c>
    </row>
    <row r="121" spans="1:16" x14ac:dyDescent="0.2">
      <c r="A121" s="94" t="str">
        <f>IF('[1]Raw Data'!Q124="GS",CONCATENATE(TEXT('[1]Raw Data'!D124,0),"*"),TEXT('[1]Raw Data'!D124,0))</f>
        <v>2068</v>
      </c>
      <c r="B121" s="95" t="str">
        <f>'[1]Raw Data'!C124</f>
        <v>2B</v>
      </c>
      <c r="C121" s="46" t="str">
        <f>'[1]Raw Data'!B124</f>
        <v>Goose Is.</v>
      </c>
      <c r="D121" s="72">
        <f>'[1]Raw Data'!E124</f>
        <v>44431</v>
      </c>
      <c r="E121" s="102">
        <f>'[1]Raw Data'!F124</f>
        <v>512997</v>
      </c>
      <c r="F121" s="102">
        <f>IF('[1]Raw Data'!G124 &lt; 2000000,-1* '[1]Raw Data'!G124,('[1]Raw Data'!G124 - 1000000))</f>
        <v>-1285859</v>
      </c>
      <c r="G121" s="71">
        <f>('[1]Raw Data'!H124*6)/3.2808</f>
        <v>42.062911485003653</v>
      </c>
      <c r="H121" s="45">
        <f>'[1]Raw Data'!M124</f>
        <v>7.9502134323120117</v>
      </c>
      <c r="I121" s="35" t="str">
        <f>'[1]Raw Data'!Q124</f>
        <v>SG</v>
      </c>
      <c r="J121" s="44">
        <f>'[1]Raw Data'!I124/2.204623</f>
        <v>566.48727203727117</v>
      </c>
      <c r="K121" s="42">
        <f>'[1]Raw Data'!K124</f>
        <v>40</v>
      </c>
      <c r="L121" s="44">
        <f>'[1]Raw Data'!J124/2.204623</f>
        <v>79.190821733431008</v>
      </c>
      <c r="M121" s="42">
        <f>'[1]Raw Data'!L124</f>
        <v>22</v>
      </c>
      <c r="N121" s="44">
        <f>IF('[1]Raw Data'!V124 &gt; 0, IF('[1]Raw Data'!W124 = 1, ('[1]Raw Data'!AA124 * '[1]Raw Data'!N124 * '[1]Raw Data'!P124) / '[1]Raw Data'!V124, '[1]Raw Data'!AA124), #N/A)</f>
        <v>0</v>
      </c>
      <c r="O121" s="43">
        <f>IF('[1]Raw Data'!V124 &gt; 0, IF('[1]Raw Data'!W124 = 1, ('[1]Raw Data'!AE124 * '[1]Raw Data'!N124 * '[1]Raw Data'!P124) / '[1]Raw Data'!V124, '[1]Raw Data'!AE124), #N/A)</f>
        <v>0</v>
      </c>
      <c r="P121" s="42">
        <f>IF('[1]Raw Data'!V124 &gt; 0, IF('[1]Raw Data'!W124 = 1, ('[1]Raw Data'!AI124 * '[1]Raw Data'!N124 * '[1]Raw Data'!P124) / '[1]Raw Data'!V124, '[1]Raw Data'!AI124), #N/A)</f>
        <v>0</v>
      </c>
    </row>
    <row r="122" spans="1:16" x14ac:dyDescent="0.2">
      <c r="A122" s="94" t="str">
        <f>IF('[1]Raw Data'!Q125="GS",CONCATENATE(TEXT('[1]Raw Data'!D125,0),"*"),TEXT('[1]Raw Data'!D125,0))</f>
        <v>2069</v>
      </c>
      <c r="B122" s="95" t="str">
        <f>'[1]Raw Data'!C125</f>
        <v>2B</v>
      </c>
      <c r="C122" s="46" t="str">
        <f>'[1]Raw Data'!B125</f>
        <v>Goose Is.</v>
      </c>
      <c r="D122" s="72">
        <f>'[1]Raw Data'!E125</f>
        <v>44433</v>
      </c>
      <c r="E122" s="102">
        <f>'[1]Raw Data'!F125</f>
        <v>512980</v>
      </c>
      <c r="F122" s="102">
        <f>IF('[1]Raw Data'!G125 &lt; 2000000,-1* '[1]Raw Data'!G125,('[1]Raw Data'!G125 - 1000000))</f>
        <v>-1291471</v>
      </c>
      <c r="G122" s="71">
        <f>('[1]Raw Data'!H125*6)/3.2808</f>
        <v>49.378200438917332</v>
      </c>
      <c r="H122" s="45">
        <f>'[1]Raw Data'!M125</f>
        <v>7.9502134323120117</v>
      </c>
      <c r="I122" s="35" t="str">
        <f>'[1]Raw Data'!Q125</f>
        <v>SG</v>
      </c>
      <c r="J122" s="44">
        <f>'[1]Raw Data'!I125/2.204623</f>
        <v>368.93005496645566</v>
      </c>
      <c r="K122" s="42">
        <f>'[1]Raw Data'!K125</f>
        <v>37</v>
      </c>
      <c r="L122" s="44">
        <f>'[1]Raw Data'!J125/2.204623</f>
        <v>149.02358930281105</v>
      </c>
      <c r="M122" s="42">
        <f>'[1]Raw Data'!L125</f>
        <v>40</v>
      </c>
      <c r="N122" s="44">
        <f>IF('[1]Raw Data'!V125 &gt; 0, IF('[1]Raw Data'!W125 = 1, ('[1]Raw Data'!AA125 * '[1]Raw Data'!N125 * '[1]Raw Data'!P125) / '[1]Raw Data'!V125, '[1]Raw Data'!AA125), #N/A)</f>
        <v>0</v>
      </c>
      <c r="O122" s="43">
        <f>IF('[1]Raw Data'!V125 &gt; 0, IF('[1]Raw Data'!W125 = 1, ('[1]Raw Data'!AE125 * '[1]Raw Data'!N125 * '[1]Raw Data'!P125) / '[1]Raw Data'!V125, '[1]Raw Data'!AE125), #N/A)</f>
        <v>0</v>
      </c>
      <c r="P122" s="42">
        <f>IF('[1]Raw Data'!V125 &gt; 0, IF('[1]Raw Data'!W125 = 1, ('[1]Raw Data'!AI125 * '[1]Raw Data'!N125 * '[1]Raw Data'!P125) / '[1]Raw Data'!V125, '[1]Raw Data'!AI125), #N/A)</f>
        <v>0</v>
      </c>
    </row>
    <row r="123" spans="1:16" x14ac:dyDescent="0.2">
      <c r="A123" s="94" t="str">
        <f>IF('[1]Raw Data'!Q126="GS",CONCATENATE(TEXT('[1]Raw Data'!D126,0),"*"),TEXT('[1]Raw Data'!D126,0))</f>
        <v>2070</v>
      </c>
      <c r="B123" s="95" t="str">
        <f>'[1]Raw Data'!C126</f>
        <v>2B</v>
      </c>
      <c r="C123" s="46" t="str">
        <f>'[1]Raw Data'!B126</f>
        <v>Goose Is.</v>
      </c>
      <c r="D123" s="72">
        <f>'[1]Raw Data'!E126</f>
        <v>44423</v>
      </c>
      <c r="E123" s="102">
        <f>'[1]Raw Data'!F126</f>
        <v>512997</v>
      </c>
      <c r="F123" s="102">
        <f>IF('[1]Raw Data'!G126 &lt; 2000000,-1* '[1]Raw Data'!G126,('[1]Raw Data'!G126 - 1000000))</f>
        <v>-1293057</v>
      </c>
      <c r="G123" s="71">
        <f>('[1]Raw Data'!H126*6)/3.2808</f>
        <v>100.58522311631309</v>
      </c>
      <c r="H123" s="45">
        <f>'[1]Raw Data'!M126</f>
        <v>7.9502134323120117</v>
      </c>
      <c r="I123" s="35" t="str">
        <f>'[1]Raw Data'!Q126</f>
        <v>SG</v>
      </c>
      <c r="J123" s="44">
        <f>'[1]Raw Data'!I126/2.204623</f>
        <v>1821.3935371192147</v>
      </c>
      <c r="K123" s="42">
        <f>'[1]Raw Data'!K126</f>
        <v>126</v>
      </c>
      <c r="L123" s="44">
        <f>'[1]Raw Data'!J126/2.204623</f>
        <v>243.88653136854347</v>
      </c>
      <c r="M123" s="42">
        <f>'[1]Raw Data'!L126</f>
        <v>65</v>
      </c>
      <c r="N123" s="44">
        <f>IF('[1]Raw Data'!V126 &gt; 0, IF('[1]Raw Data'!W126 = 1, ('[1]Raw Data'!AA126 * '[1]Raw Data'!N126 * '[1]Raw Data'!P126) / '[1]Raw Data'!V126, '[1]Raw Data'!AA126), #N/A)</f>
        <v>0</v>
      </c>
      <c r="O123" s="43">
        <f>IF('[1]Raw Data'!V126 &gt; 0, IF('[1]Raw Data'!W126 = 1, ('[1]Raw Data'!AE126 * '[1]Raw Data'!N126 * '[1]Raw Data'!P126) / '[1]Raw Data'!V126, '[1]Raw Data'!AE126), #N/A)</f>
        <v>0</v>
      </c>
      <c r="P123" s="42">
        <f>IF('[1]Raw Data'!V126 &gt; 0, IF('[1]Raw Data'!W126 = 1, ('[1]Raw Data'!AI126 * '[1]Raw Data'!N126 * '[1]Raw Data'!P126) / '[1]Raw Data'!V126, '[1]Raw Data'!AI126), #N/A)</f>
        <v>108.9</v>
      </c>
    </row>
    <row r="124" spans="1:16" x14ac:dyDescent="0.2">
      <c r="A124" s="94" t="str">
        <f>IF('[1]Raw Data'!Q127="GS",CONCATENATE(TEXT('[1]Raw Data'!D127,0),"*"),TEXT('[1]Raw Data'!D127,0))</f>
        <v>2071</v>
      </c>
      <c r="B124" s="95" t="str">
        <f>'[1]Raw Data'!C127</f>
        <v>2B</v>
      </c>
      <c r="C124" s="46" t="str">
        <f>'[1]Raw Data'!B127</f>
        <v>Goose Is.</v>
      </c>
      <c r="D124" s="72">
        <f>'[1]Raw Data'!E127</f>
        <v>44354</v>
      </c>
      <c r="E124" s="102">
        <f>'[1]Raw Data'!F127</f>
        <v>513005</v>
      </c>
      <c r="F124" s="102">
        <f>IF('[1]Raw Data'!G127 &lt; 2000000,-1* '[1]Raw Data'!G127,('[1]Raw Data'!G127 - 1000000))</f>
        <v>-1294707</v>
      </c>
      <c r="G124" s="71">
        <f>('[1]Raw Data'!H127*6)/3.2808</f>
        <v>166.4228237015362</v>
      </c>
      <c r="H124" s="45">
        <f>'[1]Raw Data'!M127</f>
        <v>7.9502134323120117</v>
      </c>
      <c r="I124" s="35" t="str">
        <f>'[1]Raw Data'!Q127</f>
        <v>SG</v>
      </c>
      <c r="J124" s="44">
        <f>'[1]Raw Data'!I127/2.204623</f>
        <v>529.93787709820447</v>
      </c>
      <c r="K124" s="42">
        <f>'[1]Raw Data'!K127</f>
        <v>46</v>
      </c>
      <c r="L124" s="44">
        <f>'[1]Raw Data'!J127/2.204623</f>
        <v>46.973120368158249</v>
      </c>
      <c r="M124" s="42">
        <f>'[1]Raw Data'!L127</f>
        <v>12</v>
      </c>
      <c r="N124" s="44">
        <f>IF('[1]Raw Data'!V127 &gt; 0, IF('[1]Raw Data'!W127 = 1, ('[1]Raw Data'!AA127 * '[1]Raw Data'!N127 * '[1]Raw Data'!P127) / '[1]Raw Data'!V127, '[1]Raw Data'!AA127), #N/A)</f>
        <v>54.45</v>
      </c>
      <c r="O124" s="43">
        <f>IF('[1]Raw Data'!V127 &gt; 0, IF('[1]Raw Data'!W127 = 1, ('[1]Raw Data'!AE127 * '[1]Raw Data'!N127 * '[1]Raw Data'!P127) / '[1]Raw Data'!V127, '[1]Raw Data'!AE127), #N/A)</f>
        <v>0</v>
      </c>
      <c r="P124" s="42">
        <f>IF('[1]Raw Data'!V127 &gt; 0, IF('[1]Raw Data'!W127 = 1, ('[1]Raw Data'!AI127 * '[1]Raw Data'!N127 * '[1]Raw Data'!P127) / '[1]Raw Data'!V127, '[1]Raw Data'!AI127), #N/A)</f>
        <v>79.2</v>
      </c>
    </row>
    <row r="125" spans="1:16" x14ac:dyDescent="0.2">
      <c r="A125" s="94" t="str">
        <f>IF('[1]Raw Data'!Q128="GS",CONCATENATE(TEXT('[1]Raw Data'!D128,0),"*"),TEXT('[1]Raw Data'!D128,0))</f>
        <v>2072</v>
      </c>
      <c r="B125" s="95" t="str">
        <f>'[1]Raw Data'!C128</f>
        <v>2B</v>
      </c>
      <c r="C125" s="46" t="str">
        <f>'[1]Raw Data'!B128</f>
        <v>Goose Is.</v>
      </c>
      <c r="D125" s="72">
        <f>'[1]Raw Data'!E128</f>
        <v>44354</v>
      </c>
      <c r="E125" s="102">
        <f>'[1]Raw Data'!F128</f>
        <v>513000</v>
      </c>
      <c r="F125" s="102">
        <f>IF('[1]Raw Data'!G128 &lt; 2000000,-1* '[1]Raw Data'!G128,('[1]Raw Data'!G128 - 1000000))</f>
        <v>-1300267</v>
      </c>
      <c r="G125" s="71">
        <f>('[1]Raw Data'!H128*6)/3.2808</f>
        <v>296.26920263350399</v>
      </c>
      <c r="H125" s="45">
        <f>'[1]Raw Data'!M128</f>
        <v>7.9502134323120117</v>
      </c>
      <c r="I125" s="35" t="str">
        <f>'[1]Raw Data'!Q128</f>
        <v>SG</v>
      </c>
      <c r="J125" s="44">
        <f>'[1]Raw Data'!I128/2.204623</f>
        <v>379.00482038907558</v>
      </c>
      <c r="K125" s="42">
        <f>'[1]Raw Data'!K128</f>
        <v>23</v>
      </c>
      <c r="L125" s="44">
        <f>'[1]Raw Data'!J128/2.204623</f>
        <v>3.4195713127612573</v>
      </c>
      <c r="M125" s="42">
        <f>'[1]Raw Data'!L128</f>
        <v>1</v>
      </c>
      <c r="N125" s="44">
        <f>IF('[1]Raw Data'!V128 &gt; 0, IF('[1]Raw Data'!W128 = 1, ('[1]Raw Data'!AA128 * '[1]Raw Data'!N128 * '[1]Raw Data'!P128) / '[1]Raw Data'!V128, '[1]Raw Data'!AA128), #N/A)</f>
        <v>133.65</v>
      </c>
      <c r="O125" s="43">
        <f>IF('[1]Raw Data'!V128 &gt; 0, IF('[1]Raw Data'!W128 = 1, ('[1]Raw Data'!AE128 * '[1]Raw Data'!N128 * '[1]Raw Data'!P128) / '[1]Raw Data'!V128, '[1]Raw Data'!AE128), #N/A)</f>
        <v>0</v>
      </c>
      <c r="P125" s="42">
        <f>IF('[1]Raw Data'!V128 &gt; 0, IF('[1]Raw Data'!W128 = 1, ('[1]Raw Data'!AI128 * '[1]Raw Data'!N128 * '[1]Raw Data'!P128) / '[1]Raw Data'!V128, '[1]Raw Data'!AI128), #N/A)</f>
        <v>9.9</v>
      </c>
    </row>
    <row r="126" spans="1:16" x14ac:dyDescent="0.2">
      <c r="A126" s="94" t="str">
        <f>IF('[1]Raw Data'!Q129="GS",CONCATENATE(TEXT('[1]Raw Data'!D129,0),"*"),TEXT('[1]Raw Data'!D129,0))</f>
        <v>2073</v>
      </c>
      <c r="B126" s="95" t="str">
        <f>'[1]Raw Data'!C129</f>
        <v>2B</v>
      </c>
      <c r="C126" s="46" t="str">
        <f>'[1]Raw Data'!B129</f>
        <v>Goose Is.</v>
      </c>
      <c r="D126" s="72">
        <f>'[1]Raw Data'!E129</f>
        <v>44349</v>
      </c>
      <c r="E126" s="102">
        <f>'[1]Raw Data'!F129</f>
        <v>514001</v>
      </c>
      <c r="F126" s="102">
        <f>IF('[1]Raw Data'!G129 &lt; 2000000,-1* '[1]Raw Data'!G129,('[1]Raw Data'!G129 - 1000000))</f>
        <v>-1282594</v>
      </c>
      <c r="G126" s="71">
        <f>('[1]Raw Data'!H129*6)/3.2808</f>
        <v>144.47695683979518</v>
      </c>
      <c r="H126" s="45">
        <f>'[1]Raw Data'!M129</f>
        <v>7.869908332824707</v>
      </c>
      <c r="I126" s="35" t="str">
        <f>'[1]Raw Data'!Q129</f>
        <v>SG</v>
      </c>
      <c r="J126" s="44">
        <f>'[1]Raw Data'!I129/2.204623</f>
        <v>55.918390042667227</v>
      </c>
      <c r="K126" s="42">
        <f>'[1]Raw Data'!K129</f>
        <v>9</v>
      </c>
      <c r="L126" s="44">
        <f>'[1]Raw Data'!J129/2.204623</f>
        <v>53.037875501905184</v>
      </c>
      <c r="M126" s="42">
        <f>'[1]Raw Data'!L129</f>
        <v>14</v>
      </c>
      <c r="N126" s="44">
        <f>IF('[1]Raw Data'!V129 &gt; 0, IF('[1]Raw Data'!W129 = 1, ('[1]Raw Data'!AA129 * '[1]Raw Data'!N129 * '[1]Raw Data'!P129) / '[1]Raw Data'!V129, '[1]Raw Data'!AA129), #N/A)</f>
        <v>4.9000000000000004</v>
      </c>
      <c r="O126" s="43">
        <f>IF('[1]Raw Data'!V129 &gt; 0, IF('[1]Raw Data'!W129 = 1, ('[1]Raw Data'!AE129 * '[1]Raw Data'!N129 * '[1]Raw Data'!P129) / '[1]Raw Data'!V129, '[1]Raw Data'!AE129), #N/A)</f>
        <v>0</v>
      </c>
      <c r="P126" s="42">
        <f>IF('[1]Raw Data'!V129 &gt; 0, IF('[1]Raw Data'!W129 = 1, ('[1]Raw Data'!AI129 * '[1]Raw Data'!N129 * '[1]Raw Data'!P129) / '[1]Raw Data'!V129, '[1]Raw Data'!AI129), #N/A)</f>
        <v>0</v>
      </c>
    </row>
    <row r="127" spans="1:16" x14ac:dyDescent="0.2">
      <c r="A127" s="94" t="str">
        <f>IF('[1]Raw Data'!Q130="GS",CONCATENATE(TEXT('[1]Raw Data'!D130,0),"*"),TEXT('[1]Raw Data'!D130,0))</f>
        <v>2074</v>
      </c>
      <c r="B127" s="95" t="str">
        <f>'[1]Raw Data'!C130</f>
        <v>2B</v>
      </c>
      <c r="C127" s="46" t="str">
        <f>'[1]Raw Data'!B130</f>
        <v>Goose Is.</v>
      </c>
      <c r="D127" s="72">
        <f>'[1]Raw Data'!E130</f>
        <v>44434</v>
      </c>
      <c r="E127" s="102">
        <f>'[1]Raw Data'!F130</f>
        <v>514009</v>
      </c>
      <c r="F127" s="102">
        <f>IF('[1]Raw Data'!G130 &lt; 2000000,-1* '[1]Raw Data'!G130,('[1]Raw Data'!G130 - 1000000))</f>
        <v>-1285904</v>
      </c>
      <c r="G127" s="71">
        <f>('[1]Raw Data'!H130*6)/3.2808</f>
        <v>51.207022677395756</v>
      </c>
      <c r="H127" s="45">
        <f>'[1]Raw Data'!M130</f>
        <v>8.0305185317993164</v>
      </c>
      <c r="I127" s="35" t="str">
        <f>'[1]Raw Data'!Q130</f>
        <v>SG</v>
      </c>
      <c r="J127" s="44">
        <f>'[1]Raw Data'!I130/2.204623</f>
        <v>276.30104940277766</v>
      </c>
      <c r="K127" s="42">
        <f>'[1]Raw Data'!K130</f>
        <v>38</v>
      </c>
      <c r="L127" s="44">
        <f>'[1]Raw Data'!J130/2.204623</f>
        <v>198.82331098602231</v>
      </c>
      <c r="M127" s="42">
        <f>'[1]Raw Data'!L130</f>
        <v>57</v>
      </c>
      <c r="N127" s="44">
        <f>IF('[1]Raw Data'!V130 &gt; 0, IF('[1]Raw Data'!W130 = 1, ('[1]Raw Data'!AA130 * '[1]Raw Data'!N130 * '[1]Raw Data'!P130) / '[1]Raw Data'!V130, '[1]Raw Data'!AA130), #N/A)</f>
        <v>0</v>
      </c>
      <c r="O127" s="43">
        <f>IF('[1]Raw Data'!V130 &gt; 0, IF('[1]Raw Data'!W130 = 1, ('[1]Raw Data'!AE130 * '[1]Raw Data'!N130 * '[1]Raw Data'!P130) / '[1]Raw Data'!V130, '[1]Raw Data'!AE130), #N/A)</f>
        <v>0</v>
      </c>
      <c r="P127" s="42">
        <f>IF('[1]Raw Data'!V130 &gt; 0, IF('[1]Raw Data'!W130 = 1, ('[1]Raw Data'!AI130 * '[1]Raw Data'!N130 * '[1]Raw Data'!P130) / '[1]Raw Data'!V130, '[1]Raw Data'!AI130), #N/A)</f>
        <v>0</v>
      </c>
    </row>
    <row r="128" spans="1:16" x14ac:dyDescent="0.2">
      <c r="A128" s="94" t="str">
        <f>IF('[1]Raw Data'!Q131="GS",CONCATENATE(TEXT('[1]Raw Data'!D131,0),"*"),TEXT('[1]Raw Data'!D131,0))</f>
        <v>2075</v>
      </c>
      <c r="B128" s="95" t="str">
        <f>'[1]Raw Data'!C131</f>
        <v>2B</v>
      </c>
      <c r="C128" s="46" t="str">
        <f>'[1]Raw Data'!B131</f>
        <v>Goose Is.</v>
      </c>
      <c r="D128" s="72">
        <f>'[1]Raw Data'!E131</f>
        <v>44433</v>
      </c>
      <c r="E128" s="102">
        <f>'[1]Raw Data'!F131</f>
        <v>513990</v>
      </c>
      <c r="F128" s="102">
        <f>IF('[1]Raw Data'!G131 &lt; 2000000,-1* '[1]Raw Data'!G131,('[1]Raw Data'!G131 - 1000000))</f>
        <v>-1291495</v>
      </c>
      <c r="G128" s="71">
        <f>('[1]Raw Data'!H131*6)/3.2808</f>
        <v>56.693489392831012</v>
      </c>
      <c r="H128" s="45">
        <f>'[1]Raw Data'!M131</f>
        <v>7.9502134323120117</v>
      </c>
      <c r="I128" s="35" t="str">
        <f>'[1]Raw Data'!Q131</f>
        <v>SG</v>
      </c>
      <c r="J128" s="44">
        <f>'[1]Raw Data'!I131/2.204623</f>
        <v>213.24535321983055</v>
      </c>
      <c r="K128" s="42">
        <f>'[1]Raw Data'!K131</f>
        <v>26</v>
      </c>
      <c r="L128" s="44">
        <f>'[1]Raw Data'!J131/2.204623</f>
        <v>234.78522860328613</v>
      </c>
      <c r="M128" s="42">
        <f>'[1]Raw Data'!L131</f>
        <v>67</v>
      </c>
      <c r="N128" s="44">
        <f>IF('[1]Raw Data'!V131 &gt; 0, IF('[1]Raw Data'!W131 = 1, ('[1]Raw Data'!AA131 * '[1]Raw Data'!N131 * '[1]Raw Data'!P131) / '[1]Raw Data'!V131, '[1]Raw Data'!AA131), #N/A)</f>
        <v>0</v>
      </c>
      <c r="O128" s="43">
        <f>IF('[1]Raw Data'!V131 &gt; 0, IF('[1]Raw Data'!W131 = 1, ('[1]Raw Data'!AE131 * '[1]Raw Data'!N131 * '[1]Raw Data'!P131) / '[1]Raw Data'!V131, '[1]Raw Data'!AE131), #N/A)</f>
        <v>0</v>
      </c>
      <c r="P128" s="42">
        <f>IF('[1]Raw Data'!V131 &gt; 0, IF('[1]Raw Data'!W131 = 1, ('[1]Raw Data'!AI131 * '[1]Raw Data'!N131 * '[1]Raw Data'!P131) / '[1]Raw Data'!V131, '[1]Raw Data'!AI131), #N/A)</f>
        <v>0</v>
      </c>
    </row>
    <row r="129" spans="1:16" x14ac:dyDescent="0.2">
      <c r="A129" s="94" t="str">
        <f>IF('[1]Raw Data'!Q132="GS",CONCATENATE(TEXT('[1]Raw Data'!D132,0),"*"),TEXT('[1]Raw Data'!D132,0))</f>
        <v>2076</v>
      </c>
      <c r="B129" s="95" t="str">
        <f>'[1]Raw Data'!C132</f>
        <v>2B</v>
      </c>
      <c r="C129" s="46" t="str">
        <f>'[1]Raw Data'!B132</f>
        <v>Goose Is.</v>
      </c>
      <c r="D129" s="72">
        <f>'[1]Raw Data'!E132</f>
        <v>44433</v>
      </c>
      <c r="E129" s="102">
        <f>'[1]Raw Data'!F132</f>
        <v>513997</v>
      </c>
      <c r="F129" s="102">
        <f>IF('[1]Raw Data'!G132 &lt; 2000000,-1* '[1]Raw Data'!G132,('[1]Raw Data'!G132 - 1000000))</f>
        <v>-1293094</v>
      </c>
      <c r="G129" s="71">
        <f>('[1]Raw Data'!H132*6)/3.2808</f>
        <v>95.098756400877832</v>
      </c>
      <c r="H129" s="45">
        <f>'[1]Raw Data'!M132</f>
        <v>7.9502134323120117</v>
      </c>
      <c r="I129" s="35" t="str">
        <f>'[1]Raw Data'!Q132</f>
        <v>SG</v>
      </c>
      <c r="J129" s="44">
        <f>'[1]Raw Data'!I132/2.204623</f>
        <v>5.8154129535324035</v>
      </c>
      <c r="K129" s="42">
        <f>'[1]Raw Data'!K132</f>
        <v>1</v>
      </c>
      <c r="L129" s="44">
        <f>'[1]Raw Data'!J132/2.204623</f>
        <v>130.85017768538967</v>
      </c>
      <c r="M129" s="42">
        <f>'[1]Raw Data'!L132</f>
        <v>36</v>
      </c>
      <c r="N129" s="44">
        <f>IF('[1]Raw Data'!V132 &gt; 0, IF('[1]Raw Data'!W132 = 1, ('[1]Raw Data'!AA132 * '[1]Raw Data'!N132 * '[1]Raw Data'!P132) / '[1]Raw Data'!V132, '[1]Raw Data'!AA132), #N/A)</f>
        <v>0</v>
      </c>
      <c r="O129" s="43">
        <f>IF('[1]Raw Data'!V132 &gt; 0, IF('[1]Raw Data'!W132 = 1, ('[1]Raw Data'!AE132 * '[1]Raw Data'!N132 * '[1]Raw Data'!P132) / '[1]Raw Data'!V132, '[1]Raw Data'!AE132), #N/A)</f>
        <v>0</v>
      </c>
      <c r="P129" s="42">
        <f>IF('[1]Raw Data'!V132 &gt; 0, IF('[1]Raw Data'!W132 = 1, ('[1]Raw Data'!AI132 * '[1]Raw Data'!N132 * '[1]Raw Data'!P132) / '[1]Raw Data'!V132, '[1]Raw Data'!AI132), #N/A)</f>
        <v>0</v>
      </c>
    </row>
    <row r="130" spans="1:16" x14ac:dyDescent="0.2">
      <c r="A130" s="94" t="str">
        <f>IF('[1]Raw Data'!Q133="GS",CONCATENATE(TEXT('[1]Raw Data'!D133,0),"*"),TEXT('[1]Raw Data'!D133,0))</f>
        <v>2077</v>
      </c>
      <c r="B130" s="95" t="str">
        <f>'[1]Raw Data'!C133</f>
        <v>2B</v>
      </c>
      <c r="C130" s="46" t="str">
        <f>'[1]Raw Data'!B133</f>
        <v>Goose Is.</v>
      </c>
      <c r="D130" s="72">
        <f>'[1]Raw Data'!E133</f>
        <v>44354</v>
      </c>
      <c r="E130" s="102">
        <f>'[1]Raw Data'!F133</f>
        <v>513996</v>
      </c>
      <c r="F130" s="102">
        <f>IF('[1]Raw Data'!G133 &lt; 2000000,-1* '[1]Raw Data'!G133,('[1]Raw Data'!G133 - 1000000))</f>
        <v>-1294707</v>
      </c>
      <c r="G130" s="71">
        <f>('[1]Raw Data'!H133*6)/3.2808</f>
        <v>259.69275786393564</v>
      </c>
      <c r="H130" s="45">
        <f>'[1]Raw Data'!M133</f>
        <v>7.9502134323120117</v>
      </c>
      <c r="I130" s="35" t="str">
        <f>'[1]Raw Data'!Q133</f>
        <v>SG</v>
      </c>
      <c r="J130" s="44">
        <f>'[1]Raw Data'!I133/2.204623</f>
        <v>97.996207511744203</v>
      </c>
      <c r="K130" s="42">
        <f>'[1]Raw Data'!K133</f>
        <v>10</v>
      </c>
      <c r="L130" s="44">
        <f>'[1]Raw Data'!J133/2.204623</f>
        <v>24.656934677853293</v>
      </c>
      <c r="M130" s="42">
        <f>'[1]Raw Data'!L133</f>
        <v>6</v>
      </c>
      <c r="N130" s="44">
        <f>IF('[1]Raw Data'!V133 &gt; 0, IF('[1]Raw Data'!W133 = 1, ('[1]Raw Data'!AA133 * '[1]Raw Data'!N133 * '[1]Raw Data'!P133) / '[1]Raw Data'!V133, '[1]Raw Data'!AA133), #N/A)</f>
        <v>9.9</v>
      </c>
      <c r="O130" s="43">
        <f>IF('[1]Raw Data'!V133 &gt; 0, IF('[1]Raw Data'!W133 = 1, ('[1]Raw Data'!AE133 * '[1]Raw Data'!N133 * '[1]Raw Data'!P133) / '[1]Raw Data'!V133, '[1]Raw Data'!AE133), #N/A)</f>
        <v>0</v>
      </c>
      <c r="P130" s="42">
        <f>IF('[1]Raw Data'!V133 &gt; 0, IF('[1]Raw Data'!W133 = 1, ('[1]Raw Data'!AI133 * '[1]Raw Data'!N133 * '[1]Raw Data'!P133) / '[1]Raw Data'!V133, '[1]Raw Data'!AI133), #N/A)</f>
        <v>9.9</v>
      </c>
    </row>
    <row r="131" spans="1:16" x14ac:dyDescent="0.2">
      <c r="A131" s="94" t="str">
        <f>IF('[1]Raw Data'!Q134="GS",CONCATENATE(TEXT('[1]Raw Data'!D134,0),"*"),TEXT('[1]Raw Data'!D134,0))</f>
        <v>2078</v>
      </c>
      <c r="B131" s="95" t="str">
        <f>'[1]Raw Data'!C134</f>
        <v>2B</v>
      </c>
      <c r="C131" s="46" t="str">
        <f>'[1]Raw Data'!B134</f>
        <v>Goose Is.</v>
      </c>
      <c r="D131" s="72">
        <f>'[1]Raw Data'!E134</f>
        <v>44349</v>
      </c>
      <c r="E131" s="102">
        <f>'[1]Raw Data'!F134</f>
        <v>514949</v>
      </c>
      <c r="F131" s="102">
        <f>IF('[1]Raw Data'!G134 &lt; 2000000,-1* '[1]Raw Data'!G134,('[1]Raw Data'!G134 - 1000000))</f>
        <v>-1282601</v>
      </c>
      <c r="G131" s="71">
        <f>('[1]Raw Data'!H134*6)/3.2808</f>
        <v>146.30577907827359</v>
      </c>
      <c r="H131" s="45">
        <f>'[1]Raw Data'!M134</f>
        <v>7.869908332824707</v>
      </c>
      <c r="I131" s="35" t="str">
        <f>'[1]Raw Data'!Q134</f>
        <v>SG</v>
      </c>
      <c r="J131" s="44">
        <f>'[1]Raw Data'!I134/2.204623</f>
        <v>93.570152815579888</v>
      </c>
      <c r="K131" s="42">
        <f>'[1]Raw Data'!K134</f>
        <v>10</v>
      </c>
      <c r="L131" s="44">
        <f>'[1]Raw Data'!J134/2.204623</f>
        <v>106.91656061746795</v>
      </c>
      <c r="M131" s="42">
        <f>'[1]Raw Data'!L134</f>
        <v>31</v>
      </c>
      <c r="N131" s="44">
        <f>IF('[1]Raw Data'!V134 &gt; 0, IF('[1]Raw Data'!W134 = 1, ('[1]Raw Data'!AA134 * '[1]Raw Data'!N134 * '[1]Raw Data'!P134) / '[1]Raw Data'!V134, '[1]Raw Data'!AA134), #N/A)</f>
        <v>9.8000000000000007</v>
      </c>
      <c r="O131" s="43">
        <f>IF('[1]Raw Data'!V134 &gt; 0, IF('[1]Raw Data'!W134 = 1, ('[1]Raw Data'!AE134 * '[1]Raw Data'!N134 * '[1]Raw Data'!P134) / '[1]Raw Data'!V134, '[1]Raw Data'!AE134), #N/A)</f>
        <v>0</v>
      </c>
      <c r="P131" s="42">
        <f>IF('[1]Raw Data'!V134 &gt; 0, IF('[1]Raw Data'!W134 = 1, ('[1]Raw Data'!AI134 * '[1]Raw Data'!N134 * '[1]Raw Data'!P134) / '[1]Raw Data'!V134, '[1]Raw Data'!AI134), #N/A)</f>
        <v>0</v>
      </c>
    </row>
    <row r="132" spans="1:16" x14ac:dyDescent="0.2">
      <c r="A132" s="94" t="str">
        <f>IF('[1]Raw Data'!Q135="GS",CONCATENATE(TEXT('[1]Raw Data'!D135,0),"*"),TEXT('[1]Raw Data'!D135,0))</f>
        <v>2079</v>
      </c>
      <c r="B132" s="95" t="str">
        <f>'[1]Raw Data'!C135</f>
        <v>2B</v>
      </c>
      <c r="C132" s="46" t="str">
        <f>'[1]Raw Data'!B135</f>
        <v>Goose Is.</v>
      </c>
      <c r="D132" s="72">
        <f>'[1]Raw Data'!E135</f>
        <v>44425</v>
      </c>
      <c r="E132" s="102">
        <f>'[1]Raw Data'!F135</f>
        <v>514984</v>
      </c>
      <c r="F132" s="102">
        <f>IF('[1]Raw Data'!G135 &lt; 2000000,-1* '[1]Raw Data'!G135,('[1]Raw Data'!G135 - 1000000))</f>
        <v>-1284143</v>
      </c>
      <c r="G132" s="71">
        <f>('[1]Raw Data'!H135*6)/3.2808</f>
        <v>111.55815654718361</v>
      </c>
      <c r="H132" s="45">
        <f>'[1]Raw Data'!M135</f>
        <v>7.9502134323120117</v>
      </c>
      <c r="I132" s="35" t="str">
        <f>'[1]Raw Data'!Q135</f>
        <v>SG</v>
      </c>
      <c r="J132" s="44">
        <f>'[1]Raw Data'!I135/2.204623</f>
        <v>41.274919106953035</v>
      </c>
      <c r="K132" s="42">
        <f>'[1]Raw Data'!K135</f>
        <v>7</v>
      </c>
      <c r="L132" s="44">
        <f>'[1]Raw Data'!J135/2.204623</f>
        <v>135.98580089040451</v>
      </c>
      <c r="M132" s="42">
        <f>'[1]Raw Data'!L135</f>
        <v>39</v>
      </c>
      <c r="N132" s="44">
        <f>IF('[1]Raw Data'!V135 &gt; 0, IF('[1]Raw Data'!W135 = 1, ('[1]Raw Data'!AA135 * '[1]Raw Data'!N135 * '[1]Raw Data'!P135) / '[1]Raw Data'!V135, '[1]Raw Data'!AA135), #N/A)</f>
        <v>14.85</v>
      </c>
      <c r="O132" s="43">
        <f>IF('[1]Raw Data'!V135 &gt; 0, IF('[1]Raw Data'!W135 = 1, ('[1]Raw Data'!AE135 * '[1]Raw Data'!N135 * '[1]Raw Data'!P135) / '[1]Raw Data'!V135, '[1]Raw Data'!AE135), #N/A)</f>
        <v>0</v>
      </c>
      <c r="P132" s="42">
        <f>IF('[1]Raw Data'!V135 &gt; 0, IF('[1]Raw Data'!W135 = 1, ('[1]Raw Data'!AI135 * '[1]Raw Data'!N135 * '[1]Raw Data'!P135) / '[1]Raw Data'!V135, '[1]Raw Data'!AI135), #N/A)</f>
        <v>0</v>
      </c>
    </row>
    <row r="133" spans="1:16" x14ac:dyDescent="0.2">
      <c r="A133" s="94" t="str">
        <f>IF('[1]Raw Data'!Q136="GS",CONCATENATE(TEXT('[1]Raw Data'!D136,0),"*"),TEXT('[1]Raw Data'!D136,0))</f>
        <v>2080</v>
      </c>
      <c r="B133" s="95" t="str">
        <f>'[1]Raw Data'!C136</f>
        <v>2B</v>
      </c>
      <c r="C133" s="46" t="str">
        <f>'[1]Raw Data'!B136</f>
        <v>Goose Is.</v>
      </c>
      <c r="D133" s="72">
        <f>'[1]Raw Data'!E136</f>
        <v>44434</v>
      </c>
      <c r="E133" s="102">
        <f>'[1]Raw Data'!F136</f>
        <v>515003</v>
      </c>
      <c r="F133" s="102">
        <f>IF('[1]Raw Data'!G136 &lt; 2000000,-1* '[1]Raw Data'!G136,('[1]Raw Data'!G136 - 1000000))</f>
        <v>-1285806</v>
      </c>
      <c r="G133" s="71">
        <f>('[1]Raw Data'!H136*6)/3.2808</f>
        <v>80.468178493050473</v>
      </c>
      <c r="H133" s="45">
        <f>'[1]Raw Data'!M136</f>
        <v>7.9502134323120117</v>
      </c>
      <c r="I133" s="35" t="str">
        <f>'[1]Raw Data'!Q136</f>
        <v>SG</v>
      </c>
      <c r="J133" s="44">
        <f>'[1]Raw Data'!I136/2.204623</f>
        <v>284.68912922909607</v>
      </c>
      <c r="K133" s="42">
        <f>'[1]Raw Data'!K136</f>
        <v>37</v>
      </c>
      <c r="L133" s="44">
        <f>'[1]Raw Data'!J136/2.204623</f>
        <v>614.49513251883081</v>
      </c>
      <c r="M133" s="42">
        <f>'[1]Raw Data'!L136</f>
        <v>175</v>
      </c>
      <c r="N133" s="44">
        <f>IF('[1]Raw Data'!V136 &gt; 0, IF('[1]Raw Data'!W136 = 1, ('[1]Raw Data'!AA136 * '[1]Raw Data'!N136 * '[1]Raw Data'!P136) / '[1]Raw Data'!V136, '[1]Raw Data'!AA136), #N/A)</f>
        <v>0</v>
      </c>
      <c r="O133" s="43">
        <f>IF('[1]Raw Data'!V136 &gt; 0, IF('[1]Raw Data'!W136 = 1, ('[1]Raw Data'!AE136 * '[1]Raw Data'!N136 * '[1]Raw Data'!P136) / '[1]Raw Data'!V136, '[1]Raw Data'!AE136), #N/A)</f>
        <v>0</v>
      </c>
      <c r="P133" s="42">
        <f>IF('[1]Raw Data'!V136 &gt; 0, IF('[1]Raw Data'!W136 = 1, ('[1]Raw Data'!AI136 * '[1]Raw Data'!N136 * '[1]Raw Data'!P136) / '[1]Raw Data'!V136, '[1]Raw Data'!AI136), #N/A)</f>
        <v>49.5</v>
      </c>
    </row>
    <row r="134" spans="1:16" x14ac:dyDescent="0.2">
      <c r="A134" s="94" t="str">
        <f>IF('[1]Raw Data'!Q137="GS",CONCATENATE(TEXT('[1]Raw Data'!D137,0),"*"),TEXT('[1]Raw Data'!D137,0))</f>
        <v>2081</v>
      </c>
      <c r="B134" s="95" t="str">
        <f>'[1]Raw Data'!C137</f>
        <v>2B</v>
      </c>
      <c r="C134" s="46" t="str">
        <f>'[1]Raw Data'!B137</f>
        <v>Goose Is.</v>
      </c>
      <c r="D134" s="72">
        <f>'[1]Raw Data'!E137</f>
        <v>44416</v>
      </c>
      <c r="E134" s="102">
        <f>'[1]Raw Data'!F137</f>
        <v>515003</v>
      </c>
      <c r="F134" s="102">
        <f>IF('[1]Raw Data'!G137 &lt; 2000000,-1* '[1]Raw Data'!G137,('[1]Raw Data'!G137 - 1000000))</f>
        <v>-1291396</v>
      </c>
      <c r="G134" s="71">
        <f>('[1]Raw Data'!H137*6)/3.2808</f>
        <v>118.87344550109729</v>
      </c>
      <c r="H134" s="45">
        <f>'[1]Raw Data'!M137</f>
        <v>7.9502134323120117</v>
      </c>
      <c r="I134" s="35" t="str">
        <f>'[1]Raw Data'!Q137</f>
        <v>SG</v>
      </c>
      <c r="J134" s="44">
        <f>'[1]Raw Data'!I137/2.204623</f>
        <v>141.26411297932938</v>
      </c>
      <c r="K134" s="42">
        <f>'[1]Raw Data'!K137</f>
        <v>20</v>
      </c>
      <c r="L134" s="44">
        <f>'[1]Raw Data'!J137/2.204623</f>
        <v>325.6931913908154</v>
      </c>
      <c r="M134" s="42">
        <f>'[1]Raw Data'!L137</f>
        <v>89</v>
      </c>
      <c r="N134" s="44">
        <f>IF('[1]Raw Data'!V137 &gt; 0, IF('[1]Raw Data'!W137 = 1, ('[1]Raw Data'!AA137 * '[1]Raw Data'!N137 * '[1]Raw Data'!P137) / '[1]Raw Data'!V137, '[1]Raw Data'!AA137), #N/A)</f>
        <v>0</v>
      </c>
      <c r="O134" s="43">
        <f>IF('[1]Raw Data'!V137 &gt; 0, IF('[1]Raw Data'!W137 = 1, ('[1]Raw Data'!AE137 * '[1]Raw Data'!N137 * '[1]Raw Data'!P137) / '[1]Raw Data'!V137, '[1]Raw Data'!AE137), #N/A)</f>
        <v>0</v>
      </c>
      <c r="P134" s="42">
        <f>IF('[1]Raw Data'!V137 &gt; 0, IF('[1]Raw Data'!W137 = 1, ('[1]Raw Data'!AI137 * '[1]Raw Data'!N137 * '[1]Raw Data'!P137) / '[1]Raw Data'!V137, '[1]Raw Data'!AI137), #N/A)</f>
        <v>9.9</v>
      </c>
    </row>
    <row r="135" spans="1:16" x14ac:dyDescent="0.2">
      <c r="A135" s="94" t="str">
        <f>IF('[1]Raw Data'!Q138="GS",CONCATENATE(TEXT('[1]Raw Data'!D138,0),"*"),TEXT('[1]Raw Data'!D138,0))</f>
        <v>2082</v>
      </c>
      <c r="B135" s="95" t="str">
        <f>'[1]Raw Data'!C138</f>
        <v>2B</v>
      </c>
      <c r="C135" s="46" t="str">
        <f>'[1]Raw Data'!B138</f>
        <v>Goose Is.</v>
      </c>
      <c r="D135" s="72">
        <f>'[1]Raw Data'!E138</f>
        <v>44416</v>
      </c>
      <c r="E135" s="102">
        <f>'[1]Raw Data'!F138</f>
        <v>515003</v>
      </c>
      <c r="F135" s="102">
        <f>IF('[1]Raw Data'!G138 &lt; 2000000,-1* '[1]Raw Data'!G138,('[1]Raw Data'!G138 - 1000000))</f>
        <v>-1293093</v>
      </c>
      <c r="G135" s="71">
        <f>('[1]Raw Data'!H138*6)/3.2808</f>
        <v>252.37746891002195</v>
      </c>
      <c r="H135" s="45">
        <f>'[1]Raw Data'!M138</f>
        <v>7.9502134323120117</v>
      </c>
      <c r="I135" s="35" t="str">
        <f>'[1]Raw Data'!Q138</f>
        <v>SG</v>
      </c>
      <c r="J135" s="44">
        <f>'[1]Raw Data'!I138/2.204623</f>
        <v>25.277820965635691</v>
      </c>
      <c r="K135" s="42">
        <f>'[1]Raw Data'!K138</f>
        <v>2</v>
      </c>
      <c r="L135" s="44">
        <f>'[1]Raw Data'!J138/2.204623</f>
        <v>3.5736856979393945</v>
      </c>
      <c r="M135" s="42">
        <f>'[1]Raw Data'!L138</f>
        <v>1</v>
      </c>
      <c r="N135" s="44">
        <f>IF('[1]Raw Data'!V138 &gt; 0, IF('[1]Raw Data'!W138 = 1, ('[1]Raw Data'!AA138 * '[1]Raw Data'!N138 * '[1]Raw Data'!P138) / '[1]Raw Data'!V138, '[1]Raw Data'!AA138), #N/A)</f>
        <v>34.65</v>
      </c>
      <c r="O135" s="43">
        <f>IF('[1]Raw Data'!V138 &gt; 0, IF('[1]Raw Data'!W138 = 1, ('[1]Raw Data'!AE138 * '[1]Raw Data'!N138 * '[1]Raw Data'!P138) / '[1]Raw Data'!V138, '[1]Raw Data'!AE138), #N/A)</f>
        <v>0</v>
      </c>
      <c r="P135" s="42">
        <f>IF('[1]Raw Data'!V138 &gt; 0, IF('[1]Raw Data'!W138 = 1, ('[1]Raw Data'!AI138 * '[1]Raw Data'!N138 * '[1]Raw Data'!P138) / '[1]Raw Data'!V138, '[1]Raw Data'!AI138), #N/A)</f>
        <v>59.4</v>
      </c>
    </row>
    <row r="136" spans="1:16" x14ac:dyDescent="0.2">
      <c r="A136" s="94" t="str">
        <f>IF('[1]Raw Data'!Q139="GS",CONCATENATE(TEXT('[1]Raw Data'!D139,0),"*"),TEXT('[1]Raw Data'!D139,0))</f>
        <v>2083</v>
      </c>
      <c r="B136" s="95" t="str">
        <f>'[1]Raw Data'!C139</f>
        <v>2B</v>
      </c>
      <c r="C136" s="46" t="str">
        <f>'[1]Raw Data'!B139</f>
        <v>Goose Is.</v>
      </c>
      <c r="D136" s="72">
        <f>'[1]Raw Data'!E139</f>
        <v>44373</v>
      </c>
      <c r="E136" s="102">
        <f>'[1]Raw Data'!F139</f>
        <v>520003</v>
      </c>
      <c r="F136" s="102">
        <f>IF('[1]Raw Data'!G139 &lt; 2000000,-1* '[1]Raw Data'!G139,('[1]Raw Data'!G139 - 1000000))</f>
        <v>-1284198</v>
      </c>
      <c r="G136" s="71">
        <f>('[1]Raw Data'!H139*6)/3.2808</f>
        <v>160.93635698610095</v>
      </c>
      <c r="H136" s="45">
        <f>'[1]Raw Data'!M139</f>
        <v>7.9502134323120117</v>
      </c>
      <c r="I136" s="35" t="str">
        <f>'[1]Raw Data'!Q139</f>
        <v>SG</v>
      </c>
      <c r="J136" s="44">
        <f>'[1]Raw Data'!I139/2.204623</f>
        <v>335.63686797654856</v>
      </c>
      <c r="K136" s="42">
        <f>'[1]Raw Data'!K139</f>
        <v>49</v>
      </c>
      <c r="L136" s="44">
        <f>'[1]Raw Data'!J139/2.204623</f>
        <v>297.31067251740711</v>
      </c>
      <c r="M136" s="42">
        <f>'[1]Raw Data'!L139</f>
        <v>73</v>
      </c>
      <c r="N136" s="44">
        <f>IF('[1]Raw Data'!V139 &gt; 0, IF('[1]Raw Data'!W139 = 1, ('[1]Raw Data'!AA139 * '[1]Raw Data'!N139 * '[1]Raw Data'!P139) / '[1]Raw Data'!V139, '[1]Raw Data'!AA139), #N/A)</f>
        <v>0</v>
      </c>
      <c r="O136" s="43">
        <f>IF('[1]Raw Data'!V139 &gt; 0, IF('[1]Raw Data'!W139 = 1, ('[1]Raw Data'!AE139 * '[1]Raw Data'!N139 * '[1]Raw Data'!P139) / '[1]Raw Data'!V139, '[1]Raw Data'!AE139), #N/A)</f>
        <v>0</v>
      </c>
      <c r="P136" s="42">
        <f>IF('[1]Raw Data'!V139 &gt; 0, IF('[1]Raw Data'!W139 = 1, ('[1]Raw Data'!AI139 * '[1]Raw Data'!N139 * '[1]Raw Data'!P139) / '[1]Raw Data'!V139, '[1]Raw Data'!AI139), #N/A)</f>
        <v>0</v>
      </c>
    </row>
    <row r="137" spans="1:16" x14ac:dyDescent="0.2">
      <c r="A137" s="94" t="str">
        <f>IF('[1]Raw Data'!Q140="GS",CONCATENATE(TEXT('[1]Raw Data'!D140,0),"*"),TEXT('[1]Raw Data'!D140,0))</f>
        <v>2084</v>
      </c>
      <c r="B137" s="95" t="str">
        <f>'[1]Raw Data'!C140</f>
        <v>2B</v>
      </c>
      <c r="C137" s="46" t="str">
        <f>'[1]Raw Data'!B140</f>
        <v>Goose Is.</v>
      </c>
      <c r="D137" s="72">
        <f>'[1]Raw Data'!E140</f>
        <v>44373</v>
      </c>
      <c r="E137" s="102">
        <f>'[1]Raw Data'!F140</f>
        <v>520008</v>
      </c>
      <c r="F137" s="102">
        <f>IF('[1]Raw Data'!G140 &lt; 2000000,-1* '[1]Raw Data'!G140,('[1]Raw Data'!G140 - 1000000))</f>
        <v>-1285783</v>
      </c>
      <c r="G137" s="71">
        <f>('[1]Raw Data'!H140*6)/3.2808</f>
        <v>144.47695683979518</v>
      </c>
      <c r="H137" s="45">
        <f>'[1]Raw Data'!M140</f>
        <v>7.9502134323120117</v>
      </c>
      <c r="I137" s="35" t="str">
        <f>'[1]Raw Data'!Q140</f>
        <v>SG</v>
      </c>
      <c r="J137" s="44">
        <f>'[1]Raw Data'!I140/2.204623</f>
        <v>516.75501888531505</v>
      </c>
      <c r="K137" s="42">
        <f>'[1]Raw Data'!K140</f>
        <v>75</v>
      </c>
      <c r="L137" s="44">
        <f>'[1]Raw Data'!J140/2.204623</f>
        <v>590.97328251389229</v>
      </c>
      <c r="M137" s="42">
        <f>'[1]Raw Data'!L140</f>
        <v>149</v>
      </c>
      <c r="N137" s="44">
        <f>IF('[1]Raw Data'!V140 &gt; 0, IF('[1]Raw Data'!W140 = 1, ('[1]Raw Data'!AA140 * '[1]Raw Data'!N140 * '[1]Raw Data'!P140) / '[1]Raw Data'!V140, '[1]Raw Data'!AA140), #N/A)</f>
        <v>0</v>
      </c>
      <c r="O137" s="43">
        <f>IF('[1]Raw Data'!V140 &gt; 0, IF('[1]Raw Data'!W140 = 1, ('[1]Raw Data'!AE140 * '[1]Raw Data'!N140 * '[1]Raw Data'!P140) / '[1]Raw Data'!V140, '[1]Raw Data'!AE140), #N/A)</f>
        <v>0</v>
      </c>
      <c r="P137" s="42">
        <f>IF('[1]Raw Data'!V140 &gt; 0, IF('[1]Raw Data'!W140 = 1, ('[1]Raw Data'!AI140 * '[1]Raw Data'!N140 * '[1]Raw Data'!P140) / '[1]Raw Data'!V140, '[1]Raw Data'!AI140), #N/A)</f>
        <v>4.95</v>
      </c>
    </row>
    <row r="138" spans="1:16" x14ac:dyDescent="0.2">
      <c r="A138" s="94" t="str">
        <f>IF('[1]Raw Data'!Q141="GS",CONCATENATE(TEXT('[1]Raw Data'!D141,0),"*"),TEXT('[1]Raw Data'!D141,0))</f>
        <v>2085</v>
      </c>
      <c r="B138" s="95" t="str">
        <f>'[1]Raw Data'!C141</f>
        <v>2B</v>
      </c>
      <c r="C138" s="46" t="str">
        <f>'[1]Raw Data'!B141</f>
        <v>Goose Is.</v>
      </c>
      <c r="D138" s="72">
        <f>'[1]Raw Data'!E141</f>
        <v>44416</v>
      </c>
      <c r="E138" s="102">
        <f>'[1]Raw Data'!F141</f>
        <v>520014</v>
      </c>
      <c r="F138" s="102">
        <f>IF('[1]Raw Data'!G141 &lt; 2000000,-1* '[1]Raw Data'!G141,('[1]Raw Data'!G141 - 1000000))</f>
        <v>-1291232</v>
      </c>
      <c r="G138" s="71">
        <f>('[1]Raw Data'!H141*6)/3.2808</f>
        <v>173.73811265544987</v>
      </c>
      <c r="H138" s="45">
        <f>'[1]Raw Data'!M141</f>
        <v>7.9502134323120117</v>
      </c>
      <c r="I138" s="35" t="str">
        <f>'[1]Raw Data'!Q141</f>
        <v>SG</v>
      </c>
      <c r="J138" s="44">
        <f>'[1]Raw Data'!I141/2.204623</f>
        <v>135.30609073648162</v>
      </c>
      <c r="K138" s="42">
        <f>'[1]Raw Data'!K141</f>
        <v>20</v>
      </c>
      <c r="L138" s="44">
        <f>'[1]Raw Data'!J141/2.204623</f>
        <v>49.739112129641178</v>
      </c>
      <c r="M138" s="42">
        <f>'[1]Raw Data'!L141</f>
        <v>12</v>
      </c>
      <c r="N138" s="44">
        <f>IF('[1]Raw Data'!V141 &gt; 0, IF('[1]Raw Data'!W141 = 1, ('[1]Raw Data'!AA141 * '[1]Raw Data'!N141 * '[1]Raw Data'!P141) / '[1]Raw Data'!V141, '[1]Raw Data'!AA141), #N/A)</f>
        <v>14.85</v>
      </c>
      <c r="O138" s="43">
        <f>IF('[1]Raw Data'!V141 &gt; 0, IF('[1]Raw Data'!W141 = 1, ('[1]Raw Data'!AE141 * '[1]Raw Data'!N141 * '[1]Raw Data'!P141) / '[1]Raw Data'!V141, '[1]Raw Data'!AE141), #N/A)</f>
        <v>4.95</v>
      </c>
      <c r="P138" s="42">
        <f>IF('[1]Raw Data'!V141 &gt; 0, IF('[1]Raw Data'!W141 = 1, ('[1]Raw Data'!AI141 * '[1]Raw Data'!N141 * '[1]Raw Data'!P141) / '[1]Raw Data'!V141, '[1]Raw Data'!AI141), #N/A)</f>
        <v>14.85</v>
      </c>
    </row>
    <row r="139" spans="1:16" x14ac:dyDescent="0.2">
      <c r="A139" s="94" t="str">
        <f>IF('[1]Raw Data'!Q142="GS",CONCATENATE(TEXT('[1]Raw Data'!D142,0),"*"),TEXT('[1]Raw Data'!D142,0))</f>
        <v>2086</v>
      </c>
      <c r="B139" s="95" t="str">
        <f>'[1]Raw Data'!C142</f>
        <v>2B</v>
      </c>
      <c r="C139" s="46" t="str">
        <f>'[1]Raw Data'!B142</f>
        <v>Goose Is.</v>
      </c>
      <c r="D139" s="72">
        <f>'[1]Raw Data'!E142</f>
        <v>44373</v>
      </c>
      <c r="E139" s="102">
        <f>'[1]Raw Data'!F142</f>
        <v>520998</v>
      </c>
      <c r="F139" s="102">
        <f>IF('[1]Raw Data'!G142 &lt; 2000000,-1* '[1]Raw Data'!G142,('[1]Raw Data'!G142 - 1000000))</f>
        <v>-1284086</v>
      </c>
      <c r="G139" s="71">
        <f>('[1]Raw Data'!H142*6)/3.2808</f>
        <v>215.80102414045353</v>
      </c>
      <c r="H139" s="45">
        <f>'[1]Raw Data'!M142</f>
        <v>7.9502134323120117</v>
      </c>
      <c r="I139" s="35" t="str">
        <f>'[1]Raw Data'!Q142</f>
        <v>SG</v>
      </c>
      <c r="J139" s="44">
        <f>'[1]Raw Data'!I142/2.204623</f>
        <v>131.07172750950502</v>
      </c>
      <c r="K139" s="42">
        <f>'[1]Raw Data'!K142</f>
        <v>9</v>
      </c>
      <c r="L139" s="44">
        <f>'[1]Raw Data'!J142/2.204623</f>
        <v>15.467825232069863</v>
      </c>
      <c r="M139" s="42">
        <f>'[1]Raw Data'!L142</f>
        <v>4</v>
      </c>
      <c r="N139" s="44">
        <f>IF('[1]Raw Data'!V142 &gt; 0, IF('[1]Raw Data'!W142 = 1, ('[1]Raw Data'!AA142 * '[1]Raw Data'!N142 * '[1]Raw Data'!P142) / '[1]Raw Data'!V142, '[1]Raw Data'!AA142), #N/A)</f>
        <v>24.75</v>
      </c>
      <c r="O139" s="43">
        <f>IF('[1]Raw Data'!V142 &gt; 0, IF('[1]Raw Data'!W142 = 1, ('[1]Raw Data'!AE142 * '[1]Raw Data'!N142 * '[1]Raw Data'!P142) / '[1]Raw Data'!V142, '[1]Raw Data'!AE142), #N/A)</f>
        <v>0</v>
      </c>
      <c r="P139" s="42">
        <f>IF('[1]Raw Data'!V142 &gt; 0, IF('[1]Raw Data'!W142 = 1, ('[1]Raw Data'!AI142 * '[1]Raw Data'!N142 * '[1]Raw Data'!P142) / '[1]Raw Data'!V142, '[1]Raw Data'!AI142), #N/A)</f>
        <v>89.1</v>
      </c>
    </row>
    <row r="140" spans="1:16" x14ac:dyDescent="0.2">
      <c r="A140" s="94" t="str">
        <f>IF('[1]Raw Data'!Q143="GS",CONCATENATE(TEXT('[1]Raw Data'!D143,0),"*"),TEXT('[1]Raw Data'!D143,0))</f>
        <v>2087</v>
      </c>
      <c r="B140" s="95" t="str">
        <f>'[1]Raw Data'!C143</f>
        <v>2B</v>
      </c>
      <c r="C140" s="46" t="str">
        <f>'[1]Raw Data'!B143</f>
        <v>St. James</v>
      </c>
      <c r="D140" s="72">
        <f>'[1]Raw Data'!E143</f>
        <v>44365</v>
      </c>
      <c r="E140" s="102">
        <f>'[1]Raw Data'!F143</f>
        <v>513995</v>
      </c>
      <c r="F140" s="102">
        <f>IF('[1]Raw Data'!G143 &lt; 2000000,-1* '[1]Raw Data'!G143,('[1]Raw Data'!G143 - 1000000))</f>
        <v>-1300273</v>
      </c>
      <c r="G140" s="71">
        <f>('[1]Raw Data'!H143*6)/3.2808</f>
        <v>354.79151426481343</v>
      </c>
      <c r="H140" s="45">
        <f>'[1]Raw Data'!M143</f>
        <v>8.1108236312866211</v>
      </c>
      <c r="I140" s="35" t="str">
        <f>'[1]Raw Data'!Q143</f>
        <v>SG</v>
      </c>
      <c r="J140" s="44">
        <f>'[1]Raw Data'!I143/2.204623</f>
        <v>5.3885320017160474</v>
      </c>
      <c r="K140" s="42">
        <f>'[1]Raw Data'!K143</f>
        <v>1</v>
      </c>
      <c r="L140" s="44">
        <f>'[1]Raw Data'!J143/2.204623</f>
        <v>5.8600434596309885</v>
      </c>
      <c r="M140" s="42">
        <f>'[1]Raw Data'!L143</f>
        <v>2</v>
      </c>
      <c r="N140" s="44">
        <f>IF('[1]Raw Data'!V143 &gt; 0, IF('[1]Raw Data'!W143 = 1, ('[1]Raw Data'!AA143 * '[1]Raw Data'!N143 * '[1]Raw Data'!P143) / '[1]Raw Data'!V143, '[1]Raw Data'!AA143), #N/A)</f>
        <v>161.6</v>
      </c>
      <c r="O140" s="43">
        <f>IF('[1]Raw Data'!V143 &gt; 0, IF('[1]Raw Data'!W143 = 1, ('[1]Raw Data'!AE143 * '[1]Raw Data'!N143 * '[1]Raw Data'!P143) / '[1]Raw Data'!V143, '[1]Raw Data'!AE143), #N/A)</f>
        <v>0</v>
      </c>
      <c r="P140" s="42">
        <f>IF('[1]Raw Data'!V143 &gt; 0, IF('[1]Raw Data'!W143 = 1, ('[1]Raw Data'!AI143 * '[1]Raw Data'!N143 * '[1]Raw Data'!P143) / '[1]Raw Data'!V143, '[1]Raw Data'!AI143), #N/A)</f>
        <v>0</v>
      </c>
    </row>
    <row r="141" spans="1:16" x14ac:dyDescent="0.2">
      <c r="A141" s="94" t="str">
        <f>IF('[1]Raw Data'!Q144="GS",CONCATENATE(TEXT('[1]Raw Data'!D144,0),"*"),TEXT('[1]Raw Data'!D144,0))</f>
        <v>2088</v>
      </c>
      <c r="B141" s="95" t="str">
        <f>'[1]Raw Data'!C144</f>
        <v>2B</v>
      </c>
      <c r="C141" s="46" t="str">
        <f>'[1]Raw Data'!B144</f>
        <v>St. James</v>
      </c>
      <c r="D141" s="72">
        <f>'[1]Raw Data'!E144</f>
        <v>44365</v>
      </c>
      <c r="E141" s="102">
        <f>'[1]Raw Data'!F144</f>
        <v>514001</v>
      </c>
      <c r="F141" s="102">
        <f>IF('[1]Raw Data'!G144 &lt; 2000000,-1* '[1]Raw Data'!G144,('[1]Raw Data'!G144 - 1000000))</f>
        <v>-1301875</v>
      </c>
      <c r="G141" s="71">
        <f>('[1]Raw Data'!H144*6)/3.2808</f>
        <v>257.8639356254572</v>
      </c>
      <c r="H141" s="45">
        <f>'[1]Raw Data'!M144</f>
        <v>7.869908332824707</v>
      </c>
      <c r="I141" s="35" t="str">
        <f>'[1]Raw Data'!Q144</f>
        <v>SG</v>
      </c>
      <c r="J141" s="44">
        <f>'[1]Raw Data'!I144/2.204623</f>
        <v>419.00621213780084</v>
      </c>
      <c r="K141" s="42">
        <f>'[1]Raw Data'!K144</f>
        <v>32</v>
      </c>
      <c r="L141" s="44">
        <f>'[1]Raw Data'!J144/2.204623</f>
        <v>4.0647657465164446</v>
      </c>
      <c r="M141" s="42">
        <f>'[1]Raw Data'!L144</f>
        <v>1</v>
      </c>
      <c r="N141" s="44">
        <f>IF('[1]Raw Data'!V144 &gt; 0, IF('[1]Raw Data'!W144 = 1, ('[1]Raw Data'!AA144 * '[1]Raw Data'!N144 * '[1]Raw Data'!P144) / '[1]Raw Data'!V144, '[1]Raw Data'!AA144), #N/A)</f>
        <v>58.8</v>
      </c>
      <c r="O141" s="43">
        <f>IF('[1]Raw Data'!V144 &gt; 0, IF('[1]Raw Data'!W144 = 1, ('[1]Raw Data'!AE144 * '[1]Raw Data'!N144 * '[1]Raw Data'!P144) / '[1]Raw Data'!V144, '[1]Raw Data'!AE144), #N/A)</f>
        <v>0</v>
      </c>
      <c r="P141" s="42">
        <f>IF('[1]Raw Data'!V144 &gt; 0, IF('[1]Raw Data'!W144 = 1, ('[1]Raw Data'!AI144 * '[1]Raw Data'!N144 * '[1]Raw Data'!P144) / '[1]Raw Data'!V144, '[1]Raw Data'!AI144), #N/A)</f>
        <v>4.9000000000000004</v>
      </c>
    </row>
    <row r="142" spans="1:16" x14ac:dyDescent="0.2">
      <c r="A142" s="94" t="str">
        <f>IF('[1]Raw Data'!Q145="GS",CONCATENATE(TEXT('[1]Raw Data'!D145,0),"*"),TEXT('[1]Raw Data'!D145,0))</f>
        <v>2089</v>
      </c>
      <c r="B142" s="95" t="str">
        <f>'[1]Raw Data'!C145</f>
        <v>2B</v>
      </c>
      <c r="C142" s="46" t="str">
        <f>'[1]Raw Data'!B145</f>
        <v>St. James</v>
      </c>
      <c r="D142" s="72">
        <f>'[1]Raw Data'!E145</f>
        <v>44362</v>
      </c>
      <c r="E142" s="102">
        <f>'[1]Raw Data'!F145</f>
        <v>515000</v>
      </c>
      <c r="F142" s="102">
        <f>IF('[1]Raw Data'!G145 &lt; 2000000,-1* '[1]Raw Data'!G145,('[1]Raw Data'!G145 - 1000000))</f>
        <v>-1294718</v>
      </c>
      <c r="G142" s="71">
        <f>('[1]Raw Data'!H145*6)/3.2808</f>
        <v>256.03511338697876</v>
      </c>
      <c r="H142" s="45">
        <f>'[1]Raw Data'!M145</f>
        <v>7.9502134323120117</v>
      </c>
      <c r="I142" s="35" t="str">
        <f>'[1]Raw Data'!Q145</f>
        <v>SG</v>
      </c>
      <c r="J142" s="44">
        <f>'[1]Raw Data'!I145/2.204623</f>
        <v>54.9794714394178</v>
      </c>
      <c r="K142" s="42">
        <f>'[1]Raw Data'!K145</f>
        <v>6</v>
      </c>
      <c r="L142" s="44">
        <f>'[1]Raw Data'!J145/2.204623</f>
        <v>0</v>
      </c>
      <c r="M142" s="42">
        <f>'[1]Raw Data'!L145</f>
        <v>0</v>
      </c>
      <c r="N142" s="44">
        <f>IF('[1]Raw Data'!V145 &gt; 0, IF('[1]Raw Data'!W145 = 1, ('[1]Raw Data'!AA145 * '[1]Raw Data'!N145 * '[1]Raw Data'!P145) / '[1]Raw Data'!V145, '[1]Raw Data'!AA145), #N/A)</f>
        <v>14.85</v>
      </c>
      <c r="O142" s="43">
        <f>IF('[1]Raw Data'!V145 &gt; 0, IF('[1]Raw Data'!W145 = 1, ('[1]Raw Data'!AE145 * '[1]Raw Data'!N145 * '[1]Raw Data'!P145) / '[1]Raw Data'!V145, '[1]Raw Data'!AE145), #N/A)</f>
        <v>0</v>
      </c>
      <c r="P142" s="42">
        <f>IF('[1]Raw Data'!V145 &gt; 0, IF('[1]Raw Data'!W145 = 1, ('[1]Raw Data'!AI145 * '[1]Raw Data'!N145 * '[1]Raw Data'!P145) / '[1]Raw Data'!V145, '[1]Raw Data'!AI145), #N/A)</f>
        <v>19.8</v>
      </c>
    </row>
    <row r="143" spans="1:16" x14ac:dyDescent="0.2">
      <c r="A143" s="94" t="str">
        <f>IF('[1]Raw Data'!Q146="GS",CONCATENATE(TEXT('[1]Raw Data'!D146,0),"*"),TEXT('[1]Raw Data'!D146,0))</f>
        <v>2090</v>
      </c>
      <c r="B143" s="95" t="str">
        <f>'[1]Raw Data'!C146</f>
        <v>2B</v>
      </c>
      <c r="C143" s="46" t="str">
        <f>'[1]Raw Data'!B146</f>
        <v>St. James</v>
      </c>
      <c r="D143" s="72">
        <f>'[1]Raw Data'!E146</f>
        <v>44365</v>
      </c>
      <c r="E143" s="102">
        <f>'[1]Raw Data'!F146</f>
        <v>515000</v>
      </c>
      <c r="F143" s="102">
        <f>IF('[1]Raw Data'!G146 &lt; 2000000,-1* '[1]Raw Data'!G146,('[1]Raw Data'!G146 - 1000000))</f>
        <v>-1300297</v>
      </c>
      <c r="G143" s="71">
        <f>('[1]Raw Data'!H146*6)/3.2808</f>
        <v>182.88222384784197</v>
      </c>
      <c r="H143" s="45">
        <f>'[1]Raw Data'!M146</f>
        <v>8.1108236312866211</v>
      </c>
      <c r="I143" s="35" t="str">
        <f>'[1]Raw Data'!Q146</f>
        <v>SG</v>
      </c>
      <c r="J143" s="44">
        <f>'[1]Raw Data'!I146/2.204623</f>
        <v>275.55305400784511</v>
      </c>
      <c r="K143" s="42">
        <f>'[1]Raw Data'!K146</f>
        <v>31</v>
      </c>
      <c r="L143" s="44">
        <f>'[1]Raw Data'!J146/2.204623</f>
        <v>51.340074347417826</v>
      </c>
      <c r="M143" s="42">
        <f>'[1]Raw Data'!L146</f>
        <v>13</v>
      </c>
      <c r="N143" s="44">
        <f>IF('[1]Raw Data'!V146 &gt; 0, IF('[1]Raw Data'!W146 = 1, ('[1]Raw Data'!AA146 * '[1]Raw Data'!N146 * '[1]Raw Data'!P146) / '[1]Raw Data'!V146, '[1]Raw Data'!AA146), #N/A)</f>
        <v>10.1</v>
      </c>
      <c r="O143" s="43">
        <f>IF('[1]Raw Data'!V146 &gt; 0, IF('[1]Raw Data'!W146 = 1, ('[1]Raw Data'!AE146 * '[1]Raw Data'!N146 * '[1]Raw Data'!P146) / '[1]Raw Data'!V146, '[1]Raw Data'!AE146), #N/A)</f>
        <v>0</v>
      </c>
      <c r="P143" s="42">
        <f>IF('[1]Raw Data'!V146 &gt; 0, IF('[1]Raw Data'!W146 = 1, ('[1]Raw Data'!AI146 * '[1]Raw Data'!N146 * '[1]Raw Data'!P146) / '[1]Raw Data'!V146, '[1]Raw Data'!AI146), #N/A)</f>
        <v>50.5</v>
      </c>
    </row>
    <row r="144" spans="1:16" x14ac:dyDescent="0.2">
      <c r="A144" s="94" t="str">
        <f>IF('[1]Raw Data'!Q147="GS",CONCATENATE(TEXT('[1]Raw Data'!D147,0),"*"),TEXT('[1]Raw Data'!D147,0))</f>
        <v>2091</v>
      </c>
      <c r="B144" s="95" t="str">
        <f>'[1]Raw Data'!C147</f>
        <v>2B</v>
      </c>
      <c r="C144" s="46" t="str">
        <f>'[1]Raw Data'!B147</f>
        <v>St. James</v>
      </c>
      <c r="D144" s="72">
        <f>'[1]Raw Data'!E147</f>
        <v>44366</v>
      </c>
      <c r="E144" s="102">
        <f>'[1]Raw Data'!F147</f>
        <v>515009</v>
      </c>
      <c r="F144" s="102">
        <f>IF('[1]Raw Data'!G147 &lt; 2000000,-1* '[1]Raw Data'!G147,('[1]Raw Data'!G147 - 1000000))</f>
        <v>-1301902</v>
      </c>
      <c r="G144" s="71">
        <f>('[1]Raw Data'!H147*6)/3.2808</f>
        <v>212.14337966349669</v>
      </c>
      <c r="H144" s="45">
        <f>'[1]Raw Data'!M147</f>
        <v>7.869908332824707</v>
      </c>
      <c r="I144" s="35" t="str">
        <f>'[1]Raw Data'!Q147</f>
        <v>SG</v>
      </c>
      <c r="J144" s="44">
        <f>'[1]Raw Data'!I147/2.204623</f>
        <v>383.14883336912931</v>
      </c>
      <c r="K144" s="42">
        <f>'[1]Raw Data'!K147</f>
        <v>33</v>
      </c>
      <c r="L144" s="44">
        <f>'[1]Raw Data'!J147/2.204623</f>
        <v>37.685614700115039</v>
      </c>
      <c r="M144" s="42">
        <f>'[1]Raw Data'!L147</f>
        <v>10</v>
      </c>
      <c r="N144" s="44">
        <f>IF('[1]Raw Data'!V147 &gt; 0, IF('[1]Raw Data'!W147 = 1, ('[1]Raw Data'!AA147 * '[1]Raw Data'!N147 * '[1]Raw Data'!P147) / '[1]Raw Data'!V147, '[1]Raw Data'!AA147), #N/A)</f>
        <v>39.200000000000003</v>
      </c>
      <c r="O144" s="43">
        <f>IF('[1]Raw Data'!V147 &gt; 0, IF('[1]Raw Data'!W147 = 1, ('[1]Raw Data'!AE147 * '[1]Raw Data'!N147 * '[1]Raw Data'!P147) / '[1]Raw Data'!V147, '[1]Raw Data'!AE147), #N/A)</f>
        <v>0</v>
      </c>
      <c r="P144" s="42">
        <f>IF('[1]Raw Data'!V147 &gt; 0, IF('[1]Raw Data'!W147 = 1, ('[1]Raw Data'!AI147 * '[1]Raw Data'!N147 * '[1]Raw Data'!P147) / '[1]Raw Data'!V147, '[1]Raw Data'!AI147), #N/A)</f>
        <v>63.7</v>
      </c>
    </row>
    <row r="145" spans="1:16" x14ac:dyDescent="0.2">
      <c r="A145" s="94" t="str">
        <f>IF('[1]Raw Data'!Q148="GS",CONCATENATE(TEXT('[1]Raw Data'!D148,0),"*"),TEXT('[1]Raw Data'!D148,0))</f>
        <v>2092</v>
      </c>
      <c r="B145" s="95" t="str">
        <f>'[1]Raw Data'!C148</f>
        <v>2B</v>
      </c>
      <c r="C145" s="46" t="str">
        <f>'[1]Raw Data'!B148</f>
        <v>St. James</v>
      </c>
      <c r="D145" s="72">
        <f>'[1]Raw Data'!E148</f>
        <v>44366</v>
      </c>
      <c r="E145" s="102">
        <f>'[1]Raw Data'!F148</f>
        <v>514992</v>
      </c>
      <c r="F145" s="102">
        <f>IF('[1]Raw Data'!G148 &lt; 2000000,-1* '[1]Raw Data'!G148,('[1]Raw Data'!G148 - 1000000))</f>
        <v>-1303435</v>
      </c>
      <c r="G145" s="71">
        <f>('[1]Raw Data'!H148*6)/3.2808</f>
        <v>287.12509144111192</v>
      </c>
      <c r="H145" s="45">
        <f>'[1]Raw Data'!M148</f>
        <v>8.0305185317993164</v>
      </c>
      <c r="I145" s="35" t="str">
        <f>'[1]Raw Data'!Q148</f>
        <v>SG</v>
      </c>
      <c r="J145" s="44">
        <f>'[1]Raw Data'!I148/2.204623</f>
        <v>188.8191286657557</v>
      </c>
      <c r="K145" s="42">
        <f>'[1]Raw Data'!K148</f>
        <v>16</v>
      </c>
      <c r="L145" s="44">
        <f>'[1]Raw Data'!J148/2.204623</f>
        <v>37.818001274959336</v>
      </c>
      <c r="M145" s="42">
        <f>'[1]Raw Data'!L148</f>
        <v>10</v>
      </c>
      <c r="N145" s="44">
        <f>IF('[1]Raw Data'!V148 &gt; 0, IF('[1]Raw Data'!W148 = 1, ('[1]Raw Data'!AA148 * '[1]Raw Data'!N148 * '[1]Raw Data'!P148) / '[1]Raw Data'!V148, '[1]Raw Data'!AA148), #N/A)</f>
        <v>90</v>
      </c>
      <c r="O145" s="43">
        <f>IF('[1]Raw Data'!V148 &gt; 0, IF('[1]Raw Data'!W148 = 1, ('[1]Raw Data'!AE148 * '[1]Raw Data'!N148 * '[1]Raw Data'!P148) / '[1]Raw Data'!V148, '[1]Raw Data'!AE148), #N/A)</f>
        <v>0</v>
      </c>
      <c r="P145" s="42">
        <f>IF('[1]Raw Data'!V148 &gt; 0, IF('[1]Raw Data'!W148 = 1, ('[1]Raw Data'!AI148 * '[1]Raw Data'!N148 * '[1]Raw Data'!P148) / '[1]Raw Data'!V148, '[1]Raw Data'!AI148), #N/A)</f>
        <v>5</v>
      </c>
    </row>
    <row r="146" spans="1:16" x14ac:dyDescent="0.2">
      <c r="A146" s="94" t="str">
        <f>IF('[1]Raw Data'!Q149="GS",CONCATENATE(TEXT('[1]Raw Data'!D149,0),"*"),TEXT('[1]Raw Data'!D149,0))</f>
        <v>2093</v>
      </c>
      <c r="B146" s="95" t="str">
        <f>'[1]Raw Data'!C149</f>
        <v>2B</v>
      </c>
      <c r="C146" s="46" t="str">
        <f>'[1]Raw Data'!B149</f>
        <v>St. James</v>
      </c>
      <c r="D146" s="72">
        <f>'[1]Raw Data'!E149</f>
        <v>44366</v>
      </c>
      <c r="E146" s="102">
        <f>'[1]Raw Data'!F149</f>
        <v>515024</v>
      </c>
      <c r="F146" s="102">
        <f>IF('[1]Raw Data'!G149 &lt; 2000000,-1* '[1]Raw Data'!G149,('[1]Raw Data'!G149 - 1000000))</f>
        <v>-1305205</v>
      </c>
      <c r="G146" s="71">
        <f>('[1]Raw Data'!H149*6)/3.2808</f>
        <v>184.71104608632041</v>
      </c>
      <c r="H146" s="45">
        <f>'[1]Raw Data'!M149</f>
        <v>7.9502134323120117</v>
      </c>
      <c r="I146" s="35" t="str">
        <f>'[1]Raw Data'!Q149</f>
        <v>SG</v>
      </c>
      <c r="J146" s="44">
        <f>'[1]Raw Data'!I149/2.204623</f>
        <v>566.72121093308806</v>
      </c>
      <c r="K146" s="42">
        <f>'[1]Raw Data'!K149</f>
        <v>31</v>
      </c>
      <c r="L146" s="44">
        <f>'[1]Raw Data'!J149/2.204623</f>
        <v>28.422944275945046</v>
      </c>
      <c r="M146" s="42">
        <f>'[1]Raw Data'!L149</f>
        <v>7</v>
      </c>
      <c r="N146" s="44">
        <f>IF('[1]Raw Data'!V149 &gt; 0, IF('[1]Raw Data'!W149 = 1, ('[1]Raw Data'!AA149 * '[1]Raw Data'!N149 * '[1]Raw Data'!P149) / '[1]Raw Data'!V149, '[1]Raw Data'!AA149), #N/A)</f>
        <v>4.95</v>
      </c>
      <c r="O146" s="43">
        <f>IF('[1]Raw Data'!V149 &gt; 0, IF('[1]Raw Data'!W149 = 1, ('[1]Raw Data'!AE149 * '[1]Raw Data'!N149 * '[1]Raw Data'!P149) / '[1]Raw Data'!V149, '[1]Raw Data'!AE149), #N/A)</f>
        <v>0</v>
      </c>
      <c r="P146" s="42">
        <f>IF('[1]Raw Data'!V149 &gt; 0, IF('[1]Raw Data'!W149 = 1, ('[1]Raw Data'!AI149 * '[1]Raw Data'!N149 * '[1]Raw Data'!P149) / '[1]Raw Data'!V149, '[1]Raw Data'!AI149), #N/A)</f>
        <v>193.05</v>
      </c>
    </row>
    <row r="147" spans="1:16" x14ac:dyDescent="0.2">
      <c r="A147" s="94" t="str">
        <f>IF('[1]Raw Data'!Q150="GS",CONCATENATE(TEXT('[1]Raw Data'!D150,0),"*"),TEXT('[1]Raw Data'!D150,0))</f>
        <v>2095</v>
      </c>
      <c r="B147" s="95" t="str">
        <f>'[1]Raw Data'!C150</f>
        <v>2B</v>
      </c>
      <c r="C147" s="46" t="str">
        <f>'[1]Raw Data'!B150</f>
        <v>St. James</v>
      </c>
      <c r="D147" s="72">
        <f>'[1]Raw Data'!E150</f>
        <v>44362</v>
      </c>
      <c r="E147" s="102">
        <f>'[1]Raw Data'!F150</f>
        <v>515999</v>
      </c>
      <c r="F147" s="102">
        <f>IF('[1]Raw Data'!G150 &lt; 2000000,-1* '[1]Raw Data'!G150,('[1]Raw Data'!G150 - 1000000))</f>
        <v>-1294732</v>
      </c>
      <c r="G147" s="71">
        <f>('[1]Raw Data'!H150*6)/3.2808</f>
        <v>115.21580102414045</v>
      </c>
      <c r="H147" s="45">
        <f>'[1]Raw Data'!M150</f>
        <v>8.0305185317993164</v>
      </c>
      <c r="I147" s="35" t="str">
        <f>'[1]Raw Data'!Q150</f>
        <v>SG</v>
      </c>
      <c r="J147" s="44">
        <f>'[1]Raw Data'!I150/2.204623</f>
        <v>58.375471721366161</v>
      </c>
      <c r="K147" s="42">
        <f>'[1]Raw Data'!K150</f>
        <v>4</v>
      </c>
      <c r="L147" s="44">
        <f>'[1]Raw Data'!J150/2.204623</f>
        <v>104.04737619423408</v>
      </c>
      <c r="M147" s="42">
        <f>'[1]Raw Data'!L150</f>
        <v>32</v>
      </c>
      <c r="N147" s="44">
        <f>IF('[1]Raw Data'!V150 &gt; 0, IF('[1]Raw Data'!W150 = 1, ('[1]Raw Data'!AA150 * '[1]Raw Data'!N150 * '[1]Raw Data'!P150) / '[1]Raw Data'!V150, '[1]Raw Data'!AA150), #N/A)</f>
        <v>0</v>
      </c>
      <c r="O147" s="43">
        <f>IF('[1]Raw Data'!V150 &gt; 0, IF('[1]Raw Data'!W150 = 1, ('[1]Raw Data'!AE150 * '[1]Raw Data'!N150 * '[1]Raw Data'!P150) / '[1]Raw Data'!V150, '[1]Raw Data'!AE150), #N/A)</f>
        <v>5</v>
      </c>
      <c r="P147" s="42">
        <f>IF('[1]Raw Data'!V150 &gt; 0, IF('[1]Raw Data'!W150 = 1, ('[1]Raw Data'!AI150 * '[1]Raw Data'!N150 * '[1]Raw Data'!P150) / '[1]Raw Data'!V150, '[1]Raw Data'!AI150), #N/A)</f>
        <v>75</v>
      </c>
    </row>
    <row r="148" spans="1:16" x14ac:dyDescent="0.2">
      <c r="A148" s="94" t="str">
        <f>IF('[1]Raw Data'!Q151="GS",CONCATENATE(TEXT('[1]Raw Data'!D151,0),"*"),TEXT('[1]Raw Data'!D151,0))</f>
        <v>2096</v>
      </c>
      <c r="B148" s="95" t="str">
        <f>'[1]Raw Data'!C151</f>
        <v>2B</v>
      </c>
      <c r="C148" s="46" t="str">
        <f>'[1]Raw Data'!B151</f>
        <v>St. James</v>
      </c>
      <c r="D148" s="72">
        <f>'[1]Raw Data'!E151</f>
        <v>44370</v>
      </c>
      <c r="E148" s="102">
        <f>'[1]Raw Data'!F151</f>
        <v>520005</v>
      </c>
      <c r="F148" s="102">
        <f>IF('[1]Raw Data'!G151 &lt; 2000000,-1* '[1]Raw Data'!G151,('[1]Raw Data'!G151 - 1000000))</f>
        <v>-1300313</v>
      </c>
      <c r="G148" s="71">
        <f>('[1]Raw Data'!H151*6)/3.2808</f>
        <v>138.99049012435989</v>
      </c>
      <c r="H148" s="45">
        <f>'[1]Raw Data'!M151</f>
        <v>7.9502134323120117</v>
      </c>
      <c r="I148" s="35" t="str">
        <f>'[1]Raw Data'!Q151</f>
        <v>SG</v>
      </c>
      <c r="J148" s="44">
        <f>'[1]Raw Data'!I151/2.204623</f>
        <v>177.94276954023854</v>
      </c>
      <c r="K148" s="42">
        <f>'[1]Raw Data'!K151</f>
        <v>23</v>
      </c>
      <c r="L148" s="44">
        <f>'[1]Raw Data'!J151/2.204623</f>
        <v>252.2702923229391</v>
      </c>
      <c r="M148" s="42">
        <f>'[1]Raw Data'!L151</f>
        <v>80</v>
      </c>
      <c r="N148" s="44">
        <f>IF('[1]Raw Data'!V151 &gt; 0, IF('[1]Raw Data'!W151 = 1, ('[1]Raw Data'!AA151 * '[1]Raw Data'!N151 * '[1]Raw Data'!P151) / '[1]Raw Data'!V151, '[1]Raw Data'!AA151), #N/A)</f>
        <v>0</v>
      </c>
      <c r="O148" s="43">
        <f>IF('[1]Raw Data'!V151 &gt; 0, IF('[1]Raw Data'!W151 = 1, ('[1]Raw Data'!AE151 * '[1]Raw Data'!N151 * '[1]Raw Data'!P151) / '[1]Raw Data'!V151, '[1]Raw Data'!AE151), #N/A)</f>
        <v>0</v>
      </c>
      <c r="P148" s="42">
        <f>IF('[1]Raw Data'!V151 &gt; 0, IF('[1]Raw Data'!W151 = 1, ('[1]Raw Data'!AI151 * '[1]Raw Data'!N151 * '[1]Raw Data'!P151) / '[1]Raw Data'!V151, '[1]Raw Data'!AI151), #N/A)</f>
        <v>0</v>
      </c>
    </row>
    <row r="149" spans="1:16" x14ac:dyDescent="0.2">
      <c r="A149" s="94" t="str">
        <f>IF('[1]Raw Data'!Q152="GS",CONCATENATE(TEXT('[1]Raw Data'!D152,0),"*"),TEXT('[1]Raw Data'!D152,0))</f>
        <v>2097</v>
      </c>
      <c r="B149" s="95" t="str">
        <f>'[1]Raw Data'!C152</f>
        <v>2B</v>
      </c>
      <c r="C149" s="46" t="str">
        <f>'[1]Raw Data'!B152</f>
        <v>St. James</v>
      </c>
      <c r="D149" s="72">
        <f>'[1]Raw Data'!E152</f>
        <v>44369</v>
      </c>
      <c r="E149" s="102">
        <f>'[1]Raw Data'!F152</f>
        <v>520004</v>
      </c>
      <c r="F149" s="102">
        <f>IF('[1]Raw Data'!G152 &lt; 2000000,-1* '[1]Raw Data'!G152,('[1]Raw Data'!G152 - 1000000))</f>
        <v>-1301927</v>
      </c>
      <c r="G149" s="71">
        <f>('[1]Raw Data'!H152*6)/3.2808</f>
        <v>354.79151426481343</v>
      </c>
      <c r="H149" s="45">
        <f>'[1]Raw Data'!M152</f>
        <v>8.1108236312866211</v>
      </c>
      <c r="I149" s="35" t="str">
        <f>'[1]Raw Data'!Q152</f>
        <v>SG</v>
      </c>
      <c r="J149" s="44">
        <f>'[1]Raw Data'!I152/2.204623</f>
        <v>18.000153218182916</v>
      </c>
      <c r="K149" s="42">
        <f>'[1]Raw Data'!K152</f>
        <v>2</v>
      </c>
      <c r="L149" s="44">
        <f>'[1]Raw Data'!J152/2.204623</f>
        <v>0</v>
      </c>
      <c r="M149" s="42">
        <f>'[1]Raw Data'!L152</f>
        <v>0</v>
      </c>
      <c r="N149" s="44">
        <f>IF('[1]Raw Data'!V152 &gt; 0, IF('[1]Raw Data'!W152 = 1, ('[1]Raw Data'!AA152 * '[1]Raw Data'!N152 * '[1]Raw Data'!P152) / '[1]Raw Data'!V152, '[1]Raw Data'!AA152), #N/A)</f>
        <v>121.2</v>
      </c>
      <c r="O149" s="43">
        <f>IF('[1]Raw Data'!V152 &gt; 0, IF('[1]Raw Data'!W152 = 1, ('[1]Raw Data'!AE152 * '[1]Raw Data'!N152 * '[1]Raw Data'!P152) / '[1]Raw Data'!V152, '[1]Raw Data'!AE152), #N/A)</f>
        <v>0</v>
      </c>
      <c r="P149" s="42">
        <f>IF('[1]Raw Data'!V152 &gt; 0, IF('[1]Raw Data'!W152 = 1, ('[1]Raw Data'!AI152 * '[1]Raw Data'!N152 * '[1]Raw Data'!P152) / '[1]Raw Data'!V152, '[1]Raw Data'!AI152), #N/A)</f>
        <v>5.05</v>
      </c>
    </row>
    <row r="150" spans="1:16" x14ac:dyDescent="0.2">
      <c r="A150" s="94" t="str">
        <f>IF('[1]Raw Data'!Q153="GS",CONCATENATE(TEXT('[1]Raw Data'!D153,0),"*"),TEXT('[1]Raw Data'!D153,0))</f>
        <v>2098</v>
      </c>
      <c r="B150" s="95" t="str">
        <f>'[1]Raw Data'!C153</f>
        <v>2B</v>
      </c>
      <c r="C150" s="46" t="str">
        <f>'[1]Raw Data'!B153</f>
        <v>St. James</v>
      </c>
      <c r="D150" s="72">
        <f>'[1]Raw Data'!E153</f>
        <v>44369</v>
      </c>
      <c r="E150" s="102">
        <f>'[1]Raw Data'!F153</f>
        <v>520042</v>
      </c>
      <c r="F150" s="102">
        <f>IF('[1]Raw Data'!G153 &lt; 2000000,-1* '[1]Raw Data'!G153,('[1]Raw Data'!G153 - 1000000))</f>
        <v>-1303498</v>
      </c>
      <c r="G150" s="71">
        <f>('[1]Raw Data'!H153*6)/3.2808</f>
        <v>239.575713240673</v>
      </c>
      <c r="H150" s="45">
        <f>'[1]Raw Data'!M153</f>
        <v>8.0305185317993164</v>
      </c>
      <c r="I150" s="35" t="str">
        <f>'[1]Raw Data'!Q153</f>
        <v>SG</v>
      </c>
      <c r="J150" s="44">
        <f>'[1]Raw Data'!I153/2.204623</f>
        <v>298.81217263748152</v>
      </c>
      <c r="K150" s="42">
        <f>'[1]Raw Data'!K153</f>
        <v>21</v>
      </c>
      <c r="L150" s="44">
        <f>'[1]Raw Data'!J153/2.204623</f>
        <v>22.089624867356147</v>
      </c>
      <c r="M150" s="42">
        <f>'[1]Raw Data'!L153</f>
        <v>5</v>
      </c>
      <c r="N150" s="44">
        <f>IF('[1]Raw Data'!V153 &gt; 0, IF('[1]Raw Data'!W153 = 1, ('[1]Raw Data'!AA153 * '[1]Raw Data'!N153 * '[1]Raw Data'!P153) / '[1]Raw Data'!V153, '[1]Raw Data'!AA153), #N/A)</f>
        <v>105</v>
      </c>
      <c r="O150" s="43">
        <f>IF('[1]Raw Data'!V153 &gt; 0, IF('[1]Raw Data'!W153 = 1, ('[1]Raw Data'!AE153 * '[1]Raw Data'!N153 * '[1]Raw Data'!P153) / '[1]Raw Data'!V153, '[1]Raw Data'!AE153), #N/A)</f>
        <v>5</v>
      </c>
      <c r="P150" s="42">
        <f>IF('[1]Raw Data'!V153 &gt; 0, IF('[1]Raw Data'!W153 = 1, ('[1]Raw Data'!AI153 * '[1]Raw Data'!N153 * '[1]Raw Data'!P153) / '[1]Raw Data'!V153, '[1]Raw Data'!AI153), #N/A)</f>
        <v>10</v>
      </c>
    </row>
    <row r="151" spans="1:16" x14ac:dyDescent="0.2">
      <c r="A151" s="94" t="str">
        <f>IF('[1]Raw Data'!Q154="GS",CONCATENATE(TEXT('[1]Raw Data'!D154,0),"*"),TEXT('[1]Raw Data'!D154,0))</f>
        <v>2099</v>
      </c>
      <c r="B151" s="95" t="str">
        <f>'[1]Raw Data'!C154</f>
        <v>2B</v>
      </c>
      <c r="C151" s="46" t="str">
        <f>'[1]Raw Data'!B154</f>
        <v>St. James</v>
      </c>
      <c r="D151" s="72">
        <f>'[1]Raw Data'!E154</f>
        <v>44368</v>
      </c>
      <c r="E151" s="102">
        <f>'[1]Raw Data'!F154</f>
        <v>515997</v>
      </c>
      <c r="F151" s="102">
        <f>IF('[1]Raw Data'!G154 &lt; 2000000,-1* '[1]Raw Data'!G154,('[1]Raw Data'!G154 - 1000000))</f>
        <v>-1305185</v>
      </c>
      <c r="G151" s="71">
        <f>('[1]Raw Data'!H154*6)/3.2808</f>
        <v>188.36869056327723</v>
      </c>
      <c r="H151" s="45">
        <f>'[1]Raw Data'!M154</f>
        <v>7.869908332824707</v>
      </c>
      <c r="I151" s="35" t="str">
        <f>'[1]Raw Data'!Q154</f>
        <v>SG</v>
      </c>
      <c r="J151" s="44">
        <f>'[1]Raw Data'!I154/2.204623</f>
        <v>364.43989547582225</v>
      </c>
      <c r="K151" s="42">
        <f>'[1]Raw Data'!K154</f>
        <v>38</v>
      </c>
      <c r="L151" s="44">
        <f>'[1]Raw Data'!J154/2.204623</f>
        <v>94.122774626159853</v>
      </c>
      <c r="M151" s="42">
        <f>'[1]Raw Data'!L154</f>
        <v>24</v>
      </c>
      <c r="N151" s="44">
        <f>IF('[1]Raw Data'!V154 &gt; 0, IF('[1]Raw Data'!W154 = 1, ('[1]Raw Data'!AA154 * '[1]Raw Data'!N154 * '[1]Raw Data'!P154) / '[1]Raw Data'!V154, '[1]Raw Data'!AA154), #N/A)</f>
        <v>24.5</v>
      </c>
      <c r="O151" s="43">
        <f>IF('[1]Raw Data'!V154 &gt; 0, IF('[1]Raw Data'!W154 = 1, ('[1]Raw Data'!AE154 * '[1]Raw Data'!N154 * '[1]Raw Data'!P154) / '[1]Raw Data'!V154, '[1]Raw Data'!AE154), #N/A)</f>
        <v>0</v>
      </c>
      <c r="P151" s="42">
        <f>IF('[1]Raw Data'!V154 &gt; 0, IF('[1]Raw Data'!W154 = 1, ('[1]Raw Data'!AI154 * '[1]Raw Data'!N154 * '[1]Raw Data'!P154) / '[1]Raw Data'!V154, '[1]Raw Data'!AI154), #N/A)</f>
        <v>73.5</v>
      </c>
    </row>
    <row r="152" spans="1:16" x14ac:dyDescent="0.2">
      <c r="A152" s="94" t="str">
        <f>IF('[1]Raw Data'!Q155="GS",CONCATENATE(TEXT('[1]Raw Data'!D155,0),"*"),TEXT('[1]Raw Data'!D155,0))</f>
        <v>2100</v>
      </c>
      <c r="B152" s="95" t="str">
        <f>'[1]Raw Data'!C155</f>
        <v>2B</v>
      </c>
      <c r="C152" s="46" t="str">
        <f>'[1]Raw Data'!B155</f>
        <v>St. James</v>
      </c>
      <c r="D152" s="72">
        <f>'[1]Raw Data'!E155</f>
        <v>44358</v>
      </c>
      <c r="E152" s="102">
        <f>'[1]Raw Data'!F155</f>
        <v>520999</v>
      </c>
      <c r="F152" s="102">
        <f>IF('[1]Raw Data'!G155 &lt; 2000000,-1* '[1]Raw Data'!G155,('[1]Raw Data'!G155 - 1000000))</f>
        <v>-1285676</v>
      </c>
      <c r="G152" s="71">
        <f>('[1]Raw Data'!H155*6)/3.2808</f>
        <v>170.08046817849305</v>
      </c>
      <c r="H152" s="45">
        <f>'[1]Raw Data'!M155</f>
        <v>7.9502134323120117</v>
      </c>
      <c r="I152" s="35" t="str">
        <f>'[1]Raw Data'!Q155</f>
        <v>SG</v>
      </c>
      <c r="J152" s="44">
        <f>'[1]Raw Data'!I155/2.204623</f>
        <v>250.36184926444903</v>
      </c>
      <c r="K152" s="42">
        <f>'[1]Raw Data'!K155</f>
        <v>29</v>
      </c>
      <c r="L152" s="44">
        <f>'[1]Raw Data'!J155/2.204623</f>
        <v>118.81633319949289</v>
      </c>
      <c r="M152" s="42">
        <f>'[1]Raw Data'!L155</f>
        <v>32</v>
      </c>
      <c r="N152" s="44">
        <f>IF('[1]Raw Data'!V155 &gt; 0, IF('[1]Raw Data'!W155 = 1, ('[1]Raw Data'!AA155 * '[1]Raw Data'!N155 * '[1]Raw Data'!P155) / '[1]Raw Data'!V155, '[1]Raw Data'!AA155), #N/A)</f>
        <v>4.95</v>
      </c>
      <c r="O152" s="43">
        <f>IF('[1]Raw Data'!V155 &gt; 0, IF('[1]Raw Data'!W155 = 1, ('[1]Raw Data'!AE155 * '[1]Raw Data'!N155 * '[1]Raw Data'!P155) / '[1]Raw Data'!V155, '[1]Raw Data'!AE155), #N/A)</f>
        <v>0</v>
      </c>
      <c r="P152" s="42">
        <f>IF('[1]Raw Data'!V155 &gt; 0, IF('[1]Raw Data'!W155 = 1, ('[1]Raw Data'!AI155 * '[1]Raw Data'!N155 * '[1]Raw Data'!P155) / '[1]Raw Data'!V155, '[1]Raw Data'!AI155), #N/A)</f>
        <v>14.85</v>
      </c>
    </row>
    <row r="153" spans="1:16" x14ac:dyDescent="0.2">
      <c r="A153" s="94" t="str">
        <f>IF('[1]Raw Data'!Q156="GS",CONCATENATE(TEXT('[1]Raw Data'!D156,0),"*"),TEXT('[1]Raw Data'!D156,0))</f>
        <v>2101</v>
      </c>
      <c r="B153" s="95" t="str">
        <f>'[1]Raw Data'!C156</f>
        <v>2B</v>
      </c>
      <c r="C153" s="46" t="str">
        <f>'[1]Raw Data'!B156</f>
        <v>St. James</v>
      </c>
      <c r="D153" s="72">
        <f>'[1]Raw Data'!E156</f>
        <v>44358</v>
      </c>
      <c r="E153" s="102">
        <f>'[1]Raw Data'!F156</f>
        <v>521003</v>
      </c>
      <c r="F153" s="102">
        <f>IF('[1]Raw Data'!G156 &lt; 2000000,-1* '[1]Raw Data'!G156,('[1]Raw Data'!G156 - 1000000))</f>
        <v>-1291392</v>
      </c>
      <c r="G153" s="71">
        <f>('[1]Raw Data'!H156*6)/3.2808</f>
        <v>170.08046817849305</v>
      </c>
      <c r="H153" s="45">
        <f>'[1]Raw Data'!M156</f>
        <v>7.869908332824707</v>
      </c>
      <c r="I153" s="35" t="str">
        <f>'[1]Raw Data'!Q156</f>
        <v>SG</v>
      </c>
      <c r="J153" s="44">
        <f>'[1]Raw Data'!I156/2.204623</f>
        <v>53.280742834870104</v>
      </c>
      <c r="K153" s="42">
        <f>'[1]Raw Data'!K156</f>
        <v>7</v>
      </c>
      <c r="L153" s="44">
        <f>'[1]Raw Data'!J156/2.204623</f>
        <v>44.399463753889975</v>
      </c>
      <c r="M153" s="42">
        <f>'[1]Raw Data'!L156</f>
        <v>12</v>
      </c>
      <c r="N153" s="44">
        <f>IF('[1]Raw Data'!V156 &gt; 0, IF('[1]Raw Data'!W156 = 1, ('[1]Raw Data'!AA156 * '[1]Raw Data'!N156 * '[1]Raw Data'!P156) / '[1]Raw Data'!V156, '[1]Raw Data'!AA156), #N/A)</f>
        <v>4.9000000000000004</v>
      </c>
      <c r="O153" s="43">
        <f>IF('[1]Raw Data'!V156 &gt; 0, IF('[1]Raw Data'!W156 = 1, ('[1]Raw Data'!AE156 * '[1]Raw Data'!N156 * '[1]Raw Data'!P156) / '[1]Raw Data'!V156, '[1]Raw Data'!AE156), #N/A)</f>
        <v>0</v>
      </c>
      <c r="P153" s="42">
        <f>IF('[1]Raw Data'!V156 &gt; 0, IF('[1]Raw Data'!W156 = 1, ('[1]Raw Data'!AI156 * '[1]Raw Data'!N156 * '[1]Raw Data'!P156) / '[1]Raw Data'!V156, '[1]Raw Data'!AI156), #N/A)</f>
        <v>0</v>
      </c>
    </row>
    <row r="154" spans="1:16" x14ac:dyDescent="0.2">
      <c r="A154" s="94" t="str">
        <f>IF('[1]Raw Data'!Q157="GS",CONCATENATE(TEXT('[1]Raw Data'!D157,0),"*"),TEXT('[1]Raw Data'!D157,0))</f>
        <v>2102</v>
      </c>
      <c r="B154" s="95" t="str">
        <f>'[1]Raw Data'!C157</f>
        <v>2B</v>
      </c>
      <c r="C154" s="46" t="str">
        <f>'[1]Raw Data'!B157</f>
        <v>St. James</v>
      </c>
      <c r="D154" s="72">
        <f>'[1]Raw Data'!E157</f>
        <v>44361</v>
      </c>
      <c r="E154" s="102">
        <f>'[1]Raw Data'!F157</f>
        <v>521078</v>
      </c>
      <c r="F154" s="102">
        <f>IF('[1]Raw Data'!G157 &lt; 2000000,-1* '[1]Raw Data'!G157,('[1]Raw Data'!G157 - 1000000))</f>
        <v>-1292548</v>
      </c>
      <c r="G154" s="71">
        <f>('[1]Raw Data'!H157*6)/3.2808</f>
        <v>170.08046817849305</v>
      </c>
      <c r="H154" s="45">
        <f>'[1]Raw Data'!M157</f>
        <v>8.0305185317993164</v>
      </c>
      <c r="I154" s="35" t="str">
        <f>'[1]Raw Data'!Q157</f>
        <v>SG</v>
      </c>
      <c r="J154" s="44">
        <f>'[1]Raw Data'!I157/2.204623</f>
        <v>698.15306591676892</v>
      </c>
      <c r="K154" s="42">
        <f>'[1]Raw Data'!K157</f>
        <v>72</v>
      </c>
      <c r="L154" s="44">
        <f>'[1]Raw Data'!J157/2.204623</f>
        <v>238.48154621242213</v>
      </c>
      <c r="M154" s="42">
        <f>'[1]Raw Data'!L157</f>
        <v>61</v>
      </c>
      <c r="N154" s="44">
        <f>IF('[1]Raw Data'!V157 &gt; 0, IF('[1]Raw Data'!W157 = 1, ('[1]Raw Data'!AA157 * '[1]Raw Data'!N157 * '[1]Raw Data'!P157) / '[1]Raw Data'!V157, '[1]Raw Data'!AA157), #N/A)</f>
        <v>0</v>
      </c>
      <c r="O154" s="43">
        <f>IF('[1]Raw Data'!V157 &gt; 0, IF('[1]Raw Data'!W157 = 1, ('[1]Raw Data'!AE157 * '[1]Raw Data'!N157 * '[1]Raw Data'!P157) / '[1]Raw Data'!V157, '[1]Raw Data'!AE157), #N/A)</f>
        <v>20</v>
      </c>
      <c r="P154" s="42">
        <f>IF('[1]Raw Data'!V157 &gt; 0, IF('[1]Raw Data'!W157 = 1, ('[1]Raw Data'!AI157 * '[1]Raw Data'!N157 * '[1]Raw Data'!P157) / '[1]Raw Data'!V157, '[1]Raw Data'!AI157), #N/A)</f>
        <v>5</v>
      </c>
    </row>
    <row r="155" spans="1:16" x14ac:dyDescent="0.2">
      <c r="A155" s="94" t="str">
        <f>IF('[1]Raw Data'!Q158="GS",CONCATENATE(TEXT('[1]Raw Data'!D158,0),"*"),TEXT('[1]Raw Data'!D158,0))</f>
        <v>2103</v>
      </c>
      <c r="B155" s="95" t="str">
        <f>'[1]Raw Data'!C158</f>
        <v>2B</v>
      </c>
      <c r="C155" s="46" t="str">
        <f>'[1]Raw Data'!B158</f>
        <v>St. James</v>
      </c>
      <c r="D155" s="72">
        <f>'[1]Raw Data'!E158</f>
        <v>44370</v>
      </c>
      <c r="E155" s="102">
        <f>'[1]Raw Data'!F158</f>
        <v>521003</v>
      </c>
      <c r="F155" s="102">
        <f>IF('[1]Raw Data'!G158 &lt; 2000000,-1* '[1]Raw Data'!G158,('[1]Raw Data'!G158 - 1000000))</f>
        <v>-1294563</v>
      </c>
      <c r="G155" s="71">
        <f>('[1]Raw Data'!H158*6)/3.2808</f>
        <v>206.65691294806143</v>
      </c>
      <c r="H155" s="45">
        <f>'[1]Raw Data'!M158</f>
        <v>8.0305185317993164</v>
      </c>
      <c r="I155" s="35" t="str">
        <f>'[1]Raw Data'!Q158</f>
        <v>SG</v>
      </c>
      <c r="J155" s="44">
        <f>'[1]Raw Data'!I158/2.204623</f>
        <v>65.462712861560533</v>
      </c>
      <c r="K155" s="42">
        <f>'[1]Raw Data'!K158</f>
        <v>6</v>
      </c>
      <c r="L155" s="44">
        <f>'[1]Raw Data'!J158/2.204623</f>
        <v>20.800358543179065</v>
      </c>
      <c r="M155" s="42">
        <f>'[1]Raw Data'!L158</f>
        <v>5</v>
      </c>
      <c r="N155" s="44">
        <f>IF('[1]Raw Data'!V158 &gt; 0, IF('[1]Raw Data'!W158 = 1, ('[1]Raw Data'!AA158 * '[1]Raw Data'!N158 * '[1]Raw Data'!P158) / '[1]Raw Data'!V158, '[1]Raw Data'!AA158), #N/A)</f>
        <v>0</v>
      </c>
      <c r="O155" s="43">
        <f>IF('[1]Raw Data'!V158 &gt; 0, IF('[1]Raw Data'!W158 = 1, ('[1]Raw Data'!AE158 * '[1]Raw Data'!N158 * '[1]Raw Data'!P158) / '[1]Raw Data'!V158, '[1]Raw Data'!AE158), #N/A)</f>
        <v>0</v>
      </c>
      <c r="P155" s="42">
        <f>IF('[1]Raw Data'!V158 &gt; 0, IF('[1]Raw Data'!W158 = 1, ('[1]Raw Data'!AI158 * '[1]Raw Data'!N158 * '[1]Raw Data'!P158) / '[1]Raw Data'!V158, '[1]Raw Data'!AI158), #N/A)</f>
        <v>25</v>
      </c>
    </row>
    <row r="156" spans="1:16" x14ac:dyDescent="0.2">
      <c r="A156" s="94" t="str">
        <f>IF('[1]Raw Data'!Q159="GS",CONCATENATE(TEXT('[1]Raw Data'!D159,0),"*"),TEXT('[1]Raw Data'!D159,0))</f>
        <v>2104</v>
      </c>
      <c r="B156" s="95" t="str">
        <f>'[1]Raw Data'!C159</f>
        <v>2B</v>
      </c>
      <c r="C156" s="46" t="str">
        <f>'[1]Raw Data'!B159</f>
        <v>St. James</v>
      </c>
      <c r="D156" s="72">
        <f>'[1]Raw Data'!E159</f>
        <v>44370</v>
      </c>
      <c r="E156" s="102">
        <f>'[1]Raw Data'!F159</f>
        <v>520999</v>
      </c>
      <c r="F156" s="102">
        <f>IF('[1]Raw Data'!G159 &lt; 2000000,-1* '[1]Raw Data'!G159,('[1]Raw Data'!G159 - 1000000))</f>
        <v>-1300298</v>
      </c>
      <c r="G156" s="71">
        <f>('[1]Raw Data'!H159*6)/3.2808</f>
        <v>170.08046817849305</v>
      </c>
      <c r="H156" s="45">
        <f>'[1]Raw Data'!M159</f>
        <v>7.869908332824707</v>
      </c>
      <c r="I156" s="35" t="str">
        <f>'[1]Raw Data'!Q159</f>
        <v>SG</v>
      </c>
      <c r="J156" s="44">
        <f>'[1]Raw Data'!I159/2.204623</f>
        <v>120.77625665760085</v>
      </c>
      <c r="K156" s="42">
        <f>'[1]Raw Data'!K159</f>
        <v>15</v>
      </c>
      <c r="L156" s="44">
        <f>'[1]Raw Data'!J159/2.204623</f>
        <v>128.70166348665393</v>
      </c>
      <c r="M156" s="42">
        <f>'[1]Raw Data'!L159</f>
        <v>34</v>
      </c>
      <c r="N156" s="44">
        <f>IF('[1]Raw Data'!V159 &gt; 0, IF('[1]Raw Data'!W159 = 1, ('[1]Raw Data'!AA159 * '[1]Raw Data'!N159 * '[1]Raw Data'!P159) / '[1]Raw Data'!V159, '[1]Raw Data'!AA159), #N/A)</f>
        <v>4.9000000000000004</v>
      </c>
      <c r="O156" s="43">
        <f>IF('[1]Raw Data'!V159 &gt; 0, IF('[1]Raw Data'!W159 = 1, ('[1]Raw Data'!AE159 * '[1]Raw Data'!N159 * '[1]Raw Data'!P159) / '[1]Raw Data'!V159, '[1]Raw Data'!AE159), #N/A)</f>
        <v>4.9000000000000004</v>
      </c>
      <c r="P156" s="42">
        <f>IF('[1]Raw Data'!V159 &gt; 0, IF('[1]Raw Data'!W159 = 1, ('[1]Raw Data'!AI159 * '[1]Raw Data'!N159 * '[1]Raw Data'!P159) / '[1]Raw Data'!V159, '[1]Raw Data'!AI159), #N/A)</f>
        <v>9.8000000000000007</v>
      </c>
    </row>
    <row r="157" spans="1:16" x14ac:dyDescent="0.2">
      <c r="A157" s="94" t="str">
        <f>IF('[1]Raw Data'!Q160="GS",CONCATENATE(TEXT('[1]Raw Data'!D160,0),"*"),TEXT('[1]Raw Data'!D160,0))</f>
        <v>2105</v>
      </c>
      <c r="B157" s="95" t="str">
        <f>'[1]Raw Data'!C160</f>
        <v>2B</v>
      </c>
      <c r="C157" s="46" t="str">
        <f>'[1]Raw Data'!B160</f>
        <v>St. James</v>
      </c>
      <c r="D157" s="72">
        <f>'[1]Raw Data'!E160</f>
        <v>44369</v>
      </c>
      <c r="E157" s="102">
        <f>'[1]Raw Data'!F160</f>
        <v>521019</v>
      </c>
      <c r="F157" s="102">
        <f>IF('[1]Raw Data'!G160 &lt; 2000000,-1* '[1]Raw Data'!G160,('[1]Raw Data'!G160 - 1000000))</f>
        <v>-1301863</v>
      </c>
      <c r="G157" s="71">
        <f>('[1]Raw Data'!H160*6)/3.2808</f>
        <v>413.31382589612286</v>
      </c>
      <c r="H157" s="45">
        <f>'[1]Raw Data'!M160</f>
        <v>8.0305185317993164</v>
      </c>
      <c r="I157" s="35" t="str">
        <f>'[1]Raw Data'!Q160</f>
        <v>SG</v>
      </c>
      <c r="J157" s="44">
        <f>'[1]Raw Data'!I160/2.204623</f>
        <v>25.06611318619052</v>
      </c>
      <c r="K157" s="42">
        <f>'[1]Raw Data'!K160</f>
        <v>1</v>
      </c>
      <c r="L157" s="44">
        <f>'[1]Raw Data'!J160/2.204623</f>
        <v>0</v>
      </c>
      <c r="M157" s="42">
        <f>'[1]Raw Data'!L160</f>
        <v>0</v>
      </c>
      <c r="N157" s="44">
        <f>IF('[1]Raw Data'!V160 &gt; 0, IF('[1]Raw Data'!W160 = 1, ('[1]Raw Data'!AA160 * '[1]Raw Data'!N160 * '[1]Raw Data'!P160) / '[1]Raw Data'!V160, '[1]Raw Data'!AA160), #N/A)</f>
        <v>85</v>
      </c>
      <c r="O157" s="43">
        <f>IF('[1]Raw Data'!V160 &gt; 0, IF('[1]Raw Data'!W160 = 1, ('[1]Raw Data'!AE160 * '[1]Raw Data'!N160 * '[1]Raw Data'!P160) / '[1]Raw Data'!V160, '[1]Raw Data'!AE160), #N/A)</f>
        <v>0</v>
      </c>
      <c r="P157" s="42">
        <f>IF('[1]Raw Data'!V160 &gt; 0, IF('[1]Raw Data'!W160 = 1, ('[1]Raw Data'!AI160 * '[1]Raw Data'!N160 * '[1]Raw Data'!P160) / '[1]Raw Data'!V160, '[1]Raw Data'!AI160), #N/A)</f>
        <v>5</v>
      </c>
    </row>
    <row r="158" spans="1:16" x14ac:dyDescent="0.2">
      <c r="A158" s="94" t="str">
        <f>IF('[1]Raw Data'!Q161="GS",CONCATENATE(TEXT('[1]Raw Data'!D161,0),"*"),TEXT('[1]Raw Data'!D161,0))</f>
        <v>2106</v>
      </c>
      <c r="B158" s="95" t="str">
        <f>'[1]Raw Data'!C161</f>
        <v>2B</v>
      </c>
      <c r="C158" s="46" t="str">
        <f>'[1]Raw Data'!B161</f>
        <v>St. James</v>
      </c>
      <c r="D158" s="72">
        <f>'[1]Raw Data'!E161</f>
        <v>44387</v>
      </c>
      <c r="E158" s="102">
        <f>'[1]Raw Data'!F161</f>
        <v>520987</v>
      </c>
      <c r="F158" s="102">
        <f>IF('[1]Raw Data'!G161 &lt; 2000000,-1* '[1]Raw Data'!G161,('[1]Raw Data'!G161 - 1000000))</f>
        <v>-1303510</v>
      </c>
      <c r="G158" s="71">
        <f>('[1]Raw Data'!H161*6)/3.2808</f>
        <v>195.68397951719092</v>
      </c>
      <c r="H158" s="45">
        <f>'[1]Raw Data'!M161</f>
        <v>8.0305185317993164</v>
      </c>
      <c r="I158" s="35" t="str">
        <f>'[1]Raw Data'!Q161</f>
        <v>SG</v>
      </c>
      <c r="J158" s="44">
        <f>'[1]Raw Data'!I161/2.204623</f>
        <v>347.06031189736007</v>
      </c>
      <c r="K158" s="42">
        <f>'[1]Raw Data'!K161</f>
        <v>34</v>
      </c>
      <c r="L158" s="44">
        <f>'[1]Raw Data'!J161/2.204623</f>
        <v>10.256133818934474</v>
      </c>
      <c r="M158" s="42">
        <f>'[1]Raw Data'!L161</f>
        <v>3</v>
      </c>
      <c r="N158" s="44">
        <f>IF('[1]Raw Data'!V161 &gt; 0, IF('[1]Raw Data'!W161 = 1, ('[1]Raw Data'!AA161 * '[1]Raw Data'!N161 * '[1]Raw Data'!P161) / '[1]Raw Data'!V161, '[1]Raw Data'!AA161), #N/A)</f>
        <v>40</v>
      </c>
      <c r="O158" s="43">
        <f>IF('[1]Raw Data'!V161 &gt; 0, IF('[1]Raw Data'!W161 = 1, ('[1]Raw Data'!AE161 * '[1]Raw Data'!N161 * '[1]Raw Data'!P161) / '[1]Raw Data'!V161, '[1]Raw Data'!AE161), #N/A)</f>
        <v>0</v>
      </c>
      <c r="P158" s="42">
        <f>IF('[1]Raw Data'!V161 &gt; 0, IF('[1]Raw Data'!W161 = 1, ('[1]Raw Data'!AI161 * '[1]Raw Data'!N161 * '[1]Raw Data'!P161) / '[1]Raw Data'!V161, '[1]Raw Data'!AI161), #N/A)</f>
        <v>30</v>
      </c>
    </row>
    <row r="159" spans="1:16" x14ac:dyDescent="0.2">
      <c r="A159" s="94" t="str">
        <f>IF('[1]Raw Data'!Q162="GS",CONCATENATE(TEXT('[1]Raw Data'!D162,0),"*"),TEXT('[1]Raw Data'!D162,0))</f>
        <v>2107</v>
      </c>
      <c r="B159" s="95" t="str">
        <f>'[1]Raw Data'!C162</f>
        <v>2B</v>
      </c>
      <c r="C159" s="46" t="str">
        <f>'[1]Raw Data'!B162</f>
        <v>St. James</v>
      </c>
      <c r="D159" s="72">
        <f>'[1]Raw Data'!E162</f>
        <v>44368</v>
      </c>
      <c r="E159" s="102">
        <f>'[1]Raw Data'!F162</f>
        <v>520999</v>
      </c>
      <c r="F159" s="102">
        <f>IF('[1]Raw Data'!G162 &lt; 2000000,-1* '[1]Raw Data'!G162,('[1]Raw Data'!G162 - 1000000))</f>
        <v>-1305245</v>
      </c>
      <c r="G159" s="71">
        <f>('[1]Raw Data'!H162*6)/3.2808</f>
        <v>221.28749085588879</v>
      </c>
      <c r="H159" s="45">
        <f>'[1]Raw Data'!M162</f>
        <v>8.0305185317993164</v>
      </c>
      <c r="I159" s="35" t="str">
        <f>'[1]Raw Data'!Q162</f>
        <v>SG</v>
      </c>
      <c r="J159" s="44">
        <f>'[1]Raw Data'!I162/2.204623</f>
        <v>248.49310660555679</v>
      </c>
      <c r="K159" s="42">
        <f>'[1]Raw Data'!K162</f>
        <v>21</v>
      </c>
      <c r="L159" s="44">
        <f>'[1]Raw Data'!J162/2.204623</f>
        <v>31.040168548924662</v>
      </c>
      <c r="M159" s="42">
        <f>'[1]Raw Data'!L162</f>
        <v>8</v>
      </c>
      <c r="N159" s="44">
        <f>IF('[1]Raw Data'!V162 &gt; 0, IF('[1]Raw Data'!W162 = 1, ('[1]Raw Data'!AA162 * '[1]Raw Data'!N162 * '[1]Raw Data'!P162) / '[1]Raw Data'!V162, '[1]Raw Data'!AA162), #N/A)</f>
        <v>10</v>
      </c>
      <c r="O159" s="43">
        <f>IF('[1]Raw Data'!V162 &gt; 0, IF('[1]Raw Data'!W162 = 1, ('[1]Raw Data'!AE162 * '[1]Raw Data'!N162 * '[1]Raw Data'!P162) / '[1]Raw Data'!V162, '[1]Raw Data'!AE162), #N/A)</f>
        <v>5</v>
      </c>
      <c r="P159" s="42">
        <f>IF('[1]Raw Data'!V162 &gt; 0, IF('[1]Raw Data'!W162 = 1, ('[1]Raw Data'!AI162 * '[1]Raw Data'!N162 * '[1]Raw Data'!P162) / '[1]Raw Data'!V162, '[1]Raw Data'!AI162), #N/A)</f>
        <v>25</v>
      </c>
    </row>
    <row r="160" spans="1:16" x14ac:dyDescent="0.2">
      <c r="A160" s="94" t="str">
        <f>IF('[1]Raw Data'!Q163="GS",CONCATENATE(TEXT('[1]Raw Data'!D163,0),"*"),TEXT('[1]Raw Data'!D163,0))</f>
        <v>2108</v>
      </c>
      <c r="B160" s="95" t="str">
        <f>'[1]Raw Data'!C163</f>
        <v>2B</v>
      </c>
      <c r="C160" s="46" t="str">
        <f>'[1]Raw Data'!B163</f>
        <v>St. James</v>
      </c>
      <c r="D160" s="72">
        <f>'[1]Raw Data'!E163</f>
        <v>44361</v>
      </c>
      <c r="E160" s="102">
        <f>'[1]Raw Data'!F163</f>
        <v>521998</v>
      </c>
      <c r="F160" s="102">
        <f>IF('[1]Raw Data'!G163 &lt; 2000000,-1* '[1]Raw Data'!G163,('[1]Raw Data'!G163 - 1000000))</f>
        <v>-1291328</v>
      </c>
      <c r="G160" s="71">
        <f>('[1]Raw Data'!H163*6)/3.2808</f>
        <v>135.33284564740308</v>
      </c>
      <c r="H160" s="45">
        <f>'[1]Raw Data'!M163</f>
        <v>8.0305185317993164</v>
      </c>
      <c r="I160" s="35" t="str">
        <f>'[1]Raw Data'!Q163</f>
        <v>SG</v>
      </c>
      <c r="J160" s="44">
        <f>'[1]Raw Data'!I163/2.204623</f>
        <v>336.84836692103931</v>
      </c>
      <c r="K160" s="42">
        <f>'[1]Raw Data'!K163</f>
        <v>55</v>
      </c>
      <c r="L160" s="44">
        <f>'[1]Raw Data'!J163/2.204623</f>
        <v>530.18056447817264</v>
      </c>
      <c r="M160" s="42">
        <f>'[1]Raw Data'!L163</f>
        <v>141</v>
      </c>
      <c r="N160" s="44">
        <f>IF('[1]Raw Data'!V163 &gt; 0, IF('[1]Raw Data'!W163 = 1, ('[1]Raw Data'!AA163 * '[1]Raw Data'!N163 * '[1]Raw Data'!P163) / '[1]Raw Data'!V163, '[1]Raw Data'!AA163), #N/A)</f>
        <v>0</v>
      </c>
      <c r="O160" s="43">
        <f>IF('[1]Raw Data'!V163 &gt; 0, IF('[1]Raw Data'!W163 = 1, ('[1]Raw Data'!AE163 * '[1]Raw Data'!N163 * '[1]Raw Data'!P163) / '[1]Raw Data'!V163, '[1]Raw Data'!AE163), #N/A)</f>
        <v>35</v>
      </c>
      <c r="P160" s="42">
        <f>IF('[1]Raw Data'!V163 &gt; 0, IF('[1]Raw Data'!W163 = 1, ('[1]Raw Data'!AI163 * '[1]Raw Data'!N163 * '[1]Raw Data'!P163) / '[1]Raw Data'!V163, '[1]Raw Data'!AI163), #N/A)</f>
        <v>10</v>
      </c>
    </row>
    <row r="161" spans="1:16" x14ac:dyDescent="0.2">
      <c r="A161" s="94" t="str">
        <f>IF('[1]Raw Data'!Q164="GS",CONCATENATE(TEXT('[1]Raw Data'!D164,0),"*"),TEXT('[1]Raw Data'!D164,0))</f>
        <v>2109</v>
      </c>
      <c r="B161" s="95" t="str">
        <f>'[1]Raw Data'!C164</f>
        <v>2B</v>
      </c>
      <c r="C161" s="46" t="str">
        <f>'[1]Raw Data'!B164</f>
        <v>St. James</v>
      </c>
      <c r="D161" s="72">
        <f>'[1]Raw Data'!E164</f>
        <v>44361</v>
      </c>
      <c r="E161" s="102">
        <f>'[1]Raw Data'!F164</f>
        <v>521997</v>
      </c>
      <c r="F161" s="102">
        <f>IF('[1]Raw Data'!G164 &lt; 2000000,-1* '[1]Raw Data'!G164,('[1]Raw Data'!G164 - 1000000))</f>
        <v>-1292667</v>
      </c>
      <c r="G161" s="71">
        <f>('[1]Raw Data'!H164*6)/3.2808</f>
        <v>153.62106803218725</v>
      </c>
      <c r="H161" s="45">
        <f>'[1]Raw Data'!M164</f>
        <v>7.9502134323120117</v>
      </c>
      <c r="I161" s="35" t="str">
        <f>'[1]Raw Data'!Q164</f>
        <v>SG</v>
      </c>
      <c r="J161" s="44">
        <f>'[1]Raw Data'!I164/2.204623</f>
        <v>517.83451538539691</v>
      </c>
      <c r="K161" s="42">
        <f>'[1]Raw Data'!K164</f>
        <v>54</v>
      </c>
      <c r="L161" s="44">
        <f>'[1]Raw Data'!J164/2.204623</f>
        <v>265.80862691716447</v>
      </c>
      <c r="M161" s="42">
        <f>'[1]Raw Data'!L164</f>
        <v>71</v>
      </c>
      <c r="N161" s="44">
        <f>IF('[1]Raw Data'!V164 &gt; 0, IF('[1]Raw Data'!W164 = 1, ('[1]Raw Data'!AA164 * '[1]Raw Data'!N164 * '[1]Raw Data'!P164) / '[1]Raw Data'!V164, '[1]Raw Data'!AA164), #N/A)</f>
        <v>0</v>
      </c>
      <c r="O161" s="43">
        <f>IF('[1]Raw Data'!V164 &gt; 0, IF('[1]Raw Data'!W164 = 1, ('[1]Raw Data'!AE164 * '[1]Raw Data'!N164 * '[1]Raw Data'!P164) / '[1]Raw Data'!V164, '[1]Raw Data'!AE164), #N/A)</f>
        <v>19.8</v>
      </c>
      <c r="P161" s="42">
        <f>IF('[1]Raw Data'!V164 &gt; 0, IF('[1]Raw Data'!W164 = 1, ('[1]Raw Data'!AI164 * '[1]Raw Data'!N164 * '[1]Raw Data'!P164) / '[1]Raw Data'!V164, '[1]Raw Data'!AI164), #N/A)</f>
        <v>9.9</v>
      </c>
    </row>
    <row r="162" spans="1:16" x14ac:dyDescent="0.2">
      <c r="A162" s="94" t="str">
        <f>IF('[1]Raw Data'!Q165="GS",CONCATENATE(TEXT('[1]Raw Data'!D165,0),"*"),TEXT('[1]Raw Data'!D165,0))</f>
        <v>2110</v>
      </c>
      <c r="B162" s="95" t="str">
        <f>'[1]Raw Data'!C165</f>
        <v>2B</v>
      </c>
      <c r="C162" s="46" t="str">
        <f>'[1]Raw Data'!B165</f>
        <v>St. James</v>
      </c>
      <c r="D162" s="72">
        <f>'[1]Raw Data'!E165</f>
        <v>44360</v>
      </c>
      <c r="E162" s="102">
        <f>'[1]Raw Data'!F165</f>
        <v>521995</v>
      </c>
      <c r="F162" s="102">
        <f>IF('[1]Raw Data'!G165 &lt; 2000000,-1* '[1]Raw Data'!G165,('[1]Raw Data'!G165 - 1000000))</f>
        <v>-1295051</v>
      </c>
      <c r="G162" s="71">
        <f>('[1]Raw Data'!H165*6)/3.2808</f>
        <v>193.85515727871251</v>
      </c>
      <c r="H162" s="45">
        <f>'[1]Raw Data'!M165</f>
        <v>8.0305185317993164</v>
      </c>
      <c r="I162" s="35" t="str">
        <f>'[1]Raw Data'!Q165</f>
        <v>SG</v>
      </c>
      <c r="J162" s="44">
        <f>'[1]Raw Data'!I165/2.204623</f>
        <v>258.3802779503003</v>
      </c>
      <c r="K162" s="42">
        <f>'[1]Raw Data'!K165</f>
        <v>33</v>
      </c>
      <c r="L162" s="44">
        <f>'[1]Raw Data'!J165/2.204623</f>
        <v>292.864449243065</v>
      </c>
      <c r="M162" s="42">
        <f>'[1]Raw Data'!L165</f>
        <v>84</v>
      </c>
      <c r="N162" s="44">
        <f>IF('[1]Raw Data'!V165 &gt; 0, IF('[1]Raw Data'!W165 = 1, ('[1]Raw Data'!AA165 * '[1]Raw Data'!N165 * '[1]Raw Data'!P165) / '[1]Raw Data'!V165, '[1]Raw Data'!AA165), #N/A)</f>
        <v>0</v>
      </c>
      <c r="O162" s="43">
        <f>IF('[1]Raw Data'!V165 &gt; 0, IF('[1]Raw Data'!W165 = 1, ('[1]Raw Data'!AE165 * '[1]Raw Data'!N165 * '[1]Raw Data'!P165) / '[1]Raw Data'!V165, '[1]Raw Data'!AE165), #N/A)</f>
        <v>10</v>
      </c>
      <c r="P162" s="42">
        <f>IF('[1]Raw Data'!V165 &gt; 0, IF('[1]Raw Data'!W165 = 1, ('[1]Raw Data'!AI165 * '[1]Raw Data'!N165 * '[1]Raw Data'!P165) / '[1]Raw Data'!V165, '[1]Raw Data'!AI165), #N/A)</f>
        <v>25</v>
      </c>
    </row>
    <row r="163" spans="1:16" x14ac:dyDescent="0.2">
      <c r="A163" s="94" t="str">
        <f>IF('[1]Raw Data'!Q166="GS",CONCATENATE(TEXT('[1]Raw Data'!D166,0),"*"),TEXT('[1]Raw Data'!D166,0))</f>
        <v>2111</v>
      </c>
      <c r="B163" s="95" t="str">
        <f>'[1]Raw Data'!C166</f>
        <v>2B</v>
      </c>
      <c r="C163" s="46" t="str">
        <f>'[1]Raw Data'!B166</f>
        <v>St. James</v>
      </c>
      <c r="D163" s="72">
        <f>'[1]Raw Data'!E166</f>
        <v>44360</v>
      </c>
      <c r="E163" s="102">
        <f>'[1]Raw Data'!F166</f>
        <v>522002</v>
      </c>
      <c r="F163" s="102">
        <f>IF('[1]Raw Data'!G166 &lt; 2000000,-1* '[1]Raw Data'!G166,('[1]Raw Data'!G166 - 1000000))</f>
        <v>-1300273</v>
      </c>
      <c r="G163" s="71">
        <f>('[1]Raw Data'!H166*6)/3.2808</f>
        <v>223.11631309436723</v>
      </c>
      <c r="H163" s="45">
        <f>'[1]Raw Data'!M166</f>
        <v>7.9502134323120117</v>
      </c>
      <c r="I163" s="35" t="str">
        <f>'[1]Raw Data'!Q166</f>
        <v>SG</v>
      </c>
      <c r="J163" s="44">
        <f>'[1]Raw Data'!I166/2.204623</f>
        <v>130.02546694367499</v>
      </c>
      <c r="K163" s="42">
        <f>'[1]Raw Data'!K166</f>
        <v>13</v>
      </c>
      <c r="L163" s="44">
        <f>'[1]Raw Data'!J166/2.204623</f>
        <v>27.701974706558033</v>
      </c>
      <c r="M163" s="42">
        <f>'[1]Raw Data'!L166</f>
        <v>7</v>
      </c>
      <c r="N163" s="44">
        <f>IF('[1]Raw Data'!V166 &gt; 0, IF('[1]Raw Data'!W166 = 1, ('[1]Raw Data'!AA166 * '[1]Raw Data'!N166 * '[1]Raw Data'!P166) / '[1]Raw Data'!V166, '[1]Raw Data'!AA166), #N/A)</f>
        <v>4.9811320754716979</v>
      </c>
      <c r="O163" s="43">
        <f>IF('[1]Raw Data'!V166 &gt; 0, IF('[1]Raw Data'!W166 = 1, ('[1]Raw Data'!AE166 * '[1]Raw Data'!N166 * '[1]Raw Data'!P166) / '[1]Raw Data'!V166, '[1]Raw Data'!AE166), #N/A)</f>
        <v>0</v>
      </c>
      <c r="P163" s="42">
        <f>IF('[1]Raw Data'!V166 &gt; 0, IF('[1]Raw Data'!W166 = 1, ('[1]Raw Data'!AI166 * '[1]Raw Data'!N166 * '[1]Raw Data'!P166) / '[1]Raw Data'!V166, '[1]Raw Data'!AI166), #N/A)</f>
        <v>34.867924528301884</v>
      </c>
    </row>
    <row r="164" spans="1:16" x14ac:dyDescent="0.2">
      <c r="A164" s="94" t="str">
        <f>IF('[1]Raw Data'!Q167="GS",CONCATENATE(TEXT('[1]Raw Data'!D167,0),"*"),TEXT('[1]Raw Data'!D167,0))</f>
        <v>2112</v>
      </c>
      <c r="B164" s="95" t="str">
        <f>'[1]Raw Data'!C167</f>
        <v>2B</v>
      </c>
      <c r="C164" s="46" t="str">
        <f>'[1]Raw Data'!B167</f>
        <v>St. James</v>
      </c>
      <c r="D164" s="72">
        <f>'[1]Raw Data'!E167</f>
        <v>44387</v>
      </c>
      <c r="E164" s="102">
        <f>'[1]Raw Data'!F167</f>
        <v>521999</v>
      </c>
      <c r="F164" s="102">
        <f>IF('[1]Raw Data'!G167 &lt; 2000000,-1* '[1]Raw Data'!G167,('[1]Raw Data'!G167 - 1000000))</f>
        <v>-1301914</v>
      </c>
      <c r="G164" s="71">
        <f>('[1]Raw Data'!H167*6)/3.2808</f>
        <v>343.81858083394292</v>
      </c>
      <c r="H164" s="45">
        <f>'[1]Raw Data'!M167</f>
        <v>8.0305185317993164</v>
      </c>
      <c r="I164" s="35" t="str">
        <f>'[1]Raw Data'!Q167</f>
        <v>SG</v>
      </c>
      <c r="J164" s="44">
        <f>'[1]Raw Data'!I167/2.204623</f>
        <v>38.317789577810963</v>
      </c>
      <c r="K164" s="42">
        <f>'[1]Raw Data'!K167</f>
        <v>2</v>
      </c>
      <c r="L164" s="44">
        <f>'[1]Raw Data'!J167/2.204623</f>
        <v>0</v>
      </c>
      <c r="M164" s="42">
        <f>'[1]Raw Data'!L167</f>
        <v>0</v>
      </c>
      <c r="N164" s="44">
        <f>IF('[1]Raw Data'!V167 &gt; 0, IF('[1]Raw Data'!W167 = 1, ('[1]Raw Data'!AA167 * '[1]Raw Data'!N167 * '[1]Raw Data'!P167) / '[1]Raw Data'!V167, '[1]Raw Data'!AA167), #N/A)</f>
        <v>125</v>
      </c>
      <c r="O164" s="43">
        <f>IF('[1]Raw Data'!V167 &gt; 0, IF('[1]Raw Data'!W167 = 1, ('[1]Raw Data'!AE167 * '[1]Raw Data'!N167 * '[1]Raw Data'!P167) / '[1]Raw Data'!V167, '[1]Raw Data'!AE167), #N/A)</f>
        <v>0</v>
      </c>
      <c r="P164" s="42">
        <f>IF('[1]Raw Data'!V167 &gt; 0, IF('[1]Raw Data'!W167 = 1, ('[1]Raw Data'!AI167 * '[1]Raw Data'!N167 * '[1]Raw Data'!P167) / '[1]Raw Data'!V167, '[1]Raw Data'!AI167), #N/A)</f>
        <v>5</v>
      </c>
    </row>
    <row r="165" spans="1:16" x14ac:dyDescent="0.2">
      <c r="A165" s="94" t="str">
        <f>IF('[1]Raw Data'!Q168="GS",CONCATENATE(TEXT('[1]Raw Data'!D168,0),"*"),TEXT('[1]Raw Data'!D168,0))</f>
        <v>2113</v>
      </c>
      <c r="B165" s="95" t="str">
        <f>'[1]Raw Data'!C168</f>
        <v>2B</v>
      </c>
      <c r="C165" s="46" t="str">
        <f>'[1]Raw Data'!B168</f>
        <v>St. James</v>
      </c>
      <c r="D165" s="72">
        <f>'[1]Raw Data'!E168</f>
        <v>44387</v>
      </c>
      <c r="E165" s="102">
        <f>'[1]Raw Data'!F168</f>
        <v>521982</v>
      </c>
      <c r="F165" s="102">
        <f>IF('[1]Raw Data'!G168 &lt; 2000000,-1* '[1]Raw Data'!G168,('[1]Raw Data'!G168 - 1000000))</f>
        <v>-1303501</v>
      </c>
      <c r="G165" s="71">
        <f>('[1]Raw Data'!H168*6)/3.2808</f>
        <v>166.4228237015362</v>
      </c>
      <c r="H165" s="45">
        <f>'[1]Raw Data'!M168</f>
        <v>7.9502134323120117</v>
      </c>
      <c r="I165" s="35" t="str">
        <f>'[1]Raw Data'!Q168</f>
        <v>SG</v>
      </c>
      <c r="J165" s="44">
        <f>'[1]Raw Data'!I168/2.204623</f>
        <v>242.42329202409263</v>
      </c>
      <c r="K165" s="42">
        <f>'[1]Raw Data'!K168</f>
        <v>16</v>
      </c>
      <c r="L165" s="44">
        <f>'[1]Raw Data'!J168/2.204623</f>
        <v>17.661960976124444</v>
      </c>
      <c r="M165" s="42">
        <f>'[1]Raw Data'!L168</f>
        <v>5</v>
      </c>
      <c r="N165" s="44">
        <f>IF('[1]Raw Data'!V168 &gt; 0, IF('[1]Raw Data'!W168 = 1, ('[1]Raw Data'!AA168 * '[1]Raw Data'!N168 * '[1]Raw Data'!P168) / '[1]Raw Data'!V168, '[1]Raw Data'!AA168), #N/A)</f>
        <v>24.75</v>
      </c>
      <c r="O165" s="43">
        <f>IF('[1]Raw Data'!V168 &gt; 0, IF('[1]Raw Data'!W168 = 1, ('[1]Raw Data'!AE168 * '[1]Raw Data'!N168 * '[1]Raw Data'!P168) / '[1]Raw Data'!V168, '[1]Raw Data'!AE168), #N/A)</f>
        <v>14.85</v>
      </c>
      <c r="P165" s="42">
        <f>IF('[1]Raw Data'!V168 &gt; 0, IF('[1]Raw Data'!W168 = 1, ('[1]Raw Data'!AI168 * '[1]Raw Data'!N168 * '[1]Raw Data'!P168) / '[1]Raw Data'!V168, '[1]Raw Data'!AI168), #N/A)</f>
        <v>4.95</v>
      </c>
    </row>
    <row r="166" spans="1:16" x14ac:dyDescent="0.2">
      <c r="A166" s="94" t="str">
        <f>IF('[1]Raw Data'!Q169="GS",CONCATENATE(TEXT('[1]Raw Data'!D169,0),"*"),TEXT('[1]Raw Data'!D169,0))</f>
        <v>2114</v>
      </c>
      <c r="B166" s="95" t="str">
        <f>'[1]Raw Data'!C169</f>
        <v>2B</v>
      </c>
      <c r="C166" s="46" t="str">
        <f>'[1]Raw Data'!B169</f>
        <v>St. James</v>
      </c>
      <c r="D166" s="72">
        <f>'[1]Raw Data'!E169</f>
        <v>44386</v>
      </c>
      <c r="E166" s="102">
        <f>'[1]Raw Data'!F169</f>
        <v>522000</v>
      </c>
      <c r="F166" s="102">
        <f>IF('[1]Raw Data'!G169 &lt; 2000000,-1* '[1]Raw Data'!G169,('[1]Raw Data'!G169 - 1000000))</f>
        <v>-1305187</v>
      </c>
      <c r="G166" s="71">
        <f>('[1]Raw Data'!H169*6)/3.2808</f>
        <v>142.64813460131674</v>
      </c>
      <c r="H166" s="45">
        <f>'[1]Raw Data'!M169</f>
        <v>7.9502134323120117</v>
      </c>
      <c r="I166" s="35" t="str">
        <f>'[1]Raw Data'!Q169</f>
        <v>SG</v>
      </c>
      <c r="J166" s="44">
        <f>'[1]Raw Data'!I169/2.204623</f>
        <v>250.88484804325103</v>
      </c>
      <c r="K166" s="42">
        <f>'[1]Raw Data'!K169</f>
        <v>33</v>
      </c>
      <c r="L166" s="44">
        <f>'[1]Raw Data'!J169/2.204623</f>
        <v>142.15439582456386</v>
      </c>
      <c r="M166" s="42">
        <f>'[1]Raw Data'!L169</f>
        <v>37</v>
      </c>
      <c r="N166" s="44">
        <f>IF('[1]Raw Data'!V169 &gt; 0, IF('[1]Raw Data'!W169 = 1, ('[1]Raw Data'!AA169 * '[1]Raw Data'!N169 * '[1]Raw Data'!P169) / '[1]Raw Data'!V169, '[1]Raw Data'!AA169), #N/A)</f>
        <v>0</v>
      </c>
      <c r="O166" s="43">
        <f>IF('[1]Raw Data'!V169 &gt; 0, IF('[1]Raw Data'!W169 = 1, ('[1]Raw Data'!AE169 * '[1]Raw Data'!N169 * '[1]Raw Data'!P169) / '[1]Raw Data'!V169, '[1]Raw Data'!AE169), #N/A)</f>
        <v>0</v>
      </c>
      <c r="P166" s="42">
        <f>IF('[1]Raw Data'!V169 &gt; 0, IF('[1]Raw Data'!W169 = 1, ('[1]Raw Data'!AI169 * '[1]Raw Data'!N169 * '[1]Raw Data'!P169) / '[1]Raw Data'!V169, '[1]Raw Data'!AI169), #N/A)</f>
        <v>9.9</v>
      </c>
    </row>
    <row r="167" spans="1:16" x14ac:dyDescent="0.2">
      <c r="A167" s="94" t="str">
        <f>IF('[1]Raw Data'!Q170="GS",CONCATENATE(TEXT('[1]Raw Data'!D170,0),"*"),TEXT('[1]Raw Data'!D170,0))</f>
        <v>2115</v>
      </c>
      <c r="B167" s="95" t="str">
        <f>'[1]Raw Data'!C170</f>
        <v>2B</v>
      </c>
      <c r="C167" s="46" t="str">
        <f>'[1]Raw Data'!B170</f>
        <v>St. James</v>
      </c>
      <c r="D167" s="72">
        <f>'[1]Raw Data'!E170</f>
        <v>44359</v>
      </c>
      <c r="E167" s="102">
        <f>'[1]Raw Data'!F170</f>
        <v>522996</v>
      </c>
      <c r="F167" s="102">
        <f>IF('[1]Raw Data'!G170 &lt; 2000000,-1* '[1]Raw Data'!G170,('[1]Raw Data'!G170 - 1000000))</f>
        <v>-1293241</v>
      </c>
      <c r="G167" s="71">
        <f>('[1]Raw Data'!H170*6)/3.2808</f>
        <v>91.441111923920985</v>
      </c>
      <c r="H167" s="45">
        <f>'[1]Raw Data'!M170</f>
        <v>7.9502134323120117</v>
      </c>
      <c r="I167" s="35" t="str">
        <f>'[1]Raw Data'!Q170</f>
        <v>SG</v>
      </c>
      <c r="J167" s="44">
        <f>'[1]Raw Data'!I170/2.204623</f>
        <v>554.85156663548594</v>
      </c>
      <c r="K167" s="42">
        <f>'[1]Raw Data'!K170</f>
        <v>44</v>
      </c>
      <c r="L167" s="44">
        <f>'[1]Raw Data'!J170/2.204623</f>
        <v>241.94054734641702</v>
      </c>
      <c r="M167" s="42">
        <f>'[1]Raw Data'!L170</f>
        <v>70</v>
      </c>
      <c r="N167" s="44">
        <f>IF('[1]Raw Data'!V170 &gt; 0, IF('[1]Raw Data'!W170 = 1, ('[1]Raw Data'!AA170 * '[1]Raw Data'!N170 * '[1]Raw Data'!P170) / '[1]Raw Data'!V170, '[1]Raw Data'!AA170), #N/A)</f>
        <v>0</v>
      </c>
      <c r="O167" s="43">
        <f>IF('[1]Raw Data'!V170 &gt; 0, IF('[1]Raw Data'!W170 = 1, ('[1]Raw Data'!AE170 * '[1]Raw Data'!N170 * '[1]Raw Data'!P170) / '[1]Raw Data'!V170, '[1]Raw Data'!AE170), #N/A)</f>
        <v>0</v>
      </c>
      <c r="P167" s="42">
        <f>IF('[1]Raw Data'!V170 &gt; 0, IF('[1]Raw Data'!W170 = 1, ('[1]Raw Data'!AI170 * '[1]Raw Data'!N170 * '[1]Raw Data'!P170) / '[1]Raw Data'!V170, '[1]Raw Data'!AI170), #N/A)</f>
        <v>9.9</v>
      </c>
    </row>
    <row r="168" spans="1:16" x14ac:dyDescent="0.2">
      <c r="A168" s="94" t="str">
        <f>IF('[1]Raw Data'!Q171="GS",CONCATENATE(TEXT('[1]Raw Data'!D171,0),"*"),TEXT('[1]Raw Data'!D171,0))</f>
        <v>2116</v>
      </c>
      <c r="B168" s="95" t="str">
        <f>'[1]Raw Data'!C171</f>
        <v>2B</v>
      </c>
      <c r="C168" s="46" t="str">
        <f>'[1]Raw Data'!B171</f>
        <v>St. James</v>
      </c>
      <c r="D168" s="72">
        <f>'[1]Raw Data'!E171</f>
        <v>44360</v>
      </c>
      <c r="E168" s="102">
        <f>'[1]Raw Data'!F171</f>
        <v>523352</v>
      </c>
      <c r="F168" s="102">
        <f>IF('[1]Raw Data'!G171 &lt; 2000000,-1* '[1]Raw Data'!G171,('[1]Raw Data'!G171 - 1000000))</f>
        <v>-1294417</v>
      </c>
      <c r="G168" s="71">
        <f>('[1]Raw Data'!H171*6)/3.2808</f>
        <v>148.134601316752</v>
      </c>
      <c r="H168" s="45">
        <f>'[1]Raw Data'!M171</f>
        <v>7.7092976570129395</v>
      </c>
      <c r="I168" s="35" t="str">
        <f>'[1]Raw Data'!Q171</f>
        <v>SG</v>
      </c>
      <c r="J168" s="44">
        <f>'[1]Raw Data'!I171/2.204623</f>
        <v>663.09694863007746</v>
      </c>
      <c r="K168" s="42">
        <f>'[1]Raw Data'!K171</f>
        <v>79</v>
      </c>
      <c r="L168" s="44">
        <f>'[1]Raw Data'!J171/2.204623</f>
        <v>502.78424339728377</v>
      </c>
      <c r="M168" s="42">
        <f>'[1]Raw Data'!L171</f>
        <v>132</v>
      </c>
      <c r="N168" s="44">
        <f>IF('[1]Raw Data'!V171 &gt; 0, IF('[1]Raw Data'!W171 = 1, ('[1]Raw Data'!AA171 * '[1]Raw Data'!N171 * '[1]Raw Data'!P171) / '[1]Raw Data'!V171, '[1]Raw Data'!AA171), #N/A)</f>
        <v>0</v>
      </c>
      <c r="O168" s="43">
        <f>IF('[1]Raw Data'!V171 &gt; 0, IF('[1]Raw Data'!W171 = 1, ('[1]Raw Data'!AE171 * '[1]Raw Data'!N171 * '[1]Raw Data'!P171) / '[1]Raw Data'!V171, '[1]Raw Data'!AE171), #N/A)</f>
        <v>4.8</v>
      </c>
      <c r="P168" s="42">
        <f>IF('[1]Raw Data'!V171 &gt; 0, IF('[1]Raw Data'!W171 = 1, ('[1]Raw Data'!AI171 * '[1]Raw Data'!N171 * '[1]Raw Data'!P171) / '[1]Raw Data'!V171, '[1]Raw Data'!AI171), #N/A)</f>
        <v>0</v>
      </c>
    </row>
    <row r="169" spans="1:16" x14ac:dyDescent="0.2">
      <c r="A169" s="94" t="str">
        <f>IF('[1]Raw Data'!Q172="GS",CONCATENATE(TEXT('[1]Raw Data'!D172,0),"*"),TEXT('[1]Raw Data'!D172,0))</f>
        <v>2117</v>
      </c>
      <c r="B169" s="95" t="str">
        <f>'[1]Raw Data'!C172</f>
        <v>2B</v>
      </c>
      <c r="C169" s="46" t="str">
        <f>'[1]Raw Data'!B172</f>
        <v>St. James</v>
      </c>
      <c r="D169" s="72">
        <f>'[1]Raw Data'!E172</f>
        <v>44388</v>
      </c>
      <c r="E169" s="102">
        <f>'[1]Raw Data'!F172</f>
        <v>523001</v>
      </c>
      <c r="F169" s="102">
        <f>IF('[1]Raw Data'!G172 &lt; 2000000,-1* '[1]Raw Data'!G172,('[1]Raw Data'!G172 - 1000000))</f>
        <v>-1300210</v>
      </c>
      <c r="G169" s="71">
        <f>('[1]Raw Data'!H172*6)/3.2808</f>
        <v>268.83686905632771</v>
      </c>
      <c r="H169" s="45">
        <f>'[1]Raw Data'!M172</f>
        <v>7.9502134323120117</v>
      </c>
      <c r="I169" s="35" t="str">
        <f>'[1]Raw Data'!Q172</f>
        <v>SG</v>
      </c>
      <c r="J169" s="44">
        <f>'[1]Raw Data'!I172/2.204623</f>
        <v>102.44669428785626</v>
      </c>
      <c r="K169" s="42">
        <f>'[1]Raw Data'!K172</f>
        <v>12</v>
      </c>
      <c r="L169" s="44">
        <f>'[1]Raw Data'!J172/2.204623</f>
        <v>3.7325366103729807</v>
      </c>
      <c r="M169" s="42">
        <f>'[1]Raw Data'!L172</f>
        <v>1</v>
      </c>
      <c r="N169" s="44">
        <f>IF('[1]Raw Data'!V172 &gt; 0, IF('[1]Raw Data'!W172 = 1, ('[1]Raw Data'!AA172 * '[1]Raw Data'!N172 * '[1]Raw Data'!P172) / '[1]Raw Data'!V172, '[1]Raw Data'!AA172), #N/A)</f>
        <v>4.95</v>
      </c>
      <c r="O169" s="43">
        <f>IF('[1]Raw Data'!V172 &gt; 0, IF('[1]Raw Data'!W172 = 1, ('[1]Raw Data'!AE172 * '[1]Raw Data'!N172 * '[1]Raw Data'!P172) / '[1]Raw Data'!V172, '[1]Raw Data'!AE172), #N/A)</f>
        <v>0</v>
      </c>
      <c r="P169" s="42">
        <f>IF('[1]Raw Data'!V172 &gt; 0, IF('[1]Raw Data'!W172 = 1, ('[1]Raw Data'!AI172 * '[1]Raw Data'!N172 * '[1]Raw Data'!P172) / '[1]Raw Data'!V172, '[1]Raw Data'!AI172), #N/A)</f>
        <v>9.9</v>
      </c>
    </row>
    <row r="170" spans="1:16" x14ac:dyDescent="0.2">
      <c r="A170" s="94" t="str">
        <f>IF('[1]Raw Data'!Q173="GS",CONCATENATE(TEXT('[1]Raw Data'!D173,0),"*"),TEXT('[1]Raw Data'!D173,0))</f>
        <v>2118</v>
      </c>
      <c r="B170" s="95" t="str">
        <f>'[1]Raw Data'!C173</f>
        <v>2B</v>
      </c>
      <c r="C170" s="46" t="str">
        <f>'[1]Raw Data'!B173</f>
        <v>St. James</v>
      </c>
      <c r="D170" s="72">
        <f>'[1]Raw Data'!E173</f>
        <v>44388</v>
      </c>
      <c r="E170" s="102">
        <f>'[1]Raw Data'!F173</f>
        <v>523000</v>
      </c>
      <c r="F170" s="102">
        <f>IF('[1]Raw Data'!G173 &lt; 2000000,-1* '[1]Raw Data'!G173,('[1]Raw Data'!G173 - 1000000))</f>
        <v>-1301931</v>
      </c>
      <c r="G170" s="71">
        <f>('[1]Raw Data'!H173*6)/3.2808</f>
        <v>256.03511338697876</v>
      </c>
      <c r="H170" s="45">
        <f>'[1]Raw Data'!M173</f>
        <v>7.9502134323120117</v>
      </c>
      <c r="I170" s="35" t="str">
        <f>'[1]Raw Data'!Q173</f>
        <v>SG</v>
      </c>
      <c r="J170" s="44">
        <f>'[1]Raw Data'!I173/2.204623</f>
        <v>271.72567524689879</v>
      </c>
      <c r="K170" s="42">
        <f>'[1]Raw Data'!K173</f>
        <v>19</v>
      </c>
      <c r="L170" s="44">
        <f>'[1]Raw Data'!J173/2.204623</f>
        <v>7.1905575196306053</v>
      </c>
      <c r="M170" s="42">
        <f>'[1]Raw Data'!L173</f>
        <v>2</v>
      </c>
      <c r="N170" s="44">
        <f>IF('[1]Raw Data'!V173 &gt; 0, IF('[1]Raw Data'!W173 = 1, ('[1]Raw Data'!AA173 * '[1]Raw Data'!N173 * '[1]Raw Data'!P173) / '[1]Raw Data'!V173, '[1]Raw Data'!AA173), #N/A)</f>
        <v>49.5</v>
      </c>
      <c r="O170" s="43">
        <f>IF('[1]Raw Data'!V173 &gt; 0, IF('[1]Raw Data'!W173 = 1, ('[1]Raw Data'!AE173 * '[1]Raw Data'!N173 * '[1]Raw Data'!P173) / '[1]Raw Data'!V173, '[1]Raw Data'!AE173), #N/A)</f>
        <v>0</v>
      </c>
      <c r="P170" s="42">
        <f>IF('[1]Raw Data'!V173 &gt; 0, IF('[1]Raw Data'!W173 = 1, ('[1]Raw Data'!AI173 * '[1]Raw Data'!N173 * '[1]Raw Data'!P173) / '[1]Raw Data'!V173, '[1]Raw Data'!AI173), #N/A)</f>
        <v>14.85</v>
      </c>
    </row>
    <row r="171" spans="1:16" x14ac:dyDescent="0.2">
      <c r="A171" s="94" t="str">
        <f>IF('[1]Raw Data'!Q174="GS",CONCATENATE(TEXT('[1]Raw Data'!D174,0),"*"),TEXT('[1]Raw Data'!D174,0))</f>
        <v>2119</v>
      </c>
      <c r="B171" s="95" t="str">
        <f>'[1]Raw Data'!C174</f>
        <v>2B</v>
      </c>
      <c r="C171" s="46" t="str">
        <f>'[1]Raw Data'!B174</f>
        <v>St. James</v>
      </c>
      <c r="D171" s="72">
        <f>'[1]Raw Data'!E174</f>
        <v>44385</v>
      </c>
      <c r="E171" s="102">
        <f>'[1]Raw Data'!F174</f>
        <v>523001</v>
      </c>
      <c r="F171" s="102">
        <f>IF('[1]Raw Data'!G174 &lt; 2000000,-1* '[1]Raw Data'!G174,('[1]Raw Data'!G174 - 1000000))</f>
        <v>-1303495</v>
      </c>
      <c r="G171" s="71">
        <f>('[1]Raw Data'!H174*6)/3.2808</f>
        <v>120.7022677395757</v>
      </c>
      <c r="H171" s="45">
        <f>'[1]Raw Data'!M174</f>
        <v>8.0305185317993164</v>
      </c>
      <c r="I171" s="35" t="str">
        <f>'[1]Raw Data'!Q174</f>
        <v>SG</v>
      </c>
      <c r="J171" s="44">
        <f>'[1]Raw Data'!I174/2.204623</f>
        <v>341.70048110089283</v>
      </c>
      <c r="K171" s="42">
        <f>'[1]Raw Data'!K174</f>
        <v>46</v>
      </c>
      <c r="L171" s="44">
        <f>'[1]Raw Data'!J174/2.204623</f>
        <v>167.50743368221998</v>
      </c>
      <c r="M171" s="42">
        <f>'[1]Raw Data'!L174</f>
        <v>44</v>
      </c>
      <c r="N171" s="44">
        <f>IF('[1]Raw Data'!V174 &gt; 0, IF('[1]Raw Data'!W174 = 1, ('[1]Raw Data'!AA174 * '[1]Raw Data'!N174 * '[1]Raw Data'!P174) / '[1]Raw Data'!V174, '[1]Raw Data'!AA174), #N/A)</f>
        <v>0</v>
      </c>
      <c r="O171" s="43">
        <f>IF('[1]Raw Data'!V174 &gt; 0, IF('[1]Raw Data'!W174 = 1, ('[1]Raw Data'!AE174 * '[1]Raw Data'!N174 * '[1]Raw Data'!P174) / '[1]Raw Data'!V174, '[1]Raw Data'!AE174), #N/A)</f>
        <v>5</v>
      </c>
      <c r="P171" s="42">
        <f>IF('[1]Raw Data'!V174 &gt; 0, IF('[1]Raw Data'!W174 = 1, ('[1]Raw Data'!AI174 * '[1]Raw Data'!N174 * '[1]Raw Data'!P174) / '[1]Raw Data'!V174, '[1]Raw Data'!AI174), #N/A)</f>
        <v>25</v>
      </c>
    </row>
    <row r="172" spans="1:16" x14ac:dyDescent="0.2">
      <c r="A172" s="94" t="str">
        <f>IF('[1]Raw Data'!Q175="GS",CONCATENATE(TEXT('[1]Raw Data'!D175,0),"*"),TEXT('[1]Raw Data'!D175,0))</f>
        <v>2120</v>
      </c>
      <c r="B172" s="95" t="str">
        <f>'[1]Raw Data'!C175</f>
        <v>2B</v>
      </c>
      <c r="C172" s="46" t="str">
        <f>'[1]Raw Data'!B175</f>
        <v>St. James</v>
      </c>
      <c r="D172" s="72">
        <f>'[1]Raw Data'!E175</f>
        <v>44386</v>
      </c>
      <c r="E172" s="102">
        <f>'[1]Raw Data'!F175</f>
        <v>523001</v>
      </c>
      <c r="F172" s="102">
        <f>IF('[1]Raw Data'!G175 &lt; 2000000,-1* '[1]Raw Data'!G175,('[1]Raw Data'!G175 - 1000000))</f>
        <v>-1305230</v>
      </c>
      <c r="G172" s="71">
        <f>('[1]Raw Data'!H175*6)/3.2808</f>
        <v>106.07168983174834</v>
      </c>
      <c r="H172" s="45">
        <f>'[1]Raw Data'!M175</f>
        <v>7.9502134323120117</v>
      </c>
      <c r="I172" s="35" t="str">
        <f>'[1]Raw Data'!Q175</f>
        <v>SG</v>
      </c>
      <c r="J172" s="44">
        <f>'[1]Raw Data'!I175/2.204623</f>
        <v>1020.6331550224232</v>
      </c>
      <c r="K172" s="42">
        <f>'[1]Raw Data'!K175</f>
        <v>94</v>
      </c>
      <c r="L172" s="44">
        <f>'[1]Raw Data'!J175/2.204623</f>
        <v>261.25717266731942</v>
      </c>
      <c r="M172" s="42">
        <f>'[1]Raw Data'!L175</f>
        <v>71</v>
      </c>
      <c r="N172" s="44">
        <f>IF('[1]Raw Data'!V175 &gt; 0, IF('[1]Raw Data'!W175 = 1, ('[1]Raw Data'!AA175 * '[1]Raw Data'!N175 * '[1]Raw Data'!P175) / '[1]Raw Data'!V175, '[1]Raw Data'!AA175), #N/A)</f>
        <v>0</v>
      </c>
      <c r="O172" s="43">
        <f>IF('[1]Raw Data'!V175 &gt; 0, IF('[1]Raw Data'!W175 = 1, ('[1]Raw Data'!AE175 * '[1]Raw Data'!N175 * '[1]Raw Data'!P175) / '[1]Raw Data'!V175, '[1]Raw Data'!AE175), #N/A)</f>
        <v>4.95</v>
      </c>
      <c r="P172" s="42">
        <f>IF('[1]Raw Data'!V175 &gt; 0, IF('[1]Raw Data'!W175 = 1, ('[1]Raw Data'!AI175 * '[1]Raw Data'!N175 * '[1]Raw Data'!P175) / '[1]Raw Data'!V175, '[1]Raw Data'!AI175), #N/A)</f>
        <v>39.6</v>
      </c>
    </row>
    <row r="173" spans="1:16" x14ac:dyDescent="0.2">
      <c r="A173" s="94" t="str">
        <f>IF('[1]Raw Data'!Q176="GS",CONCATENATE(TEXT('[1]Raw Data'!D176,0),"*"),TEXT('[1]Raw Data'!D176,0))</f>
        <v>2121</v>
      </c>
      <c r="B173" s="95" t="str">
        <f>'[1]Raw Data'!C176</f>
        <v>2B</v>
      </c>
      <c r="C173" s="46" t="str">
        <f>'[1]Raw Data'!B176</f>
        <v>St. James</v>
      </c>
      <c r="D173" s="72">
        <f>'[1]Raw Data'!E176</f>
        <v>44381</v>
      </c>
      <c r="E173" s="102">
        <f>'[1]Raw Data'!F176</f>
        <v>523990</v>
      </c>
      <c r="F173" s="102">
        <f>IF('[1]Raw Data'!G176 &lt; 2000000,-1* '[1]Raw Data'!G176,('[1]Raw Data'!G176 - 1000000))</f>
        <v>-1294598</v>
      </c>
      <c r="G173" s="71">
        <f>('[1]Raw Data'!H176*6)/3.2808</f>
        <v>188.36869056327723</v>
      </c>
      <c r="H173" s="45">
        <f>'[1]Raw Data'!M176</f>
        <v>7.9502134323120117</v>
      </c>
      <c r="I173" s="35" t="str">
        <f>'[1]Raw Data'!Q176</f>
        <v>SG</v>
      </c>
      <c r="J173" s="44">
        <f>'[1]Raw Data'!I176/2.204623</f>
        <v>331.00822773362211</v>
      </c>
      <c r="K173" s="42">
        <f>'[1]Raw Data'!K176</f>
        <v>36</v>
      </c>
      <c r="L173" s="44">
        <f>'[1]Raw Data'!J176/2.204623</f>
        <v>43.804864446175998</v>
      </c>
      <c r="M173" s="42">
        <f>'[1]Raw Data'!L176</f>
        <v>10</v>
      </c>
      <c r="N173" s="44">
        <f>IF('[1]Raw Data'!V176 &gt; 0, IF('[1]Raw Data'!W176 = 1, ('[1]Raw Data'!AA176 * '[1]Raw Data'!N176 * '[1]Raw Data'!P176) / '[1]Raw Data'!V176, '[1]Raw Data'!AA176), #N/A)</f>
        <v>14.85</v>
      </c>
      <c r="O173" s="43">
        <f>IF('[1]Raw Data'!V176 &gt; 0, IF('[1]Raw Data'!W176 = 1, ('[1]Raw Data'!AE176 * '[1]Raw Data'!N176 * '[1]Raw Data'!P176) / '[1]Raw Data'!V176, '[1]Raw Data'!AE176), #N/A)</f>
        <v>0</v>
      </c>
      <c r="P173" s="42">
        <f>IF('[1]Raw Data'!V176 &gt; 0, IF('[1]Raw Data'!W176 = 1, ('[1]Raw Data'!AI176 * '[1]Raw Data'!N176 * '[1]Raw Data'!P176) / '[1]Raw Data'!V176, '[1]Raw Data'!AI176), #N/A)</f>
        <v>34.65</v>
      </c>
    </row>
    <row r="174" spans="1:16" x14ac:dyDescent="0.2">
      <c r="A174" s="94" t="str">
        <f>IF('[1]Raw Data'!Q177="GS",CONCATENATE(TEXT('[1]Raw Data'!D177,0),"*"),TEXT('[1]Raw Data'!D177,0))</f>
        <v>2122</v>
      </c>
      <c r="B174" s="95" t="str">
        <f>'[1]Raw Data'!C177</f>
        <v>2B</v>
      </c>
      <c r="C174" s="46" t="str">
        <f>'[1]Raw Data'!B177</f>
        <v>St. James</v>
      </c>
      <c r="D174" s="72">
        <f>'[1]Raw Data'!E177</f>
        <v>44388</v>
      </c>
      <c r="E174" s="102">
        <f>'[1]Raw Data'!F177</f>
        <v>523993</v>
      </c>
      <c r="F174" s="102">
        <f>IF('[1]Raw Data'!G177 &lt; 2000000,-1* '[1]Raw Data'!G177,('[1]Raw Data'!G177 - 1000000))</f>
        <v>-1300204</v>
      </c>
      <c r="G174" s="71">
        <f>('[1]Raw Data'!H177*6)/3.2808</f>
        <v>265.1792245793709</v>
      </c>
      <c r="H174" s="45">
        <f>'[1]Raw Data'!M177</f>
        <v>7.9502134323120117</v>
      </c>
      <c r="I174" s="35" t="str">
        <f>'[1]Raw Data'!Q177</f>
        <v>SG</v>
      </c>
      <c r="J174" s="44">
        <f>'[1]Raw Data'!I177/2.204623</f>
        <v>51.933469354307185</v>
      </c>
      <c r="K174" s="42">
        <f>'[1]Raw Data'!K177</f>
        <v>5</v>
      </c>
      <c r="L174" s="44">
        <f>'[1]Raw Data'!J177/2.204623</f>
        <v>0</v>
      </c>
      <c r="M174" s="42">
        <f>'[1]Raw Data'!L177</f>
        <v>0</v>
      </c>
      <c r="N174" s="44">
        <f>IF('[1]Raw Data'!V177 &gt; 0, IF('[1]Raw Data'!W177 = 1, ('[1]Raw Data'!AA177 * '[1]Raw Data'!N177 * '[1]Raw Data'!P177) / '[1]Raw Data'!V177, '[1]Raw Data'!AA177), #N/A)</f>
        <v>34.65</v>
      </c>
      <c r="O174" s="43">
        <f>IF('[1]Raw Data'!V177 &gt; 0, IF('[1]Raw Data'!W177 = 1, ('[1]Raw Data'!AE177 * '[1]Raw Data'!N177 * '[1]Raw Data'!P177) / '[1]Raw Data'!V177, '[1]Raw Data'!AE177), #N/A)</f>
        <v>0</v>
      </c>
      <c r="P174" s="42">
        <f>IF('[1]Raw Data'!V177 &gt; 0, IF('[1]Raw Data'!W177 = 1, ('[1]Raw Data'!AI177 * '[1]Raw Data'!N177 * '[1]Raw Data'!P177) / '[1]Raw Data'!V177, '[1]Raw Data'!AI177), #N/A)</f>
        <v>4.95</v>
      </c>
    </row>
    <row r="175" spans="1:16" x14ac:dyDescent="0.2">
      <c r="A175" s="94" t="str">
        <f>IF('[1]Raw Data'!Q178="GS",CONCATENATE(TEXT('[1]Raw Data'!D178,0),"*"),TEXT('[1]Raw Data'!D178,0))</f>
        <v>2123</v>
      </c>
      <c r="B175" s="95" t="str">
        <f>'[1]Raw Data'!C178</f>
        <v>2B</v>
      </c>
      <c r="C175" s="46" t="str">
        <f>'[1]Raw Data'!B178</f>
        <v>St. James</v>
      </c>
      <c r="D175" s="72">
        <f>'[1]Raw Data'!E178</f>
        <v>44385</v>
      </c>
      <c r="E175" s="102">
        <f>'[1]Raw Data'!F178</f>
        <v>524003</v>
      </c>
      <c r="F175" s="102">
        <f>IF('[1]Raw Data'!G178 &lt; 2000000,-1* '[1]Raw Data'!G178,('[1]Raw Data'!G178 - 1000000))</f>
        <v>-1301927</v>
      </c>
      <c r="G175" s="71">
        <f>('[1]Raw Data'!H178*6)/3.2808</f>
        <v>215.80102414045353</v>
      </c>
      <c r="H175" s="45">
        <f>'[1]Raw Data'!M178</f>
        <v>7.9502134323120117</v>
      </c>
      <c r="I175" s="35" t="str">
        <f>'[1]Raw Data'!Q178</f>
        <v>SG</v>
      </c>
      <c r="J175" s="44">
        <f>'[1]Raw Data'!I178/2.204623</f>
        <v>61.550354758518374</v>
      </c>
      <c r="K175" s="42">
        <f>'[1]Raw Data'!K178</f>
        <v>6</v>
      </c>
      <c r="L175" s="44">
        <f>'[1]Raw Data'!J178/2.204623</f>
        <v>9.0175259936688636</v>
      </c>
      <c r="M175" s="42">
        <f>'[1]Raw Data'!L178</f>
        <v>2</v>
      </c>
      <c r="N175" s="44">
        <f>IF('[1]Raw Data'!V178 &gt; 0, IF('[1]Raw Data'!W178 = 1, ('[1]Raw Data'!AA178 * '[1]Raw Data'!N178 * '[1]Raw Data'!P178) / '[1]Raw Data'!V178, '[1]Raw Data'!AA178), #N/A)</f>
        <v>34.65</v>
      </c>
      <c r="O175" s="43">
        <f>IF('[1]Raw Data'!V178 &gt; 0, IF('[1]Raw Data'!W178 = 1, ('[1]Raw Data'!AE178 * '[1]Raw Data'!N178 * '[1]Raw Data'!P178) / '[1]Raw Data'!V178, '[1]Raw Data'!AE178), #N/A)</f>
        <v>0</v>
      </c>
      <c r="P175" s="42">
        <f>IF('[1]Raw Data'!V178 &gt; 0, IF('[1]Raw Data'!W178 = 1, ('[1]Raw Data'!AI178 * '[1]Raw Data'!N178 * '[1]Raw Data'!P178) / '[1]Raw Data'!V178, '[1]Raw Data'!AI178), #N/A)</f>
        <v>29.7</v>
      </c>
    </row>
    <row r="176" spans="1:16" x14ac:dyDescent="0.2">
      <c r="A176" s="94" t="str">
        <f>IF('[1]Raw Data'!Q179="GS",CONCATENATE(TEXT('[1]Raw Data'!D179,0),"*"),TEXT('[1]Raw Data'!D179,0))</f>
        <v>2124</v>
      </c>
      <c r="B176" s="95" t="str">
        <f>'[1]Raw Data'!C179</f>
        <v>2B</v>
      </c>
      <c r="C176" s="46" t="str">
        <f>'[1]Raw Data'!B179</f>
        <v>St. James</v>
      </c>
      <c r="D176" s="72">
        <f>'[1]Raw Data'!E179</f>
        <v>44385</v>
      </c>
      <c r="E176" s="102">
        <f>'[1]Raw Data'!F179</f>
        <v>524000</v>
      </c>
      <c r="F176" s="102">
        <f>IF('[1]Raw Data'!G179 &lt; 2000000,-1* '[1]Raw Data'!G179,('[1]Raw Data'!G179 - 1000000))</f>
        <v>-1303457</v>
      </c>
      <c r="G176" s="71">
        <f>('[1]Raw Data'!H179*6)/3.2808</f>
        <v>142.64813460131674</v>
      </c>
      <c r="H176" s="45">
        <f>'[1]Raw Data'!M179</f>
        <v>7.9502134323120117</v>
      </c>
      <c r="I176" s="35" t="str">
        <f>'[1]Raw Data'!Q179</f>
        <v>SG</v>
      </c>
      <c r="J176" s="44">
        <f>'[1]Raw Data'!I179/2.204623</f>
        <v>400.04630902667367</v>
      </c>
      <c r="K176" s="42">
        <f>'[1]Raw Data'!K179</f>
        <v>49</v>
      </c>
      <c r="L176" s="44">
        <f>'[1]Raw Data'!J179/2.204623</f>
        <v>108.03451168870836</v>
      </c>
      <c r="M176" s="42">
        <f>'[1]Raw Data'!L179</f>
        <v>27</v>
      </c>
      <c r="N176" s="44">
        <f>IF('[1]Raw Data'!V179 &gt; 0, IF('[1]Raw Data'!W179 = 1, ('[1]Raw Data'!AA179 * '[1]Raw Data'!N179 * '[1]Raw Data'!P179) / '[1]Raw Data'!V179, '[1]Raw Data'!AA179), #N/A)</f>
        <v>9.9</v>
      </c>
      <c r="O176" s="43">
        <f>IF('[1]Raw Data'!V179 &gt; 0, IF('[1]Raw Data'!W179 = 1, ('[1]Raw Data'!AE179 * '[1]Raw Data'!N179 * '[1]Raw Data'!P179) / '[1]Raw Data'!V179, '[1]Raw Data'!AE179), #N/A)</f>
        <v>0</v>
      </c>
      <c r="P176" s="42">
        <f>IF('[1]Raw Data'!V179 &gt; 0, IF('[1]Raw Data'!W179 = 1, ('[1]Raw Data'!AI179 * '[1]Raw Data'!N179 * '[1]Raw Data'!P179) / '[1]Raw Data'!V179, '[1]Raw Data'!AI179), #N/A)</f>
        <v>39.6</v>
      </c>
    </row>
    <row r="177" spans="1:16" x14ac:dyDescent="0.2">
      <c r="A177" s="94" t="str">
        <f>IF('[1]Raw Data'!Q180="GS",CONCATENATE(TEXT('[1]Raw Data'!D180,0),"*"),TEXT('[1]Raw Data'!D180,0))</f>
        <v>2125</v>
      </c>
      <c r="B177" s="95" t="str">
        <f>'[1]Raw Data'!C180</f>
        <v>2B</v>
      </c>
      <c r="C177" s="46" t="str">
        <f>'[1]Raw Data'!B180</f>
        <v>St. James</v>
      </c>
      <c r="D177" s="72">
        <f>'[1]Raw Data'!E180</f>
        <v>44384</v>
      </c>
      <c r="E177" s="102">
        <f>'[1]Raw Data'!F180</f>
        <v>525006</v>
      </c>
      <c r="F177" s="102">
        <f>IF('[1]Raw Data'!G180 &lt; 2000000,-1* '[1]Raw Data'!G180,('[1]Raw Data'!G180 - 1000000))</f>
        <v>-1300200</v>
      </c>
      <c r="G177" s="71">
        <f>('[1]Raw Data'!H180*6)/3.2808</f>
        <v>257.8639356254572</v>
      </c>
      <c r="H177" s="45">
        <f>'[1]Raw Data'!M180</f>
        <v>8.0305185317993164</v>
      </c>
      <c r="I177" s="35" t="str">
        <f>'[1]Raw Data'!Q180</f>
        <v>SG</v>
      </c>
      <c r="J177" s="44">
        <f>'[1]Raw Data'!I180/2.204623</f>
        <v>14.991628074969478</v>
      </c>
      <c r="K177" s="42">
        <f>'[1]Raw Data'!K180</f>
        <v>2</v>
      </c>
      <c r="L177" s="44">
        <f>'[1]Raw Data'!J180/2.204623</f>
        <v>0</v>
      </c>
      <c r="M177" s="42">
        <f>'[1]Raw Data'!L180</f>
        <v>0</v>
      </c>
      <c r="N177" s="44">
        <f>IF('[1]Raw Data'!V180 &gt; 0, IF('[1]Raw Data'!W180 = 1, ('[1]Raw Data'!AA180 * '[1]Raw Data'!N180 * '[1]Raw Data'!P180) / '[1]Raw Data'!V180, '[1]Raw Data'!AA180), #N/A)</f>
        <v>55</v>
      </c>
      <c r="O177" s="43">
        <f>IF('[1]Raw Data'!V180 &gt; 0, IF('[1]Raw Data'!W180 = 1, ('[1]Raw Data'!AE180 * '[1]Raw Data'!N180 * '[1]Raw Data'!P180) / '[1]Raw Data'!V180, '[1]Raw Data'!AE180), #N/A)</f>
        <v>0</v>
      </c>
      <c r="P177" s="42">
        <f>IF('[1]Raw Data'!V180 &gt; 0, IF('[1]Raw Data'!W180 = 1, ('[1]Raw Data'!AI180 * '[1]Raw Data'!N180 * '[1]Raw Data'!P180) / '[1]Raw Data'!V180, '[1]Raw Data'!AI180), #N/A)</f>
        <v>40</v>
      </c>
    </row>
    <row r="178" spans="1:16" x14ac:dyDescent="0.2">
      <c r="A178" s="94" t="str">
        <f>IF('[1]Raw Data'!Q181="GS",CONCATENATE(TEXT('[1]Raw Data'!D181,0),"*"),TEXT('[1]Raw Data'!D181,0))</f>
        <v>2126</v>
      </c>
      <c r="B178" s="95" t="str">
        <f>'[1]Raw Data'!C181</f>
        <v>2B</v>
      </c>
      <c r="C178" s="46" t="str">
        <f>'[1]Raw Data'!B181</f>
        <v>St. James</v>
      </c>
      <c r="D178" s="72">
        <f>'[1]Raw Data'!E181</f>
        <v>44384</v>
      </c>
      <c r="E178" s="102">
        <f>'[1]Raw Data'!F181</f>
        <v>524994</v>
      </c>
      <c r="F178" s="102">
        <f>IF('[1]Raw Data'!G181 &lt; 2000000,-1* '[1]Raw Data'!G181,('[1]Raw Data'!G181 - 1000000))</f>
        <v>-1301857</v>
      </c>
      <c r="G178" s="71">
        <f>('[1]Raw Data'!H181*6)/3.2808</f>
        <v>210.31455742501828</v>
      </c>
      <c r="H178" s="45">
        <f>'[1]Raw Data'!M181</f>
        <v>7.9502134323120117</v>
      </c>
      <c r="I178" s="35" t="str">
        <f>'[1]Raw Data'!Q181</f>
        <v>SG</v>
      </c>
      <c r="J178" s="44">
        <f>'[1]Raw Data'!I181/2.204623</f>
        <v>138.70972171762048</v>
      </c>
      <c r="K178" s="42">
        <f>'[1]Raw Data'!K181</f>
        <v>13</v>
      </c>
      <c r="L178" s="44">
        <f>'[1]Raw Data'!J181/2.204623</f>
        <v>9.0175259936688636</v>
      </c>
      <c r="M178" s="42">
        <f>'[1]Raw Data'!L181</f>
        <v>2</v>
      </c>
      <c r="N178" s="44">
        <f>IF('[1]Raw Data'!V181 &gt; 0, IF('[1]Raw Data'!W181 = 1, ('[1]Raw Data'!AA181 * '[1]Raw Data'!N181 * '[1]Raw Data'!P181) / '[1]Raw Data'!V181, '[1]Raw Data'!AA181), #N/A)</f>
        <v>0</v>
      </c>
      <c r="O178" s="43">
        <f>IF('[1]Raw Data'!V181 &gt; 0, IF('[1]Raw Data'!W181 = 1, ('[1]Raw Data'!AE181 * '[1]Raw Data'!N181 * '[1]Raw Data'!P181) / '[1]Raw Data'!V181, '[1]Raw Data'!AE181), #N/A)</f>
        <v>0</v>
      </c>
      <c r="P178" s="42">
        <f>IF('[1]Raw Data'!V181 &gt; 0, IF('[1]Raw Data'!W181 = 1, ('[1]Raw Data'!AI181 * '[1]Raw Data'!N181 * '[1]Raw Data'!P181) / '[1]Raw Data'!V181, '[1]Raw Data'!AI181), #N/A)</f>
        <v>0</v>
      </c>
    </row>
    <row r="179" spans="1:16" x14ac:dyDescent="0.2">
      <c r="A179" s="94" t="str">
        <f>IF('[1]Raw Data'!Q182="GS",CONCATENATE(TEXT('[1]Raw Data'!D182,0),"*"),TEXT('[1]Raw Data'!D182,0))</f>
        <v>2127</v>
      </c>
      <c r="B179" s="95" t="str">
        <f>'[1]Raw Data'!C182</f>
        <v>2B</v>
      </c>
      <c r="C179" s="46" t="str">
        <f>'[1]Raw Data'!B182</f>
        <v>St. James</v>
      </c>
      <c r="D179" s="72">
        <f>'[1]Raw Data'!E182</f>
        <v>44380</v>
      </c>
      <c r="E179" s="102">
        <f>'[1]Raw Data'!F182</f>
        <v>525977</v>
      </c>
      <c r="F179" s="102">
        <f>IF('[1]Raw Data'!G182 &lt; 2000000,-1* '[1]Raw Data'!G182,('[1]Raw Data'!G182 - 1000000))</f>
        <v>-1294493</v>
      </c>
      <c r="G179" s="71">
        <f>('[1]Raw Data'!H182*6)/3.2808</f>
        <v>179.22457937088515</v>
      </c>
      <c r="H179" s="45">
        <f>'[1]Raw Data'!M182</f>
        <v>8.0305185317993164</v>
      </c>
      <c r="I179" s="35" t="str">
        <f>'[1]Raw Data'!Q182</f>
        <v>SG</v>
      </c>
      <c r="J179" s="44">
        <f>'[1]Raw Data'!I182/2.204623</f>
        <v>165.05940848414755</v>
      </c>
      <c r="K179" s="42">
        <f>'[1]Raw Data'!K182</f>
        <v>16</v>
      </c>
      <c r="L179" s="44">
        <f>'[1]Raw Data'!J182/2.204623</f>
        <v>124.60252801549005</v>
      </c>
      <c r="M179" s="42">
        <f>'[1]Raw Data'!L182</f>
        <v>38</v>
      </c>
      <c r="N179" s="44">
        <f>IF('[1]Raw Data'!V182 &gt; 0, IF('[1]Raw Data'!W182 = 1, ('[1]Raw Data'!AA182 * '[1]Raw Data'!N182 * '[1]Raw Data'!P182) / '[1]Raw Data'!V182, '[1]Raw Data'!AA182), #N/A)</f>
        <v>45</v>
      </c>
      <c r="O179" s="43">
        <f>IF('[1]Raw Data'!V182 &gt; 0, IF('[1]Raw Data'!W182 = 1, ('[1]Raw Data'!AE182 * '[1]Raw Data'!N182 * '[1]Raw Data'!P182) / '[1]Raw Data'!V182, '[1]Raw Data'!AE182), #N/A)</f>
        <v>5</v>
      </c>
      <c r="P179" s="42">
        <f>IF('[1]Raw Data'!V182 &gt; 0, IF('[1]Raw Data'!W182 = 1, ('[1]Raw Data'!AI182 * '[1]Raw Data'!N182 * '[1]Raw Data'!P182) / '[1]Raw Data'!V182, '[1]Raw Data'!AI182), #N/A)</f>
        <v>40</v>
      </c>
    </row>
    <row r="180" spans="1:16" x14ac:dyDescent="0.2">
      <c r="A180" s="94" t="str">
        <f>IF('[1]Raw Data'!Q183="GS",CONCATENATE(TEXT('[1]Raw Data'!D183,0),"*"),TEXT('[1]Raw Data'!D183,0))</f>
        <v>2128</v>
      </c>
      <c r="B180" s="95" t="str">
        <f>'[1]Raw Data'!C183</f>
        <v>2B</v>
      </c>
      <c r="C180" s="46" t="str">
        <f>'[1]Raw Data'!B183</f>
        <v>St. James</v>
      </c>
      <c r="D180" s="72">
        <f>'[1]Raw Data'!E183</f>
        <v>44384</v>
      </c>
      <c r="E180" s="102">
        <f>'[1]Raw Data'!F183</f>
        <v>530002</v>
      </c>
      <c r="F180" s="102">
        <f>IF('[1]Raw Data'!G183 &lt; 2000000,-1* '[1]Raw Data'!G183,('[1]Raw Data'!G183 - 1000000))</f>
        <v>-1300170</v>
      </c>
      <c r="G180" s="71">
        <f>('[1]Raw Data'!H183*6)/3.2808</f>
        <v>175.56693489392831</v>
      </c>
      <c r="H180" s="45">
        <f>'[1]Raw Data'!M183</f>
        <v>7.9502134323120117</v>
      </c>
      <c r="I180" s="35" t="str">
        <f>'[1]Raw Data'!Q183</f>
        <v>SG</v>
      </c>
      <c r="J180" s="44">
        <f>'[1]Raw Data'!I183/2.204623</f>
        <v>252.40232245242439</v>
      </c>
      <c r="K180" s="42">
        <f>'[1]Raw Data'!K183</f>
        <v>29</v>
      </c>
      <c r="L180" s="44">
        <f>'[1]Raw Data'!J183/2.204623</f>
        <v>89.066178471808868</v>
      </c>
      <c r="M180" s="42">
        <f>'[1]Raw Data'!L183</f>
        <v>22</v>
      </c>
      <c r="N180" s="44">
        <f>IF('[1]Raw Data'!V183 &gt; 0, IF('[1]Raw Data'!W183 = 1, ('[1]Raw Data'!AA183 * '[1]Raw Data'!N183 * '[1]Raw Data'!P183) / '[1]Raw Data'!V183, '[1]Raw Data'!AA183), #N/A)</f>
        <v>39.6</v>
      </c>
      <c r="O180" s="43">
        <f>IF('[1]Raw Data'!V183 &gt; 0, IF('[1]Raw Data'!W183 = 1, ('[1]Raw Data'!AE183 * '[1]Raw Data'!N183 * '[1]Raw Data'!P183) / '[1]Raw Data'!V183, '[1]Raw Data'!AE183), #N/A)</f>
        <v>0</v>
      </c>
      <c r="P180" s="42">
        <f>IF('[1]Raw Data'!V183 &gt; 0, IF('[1]Raw Data'!W183 = 1, ('[1]Raw Data'!AI183 * '[1]Raw Data'!N183 * '[1]Raw Data'!P183) / '[1]Raw Data'!V183, '[1]Raw Data'!AI183), #N/A)</f>
        <v>29.7</v>
      </c>
    </row>
    <row r="181" spans="1:16" x14ac:dyDescent="0.2">
      <c r="A181" s="94" t="str">
        <f>IF('[1]Raw Data'!Q184="GS",CONCATENATE(TEXT('[1]Raw Data'!D184,0),"*"),TEXT('[1]Raw Data'!D184,0))</f>
        <v>2129</v>
      </c>
      <c r="B181" s="95" t="str">
        <f>'[1]Raw Data'!C184</f>
        <v>2B</v>
      </c>
      <c r="C181" s="46" t="str">
        <f>'[1]Raw Data'!B184</f>
        <v>Charlotte</v>
      </c>
      <c r="D181" s="72">
        <f>'[1]Raw Data'!E184</f>
        <v>44355</v>
      </c>
      <c r="E181" s="102">
        <f>'[1]Raw Data'!F184</f>
        <v>522998</v>
      </c>
      <c r="F181" s="102">
        <f>IF('[1]Raw Data'!G184 &lt; 2000000,-1* '[1]Raw Data'!G184,('[1]Raw Data'!G184 - 1000000))</f>
        <v>-1310804</v>
      </c>
      <c r="G181" s="71">
        <f>('[1]Raw Data'!H184*6)/3.2808</f>
        <v>84.125822970007306</v>
      </c>
      <c r="H181" s="45">
        <f>'[1]Raw Data'!M184</f>
        <v>7.9502134323120117</v>
      </c>
      <c r="I181" s="35" t="str">
        <f>'[1]Raw Data'!Q184</f>
        <v>SG</v>
      </c>
      <c r="J181" s="44">
        <f>'[1]Raw Data'!I184/2.204623</f>
        <v>533.70631433143558</v>
      </c>
      <c r="K181" s="42">
        <f>'[1]Raw Data'!K184</f>
        <v>64</v>
      </c>
      <c r="L181" s="44">
        <f>'[1]Raw Data'!J184/2.204623</f>
        <v>205.45578321827159</v>
      </c>
      <c r="M181" s="42">
        <f>'[1]Raw Data'!L184</f>
        <v>57</v>
      </c>
      <c r="N181" s="44">
        <f>IF('[1]Raw Data'!V184 &gt; 0, IF('[1]Raw Data'!W184 = 1, ('[1]Raw Data'!AA184 * '[1]Raw Data'!N184 * '[1]Raw Data'!P184) / '[1]Raw Data'!V184, '[1]Raw Data'!AA184), #N/A)</f>
        <v>0</v>
      </c>
      <c r="O181" s="43">
        <f>IF('[1]Raw Data'!V184 &gt; 0, IF('[1]Raw Data'!W184 = 1, ('[1]Raw Data'!AE184 * '[1]Raw Data'!N184 * '[1]Raw Data'!P184) / '[1]Raw Data'!V184, '[1]Raw Data'!AE184), #N/A)</f>
        <v>0</v>
      </c>
      <c r="P181" s="42">
        <f>IF('[1]Raw Data'!V184 &gt; 0, IF('[1]Raw Data'!W184 = 1, ('[1]Raw Data'!AI184 * '[1]Raw Data'!N184 * '[1]Raw Data'!P184) / '[1]Raw Data'!V184, '[1]Raw Data'!AI184), #N/A)</f>
        <v>19.8</v>
      </c>
    </row>
    <row r="182" spans="1:16" x14ac:dyDescent="0.2">
      <c r="A182" s="94" t="str">
        <f>IF('[1]Raw Data'!Q185="GS",CONCATENATE(TEXT('[1]Raw Data'!D185,0),"*"),TEXT('[1]Raw Data'!D185,0))</f>
        <v>2130</v>
      </c>
      <c r="B182" s="95" t="str">
        <f>'[1]Raw Data'!C185</f>
        <v>2B</v>
      </c>
      <c r="C182" s="46" t="str">
        <f>'[1]Raw Data'!B185</f>
        <v>Charlotte</v>
      </c>
      <c r="D182" s="72">
        <f>'[1]Raw Data'!E185</f>
        <v>44355</v>
      </c>
      <c r="E182" s="102">
        <f>'[1]Raw Data'!F185</f>
        <v>523001</v>
      </c>
      <c r="F182" s="102">
        <f>IF('[1]Raw Data'!G185 &lt; 2000000,-1* '[1]Raw Data'!G185,('[1]Raw Data'!G185 - 1000000))</f>
        <v>-1312503</v>
      </c>
      <c r="G182" s="71">
        <f>('[1]Raw Data'!H185*6)/3.2808</f>
        <v>124.35991221653255</v>
      </c>
      <c r="H182" s="45">
        <f>'[1]Raw Data'!M185</f>
        <v>7.9502134323120117</v>
      </c>
      <c r="I182" s="35" t="str">
        <f>'[1]Raw Data'!Q185</f>
        <v>SG</v>
      </c>
      <c r="J182" s="44">
        <f>'[1]Raw Data'!I185/2.204623</f>
        <v>260.38905172576557</v>
      </c>
      <c r="K182" s="42">
        <f>'[1]Raw Data'!K185</f>
        <v>27</v>
      </c>
      <c r="L182" s="44">
        <f>'[1]Raw Data'!J185/2.204623</f>
        <v>27.445802964052163</v>
      </c>
      <c r="M182" s="42">
        <f>'[1]Raw Data'!L185</f>
        <v>6</v>
      </c>
      <c r="N182" s="44">
        <f>IF('[1]Raw Data'!V185 &gt; 0, IF('[1]Raw Data'!W185 = 1, ('[1]Raw Data'!AA185 * '[1]Raw Data'!N185 * '[1]Raw Data'!P185) / '[1]Raw Data'!V185, '[1]Raw Data'!AA185), #N/A)</f>
        <v>0</v>
      </c>
      <c r="O182" s="43">
        <f>IF('[1]Raw Data'!V185 &gt; 0, IF('[1]Raw Data'!W185 = 1, ('[1]Raw Data'!AE185 * '[1]Raw Data'!N185 * '[1]Raw Data'!P185) / '[1]Raw Data'!V185, '[1]Raw Data'!AE185), #N/A)</f>
        <v>0</v>
      </c>
      <c r="P182" s="42">
        <f>IF('[1]Raw Data'!V185 &gt; 0, IF('[1]Raw Data'!W185 = 1, ('[1]Raw Data'!AI185 * '[1]Raw Data'!N185 * '[1]Raw Data'!P185) / '[1]Raw Data'!V185, '[1]Raw Data'!AI185), #N/A)</f>
        <v>14.85</v>
      </c>
    </row>
    <row r="183" spans="1:16" x14ac:dyDescent="0.2">
      <c r="A183" s="94" t="str">
        <f>IF('[1]Raw Data'!Q186="GS",CONCATENATE(TEXT('[1]Raw Data'!D186,0),"*"),TEXT('[1]Raw Data'!D186,0))</f>
        <v>2131</v>
      </c>
      <c r="B183" s="95" t="str">
        <f>'[1]Raw Data'!C186</f>
        <v>2B</v>
      </c>
      <c r="C183" s="46" t="str">
        <f>'[1]Raw Data'!B186</f>
        <v>Charlotte</v>
      </c>
      <c r="D183" s="72">
        <f>'[1]Raw Data'!E186</f>
        <v>44415</v>
      </c>
      <c r="E183" s="102">
        <f>'[1]Raw Data'!F186</f>
        <v>523997</v>
      </c>
      <c r="F183" s="102">
        <f>IF('[1]Raw Data'!G186 &lt; 2000000,-1* '[1]Raw Data'!G186,('[1]Raw Data'!G186 - 1000000))</f>
        <v>-1305201</v>
      </c>
      <c r="G183" s="71">
        <f>('[1]Raw Data'!H186*6)/3.2808</f>
        <v>93.269934162399409</v>
      </c>
      <c r="H183" s="45">
        <f>'[1]Raw Data'!M186</f>
        <v>7.9502134323120117</v>
      </c>
      <c r="I183" s="35" t="str">
        <f>'[1]Raw Data'!Q186</f>
        <v>SG</v>
      </c>
      <c r="J183" s="44">
        <f>'[1]Raw Data'!I186/2.204623</f>
        <v>523.28487638178376</v>
      </c>
      <c r="K183" s="42">
        <f>'[1]Raw Data'!K186</f>
        <v>48</v>
      </c>
      <c r="L183" s="44">
        <f>'[1]Raw Data'!J186/2.204623</f>
        <v>323.64862081152876</v>
      </c>
      <c r="M183" s="42">
        <f>'[1]Raw Data'!L186</f>
        <v>88</v>
      </c>
      <c r="N183" s="44">
        <f>IF('[1]Raw Data'!V186 &gt; 0, IF('[1]Raw Data'!W186 = 1, ('[1]Raw Data'!AA186 * '[1]Raw Data'!N186 * '[1]Raw Data'!P186) / '[1]Raw Data'!V186, '[1]Raw Data'!AA186), #N/A)</f>
        <v>0</v>
      </c>
      <c r="O183" s="43">
        <f>IF('[1]Raw Data'!V186 &gt; 0, IF('[1]Raw Data'!W186 = 1, ('[1]Raw Data'!AE186 * '[1]Raw Data'!N186 * '[1]Raw Data'!P186) / '[1]Raw Data'!V186, '[1]Raw Data'!AE186), #N/A)</f>
        <v>0</v>
      </c>
      <c r="P183" s="42">
        <f>IF('[1]Raw Data'!V186 &gt; 0, IF('[1]Raw Data'!W186 = 1, ('[1]Raw Data'!AI186 * '[1]Raw Data'!N186 * '[1]Raw Data'!P186) / '[1]Raw Data'!V186, '[1]Raw Data'!AI186), #N/A)</f>
        <v>0</v>
      </c>
    </row>
    <row r="184" spans="1:16" x14ac:dyDescent="0.2">
      <c r="A184" s="94" t="str">
        <f>IF('[1]Raw Data'!Q187="GS",CONCATENATE(TEXT('[1]Raw Data'!D187,0),"*"),TEXT('[1]Raw Data'!D187,0))</f>
        <v>2132</v>
      </c>
      <c r="B184" s="95" t="str">
        <f>'[1]Raw Data'!C187</f>
        <v>2B</v>
      </c>
      <c r="C184" s="46" t="str">
        <f>'[1]Raw Data'!B187</f>
        <v>Charlotte</v>
      </c>
      <c r="D184" s="72">
        <f>'[1]Raw Data'!E187</f>
        <v>44356</v>
      </c>
      <c r="E184" s="102">
        <f>'[1]Raw Data'!F187</f>
        <v>523990</v>
      </c>
      <c r="F184" s="102">
        <f>IF('[1]Raw Data'!G187 &lt; 2000000,-1* '[1]Raw Data'!G187,('[1]Raw Data'!G187 - 1000000))</f>
        <v>-1310789</v>
      </c>
      <c r="G184" s="71">
        <f>('[1]Raw Data'!H187*6)/3.2808</f>
        <v>69.495245062179947</v>
      </c>
      <c r="H184" s="45">
        <f>'[1]Raw Data'!M187</f>
        <v>8.0305185317993164</v>
      </c>
      <c r="I184" s="35" t="str">
        <f>'[1]Raw Data'!Q187</f>
        <v>SG</v>
      </c>
      <c r="J184" s="44">
        <f>'[1]Raw Data'!I187/2.204623</f>
        <v>209.01964157923769</v>
      </c>
      <c r="K184" s="42">
        <f>'[1]Raw Data'!K187</f>
        <v>22</v>
      </c>
      <c r="L184" s="44">
        <f>'[1]Raw Data'!J187/2.204623</f>
        <v>37.78655102813709</v>
      </c>
      <c r="M184" s="42">
        <f>'[1]Raw Data'!L187</f>
        <v>10</v>
      </c>
      <c r="N184" s="44">
        <f>IF('[1]Raw Data'!V187 &gt; 0, IF('[1]Raw Data'!W187 = 1, ('[1]Raw Data'!AA187 * '[1]Raw Data'!N187 * '[1]Raw Data'!P187) / '[1]Raw Data'!V187, '[1]Raw Data'!AA187), #N/A)</f>
        <v>0</v>
      </c>
      <c r="O184" s="43">
        <f>IF('[1]Raw Data'!V187 &gt; 0, IF('[1]Raw Data'!W187 = 1, ('[1]Raw Data'!AE187 * '[1]Raw Data'!N187 * '[1]Raw Data'!P187) / '[1]Raw Data'!V187, '[1]Raw Data'!AE187), #N/A)</f>
        <v>0</v>
      </c>
      <c r="P184" s="42">
        <f>IF('[1]Raw Data'!V187 &gt; 0, IF('[1]Raw Data'!W187 = 1, ('[1]Raw Data'!AI187 * '[1]Raw Data'!N187 * '[1]Raw Data'!P187) / '[1]Raw Data'!V187, '[1]Raw Data'!AI187), #N/A)</f>
        <v>0</v>
      </c>
    </row>
    <row r="185" spans="1:16" x14ac:dyDescent="0.2">
      <c r="A185" s="94" t="str">
        <f>IF('[1]Raw Data'!Q188="GS",CONCATENATE(TEXT('[1]Raw Data'!D188,0),"*"),TEXT('[1]Raw Data'!D188,0))</f>
        <v>2133</v>
      </c>
      <c r="B185" s="95" t="str">
        <f>'[1]Raw Data'!C188</f>
        <v>2B</v>
      </c>
      <c r="C185" s="46" t="str">
        <f>'[1]Raw Data'!B188</f>
        <v>Charlotte</v>
      </c>
      <c r="D185" s="72">
        <f>'[1]Raw Data'!E188</f>
        <v>44415</v>
      </c>
      <c r="E185" s="102">
        <f>'[1]Raw Data'!F188</f>
        <v>525002</v>
      </c>
      <c r="F185" s="102">
        <f>IF('[1]Raw Data'!G188 &lt; 2000000,-1* '[1]Raw Data'!G188,('[1]Raw Data'!G188 - 1000000))</f>
        <v>-1303491</v>
      </c>
      <c r="G185" s="71">
        <f>('[1]Raw Data'!H188*6)/3.2808</f>
        <v>111.55815654718361</v>
      </c>
      <c r="H185" s="45">
        <f>'[1]Raw Data'!M188</f>
        <v>7.9502134323120117</v>
      </c>
      <c r="I185" s="35" t="str">
        <f>'[1]Raw Data'!Q188</f>
        <v>SG</v>
      </c>
      <c r="J185" s="44">
        <f>'[1]Raw Data'!I188/2.204623</f>
        <v>206.60595971847422</v>
      </c>
      <c r="K185" s="42">
        <f>'[1]Raw Data'!K188</f>
        <v>25</v>
      </c>
      <c r="L185" s="44">
        <f>'[1]Raw Data'!J188/2.204623</f>
        <v>112.8680561035478</v>
      </c>
      <c r="M185" s="42">
        <f>'[1]Raw Data'!L188</f>
        <v>30</v>
      </c>
      <c r="N185" s="44">
        <f>IF('[1]Raw Data'!V188 &gt; 0, IF('[1]Raw Data'!W188 = 1, ('[1]Raw Data'!AA188 * '[1]Raw Data'!N188 * '[1]Raw Data'!P188) / '[1]Raw Data'!V188, '[1]Raw Data'!AA188), #N/A)</f>
        <v>0</v>
      </c>
      <c r="O185" s="43">
        <f>IF('[1]Raw Data'!V188 &gt; 0, IF('[1]Raw Data'!W188 = 1, ('[1]Raw Data'!AE188 * '[1]Raw Data'!N188 * '[1]Raw Data'!P188) / '[1]Raw Data'!V188, '[1]Raw Data'!AE188), #N/A)</f>
        <v>39.6</v>
      </c>
      <c r="P185" s="42">
        <f>IF('[1]Raw Data'!V188 &gt; 0, IF('[1]Raw Data'!W188 = 1, ('[1]Raw Data'!AI188 * '[1]Raw Data'!N188 * '[1]Raw Data'!P188) / '[1]Raw Data'!V188, '[1]Raw Data'!AI188), #N/A)</f>
        <v>54.45</v>
      </c>
    </row>
    <row r="186" spans="1:16" x14ac:dyDescent="0.2">
      <c r="A186" s="94" t="str">
        <f>IF('[1]Raw Data'!Q189="GS",CONCATENATE(TEXT('[1]Raw Data'!D189,0),"*"),TEXT('[1]Raw Data'!D189,0))</f>
        <v>2134</v>
      </c>
      <c r="B186" s="95" t="str">
        <f>'[1]Raw Data'!C189</f>
        <v>2B</v>
      </c>
      <c r="C186" s="46" t="str">
        <f>'[1]Raw Data'!B189</f>
        <v>Charlotte</v>
      </c>
      <c r="D186" s="72">
        <f>'[1]Raw Data'!E189</f>
        <v>44415</v>
      </c>
      <c r="E186" s="102">
        <f>'[1]Raw Data'!F189</f>
        <v>525003</v>
      </c>
      <c r="F186" s="102">
        <f>IF('[1]Raw Data'!G189 &lt; 2000000,-1* '[1]Raw Data'!G189,('[1]Raw Data'!G189 - 1000000))</f>
        <v>-1305173</v>
      </c>
      <c r="G186" s="71">
        <f>('[1]Raw Data'!H189*6)/3.2808</f>
        <v>47.549378200438916</v>
      </c>
      <c r="H186" s="45">
        <f>'[1]Raw Data'!M189</f>
        <v>7.9502134323120117</v>
      </c>
      <c r="I186" s="35" t="str">
        <f>'[1]Raw Data'!Q189</f>
        <v>SG</v>
      </c>
      <c r="J186" s="44">
        <f>'[1]Raw Data'!I189/2.204623</f>
        <v>558.56092391561958</v>
      </c>
      <c r="K186" s="42">
        <f>'[1]Raw Data'!K189</f>
        <v>58</v>
      </c>
      <c r="L186" s="44">
        <f>'[1]Raw Data'!J189/2.204623</f>
        <v>191.07850775304749</v>
      </c>
      <c r="M186" s="42">
        <f>'[1]Raw Data'!L189</f>
        <v>56</v>
      </c>
      <c r="N186" s="44">
        <f>IF('[1]Raw Data'!V189 &gt; 0, IF('[1]Raw Data'!W189 = 1, ('[1]Raw Data'!AA189 * '[1]Raw Data'!N189 * '[1]Raw Data'!P189) / '[1]Raw Data'!V189, '[1]Raw Data'!AA189), #N/A)</f>
        <v>0</v>
      </c>
      <c r="O186" s="43">
        <f>IF('[1]Raw Data'!V189 &gt; 0, IF('[1]Raw Data'!W189 = 1, ('[1]Raw Data'!AE189 * '[1]Raw Data'!N189 * '[1]Raw Data'!P189) / '[1]Raw Data'!V189, '[1]Raw Data'!AE189), #N/A)</f>
        <v>4.95</v>
      </c>
      <c r="P186" s="42">
        <f>IF('[1]Raw Data'!V189 &gt; 0, IF('[1]Raw Data'!W189 = 1, ('[1]Raw Data'!AI189 * '[1]Raw Data'!N189 * '[1]Raw Data'!P189) / '[1]Raw Data'!V189, '[1]Raw Data'!AI189), #N/A)</f>
        <v>0</v>
      </c>
    </row>
    <row r="187" spans="1:16" x14ac:dyDescent="0.2">
      <c r="A187" s="94" t="str">
        <f>IF('[1]Raw Data'!Q190="GS",CONCATENATE(TEXT('[1]Raw Data'!D190,0),"*"),TEXT('[1]Raw Data'!D190,0))</f>
        <v>2135</v>
      </c>
      <c r="B187" s="95" t="str">
        <f>'[1]Raw Data'!C190</f>
        <v>2B</v>
      </c>
      <c r="C187" s="46" t="str">
        <f>'[1]Raw Data'!B190</f>
        <v>Charlotte</v>
      </c>
      <c r="D187" s="72">
        <f>'[1]Raw Data'!E190</f>
        <v>44414</v>
      </c>
      <c r="E187" s="102">
        <f>'[1]Raw Data'!F190</f>
        <v>530001</v>
      </c>
      <c r="F187" s="102">
        <f>IF('[1]Raw Data'!G190 &lt; 2000000,-1* '[1]Raw Data'!G190,('[1]Raw Data'!G190 - 1000000))</f>
        <v>-1301800</v>
      </c>
      <c r="G187" s="71">
        <f>('[1]Raw Data'!H190*6)/3.2808</f>
        <v>206.65691294806143</v>
      </c>
      <c r="H187" s="45">
        <f>'[1]Raw Data'!M190</f>
        <v>7.9502134323120117</v>
      </c>
      <c r="I187" s="35" t="str">
        <f>'[1]Raw Data'!Q190</f>
        <v>SG</v>
      </c>
      <c r="J187" s="44">
        <f>'[1]Raw Data'!I190/2.204623</f>
        <v>75.470625745875822</v>
      </c>
      <c r="K187" s="42">
        <f>'[1]Raw Data'!K190</f>
        <v>5</v>
      </c>
      <c r="L187" s="44">
        <f>'[1]Raw Data'!J190/2.204623</f>
        <v>0</v>
      </c>
      <c r="M187" s="42">
        <f>'[1]Raw Data'!L190</f>
        <v>0</v>
      </c>
      <c r="N187" s="44">
        <f>IF('[1]Raw Data'!V190 &gt; 0, IF('[1]Raw Data'!W190 = 1, ('[1]Raw Data'!AA190 * '[1]Raw Data'!N190 * '[1]Raw Data'!P190) / '[1]Raw Data'!V190, '[1]Raw Data'!AA190), #N/A)</f>
        <v>34.65</v>
      </c>
      <c r="O187" s="43">
        <f>IF('[1]Raw Data'!V190 &gt; 0, IF('[1]Raw Data'!W190 = 1, ('[1]Raw Data'!AE190 * '[1]Raw Data'!N190 * '[1]Raw Data'!P190) / '[1]Raw Data'!V190, '[1]Raw Data'!AE190), #N/A)</f>
        <v>0</v>
      </c>
      <c r="P187" s="42">
        <f>IF('[1]Raw Data'!V190 &gt; 0, IF('[1]Raw Data'!W190 = 1, ('[1]Raw Data'!AI190 * '[1]Raw Data'!N190 * '[1]Raw Data'!P190) / '[1]Raw Data'!V190, '[1]Raw Data'!AI190), #N/A)</f>
        <v>29.7</v>
      </c>
    </row>
    <row r="188" spans="1:16" x14ac:dyDescent="0.2">
      <c r="A188" s="94" t="str">
        <f>IF('[1]Raw Data'!Q191="GS",CONCATENATE(TEXT('[1]Raw Data'!D191,0),"*"),TEXT('[1]Raw Data'!D191,0))</f>
        <v>2136</v>
      </c>
      <c r="B188" s="95" t="str">
        <f>'[1]Raw Data'!C191</f>
        <v>2B</v>
      </c>
      <c r="C188" s="46" t="str">
        <f>'[1]Raw Data'!B191</f>
        <v>Charlotte</v>
      </c>
      <c r="D188" s="72">
        <f>'[1]Raw Data'!E191</f>
        <v>44414</v>
      </c>
      <c r="E188" s="102">
        <f>'[1]Raw Data'!F191</f>
        <v>525994</v>
      </c>
      <c r="F188" s="102">
        <f>IF('[1]Raw Data'!G191 &lt; 2000000,-1* '[1]Raw Data'!G191,('[1]Raw Data'!G191 - 1000000))</f>
        <v>-1303502</v>
      </c>
      <c r="G188" s="71">
        <f>('[1]Raw Data'!H191*6)/3.2808</f>
        <v>95.098756400877832</v>
      </c>
      <c r="H188" s="45">
        <f>'[1]Raw Data'!M191</f>
        <v>7.9502134323120117</v>
      </c>
      <c r="I188" s="35" t="str">
        <f>'[1]Raw Data'!Q191</f>
        <v>SG</v>
      </c>
      <c r="J188" s="44">
        <f>'[1]Raw Data'!I191/2.204623</f>
        <v>86.761015189374206</v>
      </c>
      <c r="K188" s="42">
        <f>'[1]Raw Data'!K191</f>
        <v>15</v>
      </c>
      <c r="L188" s="44">
        <f>'[1]Raw Data'!J191/2.204623</f>
        <v>160.63671752476924</v>
      </c>
      <c r="M188" s="42">
        <f>'[1]Raw Data'!L191</f>
        <v>43</v>
      </c>
      <c r="N188" s="44">
        <f>IF('[1]Raw Data'!V191 &gt; 0, IF('[1]Raw Data'!W191 = 1, ('[1]Raw Data'!AA191 * '[1]Raw Data'!N191 * '[1]Raw Data'!P191) / '[1]Raw Data'!V191, '[1]Raw Data'!AA191), #N/A)</f>
        <v>0</v>
      </c>
      <c r="O188" s="43">
        <f>IF('[1]Raw Data'!V191 &gt; 0, IF('[1]Raw Data'!W191 = 1, ('[1]Raw Data'!AE191 * '[1]Raw Data'!N191 * '[1]Raw Data'!P191) / '[1]Raw Data'!V191, '[1]Raw Data'!AE191), #N/A)</f>
        <v>24.75</v>
      </c>
      <c r="P188" s="42">
        <f>IF('[1]Raw Data'!V191 &gt; 0, IF('[1]Raw Data'!W191 = 1, ('[1]Raw Data'!AI191 * '[1]Raw Data'!N191 * '[1]Raw Data'!P191) / '[1]Raw Data'!V191, '[1]Raw Data'!AI191), #N/A)</f>
        <v>0</v>
      </c>
    </row>
    <row r="189" spans="1:16" x14ac:dyDescent="0.2">
      <c r="A189" s="94" t="str">
        <f>IF('[1]Raw Data'!Q192="GS",CONCATENATE(TEXT('[1]Raw Data'!D192,0),"*"),TEXT('[1]Raw Data'!D192,0))</f>
        <v>2137</v>
      </c>
      <c r="B189" s="95" t="str">
        <f>'[1]Raw Data'!C192</f>
        <v>2B</v>
      </c>
      <c r="C189" s="46" t="str">
        <f>'[1]Raw Data'!B192</f>
        <v>Charlotte</v>
      </c>
      <c r="D189" s="72">
        <f>'[1]Raw Data'!E192</f>
        <v>44386</v>
      </c>
      <c r="E189" s="102">
        <f>'[1]Raw Data'!F192</f>
        <v>530908</v>
      </c>
      <c r="F189" s="102">
        <f>IF('[1]Raw Data'!G192 &lt; 2000000,-1* '[1]Raw Data'!G192,('[1]Raw Data'!G192 - 1000000))</f>
        <v>-1301782</v>
      </c>
      <c r="G189" s="71">
        <f>('[1]Raw Data'!H192*6)/3.2808</f>
        <v>206.65691294806143</v>
      </c>
      <c r="H189" s="45">
        <f>'[1]Raw Data'!M192</f>
        <v>7.9502134323120117</v>
      </c>
      <c r="I189" s="35" t="str">
        <f>'[1]Raw Data'!Q192</f>
        <v>SG</v>
      </c>
      <c r="J189" s="44">
        <f>'[1]Raw Data'!I192/2.204623</f>
        <v>0</v>
      </c>
      <c r="K189" s="42">
        <f>'[1]Raw Data'!K192</f>
        <v>0</v>
      </c>
      <c r="L189" s="44">
        <f>'[1]Raw Data'!J192/2.204623</f>
        <v>10.082595108297179</v>
      </c>
      <c r="M189" s="42">
        <f>'[1]Raw Data'!L192</f>
        <v>3</v>
      </c>
      <c r="N189" s="44">
        <f>IF('[1]Raw Data'!V192 &gt; 0, IF('[1]Raw Data'!W192 = 1, ('[1]Raw Data'!AA192 * '[1]Raw Data'!N192 * '[1]Raw Data'!P192) / '[1]Raw Data'!V192, '[1]Raw Data'!AA192), #N/A)</f>
        <v>29.7</v>
      </c>
      <c r="O189" s="43">
        <f>IF('[1]Raw Data'!V192 &gt; 0, IF('[1]Raw Data'!W192 = 1, ('[1]Raw Data'!AE192 * '[1]Raw Data'!N192 * '[1]Raw Data'!P192) / '[1]Raw Data'!V192, '[1]Raw Data'!AE192), #N/A)</f>
        <v>0</v>
      </c>
      <c r="P189" s="42">
        <f>IF('[1]Raw Data'!V192 &gt; 0, IF('[1]Raw Data'!W192 = 1, ('[1]Raw Data'!AI192 * '[1]Raw Data'!N192 * '[1]Raw Data'!P192) / '[1]Raw Data'!V192, '[1]Raw Data'!AI192), #N/A)</f>
        <v>89.1</v>
      </c>
    </row>
    <row r="190" spans="1:16" x14ac:dyDescent="0.2">
      <c r="A190" s="94" t="str">
        <f>IF('[1]Raw Data'!Q193="GS",CONCATENATE(TEXT('[1]Raw Data'!D193,0),"*"),TEXT('[1]Raw Data'!D193,0))</f>
        <v>2139</v>
      </c>
      <c r="B190" s="95" t="str">
        <f>'[1]Raw Data'!C193</f>
        <v>2B</v>
      </c>
      <c r="C190" s="46" t="str">
        <f>'[1]Raw Data'!B193</f>
        <v>Charlotte</v>
      </c>
      <c r="D190" s="72">
        <f>'[1]Raw Data'!E193</f>
        <v>44413</v>
      </c>
      <c r="E190" s="102">
        <f>'[1]Raw Data'!F193</f>
        <v>531010</v>
      </c>
      <c r="F190" s="102">
        <f>IF('[1]Raw Data'!G193 &lt; 2000000,-1* '[1]Raw Data'!G193,('[1]Raw Data'!G193 - 1000000))</f>
        <v>-1305201</v>
      </c>
      <c r="G190" s="71">
        <f>('[1]Raw Data'!H193*6)/3.2808</f>
        <v>104.24286759326993</v>
      </c>
      <c r="H190" s="45">
        <f>'[1]Raw Data'!M193</f>
        <v>7.9502134323120117</v>
      </c>
      <c r="I190" s="35" t="str">
        <f>'[1]Raw Data'!Q193</f>
        <v>SG</v>
      </c>
      <c r="J190" s="44">
        <f>'[1]Raw Data'!I193/2.204623</f>
        <v>77.266875032141257</v>
      </c>
      <c r="K190" s="42">
        <f>'[1]Raw Data'!K193</f>
        <v>13</v>
      </c>
      <c r="L190" s="44">
        <f>'[1]Raw Data'!J193/2.204623</f>
        <v>65.696928608141704</v>
      </c>
      <c r="M190" s="42">
        <f>'[1]Raw Data'!L193</f>
        <v>18</v>
      </c>
      <c r="N190" s="44">
        <f>IF('[1]Raw Data'!V193 &gt; 0, IF('[1]Raw Data'!W193 = 1, ('[1]Raw Data'!AA193 * '[1]Raw Data'!N193 * '[1]Raw Data'!P193) / '[1]Raw Data'!V193, '[1]Raw Data'!AA193), #N/A)</f>
        <v>9.9</v>
      </c>
      <c r="O190" s="43">
        <f>IF('[1]Raw Data'!V193 &gt; 0, IF('[1]Raw Data'!W193 = 1, ('[1]Raw Data'!AE193 * '[1]Raw Data'!N193 * '[1]Raw Data'!P193) / '[1]Raw Data'!V193, '[1]Raw Data'!AE193), #N/A)</f>
        <v>49.5</v>
      </c>
      <c r="P190" s="42">
        <f>IF('[1]Raw Data'!V193 &gt; 0, IF('[1]Raw Data'!W193 = 1, ('[1]Raw Data'!AI193 * '[1]Raw Data'!N193 * '[1]Raw Data'!P193) / '[1]Raw Data'!V193, '[1]Raw Data'!AI193), #N/A)</f>
        <v>0</v>
      </c>
    </row>
    <row r="191" spans="1:16" x14ac:dyDescent="0.2">
      <c r="A191" s="94" t="str">
        <f>IF('[1]Raw Data'!Q194="GS",CONCATENATE(TEXT('[1]Raw Data'!D194,0),"*"),TEXT('[1]Raw Data'!D194,0))</f>
        <v>2140</v>
      </c>
      <c r="B191" s="95" t="str">
        <f>'[1]Raw Data'!C194</f>
        <v>2B</v>
      </c>
      <c r="C191" s="46" t="str">
        <f>'[1]Raw Data'!B194</f>
        <v>Charlotte</v>
      </c>
      <c r="D191" s="72">
        <f>'[1]Raw Data'!E194</f>
        <v>44386</v>
      </c>
      <c r="E191" s="102">
        <f>'[1]Raw Data'!F194</f>
        <v>531992</v>
      </c>
      <c r="F191" s="102">
        <f>IF('[1]Raw Data'!G194 &lt; 2000000,-1* '[1]Raw Data'!G194,('[1]Raw Data'!G194 - 1000000))</f>
        <v>-1301795</v>
      </c>
      <c r="G191" s="71">
        <f>('[1]Raw Data'!H194*6)/3.2808</f>
        <v>100.58522311631309</v>
      </c>
      <c r="H191" s="45">
        <f>'[1]Raw Data'!M194</f>
        <v>8.0305185317993164</v>
      </c>
      <c r="I191" s="35" t="str">
        <f>'[1]Raw Data'!Q194</f>
        <v>SG</v>
      </c>
      <c r="J191" s="44">
        <f>'[1]Raw Data'!I194/2.204623</f>
        <v>926.12566165295027</v>
      </c>
      <c r="K191" s="42">
        <f>'[1]Raw Data'!K194</f>
        <v>103</v>
      </c>
      <c r="L191" s="44">
        <f>'[1]Raw Data'!J194/2.204623</f>
        <v>250.94448169787699</v>
      </c>
      <c r="M191" s="42">
        <f>'[1]Raw Data'!L194</f>
        <v>73</v>
      </c>
      <c r="N191" s="44">
        <f>IF('[1]Raw Data'!V194 &gt; 0, IF('[1]Raw Data'!W194 = 1, ('[1]Raw Data'!AA194 * '[1]Raw Data'!N194 * '[1]Raw Data'!P194) / '[1]Raw Data'!V194, '[1]Raw Data'!AA194), #N/A)</f>
        <v>0</v>
      </c>
      <c r="O191" s="43">
        <f>IF('[1]Raw Data'!V194 &gt; 0, IF('[1]Raw Data'!W194 = 1, ('[1]Raw Data'!AE194 * '[1]Raw Data'!N194 * '[1]Raw Data'!P194) / '[1]Raw Data'!V194, '[1]Raw Data'!AE194), #N/A)</f>
        <v>5</v>
      </c>
      <c r="P191" s="42">
        <f>IF('[1]Raw Data'!V194 &gt; 0, IF('[1]Raw Data'!W194 = 1, ('[1]Raw Data'!AI194 * '[1]Raw Data'!N194 * '[1]Raw Data'!P194) / '[1]Raw Data'!V194, '[1]Raw Data'!AI194), #N/A)</f>
        <v>0</v>
      </c>
    </row>
    <row r="192" spans="1:16" x14ac:dyDescent="0.2">
      <c r="A192" s="94" t="str">
        <f>IF('[1]Raw Data'!Q195="GS",CONCATENATE(TEXT('[1]Raw Data'!D195,0),"*"),TEXT('[1]Raw Data'!D195,0))</f>
        <v>2141</v>
      </c>
      <c r="B192" s="95" t="str">
        <f>'[1]Raw Data'!C195</f>
        <v>2B</v>
      </c>
      <c r="C192" s="46" t="str">
        <f>'[1]Raw Data'!B195</f>
        <v>Charlotte</v>
      </c>
      <c r="D192" s="72">
        <f>'[1]Raw Data'!E195</f>
        <v>44364</v>
      </c>
      <c r="E192" s="102">
        <f>'[1]Raw Data'!F195</f>
        <v>532007</v>
      </c>
      <c r="F192" s="102">
        <f>IF('[1]Raw Data'!G195 &lt; 2000000,-1* '[1]Raw Data'!G195,('[1]Raw Data'!G195 - 1000000))</f>
        <v>-1303493</v>
      </c>
      <c r="G192" s="71">
        <f>('[1]Raw Data'!H195*6)/3.2808</f>
        <v>74.981711777615217</v>
      </c>
      <c r="H192" s="45">
        <f>'[1]Raw Data'!M195</f>
        <v>7.9502134323120117</v>
      </c>
      <c r="I192" s="35" t="str">
        <f>'[1]Raw Data'!Q195</f>
        <v>SG</v>
      </c>
      <c r="J192" s="44">
        <f>'[1]Raw Data'!I195/2.204623</f>
        <v>281.47638684992853</v>
      </c>
      <c r="K192" s="42">
        <f>'[1]Raw Data'!K195</f>
        <v>29</v>
      </c>
      <c r="L192" s="44">
        <f>'[1]Raw Data'!J195/2.204623</f>
        <v>207.10488632332203</v>
      </c>
      <c r="M192" s="42">
        <f>'[1]Raw Data'!L195</f>
        <v>59</v>
      </c>
      <c r="N192" s="44">
        <f>IF('[1]Raw Data'!V195 &gt; 0, IF('[1]Raw Data'!W195 = 1, ('[1]Raw Data'!AA195 * '[1]Raw Data'!N195 * '[1]Raw Data'!P195) / '[1]Raw Data'!V195, '[1]Raw Data'!AA195), #N/A)</f>
        <v>0</v>
      </c>
      <c r="O192" s="43">
        <f>IF('[1]Raw Data'!V195 &gt; 0, IF('[1]Raw Data'!W195 = 1, ('[1]Raw Data'!AE195 * '[1]Raw Data'!N195 * '[1]Raw Data'!P195) / '[1]Raw Data'!V195, '[1]Raw Data'!AE195), #N/A)</f>
        <v>4.95</v>
      </c>
      <c r="P192" s="42">
        <f>IF('[1]Raw Data'!V195 &gt; 0, IF('[1]Raw Data'!W195 = 1, ('[1]Raw Data'!AI195 * '[1]Raw Data'!N195 * '[1]Raw Data'!P195) / '[1]Raw Data'!V195, '[1]Raw Data'!AI195), #N/A)</f>
        <v>64.349999999999994</v>
      </c>
    </row>
    <row r="193" spans="1:16" x14ac:dyDescent="0.2">
      <c r="A193" s="94" t="str">
        <f>IF('[1]Raw Data'!Q196="GS",CONCATENATE(TEXT('[1]Raw Data'!D196,0),"*"),TEXT('[1]Raw Data'!D196,0))</f>
        <v>2142</v>
      </c>
      <c r="B193" s="95" t="str">
        <f>'[1]Raw Data'!C196</f>
        <v>2B</v>
      </c>
      <c r="C193" s="46" t="str">
        <f>'[1]Raw Data'!B196</f>
        <v>Charlotte</v>
      </c>
      <c r="D193" s="72">
        <f>'[1]Raw Data'!E196</f>
        <v>44364</v>
      </c>
      <c r="E193" s="102">
        <f>'[1]Raw Data'!F196</f>
        <v>532001</v>
      </c>
      <c r="F193" s="102">
        <f>IF('[1]Raw Data'!G196 &lt; 2000000,-1* '[1]Raw Data'!G196,('[1]Raw Data'!G196 - 1000000))</f>
        <v>-1305202</v>
      </c>
      <c r="G193" s="71">
        <f>('[1]Raw Data'!H196*6)/3.2808</f>
        <v>138.99049012435989</v>
      </c>
      <c r="H193" s="45">
        <f>'[1]Raw Data'!M196</f>
        <v>7.9502134323120117</v>
      </c>
      <c r="I193" s="35" t="str">
        <f>'[1]Raw Data'!Q196</f>
        <v>SG</v>
      </c>
      <c r="J193" s="44">
        <f>'[1]Raw Data'!I196/2.204623</f>
        <v>598.33518729732918</v>
      </c>
      <c r="K193" s="42">
        <f>'[1]Raw Data'!K196</f>
        <v>81</v>
      </c>
      <c r="L193" s="44">
        <f>'[1]Raw Data'!J196/2.204623</f>
        <v>113.97802695150783</v>
      </c>
      <c r="M193" s="42">
        <f>'[1]Raw Data'!L196</f>
        <v>28</v>
      </c>
      <c r="N193" s="44">
        <f>IF('[1]Raw Data'!V196 &gt; 0, IF('[1]Raw Data'!W196 = 1, ('[1]Raw Data'!AA196 * '[1]Raw Data'!N196 * '[1]Raw Data'!P196) / '[1]Raw Data'!V196, '[1]Raw Data'!AA196), #N/A)</f>
        <v>9.9</v>
      </c>
      <c r="O193" s="43">
        <f>IF('[1]Raw Data'!V196 &gt; 0, IF('[1]Raw Data'!W196 = 1, ('[1]Raw Data'!AE196 * '[1]Raw Data'!N196 * '[1]Raw Data'!P196) / '[1]Raw Data'!V196, '[1]Raw Data'!AE196), #N/A)</f>
        <v>19.8</v>
      </c>
      <c r="P193" s="42">
        <f>IF('[1]Raw Data'!V196 &gt; 0, IF('[1]Raw Data'!W196 = 1, ('[1]Raw Data'!AI196 * '[1]Raw Data'!N196 * '[1]Raw Data'!P196) / '[1]Raw Data'!V196, '[1]Raw Data'!AI196), #N/A)</f>
        <v>9.9</v>
      </c>
    </row>
    <row r="194" spans="1:16" x14ac:dyDescent="0.2">
      <c r="A194" s="94" t="str">
        <f>IF('[1]Raw Data'!Q197="GS",CONCATENATE(TEXT('[1]Raw Data'!D197,0),"*"),TEXT('[1]Raw Data'!D197,0))</f>
        <v>2143</v>
      </c>
      <c r="B194" s="95" t="str">
        <f>'[1]Raw Data'!C197</f>
        <v>2B</v>
      </c>
      <c r="C194" s="46" t="str">
        <f>'[1]Raw Data'!B197</f>
        <v>Charlotte</v>
      </c>
      <c r="D194" s="72">
        <f>'[1]Raw Data'!E197</f>
        <v>44404</v>
      </c>
      <c r="E194" s="102">
        <f>'[1]Raw Data'!F197</f>
        <v>532009</v>
      </c>
      <c r="F194" s="102">
        <f>IF('[1]Raw Data'!G197 &lt; 2000000,-1* '[1]Raw Data'!G197,('[1]Raw Data'!G197 - 1000000))</f>
        <v>-1324896</v>
      </c>
      <c r="G194" s="71">
        <f>('[1]Raw Data'!H197*6)/3.2808</f>
        <v>140.81931236283833</v>
      </c>
      <c r="H194" s="45">
        <f>'[1]Raw Data'!M197</f>
        <v>7.9502134323120117</v>
      </c>
      <c r="I194" s="35" t="str">
        <f>'[1]Raw Data'!Q197</f>
        <v>SG</v>
      </c>
      <c r="J194" s="44">
        <f>'[1]Raw Data'!I197/2.204623</f>
        <v>474.47724941237112</v>
      </c>
      <c r="K194" s="42">
        <f>'[1]Raw Data'!K197</f>
        <v>31</v>
      </c>
      <c r="L194" s="44">
        <f>'[1]Raw Data'!J197/2.204623</f>
        <v>175.66657176901671</v>
      </c>
      <c r="M194" s="42">
        <f>'[1]Raw Data'!L197</f>
        <v>53</v>
      </c>
      <c r="N194" s="44">
        <f>IF('[1]Raw Data'!V197 &gt; 0, IF('[1]Raw Data'!W197 = 1, ('[1]Raw Data'!AA197 * '[1]Raw Data'!N197 * '[1]Raw Data'!P197) / '[1]Raw Data'!V197, '[1]Raw Data'!AA197), #N/A)</f>
        <v>0</v>
      </c>
      <c r="O194" s="43">
        <f>IF('[1]Raw Data'!V197 &gt; 0, IF('[1]Raw Data'!W197 = 1, ('[1]Raw Data'!AE197 * '[1]Raw Data'!N197 * '[1]Raw Data'!P197) / '[1]Raw Data'!V197, '[1]Raw Data'!AE197), #N/A)</f>
        <v>0</v>
      </c>
      <c r="P194" s="42">
        <f>IF('[1]Raw Data'!V197 &gt; 0, IF('[1]Raw Data'!W197 = 1, ('[1]Raw Data'!AI197 * '[1]Raw Data'!N197 * '[1]Raw Data'!P197) / '[1]Raw Data'!V197, '[1]Raw Data'!AI197), #N/A)</f>
        <v>148.5</v>
      </c>
    </row>
    <row r="195" spans="1:16" x14ac:dyDescent="0.2">
      <c r="A195" s="94" t="str">
        <f>IF('[1]Raw Data'!Q198="GS",CONCATENATE(TEXT('[1]Raw Data'!D198,0),"*"),TEXT('[1]Raw Data'!D198,0))</f>
        <v>2144</v>
      </c>
      <c r="B195" s="95" t="str">
        <f>'[1]Raw Data'!C198</f>
        <v>2B</v>
      </c>
      <c r="C195" s="46" t="str">
        <f>'[1]Raw Data'!B198</f>
        <v>Charlotte</v>
      </c>
      <c r="D195" s="72">
        <f>'[1]Raw Data'!E198</f>
        <v>44404</v>
      </c>
      <c r="E195" s="102">
        <f>'[1]Raw Data'!F198</f>
        <v>532022</v>
      </c>
      <c r="F195" s="102">
        <f>IF('[1]Raw Data'!G198 &lt; 2000000,-1* '[1]Raw Data'!G198,('[1]Raw Data'!G198 - 1000000))</f>
        <v>-1330601</v>
      </c>
      <c r="G195" s="71">
        <f>('[1]Raw Data'!H198*6)/3.2808</f>
        <v>232.2604242867593</v>
      </c>
      <c r="H195" s="45">
        <f>'[1]Raw Data'!M198</f>
        <v>7.9502134323120117</v>
      </c>
      <c r="I195" s="35" t="str">
        <f>'[1]Raw Data'!Q198</f>
        <v>SG</v>
      </c>
      <c r="J195" s="44">
        <f>'[1]Raw Data'!I198/2.204623</f>
        <v>888.67340100141257</v>
      </c>
      <c r="K195" s="42">
        <f>'[1]Raw Data'!K198</f>
        <v>61</v>
      </c>
      <c r="L195" s="44">
        <f>'[1]Raw Data'!J198/2.204623</f>
        <v>9.2064731796556369</v>
      </c>
      <c r="M195" s="42">
        <f>'[1]Raw Data'!L198</f>
        <v>2</v>
      </c>
      <c r="N195" s="44">
        <f>IF('[1]Raw Data'!V198 &gt; 0, IF('[1]Raw Data'!W198 = 1, ('[1]Raw Data'!AA198 * '[1]Raw Data'!N198 * '[1]Raw Data'!P198) / '[1]Raw Data'!V198, '[1]Raw Data'!AA198), #N/A)</f>
        <v>138.6</v>
      </c>
      <c r="O195" s="43">
        <f>IF('[1]Raw Data'!V198 &gt; 0, IF('[1]Raw Data'!W198 = 1, ('[1]Raw Data'!AE198 * '[1]Raw Data'!N198 * '[1]Raw Data'!P198) / '[1]Raw Data'!V198, '[1]Raw Data'!AE198), #N/A)</f>
        <v>0</v>
      </c>
      <c r="P195" s="42">
        <f>IF('[1]Raw Data'!V198 &gt; 0, IF('[1]Raw Data'!W198 = 1, ('[1]Raw Data'!AI198 * '[1]Raw Data'!N198 * '[1]Raw Data'!P198) / '[1]Raw Data'!V198, '[1]Raw Data'!AI198), #N/A)</f>
        <v>54.45</v>
      </c>
    </row>
    <row r="196" spans="1:16" x14ac:dyDescent="0.2">
      <c r="A196" s="94" t="str">
        <f>IF('[1]Raw Data'!Q199="GS",CONCATENATE(TEXT('[1]Raw Data'!D199,0),"*"),TEXT('[1]Raw Data'!D199,0))</f>
        <v>2145</v>
      </c>
      <c r="B196" s="95" t="str">
        <f>'[1]Raw Data'!C199</f>
        <v>2B</v>
      </c>
      <c r="C196" s="46" t="str">
        <f>'[1]Raw Data'!B199</f>
        <v>Charlotte</v>
      </c>
      <c r="D196" s="72">
        <f>'[1]Raw Data'!E199</f>
        <v>44387</v>
      </c>
      <c r="E196" s="102">
        <f>'[1]Raw Data'!F199</f>
        <v>532999</v>
      </c>
      <c r="F196" s="102">
        <f>IF('[1]Raw Data'!G199 &lt; 2000000,-1* '[1]Raw Data'!G199,('[1]Raw Data'!G199 - 1000000))</f>
        <v>-1305189</v>
      </c>
      <c r="G196" s="71">
        <f>('[1]Raw Data'!H199*6)/3.2808</f>
        <v>93.269934162399409</v>
      </c>
      <c r="H196" s="45">
        <f>'[1]Raw Data'!M199</f>
        <v>7.9502134323120117</v>
      </c>
      <c r="I196" s="35" t="str">
        <f>'[1]Raw Data'!Q199</f>
        <v>SG</v>
      </c>
      <c r="J196" s="44">
        <f>'[1]Raw Data'!I199/2.204623</f>
        <v>247.33581504071216</v>
      </c>
      <c r="K196" s="42">
        <f>'[1]Raw Data'!K199</f>
        <v>35</v>
      </c>
      <c r="L196" s="44">
        <f>'[1]Raw Data'!J199/2.204623</f>
        <v>158.14802294942405</v>
      </c>
      <c r="M196" s="42">
        <f>'[1]Raw Data'!L199</f>
        <v>42</v>
      </c>
      <c r="N196" s="44">
        <f>IF('[1]Raw Data'!V199 &gt; 0, IF('[1]Raw Data'!W199 = 1, ('[1]Raw Data'!AA199 * '[1]Raw Data'!N199 * '[1]Raw Data'!P199) / '[1]Raw Data'!V199, '[1]Raw Data'!AA199), #N/A)</f>
        <v>4.95</v>
      </c>
      <c r="O196" s="43">
        <f>IF('[1]Raw Data'!V199 &gt; 0, IF('[1]Raw Data'!W199 = 1, ('[1]Raw Data'!AE199 * '[1]Raw Data'!N199 * '[1]Raw Data'!P199) / '[1]Raw Data'!V199, '[1]Raw Data'!AE199), #N/A)</f>
        <v>64.349999999999994</v>
      </c>
      <c r="P196" s="42">
        <f>IF('[1]Raw Data'!V199 &gt; 0, IF('[1]Raw Data'!W199 = 1, ('[1]Raw Data'!AI199 * '[1]Raw Data'!N199 * '[1]Raw Data'!P199) / '[1]Raw Data'!V199, '[1]Raw Data'!AI199), #N/A)</f>
        <v>4.95</v>
      </c>
    </row>
    <row r="197" spans="1:16" x14ac:dyDescent="0.2">
      <c r="A197" s="94" t="str">
        <f>IF('[1]Raw Data'!Q200="GS",CONCATENATE(TEXT('[1]Raw Data'!D200,0),"*"),TEXT('[1]Raw Data'!D200,0))</f>
        <v>2146</v>
      </c>
      <c r="B197" s="95" t="str">
        <f>'[1]Raw Data'!C200</f>
        <v>2B</v>
      </c>
      <c r="C197" s="46" t="str">
        <f>'[1]Raw Data'!B200</f>
        <v>Charlotte</v>
      </c>
      <c r="D197" s="72">
        <f>'[1]Raw Data'!E200</f>
        <v>44404</v>
      </c>
      <c r="E197" s="102">
        <f>'[1]Raw Data'!F200</f>
        <v>533005</v>
      </c>
      <c r="F197" s="102">
        <f>IF('[1]Raw Data'!G200 &lt; 2000000,-1* '[1]Raw Data'!G200,('[1]Raw Data'!G200 - 1000000))</f>
        <v>-1330591</v>
      </c>
      <c r="G197" s="71">
        <f>('[1]Raw Data'!H200*6)/3.2808</f>
        <v>362.10680321872712</v>
      </c>
      <c r="H197" s="45">
        <f>'[1]Raw Data'!M200</f>
        <v>7.9502134323120117</v>
      </c>
      <c r="I197" s="35" t="str">
        <f>'[1]Raw Data'!Q200</f>
        <v>SG</v>
      </c>
      <c r="J197" s="44">
        <f>'[1]Raw Data'!I200/2.204623</f>
        <v>424.97026972730993</v>
      </c>
      <c r="K197" s="42">
        <f>'[1]Raw Data'!K200</f>
        <v>34</v>
      </c>
      <c r="L197" s="44">
        <f>'[1]Raw Data'!J200/2.204623</f>
        <v>20.899979830070787</v>
      </c>
      <c r="M197" s="42">
        <f>'[1]Raw Data'!L200</f>
        <v>5</v>
      </c>
      <c r="N197" s="44">
        <f>IF('[1]Raw Data'!V200 &gt; 0, IF('[1]Raw Data'!W200 = 1, ('[1]Raw Data'!AA200 * '[1]Raw Data'!N200 * '[1]Raw Data'!P200) / '[1]Raw Data'!V200, '[1]Raw Data'!AA200), #N/A)</f>
        <v>69.3</v>
      </c>
      <c r="O197" s="43">
        <f>IF('[1]Raw Data'!V200 &gt; 0, IF('[1]Raw Data'!W200 = 1, ('[1]Raw Data'!AE200 * '[1]Raw Data'!N200 * '[1]Raw Data'!P200) / '[1]Raw Data'!V200, '[1]Raw Data'!AE200), #N/A)</f>
        <v>0</v>
      </c>
      <c r="P197" s="42">
        <f>IF('[1]Raw Data'!V200 &gt; 0, IF('[1]Raw Data'!W200 = 1, ('[1]Raw Data'!AI200 * '[1]Raw Data'!N200 * '[1]Raw Data'!P200) / '[1]Raw Data'!V200, '[1]Raw Data'!AI200), #N/A)</f>
        <v>168.3</v>
      </c>
    </row>
    <row r="198" spans="1:16" x14ac:dyDescent="0.2">
      <c r="A198" s="94" t="str">
        <f>IF('[1]Raw Data'!Q201="GS",CONCATENATE(TEXT('[1]Raw Data'!D201,0),"*"),TEXT('[1]Raw Data'!D201,0))</f>
        <v>2147</v>
      </c>
      <c r="B198" s="95" t="str">
        <f>'[1]Raw Data'!C201</f>
        <v>2B</v>
      </c>
      <c r="C198" s="46" t="str">
        <f>'[1]Raw Data'!B201</f>
        <v>Charlotte</v>
      </c>
      <c r="D198" s="72">
        <f>'[1]Raw Data'!E201</f>
        <v>44359</v>
      </c>
      <c r="E198" s="102">
        <f>'[1]Raw Data'!F201</f>
        <v>533998</v>
      </c>
      <c r="F198" s="102">
        <f>IF('[1]Raw Data'!G201 &lt; 2000000,-1* '[1]Raw Data'!G201,('[1]Raw Data'!G201 - 1000000))</f>
        <v>-1303511</v>
      </c>
      <c r="G198" s="71">
        <f>('[1]Raw Data'!H201*6)/3.2808</f>
        <v>47.549378200438916</v>
      </c>
      <c r="H198" s="45">
        <f>'[1]Raw Data'!M201</f>
        <v>7.869908332824707</v>
      </c>
      <c r="I198" s="35" t="str">
        <f>'[1]Raw Data'!Q201</f>
        <v>SG</v>
      </c>
      <c r="J198" s="44">
        <f>'[1]Raw Data'!I201/2.204623</f>
        <v>38.380420141960279</v>
      </c>
      <c r="K198" s="42">
        <f>'[1]Raw Data'!K201</f>
        <v>5</v>
      </c>
      <c r="L198" s="44">
        <f>'[1]Raw Data'!J201/2.204623</f>
        <v>33.834738230550428</v>
      </c>
      <c r="M198" s="42">
        <f>'[1]Raw Data'!L201</f>
        <v>12</v>
      </c>
      <c r="N198" s="44">
        <f>IF('[1]Raw Data'!V201 &gt; 0, IF('[1]Raw Data'!W201 = 1, ('[1]Raw Data'!AA201 * '[1]Raw Data'!N201 * '[1]Raw Data'!P201) / '[1]Raw Data'!V201, '[1]Raw Data'!AA201), #N/A)</f>
        <v>0</v>
      </c>
      <c r="O198" s="43">
        <f>IF('[1]Raw Data'!V201 &gt; 0, IF('[1]Raw Data'!W201 = 1, ('[1]Raw Data'!AE201 * '[1]Raw Data'!N201 * '[1]Raw Data'!P201) / '[1]Raw Data'!V201, '[1]Raw Data'!AE201), #N/A)</f>
        <v>14.7</v>
      </c>
      <c r="P198" s="42">
        <f>IF('[1]Raw Data'!V201 &gt; 0, IF('[1]Raw Data'!W201 = 1, ('[1]Raw Data'!AI201 * '[1]Raw Data'!N201 * '[1]Raw Data'!P201) / '[1]Raw Data'!V201, '[1]Raw Data'!AI201), #N/A)</f>
        <v>0</v>
      </c>
    </row>
    <row r="199" spans="1:16" x14ac:dyDescent="0.2">
      <c r="A199" s="94" t="str">
        <f>IF('[1]Raw Data'!Q202="GS",CONCATENATE(TEXT('[1]Raw Data'!D202,0),"*"),TEXT('[1]Raw Data'!D202,0))</f>
        <v>2148</v>
      </c>
      <c r="B199" s="95" t="str">
        <f>'[1]Raw Data'!C202</f>
        <v>2B</v>
      </c>
      <c r="C199" s="46" t="str">
        <f>'[1]Raw Data'!B202</f>
        <v>Charlotte</v>
      </c>
      <c r="D199" s="72">
        <f>'[1]Raw Data'!E202</f>
        <v>44359</v>
      </c>
      <c r="E199" s="102">
        <f>'[1]Raw Data'!F202</f>
        <v>534002</v>
      </c>
      <c r="F199" s="102">
        <f>IF('[1]Raw Data'!G202 &lt; 2000000,-1* '[1]Raw Data'!G202,('[1]Raw Data'!G202 - 1000000))</f>
        <v>-1305197</v>
      </c>
      <c r="G199" s="71">
        <f>('[1]Raw Data'!H202*6)/3.2808</f>
        <v>47.549378200438916</v>
      </c>
      <c r="H199" s="45">
        <f>'[1]Raw Data'!M202</f>
        <v>7.9502134323120117</v>
      </c>
      <c r="I199" s="35" t="str">
        <f>'[1]Raw Data'!Q202</f>
        <v>SG</v>
      </c>
      <c r="J199" s="44">
        <f>'[1]Raw Data'!I202/2.204623</f>
        <v>139.40072738272596</v>
      </c>
      <c r="K199" s="42">
        <f>'[1]Raw Data'!K202</f>
        <v>19</v>
      </c>
      <c r="L199" s="44">
        <f>'[1]Raw Data'!J202/2.204623</f>
        <v>149.40849492039001</v>
      </c>
      <c r="M199" s="42">
        <f>'[1]Raw Data'!L202</f>
        <v>45</v>
      </c>
      <c r="N199" s="44">
        <f>IF('[1]Raw Data'!V202 &gt; 0, IF('[1]Raw Data'!W202 = 1, ('[1]Raw Data'!AA202 * '[1]Raw Data'!N202 * '[1]Raw Data'!P202) / '[1]Raw Data'!V202, '[1]Raw Data'!AA202), #N/A)</f>
        <v>0</v>
      </c>
      <c r="O199" s="43">
        <f>IF('[1]Raw Data'!V202 &gt; 0, IF('[1]Raw Data'!W202 = 1, ('[1]Raw Data'!AE202 * '[1]Raw Data'!N202 * '[1]Raw Data'!P202) / '[1]Raw Data'!V202, '[1]Raw Data'!AE202), #N/A)</f>
        <v>0</v>
      </c>
      <c r="P199" s="42">
        <f>IF('[1]Raw Data'!V202 &gt; 0, IF('[1]Raw Data'!W202 = 1, ('[1]Raw Data'!AI202 * '[1]Raw Data'!N202 * '[1]Raw Data'!P202) / '[1]Raw Data'!V202, '[1]Raw Data'!AI202), #N/A)</f>
        <v>0</v>
      </c>
    </row>
    <row r="200" spans="1:16" x14ac:dyDescent="0.2">
      <c r="A200" s="94" t="str">
        <f>IF('[1]Raw Data'!Q203="GS",CONCATENATE(TEXT('[1]Raw Data'!D203,0),"*"),TEXT('[1]Raw Data'!D203,0))</f>
        <v>2149</v>
      </c>
      <c r="B200" s="95" t="str">
        <f>'[1]Raw Data'!C203</f>
        <v>2B</v>
      </c>
      <c r="C200" s="46" t="str">
        <f>'[1]Raw Data'!B203</f>
        <v>Charlotte</v>
      </c>
      <c r="D200" s="72">
        <f>'[1]Raw Data'!E203</f>
        <v>44405</v>
      </c>
      <c r="E200" s="102">
        <f>'[1]Raw Data'!F203</f>
        <v>534005</v>
      </c>
      <c r="F200" s="102">
        <f>IF('[1]Raw Data'!G203 &lt; 2000000,-1* '[1]Raw Data'!G203,('[1]Raw Data'!G203 - 1000000))</f>
        <v>-1330682</v>
      </c>
      <c r="G200" s="71">
        <f>('[1]Raw Data'!H203*6)/3.2808</f>
        <v>146.30577907827359</v>
      </c>
      <c r="H200" s="45">
        <f>'[1]Raw Data'!M203</f>
        <v>7.9502134323120117</v>
      </c>
      <c r="I200" s="35" t="str">
        <f>'[1]Raw Data'!Q203</f>
        <v>SG</v>
      </c>
      <c r="J200" s="44">
        <f>'[1]Raw Data'!I203/2.204623</f>
        <v>993.23179525762441</v>
      </c>
      <c r="K200" s="42">
        <f>'[1]Raw Data'!K203</f>
        <v>68</v>
      </c>
      <c r="L200" s="44">
        <f>'[1]Raw Data'!J203/2.204623</f>
        <v>242.25161686516242</v>
      </c>
      <c r="M200" s="42">
        <f>'[1]Raw Data'!L203</f>
        <v>74</v>
      </c>
      <c r="N200" s="44">
        <f>IF('[1]Raw Data'!V203 &gt; 0, IF('[1]Raw Data'!W203 = 1, ('[1]Raw Data'!AA203 * '[1]Raw Data'!N203 * '[1]Raw Data'!P203) / '[1]Raw Data'!V203, '[1]Raw Data'!AA203), #N/A)</f>
        <v>0</v>
      </c>
      <c r="O200" s="43">
        <f>IF('[1]Raw Data'!V203 &gt; 0, IF('[1]Raw Data'!W203 = 1, ('[1]Raw Data'!AE203 * '[1]Raw Data'!N203 * '[1]Raw Data'!P203) / '[1]Raw Data'!V203, '[1]Raw Data'!AE203), #N/A)</f>
        <v>0</v>
      </c>
      <c r="P200" s="42">
        <f>IF('[1]Raw Data'!V203 &gt; 0, IF('[1]Raw Data'!W203 = 1, ('[1]Raw Data'!AI203 * '[1]Raw Data'!N203 * '[1]Raw Data'!P203) / '[1]Raw Data'!V203, '[1]Raw Data'!AI203), #N/A)</f>
        <v>123.75</v>
      </c>
    </row>
    <row r="201" spans="1:16" x14ac:dyDescent="0.2">
      <c r="A201" s="94" t="str">
        <f>IF('[1]Raw Data'!Q204="GS",CONCATENATE(TEXT('[1]Raw Data'!D204,0),"*"),TEXT('[1]Raw Data'!D204,0))</f>
        <v>2150</v>
      </c>
      <c r="B201" s="95" t="str">
        <f>'[1]Raw Data'!C204</f>
        <v>2B</v>
      </c>
      <c r="C201" s="46" t="str">
        <f>'[1]Raw Data'!B204</f>
        <v>Charlotte</v>
      </c>
      <c r="D201" s="72">
        <f>'[1]Raw Data'!E204</f>
        <v>44359</v>
      </c>
      <c r="E201" s="102">
        <f>'[1]Raw Data'!F204</f>
        <v>534991</v>
      </c>
      <c r="F201" s="102">
        <f>IF('[1]Raw Data'!G204 &lt; 2000000,-1* '[1]Raw Data'!G204,('[1]Raw Data'!G204 - 1000000))</f>
        <v>-1305196</v>
      </c>
      <c r="G201" s="71">
        <f>('[1]Raw Data'!H204*6)/3.2808</f>
        <v>87.783467446964153</v>
      </c>
      <c r="H201" s="45">
        <f>'[1]Raw Data'!M204</f>
        <v>7.9502134323120117</v>
      </c>
      <c r="I201" s="35" t="str">
        <f>'[1]Raw Data'!Q204</f>
        <v>SG</v>
      </c>
      <c r="J201" s="44">
        <f>'[1]Raw Data'!I204/2.204623</f>
        <v>21.559670213101626</v>
      </c>
      <c r="K201" s="42">
        <f>'[1]Raw Data'!K204</f>
        <v>4</v>
      </c>
      <c r="L201" s="44">
        <f>'[1]Raw Data'!J204/2.204623</f>
        <v>28.684113174746173</v>
      </c>
      <c r="M201" s="42">
        <f>'[1]Raw Data'!L204</f>
        <v>7</v>
      </c>
      <c r="N201" s="44">
        <f>IF('[1]Raw Data'!V204 &gt; 0, IF('[1]Raw Data'!W204 = 1, ('[1]Raw Data'!AA204 * '[1]Raw Data'!N204 * '[1]Raw Data'!P204) / '[1]Raw Data'!V204, '[1]Raw Data'!AA204), #N/A)</f>
        <v>4.95</v>
      </c>
      <c r="O201" s="43">
        <f>IF('[1]Raw Data'!V204 &gt; 0, IF('[1]Raw Data'!W204 = 1, ('[1]Raw Data'!AE204 * '[1]Raw Data'!N204 * '[1]Raw Data'!P204) / '[1]Raw Data'!V204, '[1]Raw Data'!AE204), #N/A)</f>
        <v>4.95</v>
      </c>
      <c r="P201" s="42">
        <f>IF('[1]Raw Data'!V204 &gt; 0, IF('[1]Raw Data'!W204 = 1, ('[1]Raw Data'!AI204 * '[1]Raw Data'!N204 * '[1]Raw Data'!P204) / '[1]Raw Data'!V204, '[1]Raw Data'!AI204), #N/A)</f>
        <v>0</v>
      </c>
    </row>
    <row r="202" spans="1:16" x14ac:dyDescent="0.2">
      <c r="A202" s="94" t="str">
        <f>IF('[1]Raw Data'!Q205="GS",CONCATENATE(TEXT('[1]Raw Data'!D205,0),"*"),TEXT('[1]Raw Data'!D205,0))</f>
        <v>2151</v>
      </c>
      <c r="B202" s="95" t="str">
        <f>'[1]Raw Data'!C205</f>
        <v>2B</v>
      </c>
      <c r="C202" s="46" t="str">
        <f>'[1]Raw Data'!B205</f>
        <v>Charlotte</v>
      </c>
      <c r="D202" s="72">
        <f>'[1]Raw Data'!E205</f>
        <v>44406</v>
      </c>
      <c r="E202" s="102">
        <f>'[1]Raw Data'!F205</f>
        <v>535995</v>
      </c>
      <c r="F202" s="102">
        <f>IF('[1]Raw Data'!G205 &lt; 2000000,-1* '[1]Raw Data'!G205,('[1]Raw Data'!G205 - 1000000))</f>
        <v>-1332490</v>
      </c>
      <c r="G202" s="71">
        <f>('[1]Raw Data'!H205*6)/3.2808</f>
        <v>76.810534016093627</v>
      </c>
      <c r="H202" s="45">
        <f>'[1]Raw Data'!M205</f>
        <v>7.9502134323120117</v>
      </c>
      <c r="I202" s="35" t="str">
        <f>'[1]Raw Data'!Q205</f>
        <v>SG</v>
      </c>
      <c r="J202" s="44">
        <f>'[1]Raw Data'!I205/2.204623</f>
        <v>1421.3344375872314</v>
      </c>
      <c r="K202" s="42">
        <f>'[1]Raw Data'!K205</f>
        <v>94</v>
      </c>
      <c r="L202" s="44">
        <f>'[1]Raw Data'!J205/2.204623</f>
        <v>101.19829113648696</v>
      </c>
      <c r="M202" s="42">
        <f>'[1]Raw Data'!L205</f>
        <v>25</v>
      </c>
      <c r="N202" s="44">
        <f>IF('[1]Raw Data'!V205 &gt; 0, IF('[1]Raw Data'!W205 = 1, ('[1]Raw Data'!AA205 * '[1]Raw Data'!N205 * '[1]Raw Data'!P205) / '[1]Raw Data'!V205, '[1]Raw Data'!AA205), #N/A)</f>
        <v>0</v>
      </c>
      <c r="O202" s="43">
        <f>IF('[1]Raw Data'!V205 &gt; 0, IF('[1]Raw Data'!W205 = 1, ('[1]Raw Data'!AE205 * '[1]Raw Data'!N205 * '[1]Raw Data'!P205) / '[1]Raw Data'!V205, '[1]Raw Data'!AE205), #N/A)</f>
        <v>0</v>
      </c>
      <c r="P202" s="42">
        <f>IF('[1]Raw Data'!V205 &gt; 0, IF('[1]Raw Data'!W205 = 1, ('[1]Raw Data'!AI205 * '[1]Raw Data'!N205 * '[1]Raw Data'!P205) / '[1]Raw Data'!V205, '[1]Raw Data'!AI205), #N/A)</f>
        <v>34.65</v>
      </c>
    </row>
    <row r="203" spans="1:16" x14ac:dyDescent="0.2">
      <c r="A203" s="94" t="str">
        <f>IF('[1]Raw Data'!Q206="GS",CONCATENATE(TEXT('[1]Raw Data'!D206,0),"*"),TEXT('[1]Raw Data'!D206,0))</f>
        <v>2152</v>
      </c>
      <c r="B203" s="95" t="str">
        <f>'[1]Raw Data'!C206</f>
        <v>2B</v>
      </c>
      <c r="C203" s="46" t="str">
        <f>'[1]Raw Data'!B206</f>
        <v>Charlotte</v>
      </c>
      <c r="D203" s="72">
        <f>'[1]Raw Data'!E206</f>
        <v>44412</v>
      </c>
      <c r="E203" s="102">
        <f>'[1]Raw Data'!F206</f>
        <v>541001</v>
      </c>
      <c r="F203" s="102">
        <f>IF('[1]Raw Data'!G206 &lt; 2000000,-1* '[1]Raw Data'!G206,('[1]Raw Data'!G206 - 1000000))</f>
        <v>-1303497</v>
      </c>
      <c r="G203" s="71">
        <f>('[1]Raw Data'!H206*6)/3.2808</f>
        <v>104.24286759326993</v>
      </c>
      <c r="H203" s="45">
        <f>'[1]Raw Data'!M206</f>
        <v>7.9502134323120117</v>
      </c>
      <c r="I203" s="35" t="str">
        <f>'[1]Raw Data'!Q206</f>
        <v>SG</v>
      </c>
      <c r="J203" s="44">
        <f>'[1]Raw Data'!I206/2.204623</f>
        <v>204.7379230290309</v>
      </c>
      <c r="K203" s="42">
        <f>'[1]Raw Data'!K206</f>
        <v>13</v>
      </c>
      <c r="L203" s="44">
        <f>'[1]Raw Data'!J206/2.204623</f>
        <v>28.368842445652838</v>
      </c>
      <c r="M203" s="42">
        <f>'[1]Raw Data'!L206</f>
        <v>10</v>
      </c>
      <c r="N203" s="44">
        <f>IF('[1]Raw Data'!V206 &gt; 0, IF('[1]Raw Data'!W206 = 1, ('[1]Raw Data'!AA206 * '[1]Raw Data'!N206 * '[1]Raw Data'!P206) / '[1]Raw Data'!V206, '[1]Raw Data'!AA206), #N/A)</f>
        <v>0</v>
      </c>
      <c r="O203" s="43">
        <f>IF('[1]Raw Data'!V206 &gt; 0, IF('[1]Raw Data'!W206 = 1, ('[1]Raw Data'!AE206 * '[1]Raw Data'!N206 * '[1]Raw Data'!P206) / '[1]Raw Data'!V206, '[1]Raw Data'!AE206), #N/A)</f>
        <v>0</v>
      </c>
      <c r="P203" s="42">
        <f>IF('[1]Raw Data'!V206 &gt; 0, IF('[1]Raw Data'!W206 = 1, ('[1]Raw Data'!AI206 * '[1]Raw Data'!N206 * '[1]Raw Data'!P206) / '[1]Raw Data'!V206, '[1]Raw Data'!AI206), #N/A)</f>
        <v>4.95</v>
      </c>
    </row>
    <row r="204" spans="1:16" x14ac:dyDescent="0.2">
      <c r="A204" s="94" t="str">
        <f>IF('[1]Raw Data'!Q207="GS",CONCATENATE(TEXT('[1]Raw Data'!D207,0),"*"),TEXT('[1]Raw Data'!D207,0))</f>
        <v>2153</v>
      </c>
      <c r="B204" s="95" t="str">
        <f>'[1]Raw Data'!C207</f>
        <v>2B</v>
      </c>
      <c r="C204" s="46" t="str">
        <f>'[1]Raw Data'!B207</f>
        <v>Charlotte</v>
      </c>
      <c r="D204" s="72">
        <f>'[1]Raw Data'!E207</f>
        <v>44367</v>
      </c>
      <c r="E204" s="102">
        <f>'[1]Raw Data'!F207</f>
        <v>541008</v>
      </c>
      <c r="F204" s="102">
        <f>IF('[1]Raw Data'!G207 &lt; 2000000,-1* '[1]Raw Data'!G207,('[1]Raw Data'!G207 - 1000000))</f>
        <v>-1320001</v>
      </c>
      <c r="G204" s="71">
        <f>('[1]Raw Data'!H207*6)/3.2808</f>
        <v>69.495245062179947</v>
      </c>
      <c r="H204" s="45">
        <f>'[1]Raw Data'!M207</f>
        <v>7.9502134323120117</v>
      </c>
      <c r="I204" s="35" t="str">
        <f>'[1]Raw Data'!Q207</f>
        <v>SG</v>
      </c>
      <c r="J204" s="44">
        <f>'[1]Raw Data'!I207/2.204623</f>
        <v>35.908101289322268</v>
      </c>
      <c r="K204" s="42">
        <f>'[1]Raw Data'!K207</f>
        <v>3</v>
      </c>
      <c r="L204" s="44">
        <f>'[1]Raw Data'!J207/2.204623</f>
        <v>165.2118425149603</v>
      </c>
      <c r="M204" s="42">
        <f>'[1]Raw Data'!L207</f>
        <v>56</v>
      </c>
      <c r="N204" s="44">
        <f>IF('[1]Raw Data'!V207 &gt; 0, IF('[1]Raw Data'!W207 = 1, ('[1]Raw Data'!AA207 * '[1]Raw Data'!N207 * '[1]Raw Data'!P207) / '[1]Raw Data'!V207, '[1]Raw Data'!AA207), #N/A)</f>
        <v>0</v>
      </c>
      <c r="O204" s="43">
        <f>IF('[1]Raw Data'!V207 &gt; 0, IF('[1]Raw Data'!W207 = 1, ('[1]Raw Data'!AE207 * '[1]Raw Data'!N207 * '[1]Raw Data'!P207) / '[1]Raw Data'!V207, '[1]Raw Data'!AE207), #N/A)</f>
        <v>24.75</v>
      </c>
      <c r="P204" s="42">
        <f>IF('[1]Raw Data'!V207 &gt; 0, IF('[1]Raw Data'!W207 = 1, ('[1]Raw Data'!AI207 * '[1]Raw Data'!N207 * '[1]Raw Data'!P207) / '[1]Raw Data'!V207, '[1]Raw Data'!AI207), #N/A)</f>
        <v>0</v>
      </c>
    </row>
    <row r="205" spans="1:16" x14ac:dyDescent="0.2">
      <c r="A205" s="94" t="str">
        <f>IF('[1]Raw Data'!Q208="GS",CONCATENATE(TEXT('[1]Raw Data'!D208,0),"*"),TEXT('[1]Raw Data'!D208,0))</f>
        <v>2154</v>
      </c>
      <c r="B205" s="95" t="str">
        <f>'[1]Raw Data'!C208</f>
        <v>2B</v>
      </c>
      <c r="C205" s="46" t="str">
        <f>'[1]Raw Data'!B208</f>
        <v>Charlotte</v>
      </c>
      <c r="D205" s="72">
        <f>'[1]Raw Data'!E208</f>
        <v>44389</v>
      </c>
      <c r="E205" s="102">
        <f>'[1]Raw Data'!F208</f>
        <v>541005</v>
      </c>
      <c r="F205" s="102">
        <f>IF('[1]Raw Data'!G208 &lt; 2000000,-1* '[1]Raw Data'!G208,('[1]Raw Data'!G208 - 1000000))</f>
        <v>-1321684</v>
      </c>
      <c r="G205" s="71">
        <f>('[1]Raw Data'!H208*6)/3.2808</f>
        <v>91.441111923920985</v>
      </c>
      <c r="H205" s="45">
        <f>'[1]Raw Data'!M208</f>
        <v>7.8699078559875488</v>
      </c>
      <c r="I205" s="35" t="str">
        <f>'[1]Raw Data'!Q208</f>
        <v>SG</v>
      </c>
      <c r="J205" s="44">
        <f>'[1]Raw Data'!I208/2.204623</f>
        <v>25.575027182359733</v>
      </c>
      <c r="K205" s="42">
        <f>'[1]Raw Data'!K208</f>
        <v>4</v>
      </c>
      <c r="L205" s="44">
        <f>'[1]Raw Data'!J208/2.204623</f>
        <v>250.98733819618761</v>
      </c>
      <c r="M205" s="42">
        <f>'[1]Raw Data'!L208</f>
        <v>94</v>
      </c>
      <c r="N205" s="44">
        <f>IF('[1]Raw Data'!V208 &gt; 0, IF('[1]Raw Data'!W208 = 1, ('[1]Raw Data'!AA208 * '[1]Raw Data'!N208 * '[1]Raw Data'!P208) / '[1]Raw Data'!V208, '[1]Raw Data'!AA208), #N/A)</f>
        <v>0</v>
      </c>
      <c r="O205" s="43">
        <f>IF('[1]Raw Data'!V208 &gt; 0, IF('[1]Raw Data'!W208 = 1, ('[1]Raw Data'!AE208 * '[1]Raw Data'!N208 * '[1]Raw Data'!P208) / '[1]Raw Data'!V208, '[1]Raw Data'!AE208), #N/A)</f>
        <v>0</v>
      </c>
      <c r="P205" s="42">
        <f>IF('[1]Raw Data'!V208 &gt; 0, IF('[1]Raw Data'!W208 = 1, ('[1]Raw Data'!AI208 * '[1]Raw Data'!N208 * '[1]Raw Data'!P208) / '[1]Raw Data'!V208, '[1]Raw Data'!AI208), #N/A)</f>
        <v>0</v>
      </c>
    </row>
    <row r="206" spans="1:16" x14ac:dyDescent="0.2">
      <c r="A206" s="94" t="str">
        <f>IF('[1]Raw Data'!Q209="GS",CONCATENATE(TEXT('[1]Raw Data'!D209,0),"*"),TEXT('[1]Raw Data'!D209,0))</f>
        <v>2155</v>
      </c>
      <c r="B206" s="95" t="str">
        <f>'[1]Raw Data'!C209</f>
        <v>2B</v>
      </c>
      <c r="C206" s="46" t="str">
        <f>'[1]Raw Data'!B209</f>
        <v>Charlotte</v>
      </c>
      <c r="D206" s="72">
        <f>'[1]Raw Data'!E209</f>
        <v>44390</v>
      </c>
      <c r="E206" s="102">
        <f>'[1]Raw Data'!F209</f>
        <v>541002</v>
      </c>
      <c r="F206" s="102">
        <f>IF('[1]Raw Data'!G209 &lt; 2000000,-1* '[1]Raw Data'!G209,('[1]Raw Data'!G209 - 1000000))</f>
        <v>-1323414</v>
      </c>
      <c r="G206" s="71">
        <f>('[1]Raw Data'!H209*6)/3.2808</f>
        <v>85.954645208485729</v>
      </c>
      <c r="H206" s="45">
        <f>'[1]Raw Data'!M209</f>
        <v>7.9502134323120117</v>
      </c>
      <c r="I206" s="35" t="str">
        <f>'[1]Raw Data'!Q209</f>
        <v>SG</v>
      </c>
      <c r="J206" s="44">
        <f>'[1]Raw Data'!I209/2.204623</f>
        <v>256.09398896872045</v>
      </c>
      <c r="K206" s="42">
        <f>'[1]Raw Data'!K209</f>
        <v>13</v>
      </c>
      <c r="L206" s="44">
        <f>'[1]Raw Data'!J209/2.204623</f>
        <v>372.24592425531768</v>
      </c>
      <c r="M206" s="42">
        <f>'[1]Raw Data'!L209</f>
        <v>133</v>
      </c>
      <c r="N206" s="44">
        <f>IF('[1]Raw Data'!V209 &gt; 0, IF('[1]Raw Data'!W209 = 1, ('[1]Raw Data'!AA209 * '[1]Raw Data'!N209 * '[1]Raw Data'!P209) / '[1]Raw Data'!V209, '[1]Raw Data'!AA209), #N/A)</f>
        <v>0</v>
      </c>
      <c r="O206" s="43">
        <f>IF('[1]Raw Data'!V209 &gt; 0, IF('[1]Raw Data'!W209 = 1, ('[1]Raw Data'!AE209 * '[1]Raw Data'!N209 * '[1]Raw Data'!P209) / '[1]Raw Data'!V209, '[1]Raw Data'!AE209), #N/A)</f>
        <v>4.95</v>
      </c>
      <c r="P206" s="42">
        <f>IF('[1]Raw Data'!V209 &gt; 0, IF('[1]Raw Data'!W209 = 1, ('[1]Raw Data'!AI209 * '[1]Raw Data'!N209 * '[1]Raw Data'!P209) / '[1]Raw Data'!V209, '[1]Raw Data'!AI209), #N/A)</f>
        <v>9.9</v>
      </c>
    </row>
    <row r="207" spans="1:16" x14ac:dyDescent="0.2">
      <c r="A207" s="94" t="str">
        <f>IF('[1]Raw Data'!Q210="GS",CONCATENATE(TEXT('[1]Raw Data'!D210,0),"*"),TEXT('[1]Raw Data'!D210,0))</f>
        <v>2156</v>
      </c>
      <c r="B207" s="95" t="str">
        <f>'[1]Raw Data'!C210</f>
        <v>2B</v>
      </c>
      <c r="C207" s="46" t="str">
        <f>'[1]Raw Data'!B210</f>
        <v>Charlotte</v>
      </c>
      <c r="D207" s="72">
        <f>'[1]Raw Data'!E210</f>
        <v>44406</v>
      </c>
      <c r="E207" s="102">
        <f>'[1]Raw Data'!F210</f>
        <v>540978</v>
      </c>
      <c r="F207" s="102">
        <f>IF('[1]Raw Data'!G210 &lt; 2000000,-1* '[1]Raw Data'!G210,('[1]Raw Data'!G210 - 1000000))</f>
        <v>-1330930</v>
      </c>
      <c r="G207" s="71">
        <f>('[1]Raw Data'!H210*6)/3.2808</f>
        <v>65.837600585223115</v>
      </c>
      <c r="H207" s="45">
        <f>'[1]Raw Data'!M210</f>
        <v>8.0305185317993164</v>
      </c>
      <c r="I207" s="35" t="str">
        <f>'[1]Raw Data'!Q210</f>
        <v>SG</v>
      </c>
      <c r="J207" s="44">
        <f>'[1]Raw Data'!I210/2.204623</f>
        <v>862.64976137997849</v>
      </c>
      <c r="K207" s="42">
        <f>'[1]Raw Data'!K210</f>
        <v>68</v>
      </c>
      <c r="L207" s="44">
        <f>'[1]Raw Data'!J210/2.204623</f>
        <v>336.71218403008982</v>
      </c>
      <c r="M207" s="42">
        <f>'[1]Raw Data'!L210</f>
        <v>99</v>
      </c>
      <c r="N207" s="44">
        <f>IF('[1]Raw Data'!V210 &gt; 0, IF('[1]Raw Data'!W210 = 1, ('[1]Raw Data'!AA210 * '[1]Raw Data'!N210 * '[1]Raw Data'!P210) / '[1]Raw Data'!V210, '[1]Raw Data'!AA210), #N/A)</f>
        <v>0</v>
      </c>
      <c r="O207" s="43">
        <f>IF('[1]Raw Data'!V210 &gt; 0, IF('[1]Raw Data'!W210 = 1, ('[1]Raw Data'!AE210 * '[1]Raw Data'!N210 * '[1]Raw Data'!P210) / '[1]Raw Data'!V210, '[1]Raw Data'!AE210), #N/A)</f>
        <v>0</v>
      </c>
      <c r="P207" s="42">
        <f>IF('[1]Raw Data'!V210 &gt; 0, IF('[1]Raw Data'!W210 = 1, ('[1]Raw Data'!AI210 * '[1]Raw Data'!N210 * '[1]Raw Data'!P210) / '[1]Raw Data'!V210, '[1]Raw Data'!AI210), #N/A)</f>
        <v>30</v>
      </c>
    </row>
    <row r="208" spans="1:16" x14ac:dyDescent="0.2">
      <c r="A208" s="94" t="str">
        <f>IF('[1]Raw Data'!Q211="GS",CONCATENATE(TEXT('[1]Raw Data'!D211,0),"*"),TEXT('[1]Raw Data'!D211,0))</f>
        <v>2157</v>
      </c>
      <c r="B208" s="95" t="str">
        <f>'[1]Raw Data'!C211</f>
        <v>2B</v>
      </c>
      <c r="C208" s="46" t="str">
        <f>'[1]Raw Data'!B211</f>
        <v>Charlotte</v>
      </c>
      <c r="D208" s="72">
        <f>'[1]Raw Data'!E211</f>
        <v>44408</v>
      </c>
      <c r="E208" s="102">
        <f>'[1]Raw Data'!F211</f>
        <v>540999</v>
      </c>
      <c r="F208" s="102">
        <f>IF('[1]Raw Data'!G211 &lt; 2000000,-1* '[1]Raw Data'!G211,('[1]Raw Data'!G211 - 1000000))</f>
        <v>-1332549</v>
      </c>
      <c r="G208" s="71">
        <f>('[1]Raw Data'!H211*6)/3.2808</f>
        <v>396.8544257498171</v>
      </c>
      <c r="H208" s="45">
        <f>'[1]Raw Data'!M211</f>
        <v>7.9502134323120117</v>
      </c>
      <c r="I208" s="35" t="str">
        <f>'[1]Raw Data'!Q211</f>
        <v>SG</v>
      </c>
      <c r="J208" s="44">
        <f>'[1]Raw Data'!I211/2.204623</f>
        <v>190.41902154745532</v>
      </c>
      <c r="K208" s="42">
        <f>'[1]Raw Data'!K211</f>
        <v>16</v>
      </c>
      <c r="L208" s="44">
        <f>'[1]Raw Data'!J211/2.204623</f>
        <v>22.865632368682089</v>
      </c>
      <c r="M208" s="42">
        <f>'[1]Raw Data'!L211</f>
        <v>6</v>
      </c>
      <c r="N208" s="44">
        <f>IF('[1]Raw Data'!V211 &gt; 0, IF('[1]Raw Data'!W211 = 1, ('[1]Raw Data'!AA211 * '[1]Raw Data'!N211 * '[1]Raw Data'!P211) / '[1]Raw Data'!V211, '[1]Raw Data'!AA211), #N/A)</f>
        <v>128.69999999999999</v>
      </c>
      <c r="O208" s="43">
        <f>IF('[1]Raw Data'!V211 &gt; 0, IF('[1]Raw Data'!W211 = 1, ('[1]Raw Data'!AE211 * '[1]Raw Data'!N211 * '[1]Raw Data'!P211) / '[1]Raw Data'!V211, '[1]Raw Data'!AE211), #N/A)</f>
        <v>0</v>
      </c>
      <c r="P208" s="42">
        <f>IF('[1]Raw Data'!V211 &gt; 0, IF('[1]Raw Data'!W211 = 1, ('[1]Raw Data'!AI211 * '[1]Raw Data'!N211 * '[1]Raw Data'!P211) / '[1]Raw Data'!V211, '[1]Raw Data'!AI211), #N/A)</f>
        <v>29.7</v>
      </c>
    </row>
    <row r="209" spans="1:16" x14ac:dyDescent="0.2">
      <c r="A209" s="94" t="str">
        <f>IF('[1]Raw Data'!Q212="GS",CONCATENATE(TEXT('[1]Raw Data'!D212,0),"*"),TEXT('[1]Raw Data'!D212,0))</f>
        <v>2158</v>
      </c>
      <c r="B209" s="95" t="str">
        <f>'[1]Raw Data'!C212</f>
        <v>2B</v>
      </c>
      <c r="C209" s="46" t="str">
        <f>'[1]Raw Data'!B212</f>
        <v>Charlotte</v>
      </c>
      <c r="D209" s="72">
        <f>'[1]Raw Data'!E212</f>
        <v>44412</v>
      </c>
      <c r="E209" s="102">
        <f>'[1]Raw Data'!F212</f>
        <v>542009</v>
      </c>
      <c r="F209" s="102">
        <f>IF('[1]Raw Data'!G212 &lt; 2000000,-1* '[1]Raw Data'!G212,('[1]Raw Data'!G212 - 1000000))</f>
        <v>-1303504</v>
      </c>
      <c r="G209" s="71">
        <f>('[1]Raw Data'!H212*6)/3.2808</f>
        <v>85.954645208485729</v>
      </c>
      <c r="H209" s="45">
        <f>'[1]Raw Data'!M212</f>
        <v>7.9502134323120117</v>
      </c>
      <c r="I209" s="35" t="str">
        <f>'[1]Raw Data'!Q212</f>
        <v>SG</v>
      </c>
      <c r="J209" s="44">
        <f>'[1]Raw Data'!I212/2.204623</f>
        <v>144.55012391326372</v>
      </c>
      <c r="K209" s="42">
        <f>'[1]Raw Data'!K212</f>
        <v>14</v>
      </c>
      <c r="L209" s="44">
        <f>'[1]Raw Data'!J212/2.204623</f>
        <v>101.21598190032448</v>
      </c>
      <c r="M209" s="42">
        <f>'[1]Raw Data'!L212</f>
        <v>29</v>
      </c>
      <c r="N209" s="44">
        <f>IF('[1]Raw Data'!V212 &gt; 0, IF('[1]Raw Data'!W212 = 1, ('[1]Raw Data'!AA212 * '[1]Raw Data'!N212 * '[1]Raw Data'!P212) / '[1]Raw Data'!V212, '[1]Raw Data'!AA212), #N/A)</f>
        <v>4.95</v>
      </c>
      <c r="O209" s="43">
        <f>IF('[1]Raw Data'!V212 &gt; 0, IF('[1]Raw Data'!W212 = 1, ('[1]Raw Data'!AE212 * '[1]Raw Data'!N212 * '[1]Raw Data'!P212) / '[1]Raw Data'!V212, '[1]Raw Data'!AE212), #N/A)</f>
        <v>14.85</v>
      </c>
      <c r="P209" s="42">
        <f>IF('[1]Raw Data'!V212 &gt; 0, IF('[1]Raw Data'!W212 = 1, ('[1]Raw Data'!AI212 * '[1]Raw Data'!N212 * '[1]Raw Data'!P212) / '[1]Raw Data'!V212, '[1]Raw Data'!AI212), #N/A)</f>
        <v>39.6</v>
      </c>
    </row>
    <row r="210" spans="1:16" x14ac:dyDescent="0.2">
      <c r="A210" s="94" t="str">
        <f>IF('[1]Raw Data'!Q213="GS",CONCATENATE(TEXT('[1]Raw Data'!D213,0),"*"),TEXT('[1]Raw Data'!D213,0))</f>
        <v>2159</v>
      </c>
      <c r="B210" s="95" t="str">
        <f>'[1]Raw Data'!C213</f>
        <v>2B</v>
      </c>
      <c r="C210" s="46" t="str">
        <f>'[1]Raw Data'!B213</f>
        <v>Charlotte</v>
      </c>
      <c r="D210" s="72">
        <f>'[1]Raw Data'!E213</f>
        <v>44398</v>
      </c>
      <c r="E210" s="102">
        <f>'[1]Raw Data'!F213</f>
        <v>541976</v>
      </c>
      <c r="F210" s="102">
        <f>IF('[1]Raw Data'!G213 &lt; 2000000,-1* '[1]Raw Data'!G213,('[1]Raw Data'!G213 - 1000000))</f>
        <v>-1310871</v>
      </c>
      <c r="G210" s="71">
        <f>('[1]Raw Data'!H213*6)/3.2808</f>
        <v>60.351133869787851</v>
      </c>
      <c r="H210" s="45">
        <f>'[1]Raw Data'!M213</f>
        <v>7.9502134323120117</v>
      </c>
      <c r="I210" s="35" t="str">
        <f>'[1]Raw Data'!Q213</f>
        <v>SG</v>
      </c>
      <c r="J210" s="44">
        <f>'[1]Raw Data'!I213/2.204623</f>
        <v>96.41105693324252</v>
      </c>
      <c r="K210" s="42">
        <f>'[1]Raw Data'!K213</f>
        <v>16</v>
      </c>
      <c r="L210" s="44">
        <f>'[1]Raw Data'!J213/2.204623</f>
        <v>359.56466425715132</v>
      </c>
      <c r="M210" s="42">
        <f>'[1]Raw Data'!L213</f>
        <v>100</v>
      </c>
      <c r="N210" s="44">
        <f>IF('[1]Raw Data'!V213 &gt; 0, IF('[1]Raw Data'!W213 = 1, ('[1]Raw Data'!AA213 * '[1]Raw Data'!N213 * '[1]Raw Data'!P213) / '[1]Raw Data'!V213, '[1]Raw Data'!AA213), #N/A)</f>
        <v>0</v>
      </c>
      <c r="O210" s="43">
        <f>IF('[1]Raw Data'!V213 &gt; 0, IF('[1]Raw Data'!W213 = 1, ('[1]Raw Data'!AE213 * '[1]Raw Data'!N213 * '[1]Raw Data'!P213) / '[1]Raw Data'!V213, '[1]Raw Data'!AE213), #N/A)</f>
        <v>24.75</v>
      </c>
      <c r="P210" s="42">
        <f>IF('[1]Raw Data'!V213 &gt; 0, IF('[1]Raw Data'!W213 = 1, ('[1]Raw Data'!AI213 * '[1]Raw Data'!N213 * '[1]Raw Data'!P213) / '[1]Raw Data'!V213, '[1]Raw Data'!AI213), #N/A)</f>
        <v>0</v>
      </c>
    </row>
    <row r="211" spans="1:16" x14ac:dyDescent="0.2">
      <c r="A211" s="94" t="str">
        <f>IF('[1]Raw Data'!Q214="GS",CONCATENATE(TEXT('[1]Raw Data'!D214,0),"*"),TEXT('[1]Raw Data'!D214,0))</f>
        <v>2160</v>
      </c>
      <c r="B211" s="95" t="str">
        <f>'[1]Raw Data'!C214</f>
        <v>2B</v>
      </c>
      <c r="C211" s="46" t="str">
        <f>'[1]Raw Data'!B214</f>
        <v>Charlotte</v>
      </c>
      <c r="D211" s="72">
        <f>'[1]Raw Data'!E214</f>
        <v>44397</v>
      </c>
      <c r="E211" s="102">
        <f>'[1]Raw Data'!F214</f>
        <v>541999</v>
      </c>
      <c r="F211" s="102">
        <f>IF('[1]Raw Data'!G214 &lt; 2000000,-1* '[1]Raw Data'!G214,('[1]Raw Data'!G214 - 1000000))</f>
        <v>-1312584</v>
      </c>
      <c r="G211" s="71">
        <f>('[1]Raw Data'!H214*6)/3.2808</f>
        <v>168.25164594001461</v>
      </c>
      <c r="H211" s="45">
        <f>'[1]Raw Data'!M214</f>
        <v>7.9502134323120117</v>
      </c>
      <c r="I211" s="35" t="str">
        <f>'[1]Raw Data'!Q214</f>
        <v>SG</v>
      </c>
      <c r="J211" s="44">
        <f>'[1]Raw Data'!I214/2.204623</f>
        <v>160.65660925218279</v>
      </c>
      <c r="K211" s="42">
        <f>'[1]Raw Data'!K214</f>
        <v>25</v>
      </c>
      <c r="L211" s="44">
        <f>'[1]Raw Data'!J214/2.204623</f>
        <v>93.055771016816138</v>
      </c>
      <c r="M211" s="42">
        <f>'[1]Raw Data'!L214</f>
        <v>23</v>
      </c>
      <c r="N211" s="44">
        <f>IF('[1]Raw Data'!V214 &gt; 0, IF('[1]Raw Data'!W214 = 1, ('[1]Raw Data'!AA214 * '[1]Raw Data'!N214 * '[1]Raw Data'!P214) / '[1]Raw Data'!V214, '[1]Raw Data'!AA214), #N/A)</f>
        <v>24.75</v>
      </c>
      <c r="O211" s="43">
        <f>IF('[1]Raw Data'!V214 &gt; 0, IF('[1]Raw Data'!W214 = 1, ('[1]Raw Data'!AE214 * '[1]Raw Data'!N214 * '[1]Raw Data'!P214) / '[1]Raw Data'!V214, '[1]Raw Data'!AE214), #N/A)</f>
        <v>9.9</v>
      </c>
      <c r="P211" s="42">
        <f>IF('[1]Raw Data'!V214 &gt; 0, IF('[1]Raw Data'!W214 = 1, ('[1]Raw Data'!AI214 * '[1]Raw Data'!N214 * '[1]Raw Data'!P214) / '[1]Raw Data'!V214, '[1]Raw Data'!AI214), #N/A)</f>
        <v>34.65</v>
      </c>
    </row>
    <row r="212" spans="1:16" x14ac:dyDescent="0.2">
      <c r="A212" s="94" t="str">
        <f>IF('[1]Raw Data'!Q215="GS",CONCATENATE(TEXT('[1]Raw Data'!D215,0),"*"),TEXT('[1]Raw Data'!D215,0))</f>
        <v>2161</v>
      </c>
      <c r="B212" s="95" t="str">
        <f>'[1]Raw Data'!C215</f>
        <v>2B</v>
      </c>
      <c r="C212" s="46" t="str">
        <f>'[1]Raw Data'!B215</f>
        <v>Charlotte</v>
      </c>
      <c r="D212" s="72">
        <f>'[1]Raw Data'!E215</f>
        <v>44367</v>
      </c>
      <c r="E212" s="102">
        <f>'[1]Raw Data'!F215</f>
        <v>542014</v>
      </c>
      <c r="F212" s="102">
        <f>IF('[1]Raw Data'!G215 &lt; 2000000,-1* '[1]Raw Data'!G215,('[1]Raw Data'!G215 - 1000000))</f>
        <v>-1314308</v>
      </c>
      <c r="G212" s="71">
        <f>('[1]Raw Data'!H215*6)/3.2808</f>
        <v>192.02633504023407</v>
      </c>
      <c r="H212" s="45">
        <f>'[1]Raw Data'!M215</f>
        <v>7.9502134323120117</v>
      </c>
      <c r="I212" s="35" t="str">
        <f>'[1]Raw Data'!Q215</f>
        <v>SG</v>
      </c>
      <c r="J212" s="44">
        <f>'[1]Raw Data'!I215/2.204623</f>
        <v>421.32793801720857</v>
      </c>
      <c r="K212" s="42">
        <f>'[1]Raw Data'!K215</f>
        <v>54</v>
      </c>
      <c r="L212" s="44">
        <f>'[1]Raw Data'!J215/2.204623</f>
        <v>137.06610025770277</v>
      </c>
      <c r="M212" s="42">
        <f>'[1]Raw Data'!L215</f>
        <v>35</v>
      </c>
      <c r="N212" s="44">
        <f>IF('[1]Raw Data'!V215 &gt; 0, IF('[1]Raw Data'!W215 = 1, ('[1]Raw Data'!AA215 * '[1]Raw Data'!N215 * '[1]Raw Data'!P215) / '[1]Raw Data'!V215, '[1]Raw Data'!AA215), #N/A)</f>
        <v>14.85</v>
      </c>
      <c r="O212" s="43">
        <f>IF('[1]Raw Data'!V215 &gt; 0, IF('[1]Raw Data'!W215 = 1, ('[1]Raw Data'!AE215 * '[1]Raw Data'!N215 * '[1]Raw Data'!P215) / '[1]Raw Data'!V215, '[1]Raw Data'!AE215), #N/A)</f>
        <v>4.95</v>
      </c>
      <c r="P212" s="42">
        <f>IF('[1]Raw Data'!V215 &gt; 0, IF('[1]Raw Data'!W215 = 1, ('[1]Raw Data'!AI215 * '[1]Raw Data'!N215 * '[1]Raw Data'!P215) / '[1]Raw Data'!V215, '[1]Raw Data'!AI215), #N/A)</f>
        <v>4.95</v>
      </c>
    </row>
    <row r="213" spans="1:16" x14ac:dyDescent="0.2">
      <c r="A213" s="94" t="str">
        <f>IF('[1]Raw Data'!Q216="GS",CONCATENATE(TEXT('[1]Raw Data'!D216,0),"*"),TEXT('[1]Raw Data'!D216,0))</f>
        <v>2162</v>
      </c>
      <c r="B213" s="95" t="str">
        <f>'[1]Raw Data'!C216</f>
        <v>2B</v>
      </c>
      <c r="C213" s="46" t="str">
        <f>'[1]Raw Data'!B216</f>
        <v>Charlotte</v>
      </c>
      <c r="D213" s="72">
        <f>'[1]Raw Data'!E216</f>
        <v>44367</v>
      </c>
      <c r="E213" s="102">
        <f>'[1]Raw Data'!F216</f>
        <v>541999</v>
      </c>
      <c r="F213" s="102">
        <f>IF('[1]Raw Data'!G216 &lt; 2000000,-1* '[1]Raw Data'!G216,('[1]Raw Data'!G216 - 1000000))</f>
        <v>-1320085</v>
      </c>
      <c r="G213" s="71">
        <f>('[1]Raw Data'!H216*6)/3.2808</f>
        <v>246.89100219458666</v>
      </c>
      <c r="H213" s="45">
        <f>'[1]Raw Data'!M216</f>
        <v>7.9502134323120117</v>
      </c>
      <c r="I213" s="35" t="str">
        <f>'[1]Raw Data'!Q216</f>
        <v>SG</v>
      </c>
      <c r="J213" s="44">
        <f>'[1]Raw Data'!I216/2.204623</f>
        <v>234.84142930843501</v>
      </c>
      <c r="K213" s="42">
        <f>'[1]Raw Data'!K216</f>
        <v>16</v>
      </c>
      <c r="L213" s="44">
        <f>'[1]Raw Data'!J216/2.204623</f>
        <v>4.7895757550992082</v>
      </c>
      <c r="M213" s="42">
        <f>'[1]Raw Data'!L216</f>
        <v>1</v>
      </c>
      <c r="N213" s="44">
        <f>IF('[1]Raw Data'!V216 &gt; 0, IF('[1]Raw Data'!W216 = 1, ('[1]Raw Data'!AA216 * '[1]Raw Data'!N216 * '[1]Raw Data'!P216) / '[1]Raw Data'!V216, '[1]Raw Data'!AA216), #N/A)</f>
        <v>123.75</v>
      </c>
      <c r="O213" s="43">
        <f>IF('[1]Raw Data'!V216 &gt; 0, IF('[1]Raw Data'!W216 = 1, ('[1]Raw Data'!AE216 * '[1]Raw Data'!N216 * '[1]Raw Data'!P216) / '[1]Raw Data'!V216, '[1]Raw Data'!AE216), #N/A)</f>
        <v>0</v>
      </c>
      <c r="P213" s="42">
        <f>IF('[1]Raw Data'!V216 &gt; 0, IF('[1]Raw Data'!W216 = 1, ('[1]Raw Data'!AI216 * '[1]Raw Data'!N216 * '[1]Raw Data'!P216) / '[1]Raw Data'!V216, '[1]Raw Data'!AI216), #N/A)</f>
        <v>29.7</v>
      </c>
    </row>
    <row r="214" spans="1:16" x14ac:dyDescent="0.2">
      <c r="A214" s="94" t="str">
        <f>IF('[1]Raw Data'!Q217="GS",CONCATENATE(TEXT('[1]Raw Data'!D217,0),"*"),TEXT('[1]Raw Data'!D217,0))</f>
        <v>2163</v>
      </c>
      <c r="B214" s="95" t="str">
        <f>'[1]Raw Data'!C217</f>
        <v>2B</v>
      </c>
      <c r="C214" s="46" t="str">
        <f>'[1]Raw Data'!B217</f>
        <v>Charlotte</v>
      </c>
      <c r="D214" s="72">
        <f>'[1]Raw Data'!E217</f>
        <v>44389</v>
      </c>
      <c r="E214" s="102">
        <f>'[1]Raw Data'!F217</f>
        <v>541998</v>
      </c>
      <c r="F214" s="102">
        <f>IF('[1]Raw Data'!G217 &lt; 2000000,-1* '[1]Raw Data'!G217,('[1]Raw Data'!G217 - 1000000))</f>
        <v>-1321816</v>
      </c>
      <c r="G214" s="71">
        <f>('[1]Raw Data'!H217*6)/3.2808</f>
        <v>213.97220190197513</v>
      </c>
      <c r="H214" s="45">
        <f>'[1]Raw Data'!M217</f>
        <v>7.9502134323120117</v>
      </c>
      <c r="I214" s="35" t="str">
        <f>'[1]Raw Data'!Q217</f>
        <v>SG</v>
      </c>
      <c r="J214" s="44">
        <f>'[1]Raw Data'!I217/2.204623</f>
        <v>641.08260640679828</v>
      </c>
      <c r="K214" s="42">
        <f>'[1]Raw Data'!K217</f>
        <v>43</v>
      </c>
      <c r="L214" s="44">
        <f>'[1]Raw Data'!J217/2.204623</f>
        <v>28.122057674373348</v>
      </c>
      <c r="M214" s="42">
        <f>'[1]Raw Data'!L217</f>
        <v>9</v>
      </c>
      <c r="N214" s="44">
        <f>IF('[1]Raw Data'!V217 &gt; 0, IF('[1]Raw Data'!W217 = 1, ('[1]Raw Data'!AA217 * '[1]Raw Data'!N217 * '[1]Raw Data'!P217) / '[1]Raw Data'!V217, '[1]Raw Data'!AA217), #N/A)</f>
        <v>54.45</v>
      </c>
      <c r="O214" s="43">
        <f>IF('[1]Raw Data'!V217 &gt; 0, IF('[1]Raw Data'!W217 = 1, ('[1]Raw Data'!AE217 * '[1]Raw Data'!N217 * '[1]Raw Data'!P217) / '[1]Raw Data'!V217, '[1]Raw Data'!AE217), #N/A)</f>
        <v>19.8</v>
      </c>
      <c r="P214" s="42">
        <f>IF('[1]Raw Data'!V217 &gt; 0, IF('[1]Raw Data'!W217 = 1, ('[1]Raw Data'!AI217 * '[1]Raw Data'!N217 * '[1]Raw Data'!P217) / '[1]Raw Data'!V217, '[1]Raw Data'!AI217), #N/A)</f>
        <v>14.85</v>
      </c>
    </row>
    <row r="215" spans="1:16" x14ac:dyDescent="0.2">
      <c r="A215" s="94" t="str">
        <f>IF('[1]Raw Data'!Q218="GS",CONCATENATE(TEXT('[1]Raw Data'!D218,0),"*"),TEXT('[1]Raw Data'!D218,0))</f>
        <v>2164</v>
      </c>
      <c r="B215" s="95" t="str">
        <f>'[1]Raw Data'!C218</f>
        <v>2B</v>
      </c>
      <c r="C215" s="46" t="str">
        <f>'[1]Raw Data'!B218</f>
        <v>Charlotte</v>
      </c>
      <c r="D215" s="72">
        <f>'[1]Raw Data'!E218</f>
        <v>44389</v>
      </c>
      <c r="E215" s="102">
        <f>'[1]Raw Data'!F218</f>
        <v>541998</v>
      </c>
      <c r="F215" s="102">
        <f>IF('[1]Raw Data'!G218 &lt; 2000000,-1* '[1]Raw Data'!G218,('[1]Raw Data'!G218 - 1000000))</f>
        <v>-1323545</v>
      </c>
      <c r="G215" s="71">
        <f>('[1]Raw Data'!H218*6)/3.2808</f>
        <v>267.00804681784928</v>
      </c>
      <c r="H215" s="45">
        <f>'[1]Raw Data'!M218</f>
        <v>7.9502134323120117</v>
      </c>
      <c r="I215" s="35" t="str">
        <f>'[1]Raw Data'!Q218</f>
        <v>SG</v>
      </c>
      <c r="J215" s="44">
        <f>'[1]Raw Data'!I218/2.204623</f>
        <v>175.69051936012698</v>
      </c>
      <c r="K215" s="42">
        <f>'[1]Raw Data'!K218</f>
        <v>12</v>
      </c>
      <c r="L215" s="44">
        <f>'[1]Raw Data'!J218/2.204623</f>
        <v>8.2077556764802964</v>
      </c>
      <c r="M215" s="42">
        <f>'[1]Raw Data'!L218</f>
        <v>3</v>
      </c>
      <c r="N215" s="44">
        <f>IF('[1]Raw Data'!V218 &gt; 0, IF('[1]Raw Data'!W218 = 1, ('[1]Raw Data'!AA218 * '[1]Raw Data'!N218 * '[1]Raw Data'!P218) / '[1]Raw Data'!V218, '[1]Raw Data'!AA218), #N/A)</f>
        <v>99</v>
      </c>
      <c r="O215" s="43">
        <f>IF('[1]Raw Data'!V218 &gt; 0, IF('[1]Raw Data'!W218 = 1, ('[1]Raw Data'!AE218 * '[1]Raw Data'!N218 * '[1]Raw Data'!P218) / '[1]Raw Data'!V218, '[1]Raw Data'!AE218), #N/A)</f>
        <v>0</v>
      </c>
      <c r="P215" s="42">
        <f>IF('[1]Raw Data'!V218 &gt; 0, IF('[1]Raw Data'!W218 = 1, ('[1]Raw Data'!AI218 * '[1]Raw Data'!N218 * '[1]Raw Data'!P218) / '[1]Raw Data'!V218, '[1]Raw Data'!AI218), #N/A)</f>
        <v>39.6</v>
      </c>
    </row>
    <row r="216" spans="1:16" x14ac:dyDescent="0.2">
      <c r="A216" s="94" t="str">
        <f>IF('[1]Raw Data'!Q219="GS",CONCATENATE(TEXT('[1]Raw Data'!D219,0),"*"),TEXT('[1]Raw Data'!D219,0))</f>
        <v>2165</v>
      </c>
      <c r="B216" s="95" t="str">
        <f>'[1]Raw Data'!C219</f>
        <v>2B</v>
      </c>
      <c r="C216" s="46" t="str">
        <f>'[1]Raw Data'!B219</f>
        <v>Charlotte</v>
      </c>
      <c r="D216" s="72">
        <f>'[1]Raw Data'!E219</f>
        <v>44390</v>
      </c>
      <c r="E216" s="102">
        <f>'[1]Raw Data'!F219</f>
        <v>542011</v>
      </c>
      <c r="F216" s="102">
        <f>IF('[1]Raw Data'!G219 &lt; 2000000,-1* '[1]Raw Data'!G219,('[1]Raw Data'!G219 - 1000000))</f>
        <v>-1325206</v>
      </c>
      <c r="G216" s="71">
        <f>('[1]Raw Data'!H219*6)/3.2808</f>
        <v>343.81858083394292</v>
      </c>
      <c r="H216" s="45">
        <f>'[1]Raw Data'!M219</f>
        <v>7.9502134323120117</v>
      </c>
      <c r="I216" s="35" t="str">
        <f>'[1]Raw Data'!Q219</f>
        <v>SG</v>
      </c>
      <c r="J216" s="44">
        <f>'[1]Raw Data'!I219/2.204623</f>
        <v>427.19208016588885</v>
      </c>
      <c r="K216" s="42">
        <f>'[1]Raw Data'!K219</f>
        <v>17</v>
      </c>
      <c r="L216" s="44">
        <f>'[1]Raw Data'!J219/2.204623</f>
        <v>12.283863220166532</v>
      </c>
      <c r="M216" s="42">
        <f>'[1]Raw Data'!L219</f>
        <v>4</v>
      </c>
      <c r="N216" s="44">
        <f>IF('[1]Raw Data'!V219 &gt; 0, IF('[1]Raw Data'!W219 = 1, ('[1]Raw Data'!AA219 * '[1]Raw Data'!N219 * '[1]Raw Data'!P219) / '[1]Raw Data'!V219, '[1]Raw Data'!AA219), #N/A)</f>
        <v>158.4</v>
      </c>
      <c r="O216" s="43">
        <f>IF('[1]Raw Data'!V219 &gt; 0, IF('[1]Raw Data'!W219 = 1, ('[1]Raw Data'!AE219 * '[1]Raw Data'!N219 * '[1]Raw Data'!P219) / '[1]Raw Data'!V219, '[1]Raw Data'!AE219), #N/A)</f>
        <v>0</v>
      </c>
      <c r="P216" s="42">
        <f>IF('[1]Raw Data'!V219 &gt; 0, IF('[1]Raw Data'!W219 = 1, ('[1]Raw Data'!AI219 * '[1]Raw Data'!N219 * '[1]Raw Data'!P219) / '[1]Raw Data'!V219, '[1]Raw Data'!AI219), #N/A)</f>
        <v>0</v>
      </c>
    </row>
    <row r="217" spans="1:16" x14ac:dyDescent="0.2">
      <c r="A217" s="94" t="str">
        <f>IF('[1]Raw Data'!Q220="GS",CONCATENATE(TEXT('[1]Raw Data'!D220,0),"*"),TEXT('[1]Raw Data'!D220,0))</f>
        <v>2166</v>
      </c>
      <c r="B217" s="95" t="str">
        <f>'[1]Raw Data'!C220</f>
        <v>2B</v>
      </c>
      <c r="C217" s="46" t="str">
        <f>'[1]Raw Data'!B220</f>
        <v>Charlotte</v>
      </c>
      <c r="D217" s="72">
        <f>'[1]Raw Data'!E220</f>
        <v>44408</v>
      </c>
      <c r="E217" s="102">
        <f>'[1]Raw Data'!F220</f>
        <v>541974</v>
      </c>
      <c r="F217" s="102">
        <f>IF('[1]Raw Data'!G220 &lt; 2000000,-1* '[1]Raw Data'!G220,('[1]Raw Data'!G220 - 1000000))</f>
        <v>-1330891</v>
      </c>
      <c r="G217" s="71">
        <f>('[1]Raw Data'!H220*6)/3.2808</f>
        <v>460.86320409656179</v>
      </c>
      <c r="H217" s="45">
        <f>'[1]Raw Data'!M220</f>
        <v>7.9502134323120117</v>
      </c>
      <c r="I217" s="35" t="str">
        <f>'[1]Raw Data'!Q220</f>
        <v>SG</v>
      </c>
      <c r="J217" s="44">
        <f>'[1]Raw Data'!I220/2.204623</f>
        <v>389.20344884363448</v>
      </c>
      <c r="K217" s="42">
        <f>'[1]Raw Data'!K220</f>
        <v>17</v>
      </c>
      <c r="L217" s="44">
        <f>'[1]Raw Data'!J220/2.204623</f>
        <v>9.936096930902325</v>
      </c>
      <c r="M217" s="42">
        <f>'[1]Raw Data'!L220</f>
        <v>3</v>
      </c>
      <c r="N217" s="44">
        <f>IF('[1]Raw Data'!V220 &gt; 0, IF('[1]Raw Data'!W220 = 1, ('[1]Raw Data'!AA220 * '[1]Raw Data'!N220 * '[1]Raw Data'!P220) / '[1]Raw Data'!V220, '[1]Raw Data'!AA220), #N/A)</f>
        <v>163.35</v>
      </c>
      <c r="O217" s="43">
        <f>IF('[1]Raw Data'!V220 &gt; 0, IF('[1]Raw Data'!W220 = 1, ('[1]Raw Data'!AE220 * '[1]Raw Data'!N220 * '[1]Raw Data'!P220) / '[1]Raw Data'!V220, '[1]Raw Data'!AE220), #N/A)</f>
        <v>0</v>
      </c>
      <c r="P217" s="42">
        <f>IF('[1]Raw Data'!V220 &gt; 0, IF('[1]Raw Data'!W220 = 1, ('[1]Raw Data'!AI220 * '[1]Raw Data'!N220 * '[1]Raw Data'!P220) / '[1]Raw Data'!V220, '[1]Raw Data'!AI220), #N/A)</f>
        <v>9.9</v>
      </c>
    </row>
    <row r="218" spans="1:16" x14ac:dyDescent="0.2">
      <c r="A218" s="94" t="str">
        <f>IF('[1]Raw Data'!Q221="GS",CONCATENATE(TEXT('[1]Raw Data'!D221,0),"*"),TEXT('[1]Raw Data'!D221,0))</f>
        <v>2167</v>
      </c>
      <c r="B218" s="95" t="str">
        <f>'[1]Raw Data'!C221</f>
        <v>2B</v>
      </c>
      <c r="C218" s="46" t="str">
        <f>'[1]Raw Data'!B221</f>
        <v>Charlotte</v>
      </c>
      <c r="D218" s="72">
        <f>'[1]Raw Data'!E221</f>
        <v>44391</v>
      </c>
      <c r="E218" s="102">
        <f>'[1]Raw Data'!F221</f>
        <v>542016</v>
      </c>
      <c r="F218" s="102">
        <f>IF('[1]Raw Data'!G221 &lt; 2000000,-1* '[1]Raw Data'!G221,('[1]Raw Data'!G221 - 1000000))</f>
        <v>-1332602</v>
      </c>
      <c r="G218" s="71">
        <f>('[1]Raw Data'!H221*6)/3.2808</f>
        <v>219.45866861741038</v>
      </c>
      <c r="H218" s="45">
        <f>'[1]Raw Data'!M221</f>
        <v>7.9502134323120117</v>
      </c>
      <c r="I218" s="35" t="str">
        <f>'[1]Raw Data'!Q221</f>
        <v>SG</v>
      </c>
      <c r="J218" s="44">
        <f>'[1]Raw Data'!I221/2.204623</f>
        <v>987.24384544715804</v>
      </c>
      <c r="K218" s="42">
        <f>'[1]Raw Data'!K221</f>
        <v>84</v>
      </c>
      <c r="L218" s="44">
        <f>'[1]Raw Data'!J221/2.204623</f>
        <v>86.72191694018872</v>
      </c>
      <c r="M218" s="42">
        <f>'[1]Raw Data'!L221</f>
        <v>23</v>
      </c>
      <c r="N218" s="44">
        <f>IF('[1]Raw Data'!V221 &gt; 0, IF('[1]Raw Data'!W221 = 1, ('[1]Raw Data'!AA221 * '[1]Raw Data'!N221 * '[1]Raw Data'!P221) / '[1]Raw Data'!V221, '[1]Raw Data'!AA221), #N/A)</f>
        <v>39.6</v>
      </c>
      <c r="O218" s="43">
        <f>IF('[1]Raw Data'!V221 &gt; 0, IF('[1]Raw Data'!W221 = 1, ('[1]Raw Data'!AE221 * '[1]Raw Data'!N221 * '[1]Raw Data'!P221) / '[1]Raw Data'!V221, '[1]Raw Data'!AE221), #N/A)</f>
        <v>9.9</v>
      </c>
      <c r="P218" s="42">
        <f>IF('[1]Raw Data'!V221 &gt; 0, IF('[1]Raw Data'!W221 = 1, ('[1]Raw Data'!AI221 * '[1]Raw Data'!N221 * '[1]Raw Data'!P221) / '[1]Raw Data'!V221, '[1]Raw Data'!AI221), #N/A)</f>
        <v>123.75</v>
      </c>
    </row>
    <row r="219" spans="1:16" x14ac:dyDescent="0.2">
      <c r="A219" s="94" t="str">
        <f>IF('[1]Raw Data'!Q222="GS",CONCATENATE(TEXT('[1]Raw Data'!D222,0),"*"),TEXT('[1]Raw Data'!D222,0))</f>
        <v>2168</v>
      </c>
      <c r="B219" s="95" t="str">
        <f>'[1]Raw Data'!C222</f>
        <v>2B</v>
      </c>
      <c r="C219" s="46" t="str">
        <f>'[1]Raw Data'!B222</f>
        <v>Charlotte</v>
      </c>
      <c r="D219" s="72">
        <f>'[1]Raw Data'!E222</f>
        <v>44407</v>
      </c>
      <c r="E219" s="102">
        <f>'[1]Raw Data'!F222</f>
        <v>541970</v>
      </c>
      <c r="F219" s="102">
        <f>IF('[1]Raw Data'!G222 &lt; 2000000,-1* '[1]Raw Data'!G222,('[1]Raw Data'!G222 - 1000000))</f>
        <v>-1334301</v>
      </c>
      <c r="G219" s="71">
        <f>('[1]Raw Data'!H222*6)/3.2808</f>
        <v>246.89100219458666</v>
      </c>
      <c r="H219" s="45">
        <f>'[1]Raw Data'!M222</f>
        <v>7.9502134323120117</v>
      </c>
      <c r="I219" s="35" t="str">
        <f>'[1]Raw Data'!Q222</f>
        <v>SG</v>
      </c>
      <c r="J219" s="44">
        <f>'[1]Raw Data'!I222/2.204623</f>
        <v>754.85359743550816</v>
      </c>
      <c r="K219" s="42">
        <f>'[1]Raw Data'!K222</f>
        <v>59</v>
      </c>
      <c r="L219" s="44">
        <f>'[1]Raw Data'!J222/2.204623</f>
        <v>103.45584993000361</v>
      </c>
      <c r="M219" s="42">
        <f>'[1]Raw Data'!L222</f>
        <v>27</v>
      </c>
      <c r="N219" s="44">
        <f>IF('[1]Raw Data'!V222 &gt; 0, IF('[1]Raw Data'!W222 = 1, ('[1]Raw Data'!AA222 * '[1]Raw Data'!N222 * '[1]Raw Data'!P222) / '[1]Raw Data'!V222, '[1]Raw Data'!AA222), #N/A)</f>
        <v>29.7</v>
      </c>
      <c r="O219" s="43">
        <f>IF('[1]Raw Data'!V222 &gt; 0, IF('[1]Raw Data'!W222 = 1, ('[1]Raw Data'!AE222 * '[1]Raw Data'!N222 * '[1]Raw Data'!P222) / '[1]Raw Data'!V222, '[1]Raw Data'!AE222), #N/A)</f>
        <v>4.95</v>
      </c>
      <c r="P219" s="42">
        <f>IF('[1]Raw Data'!V222 &gt; 0, IF('[1]Raw Data'!W222 = 1, ('[1]Raw Data'!AI222 * '[1]Raw Data'!N222 * '[1]Raw Data'!P222) / '[1]Raw Data'!V222, '[1]Raw Data'!AI222), #N/A)</f>
        <v>4.95</v>
      </c>
    </row>
    <row r="220" spans="1:16" x14ac:dyDescent="0.2">
      <c r="A220" s="94" t="str">
        <f>IF('[1]Raw Data'!Q223="GS",CONCATENATE(TEXT('[1]Raw Data'!D223,0),"*"),TEXT('[1]Raw Data'!D223,0))</f>
        <v>2169</v>
      </c>
      <c r="B220" s="95" t="str">
        <f>'[1]Raw Data'!C223</f>
        <v>2B</v>
      </c>
      <c r="C220" s="46" t="str">
        <f>'[1]Raw Data'!B223</f>
        <v>Charlotte</v>
      </c>
      <c r="D220" s="72">
        <f>'[1]Raw Data'!E223</f>
        <v>44412</v>
      </c>
      <c r="E220" s="102">
        <f>'[1]Raw Data'!F223</f>
        <v>543008</v>
      </c>
      <c r="F220" s="102">
        <f>IF('[1]Raw Data'!G223 &lt; 2000000,-1* '[1]Raw Data'!G223,('[1]Raw Data'!G223 - 1000000))</f>
        <v>-1303495</v>
      </c>
      <c r="G220" s="71">
        <f>('[1]Raw Data'!H223*6)/3.2808</f>
        <v>115.21580102414045</v>
      </c>
      <c r="H220" s="45">
        <f>'[1]Raw Data'!M223</f>
        <v>7.9502134323120117</v>
      </c>
      <c r="I220" s="35" t="str">
        <f>'[1]Raw Data'!Q223</f>
        <v>SG</v>
      </c>
      <c r="J220" s="44">
        <f>'[1]Raw Data'!I223/2.204623</f>
        <v>145.89683677102897</v>
      </c>
      <c r="K220" s="42">
        <f>'[1]Raw Data'!K223</f>
        <v>15</v>
      </c>
      <c r="L220" s="44">
        <f>'[1]Raw Data'!J223/2.204623</f>
        <v>130.82616088158835</v>
      </c>
      <c r="M220" s="42">
        <f>'[1]Raw Data'!L223</f>
        <v>38</v>
      </c>
      <c r="N220" s="44">
        <f>IF('[1]Raw Data'!V223 &gt; 0, IF('[1]Raw Data'!W223 = 1, ('[1]Raw Data'!AA223 * '[1]Raw Data'!N223 * '[1]Raw Data'!P223) / '[1]Raw Data'!V223, '[1]Raw Data'!AA223), #N/A)</f>
        <v>29.7</v>
      </c>
      <c r="O220" s="43">
        <f>IF('[1]Raw Data'!V223 &gt; 0, IF('[1]Raw Data'!W223 = 1, ('[1]Raw Data'!AE223 * '[1]Raw Data'!N223 * '[1]Raw Data'!P223) / '[1]Raw Data'!V223, '[1]Raw Data'!AE223), #N/A)</f>
        <v>9.9</v>
      </c>
      <c r="P220" s="42">
        <f>IF('[1]Raw Data'!V223 &gt; 0, IF('[1]Raw Data'!W223 = 1, ('[1]Raw Data'!AI223 * '[1]Raw Data'!N223 * '[1]Raw Data'!P223) / '[1]Raw Data'!V223, '[1]Raw Data'!AI223), #N/A)</f>
        <v>9.9</v>
      </c>
    </row>
    <row r="221" spans="1:16" x14ac:dyDescent="0.2">
      <c r="A221" s="94" t="str">
        <f>IF('[1]Raw Data'!Q224="GS",CONCATENATE(TEXT('[1]Raw Data'!D224,0),"*"),TEXT('[1]Raw Data'!D224,0))</f>
        <v>2170</v>
      </c>
      <c r="B221" s="95" t="str">
        <f>'[1]Raw Data'!C224</f>
        <v>2B</v>
      </c>
      <c r="C221" s="46" t="str">
        <f>'[1]Raw Data'!B224</f>
        <v>Charlotte</v>
      </c>
      <c r="D221" s="72">
        <f>'[1]Raw Data'!E224</f>
        <v>44396</v>
      </c>
      <c r="E221" s="102">
        <f>'[1]Raw Data'!F224</f>
        <v>543016</v>
      </c>
      <c r="F221" s="102">
        <f>IF('[1]Raw Data'!G224 &lt; 2000000,-1* '[1]Raw Data'!G224,('[1]Raw Data'!G224 - 1000000))</f>
        <v>-1310850</v>
      </c>
      <c r="G221" s="71">
        <f>('[1]Raw Data'!H224*6)/3.2808</f>
        <v>140.81931236283833</v>
      </c>
      <c r="H221" s="45">
        <f>'[1]Raw Data'!M224</f>
        <v>7.9502134323120117</v>
      </c>
      <c r="I221" s="35" t="str">
        <f>'[1]Raw Data'!Q224</f>
        <v>SG</v>
      </c>
      <c r="J221" s="44">
        <f>'[1]Raw Data'!I224/2.204623</f>
        <v>132.28764222368602</v>
      </c>
      <c r="K221" s="42">
        <f>'[1]Raw Data'!K224</f>
        <v>18</v>
      </c>
      <c r="L221" s="44">
        <f>'[1]Raw Data'!J224/2.204623</f>
        <v>107.12442709255873</v>
      </c>
      <c r="M221" s="42">
        <f>'[1]Raw Data'!L224</f>
        <v>28</v>
      </c>
      <c r="N221" s="44">
        <f>IF('[1]Raw Data'!V224 &gt; 0, IF('[1]Raw Data'!W224 = 1, ('[1]Raw Data'!AA224 * '[1]Raw Data'!N224 * '[1]Raw Data'!P224) / '[1]Raw Data'!V224, '[1]Raw Data'!AA224), #N/A)</f>
        <v>49.5</v>
      </c>
      <c r="O221" s="43">
        <f>IF('[1]Raw Data'!V224 &gt; 0, IF('[1]Raw Data'!W224 = 1, ('[1]Raw Data'!AE224 * '[1]Raw Data'!N224 * '[1]Raw Data'!P224) / '[1]Raw Data'!V224, '[1]Raw Data'!AE224), #N/A)</f>
        <v>0</v>
      </c>
      <c r="P221" s="42">
        <f>IF('[1]Raw Data'!V224 &gt; 0, IF('[1]Raw Data'!W224 = 1, ('[1]Raw Data'!AI224 * '[1]Raw Data'!N224 * '[1]Raw Data'!P224) / '[1]Raw Data'!V224, '[1]Raw Data'!AI224), #N/A)</f>
        <v>0</v>
      </c>
    </row>
    <row r="222" spans="1:16" x14ac:dyDescent="0.2">
      <c r="A222" s="94" t="str">
        <f>IF('[1]Raw Data'!Q225="GS",CONCATENATE(TEXT('[1]Raw Data'!D225,0),"*"),TEXT('[1]Raw Data'!D225,0))</f>
        <v>2171</v>
      </c>
      <c r="B222" s="95" t="str">
        <f>'[1]Raw Data'!C225</f>
        <v>2B</v>
      </c>
      <c r="C222" s="46" t="str">
        <f>'[1]Raw Data'!B225</f>
        <v>Charlotte</v>
      </c>
      <c r="D222" s="72">
        <f>'[1]Raw Data'!E225</f>
        <v>44397</v>
      </c>
      <c r="E222" s="102">
        <f>'[1]Raw Data'!F225</f>
        <v>542997</v>
      </c>
      <c r="F222" s="102">
        <f>IF('[1]Raw Data'!G225 &lt; 2000000,-1* '[1]Raw Data'!G225,('[1]Raw Data'!G225 - 1000000))</f>
        <v>-1312600</v>
      </c>
      <c r="G222" s="71">
        <f>('[1]Raw Data'!H225*6)/3.2808</f>
        <v>124.35991221653255</v>
      </c>
      <c r="H222" s="45">
        <f>'[1]Raw Data'!M225</f>
        <v>8.0305185317993164</v>
      </c>
      <c r="I222" s="35" t="str">
        <f>'[1]Raw Data'!Q225</f>
        <v>SG</v>
      </c>
      <c r="J222" s="44">
        <f>'[1]Raw Data'!I225/2.204623</f>
        <v>572.21680934435835</v>
      </c>
      <c r="K222" s="42">
        <f>'[1]Raw Data'!K225</f>
        <v>65</v>
      </c>
      <c r="L222" s="44">
        <f>'[1]Raw Data'!J225/2.204623</f>
        <v>479.58697322838754</v>
      </c>
      <c r="M222" s="42">
        <f>'[1]Raw Data'!L225</f>
        <v>122</v>
      </c>
      <c r="N222" s="44">
        <f>IF('[1]Raw Data'!V225 &gt; 0, IF('[1]Raw Data'!W225 = 1, ('[1]Raw Data'!AA225 * '[1]Raw Data'!N225 * '[1]Raw Data'!P225) / '[1]Raw Data'!V225, '[1]Raw Data'!AA225), #N/A)</f>
        <v>5</v>
      </c>
      <c r="O222" s="43">
        <f>IF('[1]Raw Data'!V225 &gt; 0, IF('[1]Raw Data'!W225 = 1, ('[1]Raw Data'!AE225 * '[1]Raw Data'!N225 * '[1]Raw Data'!P225) / '[1]Raw Data'!V225, '[1]Raw Data'!AE225), #N/A)</f>
        <v>10</v>
      </c>
      <c r="P222" s="42">
        <f>IF('[1]Raw Data'!V225 &gt; 0, IF('[1]Raw Data'!W225 = 1, ('[1]Raw Data'!AI225 * '[1]Raw Data'!N225 * '[1]Raw Data'!P225) / '[1]Raw Data'!V225, '[1]Raw Data'!AI225), #N/A)</f>
        <v>40</v>
      </c>
    </row>
    <row r="223" spans="1:16" x14ac:dyDescent="0.2">
      <c r="A223" s="94" t="str">
        <f>IF('[1]Raw Data'!Q226="GS",CONCATENATE(TEXT('[1]Raw Data'!D226,0),"*"),TEXT('[1]Raw Data'!D226,0))</f>
        <v>2172</v>
      </c>
      <c r="B223" s="95" t="str">
        <f>'[1]Raw Data'!C226</f>
        <v>2B</v>
      </c>
      <c r="C223" s="46" t="str">
        <f>'[1]Raw Data'!B226</f>
        <v>Charlotte</v>
      </c>
      <c r="D223" s="72">
        <f>'[1]Raw Data'!E226</f>
        <v>44397</v>
      </c>
      <c r="E223" s="102">
        <f>'[1]Raw Data'!F226</f>
        <v>543005</v>
      </c>
      <c r="F223" s="102">
        <f>IF('[1]Raw Data'!G226 &lt; 2000000,-1* '[1]Raw Data'!G226,('[1]Raw Data'!G226 - 1000000))</f>
        <v>-1314365</v>
      </c>
      <c r="G223" s="71">
        <f>('[1]Raw Data'!H226*6)/3.2808</f>
        <v>338.33211411850766</v>
      </c>
      <c r="H223" s="45">
        <f>'[1]Raw Data'!M226</f>
        <v>7.9502134323120117</v>
      </c>
      <c r="I223" s="35" t="str">
        <f>'[1]Raw Data'!Q226</f>
        <v>SG</v>
      </c>
      <c r="J223" s="44">
        <f>'[1]Raw Data'!I226/2.204623</f>
        <v>37.035766361754362</v>
      </c>
      <c r="K223" s="42">
        <f>'[1]Raw Data'!K226</f>
        <v>4</v>
      </c>
      <c r="L223" s="44">
        <f>'[1]Raw Data'!J226/2.204623</f>
        <v>4.7895757550992082</v>
      </c>
      <c r="M223" s="42">
        <f>'[1]Raw Data'!L226</f>
        <v>1</v>
      </c>
      <c r="N223" s="44">
        <f>IF('[1]Raw Data'!V226 &gt; 0, IF('[1]Raw Data'!W226 = 1, ('[1]Raw Data'!AA226 * '[1]Raw Data'!N226 * '[1]Raw Data'!P226) / '[1]Raw Data'!V226, '[1]Raw Data'!AA226), #N/A)</f>
        <v>103.95</v>
      </c>
      <c r="O223" s="43">
        <f>IF('[1]Raw Data'!V226 &gt; 0, IF('[1]Raw Data'!W226 = 1, ('[1]Raw Data'!AE226 * '[1]Raw Data'!N226 * '[1]Raw Data'!P226) / '[1]Raw Data'!V226, '[1]Raw Data'!AE226), #N/A)</f>
        <v>0</v>
      </c>
      <c r="P223" s="42">
        <f>IF('[1]Raw Data'!V226 &gt; 0, IF('[1]Raw Data'!W226 = 1, ('[1]Raw Data'!AI226 * '[1]Raw Data'!N226 * '[1]Raw Data'!P226) / '[1]Raw Data'!V226, '[1]Raw Data'!AI226), #N/A)</f>
        <v>4.95</v>
      </c>
    </row>
    <row r="224" spans="1:16" x14ac:dyDescent="0.2">
      <c r="A224" s="94" t="str">
        <f>IF('[1]Raw Data'!Q227="GS",CONCATENATE(TEXT('[1]Raw Data'!D227,0),"*"),TEXT('[1]Raw Data'!D227,0))</f>
        <v>2205</v>
      </c>
      <c r="B224" s="95" t="str">
        <f>'[1]Raw Data'!C227</f>
        <v>2B</v>
      </c>
      <c r="C224" s="46" t="str">
        <f>'[1]Raw Data'!B227</f>
        <v>Vancouver Outside</v>
      </c>
      <c r="D224" s="72">
        <f>'[1]Raw Data'!E227</f>
        <v>44348</v>
      </c>
      <c r="E224" s="102">
        <f>'[1]Raw Data'!F227</f>
        <v>482050</v>
      </c>
      <c r="F224" s="102">
        <f>IF('[1]Raw Data'!G227 &lt; 2000000,-1* '[1]Raw Data'!G227,('[1]Raw Data'!G227 - 1000000))</f>
        <v>-1260796</v>
      </c>
      <c r="G224" s="71">
        <f>('[1]Raw Data'!H227*6)/3.2808</f>
        <v>544.98902706656907</v>
      </c>
      <c r="H224" s="45">
        <f>'[1]Raw Data'!M227</f>
        <v>3.9349541664123535</v>
      </c>
      <c r="I224" s="35" t="str">
        <f>'[1]Raw Data'!Q227</f>
        <v>SG</v>
      </c>
      <c r="J224" s="44">
        <f>'[1]Raw Data'!I227/2.204623</f>
        <v>0</v>
      </c>
      <c r="K224" s="42">
        <f>'[1]Raw Data'!K227</f>
        <v>0</v>
      </c>
      <c r="L224" s="44">
        <f>'[1]Raw Data'!J227/2.204623</f>
        <v>0</v>
      </c>
      <c r="M224" s="42">
        <f>'[1]Raw Data'!L227</f>
        <v>0</v>
      </c>
      <c r="N224" s="44">
        <f>IF('[1]Raw Data'!V227 &gt; 0, IF('[1]Raw Data'!W227 = 1, ('[1]Raw Data'!AA227 * '[1]Raw Data'!N227 * '[1]Raw Data'!P227) / '[1]Raw Data'!V227, '[1]Raw Data'!AA227), #N/A)</f>
        <v>0</v>
      </c>
      <c r="O224" s="43">
        <f>IF('[1]Raw Data'!V227 &gt; 0, IF('[1]Raw Data'!W227 = 1, ('[1]Raw Data'!AE227 * '[1]Raw Data'!N227 * '[1]Raw Data'!P227) / '[1]Raw Data'!V227, '[1]Raw Data'!AE227), #N/A)</f>
        <v>0</v>
      </c>
      <c r="P224" s="42">
        <f>IF('[1]Raw Data'!V227 &gt; 0, IF('[1]Raw Data'!W227 = 1, ('[1]Raw Data'!AI227 * '[1]Raw Data'!N227 * '[1]Raw Data'!P227) / '[1]Raw Data'!V227, '[1]Raw Data'!AI227), #N/A)</f>
        <v>0</v>
      </c>
    </row>
    <row r="225" spans="1:16" x14ac:dyDescent="0.2">
      <c r="A225" s="94" t="str">
        <f>IF('[1]Raw Data'!Q228="GS",CONCATENATE(TEXT('[1]Raw Data'!D228,0),"*"),TEXT('[1]Raw Data'!D228,0))</f>
        <v>2208</v>
      </c>
      <c r="B225" s="95" t="str">
        <f>'[1]Raw Data'!C228</f>
        <v>2B</v>
      </c>
      <c r="C225" s="46" t="str">
        <f>'[1]Raw Data'!B228</f>
        <v>Vancouver Outside</v>
      </c>
      <c r="D225" s="72">
        <f>'[1]Raw Data'!E228</f>
        <v>44346</v>
      </c>
      <c r="E225" s="102">
        <f>'[1]Raw Data'!F228</f>
        <v>482999</v>
      </c>
      <c r="F225" s="102">
        <f>IF('[1]Raw Data'!G228 &lt; 2000000,-1* '[1]Raw Data'!G228,('[1]Raw Data'!G228 - 1000000))</f>
        <v>-1250783</v>
      </c>
      <c r="G225" s="71">
        <f>('[1]Raw Data'!H228*6)/3.2808</f>
        <v>135.33284564740308</v>
      </c>
      <c r="H225" s="45">
        <f>'[1]Raw Data'!M228</f>
        <v>4.0152592658996582</v>
      </c>
      <c r="I225" s="35" t="str">
        <f>'[1]Raw Data'!Q228</f>
        <v>SG</v>
      </c>
      <c r="J225" s="44">
        <f>'[1]Raw Data'!I228/2.204623</f>
        <v>19.98140802767869</v>
      </c>
      <c r="K225" s="42">
        <f>'[1]Raw Data'!K228</f>
        <v>3</v>
      </c>
      <c r="L225" s="44">
        <f>'[1]Raw Data'!J228/2.204623</f>
        <v>13.271239358751401</v>
      </c>
      <c r="M225" s="42">
        <f>'[1]Raw Data'!L228</f>
        <v>3</v>
      </c>
      <c r="N225" s="44">
        <f>IF('[1]Raw Data'!V228 &gt; 0, IF('[1]Raw Data'!W228 = 1, ('[1]Raw Data'!AA228 * '[1]Raw Data'!N228 * '[1]Raw Data'!P228) / '[1]Raw Data'!V228, '[1]Raw Data'!AA228), #N/A)</f>
        <v>5</v>
      </c>
      <c r="O225" s="43">
        <f>IF('[1]Raw Data'!V228 &gt; 0, IF('[1]Raw Data'!W228 = 1, ('[1]Raw Data'!AE228 * '[1]Raw Data'!N228 * '[1]Raw Data'!P228) / '[1]Raw Data'!V228, '[1]Raw Data'!AE228), #N/A)</f>
        <v>0</v>
      </c>
      <c r="P225" s="42">
        <f>IF('[1]Raw Data'!V228 &gt; 0, IF('[1]Raw Data'!W228 = 1, ('[1]Raw Data'!AI228 * '[1]Raw Data'!N228 * '[1]Raw Data'!P228) / '[1]Raw Data'!V228, '[1]Raw Data'!AI228), #N/A)</f>
        <v>0</v>
      </c>
    </row>
    <row r="226" spans="1:16" x14ac:dyDescent="0.2">
      <c r="A226" s="94" t="str">
        <f>IF('[1]Raw Data'!Q229="GS",CONCATENATE(TEXT('[1]Raw Data'!D229,0),"*"),TEXT('[1]Raw Data'!D229,0))</f>
        <v>2209</v>
      </c>
      <c r="B226" s="95" t="str">
        <f>'[1]Raw Data'!C229</f>
        <v>2B</v>
      </c>
      <c r="C226" s="46" t="str">
        <f>'[1]Raw Data'!B229</f>
        <v>Vancouver Outside</v>
      </c>
      <c r="D226" s="72">
        <f>'[1]Raw Data'!E229</f>
        <v>44346</v>
      </c>
      <c r="E226" s="102">
        <f>'[1]Raw Data'!F229</f>
        <v>483981</v>
      </c>
      <c r="F226" s="102">
        <f>IF('[1]Raw Data'!G229 &lt; 2000000,-1* '[1]Raw Data'!G229,('[1]Raw Data'!G229 - 1000000))</f>
        <v>-1245330</v>
      </c>
      <c r="G226" s="71">
        <f>('[1]Raw Data'!H229*6)/3.2808</f>
        <v>27.432333577176298</v>
      </c>
      <c r="H226" s="45">
        <f>'[1]Raw Data'!M229</f>
        <v>3.9349541664123535</v>
      </c>
      <c r="I226" s="35" t="str">
        <f>'[1]Raw Data'!Q229</f>
        <v>SG</v>
      </c>
      <c r="J226" s="44">
        <f>'[1]Raw Data'!I229/2.204623</f>
        <v>34.665048278972677</v>
      </c>
      <c r="K226" s="42">
        <f>'[1]Raw Data'!K229</f>
        <v>3</v>
      </c>
      <c r="L226" s="44">
        <f>'[1]Raw Data'!J229/2.204623</f>
        <v>0</v>
      </c>
      <c r="M226" s="42">
        <f>'[1]Raw Data'!L229</f>
        <v>0</v>
      </c>
      <c r="N226" s="44">
        <f>IF('[1]Raw Data'!V229 &gt; 0, IF('[1]Raw Data'!W229 = 1, ('[1]Raw Data'!AA229 * '[1]Raw Data'!N229 * '[1]Raw Data'!P229) / '[1]Raw Data'!V229, '[1]Raw Data'!AA229), #N/A)</f>
        <v>0</v>
      </c>
      <c r="O226" s="43">
        <f>IF('[1]Raw Data'!V229 &gt; 0, IF('[1]Raw Data'!W229 = 1, ('[1]Raw Data'!AE229 * '[1]Raw Data'!N229 * '[1]Raw Data'!P229) / '[1]Raw Data'!V229, '[1]Raw Data'!AE229), #N/A)</f>
        <v>0</v>
      </c>
      <c r="P226" s="42">
        <f>IF('[1]Raw Data'!V229 &gt; 0, IF('[1]Raw Data'!W229 = 1, ('[1]Raw Data'!AI229 * '[1]Raw Data'!N229 * '[1]Raw Data'!P229) / '[1]Raw Data'!V229, '[1]Raw Data'!AI229), #N/A)</f>
        <v>0</v>
      </c>
    </row>
    <row r="227" spans="1:16" x14ac:dyDescent="0.2">
      <c r="A227" s="94" t="str">
        <f>IF('[1]Raw Data'!Q230="GS",CONCATENATE(TEXT('[1]Raw Data'!D230,0),"*"),TEXT('[1]Raw Data'!D230,0))</f>
        <v>2213</v>
      </c>
      <c r="B227" s="95" t="str">
        <f>'[1]Raw Data'!C230</f>
        <v>2B</v>
      </c>
      <c r="C227" s="46" t="str">
        <f>'[1]Raw Data'!B230</f>
        <v>Vancouver Outside</v>
      </c>
      <c r="D227" s="72">
        <f>'[1]Raw Data'!E230</f>
        <v>44346</v>
      </c>
      <c r="E227" s="102">
        <f>'[1]Raw Data'!F230</f>
        <v>484999</v>
      </c>
      <c r="F227" s="102">
        <f>IF('[1]Raw Data'!G230 &lt; 2000000,-1* '[1]Raw Data'!G230,('[1]Raw Data'!G230 - 1000000))</f>
        <v>-1252307</v>
      </c>
      <c r="G227" s="71">
        <f>('[1]Raw Data'!H230*6)/3.2808</f>
        <v>60.351133869787851</v>
      </c>
      <c r="H227" s="45">
        <f>'[1]Raw Data'!M230</f>
        <v>3.8948016166687012</v>
      </c>
      <c r="I227" s="35" t="str">
        <f>'[1]Raw Data'!Q230</f>
        <v>SG</v>
      </c>
      <c r="J227" s="44">
        <f>'[1]Raw Data'!I230/2.204623</f>
        <v>24.849863323893874</v>
      </c>
      <c r="K227" s="42">
        <f>'[1]Raw Data'!K230</f>
        <v>3</v>
      </c>
      <c r="L227" s="44">
        <f>'[1]Raw Data'!J230/2.204623</f>
        <v>0</v>
      </c>
      <c r="M227" s="42">
        <f>'[1]Raw Data'!L230</f>
        <v>0</v>
      </c>
      <c r="N227" s="44">
        <f>IF('[1]Raw Data'!V230 &gt; 0, IF('[1]Raw Data'!W230 = 1, ('[1]Raw Data'!AA230 * '[1]Raw Data'!N230 * '[1]Raw Data'!P230) / '[1]Raw Data'!V230, '[1]Raw Data'!AA230), #N/A)</f>
        <v>0</v>
      </c>
      <c r="O227" s="43">
        <f>IF('[1]Raw Data'!V230 &gt; 0, IF('[1]Raw Data'!W230 = 1, ('[1]Raw Data'!AE230 * '[1]Raw Data'!N230 * '[1]Raw Data'!P230) / '[1]Raw Data'!V230, '[1]Raw Data'!AE230), #N/A)</f>
        <v>0</v>
      </c>
      <c r="P227" s="42">
        <f>IF('[1]Raw Data'!V230 &gt; 0, IF('[1]Raw Data'!W230 = 1, ('[1]Raw Data'!AI230 * '[1]Raw Data'!N230 * '[1]Raw Data'!P230) / '[1]Raw Data'!V230, '[1]Raw Data'!AI230), #N/A)</f>
        <v>0</v>
      </c>
    </row>
    <row r="228" spans="1:16" x14ac:dyDescent="0.2">
      <c r="A228" s="94" t="str">
        <f>IF('[1]Raw Data'!Q231="GS",CONCATENATE(TEXT('[1]Raw Data'!D231,0),"*"),TEXT('[1]Raw Data'!D231,0))</f>
        <v>2214</v>
      </c>
      <c r="B228" s="95" t="str">
        <f>'[1]Raw Data'!C231</f>
        <v>2B</v>
      </c>
      <c r="C228" s="46" t="str">
        <f>'[1]Raw Data'!B231</f>
        <v>Vancouver Outside</v>
      </c>
      <c r="D228" s="72">
        <f>'[1]Raw Data'!E231</f>
        <v>44351</v>
      </c>
      <c r="E228" s="102">
        <f>'[1]Raw Data'!F231</f>
        <v>484999</v>
      </c>
      <c r="F228" s="102">
        <f>IF('[1]Raw Data'!G231 &lt; 2000000,-1* '[1]Raw Data'!G231,('[1]Raw Data'!G231 - 1000000))</f>
        <v>-1263719</v>
      </c>
      <c r="G228" s="71">
        <f>('[1]Raw Data'!H231*6)/3.2808</f>
        <v>468.17849305047548</v>
      </c>
      <c r="H228" s="45">
        <f>'[1]Raw Data'!M231</f>
        <v>4.0152592658996582</v>
      </c>
      <c r="I228" s="35" t="str">
        <f>'[1]Raw Data'!Q231</f>
        <v>SG</v>
      </c>
      <c r="J228" s="44">
        <f>'[1]Raw Data'!I231/2.204623</f>
        <v>5.5991604957598433</v>
      </c>
      <c r="K228" s="42">
        <f>'[1]Raw Data'!K231</f>
        <v>1</v>
      </c>
      <c r="L228" s="44">
        <f>'[1]Raw Data'!J231/2.204623</f>
        <v>0</v>
      </c>
      <c r="M228" s="42">
        <f>'[1]Raw Data'!L231</f>
        <v>0</v>
      </c>
      <c r="N228" s="44">
        <f>IF('[1]Raw Data'!V231 &gt; 0, IF('[1]Raw Data'!W231 = 1, ('[1]Raw Data'!AA231 * '[1]Raw Data'!N231 * '[1]Raw Data'!P231) / '[1]Raw Data'!V231, '[1]Raw Data'!AA231), #N/A)</f>
        <v>55</v>
      </c>
      <c r="O228" s="43">
        <f>IF('[1]Raw Data'!V231 &gt; 0, IF('[1]Raw Data'!W231 = 1, ('[1]Raw Data'!AE231 * '[1]Raw Data'!N231 * '[1]Raw Data'!P231) / '[1]Raw Data'!V231, '[1]Raw Data'!AE231), #N/A)</f>
        <v>0</v>
      </c>
      <c r="P228" s="42">
        <f>IF('[1]Raw Data'!V231 &gt; 0, IF('[1]Raw Data'!W231 = 1, ('[1]Raw Data'!AI231 * '[1]Raw Data'!N231 * '[1]Raw Data'!P231) / '[1]Raw Data'!V231, '[1]Raw Data'!AI231), #N/A)</f>
        <v>30</v>
      </c>
    </row>
    <row r="229" spans="1:16" x14ac:dyDescent="0.2">
      <c r="A229" s="94" t="str">
        <f>IF('[1]Raw Data'!Q232="GS",CONCATENATE(TEXT('[1]Raw Data'!D232,0),"*"),TEXT('[1]Raw Data'!D232,0))</f>
        <v>2218</v>
      </c>
      <c r="B229" s="95" t="str">
        <f>'[1]Raw Data'!C232</f>
        <v>2B</v>
      </c>
      <c r="C229" s="46" t="str">
        <f>'[1]Raw Data'!B232</f>
        <v>Vancouver Outside</v>
      </c>
      <c r="D229" s="72">
        <f>'[1]Raw Data'!E232</f>
        <v>44351</v>
      </c>
      <c r="E229" s="102">
        <f>'[1]Raw Data'!F232</f>
        <v>490000</v>
      </c>
      <c r="F229" s="102">
        <f>IF('[1]Raw Data'!G232 &lt; 2000000,-1* '[1]Raw Data'!G232,('[1]Raw Data'!G232 - 1000000))</f>
        <v>-1265246</v>
      </c>
      <c r="G229" s="71">
        <f>('[1]Raw Data'!H232*6)/3.2808</f>
        <v>576.07900512070228</v>
      </c>
      <c r="H229" s="45">
        <f>'[1]Raw Data'!M232</f>
        <v>4.0152592658996582</v>
      </c>
      <c r="I229" s="35" t="str">
        <f>'[1]Raw Data'!Q232</f>
        <v>SG</v>
      </c>
      <c r="J229" s="44">
        <f>'[1]Raw Data'!I232/2.204623</f>
        <v>0</v>
      </c>
      <c r="K229" s="42">
        <f>'[1]Raw Data'!K232</f>
        <v>0</v>
      </c>
      <c r="L229" s="44">
        <f>'[1]Raw Data'!J232/2.204623</f>
        <v>0</v>
      </c>
      <c r="M229" s="42">
        <f>'[1]Raw Data'!L232</f>
        <v>0</v>
      </c>
      <c r="N229" s="44">
        <f>IF('[1]Raw Data'!V232 &gt; 0, IF('[1]Raw Data'!W232 = 1, ('[1]Raw Data'!AA232 * '[1]Raw Data'!N232 * '[1]Raw Data'!P232) / '[1]Raw Data'!V232, '[1]Raw Data'!AA232), #N/A)</f>
        <v>20</v>
      </c>
      <c r="O229" s="43">
        <f>IF('[1]Raw Data'!V232 &gt; 0, IF('[1]Raw Data'!W232 = 1, ('[1]Raw Data'!AE232 * '[1]Raw Data'!N232 * '[1]Raw Data'!P232) / '[1]Raw Data'!V232, '[1]Raw Data'!AE232), #N/A)</f>
        <v>0</v>
      </c>
      <c r="P229" s="42">
        <f>IF('[1]Raw Data'!V232 &gt; 0, IF('[1]Raw Data'!W232 = 1, ('[1]Raw Data'!AI232 * '[1]Raw Data'!N232 * '[1]Raw Data'!P232) / '[1]Raw Data'!V232, '[1]Raw Data'!AI232), #N/A)</f>
        <v>0</v>
      </c>
    </row>
    <row r="230" spans="1:16" x14ac:dyDescent="0.2">
      <c r="A230" s="94" t="str">
        <f>IF('[1]Raw Data'!Q233="GS",CONCATENATE(TEXT('[1]Raw Data'!D233,0),"*"),TEXT('[1]Raw Data'!D233,0))</f>
        <v>2221</v>
      </c>
      <c r="B230" s="95" t="str">
        <f>'[1]Raw Data'!C233</f>
        <v>2B</v>
      </c>
      <c r="C230" s="46" t="str">
        <f>'[1]Raw Data'!B233</f>
        <v>Vancouver Outside</v>
      </c>
      <c r="D230" s="72">
        <f>'[1]Raw Data'!E233</f>
        <v>44349</v>
      </c>
      <c r="E230" s="102">
        <f>'[1]Raw Data'!F233</f>
        <v>491000</v>
      </c>
      <c r="F230" s="102">
        <f>IF('[1]Raw Data'!G233 &lt; 2000000,-1* '[1]Raw Data'!G233,('[1]Raw Data'!G233 - 1000000))</f>
        <v>-1260791</v>
      </c>
      <c r="G230" s="71">
        <f>('[1]Raw Data'!H233*6)/3.2808</f>
        <v>43.891733723482076</v>
      </c>
      <c r="H230" s="45">
        <f>'[1]Raw Data'!M233</f>
        <v>3.8948013782501221</v>
      </c>
      <c r="I230" s="35" t="str">
        <f>'[1]Raw Data'!Q233</f>
        <v>SG</v>
      </c>
      <c r="J230" s="44">
        <f>'[1]Raw Data'!I233/2.204623</f>
        <v>214.05688586516547</v>
      </c>
      <c r="K230" s="42">
        <f>'[1]Raw Data'!K233</f>
        <v>21</v>
      </c>
      <c r="L230" s="44">
        <f>'[1]Raw Data'!J233/2.204623</f>
        <v>0</v>
      </c>
      <c r="M230" s="42">
        <f>'[1]Raw Data'!L233</f>
        <v>0</v>
      </c>
      <c r="N230" s="44">
        <f>IF('[1]Raw Data'!V233 &gt; 0, IF('[1]Raw Data'!W233 = 1, ('[1]Raw Data'!AA233 * '[1]Raw Data'!N233 * '[1]Raw Data'!P233) / '[1]Raw Data'!V233, '[1]Raw Data'!AA233), #N/A)</f>
        <v>0</v>
      </c>
      <c r="O230" s="43">
        <f>IF('[1]Raw Data'!V233 &gt; 0, IF('[1]Raw Data'!W233 = 1, ('[1]Raw Data'!AE233 * '[1]Raw Data'!N233 * '[1]Raw Data'!P233) / '[1]Raw Data'!V233, '[1]Raw Data'!AE233), #N/A)</f>
        <v>0</v>
      </c>
      <c r="P230" s="42">
        <f>IF('[1]Raw Data'!V233 &gt; 0, IF('[1]Raw Data'!W233 = 1, ('[1]Raw Data'!AI233 * '[1]Raw Data'!N233 * '[1]Raw Data'!P233) / '[1]Raw Data'!V233, '[1]Raw Data'!AI233), #N/A)</f>
        <v>4.8499999999999996</v>
      </c>
    </row>
    <row r="231" spans="1:16" x14ac:dyDescent="0.2">
      <c r="A231" s="94" t="str">
        <f>IF('[1]Raw Data'!Q234="GS",CONCATENATE(TEXT('[1]Raw Data'!D234,0),"*"),TEXT('[1]Raw Data'!D234,0))</f>
        <v>2232</v>
      </c>
      <c r="B231" s="95" t="str">
        <f>'[1]Raw Data'!C234</f>
        <v>2B</v>
      </c>
      <c r="C231" s="46" t="str">
        <f>'[1]Raw Data'!B234</f>
        <v>Vancouver Outside</v>
      </c>
      <c r="D231" s="72">
        <f>'[1]Raw Data'!E234</f>
        <v>44350</v>
      </c>
      <c r="E231" s="102">
        <f>'[1]Raw Data'!F234</f>
        <v>493999</v>
      </c>
      <c r="F231" s="102">
        <f>IF('[1]Raw Data'!G234 &lt; 2000000,-1* '[1]Raw Data'!G234,('[1]Raw Data'!G234 - 1000000))</f>
        <v>-1260795</v>
      </c>
      <c r="G231" s="71">
        <f>('[1]Raw Data'!H234*6)/3.2808</f>
        <v>345.64740307242135</v>
      </c>
      <c r="H231" s="45">
        <f>'[1]Raw Data'!M234</f>
        <v>4.0152592658996582</v>
      </c>
      <c r="I231" s="35" t="str">
        <f>'[1]Raw Data'!Q234</f>
        <v>SG</v>
      </c>
      <c r="J231" s="44">
        <f>'[1]Raw Data'!I234/2.204623</f>
        <v>0</v>
      </c>
      <c r="K231" s="42">
        <f>'[1]Raw Data'!K234</f>
        <v>0</v>
      </c>
      <c r="L231" s="44">
        <f>'[1]Raw Data'!J234/2.204623</f>
        <v>0</v>
      </c>
      <c r="M231" s="42">
        <f>'[1]Raw Data'!L234</f>
        <v>0</v>
      </c>
      <c r="N231" s="44">
        <f>IF('[1]Raw Data'!V234 &gt; 0, IF('[1]Raw Data'!W234 = 1, ('[1]Raw Data'!AA234 * '[1]Raw Data'!N234 * '[1]Raw Data'!P234) / '[1]Raw Data'!V234, '[1]Raw Data'!AA234), #N/A)</f>
        <v>0</v>
      </c>
      <c r="O231" s="43">
        <f>IF('[1]Raw Data'!V234 &gt; 0, IF('[1]Raw Data'!W234 = 1, ('[1]Raw Data'!AE234 * '[1]Raw Data'!N234 * '[1]Raw Data'!P234) / '[1]Raw Data'!V234, '[1]Raw Data'!AE234), #N/A)</f>
        <v>0</v>
      </c>
      <c r="P231" s="42">
        <f>IF('[1]Raw Data'!V234 &gt; 0, IF('[1]Raw Data'!W234 = 1, ('[1]Raw Data'!AI234 * '[1]Raw Data'!N234 * '[1]Raw Data'!P234) / '[1]Raw Data'!V234, '[1]Raw Data'!AI234), #N/A)</f>
        <v>0</v>
      </c>
    </row>
    <row r="232" spans="1:16" x14ac:dyDescent="0.2">
      <c r="A232" s="94" t="str">
        <f>IF('[1]Raw Data'!Q235="GS",CONCATENATE(TEXT('[1]Raw Data'!D235,0),"*"),TEXT('[1]Raw Data'!D235,0))</f>
        <v>2233</v>
      </c>
      <c r="B232" s="95" t="str">
        <f>'[1]Raw Data'!C235</f>
        <v>2B</v>
      </c>
      <c r="C232" s="46" t="str">
        <f>'[1]Raw Data'!B235</f>
        <v>Vancouver Outside</v>
      </c>
      <c r="D232" s="72">
        <f>'[1]Raw Data'!E235</f>
        <v>44352</v>
      </c>
      <c r="E232" s="102">
        <f>'[1]Raw Data'!F235</f>
        <v>493997</v>
      </c>
      <c r="F232" s="102">
        <f>IF('[1]Raw Data'!G235 &lt; 2000000,-1* '[1]Raw Data'!G235,('[1]Raw Data'!G235 - 1000000))</f>
        <v>-1273952</v>
      </c>
      <c r="G232" s="71">
        <f>('[1]Raw Data'!H235*6)/3.2808</f>
        <v>610.82662765179225</v>
      </c>
      <c r="H232" s="45">
        <f>'[1]Raw Data'!M235</f>
        <v>3.9751067161560059</v>
      </c>
      <c r="I232" s="35" t="str">
        <f>'[1]Raw Data'!Q235</f>
        <v>SG</v>
      </c>
      <c r="J232" s="44">
        <f>'[1]Raw Data'!I235/2.204623</f>
        <v>0</v>
      </c>
      <c r="K232" s="42">
        <f>'[1]Raw Data'!K235</f>
        <v>0</v>
      </c>
      <c r="L232" s="44">
        <f>'[1]Raw Data'!J235/2.204623</f>
        <v>0</v>
      </c>
      <c r="M232" s="42">
        <f>'[1]Raw Data'!L235</f>
        <v>0</v>
      </c>
      <c r="N232" s="44">
        <f>IF('[1]Raw Data'!V235 &gt; 0, IF('[1]Raw Data'!W235 = 1, ('[1]Raw Data'!AA235 * '[1]Raw Data'!N235 * '[1]Raw Data'!P235) / '[1]Raw Data'!V235, '[1]Raw Data'!AA235), #N/A)</f>
        <v>14.85</v>
      </c>
      <c r="O232" s="43">
        <f>IF('[1]Raw Data'!V235 &gt; 0, IF('[1]Raw Data'!W235 = 1, ('[1]Raw Data'!AE235 * '[1]Raw Data'!N235 * '[1]Raw Data'!P235) / '[1]Raw Data'!V235, '[1]Raw Data'!AE235), #N/A)</f>
        <v>0</v>
      </c>
      <c r="P232" s="42">
        <f>IF('[1]Raw Data'!V235 &gt; 0, IF('[1]Raw Data'!W235 = 1, ('[1]Raw Data'!AI235 * '[1]Raw Data'!N235 * '[1]Raw Data'!P235) / '[1]Raw Data'!V235, '[1]Raw Data'!AI235), #N/A)</f>
        <v>0</v>
      </c>
    </row>
    <row r="233" spans="1:16" x14ac:dyDescent="0.2">
      <c r="A233" s="94" t="str">
        <f>IF('[1]Raw Data'!Q236="GS",CONCATENATE(TEXT('[1]Raw Data'!D236,0),"*"),TEXT('[1]Raw Data'!D236,0))</f>
        <v>2247</v>
      </c>
      <c r="B233" s="95" t="str">
        <f>'[1]Raw Data'!C236</f>
        <v>2B</v>
      </c>
      <c r="C233" s="46" t="str">
        <f>'[1]Raw Data'!B236</f>
        <v>Vancouver Outside</v>
      </c>
      <c r="D233" s="72">
        <f>'[1]Raw Data'!E236</f>
        <v>44353</v>
      </c>
      <c r="E233" s="102">
        <f>'[1]Raw Data'!F236</f>
        <v>503001</v>
      </c>
      <c r="F233" s="102">
        <f>IF('[1]Raw Data'!G236 &lt; 2000000,-1* '[1]Raw Data'!G236,('[1]Raw Data'!G236 - 1000000))</f>
        <v>-1274196</v>
      </c>
      <c r="G233" s="71">
        <f>('[1]Raw Data'!H236*6)/3.2808</f>
        <v>115.21580102414045</v>
      </c>
      <c r="H233" s="45">
        <f>'[1]Raw Data'!M236</f>
        <v>4.0152592658996582</v>
      </c>
      <c r="I233" s="35" t="str">
        <f>'[1]Raw Data'!Q236</f>
        <v>SG</v>
      </c>
      <c r="J233" s="44">
        <f>'[1]Raw Data'!I236/2.204623</f>
        <v>10.799233693540481</v>
      </c>
      <c r="K233" s="42">
        <f>'[1]Raw Data'!K236</f>
        <v>2</v>
      </c>
      <c r="L233" s="44">
        <f>'[1]Raw Data'!J236/2.204623</f>
        <v>3.2701138602438387</v>
      </c>
      <c r="M233" s="42">
        <f>'[1]Raw Data'!L236</f>
        <v>1</v>
      </c>
      <c r="N233" s="44">
        <f>IF('[1]Raw Data'!V236 &gt; 0, IF('[1]Raw Data'!W236 = 1, ('[1]Raw Data'!AA236 * '[1]Raw Data'!N236 * '[1]Raw Data'!P236) / '[1]Raw Data'!V236, '[1]Raw Data'!AA236), #N/A)</f>
        <v>0</v>
      </c>
      <c r="O233" s="43">
        <f>IF('[1]Raw Data'!V236 &gt; 0, IF('[1]Raw Data'!W236 = 1, ('[1]Raw Data'!AE236 * '[1]Raw Data'!N236 * '[1]Raw Data'!P236) / '[1]Raw Data'!V236, '[1]Raw Data'!AE236), #N/A)</f>
        <v>0</v>
      </c>
      <c r="P233" s="42">
        <f>IF('[1]Raw Data'!V236 &gt; 0, IF('[1]Raw Data'!W236 = 1, ('[1]Raw Data'!AI236 * '[1]Raw Data'!N236 * '[1]Raw Data'!P236) / '[1]Raw Data'!V236, '[1]Raw Data'!AI236), #N/A)</f>
        <v>0</v>
      </c>
    </row>
    <row r="234" spans="1:16" x14ac:dyDescent="0.2">
      <c r="A234" s="94" t="str">
        <f>IF('[1]Raw Data'!Q237="GS",CONCATENATE(TEXT('[1]Raw Data'!D237,0),"*"),TEXT('[1]Raw Data'!D237,0))</f>
        <v>2257</v>
      </c>
      <c r="B234" s="95" t="str">
        <f>'[1]Raw Data'!C237</f>
        <v>2B</v>
      </c>
      <c r="C234" s="46" t="str">
        <f>'[1]Raw Data'!B237</f>
        <v>Goose Is.</v>
      </c>
      <c r="D234" s="72">
        <f>'[1]Raw Data'!E237</f>
        <v>44421</v>
      </c>
      <c r="E234" s="102">
        <f>'[1]Raw Data'!F237</f>
        <v>505239</v>
      </c>
      <c r="F234" s="102">
        <f>IF('[1]Raw Data'!G237 &lt; 2000000,-1* '[1]Raw Data'!G237,('[1]Raw Data'!G237 - 1000000))</f>
        <v>-1284428</v>
      </c>
      <c r="G234" s="71">
        <f>('[1]Raw Data'!H237*6)/3.2808</f>
        <v>73.152889539136794</v>
      </c>
      <c r="H234" s="45">
        <f>'[1]Raw Data'!M237</f>
        <v>7.9502134323120117</v>
      </c>
      <c r="I234" s="35" t="str">
        <f>'[1]Raw Data'!Q237</f>
        <v>SG</v>
      </c>
      <c r="J234" s="44">
        <f>'[1]Raw Data'!I237/2.204623</f>
        <v>780.9787305471275</v>
      </c>
      <c r="K234" s="42">
        <f>'[1]Raw Data'!K237</f>
        <v>61</v>
      </c>
      <c r="L234" s="44">
        <f>'[1]Raw Data'!J237/2.204623</f>
        <v>67.815473711644088</v>
      </c>
      <c r="M234" s="42">
        <f>'[1]Raw Data'!L237</f>
        <v>19</v>
      </c>
      <c r="N234" s="44">
        <f>IF('[1]Raw Data'!V237 &gt; 0, IF('[1]Raw Data'!W237 = 1, ('[1]Raw Data'!AA237 * '[1]Raw Data'!N237 * '[1]Raw Data'!P237) / '[1]Raw Data'!V237, '[1]Raw Data'!AA237), #N/A)</f>
        <v>0</v>
      </c>
      <c r="O234" s="43">
        <f>IF('[1]Raw Data'!V237 &gt; 0, IF('[1]Raw Data'!W237 = 1, ('[1]Raw Data'!AE237 * '[1]Raw Data'!N237 * '[1]Raw Data'!P237) / '[1]Raw Data'!V237, '[1]Raw Data'!AE237), #N/A)</f>
        <v>0</v>
      </c>
      <c r="P234" s="42">
        <f>IF('[1]Raw Data'!V237 &gt; 0, IF('[1]Raw Data'!W237 = 1, ('[1]Raw Data'!AI237 * '[1]Raw Data'!N237 * '[1]Raw Data'!P237) / '[1]Raw Data'!V237, '[1]Raw Data'!AI237), #N/A)</f>
        <v>4.95</v>
      </c>
    </row>
    <row r="235" spans="1:16" x14ac:dyDescent="0.2">
      <c r="A235" s="94" t="str">
        <f>IF('[1]Raw Data'!Q238="GS",CONCATENATE(TEXT('[1]Raw Data'!D238,0),"*"),TEXT('[1]Raw Data'!D238,0))</f>
        <v>2258</v>
      </c>
      <c r="B235" s="95" t="str">
        <f>'[1]Raw Data'!C238</f>
        <v>2B</v>
      </c>
      <c r="C235" s="46" t="str">
        <f>'[1]Raw Data'!B238</f>
        <v>Goose Is.</v>
      </c>
      <c r="D235" s="72">
        <f>'[1]Raw Data'!E238</f>
        <v>44430</v>
      </c>
      <c r="E235" s="102">
        <f>'[1]Raw Data'!F238</f>
        <v>505025</v>
      </c>
      <c r="F235" s="102">
        <f>IF('[1]Raw Data'!G238 &lt; 2000000,-1* '[1]Raw Data'!G238,('[1]Raw Data'!G238 - 1000000))</f>
        <v>-1293171</v>
      </c>
      <c r="G235" s="71">
        <f>('[1]Raw Data'!H238*6)/3.2808</f>
        <v>415.1426481346013</v>
      </c>
      <c r="H235" s="45">
        <f>'[1]Raw Data'!M238</f>
        <v>2.4593462944030762</v>
      </c>
      <c r="I235" s="35" t="str">
        <f>'[1]Raw Data'!Q238</f>
        <v>SG</v>
      </c>
      <c r="J235" s="44">
        <f>'[1]Raw Data'!I238/2.204623</f>
        <v>13.482667691956376</v>
      </c>
      <c r="K235" s="42">
        <f>'[1]Raw Data'!K238</f>
        <v>2</v>
      </c>
      <c r="L235" s="44">
        <f>'[1]Raw Data'!J238/2.204623</f>
        <v>4.2383040245744219</v>
      </c>
      <c r="M235" s="42">
        <f>'[1]Raw Data'!L238</f>
        <v>1</v>
      </c>
      <c r="N235" s="44">
        <f>IF('[1]Raw Data'!V238 &gt; 0, IF('[1]Raw Data'!W238 = 1, ('[1]Raw Data'!AA238 * '[1]Raw Data'!N238 * '[1]Raw Data'!P238) / '[1]Raw Data'!V238, '[1]Raw Data'!AA238), #N/A)</f>
        <v>28.636363636363637</v>
      </c>
      <c r="O235" s="43">
        <f>IF('[1]Raw Data'!V238 &gt; 0, IF('[1]Raw Data'!W238 = 1, ('[1]Raw Data'!AE238 * '[1]Raw Data'!N238 * '[1]Raw Data'!P238) / '[1]Raw Data'!V238, '[1]Raw Data'!AE238), #N/A)</f>
        <v>0</v>
      </c>
      <c r="P235" s="42">
        <f>IF('[1]Raw Data'!V238 &gt; 0, IF('[1]Raw Data'!W238 = 1, ('[1]Raw Data'!AI238 * '[1]Raw Data'!N238 * '[1]Raw Data'!P238) / '[1]Raw Data'!V238, '[1]Raw Data'!AI238), #N/A)</f>
        <v>9.545454545454545</v>
      </c>
    </row>
    <row r="236" spans="1:16" x14ac:dyDescent="0.2">
      <c r="A236" s="94" t="str">
        <f>IF('[1]Raw Data'!Q239="GS",CONCATENATE(TEXT('[1]Raw Data'!D239,0),"*"),TEXT('[1]Raw Data'!D239,0))</f>
        <v>2261</v>
      </c>
      <c r="B236" s="95" t="str">
        <f>'[1]Raw Data'!C239</f>
        <v>2B</v>
      </c>
      <c r="C236" s="46" t="str">
        <f>'[1]Raw Data'!B239</f>
        <v>Goose Is.</v>
      </c>
      <c r="D236" s="72">
        <f>'[1]Raw Data'!E239</f>
        <v>44436</v>
      </c>
      <c r="E236" s="102">
        <f>'[1]Raw Data'!F239</f>
        <v>510253</v>
      </c>
      <c r="F236" s="102">
        <f>IF('[1]Raw Data'!G239 &lt; 2000000,-1* '[1]Raw Data'!G239,('[1]Raw Data'!G239 - 1000000))</f>
        <v>-1294561</v>
      </c>
      <c r="G236" s="71">
        <f>('[1]Raw Data'!H239*6)/3.2808</f>
        <v>501.09729334308702</v>
      </c>
      <c r="H236" s="45">
        <f>'[1]Raw Data'!M239</f>
        <v>7.9502134323120117</v>
      </c>
      <c r="I236" s="35" t="str">
        <f>'[1]Raw Data'!Q239</f>
        <v>SG</v>
      </c>
      <c r="J236" s="44">
        <f>'[1]Raw Data'!I239/2.204623</f>
        <v>29.95015864106924</v>
      </c>
      <c r="K236" s="42">
        <f>'[1]Raw Data'!K239</f>
        <v>2</v>
      </c>
      <c r="L236" s="44">
        <f>'[1]Raw Data'!J239/2.204623</f>
        <v>0</v>
      </c>
      <c r="M236" s="42">
        <f>'[1]Raw Data'!L239</f>
        <v>0</v>
      </c>
      <c r="N236" s="44">
        <f>IF('[1]Raw Data'!V239 &gt; 0, IF('[1]Raw Data'!W239 = 1, ('[1]Raw Data'!AA239 * '[1]Raw Data'!N239 * '[1]Raw Data'!P239) / '[1]Raw Data'!V239, '[1]Raw Data'!AA239), #N/A)</f>
        <v>143.55000000000001</v>
      </c>
      <c r="O236" s="43">
        <f>IF('[1]Raw Data'!V239 &gt; 0, IF('[1]Raw Data'!W239 = 1, ('[1]Raw Data'!AE239 * '[1]Raw Data'!N239 * '[1]Raw Data'!P239) / '[1]Raw Data'!V239, '[1]Raw Data'!AE239), #N/A)</f>
        <v>0</v>
      </c>
      <c r="P236" s="42">
        <f>IF('[1]Raw Data'!V239 &gt; 0, IF('[1]Raw Data'!W239 = 1, ('[1]Raw Data'!AI239 * '[1]Raw Data'!N239 * '[1]Raw Data'!P239) / '[1]Raw Data'!V239, '[1]Raw Data'!AI239), #N/A)</f>
        <v>49.5</v>
      </c>
    </row>
    <row r="237" spans="1:16" x14ac:dyDescent="0.2">
      <c r="A237" s="94" t="str">
        <f>IF('[1]Raw Data'!Q240="GS",CONCATENATE(TEXT('[1]Raw Data'!D240,0),"*"),TEXT('[1]Raw Data'!D240,0))</f>
        <v>2262</v>
      </c>
      <c r="B237" s="95" t="str">
        <f>'[1]Raw Data'!C240</f>
        <v>2B</v>
      </c>
      <c r="C237" s="46" t="str">
        <f>'[1]Raw Data'!B240</f>
        <v>Goose Is.</v>
      </c>
      <c r="D237" s="72">
        <f>'[1]Raw Data'!E240</f>
        <v>44435</v>
      </c>
      <c r="E237" s="102">
        <f>'[1]Raw Data'!F240</f>
        <v>511257</v>
      </c>
      <c r="F237" s="102">
        <f>IF('[1]Raw Data'!G240 &lt; 2000000,-1* '[1]Raw Data'!G240,('[1]Raw Data'!G240 - 1000000))</f>
        <v>-1300115</v>
      </c>
      <c r="G237" s="71">
        <f>('[1]Raw Data'!H240*6)/3.2808</f>
        <v>508.41258229700071</v>
      </c>
      <c r="H237" s="45">
        <f>'[1]Raw Data'!M240</f>
        <v>7.9502134323120117</v>
      </c>
      <c r="I237" s="35" t="str">
        <f>'[1]Raw Data'!Q240</f>
        <v>SG</v>
      </c>
      <c r="J237" s="44">
        <f>'[1]Raw Data'!I240/2.204623</f>
        <v>27.715720347004549</v>
      </c>
      <c r="K237" s="42">
        <f>'[1]Raw Data'!K240</f>
        <v>2</v>
      </c>
      <c r="L237" s="44">
        <f>'[1]Raw Data'!J240/2.204623</f>
        <v>0</v>
      </c>
      <c r="M237" s="42">
        <f>'[1]Raw Data'!L240</f>
        <v>0</v>
      </c>
      <c r="N237" s="44">
        <f>IF('[1]Raw Data'!V240 &gt; 0, IF('[1]Raw Data'!W240 = 1, ('[1]Raw Data'!AA240 * '[1]Raw Data'!N240 * '[1]Raw Data'!P240) / '[1]Raw Data'!V240, '[1]Raw Data'!AA240), #N/A)</f>
        <v>143.55000000000001</v>
      </c>
      <c r="O237" s="43">
        <f>IF('[1]Raw Data'!V240 &gt; 0, IF('[1]Raw Data'!W240 = 1, ('[1]Raw Data'!AE240 * '[1]Raw Data'!N240 * '[1]Raw Data'!P240) / '[1]Raw Data'!V240, '[1]Raw Data'!AE240), #N/A)</f>
        <v>0</v>
      </c>
      <c r="P237" s="42">
        <f>IF('[1]Raw Data'!V240 &gt; 0, IF('[1]Raw Data'!W240 = 1, ('[1]Raw Data'!AI240 * '[1]Raw Data'!N240 * '[1]Raw Data'!P240) / '[1]Raw Data'!V240, '[1]Raw Data'!AI240), #N/A)</f>
        <v>74.25</v>
      </c>
    </row>
    <row r="238" spans="1:16" x14ac:dyDescent="0.2">
      <c r="A238" s="94" t="str">
        <f>IF('[1]Raw Data'!Q241="GS",CONCATENATE(TEXT('[1]Raw Data'!D241,0),"*"),TEXT('[1]Raw Data'!D241,0))</f>
        <v>2263</v>
      </c>
      <c r="B238" s="95" t="str">
        <f>'[1]Raw Data'!C241</f>
        <v>2B</v>
      </c>
      <c r="C238" s="46" t="str">
        <f>'[1]Raw Data'!B241</f>
        <v>Goose Is.</v>
      </c>
      <c r="D238" s="72">
        <f>'[1]Raw Data'!E241</f>
        <v>44436</v>
      </c>
      <c r="E238" s="102">
        <f>'[1]Raw Data'!F241</f>
        <v>511001</v>
      </c>
      <c r="F238" s="102">
        <f>IF('[1]Raw Data'!G241 &lt; 2000000,-1* '[1]Raw Data'!G241,('[1]Raw Data'!G241 - 1000000))</f>
        <v>-1294560</v>
      </c>
      <c r="G238" s="71">
        <f>('[1]Raw Data'!H241*6)/3.2808</f>
        <v>448.06144842721284</v>
      </c>
      <c r="H238" s="45">
        <f>'[1]Raw Data'!M241</f>
        <v>7.9502134323120117</v>
      </c>
      <c r="I238" s="35" t="str">
        <f>'[1]Raw Data'!Q241</f>
        <v>SG</v>
      </c>
      <c r="J238" s="44">
        <f>'[1]Raw Data'!I241/2.204623</f>
        <v>85.125221684816538</v>
      </c>
      <c r="K238" s="42">
        <f>'[1]Raw Data'!K241</f>
        <v>6</v>
      </c>
      <c r="L238" s="44">
        <f>'[1]Raw Data'!J241/2.204623</f>
        <v>0</v>
      </c>
      <c r="M238" s="42">
        <f>'[1]Raw Data'!L241</f>
        <v>0</v>
      </c>
      <c r="N238" s="44">
        <f>IF('[1]Raw Data'!V241 &gt; 0, IF('[1]Raw Data'!W241 = 1, ('[1]Raw Data'!AA241 * '[1]Raw Data'!N241 * '[1]Raw Data'!P241) / '[1]Raw Data'!V241, '[1]Raw Data'!AA241), #N/A)</f>
        <v>178.2</v>
      </c>
      <c r="O238" s="43">
        <f>IF('[1]Raw Data'!V241 &gt; 0, IF('[1]Raw Data'!W241 = 1, ('[1]Raw Data'!AE241 * '[1]Raw Data'!N241 * '[1]Raw Data'!P241) / '[1]Raw Data'!V241, '[1]Raw Data'!AE241), #N/A)</f>
        <v>0</v>
      </c>
      <c r="P238" s="42">
        <f>IF('[1]Raw Data'!V241 &gt; 0, IF('[1]Raw Data'!W241 = 1, ('[1]Raw Data'!AI241 * '[1]Raw Data'!N241 * '[1]Raw Data'!P241) / '[1]Raw Data'!V241, '[1]Raw Data'!AI241), #N/A)</f>
        <v>59.4</v>
      </c>
    </row>
    <row r="239" spans="1:16" x14ac:dyDescent="0.2">
      <c r="A239" s="94" t="str">
        <f>IF('[1]Raw Data'!Q242="GS",CONCATENATE(TEXT('[1]Raw Data'!D242,0),"*"),TEXT('[1]Raw Data'!D242,0))</f>
        <v>2264</v>
      </c>
      <c r="B239" s="95" t="str">
        <f>'[1]Raw Data'!C242</f>
        <v>2B</v>
      </c>
      <c r="C239" s="46" t="str">
        <f>'[1]Raw Data'!B242</f>
        <v>Goose Is.</v>
      </c>
      <c r="D239" s="72">
        <f>'[1]Raw Data'!E242</f>
        <v>44351</v>
      </c>
      <c r="E239" s="102">
        <f>'[1]Raw Data'!F242</f>
        <v>511956</v>
      </c>
      <c r="F239" s="102">
        <f>IF('[1]Raw Data'!G242 &lt; 2000000,-1* '[1]Raw Data'!G242,('[1]Raw Data'!G242 - 1000000))</f>
        <v>-1273898</v>
      </c>
      <c r="G239" s="71">
        <f>('[1]Raw Data'!H242*6)/3.2808</f>
        <v>120.7022677395757</v>
      </c>
      <c r="H239" s="45">
        <f>'[1]Raw Data'!M242</f>
        <v>7.9502134323120117</v>
      </c>
      <c r="I239" s="35" t="str">
        <f>'[1]Raw Data'!Q242</f>
        <v>SG</v>
      </c>
      <c r="J239" s="44">
        <f>'[1]Raw Data'!I242/2.204623</f>
        <v>138.35675083570126</v>
      </c>
      <c r="K239" s="42">
        <f>'[1]Raw Data'!K242</f>
        <v>7</v>
      </c>
      <c r="L239" s="44">
        <f>'[1]Raw Data'!J242/2.204623</f>
        <v>4.600628136533115</v>
      </c>
      <c r="M239" s="42">
        <f>'[1]Raw Data'!L242</f>
        <v>1</v>
      </c>
      <c r="N239" s="44">
        <f>IF('[1]Raw Data'!V242 &gt; 0, IF('[1]Raw Data'!W242 = 1, ('[1]Raw Data'!AA242 * '[1]Raw Data'!N242 * '[1]Raw Data'!P242) / '[1]Raw Data'!V242, '[1]Raw Data'!AA242), #N/A)</f>
        <v>14.85</v>
      </c>
      <c r="O239" s="43">
        <f>IF('[1]Raw Data'!V242 &gt; 0, IF('[1]Raw Data'!W242 = 1, ('[1]Raw Data'!AE242 * '[1]Raw Data'!N242 * '[1]Raw Data'!P242) / '[1]Raw Data'!V242, '[1]Raw Data'!AE242), #N/A)</f>
        <v>0</v>
      </c>
      <c r="P239" s="42">
        <f>IF('[1]Raw Data'!V242 &gt; 0, IF('[1]Raw Data'!W242 = 1, ('[1]Raw Data'!AI242 * '[1]Raw Data'!N242 * '[1]Raw Data'!P242) / '[1]Raw Data'!V242, '[1]Raw Data'!AI242), #N/A)</f>
        <v>19.8</v>
      </c>
    </row>
    <row r="240" spans="1:16" x14ac:dyDescent="0.2">
      <c r="A240" s="94" t="str">
        <f>IF('[1]Raw Data'!Q243="GS",CONCATENATE(TEXT('[1]Raw Data'!D243,0),"*"),TEXT('[1]Raw Data'!D243,0))</f>
        <v>2265</v>
      </c>
      <c r="B240" s="95" t="str">
        <f>'[1]Raw Data'!C243</f>
        <v>2B</v>
      </c>
      <c r="C240" s="46" t="str">
        <f>'[1]Raw Data'!B243</f>
        <v>Goose Is.</v>
      </c>
      <c r="D240" s="72">
        <f>'[1]Raw Data'!E243</f>
        <v>44435</v>
      </c>
      <c r="E240" s="102">
        <f>'[1]Raw Data'!F243</f>
        <v>511981</v>
      </c>
      <c r="F240" s="102">
        <f>IF('[1]Raw Data'!G243 &lt; 2000000,-1* '[1]Raw Data'!G243,('[1]Raw Data'!G243 - 1000000))</f>
        <v>-1300256</v>
      </c>
      <c r="G240" s="71">
        <f>('[1]Raw Data'!H243*6)/3.2808</f>
        <v>305.41331382589613</v>
      </c>
      <c r="H240" s="45">
        <f>'[1]Raw Data'!M243</f>
        <v>7.9502134323120117</v>
      </c>
      <c r="I240" s="35" t="str">
        <f>'[1]Raw Data'!Q243</f>
        <v>SG</v>
      </c>
      <c r="J240" s="44">
        <f>'[1]Raw Data'!I243/2.204623</f>
        <v>104.55035866277859</v>
      </c>
      <c r="K240" s="42">
        <f>'[1]Raw Data'!K243</f>
        <v>9</v>
      </c>
      <c r="L240" s="44">
        <f>'[1]Raw Data'!J243/2.204623</f>
        <v>6.3953486874845451</v>
      </c>
      <c r="M240" s="42">
        <f>'[1]Raw Data'!L243</f>
        <v>2</v>
      </c>
      <c r="N240" s="44">
        <f>IF('[1]Raw Data'!V243 &gt; 0, IF('[1]Raw Data'!W243 = 1, ('[1]Raw Data'!AA243 * '[1]Raw Data'!N243 * '[1]Raw Data'!P243) / '[1]Raw Data'!V243, '[1]Raw Data'!AA243), #N/A)</f>
        <v>202.95</v>
      </c>
      <c r="O240" s="43">
        <f>IF('[1]Raw Data'!V243 &gt; 0, IF('[1]Raw Data'!W243 = 1, ('[1]Raw Data'!AE243 * '[1]Raw Data'!N243 * '[1]Raw Data'!P243) / '[1]Raw Data'!V243, '[1]Raw Data'!AE243), #N/A)</f>
        <v>0</v>
      </c>
      <c r="P240" s="42">
        <f>IF('[1]Raw Data'!V243 &gt; 0, IF('[1]Raw Data'!W243 = 1, ('[1]Raw Data'!AI243 * '[1]Raw Data'!N243 * '[1]Raw Data'!P243) / '[1]Raw Data'!V243, '[1]Raw Data'!AI243), #N/A)</f>
        <v>0</v>
      </c>
    </row>
    <row r="241" spans="1:16" x14ac:dyDescent="0.2">
      <c r="A241" s="94" t="str">
        <f>IF('[1]Raw Data'!Q244="GS",CONCATENATE(TEXT('[1]Raw Data'!D244,0),"*"),TEXT('[1]Raw Data'!D244,0))</f>
        <v>2266</v>
      </c>
      <c r="B241" s="95" t="str">
        <f>'[1]Raw Data'!C244</f>
        <v>2B</v>
      </c>
      <c r="C241" s="46" t="str">
        <f>'[1]Raw Data'!B244</f>
        <v>Goose Is.</v>
      </c>
      <c r="D241" s="72">
        <f>'[1]Raw Data'!E244</f>
        <v>44346</v>
      </c>
      <c r="E241" s="102">
        <f>'[1]Raw Data'!F244</f>
        <v>514001</v>
      </c>
      <c r="F241" s="102">
        <f>IF('[1]Raw Data'!G244 &lt; 2000000,-1* '[1]Raw Data'!G244,('[1]Raw Data'!G244 - 1000000))</f>
        <v>-1272291</v>
      </c>
      <c r="G241" s="71">
        <f>('[1]Raw Data'!H244*6)/3.2808</f>
        <v>250.54864667154351</v>
      </c>
      <c r="H241" s="45">
        <f>'[1]Raw Data'!M244</f>
        <v>7.9502134323120117</v>
      </c>
      <c r="I241" s="35" t="str">
        <f>'[1]Raw Data'!Q244</f>
        <v>SG</v>
      </c>
      <c r="J241" s="44">
        <f>'[1]Raw Data'!I244/2.204623</f>
        <v>77.054641236243953</v>
      </c>
      <c r="K241" s="42">
        <f>'[1]Raw Data'!K244</f>
        <v>5</v>
      </c>
      <c r="L241" s="44">
        <f>'[1]Raw Data'!J244/2.204623</f>
        <v>3.5736856979393945</v>
      </c>
      <c r="M241" s="42">
        <f>'[1]Raw Data'!L244</f>
        <v>1</v>
      </c>
      <c r="N241" s="44">
        <f>IF('[1]Raw Data'!V244 &gt; 0, IF('[1]Raw Data'!W244 = 1, ('[1]Raw Data'!AA244 * '[1]Raw Data'!N244 * '[1]Raw Data'!P244) / '[1]Raw Data'!V244, '[1]Raw Data'!AA244), #N/A)</f>
        <v>0</v>
      </c>
      <c r="O241" s="43">
        <f>IF('[1]Raw Data'!V244 &gt; 0, IF('[1]Raw Data'!W244 = 1, ('[1]Raw Data'!AE244 * '[1]Raw Data'!N244 * '[1]Raw Data'!P244) / '[1]Raw Data'!V244, '[1]Raw Data'!AE244), #N/A)</f>
        <v>0</v>
      </c>
      <c r="P241" s="42">
        <f>IF('[1]Raw Data'!V244 &gt; 0, IF('[1]Raw Data'!W244 = 1, ('[1]Raw Data'!AI244 * '[1]Raw Data'!N244 * '[1]Raw Data'!P244) / '[1]Raw Data'!V244, '[1]Raw Data'!AI244), #N/A)</f>
        <v>4.95</v>
      </c>
    </row>
    <row r="242" spans="1:16" x14ac:dyDescent="0.2">
      <c r="A242" s="94" t="str">
        <f>IF('[1]Raw Data'!Q245="GS",CONCATENATE(TEXT('[1]Raw Data'!D245,0),"*"),TEXT('[1]Raw Data'!D245,0))</f>
        <v>2267</v>
      </c>
      <c r="B242" s="95" t="str">
        <f>'[1]Raw Data'!C245</f>
        <v>2B</v>
      </c>
      <c r="C242" s="46" t="str">
        <f>'[1]Raw Data'!B245</f>
        <v>Goose Is.</v>
      </c>
      <c r="D242" s="72">
        <f>'[1]Raw Data'!E245</f>
        <v>44347</v>
      </c>
      <c r="E242" s="102">
        <f>'[1]Raw Data'!F245</f>
        <v>514021</v>
      </c>
      <c r="F242" s="102">
        <f>IF('[1]Raw Data'!G245 &lt; 2000000,-1* '[1]Raw Data'!G245,('[1]Raw Data'!G245 - 1000000))</f>
        <v>-1275494</v>
      </c>
      <c r="G242" s="71">
        <f>('[1]Raw Data'!H245*6)/3.2808</f>
        <v>338.33211411850766</v>
      </c>
      <c r="H242" s="45">
        <f>'[1]Raw Data'!M245</f>
        <v>7.8699078559875488</v>
      </c>
      <c r="I242" s="35" t="str">
        <f>'[1]Raw Data'!Q245</f>
        <v>SG</v>
      </c>
      <c r="J242" s="44">
        <f>'[1]Raw Data'!I245/2.204623</f>
        <v>343.86791804936712</v>
      </c>
      <c r="K242" s="42">
        <f>'[1]Raw Data'!K245</f>
        <v>42</v>
      </c>
      <c r="L242" s="44">
        <f>'[1]Raw Data'!J245/2.204623</f>
        <v>50.285857782749304</v>
      </c>
      <c r="M242" s="42">
        <f>'[1]Raw Data'!L245</f>
        <v>12</v>
      </c>
      <c r="N242" s="44">
        <f>IF('[1]Raw Data'!V245 &gt; 0, IF('[1]Raw Data'!W245 = 1, ('[1]Raw Data'!AA245 * '[1]Raw Data'!N245 * '[1]Raw Data'!P245) / '[1]Raw Data'!V245, '[1]Raw Data'!AA245), #N/A)</f>
        <v>73.5</v>
      </c>
      <c r="O242" s="43">
        <f>IF('[1]Raw Data'!V245 &gt; 0, IF('[1]Raw Data'!W245 = 1, ('[1]Raw Data'!AE245 * '[1]Raw Data'!N245 * '[1]Raw Data'!P245) / '[1]Raw Data'!V245, '[1]Raw Data'!AE245), #N/A)</f>
        <v>0</v>
      </c>
      <c r="P242" s="42">
        <f>IF('[1]Raw Data'!V245 &gt; 0, IF('[1]Raw Data'!W245 = 1, ('[1]Raw Data'!AI245 * '[1]Raw Data'!N245 * '[1]Raw Data'!P245) / '[1]Raw Data'!V245, '[1]Raw Data'!AI245), #N/A)</f>
        <v>0</v>
      </c>
    </row>
    <row r="243" spans="1:16" x14ac:dyDescent="0.2">
      <c r="A243" s="94" t="str">
        <f>IF('[1]Raw Data'!Q246="GS",CONCATENATE(TEXT('[1]Raw Data'!D246,0),"*"),TEXT('[1]Raw Data'!D246,0))</f>
        <v>2268</v>
      </c>
      <c r="B243" s="95" t="str">
        <f>'[1]Raw Data'!C246</f>
        <v>2B</v>
      </c>
      <c r="C243" s="46" t="str">
        <f>'[1]Raw Data'!B246</f>
        <v>Goose Is.</v>
      </c>
      <c r="D243" s="72">
        <f>'[1]Raw Data'!E246</f>
        <v>44349</v>
      </c>
      <c r="E243" s="102">
        <f>'[1]Raw Data'!F246</f>
        <v>513982</v>
      </c>
      <c r="F243" s="102">
        <f>IF('[1]Raw Data'!G246 &lt; 2000000,-1* '[1]Raw Data'!G246,('[1]Raw Data'!G246 - 1000000))</f>
        <v>-1281287</v>
      </c>
      <c r="G243" s="71">
        <f>('[1]Raw Data'!H246*6)/3.2808</f>
        <v>76.810534016093627</v>
      </c>
      <c r="H243" s="45">
        <f>'[1]Raw Data'!M246</f>
        <v>7.869908332824707</v>
      </c>
      <c r="I243" s="35" t="str">
        <f>'[1]Raw Data'!Q246</f>
        <v>SG</v>
      </c>
      <c r="J243" s="44">
        <f>'[1]Raw Data'!I246/2.204623</f>
        <v>269.81443599568951</v>
      </c>
      <c r="K243" s="42">
        <f>'[1]Raw Data'!K246</f>
        <v>25</v>
      </c>
      <c r="L243" s="44">
        <f>'[1]Raw Data'!J246/2.204623</f>
        <v>93.299302791615332</v>
      </c>
      <c r="M243" s="42">
        <f>'[1]Raw Data'!L246</f>
        <v>31</v>
      </c>
      <c r="N243" s="44">
        <f>IF('[1]Raw Data'!V246 &gt; 0, IF('[1]Raw Data'!W246 = 1, ('[1]Raw Data'!AA246 * '[1]Raw Data'!N246 * '[1]Raw Data'!P246) / '[1]Raw Data'!V246, '[1]Raw Data'!AA246), #N/A)</f>
        <v>0</v>
      </c>
      <c r="O243" s="43">
        <f>IF('[1]Raw Data'!V246 &gt; 0, IF('[1]Raw Data'!W246 = 1, ('[1]Raw Data'!AE246 * '[1]Raw Data'!N246 * '[1]Raw Data'!P246) / '[1]Raw Data'!V246, '[1]Raw Data'!AE246), #N/A)</f>
        <v>0</v>
      </c>
      <c r="P243" s="42">
        <f>IF('[1]Raw Data'!V246 &gt; 0, IF('[1]Raw Data'!W246 = 1, ('[1]Raw Data'!AI246 * '[1]Raw Data'!N246 * '[1]Raw Data'!P246) / '[1]Raw Data'!V246, '[1]Raw Data'!AI246), #N/A)</f>
        <v>9.8000000000000007</v>
      </c>
    </row>
    <row r="244" spans="1:16" x14ac:dyDescent="0.2">
      <c r="A244" s="94" t="str">
        <f>IF('[1]Raw Data'!Q247="GS",CONCATENATE(TEXT('[1]Raw Data'!D247,0),"*"),TEXT('[1]Raw Data'!D247,0))</f>
        <v>2269</v>
      </c>
      <c r="B244" s="95" t="str">
        <f>'[1]Raw Data'!C247</f>
        <v>2B</v>
      </c>
      <c r="C244" s="46" t="str">
        <f>'[1]Raw Data'!B247</f>
        <v>Goose Is.</v>
      </c>
      <c r="D244" s="72">
        <f>'[1]Raw Data'!E247</f>
        <v>44425</v>
      </c>
      <c r="E244" s="102">
        <f>'[1]Raw Data'!F247</f>
        <v>513998</v>
      </c>
      <c r="F244" s="102">
        <f>IF('[1]Raw Data'!G247 &lt; 2000000,-1* '[1]Raw Data'!G247,('[1]Raw Data'!G247 - 1000000))</f>
        <v>-1284278</v>
      </c>
      <c r="G244" s="71">
        <f>('[1]Raw Data'!H247*6)/3.2808</f>
        <v>34.747622531089974</v>
      </c>
      <c r="H244" s="45">
        <f>'[1]Raw Data'!M247</f>
        <v>7.9502134323120117</v>
      </c>
      <c r="I244" s="35" t="str">
        <f>'[1]Raw Data'!Q247</f>
        <v>SG</v>
      </c>
      <c r="J244" s="44">
        <f>'[1]Raw Data'!I247/2.204623</f>
        <v>343.46908683834488</v>
      </c>
      <c r="K244" s="42">
        <f>'[1]Raw Data'!K247</f>
        <v>19</v>
      </c>
      <c r="L244" s="44">
        <f>'[1]Raw Data'!J247/2.204623</f>
        <v>12.963890022151036</v>
      </c>
      <c r="M244" s="42">
        <f>'[1]Raw Data'!L247</f>
        <v>3</v>
      </c>
      <c r="N244" s="44">
        <f>IF('[1]Raw Data'!V247 &gt; 0, IF('[1]Raw Data'!W247 = 1, ('[1]Raw Data'!AA247 * '[1]Raw Data'!N247 * '[1]Raw Data'!P247) / '[1]Raw Data'!V247, '[1]Raw Data'!AA247), #N/A)</f>
        <v>14.85</v>
      </c>
      <c r="O244" s="43">
        <f>IF('[1]Raw Data'!V247 &gt; 0, IF('[1]Raw Data'!W247 = 1, ('[1]Raw Data'!AE247 * '[1]Raw Data'!N247 * '[1]Raw Data'!P247) / '[1]Raw Data'!V247, '[1]Raw Data'!AE247), #N/A)</f>
        <v>0</v>
      </c>
      <c r="P244" s="42">
        <f>IF('[1]Raw Data'!V247 &gt; 0, IF('[1]Raw Data'!W247 = 1, ('[1]Raw Data'!AI247 * '[1]Raw Data'!N247 * '[1]Raw Data'!P247) / '[1]Raw Data'!V247, '[1]Raw Data'!AI247), #N/A)</f>
        <v>0</v>
      </c>
    </row>
    <row r="245" spans="1:16" x14ac:dyDescent="0.2">
      <c r="A245" s="94" t="str">
        <f>IF('[1]Raw Data'!Q248="GS",CONCATENATE(TEXT('[1]Raw Data'!D248,0),"*"),TEXT('[1]Raw Data'!D248,0))</f>
        <v>2270</v>
      </c>
      <c r="B245" s="95" t="str">
        <f>'[1]Raw Data'!C248</f>
        <v>2B</v>
      </c>
      <c r="C245" s="46" t="str">
        <f>'[1]Raw Data'!B248</f>
        <v>Goose Is.</v>
      </c>
      <c r="D245" s="72">
        <f>'[1]Raw Data'!E248</f>
        <v>44347</v>
      </c>
      <c r="E245" s="102">
        <f>'[1]Raw Data'!F248</f>
        <v>514973</v>
      </c>
      <c r="F245" s="102">
        <f>IF('[1]Raw Data'!G248 &lt; 2000000,-1* '[1]Raw Data'!G248,('[1]Raw Data'!G248 - 1000000))</f>
        <v>-1275502</v>
      </c>
      <c r="G245" s="71">
        <f>('[1]Raw Data'!H248*6)/3.2808</f>
        <v>320.04389173372346</v>
      </c>
      <c r="H245" s="45">
        <f>'[1]Raw Data'!M248</f>
        <v>7.9502134323120117</v>
      </c>
      <c r="I245" s="35" t="str">
        <f>'[1]Raw Data'!Q248</f>
        <v>SG</v>
      </c>
      <c r="J245" s="44">
        <f>'[1]Raw Data'!I248/2.204623</f>
        <v>126.84464545762897</v>
      </c>
      <c r="K245" s="42">
        <f>'[1]Raw Data'!K248</f>
        <v>15</v>
      </c>
      <c r="L245" s="44">
        <f>'[1]Raw Data'!J248/2.204623</f>
        <v>11.823787429133645</v>
      </c>
      <c r="M245" s="42">
        <f>'[1]Raw Data'!L248</f>
        <v>3</v>
      </c>
      <c r="N245" s="44">
        <f>IF('[1]Raw Data'!V248 &gt; 0, IF('[1]Raw Data'!W248 = 1, ('[1]Raw Data'!AA248 * '[1]Raw Data'!N248 * '[1]Raw Data'!P248) / '[1]Raw Data'!V248, '[1]Raw Data'!AA248), #N/A)</f>
        <v>89.1</v>
      </c>
      <c r="O245" s="43">
        <f>IF('[1]Raw Data'!V248 &gt; 0, IF('[1]Raw Data'!W248 = 1, ('[1]Raw Data'!AE248 * '[1]Raw Data'!N248 * '[1]Raw Data'!P248) / '[1]Raw Data'!V248, '[1]Raw Data'!AE248), #N/A)</f>
        <v>0</v>
      </c>
      <c r="P245" s="42">
        <f>IF('[1]Raw Data'!V248 &gt; 0, IF('[1]Raw Data'!W248 = 1, ('[1]Raw Data'!AI248 * '[1]Raw Data'!N248 * '[1]Raw Data'!P248) / '[1]Raw Data'!V248, '[1]Raw Data'!AI248), #N/A)</f>
        <v>0</v>
      </c>
    </row>
    <row r="246" spans="1:16" x14ac:dyDescent="0.2">
      <c r="A246" s="94" t="str">
        <f>IF('[1]Raw Data'!Q249="GS",CONCATENATE(TEXT('[1]Raw Data'!D249,0),"*"),TEXT('[1]Raw Data'!D249,0))</f>
        <v>2271</v>
      </c>
      <c r="B246" s="95" t="str">
        <f>'[1]Raw Data'!C249</f>
        <v>2B</v>
      </c>
      <c r="C246" s="46" t="str">
        <f>'[1]Raw Data'!B249</f>
        <v>St. James</v>
      </c>
      <c r="D246" s="72">
        <f>'[1]Raw Data'!E249</f>
        <v>44367</v>
      </c>
      <c r="E246" s="102">
        <f>'[1]Raw Data'!F249</f>
        <v>515986</v>
      </c>
      <c r="F246" s="102">
        <f>IF('[1]Raw Data'!G249 &lt; 2000000,-1* '[1]Raw Data'!G249,('[1]Raw Data'!G249 - 1000000))</f>
        <v>-1310798</v>
      </c>
      <c r="G246" s="71">
        <f>('[1]Raw Data'!H249*6)/3.2808</f>
        <v>69.495245062179947</v>
      </c>
      <c r="H246" s="45">
        <f>'[1]Raw Data'!M249</f>
        <v>7.9502134323120117</v>
      </c>
      <c r="I246" s="35" t="str">
        <f>'[1]Raw Data'!Q249</f>
        <v>SG</v>
      </c>
      <c r="J246" s="44">
        <f>'[1]Raw Data'!I249/2.204623</f>
        <v>1257.833574323138</v>
      </c>
      <c r="K246" s="42">
        <f>'[1]Raw Data'!K249</f>
        <v>86</v>
      </c>
      <c r="L246" s="44">
        <f>'[1]Raw Data'!J249/2.204623</f>
        <v>102.22014730744567</v>
      </c>
      <c r="M246" s="42">
        <f>'[1]Raw Data'!L249</f>
        <v>30</v>
      </c>
      <c r="N246" s="44">
        <f>IF('[1]Raw Data'!V249 &gt; 0, IF('[1]Raw Data'!W249 = 1, ('[1]Raw Data'!AA249 * '[1]Raw Data'!N249 * '[1]Raw Data'!P249) / '[1]Raw Data'!V249, '[1]Raw Data'!AA249), #N/A)</f>
        <v>0</v>
      </c>
      <c r="O246" s="43">
        <f>IF('[1]Raw Data'!V249 &gt; 0, IF('[1]Raw Data'!W249 = 1, ('[1]Raw Data'!AE249 * '[1]Raw Data'!N249 * '[1]Raw Data'!P249) / '[1]Raw Data'!V249, '[1]Raw Data'!AE249), #N/A)</f>
        <v>0</v>
      </c>
      <c r="P246" s="42">
        <f>IF('[1]Raw Data'!V249 &gt; 0, IF('[1]Raw Data'!W249 = 1, ('[1]Raw Data'!AI249 * '[1]Raw Data'!N249 * '[1]Raw Data'!P249) / '[1]Raw Data'!V249, '[1]Raw Data'!AI249), #N/A)</f>
        <v>74.25</v>
      </c>
    </row>
    <row r="247" spans="1:16" x14ac:dyDescent="0.2">
      <c r="A247" s="94" t="str">
        <f>IF('[1]Raw Data'!Q250="GS",CONCATENATE(TEXT('[1]Raw Data'!D250,0),"*"),TEXT('[1]Raw Data'!D250,0))</f>
        <v>2272</v>
      </c>
      <c r="B247" s="95" t="str">
        <f>'[1]Raw Data'!C250</f>
        <v>2B</v>
      </c>
      <c r="C247" s="46" t="str">
        <f>'[1]Raw Data'!B250</f>
        <v>Goose Is.</v>
      </c>
      <c r="D247" s="72">
        <f>'[1]Raw Data'!E250</f>
        <v>44348</v>
      </c>
      <c r="E247" s="102">
        <f>'[1]Raw Data'!F250</f>
        <v>520966</v>
      </c>
      <c r="F247" s="102">
        <f>IF('[1]Raw Data'!G250 &lt; 2000000,-1* '[1]Raw Data'!G250,('[1]Raw Data'!G250 - 1000000))</f>
        <v>-1265046</v>
      </c>
      <c r="G247" s="71">
        <f>('[1]Raw Data'!H250*6)/3.2808</f>
        <v>237.74689100219459</v>
      </c>
      <c r="H247" s="45">
        <f>'[1]Raw Data'!M250</f>
        <v>7.869908332824707</v>
      </c>
      <c r="I247" s="35" t="str">
        <f>'[1]Raw Data'!Q250</f>
        <v>SG</v>
      </c>
      <c r="J247" s="44">
        <f>'[1]Raw Data'!I250/2.204623</f>
        <v>28.820074585084242</v>
      </c>
      <c r="K247" s="42">
        <f>'[1]Raw Data'!K250</f>
        <v>2</v>
      </c>
      <c r="L247" s="44">
        <f>'[1]Raw Data'!J250/2.204623</f>
        <v>0</v>
      </c>
      <c r="M247" s="42">
        <f>'[1]Raw Data'!L250</f>
        <v>0</v>
      </c>
      <c r="N247" s="44">
        <f>IF('[1]Raw Data'!V250 &gt; 0, IF('[1]Raw Data'!W250 = 1, ('[1]Raw Data'!AA250 * '[1]Raw Data'!N250 * '[1]Raw Data'!P250) / '[1]Raw Data'!V250, '[1]Raw Data'!AA250), #N/A)</f>
        <v>0</v>
      </c>
      <c r="O247" s="43">
        <f>IF('[1]Raw Data'!V250 &gt; 0, IF('[1]Raw Data'!W250 = 1, ('[1]Raw Data'!AE250 * '[1]Raw Data'!N250 * '[1]Raw Data'!P250) / '[1]Raw Data'!V250, '[1]Raw Data'!AE250), #N/A)</f>
        <v>0</v>
      </c>
      <c r="P247" s="42">
        <f>IF('[1]Raw Data'!V250 &gt; 0, IF('[1]Raw Data'!W250 = 1, ('[1]Raw Data'!AI250 * '[1]Raw Data'!N250 * '[1]Raw Data'!P250) / '[1]Raw Data'!V250, '[1]Raw Data'!AI250), #N/A)</f>
        <v>4.9000000000000004</v>
      </c>
    </row>
    <row r="248" spans="1:16" x14ac:dyDescent="0.2">
      <c r="A248" s="94" t="str">
        <f>IF('[1]Raw Data'!Q251="GS",CONCATENATE(TEXT('[1]Raw Data'!D251,0),"*"),TEXT('[1]Raw Data'!D251,0))</f>
        <v>2273</v>
      </c>
      <c r="B248" s="95" t="str">
        <f>'[1]Raw Data'!C251</f>
        <v>2B</v>
      </c>
      <c r="C248" s="46" t="str">
        <f>'[1]Raw Data'!B251</f>
        <v>St. James</v>
      </c>
      <c r="D248" s="72">
        <f>'[1]Raw Data'!E251</f>
        <v>44368</v>
      </c>
      <c r="E248" s="102">
        <f>'[1]Raw Data'!F251</f>
        <v>521020</v>
      </c>
      <c r="F248" s="102">
        <f>IF('[1]Raw Data'!G251 &lt; 2000000,-1* '[1]Raw Data'!G251,('[1]Raw Data'!G251 - 1000000))</f>
        <v>-1310798</v>
      </c>
      <c r="G248" s="71">
        <f>('[1]Raw Data'!H251*6)/3.2808</f>
        <v>29.261155815654718</v>
      </c>
      <c r="H248" s="45">
        <f>'[1]Raw Data'!M251</f>
        <v>7.869908332824707</v>
      </c>
      <c r="I248" s="35" t="str">
        <f>'[1]Raw Data'!Q251</f>
        <v>SG</v>
      </c>
      <c r="J248" s="44">
        <f>'[1]Raw Data'!I251/2.204623</f>
        <v>205.6756165676484</v>
      </c>
      <c r="K248" s="42">
        <f>'[1]Raw Data'!K251</f>
        <v>13</v>
      </c>
      <c r="L248" s="44">
        <f>'[1]Raw Data'!J251/2.204623</f>
        <v>7.7744305905459967</v>
      </c>
      <c r="M248" s="42">
        <f>'[1]Raw Data'!L251</f>
        <v>2</v>
      </c>
      <c r="N248" s="44">
        <f>IF('[1]Raw Data'!V251 &gt; 0, IF('[1]Raw Data'!W251 = 1, ('[1]Raw Data'!AA251 * '[1]Raw Data'!N251 * '[1]Raw Data'!P251) / '[1]Raw Data'!V251, '[1]Raw Data'!AA251), #N/A)</f>
        <v>0</v>
      </c>
      <c r="O248" s="43">
        <f>IF('[1]Raw Data'!V251 &gt; 0, IF('[1]Raw Data'!W251 = 1, ('[1]Raw Data'!AE251 * '[1]Raw Data'!N251 * '[1]Raw Data'!P251) / '[1]Raw Data'!V251, '[1]Raw Data'!AE251), #N/A)</f>
        <v>0</v>
      </c>
      <c r="P248" s="42">
        <f>IF('[1]Raw Data'!V251 &gt; 0, IF('[1]Raw Data'!W251 = 1, ('[1]Raw Data'!AI251 * '[1]Raw Data'!N251 * '[1]Raw Data'!P251) / '[1]Raw Data'!V251, '[1]Raw Data'!AI251), #N/A)</f>
        <v>0</v>
      </c>
    </row>
    <row r="249" spans="1:16" x14ac:dyDescent="0.2">
      <c r="A249" s="94" t="str">
        <f>IF('[1]Raw Data'!Q252="GS",CONCATENATE(TEXT('[1]Raw Data'!D252,0),"*"),TEXT('[1]Raw Data'!D252,0))</f>
        <v>2274</v>
      </c>
      <c r="B249" s="95" t="str">
        <f>'[1]Raw Data'!C252</f>
        <v>2B</v>
      </c>
      <c r="C249" s="46" t="str">
        <f>'[1]Raw Data'!B252</f>
        <v>St. James</v>
      </c>
      <c r="D249" s="72">
        <f>'[1]Raw Data'!E252</f>
        <v>44367</v>
      </c>
      <c r="E249" s="102">
        <f>'[1]Raw Data'!F252</f>
        <v>521001</v>
      </c>
      <c r="F249" s="102">
        <f>IF('[1]Raw Data'!G252 &lt; 2000000,-1* '[1]Raw Data'!G252,('[1]Raw Data'!G252 - 1000000))</f>
        <v>-1312332</v>
      </c>
      <c r="G249" s="71">
        <f>('[1]Raw Data'!H252*6)/3.2808</f>
        <v>170.08046817849305</v>
      </c>
      <c r="H249" s="45">
        <f>'[1]Raw Data'!M252</f>
        <v>7.9502134323120117</v>
      </c>
      <c r="I249" s="35" t="str">
        <f>'[1]Raw Data'!Q252</f>
        <v>SG</v>
      </c>
      <c r="J249" s="44">
        <f>'[1]Raw Data'!I252/2.204623</f>
        <v>250.05437880563932</v>
      </c>
      <c r="K249" s="42">
        <f>'[1]Raw Data'!K252</f>
        <v>15</v>
      </c>
      <c r="L249" s="44">
        <f>'[1]Raw Data'!J252/2.204623</f>
        <v>16.832592220300747</v>
      </c>
      <c r="M249" s="42">
        <f>'[1]Raw Data'!L252</f>
        <v>5</v>
      </c>
      <c r="N249" s="44">
        <f>IF('[1]Raw Data'!V252 &gt; 0, IF('[1]Raw Data'!W252 = 1, ('[1]Raw Data'!AA252 * '[1]Raw Data'!N252 * '[1]Raw Data'!P252) / '[1]Raw Data'!V252, '[1]Raw Data'!AA252), #N/A)</f>
        <v>4.95</v>
      </c>
      <c r="O249" s="43">
        <f>IF('[1]Raw Data'!V252 &gt; 0, IF('[1]Raw Data'!W252 = 1, ('[1]Raw Data'!AE252 * '[1]Raw Data'!N252 * '[1]Raw Data'!P252) / '[1]Raw Data'!V252, '[1]Raw Data'!AE252), #N/A)</f>
        <v>0</v>
      </c>
      <c r="P249" s="42">
        <f>IF('[1]Raw Data'!V252 &gt; 0, IF('[1]Raw Data'!W252 = 1, ('[1]Raw Data'!AI252 * '[1]Raw Data'!N252 * '[1]Raw Data'!P252) / '[1]Raw Data'!V252, '[1]Raw Data'!AI252), #N/A)</f>
        <v>202.95</v>
      </c>
    </row>
    <row r="250" spans="1:16" x14ac:dyDescent="0.2">
      <c r="A250" s="94" t="str">
        <f>IF('[1]Raw Data'!Q253="GS",CONCATENATE(TEXT('[1]Raw Data'!D253,0),"*"),TEXT('[1]Raw Data'!D253,0))</f>
        <v>2275</v>
      </c>
      <c r="B250" s="95" t="str">
        <f>'[1]Raw Data'!C253</f>
        <v>2B</v>
      </c>
      <c r="C250" s="46" t="str">
        <f>'[1]Raw Data'!B253</f>
        <v>Goose Is.</v>
      </c>
      <c r="D250" s="72">
        <f>'[1]Raw Data'!E253</f>
        <v>44348</v>
      </c>
      <c r="E250" s="102">
        <f>'[1]Raw Data'!F253</f>
        <v>521993</v>
      </c>
      <c r="F250" s="102">
        <f>IF('[1]Raw Data'!G253 &lt; 2000000,-1* '[1]Raw Data'!G253,('[1]Raw Data'!G253 - 1000000))</f>
        <v>-1270570</v>
      </c>
      <c r="G250" s="71">
        <f>('[1]Raw Data'!H253*6)/3.2808</f>
        <v>217.62984637893194</v>
      </c>
      <c r="H250" s="45">
        <f>'[1]Raw Data'!M253</f>
        <v>7.9502134323120117</v>
      </c>
      <c r="I250" s="35" t="str">
        <f>'[1]Raw Data'!Q253</f>
        <v>SG</v>
      </c>
      <c r="J250" s="44">
        <f>'[1]Raw Data'!I253/2.204623</f>
        <v>27.553295464235834</v>
      </c>
      <c r="K250" s="42">
        <f>'[1]Raw Data'!K253</f>
        <v>1</v>
      </c>
      <c r="L250" s="44">
        <f>'[1]Raw Data'!J253/2.204623</f>
        <v>0</v>
      </c>
      <c r="M250" s="42">
        <f>'[1]Raw Data'!L253</f>
        <v>0</v>
      </c>
      <c r="N250" s="44">
        <f>IF('[1]Raw Data'!V253 &gt; 0, IF('[1]Raw Data'!W253 = 1, ('[1]Raw Data'!AA253 * '[1]Raw Data'!N253 * '[1]Raw Data'!P253) / '[1]Raw Data'!V253, '[1]Raw Data'!AA253), #N/A)</f>
        <v>0</v>
      </c>
      <c r="O250" s="43">
        <f>IF('[1]Raw Data'!V253 &gt; 0, IF('[1]Raw Data'!W253 = 1, ('[1]Raw Data'!AE253 * '[1]Raw Data'!N253 * '[1]Raw Data'!P253) / '[1]Raw Data'!V253, '[1]Raw Data'!AE253), #N/A)</f>
        <v>0</v>
      </c>
      <c r="P250" s="42">
        <f>IF('[1]Raw Data'!V253 &gt; 0, IF('[1]Raw Data'!W253 = 1, ('[1]Raw Data'!AI253 * '[1]Raw Data'!N253 * '[1]Raw Data'!P253) / '[1]Raw Data'!V253, '[1]Raw Data'!AI253), #N/A)</f>
        <v>0</v>
      </c>
    </row>
    <row r="251" spans="1:16" x14ac:dyDescent="0.2">
      <c r="A251" s="94" t="str">
        <f>IF('[1]Raw Data'!Q254="GS",CONCATENATE(TEXT('[1]Raw Data'!D254,0),"*"),TEXT('[1]Raw Data'!D254,0))</f>
        <v>2276</v>
      </c>
      <c r="B251" s="95" t="str">
        <f>'[1]Raw Data'!C254</f>
        <v>2B</v>
      </c>
      <c r="C251" s="46" t="str">
        <f>'[1]Raw Data'!B254</f>
        <v>St. James</v>
      </c>
      <c r="D251" s="72">
        <f>'[1]Raw Data'!E254</f>
        <v>44358</v>
      </c>
      <c r="E251" s="102">
        <f>'[1]Raw Data'!F254</f>
        <v>522002</v>
      </c>
      <c r="F251" s="102">
        <f>IF('[1]Raw Data'!G254 &lt; 2000000,-1* '[1]Raw Data'!G254,('[1]Raw Data'!G254 - 1000000))</f>
        <v>-1285715</v>
      </c>
      <c r="G251" s="71">
        <f>('[1]Raw Data'!H254*6)/3.2808</f>
        <v>47.549378200438916</v>
      </c>
      <c r="H251" s="45">
        <f>'[1]Raw Data'!M254</f>
        <v>8.0305185317993164</v>
      </c>
      <c r="I251" s="35" t="str">
        <f>'[1]Raw Data'!Q254</f>
        <v>SG</v>
      </c>
      <c r="J251" s="44">
        <f>'[1]Raw Data'!I254/2.204623</f>
        <v>547.23545748028687</v>
      </c>
      <c r="K251" s="42">
        <f>'[1]Raw Data'!K254</f>
        <v>55</v>
      </c>
      <c r="L251" s="44">
        <f>'[1]Raw Data'!J254/2.204623</f>
        <v>153.82479062711343</v>
      </c>
      <c r="M251" s="42">
        <f>'[1]Raw Data'!L254</f>
        <v>45</v>
      </c>
      <c r="N251" s="44">
        <f>IF('[1]Raw Data'!V254 &gt; 0, IF('[1]Raw Data'!W254 = 1, ('[1]Raw Data'!AA254 * '[1]Raw Data'!N254 * '[1]Raw Data'!P254) / '[1]Raw Data'!V254, '[1]Raw Data'!AA254), #N/A)</f>
        <v>0</v>
      </c>
      <c r="O251" s="43">
        <f>IF('[1]Raw Data'!V254 &gt; 0, IF('[1]Raw Data'!W254 = 1, ('[1]Raw Data'!AE254 * '[1]Raw Data'!N254 * '[1]Raw Data'!P254) / '[1]Raw Data'!V254, '[1]Raw Data'!AE254), #N/A)</f>
        <v>0</v>
      </c>
      <c r="P251" s="42">
        <f>IF('[1]Raw Data'!V254 &gt; 0, IF('[1]Raw Data'!W254 = 1, ('[1]Raw Data'!AI254 * '[1]Raw Data'!N254 * '[1]Raw Data'!P254) / '[1]Raw Data'!V254, '[1]Raw Data'!AI254), #N/A)</f>
        <v>20</v>
      </c>
    </row>
    <row r="252" spans="1:16" x14ac:dyDescent="0.2">
      <c r="A252" s="94" t="str">
        <f>IF('[1]Raw Data'!Q255="GS",CONCATENATE(TEXT('[1]Raw Data'!D255,0),"*"),TEXT('[1]Raw Data'!D255,0))</f>
        <v>2277</v>
      </c>
      <c r="B252" s="95" t="str">
        <f>'[1]Raw Data'!C255</f>
        <v>2B</v>
      </c>
      <c r="C252" s="46" t="str">
        <f>'[1]Raw Data'!B255</f>
        <v>St. James</v>
      </c>
      <c r="D252" s="72">
        <f>'[1]Raw Data'!E255</f>
        <v>44386</v>
      </c>
      <c r="E252" s="102">
        <f>'[1]Raw Data'!F255</f>
        <v>522008</v>
      </c>
      <c r="F252" s="102">
        <f>IF('[1]Raw Data'!G255 &lt; 2000000,-1* '[1]Raw Data'!G255,('[1]Raw Data'!G255 - 1000000))</f>
        <v>-1310784</v>
      </c>
      <c r="G252" s="71">
        <f>('[1]Raw Data'!H255*6)/3.2808</f>
        <v>82.297000731528897</v>
      </c>
      <c r="H252" s="45">
        <f>'[1]Raw Data'!M255</f>
        <v>8.0305185317993164</v>
      </c>
      <c r="I252" s="35" t="str">
        <f>'[1]Raw Data'!Q255</f>
        <v>SG</v>
      </c>
      <c r="J252" s="44">
        <f>'[1]Raw Data'!I255/2.204623</f>
        <v>1117.4879552819234</v>
      </c>
      <c r="K252" s="42">
        <f>'[1]Raw Data'!K255</f>
        <v>54</v>
      </c>
      <c r="L252" s="44">
        <f>'[1]Raw Data'!J255/2.204623</f>
        <v>5.987394378620623</v>
      </c>
      <c r="M252" s="42">
        <f>'[1]Raw Data'!L255</f>
        <v>2</v>
      </c>
      <c r="N252" s="44">
        <f>IF('[1]Raw Data'!V255 &gt; 0, IF('[1]Raw Data'!W255 = 1, ('[1]Raw Data'!AA255 * '[1]Raw Data'!N255 * '[1]Raw Data'!P255) / '[1]Raw Data'!V255, '[1]Raw Data'!AA255), #N/A)</f>
        <v>0</v>
      </c>
      <c r="O252" s="43">
        <f>IF('[1]Raw Data'!V255 &gt; 0, IF('[1]Raw Data'!W255 = 1, ('[1]Raw Data'!AE255 * '[1]Raw Data'!N255 * '[1]Raw Data'!P255) / '[1]Raw Data'!V255, '[1]Raw Data'!AE255), #N/A)</f>
        <v>0</v>
      </c>
      <c r="P252" s="42">
        <f>IF('[1]Raw Data'!V255 &gt; 0, IF('[1]Raw Data'!W255 = 1, ('[1]Raw Data'!AI255 * '[1]Raw Data'!N255 * '[1]Raw Data'!P255) / '[1]Raw Data'!V255, '[1]Raw Data'!AI255), #N/A)</f>
        <v>15</v>
      </c>
    </row>
    <row r="253" spans="1:16" x14ac:dyDescent="0.2">
      <c r="A253" s="94" t="str">
        <f>IF('[1]Raw Data'!Q256="GS",CONCATENATE(TEXT('[1]Raw Data'!D256,0),"*"),TEXT('[1]Raw Data'!D256,0))</f>
        <v>2278</v>
      </c>
      <c r="B253" s="95" t="str">
        <f>'[1]Raw Data'!C256</f>
        <v>2B</v>
      </c>
      <c r="C253" s="46" t="str">
        <f>'[1]Raw Data'!B256</f>
        <v>St. James</v>
      </c>
      <c r="D253" s="72">
        <f>'[1]Raw Data'!E256</f>
        <v>44359</v>
      </c>
      <c r="E253" s="102">
        <f>'[1]Raw Data'!F256</f>
        <v>522992</v>
      </c>
      <c r="F253" s="102">
        <f>IF('[1]Raw Data'!G256 &lt; 2000000,-1* '[1]Raw Data'!G256,('[1]Raw Data'!G256 - 1000000))</f>
        <v>-1291284</v>
      </c>
      <c r="G253" s="71">
        <f>('[1]Raw Data'!H256*6)/3.2808</f>
        <v>109.72933430870519</v>
      </c>
      <c r="H253" s="45">
        <f>'[1]Raw Data'!M256</f>
        <v>7.9502134323120117</v>
      </c>
      <c r="I253" s="35" t="str">
        <f>'[1]Raw Data'!Q256</f>
        <v>SG</v>
      </c>
      <c r="J253" s="44">
        <f>'[1]Raw Data'!I256/2.204623</f>
        <v>436.97432507097017</v>
      </c>
      <c r="K253" s="42">
        <f>'[1]Raw Data'!K256</f>
        <v>38</v>
      </c>
      <c r="L253" s="44">
        <f>'[1]Raw Data'!J256/2.204623</f>
        <v>83.13809763911803</v>
      </c>
      <c r="M253" s="42">
        <f>'[1]Raw Data'!L256</f>
        <v>22</v>
      </c>
      <c r="N253" s="44">
        <f>IF('[1]Raw Data'!V256 &gt; 0, IF('[1]Raw Data'!W256 = 1, ('[1]Raw Data'!AA256 * '[1]Raw Data'!N256 * '[1]Raw Data'!P256) / '[1]Raw Data'!V256, '[1]Raw Data'!AA256), #N/A)</f>
        <v>0</v>
      </c>
      <c r="O253" s="43">
        <f>IF('[1]Raw Data'!V256 &gt; 0, IF('[1]Raw Data'!W256 = 1, ('[1]Raw Data'!AE256 * '[1]Raw Data'!N256 * '[1]Raw Data'!P256) / '[1]Raw Data'!V256, '[1]Raw Data'!AE256), #N/A)</f>
        <v>4.95</v>
      </c>
      <c r="P253" s="42">
        <f>IF('[1]Raw Data'!V256 &gt; 0, IF('[1]Raw Data'!W256 = 1, ('[1]Raw Data'!AI256 * '[1]Raw Data'!N256 * '[1]Raw Data'!P256) / '[1]Raw Data'!V256, '[1]Raw Data'!AI256), #N/A)</f>
        <v>89.1</v>
      </c>
    </row>
    <row r="254" spans="1:16" x14ac:dyDescent="0.2">
      <c r="A254" s="94" t="str">
        <f>IF('[1]Raw Data'!Q257="GS",CONCATENATE(TEXT('[1]Raw Data'!D257,0),"*"),TEXT('[1]Raw Data'!D257,0))</f>
        <v>2279</v>
      </c>
      <c r="B254" s="95" t="str">
        <f>'[1]Raw Data'!C257</f>
        <v>2B</v>
      </c>
      <c r="C254" s="46" t="str">
        <f>'[1]Raw Data'!B257</f>
        <v>St. James</v>
      </c>
      <c r="D254" s="72">
        <f>'[1]Raw Data'!E257</f>
        <v>44378</v>
      </c>
      <c r="E254" s="102">
        <f>'[1]Raw Data'!F257</f>
        <v>523995</v>
      </c>
      <c r="F254" s="102">
        <f>IF('[1]Raw Data'!G257 &lt; 2000000,-1* '[1]Raw Data'!G257,('[1]Raw Data'!G257 - 1000000))</f>
        <v>-1285652</v>
      </c>
      <c r="G254" s="71">
        <f>('[1]Raw Data'!H257*6)/3.2808</f>
        <v>80.468178493050473</v>
      </c>
      <c r="H254" s="45">
        <f>'[1]Raw Data'!M257</f>
        <v>7.9502134323120117</v>
      </c>
      <c r="I254" s="35" t="str">
        <f>'[1]Raw Data'!Q257</f>
        <v>SG</v>
      </c>
      <c r="J254" s="44">
        <f>'[1]Raw Data'!I257/2.204623</f>
        <v>192.28858091610218</v>
      </c>
      <c r="K254" s="42">
        <f>'[1]Raw Data'!K257</f>
        <v>21</v>
      </c>
      <c r="L254" s="44">
        <f>'[1]Raw Data'!J257/2.204623</f>
        <v>35.331791435223558</v>
      </c>
      <c r="M254" s="42">
        <f>'[1]Raw Data'!L257</f>
        <v>9</v>
      </c>
      <c r="N254" s="44">
        <f>IF('[1]Raw Data'!V257 &gt; 0, IF('[1]Raw Data'!W257 = 1, ('[1]Raw Data'!AA257 * '[1]Raw Data'!N257 * '[1]Raw Data'!P257) / '[1]Raw Data'!V257, '[1]Raw Data'!AA257), #N/A)</f>
        <v>0</v>
      </c>
      <c r="O254" s="43">
        <f>IF('[1]Raw Data'!V257 &gt; 0, IF('[1]Raw Data'!W257 = 1, ('[1]Raw Data'!AE257 * '[1]Raw Data'!N257 * '[1]Raw Data'!P257) / '[1]Raw Data'!V257, '[1]Raw Data'!AE257), #N/A)</f>
        <v>0</v>
      </c>
      <c r="P254" s="42">
        <f>IF('[1]Raw Data'!V257 &gt; 0, IF('[1]Raw Data'!W257 = 1, ('[1]Raw Data'!AI257 * '[1]Raw Data'!N257 * '[1]Raw Data'!P257) / '[1]Raw Data'!V257, '[1]Raw Data'!AI257), #N/A)</f>
        <v>34.65</v>
      </c>
    </row>
    <row r="255" spans="1:16" x14ac:dyDescent="0.2">
      <c r="A255" s="94" t="str">
        <f>IF('[1]Raw Data'!Q258="GS",CONCATENATE(TEXT('[1]Raw Data'!D258,0),"*"),TEXT('[1]Raw Data'!D258,0))</f>
        <v>2280</v>
      </c>
      <c r="B255" s="95" t="str">
        <f>'[1]Raw Data'!C258</f>
        <v>2B</v>
      </c>
      <c r="C255" s="46" t="str">
        <f>'[1]Raw Data'!B258</f>
        <v>St. James</v>
      </c>
      <c r="D255" s="72">
        <f>'[1]Raw Data'!E258</f>
        <v>44359</v>
      </c>
      <c r="E255" s="102">
        <f>'[1]Raw Data'!F258</f>
        <v>523998</v>
      </c>
      <c r="F255" s="102">
        <f>IF('[1]Raw Data'!G258 &lt; 2000000,-1* '[1]Raw Data'!G258,('[1]Raw Data'!G258 - 1000000))</f>
        <v>-1291732</v>
      </c>
      <c r="G255" s="71">
        <f>('[1]Raw Data'!H258*6)/3.2808</f>
        <v>117.04462326261887</v>
      </c>
      <c r="H255" s="45">
        <f>'[1]Raw Data'!M258</f>
        <v>7.9502134323120117</v>
      </c>
      <c r="I255" s="35" t="str">
        <f>'[1]Raw Data'!Q258</f>
        <v>SG</v>
      </c>
      <c r="J255" s="44">
        <f>'[1]Raw Data'!I258/2.204623</f>
        <v>380.18849583175614</v>
      </c>
      <c r="K255" s="42">
        <f>'[1]Raw Data'!K258</f>
        <v>36</v>
      </c>
      <c r="L255" s="44">
        <f>'[1]Raw Data'!J258/2.204623</f>
        <v>116.61368083380212</v>
      </c>
      <c r="M255" s="42">
        <f>'[1]Raw Data'!L258</f>
        <v>31</v>
      </c>
      <c r="N255" s="44">
        <f>IF('[1]Raw Data'!V258 &gt; 0, IF('[1]Raw Data'!W258 = 1, ('[1]Raw Data'!AA258 * '[1]Raw Data'!N258 * '[1]Raw Data'!P258) / '[1]Raw Data'!V258, '[1]Raw Data'!AA258), #N/A)</f>
        <v>0</v>
      </c>
      <c r="O255" s="43">
        <f>IF('[1]Raw Data'!V258 &gt; 0, IF('[1]Raw Data'!W258 = 1, ('[1]Raw Data'!AE258 * '[1]Raw Data'!N258 * '[1]Raw Data'!P258) / '[1]Raw Data'!V258, '[1]Raw Data'!AE258), #N/A)</f>
        <v>0</v>
      </c>
      <c r="P255" s="42">
        <f>IF('[1]Raw Data'!V258 &gt; 0, IF('[1]Raw Data'!W258 = 1, ('[1]Raw Data'!AI258 * '[1]Raw Data'!N258 * '[1]Raw Data'!P258) / '[1]Raw Data'!V258, '[1]Raw Data'!AI258), #N/A)</f>
        <v>0</v>
      </c>
    </row>
    <row r="256" spans="1:16" x14ac:dyDescent="0.2">
      <c r="A256" s="94" t="str">
        <f>IF('[1]Raw Data'!Q259="GS",CONCATENATE(TEXT('[1]Raw Data'!D259,0),"*"),TEXT('[1]Raw Data'!D259,0))</f>
        <v>2283</v>
      </c>
      <c r="B256" s="95" t="str">
        <f>'[1]Raw Data'!C259</f>
        <v>2B</v>
      </c>
      <c r="C256" s="46" t="str">
        <f>'[1]Raw Data'!B259</f>
        <v>St. James</v>
      </c>
      <c r="D256" s="72">
        <f>'[1]Raw Data'!E259</f>
        <v>44378</v>
      </c>
      <c r="E256" s="102">
        <f>'[1]Raw Data'!F259</f>
        <v>524991</v>
      </c>
      <c r="F256" s="102">
        <f>IF('[1]Raw Data'!G259 &lt; 2000000,-1* '[1]Raw Data'!G259,('[1]Raw Data'!G259 - 1000000))</f>
        <v>-1291290</v>
      </c>
      <c r="G256" s="71">
        <f>('[1]Raw Data'!H259*6)/3.2808</f>
        <v>107.90051207022677</v>
      </c>
      <c r="H256" s="45">
        <f>'[1]Raw Data'!M259</f>
        <v>7.9502134323120117</v>
      </c>
      <c r="I256" s="35" t="str">
        <f>'[1]Raw Data'!Q259</f>
        <v>SG</v>
      </c>
      <c r="J256" s="44">
        <f>'[1]Raw Data'!I259/2.204623</f>
        <v>292.6639539195732</v>
      </c>
      <c r="K256" s="42">
        <f>'[1]Raw Data'!K259</f>
        <v>37</v>
      </c>
      <c r="L256" s="44">
        <f>'[1]Raw Data'!J259/2.204623</f>
        <v>194.76455419882871</v>
      </c>
      <c r="M256" s="42">
        <f>'[1]Raw Data'!L259</f>
        <v>56</v>
      </c>
      <c r="N256" s="44">
        <f>IF('[1]Raw Data'!V259 &gt; 0, IF('[1]Raw Data'!W259 = 1, ('[1]Raw Data'!AA259 * '[1]Raw Data'!N259 * '[1]Raw Data'!P259) / '[1]Raw Data'!V259, '[1]Raw Data'!AA259), #N/A)</f>
        <v>0</v>
      </c>
      <c r="O256" s="43">
        <f>IF('[1]Raw Data'!V259 &gt; 0, IF('[1]Raw Data'!W259 = 1, ('[1]Raw Data'!AE259 * '[1]Raw Data'!N259 * '[1]Raw Data'!P259) / '[1]Raw Data'!V259, '[1]Raw Data'!AE259), #N/A)</f>
        <v>9.9</v>
      </c>
      <c r="P256" s="42">
        <f>IF('[1]Raw Data'!V259 &gt; 0, IF('[1]Raw Data'!W259 = 1, ('[1]Raw Data'!AI259 * '[1]Raw Data'!N259 * '[1]Raw Data'!P259) / '[1]Raw Data'!V259, '[1]Raw Data'!AI259), #N/A)</f>
        <v>4.95</v>
      </c>
    </row>
    <row r="257" spans="1:16" x14ac:dyDescent="0.2">
      <c r="A257" s="94" t="str">
        <f>IF('[1]Raw Data'!Q260="GS",CONCATENATE(TEXT('[1]Raw Data'!D260,0),"*"),TEXT('[1]Raw Data'!D260,0))</f>
        <v>2284</v>
      </c>
      <c r="B257" s="95" t="str">
        <f>'[1]Raw Data'!C260</f>
        <v>2B</v>
      </c>
      <c r="C257" s="46" t="str">
        <f>'[1]Raw Data'!B260</f>
        <v>St. James</v>
      </c>
      <c r="D257" s="72">
        <f>'[1]Raw Data'!E260</f>
        <v>44379</v>
      </c>
      <c r="E257" s="102">
        <f>'[1]Raw Data'!F260</f>
        <v>524986</v>
      </c>
      <c r="F257" s="102">
        <f>IF('[1]Raw Data'!G260 &lt; 2000000,-1* '[1]Raw Data'!G260,('[1]Raw Data'!G260 - 1000000))</f>
        <v>-1292945</v>
      </c>
      <c r="G257" s="71">
        <f>('[1]Raw Data'!H260*6)/3.2808</f>
        <v>193.85515727871251</v>
      </c>
      <c r="H257" s="45">
        <f>'[1]Raw Data'!M260</f>
        <v>7.9502134323120117</v>
      </c>
      <c r="I257" s="35" t="str">
        <f>'[1]Raw Data'!Q260</f>
        <v>SG</v>
      </c>
      <c r="J257" s="44">
        <f>'[1]Raw Data'!I260/2.204623</f>
        <v>319.24838244913354</v>
      </c>
      <c r="K257" s="42">
        <f>'[1]Raw Data'!K260</f>
        <v>26</v>
      </c>
      <c r="L257" s="44">
        <f>'[1]Raw Data'!J260/2.204623</f>
        <v>7.4495245896970674</v>
      </c>
      <c r="M257" s="42">
        <f>'[1]Raw Data'!L260</f>
        <v>2</v>
      </c>
      <c r="N257" s="44">
        <f>IF('[1]Raw Data'!V260 &gt; 0, IF('[1]Raw Data'!W260 = 1, ('[1]Raw Data'!AA260 * '[1]Raw Data'!N260 * '[1]Raw Data'!P260) / '[1]Raw Data'!V260, '[1]Raw Data'!AA260), #N/A)</f>
        <v>59.4</v>
      </c>
      <c r="O257" s="43">
        <f>IF('[1]Raw Data'!V260 &gt; 0, IF('[1]Raw Data'!W260 = 1, ('[1]Raw Data'!AE260 * '[1]Raw Data'!N260 * '[1]Raw Data'!P260) / '[1]Raw Data'!V260, '[1]Raw Data'!AE260), #N/A)</f>
        <v>0</v>
      </c>
      <c r="P257" s="42">
        <f>IF('[1]Raw Data'!V260 &gt; 0, IF('[1]Raw Data'!W260 = 1, ('[1]Raw Data'!AI260 * '[1]Raw Data'!N260 * '[1]Raw Data'!P260) / '[1]Raw Data'!V260, '[1]Raw Data'!AI260), #N/A)</f>
        <v>64.349999999999994</v>
      </c>
    </row>
    <row r="258" spans="1:16" x14ac:dyDescent="0.2">
      <c r="A258" s="94" t="str">
        <f>IF('[1]Raw Data'!Q261="GS",CONCATENATE(TEXT('[1]Raw Data'!D261,0),"*"),TEXT('[1]Raw Data'!D261,0))</f>
        <v>2285</v>
      </c>
      <c r="B258" s="95" t="str">
        <f>'[1]Raw Data'!C261</f>
        <v>2B</v>
      </c>
      <c r="C258" s="46" t="str">
        <f>'[1]Raw Data'!B261</f>
        <v>Charlotte</v>
      </c>
      <c r="D258" s="72">
        <f>'[1]Raw Data'!E261</f>
        <v>44356</v>
      </c>
      <c r="E258" s="102">
        <f>'[1]Raw Data'!F261</f>
        <v>524987</v>
      </c>
      <c r="F258" s="102">
        <f>IF('[1]Raw Data'!G261 &lt; 2000000,-1* '[1]Raw Data'!G261,('[1]Raw Data'!G261 - 1000000))</f>
        <v>-1312501</v>
      </c>
      <c r="G258" s="71">
        <f>('[1]Raw Data'!H261*6)/3.2808</f>
        <v>106.07168983174834</v>
      </c>
      <c r="H258" s="45">
        <f>'[1]Raw Data'!M261</f>
        <v>7.869908332824707</v>
      </c>
      <c r="I258" s="35" t="str">
        <f>'[1]Raw Data'!Q261</f>
        <v>SG</v>
      </c>
      <c r="J258" s="44">
        <f>'[1]Raw Data'!I261/2.204623</f>
        <v>405.35904750813683</v>
      </c>
      <c r="K258" s="42">
        <f>'[1]Raw Data'!K261</f>
        <v>17</v>
      </c>
      <c r="L258" s="44">
        <f>'[1]Raw Data'!J261/2.204623</f>
        <v>0</v>
      </c>
      <c r="M258" s="42">
        <f>'[1]Raw Data'!L261</f>
        <v>0</v>
      </c>
      <c r="N258" s="44">
        <f>IF('[1]Raw Data'!V261 &gt; 0, IF('[1]Raw Data'!W261 = 1, ('[1]Raw Data'!AA261 * '[1]Raw Data'!N261 * '[1]Raw Data'!P261) / '[1]Raw Data'!V261, '[1]Raw Data'!AA261), #N/A)</f>
        <v>0</v>
      </c>
      <c r="O258" s="43">
        <f>IF('[1]Raw Data'!V261 &gt; 0, IF('[1]Raw Data'!W261 = 1, ('[1]Raw Data'!AE261 * '[1]Raw Data'!N261 * '[1]Raw Data'!P261) / '[1]Raw Data'!V261, '[1]Raw Data'!AE261), #N/A)</f>
        <v>0</v>
      </c>
      <c r="P258" s="42">
        <f>IF('[1]Raw Data'!V261 &gt; 0, IF('[1]Raw Data'!W261 = 1, ('[1]Raw Data'!AI261 * '[1]Raw Data'!N261 * '[1]Raw Data'!P261) / '[1]Raw Data'!V261, '[1]Raw Data'!AI261), #N/A)</f>
        <v>19.600000000000001</v>
      </c>
    </row>
    <row r="259" spans="1:16" x14ac:dyDescent="0.2">
      <c r="A259" s="94" t="str">
        <f>IF('[1]Raw Data'!Q262="GS",CONCATENATE(TEXT('[1]Raw Data'!D262,0),"*"),TEXT('[1]Raw Data'!D262,0))</f>
        <v>2286</v>
      </c>
      <c r="B259" s="95" t="str">
        <f>'[1]Raw Data'!C262</f>
        <v>2B</v>
      </c>
      <c r="C259" s="46" t="str">
        <f>'[1]Raw Data'!B262</f>
        <v>St. James</v>
      </c>
      <c r="D259" s="72">
        <f>'[1]Raw Data'!E262</f>
        <v>44381</v>
      </c>
      <c r="E259" s="102">
        <f>'[1]Raw Data'!F262</f>
        <v>525001</v>
      </c>
      <c r="F259" s="102">
        <f>IF('[1]Raw Data'!G262 &lt; 2000000,-1* '[1]Raw Data'!G262,('[1]Raw Data'!G262 - 1000000))</f>
        <v>-1294598</v>
      </c>
      <c r="G259" s="71">
        <f>('[1]Raw Data'!H262*6)/3.2808</f>
        <v>122.53108997805413</v>
      </c>
      <c r="H259" s="45">
        <f>'[1]Raw Data'!M262</f>
        <v>7.7896027565002441</v>
      </c>
      <c r="I259" s="35" t="str">
        <f>'[1]Raw Data'!Q262</f>
        <v>SG</v>
      </c>
      <c r="J259" s="44">
        <f>'[1]Raw Data'!I262/2.204623</f>
        <v>427.26417210490746</v>
      </c>
      <c r="K259" s="42">
        <f>'[1]Raw Data'!K262</f>
        <v>34</v>
      </c>
      <c r="L259" s="44">
        <f>'[1]Raw Data'!J262/2.204623</f>
        <v>222.67281387048655</v>
      </c>
      <c r="M259" s="42">
        <f>'[1]Raw Data'!L262</f>
        <v>59</v>
      </c>
      <c r="N259" s="44">
        <f>IF('[1]Raw Data'!V262 &gt; 0, IF('[1]Raw Data'!W262 = 1, ('[1]Raw Data'!AA262 * '[1]Raw Data'!N262 * '[1]Raw Data'!P262) / '[1]Raw Data'!V262, '[1]Raw Data'!AA262), #N/A)</f>
        <v>29.1</v>
      </c>
      <c r="O259" s="43">
        <f>IF('[1]Raw Data'!V262 &gt; 0, IF('[1]Raw Data'!W262 = 1, ('[1]Raw Data'!AE262 * '[1]Raw Data'!N262 * '[1]Raw Data'!P262) / '[1]Raw Data'!V262, '[1]Raw Data'!AE262), #N/A)</f>
        <v>4.8499999999999996</v>
      </c>
      <c r="P259" s="42">
        <f>IF('[1]Raw Data'!V262 &gt; 0, IF('[1]Raw Data'!W262 = 1, ('[1]Raw Data'!AI262 * '[1]Raw Data'!N262 * '[1]Raw Data'!P262) / '[1]Raw Data'!V262, '[1]Raw Data'!AI262), #N/A)</f>
        <v>58.2</v>
      </c>
    </row>
    <row r="260" spans="1:16" x14ac:dyDescent="0.2">
      <c r="A260" s="94" t="str">
        <f>IF('[1]Raw Data'!Q263="GS",CONCATENATE(TEXT('[1]Raw Data'!D263,0),"*"),TEXT('[1]Raw Data'!D263,0))</f>
        <v>2287</v>
      </c>
      <c r="B260" s="95" t="str">
        <f>'[1]Raw Data'!C263</f>
        <v>2B</v>
      </c>
      <c r="C260" s="46" t="str">
        <f>'[1]Raw Data'!B263</f>
        <v>Charlotte</v>
      </c>
      <c r="D260" s="72">
        <f>'[1]Raw Data'!E263</f>
        <v>44356</v>
      </c>
      <c r="E260" s="102">
        <f>'[1]Raw Data'!F263</f>
        <v>524990</v>
      </c>
      <c r="F260" s="102">
        <f>IF('[1]Raw Data'!G263 &lt; 2000000,-1* '[1]Raw Data'!G263,('[1]Raw Data'!G263 - 1000000))</f>
        <v>-1310797</v>
      </c>
      <c r="G260" s="71">
        <f>('[1]Raw Data'!H263*6)/3.2808</f>
        <v>25.603511338697878</v>
      </c>
      <c r="H260" s="45">
        <f>'[1]Raw Data'!M263</f>
        <v>7.9502134323120117</v>
      </c>
      <c r="I260" s="35" t="str">
        <f>'[1]Raw Data'!Q263</f>
        <v>SG</v>
      </c>
      <c r="J260" s="44">
        <f>'[1]Raw Data'!I263/2.204623</f>
        <v>380.90047294225587</v>
      </c>
      <c r="K260" s="42">
        <f>'[1]Raw Data'!K263</f>
        <v>26</v>
      </c>
      <c r="L260" s="44">
        <f>'[1]Raw Data'!J263/2.204623</f>
        <v>9.5791515101984164</v>
      </c>
      <c r="M260" s="42">
        <f>'[1]Raw Data'!L263</f>
        <v>2</v>
      </c>
      <c r="N260" s="44">
        <f>IF('[1]Raw Data'!V263 &gt; 0, IF('[1]Raw Data'!W263 = 1, ('[1]Raw Data'!AA263 * '[1]Raw Data'!N263 * '[1]Raw Data'!P263) / '[1]Raw Data'!V263, '[1]Raw Data'!AA263), #N/A)</f>
        <v>0</v>
      </c>
      <c r="O260" s="43">
        <f>IF('[1]Raw Data'!V263 &gt; 0, IF('[1]Raw Data'!W263 = 1, ('[1]Raw Data'!AE263 * '[1]Raw Data'!N263 * '[1]Raw Data'!P263) / '[1]Raw Data'!V263, '[1]Raw Data'!AE263), #N/A)</f>
        <v>0</v>
      </c>
      <c r="P260" s="42">
        <f>IF('[1]Raw Data'!V263 &gt; 0, IF('[1]Raw Data'!W263 = 1, ('[1]Raw Data'!AI263 * '[1]Raw Data'!N263 * '[1]Raw Data'!P263) / '[1]Raw Data'!V263, '[1]Raw Data'!AI263), #N/A)</f>
        <v>4.95</v>
      </c>
    </row>
    <row r="261" spans="1:16" x14ac:dyDescent="0.2">
      <c r="A261" s="94" t="str">
        <f>IF('[1]Raw Data'!Q264="GS",CONCATENATE(TEXT('[1]Raw Data'!D264,0),"*"),TEXT('[1]Raw Data'!D264,0))</f>
        <v>2288</v>
      </c>
      <c r="B261" s="95" t="str">
        <f>'[1]Raw Data'!C264</f>
        <v>2B</v>
      </c>
      <c r="C261" s="46" t="str">
        <f>'[1]Raw Data'!B264</f>
        <v>Charlotte</v>
      </c>
      <c r="D261" s="72">
        <f>'[1]Raw Data'!E264</f>
        <v>44357</v>
      </c>
      <c r="E261" s="102">
        <f>'[1]Raw Data'!F264</f>
        <v>525965</v>
      </c>
      <c r="F261" s="102">
        <f>IF('[1]Raw Data'!G264 &lt; 2000000,-1* '[1]Raw Data'!G264,('[1]Raw Data'!G264 - 1000000))</f>
        <v>-1312440</v>
      </c>
      <c r="G261" s="71">
        <f>('[1]Raw Data'!H264*6)/3.2808</f>
        <v>18.288222384784198</v>
      </c>
      <c r="H261" s="45">
        <f>'[1]Raw Data'!M264</f>
        <v>7.869908332824707</v>
      </c>
      <c r="I261" s="35" t="str">
        <f>'[1]Raw Data'!Q264</f>
        <v>SG</v>
      </c>
      <c r="J261" s="44">
        <f>'[1]Raw Data'!I264/2.204623</f>
        <v>327.72333804528313</v>
      </c>
      <c r="K261" s="42">
        <f>'[1]Raw Data'!K264</f>
        <v>21</v>
      </c>
      <c r="L261" s="44">
        <f>'[1]Raw Data'!J264/2.204623</f>
        <v>16.853996245014169</v>
      </c>
      <c r="M261" s="42">
        <f>'[1]Raw Data'!L264</f>
        <v>4</v>
      </c>
      <c r="N261" s="44">
        <f>IF('[1]Raw Data'!V264 &gt; 0, IF('[1]Raw Data'!W264 = 1, ('[1]Raw Data'!AA264 * '[1]Raw Data'!N264 * '[1]Raw Data'!P264) / '[1]Raw Data'!V264, '[1]Raw Data'!AA264), #N/A)</f>
        <v>0</v>
      </c>
      <c r="O261" s="43">
        <f>IF('[1]Raw Data'!V264 &gt; 0, IF('[1]Raw Data'!W264 = 1, ('[1]Raw Data'!AE264 * '[1]Raw Data'!N264 * '[1]Raw Data'!P264) / '[1]Raw Data'!V264, '[1]Raw Data'!AE264), #N/A)</f>
        <v>0</v>
      </c>
      <c r="P261" s="42">
        <f>IF('[1]Raw Data'!V264 &gt; 0, IF('[1]Raw Data'!W264 = 1, ('[1]Raw Data'!AI264 * '[1]Raw Data'!N264 * '[1]Raw Data'!P264) / '[1]Raw Data'!V264, '[1]Raw Data'!AI264), #N/A)</f>
        <v>0</v>
      </c>
    </row>
    <row r="262" spans="1:16" x14ac:dyDescent="0.2">
      <c r="A262" s="94" t="str">
        <f>IF('[1]Raw Data'!Q265="GS",CONCATENATE(TEXT('[1]Raw Data'!D265,0),"*"),TEXT('[1]Raw Data'!D265,0))</f>
        <v>2289</v>
      </c>
      <c r="B262" s="95" t="str">
        <f>'[1]Raw Data'!C265</f>
        <v>2B</v>
      </c>
      <c r="C262" s="46" t="str">
        <f>'[1]Raw Data'!B265</f>
        <v>Charlotte</v>
      </c>
      <c r="D262" s="72">
        <f>'[1]Raw Data'!E265</f>
        <v>44413</v>
      </c>
      <c r="E262" s="102">
        <f>'[1]Raw Data'!F265</f>
        <v>530002</v>
      </c>
      <c r="F262" s="102">
        <f>IF('[1]Raw Data'!G265 &lt; 2000000,-1* '[1]Raw Data'!G265,('[1]Raw Data'!G265 - 1000000))</f>
        <v>-1310889</v>
      </c>
      <c r="G262" s="71">
        <f>('[1]Raw Data'!H265*6)/3.2808</f>
        <v>25.603511338697878</v>
      </c>
      <c r="H262" s="45">
        <f>'[1]Raw Data'!M265</f>
        <v>7.9502134323120117</v>
      </c>
      <c r="I262" s="35" t="str">
        <f>'[1]Raw Data'!Q265</f>
        <v>SG</v>
      </c>
      <c r="J262" s="44">
        <f>'[1]Raw Data'!I265/2.204623</f>
        <v>113.8233504295044</v>
      </c>
      <c r="K262" s="42">
        <f>'[1]Raw Data'!K265</f>
        <v>11</v>
      </c>
      <c r="L262" s="44">
        <f>'[1]Raw Data'!J265/2.204623</f>
        <v>12.561598176575284</v>
      </c>
      <c r="M262" s="42">
        <f>'[1]Raw Data'!L265</f>
        <v>3</v>
      </c>
      <c r="N262" s="44">
        <f>IF('[1]Raw Data'!V265 &gt; 0, IF('[1]Raw Data'!W265 = 1, ('[1]Raw Data'!AA265 * '[1]Raw Data'!N265 * '[1]Raw Data'!P265) / '[1]Raw Data'!V265, '[1]Raw Data'!AA265), #N/A)</f>
        <v>0</v>
      </c>
      <c r="O262" s="43">
        <f>IF('[1]Raw Data'!V265 &gt; 0, IF('[1]Raw Data'!W265 = 1, ('[1]Raw Data'!AE265 * '[1]Raw Data'!N265 * '[1]Raw Data'!P265) / '[1]Raw Data'!V265, '[1]Raw Data'!AE265), #N/A)</f>
        <v>0</v>
      </c>
      <c r="P262" s="42">
        <f>IF('[1]Raw Data'!V265 &gt; 0, IF('[1]Raw Data'!W265 = 1, ('[1]Raw Data'!AI265 * '[1]Raw Data'!N265 * '[1]Raw Data'!P265) / '[1]Raw Data'!V265, '[1]Raw Data'!AI265), #N/A)</f>
        <v>4.95</v>
      </c>
    </row>
    <row r="263" spans="1:16" x14ac:dyDescent="0.2">
      <c r="A263" s="94" t="str">
        <f>IF('[1]Raw Data'!Q266="GS",CONCATENATE(TEXT('[1]Raw Data'!D266,0),"*"),TEXT('[1]Raw Data'!D266,0))</f>
        <v>2290</v>
      </c>
      <c r="B263" s="95" t="str">
        <f>'[1]Raw Data'!C266</f>
        <v>2B</v>
      </c>
      <c r="C263" s="46" t="str">
        <f>'[1]Raw Data'!B266</f>
        <v>Charlotte</v>
      </c>
      <c r="D263" s="72">
        <f>'[1]Raw Data'!E266</f>
        <v>44403</v>
      </c>
      <c r="E263" s="102">
        <f>'[1]Raw Data'!F266</f>
        <v>530028</v>
      </c>
      <c r="F263" s="102">
        <f>IF('[1]Raw Data'!G266 &lt; 2000000,-1* '[1]Raw Data'!G266,('[1]Raw Data'!G266 - 1000000))</f>
        <v>-1321558</v>
      </c>
      <c r="G263" s="71">
        <f>('[1]Raw Data'!H266*6)/3.2808</f>
        <v>102.41404535479151</v>
      </c>
      <c r="H263" s="45">
        <f>'[1]Raw Data'!M266</f>
        <v>7.9502134323120117</v>
      </c>
      <c r="I263" s="35" t="str">
        <f>'[1]Raw Data'!Q266</f>
        <v>SG</v>
      </c>
      <c r="J263" s="44">
        <f>'[1]Raw Data'!I266/2.204623</f>
        <v>853.1063279441654</v>
      </c>
      <c r="K263" s="42">
        <f>'[1]Raw Data'!K266</f>
        <v>69</v>
      </c>
      <c r="L263" s="44">
        <f>'[1]Raw Data'!J266/2.204623</f>
        <v>79.577720676512769</v>
      </c>
      <c r="M263" s="42">
        <f>'[1]Raw Data'!L266</f>
        <v>21</v>
      </c>
      <c r="N263" s="44">
        <f>IF('[1]Raw Data'!V266 &gt; 0, IF('[1]Raw Data'!W266 = 1, ('[1]Raw Data'!AA266 * '[1]Raw Data'!N266 * '[1]Raw Data'!P266) / '[1]Raw Data'!V266, '[1]Raw Data'!AA266), #N/A)</f>
        <v>0</v>
      </c>
      <c r="O263" s="43">
        <f>IF('[1]Raw Data'!V266 &gt; 0, IF('[1]Raw Data'!W266 = 1, ('[1]Raw Data'!AE266 * '[1]Raw Data'!N266 * '[1]Raw Data'!P266) / '[1]Raw Data'!V266, '[1]Raw Data'!AE266), #N/A)</f>
        <v>0</v>
      </c>
      <c r="P263" s="42">
        <f>IF('[1]Raw Data'!V266 &gt; 0, IF('[1]Raw Data'!W266 = 1, ('[1]Raw Data'!AI266 * '[1]Raw Data'!N266 * '[1]Raw Data'!P266) / '[1]Raw Data'!V266, '[1]Raw Data'!AI266), #N/A)</f>
        <v>69.3</v>
      </c>
    </row>
    <row r="264" spans="1:16" x14ac:dyDescent="0.2">
      <c r="A264" s="94" t="str">
        <f>IF('[1]Raw Data'!Q267="GS",CONCATENATE(TEXT('[1]Raw Data'!D267,0),"*"),TEXT('[1]Raw Data'!D267,0))</f>
        <v>2291</v>
      </c>
      <c r="B264" s="95" t="str">
        <f>'[1]Raw Data'!C267</f>
        <v>2B</v>
      </c>
      <c r="C264" s="46" t="str">
        <f>'[1]Raw Data'!B267</f>
        <v>St. James</v>
      </c>
      <c r="D264" s="72">
        <f>'[1]Raw Data'!E267</f>
        <v>44379</v>
      </c>
      <c r="E264" s="102">
        <f>'[1]Raw Data'!F267</f>
        <v>525976</v>
      </c>
      <c r="F264" s="102">
        <f>IF('[1]Raw Data'!G267 &lt; 2000000,-1* '[1]Raw Data'!G267,('[1]Raw Data'!G267 - 1000000))</f>
        <v>-1292800</v>
      </c>
      <c r="G264" s="71">
        <f>('[1]Raw Data'!H267*6)/3.2808</f>
        <v>51.207022677395756</v>
      </c>
      <c r="H264" s="45">
        <f>'[1]Raw Data'!M267</f>
        <v>7.7896032333374023</v>
      </c>
      <c r="I264" s="35" t="str">
        <f>'[1]Raw Data'!Q267</f>
        <v>SG</v>
      </c>
      <c r="J264" s="44">
        <f>'[1]Raw Data'!I267/2.204623</f>
        <v>152.84494655963428</v>
      </c>
      <c r="K264" s="42">
        <f>'[1]Raw Data'!K267</f>
        <v>17</v>
      </c>
      <c r="L264" s="44">
        <f>'[1]Raw Data'!J267/2.204623</f>
        <v>105.21419834663908</v>
      </c>
      <c r="M264" s="42">
        <f>'[1]Raw Data'!L267</f>
        <v>31</v>
      </c>
      <c r="N264" s="44">
        <f>IF('[1]Raw Data'!V267 &gt; 0, IF('[1]Raw Data'!W267 = 1, ('[1]Raw Data'!AA267 * '[1]Raw Data'!N267 * '[1]Raw Data'!P267) / '[1]Raw Data'!V267, '[1]Raw Data'!AA267), #N/A)</f>
        <v>0</v>
      </c>
      <c r="O264" s="43">
        <f>IF('[1]Raw Data'!V267 &gt; 0, IF('[1]Raw Data'!W267 = 1, ('[1]Raw Data'!AE267 * '[1]Raw Data'!N267 * '[1]Raw Data'!P267) / '[1]Raw Data'!V267, '[1]Raw Data'!AE267), #N/A)</f>
        <v>0</v>
      </c>
      <c r="P264" s="42">
        <f>IF('[1]Raw Data'!V267 &gt; 0, IF('[1]Raw Data'!W267 = 1, ('[1]Raw Data'!AI267 * '[1]Raw Data'!N267 * '[1]Raw Data'!P267) / '[1]Raw Data'!V267, '[1]Raw Data'!AI267), #N/A)</f>
        <v>14.55</v>
      </c>
    </row>
    <row r="265" spans="1:16" x14ac:dyDescent="0.2">
      <c r="A265" s="94" t="str">
        <f>IF('[1]Raw Data'!Q268="GS",CONCATENATE(TEXT('[1]Raw Data'!D268,0),"*"),TEXT('[1]Raw Data'!D268,0))</f>
        <v>2292</v>
      </c>
      <c r="B265" s="95" t="str">
        <f>'[1]Raw Data'!C268</f>
        <v>2B</v>
      </c>
      <c r="C265" s="46" t="str">
        <f>'[1]Raw Data'!B268</f>
        <v>Charlotte</v>
      </c>
      <c r="D265" s="72">
        <f>'[1]Raw Data'!E268</f>
        <v>44413</v>
      </c>
      <c r="E265" s="102">
        <f>'[1]Raw Data'!F268</f>
        <v>525998</v>
      </c>
      <c r="F265" s="102">
        <f>IF('[1]Raw Data'!G268 &lt; 2000000,-1* '[1]Raw Data'!G268,('[1]Raw Data'!G268 - 1000000))</f>
        <v>-1305200</v>
      </c>
      <c r="G265" s="71">
        <f>('[1]Raw Data'!H268*6)/3.2808</f>
        <v>40.234089246525237</v>
      </c>
      <c r="H265" s="45">
        <f>'[1]Raw Data'!M268</f>
        <v>7.9502134323120117</v>
      </c>
      <c r="I265" s="35" t="str">
        <f>'[1]Raw Data'!Q268</f>
        <v>SG</v>
      </c>
      <c r="J265" s="44">
        <f>'[1]Raw Data'!I268/2.204623</f>
        <v>789.62799138446792</v>
      </c>
      <c r="K265" s="42">
        <f>'[1]Raw Data'!K268</f>
        <v>79</v>
      </c>
      <c r="L265" s="44">
        <f>'[1]Raw Data'!J268/2.204623</f>
        <v>252.94614040870024</v>
      </c>
      <c r="M265" s="42">
        <f>'[1]Raw Data'!L268</f>
        <v>70</v>
      </c>
      <c r="N265" s="44">
        <f>IF('[1]Raw Data'!V268 &gt; 0, IF('[1]Raw Data'!W268 = 1, ('[1]Raw Data'!AA268 * '[1]Raw Data'!N268 * '[1]Raw Data'!P268) / '[1]Raw Data'!V268, '[1]Raw Data'!AA268), #N/A)</f>
        <v>0</v>
      </c>
      <c r="O265" s="43">
        <f>IF('[1]Raw Data'!V268 &gt; 0, IF('[1]Raw Data'!W268 = 1, ('[1]Raw Data'!AE268 * '[1]Raw Data'!N268 * '[1]Raw Data'!P268) / '[1]Raw Data'!V268, '[1]Raw Data'!AE268), #N/A)</f>
        <v>0</v>
      </c>
      <c r="P265" s="42">
        <f>IF('[1]Raw Data'!V268 &gt; 0, IF('[1]Raw Data'!W268 = 1, ('[1]Raw Data'!AI268 * '[1]Raw Data'!N268 * '[1]Raw Data'!P268) / '[1]Raw Data'!V268, '[1]Raw Data'!AI268), #N/A)</f>
        <v>4.95</v>
      </c>
    </row>
    <row r="266" spans="1:16" x14ac:dyDescent="0.2">
      <c r="A266" s="94" t="str">
        <f>IF('[1]Raw Data'!Q269="GS",CONCATENATE(TEXT('[1]Raw Data'!D269,0),"*"),TEXT('[1]Raw Data'!D269,0))</f>
        <v>2293</v>
      </c>
      <c r="B266" s="95" t="str">
        <f>'[1]Raw Data'!C269</f>
        <v>2B</v>
      </c>
      <c r="C266" s="46" t="str">
        <f>'[1]Raw Data'!B269</f>
        <v>Charlotte</v>
      </c>
      <c r="D266" s="72">
        <f>'[1]Raw Data'!E269</f>
        <v>44403</v>
      </c>
      <c r="E266" s="102">
        <f>'[1]Raw Data'!F269</f>
        <v>530112</v>
      </c>
      <c r="F266" s="102">
        <f>IF('[1]Raw Data'!G269 &lt; 2000000,-1* '[1]Raw Data'!G269,('[1]Raw Data'!G269 - 1000000))</f>
        <v>-1323210</v>
      </c>
      <c r="G266" s="71">
        <f>('[1]Raw Data'!H269*6)/3.2808</f>
        <v>199.34162399414777</v>
      </c>
      <c r="H266" s="45">
        <f>'[1]Raw Data'!M269</f>
        <v>7.9502134323120117</v>
      </c>
      <c r="I266" s="35" t="str">
        <f>'[1]Raw Data'!Q269</f>
        <v>SG</v>
      </c>
      <c r="J266" s="44">
        <f>'[1]Raw Data'!I269/2.204623</f>
        <v>662.57264865268337</v>
      </c>
      <c r="K266" s="42">
        <f>'[1]Raw Data'!K269</f>
        <v>61</v>
      </c>
      <c r="L266" s="44">
        <f>'[1]Raw Data'!J269/2.204623</f>
        <v>115.88278789483294</v>
      </c>
      <c r="M266" s="42">
        <f>'[1]Raw Data'!L269</f>
        <v>32</v>
      </c>
      <c r="N266" s="44">
        <f>IF('[1]Raw Data'!V269 &gt; 0, IF('[1]Raw Data'!W269 = 1, ('[1]Raw Data'!AA269 * '[1]Raw Data'!N269 * '[1]Raw Data'!P269) / '[1]Raw Data'!V269, '[1]Raw Data'!AA269), #N/A)</f>
        <v>19.8</v>
      </c>
      <c r="O266" s="43">
        <f>IF('[1]Raw Data'!V269 &gt; 0, IF('[1]Raw Data'!W269 = 1, ('[1]Raw Data'!AE269 * '[1]Raw Data'!N269 * '[1]Raw Data'!P269) / '[1]Raw Data'!V269, '[1]Raw Data'!AE269), #N/A)</f>
        <v>0</v>
      </c>
      <c r="P266" s="42">
        <f>IF('[1]Raw Data'!V269 &gt; 0, IF('[1]Raw Data'!W269 = 1, ('[1]Raw Data'!AI269 * '[1]Raw Data'!N269 * '[1]Raw Data'!P269) / '[1]Raw Data'!V269, '[1]Raw Data'!AI269), #N/A)</f>
        <v>44.55</v>
      </c>
    </row>
    <row r="267" spans="1:16" x14ac:dyDescent="0.2">
      <c r="A267" s="94" t="str">
        <f>IF('[1]Raw Data'!Q270="GS",CONCATENATE(TEXT('[1]Raw Data'!D270,0),"*"),TEXT('[1]Raw Data'!D270,0))</f>
        <v>2294</v>
      </c>
      <c r="B267" s="95" t="str">
        <f>'[1]Raw Data'!C270</f>
        <v>2B</v>
      </c>
      <c r="C267" s="46" t="str">
        <f>'[1]Raw Data'!B270</f>
        <v>St. James</v>
      </c>
      <c r="D267" s="72">
        <f>'[1]Raw Data'!E270</f>
        <v>44376</v>
      </c>
      <c r="E267" s="102">
        <f>'[1]Raw Data'!F270</f>
        <v>530997</v>
      </c>
      <c r="F267" s="102">
        <f>IF('[1]Raw Data'!G270 &lt; 2000000,-1* '[1]Raw Data'!G270,('[1]Raw Data'!G270 - 1000000))</f>
        <v>-1283974</v>
      </c>
      <c r="G267" s="71">
        <f>('[1]Raw Data'!H270*6)/3.2808</f>
        <v>263.35040234089246</v>
      </c>
      <c r="H267" s="45">
        <f>'[1]Raw Data'!M270</f>
        <v>7.9502134323120117</v>
      </c>
      <c r="I267" s="35" t="str">
        <f>'[1]Raw Data'!Q270</f>
        <v>SG</v>
      </c>
      <c r="J267" s="44">
        <f>'[1]Raw Data'!I270/2.204623</f>
        <v>56.263048480388917</v>
      </c>
      <c r="K267" s="42">
        <f>'[1]Raw Data'!K270</f>
        <v>4</v>
      </c>
      <c r="L267" s="44">
        <f>'[1]Raw Data'!J270/2.204623</f>
        <v>0</v>
      </c>
      <c r="M267" s="42">
        <f>'[1]Raw Data'!L270</f>
        <v>0</v>
      </c>
      <c r="N267" s="44">
        <f>IF('[1]Raw Data'!V270 &gt; 0, IF('[1]Raw Data'!W270 = 1, ('[1]Raw Data'!AA270 * '[1]Raw Data'!N270 * '[1]Raw Data'!P270) / '[1]Raw Data'!V270, '[1]Raw Data'!AA270), #N/A)</f>
        <v>14.85</v>
      </c>
      <c r="O267" s="43">
        <f>IF('[1]Raw Data'!V270 &gt; 0, IF('[1]Raw Data'!W270 = 1, ('[1]Raw Data'!AE270 * '[1]Raw Data'!N270 * '[1]Raw Data'!P270) / '[1]Raw Data'!V270, '[1]Raw Data'!AE270), #N/A)</f>
        <v>0</v>
      </c>
      <c r="P267" s="42">
        <f>IF('[1]Raw Data'!V270 &gt; 0, IF('[1]Raw Data'!W270 = 1, ('[1]Raw Data'!AI270 * '[1]Raw Data'!N270 * '[1]Raw Data'!P270) / '[1]Raw Data'!V270, '[1]Raw Data'!AI270), #N/A)</f>
        <v>19.8</v>
      </c>
    </row>
    <row r="268" spans="1:16" x14ac:dyDescent="0.2">
      <c r="A268" s="94" t="str">
        <f>IF('[1]Raw Data'!Q271="GS",CONCATENATE(TEXT('[1]Raw Data'!D271,0),"*"),TEXT('[1]Raw Data'!D271,0))</f>
        <v>2296</v>
      </c>
      <c r="B268" s="95" t="str">
        <f>'[1]Raw Data'!C271</f>
        <v>2B</v>
      </c>
      <c r="C268" s="46" t="str">
        <f>'[1]Raw Data'!B271</f>
        <v>Charlotte</v>
      </c>
      <c r="D268" s="72">
        <f>'[1]Raw Data'!E271</f>
        <v>44357</v>
      </c>
      <c r="E268" s="102">
        <f>'[1]Raw Data'!F271</f>
        <v>530996</v>
      </c>
      <c r="F268" s="102">
        <f>IF('[1]Raw Data'!G271 &lt; 2000000,-1* '[1]Raw Data'!G271,('[1]Raw Data'!G271 - 1000000))</f>
        <v>-1312450</v>
      </c>
      <c r="G268" s="71">
        <f>('[1]Raw Data'!H271*6)/3.2808</f>
        <v>23.774689100219458</v>
      </c>
      <c r="H268" s="45">
        <f>'[1]Raw Data'!M271</f>
        <v>7.9502134323120117</v>
      </c>
      <c r="I268" s="35" t="str">
        <f>'[1]Raw Data'!Q271</f>
        <v>SG</v>
      </c>
      <c r="J268" s="44">
        <f>'[1]Raw Data'!I271/2.204623</f>
        <v>230.54444243857819</v>
      </c>
      <c r="K268" s="42">
        <f>'[1]Raw Data'!K271</f>
        <v>18</v>
      </c>
      <c r="L268" s="44">
        <f>'[1]Raw Data'!J271/2.204623</f>
        <v>0</v>
      </c>
      <c r="M268" s="42">
        <f>'[1]Raw Data'!L271</f>
        <v>0</v>
      </c>
      <c r="N268" s="44">
        <f>IF('[1]Raw Data'!V271 &gt; 0, IF('[1]Raw Data'!W271 = 1, ('[1]Raw Data'!AA271 * '[1]Raw Data'!N271 * '[1]Raw Data'!P271) / '[1]Raw Data'!V271, '[1]Raw Data'!AA271), #N/A)</f>
        <v>0</v>
      </c>
      <c r="O268" s="43">
        <f>IF('[1]Raw Data'!V271 &gt; 0, IF('[1]Raw Data'!W271 = 1, ('[1]Raw Data'!AE271 * '[1]Raw Data'!N271 * '[1]Raw Data'!P271) / '[1]Raw Data'!V271, '[1]Raw Data'!AE271), #N/A)</f>
        <v>0</v>
      </c>
      <c r="P268" s="42">
        <f>IF('[1]Raw Data'!V271 &gt; 0, IF('[1]Raw Data'!W271 = 1, ('[1]Raw Data'!AI271 * '[1]Raw Data'!N271 * '[1]Raw Data'!P271) / '[1]Raw Data'!V271, '[1]Raw Data'!AI271), #N/A)</f>
        <v>0</v>
      </c>
    </row>
    <row r="269" spans="1:16" x14ac:dyDescent="0.2">
      <c r="A269" s="94" t="str">
        <f>IF('[1]Raw Data'!Q272="GS",CONCATENATE(TEXT('[1]Raw Data'!D272,0),"*"),TEXT('[1]Raw Data'!D272,0))</f>
        <v>2297</v>
      </c>
      <c r="B269" s="95" t="str">
        <f>'[1]Raw Data'!C272</f>
        <v>2B</v>
      </c>
      <c r="C269" s="46" t="str">
        <f>'[1]Raw Data'!B272</f>
        <v>Charlotte</v>
      </c>
      <c r="D269" s="72">
        <f>'[1]Raw Data'!E272</f>
        <v>44372</v>
      </c>
      <c r="E269" s="102">
        <f>'[1]Raw Data'!F272</f>
        <v>531003</v>
      </c>
      <c r="F269" s="102">
        <f>IF('[1]Raw Data'!G272 &lt; 2000000,-1* '[1]Raw Data'!G272,('[1]Raw Data'!G272 - 1000000))</f>
        <v>-1310902</v>
      </c>
      <c r="G269" s="71">
        <f>('[1]Raw Data'!H272*6)/3.2808</f>
        <v>32.918800292611557</v>
      </c>
      <c r="H269" s="45">
        <f>'[1]Raw Data'!M272</f>
        <v>8.0305185317993164</v>
      </c>
      <c r="I269" s="35" t="str">
        <f>'[1]Raw Data'!Q272</f>
        <v>SG</v>
      </c>
      <c r="J269" s="44">
        <f>'[1]Raw Data'!I272/2.204623</f>
        <v>305.58496667960628</v>
      </c>
      <c r="K269" s="42">
        <f>'[1]Raw Data'!K272</f>
        <v>22</v>
      </c>
      <c r="L269" s="44">
        <f>'[1]Raw Data'!J272/2.204623</f>
        <v>3.1252346109510469</v>
      </c>
      <c r="M269" s="42">
        <f>'[1]Raw Data'!L272</f>
        <v>1</v>
      </c>
      <c r="N269" s="44">
        <f>IF('[1]Raw Data'!V272 &gt; 0, IF('[1]Raw Data'!W272 = 1, ('[1]Raw Data'!AA272 * '[1]Raw Data'!N272 * '[1]Raw Data'!P272) / '[1]Raw Data'!V272, '[1]Raw Data'!AA272), #N/A)</f>
        <v>0</v>
      </c>
      <c r="O269" s="43">
        <f>IF('[1]Raw Data'!V272 &gt; 0, IF('[1]Raw Data'!W272 = 1, ('[1]Raw Data'!AE272 * '[1]Raw Data'!N272 * '[1]Raw Data'!P272) / '[1]Raw Data'!V272, '[1]Raw Data'!AE272), #N/A)</f>
        <v>0</v>
      </c>
      <c r="P269" s="42">
        <f>IF('[1]Raw Data'!V272 &gt; 0, IF('[1]Raw Data'!W272 = 1, ('[1]Raw Data'!AI272 * '[1]Raw Data'!N272 * '[1]Raw Data'!P272) / '[1]Raw Data'!V272, '[1]Raw Data'!AI272), #N/A)</f>
        <v>10</v>
      </c>
    </row>
    <row r="270" spans="1:16" x14ac:dyDescent="0.2">
      <c r="A270" s="94" t="str">
        <f>IF('[1]Raw Data'!Q273="GS",CONCATENATE(TEXT('[1]Raw Data'!D273,0),"*"),TEXT('[1]Raw Data'!D273,0))</f>
        <v>2298</v>
      </c>
      <c r="B270" s="95" t="str">
        <f>'[1]Raw Data'!C273</f>
        <v>2B</v>
      </c>
      <c r="C270" s="46" t="str">
        <f>'[1]Raw Data'!B273</f>
        <v>St. James</v>
      </c>
      <c r="D270" s="72">
        <f>'[1]Raw Data'!E273</f>
        <v>44380</v>
      </c>
      <c r="E270" s="102">
        <f>'[1]Raw Data'!F273</f>
        <v>531039</v>
      </c>
      <c r="F270" s="102">
        <f>IF('[1]Raw Data'!G273 &lt; 2000000,-1* '[1]Raw Data'!G273,('[1]Raw Data'!G273 - 1000000))</f>
        <v>-1294420</v>
      </c>
      <c r="G270" s="71">
        <f>('[1]Raw Data'!H273*6)/3.2808</f>
        <v>93.269934162399409</v>
      </c>
      <c r="H270" s="45">
        <f>'[1]Raw Data'!M273</f>
        <v>7.9502134323120117</v>
      </c>
      <c r="I270" s="35" t="str">
        <f>'[1]Raw Data'!Q273</f>
        <v>SG</v>
      </c>
      <c r="J270" s="44">
        <f>'[1]Raw Data'!I273/2.204623</f>
        <v>369.0287522639216</v>
      </c>
      <c r="K270" s="42">
        <f>'[1]Raw Data'!K273</f>
        <v>21</v>
      </c>
      <c r="L270" s="44">
        <f>'[1]Raw Data'!J273/2.204623</f>
        <v>4.2383040245744219</v>
      </c>
      <c r="M270" s="42">
        <f>'[1]Raw Data'!L273</f>
        <v>1</v>
      </c>
      <c r="N270" s="44">
        <f>IF('[1]Raw Data'!V273 &gt; 0, IF('[1]Raw Data'!W273 = 1, ('[1]Raw Data'!AA273 * '[1]Raw Data'!N273 * '[1]Raw Data'!P273) / '[1]Raw Data'!V273, '[1]Raw Data'!AA273), #N/A)</f>
        <v>0</v>
      </c>
      <c r="O270" s="43">
        <f>IF('[1]Raw Data'!V273 &gt; 0, IF('[1]Raw Data'!W273 = 1, ('[1]Raw Data'!AE273 * '[1]Raw Data'!N273 * '[1]Raw Data'!P273) / '[1]Raw Data'!V273, '[1]Raw Data'!AE273), #N/A)</f>
        <v>4.95</v>
      </c>
      <c r="P270" s="42">
        <f>IF('[1]Raw Data'!V273 &gt; 0, IF('[1]Raw Data'!W273 = 1, ('[1]Raw Data'!AI273 * '[1]Raw Data'!N273 * '[1]Raw Data'!P273) / '[1]Raw Data'!V273, '[1]Raw Data'!AI273), #N/A)</f>
        <v>14.85</v>
      </c>
    </row>
    <row r="271" spans="1:16" x14ac:dyDescent="0.2">
      <c r="A271" s="94" t="str">
        <f>IF('[1]Raw Data'!Q274="GS",CONCATENATE(TEXT('[1]Raw Data'!D274,0),"*"),TEXT('[1]Raw Data'!D274,0))</f>
        <v>2299</v>
      </c>
      <c r="B271" s="95" t="str">
        <f>'[1]Raw Data'!C274</f>
        <v>2B</v>
      </c>
      <c r="C271" s="46" t="str">
        <f>'[1]Raw Data'!B274</f>
        <v>Charlotte</v>
      </c>
      <c r="D271" s="72">
        <f>'[1]Raw Data'!E274</f>
        <v>44386</v>
      </c>
      <c r="E271" s="102">
        <f>'[1]Raw Data'!F274</f>
        <v>531100</v>
      </c>
      <c r="F271" s="102">
        <f>IF('[1]Raw Data'!G274 &lt; 2000000,-1* '[1]Raw Data'!G274,('[1]Raw Data'!G274 - 1000000))</f>
        <v>-1300198</v>
      </c>
      <c r="G271" s="71">
        <f>('[1]Raw Data'!H274*6)/3.2808</f>
        <v>95.098756400877832</v>
      </c>
      <c r="H271" s="45">
        <f>'[1]Raw Data'!M274</f>
        <v>7.9502134323120117</v>
      </c>
      <c r="I271" s="35" t="str">
        <f>'[1]Raw Data'!Q274</f>
        <v>SG</v>
      </c>
      <c r="J271" s="44">
        <f>'[1]Raw Data'!I274/2.204623</f>
        <v>966.98634280384886</v>
      </c>
      <c r="K271" s="42">
        <f>'[1]Raw Data'!K274</f>
        <v>90</v>
      </c>
      <c r="L271" s="44">
        <f>'[1]Raw Data'!J274/2.204623</f>
        <v>59.940647517225017</v>
      </c>
      <c r="M271" s="42">
        <f>'[1]Raw Data'!L274</f>
        <v>15</v>
      </c>
      <c r="N271" s="44">
        <f>IF('[1]Raw Data'!V274 &gt; 0, IF('[1]Raw Data'!W274 = 1, ('[1]Raw Data'!AA274 * '[1]Raw Data'!N274 * '[1]Raw Data'!P274) / '[1]Raw Data'!V274, '[1]Raw Data'!AA274), #N/A)</f>
        <v>11.314285714285715</v>
      </c>
      <c r="O271" s="43">
        <f>IF('[1]Raw Data'!V274 &gt; 0, IF('[1]Raw Data'!W274 = 1, ('[1]Raw Data'!AE274 * '[1]Raw Data'!N274 * '[1]Raw Data'!P274) / '[1]Raw Data'!V274, '[1]Raw Data'!AE274), #N/A)</f>
        <v>16.971428571428572</v>
      </c>
      <c r="P271" s="42">
        <f>IF('[1]Raw Data'!V274 &gt; 0, IF('[1]Raw Data'!W274 = 1, ('[1]Raw Data'!AI274 * '[1]Raw Data'!N274 * '[1]Raw Data'!P274) / '[1]Raw Data'!V274, '[1]Raw Data'!AI274), #N/A)</f>
        <v>5.6571428571428575</v>
      </c>
    </row>
    <row r="272" spans="1:16" x14ac:dyDescent="0.2">
      <c r="A272" s="94" t="str">
        <f>IF('[1]Raw Data'!Q275="GS",CONCATENATE(TEXT('[1]Raw Data'!D275,0),"*"),TEXT('[1]Raw Data'!D275,0))</f>
        <v>2301</v>
      </c>
      <c r="B272" s="95" t="str">
        <f>'[1]Raw Data'!C275</f>
        <v>2B</v>
      </c>
      <c r="C272" s="46" t="str">
        <f>'[1]Raw Data'!B275</f>
        <v>St. James</v>
      </c>
      <c r="D272" s="72">
        <f>'[1]Raw Data'!E275</f>
        <v>44376</v>
      </c>
      <c r="E272" s="102">
        <f>'[1]Raw Data'!F275</f>
        <v>531993</v>
      </c>
      <c r="F272" s="102">
        <f>IF('[1]Raw Data'!G275 &lt; 2000000,-1* '[1]Raw Data'!G275,('[1]Raw Data'!G275 - 1000000))</f>
        <v>-1285486</v>
      </c>
      <c r="G272" s="71">
        <f>('[1]Raw Data'!H275*6)/3.2808</f>
        <v>404.16971470373079</v>
      </c>
      <c r="H272" s="45">
        <f>'[1]Raw Data'!M275</f>
        <v>8.0305185317993164</v>
      </c>
      <c r="I272" s="35" t="str">
        <f>'[1]Raw Data'!Q275</f>
        <v>SG</v>
      </c>
      <c r="J272" s="44">
        <f>'[1]Raw Data'!I275/2.204623</f>
        <v>99.624269958709348</v>
      </c>
      <c r="K272" s="42">
        <f>'[1]Raw Data'!K275</f>
        <v>6</v>
      </c>
      <c r="L272" s="44">
        <f>'[1]Raw Data'!J275/2.204623</f>
        <v>0</v>
      </c>
      <c r="M272" s="42">
        <f>'[1]Raw Data'!L275</f>
        <v>0</v>
      </c>
      <c r="N272" s="44">
        <f>IF('[1]Raw Data'!V275 &gt; 0, IF('[1]Raw Data'!W275 = 1, ('[1]Raw Data'!AA275 * '[1]Raw Data'!N275 * '[1]Raw Data'!P275) / '[1]Raw Data'!V275, '[1]Raw Data'!AA275), #N/A)</f>
        <v>85</v>
      </c>
      <c r="O272" s="43">
        <f>IF('[1]Raw Data'!V275 &gt; 0, IF('[1]Raw Data'!W275 = 1, ('[1]Raw Data'!AE275 * '[1]Raw Data'!N275 * '[1]Raw Data'!P275) / '[1]Raw Data'!V275, '[1]Raw Data'!AE275), #N/A)</f>
        <v>0</v>
      </c>
      <c r="P272" s="42">
        <f>IF('[1]Raw Data'!V275 &gt; 0, IF('[1]Raw Data'!W275 = 1, ('[1]Raw Data'!AI275 * '[1]Raw Data'!N275 * '[1]Raw Data'!P275) / '[1]Raw Data'!V275, '[1]Raw Data'!AI275), #N/A)</f>
        <v>0</v>
      </c>
    </row>
    <row r="273" spans="1:16" x14ac:dyDescent="0.2">
      <c r="A273" s="94" t="str">
        <f>IF('[1]Raw Data'!Q276="GS",CONCATENATE(TEXT('[1]Raw Data'!D276,0),"*"),TEXT('[1]Raw Data'!D276,0))</f>
        <v>2302</v>
      </c>
      <c r="B273" s="95" t="str">
        <f>'[1]Raw Data'!C276</f>
        <v>2B</v>
      </c>
      <c r="C273" s="46" t="str">
        <f>'[1]Raw Data'!B276</f>
        <v>Charlotte</v>
      </c>
      <c r="D273" s="72">
        <f>'[1]Raw Data'!E276</f>
        <v>44358</v>
      </c>
      <c r="E273" s="102">
        <f>'[1]Raw Data'!F276</f>
        <v>531994</v>
      </c>
      <c r="F273" s="102">
        <f>IF('[1]Raw Data'!G276 &lt; 2000000,-1* '[1]Raw Data'!G276,('[1]Raw Data'!G276 - 1000000))</f>
        <v>-1313893</v>
      </c>
      <c r="G273" s="71">
        <f>('[1]Raw Data'!H276*6)/3.2808</f>
        <v>25.603511338697878</v>
      </c>
      <c r="H273" s="45">
        <f>'[1]Raw Data'!M276</f>
        <v>8.0305185317993164</v>
      </c>
      <c r="I273" s="35" t="str">
        <f>'[1]Raw Data'!Q276</f>
        <v>SG</v>
      </c>
      <c r="J273" s="44">
        <f>'[1]Raw Data'!I276/2.204623</f>
        <v>132.0336178049206</v>
      </c>
      <c r="K273" s="42">
        <f>'[1]Raw Data'!K276</f>
        <v>9</v>
      </c>
      <c r="L273" s="44">
        <f>'[1]Raw Data'!J276/2.204623</f>
        <v>4.4168978571357487</v>
      </c>
      <c r="M273" s="42">
        <f>'[1]Raw Data'!L276</f>
        <v>1</v>
      </c>
      <c r="N273" s="44">
        <f>IF('[1]Raw Data'!V276 &gt; 0, IF('[1]Raw Data'!W276 = 1, ('[1]Raw Data'!AA276 * '[1]Raw Data'!N276 * '[1]Raw Data'!P276) / '[1]Raw Data'!V276, '[1]Raw Data'!AA276), #N/A)</f>
        <v>0</v>
      </c>
      <c r="O273" s="43">
        <f>IF('[1]Raw Data'!V276 &gt; 0, IF('[1]Raw Data'!W276 = 1, ('[1]Raw Data'!AE276 * '[1]Raw Data'!N276 * '[1]Raw Data'!P276) / '[1]Raw Data'!V276, '[1]Raw Data'!AE276), #N/A)</f>
        <v>0</v>
      </c>
      <c r="P273" s="42">
        <f>IF('[1]Raw Data'!V276 &gt; 0, IF('[1]Raw Data'!W276 = 1, ('[1]Raw Data'!AI276 * '[1]Raw Data'!N276 * '[1]Raw Data'!P276) / '[1]Raw Data'!V276, '[1]Raw Data'!AI276), #N/A)</f>
        <v>0</v>
      </c>
    </row>
    <row r="274" spans="1:16" x14ac:dyDescent="0.2">
      <c r="A274" s="94" t="str">
        <f>IF('[1]Raw Data'!Q277="GS",CONCATENATE(TEXT('[1]Raw Data'!D277,0),"*"),TEXT('[1]Raw Data'!D277,0))</f>
        <v>2303</v>
      </c>
      <c r="B274" s="95" t="str">
        <f>'[1]Raw Data'!C277</f>
        <v>2B</v>
      </c>
      <c r="C274" s="46" t="str">
        <f>'[1]Raw Data'!B277</f>
        <v>St. James</v>
      </c>
      <c r="D274" s="72">
        <f>'[1]Raw Data'!E277</f>
        <v>44377</v>
      </c>
      <c r="E274" s="102">
        <f>'[1]Raw Data'!F277</f>
        <v>531974</v>
      </c>
      <c r="F274" s="102">
        <f>IF('[1]Raw Data'!G277 &lt; 2000000,-1* '[1]Raw Data'!G277,('[1]Raw Data'!G277 - 1000000))</f>
        <v>-1291154</v>
      </c>
      <c r="G274" s="71">
        <f>('[1]Raw Data'!H277*6)/3.2808</f>
        <v>470.00731528895392</v>
      </c>
      <c r="H274" s="45">
        <f>'[1]Raw Data'!M277</f>
        <v>7.869908332824707</v>
      </c>
      <c r="I274" s="35" t="str">
        <f>'[1]Raw Data'!Q277</f>
        <v>SG</v>
      </c>
      <c r="J274" s="44">
        <f>'[1]Raw Data'!I277/2.204623</f>
        <v>243.66017818366788</v>
      </c>
      <c r="K274" s="42">
        <f>'[1]Raw Data'!K277</f>
        <v>14</v>
      </c>
      <c r="L274" s="44">
        <f>'[1]Raw Data'!J277/2.204623</f>
        <v>3.5736856979393945</v>
      </c>
      <c r="M274" s="42">
        <f>'[1]Raw Data'!L277</f>
        <v>1</v>
      </c>
      <c r="N274" s="44">
        <f>IF('[1]Raw Data'!V277 &gt; 0, IF('[1]Raw Data'!W277 = 1, ('[1]Raw Data'!AA277 * '[1]Raw Data'!N277 * '[1]Raw Data'!P277) / '[1]Raw Data'!V277, '[1]Raw Data'!AA277), #N/A)</f>
        <v>132.30000000000001</v>
      </c>
      <c r="O274" s="43">
        <f>IF('[1]Raw Data'!V277 &gt; 0, IF('[1]Raw Data'!W277 = 1, ('[1]Raw Data'!AE277 * '[1]Raw Data'!N277 * '[1]Raw Data'!P277) / '[1]Raw Data'!V277, '[1]Raw Data'!AE277), #N/A)</f>
        <v>0</v>
      </c>
      <c r="P274" s="42">
        <f>IF('[1]Raw Data'!V277 &gt; 0, IF('[1]Raw Data'!W277 = 1, ('[1]Raw Data'!AI277 * '[1]Raw Data'!N277 * '[1]Raw Data'!P277) / '[1]Raw Data'!V277, '[1]Raw Data'!AI277), #N/A)</f>
        <v>4.9000000000000004</v>
      </c>
    </row>
    <row r="275" spans="1:16" x14ac:dyDescent="0.2">
      <c r="A275" s="94" t="str">
        <f>IF('[1]Raw Data'!Q278="GS",CONCATENATE(TEXT('[1]Raw Data'!D278,0),"*"),TEXT('[1]Raw Data'!D278,0))</f>
        <v>2304</v>
      </c>
      <c r="B275" s="95" t="str">
        <f>'[1]Raw Data'!C278</f>
        <v>2B</v>
      </c>
      <c r="C275" s="46" t="str">
        <f>'[1]Raw Data'!B278</f>
        <v>Charlotte</v>
      </c>
      <c r="D275" s="72">
        <f>'[1]Raw Data'!E278</f>
        <v>44358</v>
      </c>
      <c r="E275" s="102">
        <f>'[1]Raw Data'!F278</f>
        <v>531999</v>
      </c>
      <c r="F275" s="102">
        <f>IF('[1]Raw Data'!G278 &lt; 2000000,-1* '[1]Raw Data'!G278,('[1]Raw Data'!G278 - 1000000))</f>
        <v>-1312514</v>
      </c>
      <c r="G275" s="71">
        <f>('[1]Raw Data'!H278*6)/3.2808</f>
        <v>29.261155815654718</v>
      </c>
      <c r="H275" s="45">
        <f>'[1]Raw Data'!M278</f>
        <v>7.9502134323120117</v>
      </c>
      <c r="I275" s="35" t="str">
        <f>'[1]Raw Data'!Q278</f>
        <v>SG</v>
      </c>
      <c r="J275" s="44">
        <f>'[1]Raw Data'!I278/2.204623</f>
        <v>474.51479037600757</v>
      </c>
      <c r="K275" s="42">
        <f>'[1]Raw Data'!K278</f>
        <v>30</v>
      </c>
      <c r="L275" s="44">
        <f>'[1]Raw Data'!J278/2.204623</f>
        <v>9.3192967873689803</v>
      </c>
      <c r="M275" s="42">
        <f>'[1]Raw Data'!L278</f>
        <v>3</v>
      </c>
      <c r="N275" s="44">
        <f>IF('[1]Raw Data'!V278 &gt; 0, IF('[1]Raw Data'!W278 = 1, ('[1]Raw Data'!AA278 * '[1]Raw Data'!N278 * '[1]Raw Data'!P278) / '[1]Raw Data'!V278, '[1]Raw Data'!AA278), #N/A)</f>
        <v>0</v>
      </c>
      <c r="O275" s="43">
        <f>IF('[1]Raw Data'!V278 &gt; 0, IF('[1]Raw Data'!W278 = 1, ('[1]Raw Data'!AE278 * '[1]Raw Data'!N278 * '[1]Raw Data'!P278) / '[1]Raw Data'!V278, '[1]Raw Data'!AE278), #N/A)</f>
        <v>0</v>
      </c>
      <c r="P275" s="42">
        <f>IF('[1]Raw Data'!V278 &gt; 0, IF('[1]Raw Data'!W278 = 1, ('[1]Raw Data'!AI278 * '[1]Raw Data'!N278 * '[1]Raw Data'!P278) / '[1]Raw Data'!V278, '[1]Raw Data'!AI278), #N/A)</f>
        <v>0</v>
      </c>
    </row>
    <row r="276" spans="1:16" x14ac:dyDescent="0.2">
      <c r="A276" s="94" t="str">
        <f>IF('[1]Raw Data'!Q279="GS",CONCATENATE(TEXT('[1]Raw Data'!D279,0),"*"),TEXT('[1]Raw Data'!D279,0))</f>
        <v>2305</v>
      </c>
      <c r="B276" s="95" t="str">
        <f>'[1]Raw Data'!C279</f>
        <v>2B</v>
      </c>
      <c r="C276" s="46" t="str">
        <f>'[1]Raw Data'!B279</f>
        <v>Charlotte</v>
      </c>
      <c r="D276" s="72">
        <f>'[1]Raw Data'!E279</f>
        <v>44372</v>
      </c>
      <c r="E276" s="102">
        <f>'[1]Raw Data'!F279</f>
        <v>531999</v>
      </c>
      <c r="F276" s="102">
        <f>IF('[1]Raw Data'!G279 &lt; 2000000,-1* '[1]Raw Data'!G279,('[1]Raw Data'!G279 - 1000000))</f>
        <v>-1310902</v>
      </c>
      <c r="G276" s="71">
        <f>('[1]Raw Data'!H279*6)/3.2808</f>
        <v>32.918800292611557</v>
      </c>
      <c r="H276" s="45">
        <f>'[1]Raw Data'!M279</f>
        <v>8.0305185317993164</v>
      </c>
      <c r="I276" s="35" t="str">
        <f>'[1]Raw Data'!Q279</f>
        <v>SG</v>
      </c>
      <c r="J276" s="44">
        <f>'[1]Raw Data'!I279/2.204623</f>
        <v>841.39980411687725</v>
      </c>
      <c r="K276" s="42">
        <f>'[1]Raw Data'!K279</f>
        <v>55</v>
      </c>
      <c r="L276" s="44">
        <f>'[1]Raw Data'!J279/2.204623</f>
        <v>75.003730774455249</v>
      </c>
      <c r="M276" s="42">
        <f>'[1]Raw Data'!L279</f>
        <v>20</v>
      </c>
      <c r="N276" s="44">
        <f>IF('[1]Raw Data'!V279 &gt; 0, IF('[1]Raw Data'!W279 = 1, ('[1]Raw Data'!AA279 * '[1]Raw Data'!N279 * '[1]Raw Data'!P279) / '[1]Raw Data'!V279, '[1]Raw Data'!AA279), #N/A)</f>
        <v>0</v>
      </c>
      <c r="O276" s="43">
        <f>IF('[1]Raw Data'!V279 &gt; 0, IF('[1]Raw Data'!W279 = 1, ('[1]Raw Data'!AE279 * '[1]Raw Data'!N279 * '[1]Raw Data'!P279) / '[1]Raw Data'!V279, '[1]Raw Data'!AE279), #N/A)</f>
        <v>0</v>
      </c>
      <c r="P276" s="42">
        <f>IF('[1]Raw Data'!V279 &gt; 0, IF('[1]Raw Data'!W279 = 1, ('[1]Raw Data'!AI279 * '[1]Raw Data'!N279 * '[1]Raw Data'!P279) / '[1]Raw Data'!V279, '[1]Raw Data'!AI279), #N/A)</f>
        <v>5</v>
      </c>
    </row>
    <row r="277" spans="1:16" x14ac:dyDescent="0.2">
      <c r="A277" s="94" t="str">
        <f>IF('[1]Raw Data'!Q280="GS",CONCATENATE(TEXT('[1]Raw Data'!D280,0),"*"),TEXT('[1]Raw Data'!D280,0))</f>
        <v>2306</v>
      </c>
      <c r="B277" s="95" t="str">
        <f>'[1]Raw Data'!C280</f>
        <v>2B</v>
      </c>
      <c r="C277" s="46" t="str">
        <f>'[1]Raw Data'!B280</f>
        <v>St. James</v>
      </c>
      <c r="D277" s="72">
        <f>'[1]Raw Data'!E280</f>
        <v>44380</v>
      </c>
      <c r="E277" s="102">
        <f>'[1]Raw Data'!F280</f>
        <v>531992</v>
      </c>
      <c r="F277" s="102">
        <f>IF('[1]Raw Data'!G280 &lt; 2000000,-1* '[1]Raw Data'!G280,('[1]Raw Data'!G280 - 1000000))</f>
        <v>-1294489</v>
      </c>
      <c r="G277" s="71">
        <f>('[1]Raw Data'!H280*6)/3.2808</f>
        <v>202.99926847110459</v>
      </c>
      <c r="H277" s="45">
        <f>'[1]Raw Data'!M280</f>
        <v>7.7896032333374023</v>
      </c>
      <c r="I277" s="35" t="str">
        <f>'[1]Raw Data'!Q280</f>
        <v>SG</v>
      </c>
      <c r="J277" s="44">
        <f>'[1]Raw Data'!I280/2.204623</f>
        <v>50.564778006492631</v>
      </c>
      <c r="K277" s="42">
        <f>'[1]Raw Data'!K280</f>
        <v>3</v>
      </c>
      <c r="L277" s="44">
        <f>'[1]Raw Data'!J280/2.204623</f>
        <v>0</v>
      </c>
      <c r="M277" s="42">
        <f>'[1]Raw Data'!L280</f>
        <v>0</v>
      </c>
      <c r="N277" s="44">
        <f>IF('[1]Raw Data'!V280 &gt; 0, IF('[1]Raw Data'!W280 = 1, ('[1]Raw Data'!AA280 * '[1]Raw Data'!N280 * '[1]Raw Data'!P280) / '[1]Raw Data'!V280, '[1]Raw Data'!AA280), #N/A)</f>
        <v>14.55</v>
      </c>
      <c r="O277" s="43">
        <f>IF('[1]Raw Data'!V280 &gt; 0, IF('[1]Raw Data'!W280 = 1, ('[1]Raw Data'!AE280 * '[1]Raw Data'!N280 * '[1]Raw Data'!P280) / '[1]Raw Data'!V280, '[1]Raw Data'!AE280), #N/A)</f>
        <v>0</v>
      </c>
      <c r="P277" s="42">
        <f>IF('[1]Raw Data'!V280 &gt; 0, IF('[1]Raw Data'!W280 = 1, ('[1]Raw Data'!AI280 * '[1]Raw Data'!N280 * '[1]Raw Data'!P280) / '[1]Raw Data'!V280, '[1]Raw Data'!AI280), #N/A)</f>
        <v>0</v>
      </c>
    </row>
    <row r="278" spans="1:16" x14ac:dyDescent="0.2">
      <c r="A278" s="94" t="str">
        <f>IF('[1]Raw Data'!Q281="GS",CONCATENATE(TEXT('[1]Raw Data'!D281,0),"*"),TEXT('[1]Raw Data'!D281,0))</f>
        <v>2307</v>
      </c>
      <c r="B278" s="95" t="str">
        <f>'[1]Raw Data'!C281</f>
        <v>2B</v>
      </c>
      <c r="C278" s="46" t="str">
        <f>'[1]Raw Data'!B281</f>
        <v>St. James</v>
      </c>
      <c r="D278" s="72">
        <f>'[1]Raw Data'!E281</f>
        <v>44377</v>
      </c>
      <c r="E278" s="102">
        <f>'[1]Raw Data'!F281</f>
        <v>532980</v>
      </c>
      <c r="F278" s="102">
        <f>IF('[1]Raw Data'!G281 &lt; 2000000,-1* '[1]Raw Data'!G281,('[1]Raw Data'!G281 - 1000000))</f>
        <v>-1291202</v>
      </c>
      <c r="G278" s="71">
        <f>('[1]Raw Data'!H281*6)/3.2808</f>
        <v>367.59326993416238</v>
      </c>
      <c r="H278" s="45">
        <f>'[1]Raw Data'!M281</f>
        <v>7.9502134323120117</v>
      </c>
      <c r="I278" s="35" t="str">
        <f>'[1]Raw Data'!Q281</f>
        <v>SG</v>
      </c>
      <c r="J278" s="44">
        <f>'[1]Raw Data'!I281/2.204623</f>
        <v>39.095975548588335</v>
      </c>
      <c r="K278" s="42">
        <f>'[1]Raw Data'!K281</f>
        <v>4</v>
      </c>
      <c r="L278" s="44">
        <f>'[1]Raw Data'!J281/2.204623</f>
        <v>0</v>
      </c>
      <c r="M278" s="42">
        <f>'[1]Raw Data'!L281</f>
        <v>0</v>
      </c>
      <c r="N278" s="44">
        <f>IF('[1]Raw Data'!V281 &gt; 0, IF('[1]Raw Data'!W281 = 1, ('[1]Raw Data'!AA281 * '[1]Raw Data'!N281 * '[1]Raw Data'!P281) / '[1]Raw Data'!V281, '[1]Raw Data'!AA281), #N/A)</f>
        <v>89.1</v>
      </c>
      <c r="O278" s="43">
        <f>IF('[1]Raw Data'!V281 &gt; 0, IF('[1]Raw Data'!W281 = 1, ('[1]Raw Data'!AE281 * '[1]Raw Data'!N281 * '[1]Raw Data'!P281) / '[1]Raw Data'!V281, '[1]Raw Data'!AE281), #N/A)</f>
        <v>0</v>
      </c>
      <c r="P278" s="42">
        <f>IF('[1]Raw Data'!V281 &gt; 0, IF('[1]Raw Data'!W281 = 1, ('[1]Raw Data'!AI281 * '[1]Raw Data'!N281 * '[1]Raw Data'!P281) / '[1]Raw Data'!V281, '[1]Raw Data'!AI281), #N/A)</f>
        <v>9.9</v>
      </c>
    </row>
    <row r="279" spans="1:16" x14ac:dyDescent="0.2">
      <c r="A279" s="94" t="str">
        <f>IF('[1]Raw Data'!Q282="GS",CONCATENATE(TEXT('[1]Raw Data'!D282,0),"*"),TEXT('[1]Raw Data'!D282,0))</f>
        <v>2308</v>
      </c>
      <c r="B279" s="95" t="str">
        <f>'[1]Raw Data'!C282</f>
        <v>2B</v>
      </c>
      <c r="C279" s="46" t="str">
        <f>'[1]Raw Data'!B282</f>
        <v>Charlotte</v>
      </c>
      <c r="D279" s="72">
        <f>'[1]Raw Data'!E282</f>
        <v>44358</v>
      </c>
      <c r="E279" s="102">
        <f>'[1]Raw Data'!F282</f>
        <v>532998</v>
      </c>
      <c r="F279" s="102">
        <f>IF('[1]Raw Data'!G282 &lt; 2000000,-1* '[1]Raw Data'!G282,('[1]Raw Data'!G282 - 1000000))</f>
        <v>-1313988</v>
      </c>
      <c r="G279" s="71">
        <f>('[1]Raw Data'!H282*6)/3.2808</f>
        <v>23.774689100219458</v>
      </c>
      <c r="H279" s="45">
        <f>'[1]Raw Data'!M282</f>
        <v>7.869908332824707</v>
      </c>
      <c r="I279" s="35" t="str">
        <f>'[1]Raw Data'!Q282</f>
        <v>SG</v>
      </c>
      <c r="J279" s="44">
        <f>'[1]Raw Data'!I282/2.204623</f>
        <v>52.286467921302823</v>
      </c>
      <c r="K279" s="42">
        <f>'[1]Raw Data'!K282</f>
        <v>5</v>
      </c>
      <c r="L279" s="44">
        <f>'[1]Raw Data'!J282/2.204623</f>
        <v>0</v>
      </c>
      <c r="M279" s="42">
        <f>'[1]Raw Data'!L282</f>
        <v>0</v>
      </c>
      <c r="N279" s="44">
        <f>IF('[1]Raw Data'!V282 &gt; 0, IF('[1]Raw Data'!W282 = 1, ('[1]Raw Data'!AA282 * '[1]Raw Data'!N282 * '[1]Raw Data'!P282) / '[1]Raw Data'!V282, '[1]Raw Data'!AA282), #N/A)</f>
        <v>0</v>
      </c>
      <c r="O279" s="43">
        <f>IF('[1]Raw Data'!V282 &gt; 0, IF('[1]Raw Data'!W282 = 1, ('[1]Raw Data'!AE282 * '[1]Raw Data'!N282 * '[1]Raw Data'!P282) / '[1]Raw Data'!V282, '[1]Raw Data'!AE282), #N/A)</f>
        <v>0</v>
      </c>
      <c r="P279" s="42">
        <f>IF('[1]Raw Data'!V282 &gt; 0, IF('[1]Raw Data'!W282 = 1, ('[1]Raw Data'!AI282 * '[1]Raw Data'!N282 * '[1]Raw Data'!P282) / '[1]Raw Data'!V282, '[1]Raw Data'!AI282), #N/A)</f>
        <v>0</v>
      </c>
    </row>
    <row r="280" spans="1:16" x14ac:dyDescent="0.2">
      <c r="A280" s="94" t="str">
        <f>IF('[1]Raw Data'!Q283="GS",CONCATENATE(TEXT('[1]Raw Data'!D283,0),"*"),TEXT('[1]Raw Data'!D283,0))</f>
        <v>2309</v>
      </c>
      <c r="B280" s="95" t="str">
        <f>'[1]Raw Data'!C283</f>
        <v>2B</v>
      </c>
      <c r="C280" s="46" t="str">
        <f>'[1]Raw Data'!B283</f>
        <v>Charlotte</v>
      </c>
      <c r="D280" s="72">
        <f>'[1]Raw Data'!E283</f>
        <v>44365</v>
      </c>
      <c r="E280" s="102">
        <f>'[1]Raw Data'!F283</f>
        <v>532990</v>
      </c>
      <c r="F280" s="102">
        <f>IF('[1]Raw Data'!G283 &lt; 2000000,-1* '[1]Raw Data'!G283,('[1]Raw Data'!G283 - 1000000))</f>
        <v>-1312595</v>
      </c>
      <c r="G280" s="71">
        <f>('[1]Raw Data'!H283*6)/3.2808</f>
        <v>25.603511338697878</v>
      </c>
      <c r="H280" s="45">
        <f>'[1]Raw Data'!M283</f>
        <v>7.9502134323120117</v>
      </c>
      <c r="I280" s="35" t="str">
        <f>'[1]Raw Data'!Q283</f>
        <v>SG</v>
      </c>
      <c r="J280" s="44">
        <f>'[1]Raw Data'!I283/2.204623</f>
        <v>233.74078140996212</v>
      </c>
      <c r="K280" s="42">
        <f>'[1]Raw Data'!K283</f>
        <v>10</v>
      </c>
      <c r="L280" s="44">
        <f>'[1]Raw Data'!J283/2.204623</f>
        <v>0</v>
      </c>
      <c r="M280" s="42">
        <f>'[1]Raw Data'!L283</f>
        <v>0</v>
      </c>
      <c r="N280" s="44">
        <f>IF('[1]Raw Data'!V283 &gt; 0, IF('[1]Raw Data'!W283 = 1, ('[1]Raw Data'!AA283 * '[1]Raw Data'!N283 * '[1]Raw Data'!P283) / '[1]Raw Data'!V283, '[1]Raw Data'!AA283), #N/A)</f>
        <v>0</v>
      </c>
      <c r="O280" s="43">
        <f>IF('[1]Raw Data'!V283 &gt; 0, IF('[1]Raw Data'!W283 = 1, ('[1]Raw Data'!AE283 * '[1]Raw Data'!N283 * '[1]Raw Data'!P283) / '[1]Raw Data'!V283, '[1]Raw Data'!AE283), #N/A)</f>
        <v>0</v>
      </c>
      <c r="P280" s="42">
        <f>IF('[1]Raw Data'!V283 &gt; 0, IF('[1]Raw Data'!W283 = 1, ('[1]Raw Data'!AI283 * '[1]Raw Data'!N283 * '[1]Raw Data'!P283) / '[1]Raw Data'!V283, '[1]Raw Data'!AI283), #N/A)</f>
        <v>0</v>
      </c>
    </row>
    <row r="281" spans="1:16" x14ac:dyDescent="0.2">
      <c r="A281" s="94" t="str">
        <f>IF('[1]Raw Data'!Q284="GS",CONCATENATE(TEXT('[1]Raw Data'!D284,0),"*"),TEXT('[1]Raw Data'!D284,0))</f>
        <v>2311</v>
      </c>
      <c r="B281" s="95" t="str">
        <f>'[1]Raw Data'!C284</f>
        <v>2B</v>
      </c>
      <c r="C281" s="46" t="str">
        <f>'[1]Raw Data'!B284</f>
        <v>Charlotte</v>
      </c>
      <c r="D281" s="72">
        <f>'[1]Raw Data'!E284</f>
        <v>44387</v>
      </c>
      <c r="E281" s="102">
        <f>'[1]Raw Data'!F284</f>
        <v>533003</v>
      </c>
      <c r="F281" s="102">
        <f>IF('[1]Raw Data'!G284 &lt; 2000000,-1* '[1]Raw Data'!G284,('[1]Raw Data'!G284 - 1000000))</f>
        <v>-1310882</v>
      </c>
      <c r="G281" s="71">
        <f>('[1]Raw Data'!H284*6)/3.2808</f>
        <v>38.405267008046813</v>
      </c>
      <c r="H281" s="45">
        <f>'[1]Raw Data'!M284</f>
        <v>7.9502134323120117</v>
      </c>
      <c r="I281" s="35" t="str">
        <f>'[1]Raw Data'!Q284</f>
        <v>SG</v>
      </c>
      <c r="J281" s="44">
        <f>'[1]Raw Data'!I284/2.204623</f>
        <v>506.36829802150407</v>
      </c>
      <c r="K281" s="42">
        <f>'[1]Raw Data'!K284</f>
        <v>36</v>
      </c>
      <c r="L281" s="44">
        <f>'[1]Raw Data'!J284/2.204623</f>
        <v>70.401702811245244</v>
      </c>
      <c r="M281" s="42">
        <f>'[1]Raw Data'!L284</f>
        <v>23</v>
      </c>
      <c r="N281" s="44">
        <f>IF('[1]Raw Data'!V284 &gt; 0, IF('[1]Raw Data'!W284 = 1, ('[1]Raw Data'!AA284 * '[1]Raw Data'!N284 * '[1]Raw Data'!P284) / '[1]Raw Data'!V284, '[1]Raw Data'!AA284), #N/A)</f>
        <v>0</v>
      </c>
      <c r="O281" s="43">
        <f>IF('[1]Raw Data'!V284 &gt; 0, IF('[1]Raw Data'!W284 = 1, ('[1]Raw Data'!AE284 * '[1]Raw Data'!N284 * '[1]Raw Data'!P284) / '[1]Raw Data'!V284, '[1]Raw Data'!AE284), #N/A)</f>
        <v>0</v>
      </c>
      <c r="P281" s="42">
        <f>IF('[1]Raw Data'!V284 &gt; 0, IF('[1]Raw Data'!W284 = 1, ('[1]Raw Data'!AI284 * '[1]Raw Data'!N284 * '[1]Raw Data'!P284) / '[1]Raw Data'!V284, '[1]Raw Data'!AI284), #N/A)</f>
        <v>9.9</v>
      </c>
    </row>
    <row r="282" spans="1:16" x14ac:dyDescent="0.2">
      <c r="A282" s="94" t="str">
        <f>IF('[1]Raw Data'!Q285="GS",CONCATENATE(TEXT('[1]Raw Data'!D285,0),"*"),TEXT('[1]Raw Data'!D285,0))</f>
        <v>2312</v>
      </c>
      <c r="B282" s="95" t="str">
        <f>'[1]Raw Data'!C285</f>
        <v>2B</v>
      </c>
      <c r="C282" s="46" t="str">
        <f>'[1]Raw Data'!B285</f>
        <v>Charlotte</v>
      </c>
      <c r="D282" s="72">
        <f>'[1]Raw Data'!E285</f>
        <v>44365</v>
      </c>
      <c r="E282" s="102">
        <f>'[1]Raw Data'!F285</f>
        <v>533993</v>
      </c>
      <c r="F282" s="102">
        <f>IF('[1]Raw Data'!G285 &lt; 2000000,-1* '[1]Raw Data'!G285,('[1]Raw Data'!G285 - 1000000))</f>
        <v>-1312599</v>
      </c>
      <c r="G282" s="71">
        <f>('[1]Raw Data'!H285*6)/3.2808</f>
        <v>21.945866861741038</v>
      </c>
      <c r="H282" s="45">
        <f>'[1]Raw Data'!M285</f>
        <v>7.9502134323120117</v>
      </c>
      <c r="I282" s="35" t="str">
        <f>'[1]Raw Data'!Q285</f>
        <v>SG</v>
      </c>
      <c r="J282" s="44">
        <f>'[1]Raw Data'!I285/2.204623</f>
        <v>23.342487046347639</v>
      </c>
      <c r="K282" s="42">
        <f>'[1]Raw Data'!K285</f>
        <v>2</v>
      </c>
      <c r="L282" s="44">
        <f>'[1]Raw Data'!J285/2.204623</f>
        <v>0</v>
      </c>
      <c r="M282" s="42">
        <f>'[1]Raw Data'!L285</f>
        <v>0</v>
      </c>
      <c r="N282" s="44">
        <f>IF('[1]Raw Data'!V285 &gt; 0, IF('[1]Raw Data'!W285 = 1, ('[1]Raw Data'!AA285 * '[1]Raw Data'!N285 * '[1]Raw Data'!P285) / '[1]Raw Data'!V285, '[1]Raw Data'!AA285), #N/A)</f>
        <v>0</v>
      </c>
      <c r="O282" s="43">
        <f>IF('[1]Raw Data'!V285 &gt; 0, IF('[1]Raw Data'!W285 = 1, ('[1]Raw Data'!AE285 * '[1]Raw Data'!N285 * '[1]Raw Data'!P285) / '[1]Raw Data'!V285, '[1]Raw Data'!AE285), #N/A)</f>
        <v>0</v>
      </c>
      <c r="P282" s="42">
        <f>IF('[1]Raw Data'!V285 &gt; 0, IF('[1]Raw Data'!W285 = 1, ('[1]Raw Data'!AI285 * '[1]Raw Data'!N285 * '[1]Raw Data'!P285) / '[1]Raw Data'!V285, '[1]Raw Data'!AI285), #N/A)</f>
        <v>0</v>
      </c>
    </row>
    <row r="283" spans="1:16" x14ac:dyDescent="0.2">
      <c r="A283" s="94" t="str">
        <f>IF('[1]Raw Data'!Q286="GS",CONCATENATE(TEXT('[1]Raw Data'!D286,0),"*"),TEXT('[1]Raw Data'!D286,0))</f>
        <v>2313</v>
      </c>
      <c r="B283" s="95" t="str">
        <f>'[1]Raw Data'!C286</f>
        <v>2B</v>
      </c>
      <c r="C283" s="46" t="str">
        <f>'[1]Raw Data'!B286</f>
        <v>Charlotte</v>
      </c>
      <c r="D283" s="72">
        <f>'[1]Raw Data'!E286</f>
        <v>44387</v>
      </c>
      <c r="E283" s="102">
        <f>'[1]Raw Data'!F286</f>
        <v>533995</v>
      </c>
      <c r="F283" s="102">
        <f>IF('[1]Raw Data'!G286 &lt; 2000000,-1* '[1]Raw Data'!G286,('[1]Raw Data'!G286 - 1000000))</f>
        <v>-1310865</v>
      </c>
      <c r="G283" s="71">
        <f>('[1]Raw Data'!H286*6)/3.2808</f>
        <v>42.062911485003653</v>
      </c>
      <c r="H283" s="45">
        <f>'[1]Raw Data'!M286</f>
        <v>7.869908332824707</v>
      </c>
      <c r="I283" s="35" t="str">
        <f>'[1]Raw Data'!Q286</f>
        <v>SG</v>
      </c>
      <c r="J283" s="44">
        <f>'[1]Raw Data'!I286/2.204623</f>
        <v>191.54136070330958</v>
      </c>
      <c r="K283" s="42">
        <f>'[1]Raw Data'!K286</f>
        <v>25</v>
      </c>
      <c r="L283" s="44">
        <f>'[1]Raw Data'!J286/2.204623</f>
        <v>98.456326560709016</v>
      </c>
      <c r="M283" s="42">
        <f>'[1]Raw Data'!L286</f>
        <v>29</v>
      </c>
      <c r="N283" s="44">
        <f>IF('[1]Raw Data'!V286 &gt; 0, IF('[1]Raw Data'!W286 = 1, ('[1]Raw Data'!AA286 * '[1]Raw Data'!N286 * '[1]Raw Data'!P286) / '[1]Raw Data'!V286, '[1]Raw Data'!AA286), #N/A)</f>
        <v>0</v>
      </c>
      <c r="O283" s="43">
        <f>IF('[1]Raw Data'!V286 &gt; 0, IF('[1]Raw Data'!W286 = 1, ('[1]Raw Data'!AE286 * '[1]Raw Data'!N286 * '[1]Raw Data'!P286) / '[1]Raw Data'!V286, '[1]Raw Data'!AE286), #N/A)</f>
        <v>0</v>
      </c>
      <c r="P283" s="42">
        <f>IF('[1]Raw Data'!V286 &gt; 0, IF('[1]Raw Data'!W286 = 1, ('[1]Raw Data'!AI286 * '[1]Raw Data'!N286 * '[1]Raw Data'!P286) / '[1]Raw Data'!V286, '[1]Raw Data'!AI286), #N/A)</f>
        <v>0</v>
      </c>
    </row>
    <row r="284" spans="1:16" x14ac:dyDescent="0.2">
      <c r="A284" s="94" t="str">
        <f>IF('[1]Raw Data'!Q287="GS",CONCATENATE(TEXT('[1]Raw Data'!D287,0),"*"),TEXT('[1]Raw Data'!D287,0))</f>
        <v>2314</v>
      </c>
      <c r="B284" s="95" t="str">
        <f>'[1]Raw Data'!C287</f>
        <v>2B</v>
      </c>
      <c r="C284" s="46" t="str">
        <f>'[1]Raw Data'!B287</f>
        <v>Charlotte</v>
      </c>
      <c r="D284" s="72">
        <f>'[1]Raw Data'!E287</f>
        <v>44365</v>
      </c>
      <c r="E284" s="102">
        <f>'[1]Raw Data'!F287</f>
        <v>534005</v>
      </c>
      <c r="F284" s="102">
        <f>IF('[1]Raw Data'!G287 &lt; 2000000,-1* '[1]Raw Data'!G287,('[1]Raw Data'!G287 - 1000000))</f>
        <v>-1314147</v>
      </c>
      <c r="G284" s="71">
        <f>('[1]Raw Data'!H287*6)/3.2808</f>
        <v>21.945866861741038</v>
      </c>
      <c r="H284" s="45">
        <f>'[1]Raw Data'!M287</f>
        <v>7.869908332824707</v>
      </c>
      <c r="I284" s="35" t="str">
        <f>'[1]Raw Data'!Q287</f>
        <v>SG</v>
      </c>
      <c r="J284" s="44">
        <f>'[1]Raw Data'!I287/2.204623</f>
        <v>21.322308749711329</v>
      </c>
      <c r="K284" s="42">
        <f>'[1]Raw Data'!K287</f>
        <v>2</v>
      </c>
      <c r="L284" s="44">
        <f>'[1]Raw Data'!J287/2.204623</f>
        <v>0</v>
      </c>
      <c r="M284" s="42">
        <f>'[1]Raw Data'!L287</f>
        <v>0</v>
      </c>
      <c r="N284" s="44">
        <f>IF('[1]Raw Data'!V287 &gt; 0, IF('[1]Raw Data'!W287 = 1, ('[1]Raw Data'!AA287 * '[1]Raw Data'!N287 * '[1]Raw Data'!P287) / '[1]Raw Data'!V287, '[1]Raw Data'!AA287), #N/A)</f>
        <v>0</v>
      </c>
      <c r="O284" s="43">
        <f>IF('[1]Raw Data'!V287 &gt; 0, IF('[1]Raw Data'!W287 = 1, ('[1]Raw Data'!AE287 * '[1]Raw Data'!N287 * '[1]Raw Data'!P287) / '[1]Raw Data'!V287, '[1]Raw Data'!AE287), #N/A)</f>
        <v>0</v>
      </c>
      <c r="P284" s="42">
        <f>IF('[1]Raw Data'!V287 &gt; 0, IF('[1]Raw Data'!W287 = 1, ('[1]Raw Data'!AI287 * '[1]Raw Data'!N287 * '[1]Raw Data'!P287) / '[1]Raw Data'!V287, '[1]Raw Data'!AI287), #N/A)</f>
        <v>0</v>
      </c>
    </row>
    <row r="285" spans="1:16" x14ac:dyDescent="0.2">
      <c r="A285" s="94" t="str">
        <f>IF('[1]Raw Data'!Q288="GS",CONCATENATE(TEXT('[1]Raw Data'!D288,0),"*"),TEXT('[1]Raw Data'!D288,0))</f>
        <v>2315</v>
      </c>
      <c r="B285" s="95" t="str">
        <f>'[1]Raw Data'!C288</f>
        <v>2B</v>
      </c>
      <c r="C285" s="46" t="str">
        <f>'[1]Raw Data'!B288</f>
        <v>Charlotte</v>
      </c>
      <c r="D285" s="72">
        <f>'[1]Raw Data'!E288</f>
        <v>44363</v>
      </c>
      <c r="E285" s="102">
        <f>'[1]Raw Data'!F288</f>
        <v>534989</v>
      </c>
      <c r="F285" s="102">
        <f>IF('[1]Raw Data'!G288 &lt; 2000000,-1* '[1]Raw Data'!G288,('[1]Raw Data'!G288 - 1000000))</f>
        <v>-1300084</v>
      </c>
      <c r="G285" s="71">
        <f>('[1]Raw Data'!H288*6)/3.2808</f>
        <v>175.56693489392831</v>
      </c>
      <c r="H285" s="45">
        <f>'[1]Raw Data'!M288</f>
        <v>7.9502134323120117</v>
      </c>
      <c r="I285" s="35" t="str">
        <f>'[1]Raw Data'!Q288</f>
        <v>SG</v>
      </c>
      <c r="J285" s="44">
        <f>'[1]Raw Data'!I288/2.204623</f>
        <v>0</v>
      </c>
      <c r="K285" s="42">
        <f>'[1]Raw Data'!K288</f>
        <v>0</v>
      </c>
      <c r="L285" s="44">
        <f>'[1]Raw Data'!J288/2.204623</f>
        <v>4.600628136533115</v>
      </c>
      <c r="M285" s="42">
        <f>'[1]Raw Data'!L288</f>
        <v>1</v>
      </c>
      <c r="N285" s="44">
        <f>IF('[1]Raw Data'!V288 &gt; 0, IF('[1]Raw Data'!W288 = 1, ('[1]Raw Data'!AA288 * '[1]Raw Data'!N288 * '[1]Raw Data'!P288) / '[1]Raw Data'!V288, '[1]Raw Data'!AA288), #N/A)</f>
        <v>14.85</v>
      </c>
      <c r="O285" s="43">
        <f>IF('[1]Raw Data'!V288 &gt; 0, IF('[1]Raw Data'!W288 = 1, ('[1]Raw Data'!AE288 * '[1]Raw Data'!N288 * '[1]Raw Data'!P288) / '[1]Raw Data'!V288, '[1]Raw Data'!AE288), #N/A)</f>
        <v>0</v>
      </c>
      <c r="P285" s="42">
        <f>IF('[1]Raw Data'!V288 &gt; 0, IF('[1]Raw Data'!W288 = 1, ('[1]Raw Data'!AI288 * '[1]Raw Data'!N288 * '[1]Raw Data'!P288) / '[1]Raw Data'!V288, '[1]Raw Data'!AI288), #N/A)</f>
        <v>0</v>
      </c>
    </row>
    <row r="286" spans="1:16" x14ac:dyDescent="0.2">
      <c r="A286" s="94" t="str">
        <f>IF('[1]Raw Data'!Q289="GS",CONCATENATE(TEXT('[1]Raw Data'!D289,0),"*"),TEXT('[1]Raw Data'!D289,0))</f>
        <v>2316</v>
      </c>
      <c r="B286" s="95" t="str">
        <f>'[1]Raw Data'!C289</f>
        <v>2B</v>
      </c>
      <c r="C286" s="46" t="str">
        <f>'[1]Raw Data'!B289</f>
        <v>Charlotte</v>
      </c>
      <c r="D286" s="72">
        <f>'[1]Raw Data'!E289</f>
        <v>44368</v>
      </c>
      <c r="E286" s="102">
        <f>'[1]Raw Data'!F289</f>
        <v>535002</v>
      </c>
      <c r="F286" s="102">
        <f>IF('[1]Raw Data'!G289 &lt; 2000000,-1* '[1]Raw Data'!G289,('[1]Raw Data'!G289 - 1000000))</f>
        <v>-1312303</v>
      </c>
      <c r="G286" s="71">
        <f>('[1]Raw Data'!H289*6)/3.2808</f>
        <v>21.945866861741038</v>
      </c>
      <c r="H286" s="45">
        <f>'[1]Raw Data'!M289</f>
        <v>8.0305185317993164</v>
      </c>
      <c r="I286" s="35" t="str">
        <f>'[1]Raw Data'!Q289</f>
        <v>SG</v>
      </c>
      <c r="J286" s="44">
        <f>'[1]Raw Data'!I289/2.204623</f>
        <v>82.744312033274781</v>
      </c>
      <c r="K286" s="42">
        <f>'[1]Raw Data'!K289</f>
        <v>7</v>
      </c>
      <c r="L286" s="44">
        <f>'[1]Raw Data'!J289/2.204623</f>
        <v>4.0647657465164446</v>
      </c>
      <c r="M286" s="42">
        <f>'[1]Raw Data'!L289</f>
        <v>1</v>
      </c>
      <c r="N286" s="44">
        <f>IF('[1]Raw Data'!V289 &gt; 0, IF('[1]Raw Data'!W289 = 1, ('[1]Raw Data'!AA289 * '[1]Raw Data'!N289 * '[1]Raw Data'!P289) / '[1]Raw Data'!V289, '[1]Raw Data'!AA289), #N/A)</f>
        <v>0</v>
      </c>
      <c r="O286" s="43">
        <f>IF('[1]Raw Data'!V289 &gt; 0, IF('[1]Raw Data'!W289 = 1, ('[1]Raw Data'!AE289 * '[1]Raw Data'!N289 * '[1]Raw Data'!P289) / '[1]Raw Data'!V289, '[1]Raw Data'!AE289), #N/A)</f>
        <v>0</v>
      </c>
      <c r="P286" s="42">
        <f>IF('[1]Raw Data'!V289 &gt; 0, IF('[1]Raw Data'!W289 = 1, ('[1]Raw Data'!AI289 * '[1]Raw Data'!N289 * '[1]Raw Data'!P289) / '[1]Raw Data'!V289, '[1]Raw Data'!AI289), #N/A)</f>
        <v>0</v>
      </c>
    </row>
    <row r="287" spans="1:16" x14ac:dyDescent="0.2">
      <c r="A287" s="94" t="str">
        <f>IF('[1]Raw Data'!Q290="GS",CONCATENATE(TEXT('[1]Raw Data'!D290,0),"*"),TEXT('[1]Raw Data'!D290,0))</f>
        <v>2317</v>
      </c>
      <c r="B287" s="95" t="str">
        <f>'[1]Raw Data'!C290</f>
        <v>2B</v>
      </c>
      <c r="C287" s="46" t="str">
        <f>'[1]Raw Data'!B290</f>
        <v>Charlotte</v>
      </c>
      <c r="D287" s="72">
        <f>'[1]Raw Data'!E290</f>
        <v>44363</v>
      </c>
      <c r="E287" s="102">
        <f>'[1]Raw Data'!F290</f>
        <v>535001</v>
      </c>
      <c r="F287" s="102">
        <f>IF('[1]Raw Data'!G290 &lt; 2000000,-1* '[1]Raw Data'!G290,('[1]Raw Data'!G290 - 1000000))</f>
        <v>-1301793</v>
      </c>
      <c r="G287" s="71">
        <f>('[1]Raw Data'!H290*6)/3.2808</f>
        <v>175.56693489392831</v>
      </c>
      <c r="H287" s="45">
        <f>'[1]Raw Data'!M290</f>
        <v>7.869908332824707</v>
      </c>
      <c r="I287" s="35" t="str">
        <f>'[1]Raw Data'!Q290</f>
        <v>SG</v>
      </c>
      <c r="J287" s="44">
        <f>'[1]Raw Data'!I290/2.204623</f>
        <v>216.53327442403841</v>
      </c>
      <c r="K287" s="42">
        <f>'[1]Raw Data'!K290</f>
        <v>16</v>
      </c>
      <c r="L287" s="44">
        <f>'[1]Raw Data'!J290/2.204623</f>
        <v>0</v>
      </c>
      <c r="M287" s="42">
        <f>'[1]Raw Data'!L290</f>
        <v>0</v>
      </c>
      <c r="N287" s="44">
        <f>IF('[1]Raw Data'!V290 &gt; 0, IF('[1]Raw Data'!W290 = 1, ('[1]Raw Data'!AA290 * '[1]Raw Data'!N290 * '[1]Raw Data'!P290) / '[1]Raw Data'!V290, '[1]Raw Data'!AA290), #N/A)</f>
        <v>0</v>
      </c>
      <c r="O287" s="43">
        <f>IF('[1]Raw Data'!V290 &gt; 0, IF('[1]Raw Data'!W290 = 1, ('[1]Raw Data'!AE290 * '[1]Raw Data'!N290 * '[1]Raw Data'!P290) / '[1]Raw Data'!V290, '[1]Raw Data'!AE290), #N/A)</f>
        <v>0</v>
      </c>
      <c r="P287" s="42">
        <f>IF('[1]Raw Data'!V290 &gt; 0, IF('[1]Raw Data'!W290 = 1, ('[1]Raw Data'!AI290 * '[1]Raw Data'!N290 * '[1]Raw Data'!P290) / '[1]Raw Data'!V290, '[1]Raw Data'!AI290), #N/A)</f>
        <v>9.8000000000000007</v>
      </c>
    </row>
    <row r="288" spans="1:16" x14ac:dyDescent="0.2">
      <c r="A288" s="94" t="str">
        <f>IF('[1]Raw Data'!Q291="GS",CONCATENATE(TEXT('[1]Raw Data'!D291,0),"*"),TEXT('[1]Raw Data'!D291,0))</f>
        <v>2318</v>
      </c>
      <c r="B288" s="95" t="str">
        <f>'[1]Raw Data'!C291</f>
        <v>2B</v>
      </c>
      <c r="C288" s="46" t="str">
        <f>'[1]Raw Data'!B291</f>
        <v>Charlotte</v>
      </c>
      <c r="D288" s="72">
        <f>'[1]Raw Data'!E291</f>
        <v>44371</v>
      </c>
      <c r="E288" s="102">
        <f>'[1]Raw Data'!F291</f>
        <v>535002</v>
      </c>
      <c r="F288" s="102">
        <f>IF('[1]Raw Data'!G291 &lt; 2000000,-1* '[1]Raw Data'!G291,('[1]Raw Data'!G291 - 1000000))</f>
        <v>-1310891</v>
      </c>
      <c r="G288" s="71">
        <f>('[1]Raw Data'!H291*6)/3.2808</f>
        <v>43.891733723482076</v>
      </c>
      <c r="H288" s="45">
        <f>'[1]Raw Data'!M291</f>
        <v>7.9502134323120117</v>
      </c>
      <c r="I288" s="35" t="str">
        <f>'[1]Raw Data'!Q291</f>
        <v>SG</v>
      </c>
      <c r="J288" s="44">
        <f>'[1]Raw Data'!I291/2.204623</f>
        <v>449.55625101491273</v>
      </c>
      <c r="K288" s="42">
        <f>'[1]Raw Data'!K291</f>
        <v>49</v>
      </c>
      <c r="L288" s="44">
        <f>'[1]Raw Data'!J291/2.204623</f>
        <v>104.39112102443364</v>
      </c>
      <c r="M288" s="42">
        <f>'[1]Raw Data'!L291</f>
        <v>31</v>
      </c>
      <c r="N288" s="44">
        <f>IF('[1]Raw Data'!V291 &gt; 0, IF('[1]Raw Data'!W291 = 1, ('[1]Raw Data'!AA291 * '[1]Raw Data'!N291 * '[1]Raw Data'!P291) / '[1]Raw Data'!V291, '[1]Raw Data'!AA291), #N/A)</f>
        <v>0</v>
      </c>
      <c r="O288" s="43">
        <f>IF('[1]Raw Data'!V291 &gt; 0, IF('[1]Raw Data'!W291 = 1, ('[1]Raw Data'!AE291 * '[1]Raw Data'!N291 * '[1]Raw Data'!P291) / '[1]Raw Data'!V291, '[1]Raw Data'!AE291), #N/A)</f>
        <v>0</v>
      </c>
      <c r="P288" s="42">
        <f>IF('[1]Raw Data'!V291 &gt; 0, IF('[1]Raw Data'!W291 = 1, ('[1]Raw Data'!AI291 * '[1]Raw Data'!N291 * '[1]Raw Data'!P291) / '[1]Raw Data'!V291, '[1]Raw Data'!AI291), #N/A)</f>
        <v>9.9</v>
      </c>
    </row>
    <row r="289" spans="1:16" x14ac:dyDescent="0.2">
      <c r="A289" s="94" t="str">
        <f>IF('[1]Raw Data'!Q292="GS",CONCATENATE(TEXT('[1]Raw Data'!D292,0),"*"),TEXT('[1]Raw Data'!D292,0))</f>
        <v>2320</v>
      </c>
      <c r="B289" s="95" t="str">
        <f>'[1]Raw Data'!C292</f>
        <v>2B</v>
      </c>
      <c r="C289" s="46" t="str">
        <f>'[1]Raw Data'!B292</f>
        <v>Charlotte</v>
      </c>
      <c r="D289" s="72">
        <f>'[1]Raw Data'!E292</f>
        <v>44368</v>
      </c>
      <c r="E289" s="102">
        <f>'[1]Raw Data'!F292</f>
        <v>535014</v>
      </c>
      <c r="F289" s="102">
        <f>IF('[1]Raw Data'!G292 &lt; 2000000,-1* '[1]Raw Data'!G292,('[1]Raw Data'!G292 - 1000000))</f>
        <v>-1313593</v>
      </c>
      <c r="G289" s="71">
        <f>('[1]Raw Data'!H292*6)/3.2808</f>
        <v>16.459400146305779</v>
      </c>
      <c r="H289" s="45">
        <f>'[1]Raw Data'!M292</f>
        <v>7.9502134323120117</v>
      </c>
      <c r="I289" s="35" t="str">
        <f>'[1]Raw Data'!Q292</f>
        <v>SG</v>
      </c>
      <c r="J289" s="44">
        <f>'[1]Raw Data'!I292/2.204623</f>
        <v>58.839314413110536</v>
      </c>
      <c r="K289" s="42">
        <f>'[1]Raw Data'!K292</f>
        <v>4</v>
      </c>
      <c r="L289" s="44">
        <f>'[1]Raw Data'!J292/2.204623</f>
        <v>0</v>
      </c>
      <c r="M289" s="42">
        <f>'[1]Raw Data'!L292</f>
        <v>0</v>
      </c>
      <c r="N289" s="44">
        <f>IF('[1]Raw Data'!V292 &gt; 0, IF('[1]Raw Data'!W292 = 1, ('[1]Raw Data'!AA292 * '[1]Raw Data'!N292 * '[1]Raw Data'!P292) / '[1]Raw Data'!V292, '[1]Raw Data'!AA292), #N/A)</f>
        <v>0</v>
      </c>
      <c r="O289" s="43">
        <f>IF('[1]Raw Data'!V292 &gt; 0, IF('[1]Raw Data'!W292 = 1, ('[1]Raw Data'!AE292 * '[1]Raw Data'!N292 * '[1]Raw Data'!P292) / '[1]Raw Data'!V292, '[1]Raw Data'!AE292), #N/A)</f>
        <v>0</v>
      </c>
      <c r="P289" s="42">
        <f>IF('[1]Raw Data'!V292 &gt; 0, IF('[1]Raw Data'!W292 = 1, ('[1]Raw Data'!AI292 * '[1]Raw Data'!N292 * '[1]Raw Data'!P292) / '[1]Raw Data'!V292, '[1]Raw Data'!AI292), #N/A)</f>
        <v>0</v>
      </c>
    </row>
    <row r="290" spans="1:16" x14ac:dyDescent="0.2">
      <c r="A290" s="94" t="str">
        <f>IF('[1]Raw Data'!Q293="GS",CONCATENATE(TEXT('[1]Raw Data'!D293,0),"*"),TEXT('[1]Raw Data'!D293,0))</f>
        <v>2321</v>
      </c>
      <c r="B290" s="95" t="str">
        <f>'[1]Raw Data'!C293</f>
        <v>2B</v>
      </c>
      <c r="C290" s="46" t="str">
        <f>'[1]Raw Data'!B293</f>
        <v>Charlotte</v>
      </c>
      <c r="D290" s="72">
        <f>'[1]Raw Data'!E293</f>
        <v>44405</v>
      </c>
      <c r="E290" s="102">
        <f>'[1]Raw Data'!F293</f>
        <v>534992</v>
      </c>
      <c r="F290" s="102">
        <f>IF('[1]Raw Data'!G293 &lt; 2000000,-1* '[1]Raw Data'!G293,('[1]Raw Data'!G293 - 1000000))</f>
        <v>-1332486</v>
      </c>
      <c r="G290" s="71">
        <f>('[1]Raw Data'!H293*6)/3.2808</f>
        <v>274.32333577176297</v>
      </c>
      <c r="H290" s="45">
        <f>'[1]Raw Data'!M293</f>
        <v>7.9502134323120117</v>
      </c>
      <c r="I290" s="35" t="str">
        <f>'[1]Raw Data'!Q293</f>
        <v>SG</v>
      </c>
      <c r="J290" s="44">
        <f>'[1]Raw Data'!I293/2.204623</f>
        <v>1124.6751118629466</v>
      </c>
      <c r="K290" s="42">
        <f>'[1]Raw Data'!K293</f>
        <v>112</v>
      </c>
      <c r="L290" s="44">
        <f>'[1]Raw Data'!J293/2.204623</f>
        <v>120.74109661053726</v>
      </c>
      <c r="M290" s="42">
        <f>'[1]Raw Data'!L293</f>
        <v>30</v>
      </c>
      <c r="N290" s="44">
        <f>IF('[1]Raw Data'!V293 &gt; 0, IF('[1]Raw Data'!W293 = 1, ('[1]Raw Data'!AA293 * '[1]Raw Data'!N293 * '[1]Raw Data'!P293) / '[1]Raw Data'!V293, '[1]Raw Data'!AA293), #N/A)</f>
        <v>0</v>
      </c>
      <c r="O290" s="43">
        <f>IF('[1]Raw Data'!V293 &gt; 0, IF('[1]Raw Data'!W293 = 1, ('[1]Raw Data'!AE293 * '[1]Raw Data'!N293 * '[1]Raw Data'!P293) / '[1]Raw Data'!V293, '[1]Raw Data'!AE293), #N/A)</f>
        <v>4.95</v>
      </c>
      <c r="P290" s="42">
        <f>IF('[1]Raw Data'!V293 &gt; 0, IF('[1]Raw Data'!W293 = 1, ('[1]Raw Data'!AI293 * '[1]Raw Data'!N293 * '[1]Raw Data'!P293) / '[1]Raw Data'!V293, '[1]Raw Data'!AI293), #N/A)</f>
        <v>94.05</v>
      </c>
    </row>
    <row r="291" spans="1:16" x14ac:dyDescent="0.2">
      <c r="A291" s="94" t="str">
        <f>IF('[1]Raw Data'!Q294="GS",CONCATENATE(TEXT('[1]Raw Data'!D294,0),"*"),TEXT('[1]Raw Data'!D294,0))</f>
        <v>2322</v>
      </c>
      <c r="B291" s="95" t="str">
        <f>'[1]Raw Data'!C294</f>
        <v>2B</v>
      </c>
      <c r="C291" s="46" t="str">
        <f>'[1]Raw Data'!B294</f>
        <v>Charlotte</v>
      </c>
      <c r="D291" s="72">
        <f>'[1]Raw Data'!E294</f>
        <v>44371</v>
      </c>
      <c r="E291" s="102">
        <f>'[1]Raw Data'!F294</f>
        <v>535991</v>
      </c>
      <c r="F291" s="102">
        <f>IF('[1]Raw Data'!G294 &lt; 2000000,-1* '[1]Raw Data'!G294,('[1]Raw Data'!G294 - 1000000))</f>
        <v>-1310871</v>
      </c>
      <c r="G291" s="71">
        <f>('[1]Raw Data'!H294*6)/3.2808</f>
        <v>36.576444769568397</v>
      </c>
      <c r="H291" s="45">
        <f>'[1]Raw Data'!M294</f>
        <v>7.9502134323120117</v>
      </c>
      <c r="I291" s="35" t="str">
        <f>'[1]Raw Data'!Q294</f>
        <v>SG</v>
      </c>
      <c r="J291" s="44">
        <f>'[1]Raw Data'!I294/2.204623</f>
        <v>150.25463391125999</v>
      </c>
      <c r="K291" s="42">
        <f>'[1]Raw Data'!K294</f>
        <v>18</v>
      </c>
      <c r="L291" s="44">
        <f>'[1]Raw Data'!J294/2.204623</f>
        <v>100.07249826734831</v>
      </c>
      <c r="M291" s="42">
        <f>'[1]Raw Data'!L294</f>
        <v>30</v>
      </c>
      <c r="N291" s="44">
        <f>IF('[1]Raw Data'!V294 &gt; 0, IF('[1]Raw Data'!W294 = 1, ('[1]Raw Data'!AA294 * '[1]Raw Data'!N294 * '[1]Raw Data'!P294) / '[1]Raw Data'!V294, '[1]Raw Data'!AA294), #N/A)</f>
        <v>0</v>
      </c>
      <c r="O291" s="43">
        <f>IF('[1]Raw Data'!V294 &gt; 0, IF('[1]Raw Data'!W294 = 1, ('[1]Raw Data'!AE294 * '[1]Raw Data'!N294 * '[1]Raw Data'!P294) / '[1]Raw Data'!V294, '[1]Raw Data'!AE294), #N/A)</f>
        <v>0</v>
      </c>
      <c r="P291" s="42">
        <f>IF('[1]Raw Data'!V294 &gt; 0, IF('[1]Raw Data'!W294 = 1, ('[1]Raw Data'!AI294 * '[1]Raw Data'!N294 * '[1]Raw Data'!P294) / '[1]Raw Data'!V294, '[1]Raw Data'!AI294), #N/A)</f>
        <v>9.9</v>
      </c>
    </row>
    <row r="292" spans="1:16" x14ac:dyDescent="0.2">
      <c r="A292" s="94" t="str">
        <f>IF('[1]Raw Data'!Q295="GS",CONCATENATE(TEXT('[1]Raw Data'!D295,0),"*"),TEXT('[1]Raw Data'!D295,0))</f>
        <v>2323</v>
      </c>
      <c r="B292" s="95" t="str">
        <f>'[1]Raw Data'!C295</f>
        <v>2B</v>
      </c>
      <c r="C292" s="46" t="str">
        <f>'[1]Raw Data'!B295</f>
        <v>Charlotte</v>
      </c>
      <c r="D292" s="72">
        <f>'[1]Raw Data'!E295</f>
        <v>44406</v>
      </c>
      <c r="E292" s="102">
        <f>'[1]Raw Data'!F295</f>
        <v>535997</v>
      </c>
      <c r="F292" s="102">
        <f>IF('[1]Raw Data'!G295 &lt; 2000000,-1* '[1]Raw Data'!G295,('[1]Raw Data'!G295 - 1000000))</f>
        <v>-1331236</v>
      </c>
      <c r="G292" s="71">
        <f>('[1]Raw Data'!H295*6)/3.2808</f>
        <v>42.062911485003653</v>
      </c>
      <c r="H292" s="45">
        <f>'[1]Raw Data'!M295</f>
        <v>7.9502134323120117</v>
      </c>
      <c r="I292" s="35" t="str">
        <f>'[1]Raw Data'!Q295</f>
        <v>SG</v>
      </c>
      <c r="J292" s="44">
        <f>'[1]Raw Data'!I295/2.204623</f>
        <v>1465.2053170981499</v>
      </c>
      <c r="K292" s="42">
        <f>'[1]Raw Data'!K295</f>
        <v>79</v>
      </c>
      <c r="L292" s="44">
        <f>'[1]Raw Data'!J295/2.204623</f>
        <v>82.644957215243679</v>
      </c>
      <c r="M292" s="42">
        <f>'[1]Raw Data'!L295</f>
        <v>24</v>
      </c>
      <c r="N292" s="44">
        <f>IF('[1]Raw Data'!V295 &gt; 0, IF('[1]Raw Data'!W295 = 1, ('[1]Raw Data'!AA295 * '[1]Raw Data'!N295 * '[1]Raw Data'!P295) / '[1]Raw Data'!V295, '[1]Raw Data'!AA295), #N/A)</f>
        <v>0</v>
      </c>
      <c r="O292" s="43">
        <f>IF('[1]Raw Data'!V295 &gt; 0, IF('[1]Raw Data'!W295 = 1, ('[1]Raw Data'!AE295 * '[1]Raw Data'!N295 * '[1]Raw Data'!P295) / '[1]Raw Data'!V295, '[1]Raw Data'!AE295), #N/A)</f>
        <v>0</v>
      </c>
      <c r="P292" s="42">
        <f>IF('[1]Raw Data'!V295 &gt; 0, IF('[1]Raw Data'!W295 = 1, ('[1]Raw Data'!AI295 * '[1]Raw Data'!N295 * '[1]Raw Data'!P295) / '[1]Raw Data'!V295, '[1]Raw Data'!AI295), #N/A)</f>
        <v>24.75</v>
      </c>
    </row>
    <row r="293" spans="1:16" x14ac:dyDescent="0.2">
      <c r="A293" s="94" t="str">
        <f>IF('[1]Raw Data'!Q296="GS",CONCATENATE(TEXT('[1]Raw Data'!D296,0),"*"),TEXT('[1]Raw Data'!D296,0))</f>
        <v>2324</v>
      </c>
      <c r="B293" s="95" t="str">
        <f>'[1]Raw Data'!C296</f>
        <v>2B</v>
      </c>
      <c r="C293" s="46" t="str">
        <f>'[1]Raw Data'!B296</f>
        <v>Charlotte</v>
      </c>
      <c r="D293" s="72">
        <f>'[1]Raw Data'!E296</f>
        <v>44371</v>
      </c>
      <c r="E293" s="102">
        <f>'[1]Raw Data'!F296</f>
        <v>535998</v>
      </c>
      <c r="F293" s="102">
        <f>IF('[1]Raw Data'!G296 &lt; 2000000,-1* '[1]Raw Data'!G296,('[1]Raw Data'!G296 - 1000000))</f>
        <v>-1305381</v>
      </c>
      <c r="G293" s="71">
        <f>('[1]Raw Data'!H296*6)/3.2808</f>
        <v>71.324067300658371</v>
      </c>
      <c r="H293" s="45">
        <f>'[1]Raw Data'!M296</f>
        <v>7.9502134323120117</v>
      </c>
      <c r="I293" s="35" t="str">
        <f>'[1]Raw Data'!Q296</f>
        <v>SG</v>
      </c>
      <c r="J293" s="44">
        <f>'[1]Raw Data'!I296/2.204623</f>
        <v>344.70547466654443</v>
      </c>
      <c r="K293" s="42">
        <f>'[1]Raw Data'!K296</f>
        <v>30</v>
      </c>
      <c r="L293" s="44">
        <f>'[1]Raw Data'!J296/2.204623</f>
        <v>151.86393971894512</v>
      </c>
      <c r="M293" s="42">
        <f>'[1]Raw Data'!L296</f>
        <v>50</v>
      </c>
      <c r="N293" s="44">
        <f>IF('[1]Raw Data'!V296 &gt; 0, IF('[1]Raw Data'!W296 = 1, ('[1]Raw Data'!AA296 * '[1]Raw Data'!N296 * '[1]Raw Data'!P296) / '[1]Raw Data'!V296, '[1]Raw Data'!AA296), #N/A)</f>
        <v>0</v>
      </c>
      <c r="O293" s="43">
        <f>IF('[1]Raw Data'!V296 &gt; 0, IF('[1]Raw Data'!W296 = 1, ('[1]Raw Data'!AE296 * '[1]Raw Data'!N296 * '[1]Raw Data'!P296) / '[1]Raw Data'!V296, '[1]Raw Data'!AE296), #N/A)</f>
        <v>0</v>
      </c>
      <c r="P293" s="42">
        <f>IF('[1]Raw Data'!V296 &gt; 0, IF('[1]Raw Data'!W296 = 1, ('[1]Raw Data'!AI296 * '[1]Raw Data'!N296 * '[1]Raw Data'!P296) / '[1]Raw Data'!V296, '[1]Raw Data'!AI296), #N/A)</f>
        <v>0</v>
      </c>
    </row>
    <row r="294" spans="1:16" x14ac:dyDescent="0.2">
      <c r="A294" s="94" t="str">
        <f>IF('[1]Raw Data'!Q297="GS",CONCATENATE(TEXT('[1]Raw Data'!D297,0),"*"),TEXT('[1]Raw Data'!D297,0))</f>
        <v>2326</v>
      </c>
      <c r="B294" s="95" t="str">
        <f>'[1]Raw Data'!C297</f>
        <v>2B</v>
      </c>
      <c r="C294" s="46" t="str">
        <f>'[1]Raw Data'!B297</f>
        <v>Charlotte</v>
      </c>
      <c r="D294" s="72">
        <f>'[1]Raw Data'!E297</f>
        <v>44390</v>
      </c>
      <c r="E294" s="102">
        <f>'[1]Raw Data'!F297</f>
        <v>541004</v>
      </c>
      <c r="F294" s="102">
        <f>IF('[1]Raw Data'!G297 &lt; 2000000,-1* '[1]Raw Data'!G297,('[1]Raw Data'!G297 - 1000000))</f>
        <v>-1325212</v>
      </c>
      <c r="G294" s="71">
        <f>('[1]Raw Data'!H297*6)/3.2808</f>
        <v>43.891733723482076</v>
      </c>
      <c r="H294" s="45">
        <f>'[1]Raw Data'!M297</f>
        <v>7.9502134323120117</v>
      </c>
      <c r="I294" s="35" t="str">
        <f>'[1]Raw Data'!Q297</f>
        <v>SG</v>
      </c>
      <c r="J294" s="44">
        <f>'[1]Raw Data'!I297/2.204623</f>
        <v>77.284600402324301</v>
      </c>
      <c r="K294" s="42">
        <f>'[1]Raw Data'!K297</f>
        <v>11</v>
      </c>
      <c r="L294" s="44">
        <f>'[1]Raw Data'!J297/2.204623</f>
        <v>200.72893016671668</v>
      </c>
      <c r="M294" s="42">
        <f>'[1]Raw Data'!L297</f>
        <v>70</v>
      </c>
      <c r="N294" s="44">
        <f>IF('[1]Raw Data'!V297 &gt; 0, IF('[1]Raw Data'!W297 = 1, ('[1]Raw Data'!AA297 * '[1]Raw Data'!N297 * '[1]Raw Data'!P297) / '[1]Raw Data'!V297, '[1]Raw Data'!AA297), #N/A)</f>
        <v>0</v>
      </c>
      <c r="O294" s="43">
        <f>IF('[1]Raw Data'!V297 &gt; 0, IF('[1]Raw Data'!W297 = 1, ('[1]Raw Data'!AE297 * '[1]Raw Data'!N297 * '[1]Raw Data'!P297) / '[1]Raw Data'!V297, '[1]Raw Data'!AE297), #N/A)</f>
        <v>0</v>
      </c>
      <c r="P294" s="42">
        <f>IF('[1]Raw Data'!V297 &gt; 0, IF('[1]Raw Data'!W297 = 1, ('[1]Raw Data'!AI297 * '[1]Raw Data'!N297 * '[1]Raw Data'!P297) / '[1]Raw Data'!V297, '[1]Raw Data'!AI297), #N/A)</f>
        <v>0</v>
      </c>
    </row>
    <row r="295" spans="1:16" x14ac:dyDescent="0.2">
      <c r="A295" s="94" t="str">
        <f>IF('[1]Raw Data'!Q298="GS",CONCATENATE(TEXT('[1]Raw Data'!D298,0),"*"),TEXT('[1]Raw Data'!D298,0))</f>
        <v>2327</v>
      </c>
      <c r="B295" s="95" t="str">
        <f>'[1]Raw Data'!C298</f>
        <v>2B</v>
      </c>
      <c r="C295" s="46" t="str">
        <f>'[1]Raw Data'!B298</f>
        <v>Charlotte</v>
      </c>
      <c r="D295" s="72">
        <f>'[1]Raw Data'!E298</f>
        <v>44388</v>
      </c>
      <c r="E295" s="102">
        <f>'[1]Raw Data'!F298</f>
        <v>541001</v>
      </c>
      <c r="F295" s="102">
        <f>IF('[1]Raw Data'!G298 &lt; 2000000,-1* '[1]Raw Data'!G298,('[1]Raw Data'!G298 - 1000000))</f>
        <v>-1305305</v>
      </c>
      <c r="G295" s="71">
        <f>('[1]Raw Data'!H298*6)/3.2808</f>
        <v>102.41404535479151</v>
      </c>
      <c r="H295" s="45">
        <f>'[1]Raw Data'!M298</f>
        <v>7.869908332824707</v>
      </c>
      <c r="I295" s="35" t="str">
        <f>'[1]Raw Data'!Q298</f>
        <v>SG</v>
      </c>
      <c r="J295" s="44">
        <f>'[1]Raw Data'!I298/2.204623</f>
        <v>77.472436724619399</v>
      </c>
      <c r="K295" s="42">
        <f>'[1]Raw Data'!K298</f>
        <v>11</v>
      </c>
      <c r="L295" s="44">
        <f>'[1]Raw Data'!J298/2.204623</f>
        <v>38.269357997234671</v>
      </c>
      <c r="M295" s="42">
        <f>'[1]Raw Data'!L298</f>
        <v>10</v>
      </c>
      <c r="N295" s="44">
        <f>IF('[1]Raw Data'!V298 &gt; 0, IF('[1]Raw Data'!W298 = 1, ('[1]Raw Data'!AA298 * '[1]Raw Data'!N298 * '[1]Raw Data'!P298) / '[1]Raw Data'!V298, '[1]Raw Data'!AA298), #N/A)</f>
        <v>4.9000000000000004</v>
      </c>
      <c r="O295" s="43">
        <f>IF('[1]Raw Data'!V298 &gt; 0, IF('[1]Raw Data'!W298 = 1, ('[1]Raw Data'!AE298 * '[1]Raw Data'!N298 * '[1]Raw Data'!P298) / '[1]Raw Data'!V298, '[1]Raw Data'!AE298), #N/A)</f>
        <v>0</v>
      </c>
      <c r="P295" s="42">
        <f>IF('[1]Raw Data'!V298 &gt; 0, IF('[1]Raw Data'!W298 = 1, ('[1]Raw Data'!AI298 * '[1]Raw Data'!N298 * '[1]Raw Data'!P298) / '[1]Raw Data'!V298, '[1]Raw Data'!AI298), #N/A)</f>
        <v>39.200000000000003</v>
      </c>
    </row>
    <row r="296" spans="1:16" x14ac:dyDescent="0.2">
      <c r="A296" s="94" t="str">
        <f>IF('[1]Raw Data'!Q299="GS",CONCATENATE(TEXT('[1]Raw Data'!D299,0),"*"),TEXT('[1]Raw Data'!D299,0))</f>
        <v>2328</v>
      </c>
      <c r="B296" s="95" t="str">
        <f>'[1]Raw Data'!C299</f>
        <v>2B</v>
      </c>
      <c r="C296" s="46" t="str">
        <f>'[1]Raw Data'!B299</f>
        <v>Charlotte</v>
      </c>
      <c r="D296" s="72">
        <f>'[1]Raw Data'!E299</f>
        <v>44388</v>
      </c>
      <c r="E296" s="102">
        <f>'[1]Raw Data'!F299</f>
        <v>540968</v>
      </c>
      <c r="F296" s="102">
        <f>IF('[1]Raw Data'!G299 &lt; 2000000,-1* '[1]Raw Data'!G299,('[1]Raw Data'!G299 - 1000000))</f>
        <v>-1310451</v>
      </c>
      <c r="G296" s="71">
        <f>('[1]Raw Data'!H299*6)/3.2808</f>
        <v>74.981711777615217</v>
      </c>
      <c r="H296" s="45">
        <f>'[1]Raw Data'!M299</f>
        <v>7.9502134323120117</v>
      </c>
      <c r="I296" s="35" t="str">
        <f>'[1]Raw Data'!Q299</f>
        <v>SG</v>
      </c>
      <c r="J296" s="44">
        <f>'[1]Raw Data'!I299/2.204623</f>
        <v>268.67599796789233</v>
      </c>
      <c r="K296" s="42">
        <f>'[1]Raw Data'!K299</f>
        <v>37</v>
      </c>
      <c r="L296" s="44">
        <f>'[1]Raw Data'!J299/2.204623</f>
        <v>152.53351713489533</v>
      </c>
      <c r="M296" s="42">
        <f>'[1]Raw Data'!L299</f>
        <v>42</v>
      </c>
      <c r="N296" s="44">
        <f>IF('[1]Raw Data'!V299 &gt; 0, IF('[1]Raw Data'!W299 = 1, ('[1]Raw Data'!AA299 * '[1]Raw Data'!N299 * '[1]Raw Data'!P299) / '[1]Raw Data'!V299, '[1]Raw Data'!AA299), #N/A)</f>
        <v>9.9</v>
      </c>
      <c r="O296" s="43">
        <f>IF('[1]Raw Data'!V299 &gt; 0, IF('[1]Raw Data'!W299 = 1, ('[1]Raw Data'!AE299 * '[1]Raw Data'!N299 * '[1]Raw Data'!P299) / '[1]Raw Data'!V299, '[1]Raw Data'!AE299), #N/A)</f>
        <v>9.9</v>
      </c>
      <c r="P296" s="42">
        <f>IF('[1]Raw Data'!V299 &gt; 0, IF('[1]Raw Data'!W299 = 1, ('[1]Raw Data'!AI299 * '[1]Raw Data'!N299 * '[1]Raw Data'!P299) / '[1]Raw Data'!V299, '[1]Raw Data'!AI299), #N/A)</f>
        <v>0</v>
      </c>
    </row>
    <row r="297" spans="1:16" x14ac:dyDescent="0.2">
      <c r="A297" s="94" t="str">
        <f>IF('[1]Raw Data'!Q300="GS",CONCATENATE(TEXT('[1]Raw Data'!D300,0),"*"),TEXT('[1]Raw Data'!D300,0))</f>
        <v>2330</v>
      </c>
      <c r="B297" s="95" t="str">
        <f>'[1]Raw Data'!C300</f>
        <v>2B</v>
      </c>
      <c r="C297" s="46" t="str">
        <f>'[1]Raw Data'!B300</f>
        <v>Charlotte</v>
      </c>
      <c r="D297" s="72">
        <f>'[1]Raw Data'!E300</f>
        <v>44407</v>
      </c>
      <c r="E297" s="102">
        <f>'[1]Raw Data'!F300</f>
        <v>540998</v>
      </c>
      <c r="F297" s="102">
        <f>IF('[1]Raw Data'!G300 &lt; 2000000,-1* '[1]Raw Data'!G300,('[1]Raw Data'!G300 - 1000000))</f>
        <v>-1334292</v>
      </c>
      <c r="G297" s="71">
        <f>('[1]Raw Data'!H300*6)/3.2808</f>
        <v>279.80980248719823</v>
      </c>
      <c r="H297" s="45">
        <f>'[1]Raw Data'!M300</f>
        <v>7.9502134323120117</v>
      </c>
      <c r="I297" s="35" t="str">
        <f>'[1]Raw Data'!Q300</f>
        <v>SG</v>
      </c>
      <c r="J297" s="44">
        <f>'[1]Raw Data'!I300/2.204623</f>
        <v>969.61587136298351</v>
      </c>
      <c r="K297" s="42">
        <f>'[1]Raw Data'!K300</f>
        <v>86</v>
      </c>
      <c r="L297" s="44">
        <f>'[1]Raw Data'!J300/2.204623</f>
        <v>66.308332757247484</v>
      </c>
      <c r="M297" s="42">
        <f>'[1]Raw Data'!L300</f>
        <v>17</v>
      </c>
      <c r="N297" s="44">
        <f>IF('[1]Raw Data'!V300 &gt; 0, IF('[1]Raw Data'!W300 = 1, ('[1]Raw Data'!AA300 * '[1]Raw Data'!N300 * '[1]Raw Data'!P300) / '[1]Raw Data'!V300, '[1]Raw Data'!AA300), #N/A)</f>
        <v>99</v>
      </c>
      <c r="O297" s="43">
        <f>IF('[1]Raw Data'!V300 &gt; 0, IF('[1]Raw Data'!W300 = 1, ('[1]Raw Data'!AE300 * '[1]Raw Data'!N300 * '[1]Raw Data'!P300) / '[1]Raw Data'!V300, '[1]Raw Data'!AE300), #N/A)</f>
        <v>0</v>
      </c>
      <c r="P297" s="42">
        <f>IF('[1]Raw Data'!V300 &gt; 0, IF('[1]Raw Data'!W300 = 1, ('[1]Raw Data'!AI300 * '[1]Raw Data'!N300 * '[1]Raw Data'!P300) / '[1]Raw Data'!V300, '[1]Raw Data'!AI300), #N/A)</f>
        <v>19.8</v>
      </c>
    </row>
    <row r="298" spans="1:16" x14ac:dyDescent="0.2">
      <c r="A298" s="94" t="str">
        <f>IF('[1]Raw Data'!Q301="GS",CONCATENATE(TEXT('[1]Raw Data'!D301,0),"*"),TEXT('[1]Raw Data'!D301,0))</f>
        <v>2331</v>
      </c>
      <c r="B298" s="95" t="str">
        <f>'[1]Raw Data'!C301</f>
        <v>2B</v>
      </c>
      <c r="C298" s="46" t="str">
        <f>'[1]Raw Data'!B301</f>
        <v>Charlotte</v>
      </c>
      <c r="D298" s="72">
        <f>'[1]Raw Data'!E301</f>
        <v>44409</v>
      </c>
      <c r="E298" s="102">
        <f>'[1]Raw Data'!F301</f>
        <v>541996</v>
      </c>
      <c r="F298" s="102">
        <f>IF('[1]Raw Data'!G301 &lt; 2000000,-1* '[1]Raw Data'!G301,('[1]Raw Data'!G301 - 1000000))</f>
        <v>-1301829</v>
      </c>
      <c r="G298" s="71">
        <f>('[1]Raw Data'!H301*6)/3.2808</f>
        <v>49.378200438917332</v>
      </c>
      <c r="H298" s="45">
        <f>'[1]Raw Data'!M301</f>
        <v>8.0305185317993164</v>
      </c>
      <c r="I298" s="35" t="str">
        <f>'[1]Raw Data'!Q301</f>
        <v>SG</v>
      </c>
      <c r="J298" s="44">
        <f>'[1]Raw Data'!I301/2.204623</f>
        <v>72.559117762052594</v>
      </c>
      <c r="K298" s="42">
        <f>'[1]Raw Data'!K301</f>
        <v>3</v>
      </c>
      <c r="L298" s="44">
        <f>'[1]Raw Data'!J301/2.204623</f>
        <v>0</v>
      </c>
      <c r="M298" s="42">
        <f>'[1]Raw Data'!L301</f>
        <v>0</v>
      </c>
      <c r="N298" s="44">
        <f>IF('[1]Raw Data'!V301 &gt; 0, IF('[1]Raw Data'!W301 = 1, ('[1]Raw Data'!AA301 * '[1]Raw Data'!N301 * '[1]Raw Data'!P301) / '[1]Raw Data'!V301, '[1]Raw Data'!AA301), #N/A)</f>
        <v>0</v>
      </c>
      <c r="O298" s="43">
        <f>IF('[1]Raw Data'!V301 &gt; 0, IF('[1]Raw Data'!W301 = 1, ('[1]Raw Data'!AE301 * '[1]Raw Data'!N301 * '[1]Raw Data'!P301) / '[1]Raw Data'!V301, '[1]Raw Data'!AE301), #N/A)</f>
        <v>0</v>
      </c>
      <c r="P298" s="42">
        <f>IF('[1]Raw Data'!V301 &gt; 0, IF('[1]Raw Data'!W301 = 1, ('[1]Raw Data'!AI301 * '[1]Raw Data'!N301 * '[1]Raw Data'!P301) / '[1]Raw Data'!V301, '[1]Raw Data'!AI301), #N/A)</f>
        <v>0</v>
      </c>
    </row>
    <row r="299" spans="1:16" x14ac:dyDescent="0.2">
      <c r="A299" s="94" t="str">
        <f>IF('[1]Raw Data'!Q302="GS",CONCATENATE(TEXT('[1]Raw Data'!D302,0),"*"),TEXT('[1]Raw Data'!D302,0))</f>
        <v>2332</v>
      </c>
      <c r="B299" s="95" t="str">
        <f>'[1]Raw Data'!C302</f>
        <v>2B</v>
      </c>
      <c r="C299" s="46" t="str">
        <f>'[1]Raw Data'!B302</f>
        <v>Charlotte</v>
      </c>
      <c r="D299" s="72">
        <f>'[1]Raw Data'!E302</f>
        <v>44398</v>
      </c>
      <c r="E299" s="102">
        <f>'[1]Raw Data'!F302</f>
        <v>542000</v>
      </c>
      <c r="F299" s="102">
        <f>IF('[1]Raw Data'!G302 &lt; 2000000,-1* '[1]Raw Data'!G302,('[1]Raw Data'!G302 - 1000000))</f>
        <v>-1305176</v>
      </c>
      <c r="G299" s="71">
        <f>('[1]Raw Data'!H302*6)/3.2808</f>
        <v>131.67520117044623</v>
      </c>
      <c r="H299" s="45">
        <f>'[1]Raw Data'!M302</f>
        <v>7.9502134323120117</v>
      </c>
      <c r="I299" s="35" t="str">
        <f>'[1]Raw Data'!Q302</f>
        <v>SG</v>
      </c>
      <c r="J299" s="44">
        <f>'[1]Raw Data'!I302/2.204623</f>
        <v>210.38113826781549</v>
      </c>
      <c r="K299" s="42">
        <f>'[1]Raw Data'!K302</f>
        <v>18</v>
      </c>
      <c r="L299" s="44">
        <f>'[1]Raw Data'!J302/2.204623</f>
        <v>37.861632955409917</v>
      </c>
      <c r="M299" s="42">
        <f>'[1]Raw Data'!L302</f>
        <v>10</v>
      </c>
      <c r="N299" s="44">
        <f>IF('[1]Raw Data'!V302 &gt; 0, IF('[1]Raw Data'!W302 = 1, ('[1]Raw Data'!AA302 * '[1]Raw Data'!N302 * '[1]Raw Data'!P302) / '[1]Raw Data'!V302, '[1]Raw Data'!AA302), #N/A)</f>
        <v>0</v>
      </c>
      <c r="O299" s="43">
        <f>IF('[1]Raw Data'!V302 &gt; 0, IF('[1]Raw Data'!W302 = 1, ('[1]Raw Data'!AE302 * '[1]Raw Data'!N302 * '[1]Raw Data'!P302) / '[1]Raw Data'!V302, '[1]Raw Data'!AE302), #N/A)</f>
        <v>4.95</v>
      </c>
      <c r="P299" s="42">
        <f>IF('[1]Raw Data'!V302 &gt; 0, IF('[1]Raw Data'!W302 = 1, ('[1]Raw Data'!AI302 * '[1]Raw Data'!N302 * '[1]Raw Data'!P302) / '[1]Raw Data'!V302, '[1]Raw Data'!AI302), #N/A)</f>
        <v>79.2</v>
      </c>
    </row>
    <row r="300" spans="1:16" x14ac:dyDescent="0.2">
      <c r="A300" s="94" t="str">
        <f>IF('[1]Raw Data'!Q303="GS",CONCATENATE(TEXT('[1]Raw Data'!D303,0),"*"),TEXT('[1]Raw Data'!D303,0))</f>
        <v>2333</v>
      </c>
      <c r="B300" s="95" t="str">
        <f>'[1]Raw Data'!C303</f>
        <v>2B</v>
      </c>
      <c r="C300" s="46" t="str">
        <f>'[1]Raw Data'!B303</f>
        <v>Charlotte</v>
      </c>
      <c r="D300" s="72">
        <f>'[1]Raw Data'!E303</f>
        <v>44398</v>
      </c>
      <c r="E300" s="102">
        <f>'[1]Raw Data'!F303</f>
        <v>542890</v>
      </c>
      <c r="F300" s="102">
        <f>IF('[1]Raw Data'!G303 &lt; 2000000,-1* '[1]Raw Data'!G303,('[1]Raw Data'!G303 - 1000000))</f>
        <v>-1305306</v>
      </c>
      <c r="G300" s="71">
        <f>('[1]Raw Data'!H303*6)/3.2808</f>
        <v>171.90929041697146</v>
      </c>
      <c r="H300" s="45">
        <f>'[1]Raw Data'!M303</f>
        <v>7.9502134323120117</v>
      </c>
      <c r="I300" s="35" t="str">
        <f>'[1]Raw Data'!Q303</f>
        <v>SG</v>
      </c>
      <c r="J300" s="44">
        <f>'[1]Raw Data'!I303/2.204623</f>
        <v>137.08622730826596</v>
      </c>
      <c r="K300" s="42">
        <f>'[1]Raw Data'!K303</f>
        <v>10</v>
      </c>
      <c r="L300" s="44">
        <f>'[1]Raw Data'!J303/2.204623</f>
        <v>49.316630942080288</v>
      </c>
      <c r="M300" s="42">
        <f>'[1]Raw Data'!L303</f>
        <v>12</v>
      </c>
      <c r="N300" s="44">
        <f>IF('[1]Raw Data'!V303 &gt; 0, IF('[1]Raw Data'!W303 = 1, ('[1]Raw Data'!AA303 * '[1]Raw Data'!N303 * '[1]Raw Data'!P303) / '[1]Raw Data'!V303, '[1]Raw Data'!AA303), #N/A)</f>
        <v>0</v>
      </c>
      <c r="O300" s="43">
        <f>IF('[1]Raw Data'!V303 &gt; 0, IF('[1]Raw Data'!W303 = 1, ('[1]Raw Data'!AE303 * '[1]Raw Data'!N303 * '[1]Raw Data'!P303) / '[1]Raw Data'!V303, '[1]Raw Data'!AE303), #N/A)</f>
        <v>4.95</v>
      </c>
      <c r="P300" s="42">
        <f>IF('[1]Raw Data'!V303 &gt; 0, IF('[1]Raw Data'!W303 = 1, ('[1]Raw Data'!AI303 * '[1]Raw Data'!N303 * '[1]Raw Data'!P303) / '[1]Raw Data'!V303, '[1]Raw Data'!AI303), #N/A)</f>
        <v>9.9</v>
      </c>
    </row>
    <row r="301" spans="1:16" x14ac:dyDescent="0.2">
      <c r="A301" s="94" t="str">
        <f>IF('[1]Raw Data'!Q304="GS",CONCATENATE(TEXT('[1]Raw Data'!D304,0),"*"),TEXT('[1]Raw Data'!D304,0))</f>
        <v>2334</v>
      </c>
      <c r="B301" s="95" t="str">
        <f>'[1]Raw Data'!C304</f>
        <v>2B</v>
      </c>
      <c r="C301" s="46" t="str">
        <f>'[1]Raw Data'!B304</f>
        <v>Charlotte</v>
      </c>
      <c r="D301" s="72">
        <f>'[1]Raw Data'!E304</f>
        <v>44395</v>
      </c>
      <c r="E301" s="102">
        <f>'[1]Raw Data'!F304</f>
        <v>544002</v>
      </c>
      <c r="F301" s="102">
        <f>IF('[1]Raw Data'!G304 &lt; 2000000,-1* '[1]Raw Data'!G304,('[1]Raw Data'!G304 - 1000000))</f>
        <v>-1303525</v>
      </c>
      <c r="G301" s="71">
        <f>('[1]Raw Data'!H304*6)/3.2808</f>
        <v>248.7198244330651</v>
      </c>
      <c r="H301" s="45">
        <f>'[1]Raw Data'!M304</f>
        <v>7.9502134323120117</v>
      </c>
      <c r="I301" s="35" t="str">
        <f>'[1]Raw Data'!Q304</f>
        <v>SG</v>
      </c>
      <c r="J301" s="44">
        <f>'[1]Raw Data'!I304/2.204623</f>
        <v>71.013750638377985</v>
      </c>
      <c r="K301" s="42">
        <f>'[1]Raw Data'!K304</f>
        <v>8</v>
      </c>
      <c r="L301" s="44">
        <f>'[1]Raw Data'!J304/2.204623</f>
        <v>4.4168978571357487</v>
      </c>
      <c r="M301" s="42">
        <f>'[1]Raw Data'!L304</f>
        <v>1</v>
      </c>
      <c r="N301" s="44">
        <f>IF('[1]Raw Data'!V304 &gt; 0, IF('[1]Raw Data'!W304 = 1, ('[1]Raw Data'!AA304 * '[1]Raw Data'!N304 * '[1]Raw Data'!P304) / '[1]Raw Data'!V304, '[1]Raw Data'!AA304), #N/A)</f>
        <v>9.9</v>
      </c>
      <c r="O301" s="43">
        <f>IF('[1]Raw Data'!V304 &gt; 0, IF('[1]Raw Data'!W304 = 1, ('[1]Raw Data'!AE304 * '[1]Raw Data'!N304 * '[1]Raw Data'!P304) / '[1]Raw Data'!V304, '[1]Raw Data'!AE304), #N/A)</f>
        <v>0</v>
      </c>
      <c r="P301" s="42">
        <f>IF('[1]Raw Data'!V304 &gt; 0, IF('[1]Raw Data'!W304 = 1, ('[1]Raw Data'!AI304 * '[1]Raw Data'!N304 * '[1]Raw Data'!P304) / '[1]Raw Data'!V304, '[1]Raw Data'!AI304), #N/A)</f>
        <v>0</v>
      </c>
    </row>
    <row r="302" spans="1:16" x14ac:dyDescent="0.2">
      <c r="A302" s="94" t="str">
        <f>IF('[1]Raw Data'!Q305="GS",CONCATENATE(TEXT('[1]Raw Data'!D305,0),"*"),TEXT('[1]Raw Data'!D305,0))</f>
        <v>2335</v>
      </c>
      <c r="B302" s="95" t="str">
        <f>'[1]Raw Data'!C305</f>
        <v>2B</v>
      </c>
      <c r="C302" s="46" t="str">
        <f>'[1]Raw Data'!B305</f>
        <v>Charlotte</v>
      </c>
      <c r="D302" s="72">
        <f>'[1]Raw Data'!E305</f>
        <v>44395</v>
      </c>
      <c r="E302" s="102">
        <f>'[1]Raw Data'!F305</f>
        <v>545993</v>
      </c>
      <c r="F302" s="102">
        <f>IF('[1]Raw Data'!G305 &lt; 2000000,-1* '[1]Raw Data'!G305,('[1]Raw Data'!G305 - 1000000))</f>
        <v>-1300003</v>
      </c>
      <c r="G302" s="71">
        <f>('[1]Raw Data'!H305*6)/3.2808</f>
        <v>109.72933430870519</v>
      </c>
      <c r="H302" s="45">
        <f>'[1]Raw Data'!M305</f>
        <v>7.9502134323120117</v>
      </c>
      <c r="I302" s="35" t="str">
        <f>'[1]Raw Data'!Q305</f>
        <v>SG</v>
      </c>
      <c r="J302" s="44">
        <f>'[1]Raw Data'!I305/2.204623</f>
        <v>222.0633269129234</v>
      </c>
      <c r="K302" s="42">
        <f>'[1]Raw Data'!K305</f>
        <v>21</v>
      </c>
      <c r="L302" s="44">
        <f>'[1]Raw Data'!J305/2.204623</f>
        <v>48.923769325662832</v>
      </c>
      <c r="M302" s="42">
        <f>'[1]Raw Data'!L305</f>
        <v>14</v>
      </c>
      <c r="N302" s="44">
        <f>IF('[1]Raw Data'!V305 &gt; 0, IF('[1]Raw Data'!W305 = 1, ('[1]Raw Data'!AA305 * '[1]Raw Data'!N305 * '[1]Raw Data'!P305) / '[1]Raw Data'!V305, '[1]Raw Data'!AA305), #N/A)</f>
        <v>4.95</v>
      </c>
      <c r="O302" s="43">
        <f>IF('[1]Raw Data'!V305 &gt; 0, IF('[1]Raw Data'!W305 = 1, ('[1]Raw Data'!AE305 * '[1]Raw Data'!N305 * '[1]Raw Data'!P305) / '[1]Raw Data'!V305, '[1]Raw Data'!AE305), #N/A)</f>
        <v>0</v>
      </c>
      <c r="P302" s="42">
        <f>IF('[1]Raw Data'!V305 &gt; 0, IF('[1]Raw Data'!W305 = 1, ('[1]Raw Data'!AI305 * '[1]Raw Data'!N305 * '[1]Raw Data'!P305) / '[1]Raw Data'!V305, '[1]Raw Data'!AI305), #N/A)</f>
        <v>0</v>
      </c>
    </row>
    <row r="303" spans="1:16" x14ac:dyDescent="0.2">
      <c r="A303" s="94" t="str">
        <f>IF('[1]Raw Data'!Q306="GS",CONCATENATE(TEXT('[1]Raw Data'!D306,0),"*"),TEXT('[1]Raw Data'!D306,0))</f>
        <v>2343</v>
      </c>
      <c r="B303" s="95" t="str">
        <f>'[1]Raw Data'!C306</f>
        <v>2B</v>
      </c>
      <c r="C303" s="46" t="str">
        <f>'[1]Raw Data'!B306</f>
        <v>Charlotte</v>
      </c>
      <c r="D303" s="72">
        <f>'[1]Raw Data'!E306</f>
        <v>44368</v>
      </c>
      <c r="E303" s="102">
        <f>'[1]Raw Data'!F306</f>
        <v>540026</v>
      </c>
      <c r="F303" s="102">
        <f>IF('[1]Raw Data'!G306 &lt; 2000000,-1* '[1]Raw Data'!G306,('[1]Raw Data'!G306 - 1000000))</f>
        <v>-1312529</v>
      </c>
      <c r="G303" s="71">
        <f>('[1]Raw Data'!H306*6)/3.2808</f>
        <v>20.117044623262618</v>
      </c>
      <c r="H303" s="45">
        <f>'[1]Raw Data'!M306</f>
        <v>7.9502134323120117</v>
      </c>
      <c r="I303" s="35" t="str">
        <f>'[1]Raw Data'!Q306</f>
        <v>SG</v>
      </c>
      <c r="J303" s="44">
        <f>'[1]Raw Data'!I306/2.204623</f>
        <v>101.29961159494445</v>
      </c>
      <c r="K303" s="42">
        <f>'[1]Raw Data'!K306</f>
        <v>11</v>
      </c>
      <c r="L303" s="44">
        <f>'[1]Raw Data'!J306/2.204623</f>
        <v>3.896203428367087</v>
      </c>
      <c r="M303" s="42">
        <f>'[1]Raw Data'!L306</f>
        <v>1</v>
      </c>
      <c r="N303" s="44">
        <f>IF('[1]Raw Data'!V306 &gt; 0, IF('[1]Raw Data'!W306 = 1, ('[1]Raw Data'!AA306 * '[1]Raw Data'!N306 * '[1]Raw Data'!P306) / '[1]Raw Data'!V306, '[1]Raw Data'!AA306), #N/A)</f>
        <v>0</v>
      </c>
      <c r="O303" s="43">
        <f>IF('[1]Raw Data'!V306 &gt; 0, IF('[1]Raw Data'!W306 = 1, ('[1]Raw Data'!AE306 * '[1]Raw Data'!N306 * '[1]Raw Data'!P306) / '[1]Raw Data'!V306, '[1]Raw Data'!AE306), #N/A)</f>
        <v>0</v>
      </c>
      <c r="P303" s="42">
        <f>IF('[1]Raw Data'!V306 &gt; 0, IF('[1]Raw Data'!W306 = 1, ('[1]Raw Data'!AI306 * '[1]Raw Data'!N306 * '[1]Raw Data'!P306) / '[1]Raw Data'!V306, '[1]Raw Data'!AI306), #N/A)</f>
        <v>0</v>
      </c>
    </row>
    <row r="304" spans="1:16" x14ac:dyDescent="0.2">
      <c r="A304" s="94" t="str">
        <f>IF('[1]Raw Data'!Q307="GS",CONCATENATE(TEXT('[1]Raw Data'!D307,0),"*"),TEXT('[1]Raw Data'!D307,0))</f>
        <v>3005</v>
      </c>
      <c r="B304" s="95" t="str">
        <f>'[1]Raw Data'!C307</f>
        <v>2B</v>
      </c>
      <c r="C304" s="46" t="str">
        <f>'[1]Raw Data'!B307</f>
        <v>Charlotte</v>
      </c>
      <c r="D304" s="72">
        <f>'[1]Raw Data'!E307</f>
        <v>44391</v>
      </c>
      <c r="E304" s="102">
        <f>'[1]Raw Data'!F307</f>
        <v>543011</v>
      </c>
      <c r="F304" s="102">
        <f>IF('[1]Raw Data'!G307 &lt; 2000000,-1* '[1]Raw Data'!G307,('[1]Raw Data'!G307 - 1000000))</f>
        <v>-1331032</v>
      </c>
      <c r="G304" s="71">
        <f>('[1]Raw Data'!H307*6)/3.2808</f>
        <v>215.80102414045353</v>
      </c>
      <c r="H304" s="45">
        <f>'[1]Raw Data'!M307</f>
        <v>7.9502134323120117</v>
      </c>
      <c r="I304" s="35" t="str">
        <f>'[1]Raw Data'!Q307</f>
        <v>SG</v>
      </c>
      <c r="J304" s="44">
        <f>'[1]Raw Data'!I307/2.204623</f>
        <v>1136.276487769961</v>
      </c>
      <c r="K304" s="42">
        <f>'[1]Raw Data'!K307</f>
        <v>87</v>
      </c>
      <c r="L304" s="44">
        <f>'[1]Raw Data'!J307/2.204623</f>
        <v>76.612399825382553</v>
      </c>
      <c r="M304" s="42">
        <f>'[1]Raw Data'!L307</f>
        <v>19</v>
      </c>
      <c r="N304" s="44">
        <f>IF('[1]Raw Data'!V307 &gt; 0, IF('[1]Raw Data'!W307 = 1, ('[1]Raw Data'!AA307 * '[1]Raw Data'!N307 * '[1]Raw Data'!P307) / '[1]Raw Data'!V307, '[1]Raw Data'!AA307), #N/A)</f>
        <v>9.9</v>
      </c>
      <c r="O304" s="43">
        <f>IF('[1]Raw Data'!V307 &gt; 0, IF('[1]Raw Data'!W307 = 1, ('[1]Raw Data'!AE307 * '[1]Raw Data'!N307 * '[1]Raw Data'!P307) / '[1]Raw Data'!V307, '[1]Raw Data'!AE307), #N/A)</f>
        <v>9.9</v>
      </c>
      <c r="P304" s="42">
        <f>IF('[1]Raw Data'!V307 &gt; 0, IF('[1]Raw Data'!W307 = 1, ('[1]Raw Data'!AI307 * '[1]Raw Data'!N307 * '[1]Raw Data'!P307) / '[1]Raw Data'!V307, '[1]Raw Data'!AI307), #N/A)</f>
        <v>44.55</v>
      </c>
    </row>
    <row r="305" spans="1:16" x14ac:dyDescent="0.2">
      <c r="A305" s="94" t="str">
        <f>IF('[1]Raw Data'!Q308="GS",CONCATENATE(TEXT('[1]Raw Data'!D308,0),"*"),TEXT('[1]Raw Data'!D308,0))</f>
        <v>3008</v>
      </c>
      <c r="B305" s="95" t="str">
        <f>'[1]Raw Data'!C308</f>
        <v>2B</v>
      </c>
      <c r="C305" s="46" t="str">
        <f>'[1]Raw Data'!B308</f>
        <v>Charlotte</v>
      </c>
      <c r="D305" s="72">
        <f>'[1]Raw Data'!E308</f>
        <v>44396</v>
      </c>
      <c r="E305" s="102">
        <f>'[1]Raw Data'!F308</f>
        <v>544012</v>
      </c>
      <c r="F305" s="102">
        <f>IF('[1]Raw Data'!G308 &lt; 2000000,-1* '[1]Raw Data'!G308,('[1]Raw Data'!G308 - 1000000))</f>
        <v>-1305009</v>
      </c>
      <c r="G305" s="71">
        <f>('[1]Raw Data'!H308*6)/3.2808</f>
        <v>277.98098024871979</v>
      </c>
      <c r="H305" s="45">
        <f>'[1]Raw Data'!M308</f>
        <v>7.9502134323120117</v>
      </c>
      <c r="I305" s="35" t="str">
        <f>'[1]Raw Data'!Q308</f>
        <v>SG</v>
      </c>
      <c r="J305" s="44">
        <f>'[1]Raw Data'!I308/2.204623</f>
        <v>32.078441970205191</v>
      </c>
      <c r="K305" s="42">
        <f>'[1]Raw Data'!K308</f>
        <v>4</v>
      </c>
      <c r="L305" s="44">
        <f>'[1]Raw Data'!J308/2.204623</f>
        <v>3.4195713127612573</v>
      </c>
      <c r="M305" s="42">
        <f>'[1]Raw Data'!L308</f>
        <v>1</v>
      </c>
      <c r="N305" s="44">
        <f>IF('[1]Raw Data'!V308 &gt; 0, IF('[1]Raw Data'!W308 = 1, ('[1]Raw Data'!AA308 * '[1]Raw Data'!N308 * '[1]Raw Data'!P308) / '[1]Raw Data'!V308, '[1]Raw Data'!AA308), #N/A)</f>
        <v>64.349999999999994</v>
      </c>
      <c r="O305" s="43">
        <f>IF('[1]Raw Data'!V308 &gt; 0, IF('[1]Raw Data'!W308 = 1, ('[1]Raw Data'!AE308 * '[1]Raw Data'!N308 * '[1]Raw Data'!P308) / '[1]Raw Data'!V308, '[1]Raw Data'!AE308), #N/A)</f>
        <v>0</v>
      </c>
      <c r="P305" s="42">
        <f>IF('[1]Raw Data'!V308 &gt; 0, IF('[1]Raw Data'!W308 = 1, ('[1]Raw Data'!AI308 * '[1]Raw Data'!N308 * '[1]Raw Data'!P308) / '[1]Raw Data'!V308, '[1]Raw Data'!AI308), #N/A)</f>
        <v>4.95</v>
      </c>
    </row>
    <row r="306" spans="1:16" x14ac:dyDescent="0.2">
      <c r="A306" s="94" t="str">
        <f>IF('[1]Raw Data'!Q309="GS",CONCATENATE(TEXT('[1]Raw Data'!D309,0),"*"),TEXT('[1]Raw Data'!D309,0))</f>
        <v>3009</v>
      </c>
      <c r="B306" s="95" t="str">
        <f>'[1]Raw Data'!C309</f>
        <v>2B</v>
      </c>
      <c r="C306" s="46" t="str">
        <f>'[1]Raw Data'!B309</f>
        <v>Charlotte</v>
      </c>
      <c r="D306" s="72">
        <f>'[1]Raw Data'!E309</f>
        <v>44396</v>
      </c>
      <c r="E306" s="102">
        <f>'[1]Raw Data'!F309</f>
        <v>544008</v>
      </c>
      <c r="F306" s="102">
        <f>IF('[1]Raw Data'!G309 &lt; 2000000,-1* '[1]Raw Data'!G309,('[1]Raw Data'!G309 - 1000000))</f>
        <v>-1310784</v>
      </c>
      <c r="G306" s="71">
        <f>('[1]Raw Data'!H309*6)/3.2808</f>
        <v>217.62984637893194</v>
      </c>
      <c r="H306" s="45">
        <f>'[1]Raw Data'!M309</f>
        <v>7.9502134323120117</v>
      </c>
      <c r="I306" s="35" t="str">
        <f>'[1]Raw Data'!Q309</f>
        <v>SG</v>
      </c>
      <c r="J306" s="44">
        <f>'[1]Raw Data'!I309/2.204623</f>
        <v>32.060813497789638</v>
      </c>
      <c r="K306" s="42">
        <f>'[1]Raw Data'!K309</f>
        <v>4</v>
      </c>
      <c r="L306" s="44">
        <f>'[1]Raw Data'!J309/2.204623</f>
        <v>4.4168978571357487</v>
      </c>
      <c r="M306" s="42">
        <f>'[1]Raw Data'!L309</f>
        <v>1</v>
      </c>
      <c r="N306" s="44">
        <f>IF('[1]Raw Data'!V309 &gt; 0, IF('[1]Raw Data'!W309 = 1, ('[1]Raw Data'!AA309 * '[1]Raw Data'!N309 * '[1]Raw Data'!P309) / '[1]Raw Data'!V309, '[1]Raw Data'!AA309), #N/A)</f>
        <v>39.6</v>
      </c>
      <c r="O306" s="43">
        <f>IF('[1]Raw Data'!V309 &gt; 0, IF('[1]Raw Data'!W309 = 1, ('[1]Raw Data'!AE309 * '[1]Raw Data'!N309 * '[1]Raw Data'!P309) / '[1]Raw Data'!V309, '[1]Raw Data'!AE309), #N/A)</f>
        <v>0</v>
      </c>
      <c r="P306" s="42">
        <f>IF('[1]Raw Data'!V309 &gt; 0, IF('[1]Raw Data'!W309 = 1, ('[1]Raw Data'!AI309 * '[1]Raw Data'!N309 * '[1]Raw Data'!P309) / '[1]Raw Data'!V309, '[1]Raw Data'!AI309), #N/A)</f>
        <v>0</v>
      </c>
    </row>
    <row r="307" spans="1:16" x14ac:dyDescent="0.2">
      <c r="A307" s="94" t="str">
        <f>IF('[1]Raw Data'!Q310="GS",CONCATENATE(TEXT('[1]Raw Data'!D310,0),"*"),TEXT('[1]Raw Data'!D310,0))</f>
        <v>3204</v>
      </c>
      <c r="B307" s="95" t="str">
        <f>'[1]Raw Data'!C310</f>
        <v>2B</v>
      </c>
      <c r="C307" s="46" t="str">
        <f>'[1]Raw Data'!B310</f>
        <v>Charlotte</v>
      </c>
      <c r="D307" s="72">
        <f>'[1]Raw Data'!E310</f>
        <v>44394</v>
      </c>
      <c r="E307" s="102">
        <f>'[1]Raw Data'!F310</f>
        <v>545965</v>
      </c>
      <c r="F307" s="102">
        <f>IF('[1]Raw Data'!G310 &lt; 2000000,-1* '[1]Raw Data'!G310,('[1]Raw Data'!G310 - 1000000))</f>
        <v>-1301490</v>
      </c>
      <c r="G307" s="71">
        <f>('[1]Raw Data'!H310*6)/3.2808</f>
        <v>122.53108997805413</v>
      </c>
      <c r="H307" s="45">
        <f>'[1]Raw Data'!M310</f>
        <v>7.9502134323120117</v>
      </c>
      <c r="I307" s="35" t="str">
        <f>'[1]Raw Data'!Q310</f>
        <v>SG</v>
      </c>
      <c r="J307" s="44">
        <f>'[1]Raw Data'!I310/2.204623</f>
        <v>71.056897829991073</v>
      </c>
      <c r="K307" s="42">
        <f>'[1]Raw Data'!K310</f>
        <v>6</v>
      </c>
      <c r="L307" s="44">
        <f>'[1]Raw Data'!J310/2.204623</f>
        <v>9.1010605208386242</v>
      </c>
      <c r="M307" s="42">
        <f>'[1]Raw Data'!L310</f>
        <v>3</v>
      </c>
      <c r="N307" s="44">
        <f>IF('[1]Raw Data'!V310 &gt; 0, IF('[1]Raw Data'!W310 = 1, ('[1]Raw Data'!AA310 * '[1]Raw Data'!N310 * '[1]Raw Data'!P310) / '[1]Raw Data'!V310, '[1]Raw Data'!AA310), #N/A)</f>
        <v>0</v>
      </c>
      <c r="O307" s="43">
        <f>IF('[1]Raw Data'!V310 &gt; 0, IF('[1]Raw Data'!W310 = 1, ('[1]Raw Data'!AE310 * '[1]Raw Data'!N310 * '[1]Raw Data'!P310) / '[1]Raw Data'!V310, '[1]Raw Data'!AE310), #N/A)</f>
        <v>0</v>
      </c>
      <c r="P307" s="42">
        <f>IF('[1]Raw Data'!V310 &gt; 0, IF('[1]Raw Data'!W310 = 1, ('[1]Raw Data'!AI310 * '[1]Raw Data'!N310 * '[1]Raw Data'!P310) / '[1]Raw Data'!V310, '[1]Raw Data'!AI310), #N/A)</f>
        <v>9.9</v>
      </c>
    </row>
    <row r="308" spans="1:16" x14ac:dyDescent="0.2">
      <c r="A308" s="94" t="str">
        <f>IF('[1]Raw Data'!Q311="GS",CONCATENATE(TEXT('[1]Raw Data'!D311,0),"*"),TEXT('[1]Raw Data'!D311,0))</f>
        <v>3210</v>
      </c>
      <c r="B308" s="95" t="str">
        <f>'[1]Raw Data'!C311</f>
        <v>2B</v>
      </c>
      <c r="C308" s="46" t="str">
        <f>'[1]Raw Data'!B311</f>
        <v>Charlotte</v>
      </c>
      <c r="D308" s="72">
        <f>'[1]Raw Data'!E311</f>
        <v>44394</v>
      </c>
      <c r="E308" s="102">
        <f>'[1]Raw Data'!F311</f>
        <v>551995</v>
      </c>
      <c r="F308" s="102">
        <f>IF('[1]Raw Data'!G311 &lt; 2000000,-1* '[1]Raw Data'!G311,('[1]Raw Data'!G311 - 1000000))</f>
        <v>-1300010</v>
      </c>
      <c r="G308" s="71">
        <f>('[1]Raw Data'!H311*6)/3.2808</f>
        <v>267.00804681784928</v>
      </c>
      <c r="H308" s="45">
        <f>'[1]Raw Data'!M311</f>
        <v>7.9502134323120117</v>
      </c>
      <c r="I308" s="35" t="str">
        <f>'[1]Raw Data'!Q311</f>
        <v>SG</v>
      </c>
      <c r="J308" s="44">
        <f>'[1]Raw Data'!I311/2.204623</f>
        <v>367.55216871263247</v>
      </c>
      <c r="K308" s="42">
        <f>'[1]Raw Data'!K311</f>
        <v>24</v>
      </c>
      <c r="L308" s="44">
        <f>'[1]Raw Data'!J311/2.204623</f>
        <v>31.234220170877851</v>
      </c>
      <c r="M308" s="42">
        <f>'[1]Raw Data'!L311</f>
        <v>9</v>
      </c>
      <c r="N308" s="44">
        <f>IF('[1]Raw Data'!V311 &gt; 0, IF('[1]Raw Data'!W311 = 1, ('[1]Raw Data'!AA311 * '[1]Raw Data'!N311 * '[1]Raw Data'!P311) / '[1]Raw Data'!V311, '[1]Raw Data'!AA311), #N/A)</f>
        <v>9.9</v>
      </c>
      <c r="O308" s="43">
        <f>IF('[1]Raw Data'!V311 &gt; 0, IF('[1]Raw Data'!W311 = 1, ('[1]Raw Data'!AE311 * '[1]Raw Data'!N311 * '[1]Raw Data'!P311) / '[1]Raw Data'!V311, '[1]Raw Data'!AE311), #N/A)</f>
        <v>9.9</v>
      </c>
      <c r="P308" s="42">
        <f>IF('[1]Raw Data'!V311 &gt; 0, IF('[1]Raw Data'!W311 = 1, ('[1]Raw Data'!AI311 * '[1]Raw Data'!N311 * '[1]Raw Data'!P311) / '[1]Raw Data'!V311, '[1]Raw Data'!AI311), #N/A)</f>
        <v>4.95</v>
      </c>
    </row>
    <row r="309" spans="1:16" x14ac:dyDescent="0.2">
      <c r="A309" s="94" t="str">
        <f>IF('[1]Raw Data'!Q312="GS",CONCATENATE(TEXT('[1]Raw Data'!D312,0),"*"),TEXT('[1]Raw Data'!D312,0))</f>
        <v>3001</v>
      </c>
      <c r="B309" s="95" t="str">
        <f>'[1]Raw Data'!C312</f>
        <v>2C</v>
      </c>
      <c r="C309" s="46" t="str">
        <f>'[1]Raw Data'!B312</f>
        <v>Ketchikan</v>
      </c>
      <c r="D309" s="72">
        <f>'[1]Raw Data'!E312</f>
        <v>44407</v>
      </c>
      <c r="E309" s="102">
        <f>'[1]Raw Data'!F312</f>
        <v>542997</v>
      </c>
      <c r="F309" s="102">
        <f>IF('[1]Raw Data'!G312 &lt; 2000000,-1* '[1]Raw Data'!G312,('[1]Raw Data'!G312 - 1000000))</f>
        <v>-1320103</v>
      </c>
      <c r="G309" s="71">
        <f>('[1]Raw Data'!H312*6)/3.2808</f>
        <v>270.66569129480615</v>
      </c>
      <c r="H309" s="45">
        <f>'[1]Raw Data'!M312</f>
        <v>7.9502134323120117</v>
      </c>
      <c r="I309" s="35" t="str">
        <f>'[1]Raw Data'!Q312</f>
        <v>SG</v>
      </c>
      <c r="J309" s="44">
        <f>'[1]Raw Data'!I312/2.204623</f>
        <v>327.99836159451917</v>
      </c>
      <c r="K309" s="42">
        <f>'[1]Raw Data'!K312</f>
        <v>22</v>
      </c>
      <c r="L309" s="44">
        <f>'[1]Raw Data'!J312/2.204623</f>
        <v>0</v>
      </c>
      <c r="M309" s="42">
        <f>'[1]Raw Data'!L312</f>
        <v>0</v>
      </c>
      <c r="N309" s="44">
        <f>IF('[1]Raw Data'!V312 &gt; 0, IF('[1]Raw Data'!W312 = 1, ('[1]Raw Data'!AA312 * '[1]Raw Data'!N312 * '[1]Raw Data'!P312) / '[1]Raw Data'!V312, '[1]Raw Data'!AA312), #N/A)</f>
        <v>123.75</v>
      </c>
      <c r="O309" s="43">
        <f>IF('[1]Raw Data'!V312 &gt; 0, IF('[1]Raw Data'!W312 = 1, ('[1]Raw Data'!AE312 * '[1]Raw Data'!N312 * '[1]Raw Data'!P312) / '[1]Raw Data'!V312, '[1]Raw Data'!AE312), #N/A)</f>
        <v>0</v>
      </c>
      <c r="P309" s="42">
        <f>IF('[1]Raw Data'!V312 &gt; 0, IF('[1]Raw Data'!W312 = 1, ('[1]Raw Data'!AI312 * '[1]Raw Data'!N312 * '[1]Raw Data'!P312) / '[1]Raw Data'!V312, '[1]Raw Data'!AI312), #N/A)</f>
        <v>24.75</v>
      </c>
    </row>
    <row r="310" spans="1:16" x14ac:dyDescent="0.2">
      <c r="A310" s="94" t="str">
        <f>IF('[1]Raw Data'!Q313="GS",CONCATENATE(TEXT('[1]Raw Data'!D313,0),"*"),TEXT('[1]Raw Data'!D313,0))</f>
        <v>3002</v>
      </c>
      <c r="B310" s="95" t="str">
        <f>'[1]Raw Data'!C313</f>
        <v>2C</v>
      </c>
      <c r="C310" s="46" t="str">
        <f>'[1]Raw Data'!B313</f>
        <v>Ketchikan</v>
      </c>
      <c r="D310" s="72">
        <f>'[1]Raw Data'!E313</f>
        <v>44407</v>
      </c>
      <c r="E310" s="102">
        <f>'[1]Raw Data'!F313</f>
        <v>543000</v>
      </c>
      <c r="F310" s="102">
        <f>IF('[1]Raw Data'!G313 &lt; 2000000,-1* '[1]Raw Data'!G313,('[1]Raw Data'!G313 - 1000000))</f>
        <v>-1321761</v>
      </c>
      <c r="G310" s="71">
        <f>('[1]Raw Data'!H313*6)/3.2808</f>
        <v>358.4491587417703</v>
      </c>
      <c r="H310" s="45">
        <f>'[1]Raw Data'!M313</f>
        <v>7.9502134323120117</v>
      </c>
      <c r="I310" s="35" t="str">
        <f>'[1]Raw Data'!Q313</f>
        <v>SG</v>
      </c>
      <c r="J310" s="44">
        <f>'[1]Raw Data'!I313/2.204623</f>
        <v>297.16053634793792</v>
      </c>
      <c r="K310" s="42">
        <f>'[1]Raw Data'!K313</f>
        <v>17</v>
      </c>
      <c r="L310" s="44">
        <f>'[1]Raw Data'!J313/2.204623</f>
        <v>3.4195713127612573</v>
      </c>
      <c r="M310" s="42">
        <f>'[1]Raw Data'!L313</f>
        <v>1</v>
      </c>
      <c r="N310" s="44">
        <f>IF('[1]Raw Data'!V313 &gt; 0, IF('[1]Raw Data'!W313 = 1, ('[1]Raw Data'!AA313 * '[1]Raw Data'!N313 * '[1]Raw Data'!P313) / '[1]Raw Data'!V313, '[1]Raw Data'!AA313), #N/A)</f>
        <v>108.9</v>
      </c>
      <c r="O310" s="43">
        <f>IF('[1]Raw Data'!V313 &gt; 0, IF('[1]Raw Data'!W313 = 1, ('[1]Raw Data'!AE313 * '[1]Raw Data'!N313 * '[1]Raw Data'!P313) / '[1]Raw Data'!V313, '[1]Raw Data'!AE313), #N/A)</f>
        <v>0</v>
      </c>
      <c r="P310" s="42">
        <f>IF('[1]Raw Data'!V313 &gt; 0, IF('[1]Raw Data'!W313 = 1, ('[1]Raw Data'!AI313 * '[1]Raw Data'!N313 * '[1]Raw Data'!P313) / '[1]Raw Data'!V313, '[1]Raw Data'!AI313), #N/A)</f>
        <v>9.9</v>
      </c>
    </row>
    <row r="311" spans="1:16" x14ac:dyDescent="0.2">
      <c r="A311" s="94" t="str">
        <f>IF('[1]Raw Data'!Q314="GS",CONCATENATE(TEXT('[1]Raw Data'!D314,0),"*"),TEXT('[1]Raw Data'!D314,0))</f>
        <v>3003</v>
      </c>
      <c r="B311" s="95" t="str">
        <f>'[1]Raw Data'!C314</f>
        <v>2C</v>
      </c>
      <c r="C311" s="46" t="str">
        <f>'[1]Raw Data'!B314</f>
        <v>Ketchikan</v>
      </c>
      <c r="D311" s="72">
        <f>'[1]Raw Data'!E314</f>
        <v>44406</v>
      </c>
      <c r="E311" s="102">
        <f>'[1]Raw Data'!F314</f>
        <v>542999</v>
      </c>
      <c r="F311" s="102">
        <f>IF('[1]Raw Data'!G314 &lt; 2000000,-1* '[1]Raw Data'!G314,('[1]Raw Data'!G314 - 1000000))</f>
        <v>-1323688</v>
      </c>
      <c r="G311" s="71">
        <f>('[1]Raw Data'!H314*6)/3.2808</f>
        <v>376.73738112655445</v>
      </c>
      <c r="H311" s="45">
        <f>'[1]Raw Data'!M314</f>
        <v>7.9502134323120117</v>
      </c>
      <c r="I311" s="35" t="str">
        <f>'[1]Raw Data'!Q314</f>
        <v>SG</v>
      </c>
      <c r="J311" s="44">
        <f>'[1]Raw Data'!I314/2.204623</f>
        <v>240.63090480598891</v>
      </c>
      <c r="K311" s="42">
        <f>'[1]Raw Data'!K314</f>
        <v>12</v>
      </c>
      <c r="L311" s="44">
        <f>'[1]Raw Data'!J314/2.204623</f>
        <v>3.896203428367087</v>
      </c>
      <c r="M311" s="42">
        <f>'[1]Raw Data'!L314</f>
        <v>1</v>
      </c>
      <c r="N311" s="44">
        <f>IF('[1]Raw Data'!V314 &gt; 0, IF('[1]Raw Data'!W314 = 1, ('[1]Raw Data'!AA314 * '[1]Raw Data'!N314 * '[1]Raw Data'!P314) / '[1]Raw Data'!V314, '[1]Raw Data'!AA314), #N/A)</f>
        <v>108.9</v>
      </c>
      <c r="O311" s="43">
        <f>IF('[1]Raw Data'!V314 &gt; 0, IF('[1]Raw Data'!W314 = 1, ('[1]Raw Data'!AE314 * '[1]Raw Data'!N314 * '[1]Raw Data'!P314) / '[1]Raw Data'!V314, '[1]Raw Data'!AE314), #N/A)</f>
        <v>0</v>
      </c>
      <c r="P311" s="42">
        <f>IF('[1]Raw Data'!V314 &gt; 0, IF('[1]Raw Data'!W314 = 1, ('[1]Raw Data'!AI314 * '[1]Raw Data'!N314 * '[1]Raw Data'!P314) / '[1]Raw Data'!V314, '[1]Raw Data'!AI314), #N/A)</f>
        <v>9.9</v>
      </c>
    </row>
    <row r="312" spans="1:16" x14ac:dyDescent="0.2">
      <c r="A312" s="94" t="str">
        <f>IF('[1]Raw Data'!Q315="GS",CONCATENATE(TEXT('[1]Raw Data'!D315,0),"*"),TEXT('[1]Raw Data'!D315,0))</f>
        <v>3004</v>
      </c>
      <c r="B312" s="95" t="str">
        <f>'[1]Raw Data'!C315</f>
        <v>2C</v>
      </c>
      <c r="C312" s="46" t="str">
        <f>'[1]Raw Data'!B315</f>
        <v>Ketchikan</v>
      </c>
      <c r="D312" s="72">
        <f>'[1]Raw Data'!E315</f>
        <v>44406</v>
      </c>
      <c r="E312" s="102">
        <f>'[1]Raw Data'!F315</f>
        <v>543001</v>
      </c>
      <c r="F312" s="102">
        <f>IF('[1]Raw Data'!G315 &lt; 2000000,-1* '[1]Raw Data'!G315,('[1]Raw Data'!G315 - 1000000))</f>
        <v>-1325211</v>
      </c>
      <c r="G312" s="71">
        <f>('[1]Raw Data'!H315*6)/3.2808</f>
        <v>380.39502560351133</v>
      </c>
      <c r="H312" s="45">
        <f>'[1]Raw Data'!M315</f>
        <v>8.0305185317993164</v>
      </c>
      <c r="I312" s="35" t="str">
        <f>'[1]Raw Data'!Q315</f>
        <v>SG</v>
      </c>
      <c r="J312" s="44">
        <f>'[1]Raw Data'!I315/2.204623</f>
        <v>235.06872378590919</v>
      </c>
      <c r="K312" s="42">
        <f>'[1]Raw Data'!K315</f>
        <v>10</v>
      </c>
      <c r="L312" s="44">
        <f>'[1]Raw Data'!J315/2.204623</f>
        <v>6.252745454279661</v>
      </c>
      <c r="M312" s="42">
        <f>'[1]Raw Data'!L315</f>
        <v>2</v>
      </c>
      <c r="N312" s="44">
        <f>IF('[1]Raw Data'!V315 &gt; 0, IF('[1]Raw Data'!W315 = 1, ('[1]Raw Data'!AA315 * '[1]Raw Data'!N315 * '[1]Raw Data'!P315) / '[1]Raw Data'!V315, '[1]Raw Data'!AA315), #N/A)</f>
        <v>150</v>
      </c>
      <c r="O312" s="43">
        <f>IF('[1]Raw Data'!V315 &gt; 0, IF('[1]Raw Data'!W315 = 1, ('[1]Raw Data'!AE315 * '[1]Raw Data'!N315 * '[1]Raw Data'!P315) / '[1]Raw Data'!V315, '[1]Raw Data'!AE315), #N/A)</f>
        <v>0</v>
      </c>
      <c r="P312" s="42">
        <f>IF('[1]Raw Data'!V315 &gt; 0, IF('[1]Raw Data'!W315 = 1, ('[1]Raw Data'!AI315 * '[1]Raw Data'!N315 * '[1]Raw Data'!P315) / '[1]Raw Data'!V315, '[1]Raw Data'!AI315), #N/A)</f>
        <v>25</v>
      </c>
    </row>
    <row r="313" spans="1:16" x14ac:dyDescent="0.2">
      <c r="A313" s="94" t="str">
        <f>IF('[1]Raw Data'!Q316="GS",CONCATENATE(TEXT('[1]Raw Data'!D316,0),"*"),TEXT('[1]Raw Data'!D316,0))</f>
        <v>3006</v>
      </c>
      <c r="B313" s="95" t="str">
        <f>'[1]Raw Data'!C316</f>
        <v>2C</v>
      </c>
      <c r="C313" s="46" t="str">
        <f>'[1]Raw Data'!B316</f>
        <v>Ketchikan</v>
      </c>
      <c r="D313" s="72">
        <f>'[1]Raw Data'!E316</f>
        <v>44397</v>
      </c>
      <c r="E313" s="102">
        <f>'[1]Raw Data'!F316</f>
        <v>543051</v>
      </c>
      <c r="F313" s="102">
        <f>IF('[1]Raw Data'!G316 &lt; 2000000,-1* '[1]Raw Data'!G316,('[1]Raw Data'!G316 - 1000000))</f>
        <v>-1332697</v>
      </c>
      <c r="G313" s="71">
        <f>('[1]Raw Data'!H316*6)/3.2808</f>
        <v>310.89978054133138</v>
      </c>
      <c r="H313" s="45">
        <f>'[1]Raw Data'!M316</f>
        <v>7.9502134323120117</v>
      </c>
      <c r="I313" s="35" t="str">
        <f>'[1]Raw Data'!Q316</f>
        <v>SG</v>
      </c>
      <c r="J313" s="44">
        <f>'[1]Raw Data'!I316/2.204623</f>
        <v>450.26103000554116</v>
      </c>
      <c r="K313" s="42">
        <f>'[1]Raw Data'!K316</f>
        <v>20</v>
      </c>
      <c r="L313" s="44">
        <f>'[1]Raw Data'!J316/2.204623</f>
        <v>10.085373997843643</v>
      </c>
      <c r="M313" s="42">
        <f>'[1]Raw Data'!L316</f>
        <v>3</v>
      </c>
      <c r="N313" s="44">
        <f>IF('[1]Raw Data'!V316 &gt; 0, IF('[1]Raw Data'!W316 = 1, ('[1]Raw Data'!AA316 * '[1]Raw Data'!N316 * '[1]Raw Data'!P316) / '[1]Raw Data'!V316, '[1]Raw Data'!AA316), #N/A)</f>
        <v>64.349999999999994</v>
      </c>
      <c r="O313" s="43">
        <f>IF('[1]Raw Data'!V316 &gt; 0, IF('[1]Raw Data'!W316 = 1, ('[1]Raw Data'!AE316 * '[1]Raw Data'!N316 * '[1]Raw Data'!P316) / '[1]Raw Data'!V316, '[1]Raw Data'!AE316), #N/A)</f>
        <v>0</v>
      </c>
      <c r="P313" s="42">
        <f>IF('[1]Raw Data'!V316 &gt; 0, IF('[1]Raw Data'!W316 = 1, ('[1]Raw Data'!AI316 * '[1]Raw Data'!N316 * '[1]Raw Data'!P316) / '[1]Raw Data'!V316, '[1]Raw Data'!AI316), #N/A)</f>
        <v>9.9</v>
      </c>
    </row>
    <row r="314" spans="1:16" x14ac:dyDescent="0.2">
      <c r="A314" s="94" t="str">
        <f>IF('[1]Raw Data'!Q317="GS",CONCATENATE(TEXT('[1]Raw Data'!D317,0),"*"),TEXT('[1]Raw Data'!D317,0))</f>
        <v>3007</v>
      </c>
      <c r="B314" s="95" t="str">
        <f>'[1]Raw Data'!C317</f>
        <v>2C</v>
      </c>
      <c r="C314" s="46" t="str">
        <f>'[1]Raw Data'!B317</f>
        <v>Ketchikan</v>
      </c>
      <c r="D314" s="72">
        <f>'[1]Raw Data'!E317</f>
        <v>44397</v>
      </c>
      <c r="E314" s="102">
        <f>'[1]Raw Data'!F317</f>
        <v>543002</v>
      </c>
      <c r="F314" s="102">
        <f>IF('[1]Raw Data'!G317 &lt; 2000000,-1* '[1]Raw Data'!G317,('[1]Raw Data'!G317 - 1000000))</f>
        <v>-1334284</v>
      </c>
      <c r="G314" s="71">
        <f>('[1]Raw Data'!H317*6)/3.2808</f>
        <v>254.20629114850036</v>
      </c>
      <c r="H314" s="45">
        <f>'[1]Raw Data'!M317</f>
        <v>7.9502134323120117</v>
      </c>
      <c r="I314" s="35" t="str">
        <f>'[1]Raw Data'!Q317</f>
        <v>SG</v>
      </c>
      <c r="J314" s="44">
        <f>'[1]Raw Data'!I317/2.204623</f>
        <v>655.25171778235995</v>
      </c>
      <c r="K314" s="42">
        <f>'[1]Raw Data'!K317</f>
        <v>43</v>
      </c>
      <c r="L314" s="44">
        <f>'[1]Raw Data'!J317/2.204623</f>
        <v>79.272790323465301</v>
      </c>
      <c r="M314" s="42">
        <f>'[1]Raw Data'!L317</f>
        <v>21</v>
      </c>
      <c r="N314" s="44">
        <f>IF('[1]Raw Data'!V317 &gt; 0, IF('[1]Raw Data'!W317 = 1, ('[1]Raw Data'!AA317 * '[1]Raw Data'!N317 * '[1]Raw Data'!P317) / '[1]Raw Data'!V317, '[1]Raw Data'!AA317), #N/A)</f>
        <v>14.85</v>
      </c>
      <c r="O314" s="43">
        <f>IF('[1]Raw Data'!V317 &gt; 0, IF('[1]Raw Data'!W317 = 1, ('[1]Raw Data'!AE317 * '[1]Raw Data'!N317 * '[1]Raw Data'!P317) / '[1]Raw Data'!V317, '[1]Raw Data'!AE317), #N/A)</f>
        <v>4.95</v>
      </c>
      <c r="P314" s="42">
        <f>IF('[1]Raw Data'!V317 &gt; 0, IF('[1]Raw Data'!W317 = 1, ('[1]Raw Data'!AI317 * '[1]Raw Data'!N317 * '[1]Raw Data'!P317) / '[1]Raw Data'!V317, '[1]Raw Data'!AI317), #N/A)</f>
        <v>4.95</v>
      </c>
    </row>
    <row r="315" spans="1:16" x14ac:dyDescent="0.2">
      <c r="A315" s="94" t="str">
        <f>IF('[1]Raw Data'!Q318="GS",CONCATENATE(TEXT('[1]Raw Data'!D318,0),"*"),TEXT('[1]Raw Data'!D318,0))</f>
        <v>3010</v>
      </c>
      <c r="B315" s="95" t="str">
        <f>'[1]Raw Data'!C318</f>
        <v>2C</v>
      </c>
      <c r="C315" s="46" t="str">
        <f>'[1]Raw Data'!B318</f>
        <v>Ketchikan</v>
      </c>
      <c r="D315" s="72">
        <f>'[1]Raw Data'!E318</f>
        <v>44404</v>
      </c>
      <c r="E315" s="102">
        <f>'[1]Raw Data'!F318</f>
        <v>544001</v>
      </c>
      <c r="F315" s="102">
        <f>IF('[1]Raw Data'!G318 &lt; 2000000,-1* '[1]Raw Data'!G318,('[1]Raw Data'!G318 - 1000000))</f>
        <v>-1312481</v>
      </c>
      <c r="G315" s="71">
        <f>('[1]Raw Data'!H318*6)/3.2808</f>
        <v>219.45866861741038</v>
      </c>
      <c r="H315" s="45">
        <f>'[1]Raw Data'!M318</f>
        <v>7.9502134323120117</v>
      </c>
      <c r="I315" s="35" t="str">
        <f>'[1]Raw Data'!Q318</f>
        <v>SG</v>
      </c>
      <c r="J315" s="44">
        <f>'[1]Raw Data'!I318/2.204623</f>
        <v>132.8707037757986</v>
      </c>
      <c r="K315" s="42">
        <f>'[1]Raw Data'!K318</f>
        <v>10</v>
      </c>
      <c r="L315" s="44">
        <f>'[1]Raw Data'!J318/2.204623</f>
        <v>10.898084989244049</v>
      </c>
      <c r="M315" s="42">
        <f>'[1]Raw Data'!L318</f>
        <v>3</v>
      </c>
      <c r="N315" s="44">
        <f>IF('[1]Raw Data'!V318 &gt; 0, IF('[1]Raw Data'!W318 = 1, ('[1]Raw Data'!AA318 * '[1]Raw Data'!N318 * '[1]Raw Data'!P318) / '[1]Raw Data'!V318, '[1]Raw Data'!AA318), #N/A)</f>
        <v>69.3</v>
      </c>
      <c r="O315" s="43">
        <f>IF('[1]Raw Data'!V318 &gt; 0, IF('[1]Raw Data'!W318 = 1, ('[1]Raw Data'!AE318 * '[1]Raw Data'!N318 * '[1]Raw Data'!P318) / '[1]Raw Data'!V318, '[1]Raw Data'!AE318), #N/A)</f>
        <v>0</v>
      </c>
      <c r="P315" s="42">
        <f>IF('[1]Raw Data'!V318 &gt; 0, IF('[1]Raw Data'!W318 = 1, ('[1]Raw Data'!AI318 * '[1]Raw Data'!N318 * '[1]Raw Data'!P318) / '[1]Raw Data'!V318, '[1]Raw Data'!AI318), #N/A)</f>
        <v>4.95</v>
      </c>
    </row>
    <row r="316" spans="1:16" x14ac:dyDescent="0.2">
      <c r="A316" s="94" t="str">
        <f>IF('[1]Raw Data'!Q319="GS",CONCATENATE(TEXT('[1]Raw Data'!D319,0),"*"),TEXT('[1]Raw Data'!D319,0))</f>
        <v>3011</v>
      </c>
      <c r="B316" s="95" t="str">
        <f>'[1]Raw Data'!C319</f>
        <v>2C</v>
      </c>
      <c r="C316" s="46" t="str">
        <f>'[1]Raw Data'!B319</f>
        <v>Ketchikan</v>
      </c>
      <c r="D316" s="72">
        <f>'[1]Raw Data'!E319</f>
        <v>44408</v>
      </c>
      <c r="E316" s="102">
        <f>'[1]Raw Data'!F319</f>
        <v>543999</v>
      </c>
      <c r="F316" s="102">
        <f>IF('[1]Raw Data'!G319 &lt; 2000000,-1* '[1]Raw Data'!G319,('[1]Raw Data'!G319 - 1000000))</f>
        <v>-1314327</v>
      </c>
      <c r="G316" s="71">
        <f>('[1]Raw Data'!H319*6)/3.2808</f>
        <v>391.36795903438184</v>
      </c>
      <c r="H316" s="45">
        <f>'[1]Raw Data'!M319</f>
        <v>7.9502134323120117</v>
      </c>
      <c r="I316" s="35" t="str">
        <f>'[1]Raw Data'!Q319</f>
        <v>SG</v>
      </c>
      <c r="J316" s="44">
        <f>'[1]Raw Data'!I319/2.204623</f>
        <v>146.59660476282394</v>
      </c>
      <c r="K316" s="42">
        <f>'[1]Raw Data'!K319</f>
        <v>16</v>
      </c>
      <c r="L316" s="44">
        <f>'[1]Raw Data'!J319/2.204623</f>
        <v>0</v>
      </c>
      <c r="M316" s="42">
        <f>'[1]Raw Data'!L319</f>
        <v>0</v>
      </c>
      <c r="N316" s="44">
        <f>IF('[1]Raw Data'!V319 &gt; 0, IF('[1]Raw Data'!W319 = 1, ('[1]Raw Data'!AA319 * '[1]Raw Data'!N319 * '[1]Raw Data'!P319) / '[1]Raw Data'!V319, '[1]Raw Data'!AA319), #N/A)</f>
        <v>113.85</v>
      </c>
      <c r="O316" s="43">
        <f>IF('[1]Raw Data'!V319 &gt; 0, IF('[1]Raw Data'!W319 = 1, ('[1]Raw Data'!AE319 * '[1]Raw Data'!N319 * '[1]Raw Data'!P319) / '[1]Raw Data'!V319, '[1]Raw Data'!AE319), #N/A)</f>
        <v>0</v>
      </c>
      <c r="P316" s="42">
        <f>IF('[1]Raw Data'!V319 &gt; 0, IF('[1]Raw Data'!W319 = 1, ('[1]Raw Data'!AI319 * '[1]Raw Data'!N319 * '[1]Raw Data'!P319) / '[1]Raw Data'!V319, '[1]Raw Data'!AI319), #N/A)</f>
        <v>0</v>
      </c>
    </row>
    <row r="317" spans="1:16" x14ac:dyDescent="0.2">
      <c r="A317" s="94" t="str">
        <f>IF('[1]Raw Data'!Q320="GS",CONCATENATE(TEXT('[1]Raw Data'!D320,0),"*"),TEXT('[1]Raw Data'!D320,0))</f>
        <v>3012</v>
      </c>
      <c r="B317" s="95" t="str">
        <f>'[1]Raw Data'!C320</f>
        <v>2C</v>
      </c>
      <c r="C317" s="46" t="str">
        <f>'[1]Raw Data'!B320</f>
        <v>Ketchikan</v>
      </c>
      <c r="D317" s="72">
        <f>'[1]Raw Data'!E320</f>
        <v>44408</v>
      </c>
      <c r="E317" s="102">
        <f>'[1]Raw Data'!F320</f>
        <v>544000</v>
      </c>
      <c r="F317" s="102">
        <f>IF('[1]Raw Data'!G320 &lt; 2000000,-1* '[1]Raw Data'!G320,('[1]Raw Data'!G320 - 1000000))</f>
        <v>-1315904</v>
      </c>
      <c r="G317" s="71">
        <f>('[1]Raw Data'!H320*6)/3.2808</f>
        <v>181.05340160936356</v>
      </c>
      <c r="H317" s="45">
        <f>'[1]Raw Data'!M320</f>
        <v>7.9502134323120117</v>
      </c>
      <c r="I317" s="35" t="str">
        <f>'[1]Raw Data'!Q320</f>
        <v>SG</v>
      </c>
      <c r="J317" s="44">
        <f>'[1]Raw Data'!I320/2.204623</f>
        <v>742.98157222133318</v>
      </c>
      <c r="K317" s="42">
        <f>'[1]Raw Data'!K320</f>
        <v>52</v>
      </c>
      <c r="L317" s="44">
        <f>'[1]Raw Data'!J320/2.204623</f>
        <v>17.038674738279195</v>
      </c>
      <c r="M317" s="42">
        <f>'[1]Raw Data'!L320</f>
        <v>5</v>
      </c>
      <c r="N317" s="44">
        <f>IF('[1]Raw Data'!V320 &gt; 0, IF('[1]Raw Data'!W320 = 1, ('[1]Raw Data'!AA320 * '[1]Raw Data'!N320 * '[1]Raw Data'!P320) / '[1]Raw Data'!V320, '[1]Raw Data'!AA320), #N/A)</f>
        <v>4.95</v>
      </c>
      <c r="O317" s="43">
        <f>IF('[1]Raw Data'!V320 &gt; 0, IF('[1]Raw Data'!W320 = 1, ('[1]Raw Data'!AE320 * '[1]Raw Data'!N320 * '[1]Raw Data'!P320) / '[1]Raw Data'!V320, '[1]Raw Data'!AE320), #N/A)</f>
        <v>0</v>
      </c>
      <c r="P317" s="42">
        <f>IF('[1]Raw Data'!V320 &gt; 0, IF('[1]Raw Data'!W320 = 1, ('[1]Raw Data'!AI320 * '[1]Raw Data'!N320 * '[1]Raw Data'!P320) / '[1]Raw Data'!V320, '[1]Raw Data'!AI320), #N/A)</f>
        <v>44.55</v>
      </c>
    </row>
    <row r="318" spans="1:16" x14ac:dyDescent="0.2">
      <c r="A318" s="94" t="str">
        <f>IF('[1]Raw Data'!Q321="GS",CONCATENATE(TEXT('[1]Raw Data'!D321,0),"*"),TEXT('[1]Raw Data'!D321,0))</f>
        <v>3013</v>
      </c>
      <c r="B318" s="95" t="str">
        <f>'[1]Raw Data'!C321</f>
        <v>2C</v>
      </c>
      <c r="C318" s="46" t="str">
        <f>'[1]Raw Data'!B321</f>
        <v>Ketchikan</v>
      </c>
      <c r="D318" s="72">
        <f>'[1]Raw Data'!E321</f>
        <v>44407</v>
      </c>
      <c r="E318" s="102">
        <f>'[1]Raw Data'!F321</f>
        <v>543998</v>
      </c>
      <c r="F318" s="102">
        <f>IF('[1]Raw Data'!G321 &lt; 2000000,-1* '[1]Raw Data'!G321,('[1]Raw Data'!G321 - 1000000))</f>
        <v>-1321716</v>
      </c>
      <c r="G318" s="71">
        <f>('[1]Raw Data'!H321*6)/3.2808</f>
        <v>111.55815654718361</v>
      </c>
      <c r="H318" s="45">
        <f>'[1]Raw Data'!M321</f>
        <v>7.8699078559875488</v>
      </c>
      <c r="I318" s="35" t="str">
        <f>'[1]Raw Data'!Q321</f>
        <v>SG</v>
      </c>
      <c r="J318" s="44">
        <f>'[1]Raw Data'!I321/2.204623</f>
        <v>620.88335316429379</v>
      </c>
      <c r="K318" s="42">
        <f>'[1]Raw Data'!K321</f>
        <v>44</v>
      </c>
      <c r="L318" s="44">
        <f>'[1]Raw Data'!J321/2.204623</f>
        <v>250.88551248508529</v>
      </c>
      <c r="M318" s="42">
        <f>'[1]Raw Data'!L321</f>
        <v>67</v>
      </c>
      <c r="N318" s="44">
        <f>IF('[1]Raw Data'!V321 &gt; 0, IF('[1]Raw Data'!W321 = 1, ('[1]Raw Data'!AA321 * '[1]Raw Data'!N321 * '[1]Raw Data'!P321) / '[1]Raw Data'!V321, '[1]Raw Data'!AA321), #N/A)</f>
        <v>0</v>
      </c>
      <c r="O318" s="43">
        <f>IF('[1]Raw Data'!V321 &gt; 0, IF('[1]Raw Data'!W321 = 1, ('[1]Raw Data'!AE321 * '[1]Raw Data'!N321 * '[1]Raw Data'!P321) / '[1]Raw Data'!V321, '[1]Raw Data'!AE321), #N/A)</f>
        <v>24.197530864197532</v>
      </c>
      <c r="P318" s="42">
        <f>IF('[1]Raw Data'!V321 &gt; 0, IF('[1]Raw Data'!W321 = 1, ('[1]Raw Data'!AI321 * '[1]Raw Data'!N321 * '[1]Raw Data'!P321) / '[1]Raw Data'!V321, '[1]Raw Data'!AI321), #N/A)</f>
        <v>53.23456790123457</v>
      </c>
    </row>
    <row r="319" spans="1:16" x14ac:dyDescent="0.2">
      <c r="A319" s="94" t="str">
        <f>IF('[1]Raw Data'!Q322="GS",CONCATENATE(TEXT('[1]Raw Data'!D322,0),"*"),TEXT('[1]Raw Data'!D322,0))</f>
        <v>3014</v>
      </c>
      <c r="B319" s="95" t="str">
        <f>'[1]Raw Data'!C322</f>
        <v>2C</v>
      </c>
      <c r="C319" s="46" t="str">
        <f>'[1]Raw Data'!B322</f>
        <v>Ketchikan</v>
      </c>
      <c r="D319" s="72">
        <f>'[1]Raw Data'!E322</f>
        <v>44406</v>
      </c>
      <c r="E319" s="102">
        <f>'[1]Raw Data'!F322</f>
        <v>544000</v>
      </c>
      <c r="F319" s="102">
        <f>IF('[1]Raw Data'!G322 &lt; 2000000,-1* '[1]Raw Data'!G322,('[1]Raw Data'!G322 - 1000000))</f>
        <v>-1323418</v>
      </c>
      <c r="G319" s="71">
        <f>('[1]Raw Data'!H322*6)/3.2808</f>
        <v>177.39575713240671</v>
      </c>
      <c r="H319" s="45">
        <f>'[1]Raw Data'!M322</f>
        <v>7.869908332824707</v>
      </c>
      <c r="I319" s="35" t="str">
        <f>'[1]Raw Data'!Q322</f>
        <v>SG</v>
      </c>
      <c r="J319" s="44">
        <f>'[1]Raw Data'!I322/2.204623</f>
        <v>593.3102351853355</v>
      </c>
      <c r="K319" s="42">
        <f>'[1]Raw Data'!K322</f>
        <v>45</v>
      </c>
      <c r="L319" s="44">
        <f>'[1]Raw Data'!J322/2.204623</f>
        <v>164.58553687346713</v>
      </c>
      <c r="M319" s="42">
        <f>'[1]Raw Data'!L322</f>
        <v>43</v>
      </c>
      <c r="N319" s="44">
        <f>IF('[1]Raw Data'!V322 &gt; 0, IF('[1]Raw Data'!W322 = 1, ('[1]Raw Data'!AA322 * '[1]Raw Data'!N322 * '[1]Raw Data'!P322) / '[1]Raw Data'!V322, '[1]Raw Data'!AA322), #N/A)</f>
        <v>24.5</v>
      </c>
      <c r="O319" s="43">
        <f>IF('[1]Raw Data'!V322 &gt; 0, IF('[1]Raw Data'!W322 = 1, ('[1]Raw Data'!AE322 * '[1]Raw Data'!N322 * '[1]Raw Data'!P322) / '[1]Raw Data'!V322, '[1]Raw Data'!AE322), #N/A)</f>
        <v>19.600000000000001</v>
      </c>
      <c r="P319" s="42">
        <f>IF('[1]Raw Data'!V322 &gt; 0, IF('[1]Raw Data'!W322 = 1, ('[1]Raw Data'!AI322 * '[1]Raw Data'!N322 * '[1]Raw Data'!P322) / '[1]Raw Data'!V322, '[1]Raw Data'!AI322), #N/A)</f>
        <v>34.299999999999997</v>
      </c>
    </row>
    <row r="320" spans="1:16" x14ac:dyDescent="0.2">
      <c r="A320" s="94" t="str">
        <f>IF('[1]Raw Data'!Q323="GS",CONCATENATE(TEXT('[1]Raw Data'!D323,0),"*"),TEXT('[1]Raw Data'!D323,0))</f>
        <v>3015</v>
      </c>
      <c r="B320" s="95" t="str">
        <f>'[1]Raw Data'!C323</f>
        <v>2C</v>
      </c>
      <c r="C320" s="46" t="str">
        <f>'[1]Raw Data'!B323</f>
        <v>Ketchikan</v>
      </c>
      <c r="D320" s="72">
        <f>'[1]Raw Data'!E323</f>
        <v>44405</v>
      </c>
      <c r="E320" s="102">
        <f>'[1]Raw Data'!F323</f>
        <v>543999</v>
      </c>
      <c r="F320" s="102">
        <f>IF('[1]Raw Data'!G323 &lt; 2000000,-1* '[1]Raw Data'!G323,('[1]Raw Data'!G323 - 1000000))</f>
        <v>-1325119</v>
      </c>
      <c r="G320" s="71">
        <f>('[1]Raw Data'!H323*6)/3.2808</f>
        <v>137.16166788588149</v>
      </c>
      <c r="H320" s="45">
        <f>'[1]Raw Data'!M323</f>
        <v>7.869908332824707</v>
      </c>
      <c r="I320" s="35" t="str">
        <f>'[1]Raw Data'!Q323</f>
        <v>SG</v>
      </c>
      <c r="J320" s="44">
        <f>'[1]Raw Data'!I323/2.204623</f>
        <v>519.60896267397527</v>
      </c>
      <c r="K320" s="42">
        <f>'[1]Raw Data'!K323</f>
        <v>33</v>
      </c>
      <c r="L320" s="44">
        <f>'[1]Raw Data'!J323/2.204623</f>
        <v>71.139136349520555</v>
      </c>
      <c r="M320" s="42">
        <f>'[1]Raw Data'!L323</f>
        <v>19</v>
      </c>
      <c r="N320" s="44">
        <f>IF('[1]Raw Data'!V323 &gt; 0, IF('[1]Raw Data'!W323 = 1, ('[1]Raw Data'!AA323 * '[1]Raw Data'!N323 * '[1]Raw Data'!P323) / '[1]Raw Data'!V323, '[1]Raw Data'!AA323), #N/A)</f>
        <v>9.7391304347826093</v>
      </c>
      <c r="O320" s="43">
        <f>IF('[1]Raw Data'!V323 &gt; 0, IF('[1]Raw Data'!W323 = 1, ('[1]Raw Data'!AE323 * '[1]Raw Data'!N323 * '[1]Raw Data'!P323) / '[1]Raw Data'!V323, '[1]Raw Data'!AE323), #N/A)</f>
        <v>9.7391304347826093</v>
      </c>
      <c r="P320" s="42">
        <f>IF('[1]Raw Data'!V323 &gt; 0, IF('[1]Raw Data'!W323 = 1, ('[1]Raw Data'!AI323 * '[1]Raw Data'!N323 * '[1]Raw Data'!P323) / '[1]Raw Data'!V323, '[1]Raw Data'!AI323), #N/A)</f>
        <v>58.434782608695649</v>
      </c>
    </row>
    <row r="321" spans="1:16" x14ac:dyDescent="0.2">
      <c r="A321" s="94" t="str">
        <f>IF('[1]Raw Data'!Q324="GS",CONCATENATE(TEXT('[1]Raw Data'!D324,0),"*"),TEXT('[1]Raw Data'!D324,0))</f>
        <v>3016</v>
      </c>
      <c r="B321" s="95" t="str">
        <f>'[1]Raw Data'!C324</f>
        <v>2C</v>
      </c>
      <c r="C321" s="46" t="str">
        <f>'[1]Raw Data'!B324</f>
        <v>Ketchikan</v>
      </c>
      <c r="D321" s="72">
        <f>'[1]Raw Data'!E324</f>
        <v>44405</v>
      </c>
      <c r="E321" s="102">
        <f>'[1]Raw Data'!F324</f>
        <v>544064</v>
      </c>
      <c r="F321" s="102">
        <f>IF('[1]Raw Data'!G324 &lt; 2000000,-1* '[1]Raw Data'!G324,('[1]Raw Data'!G324 - 1000000))</f>
        <v>-1330904</v>
      </c>
      <c r="G321" s="71">
        <f>('[1]Raw Data'!H324*6)/3.2808</f>
        <v>201.17044623262618</v>
      </c>
      <c r="H321" s="45">
        <f>'[1]Raw Data'!M324</f>
        <v>7.9502134323120117</v>
      </c>
      <c r="I321" s="35" t="str">
        <f>'[1]Raw Data'!Q324</f>
        <v>SG</v>
      </c>
      <c r="J321" s="44">
        <f>'[1]Raw Data'!I324/2.204623</f>
        <v>630.86277118369549</v>
      </c>
      <c r="K321" s="42">
        <f>'[1]Raw Data'!K324</f>
        <v>31</v>
      </c>
      <c r="L321" s="44">
        <f>'[1]Raw Data'!J324/2.204623</f>
        <v>27.452841894733989</v>
      </c>
      <c r="M321" s="42">
        <f>'[1]Raw Data'!L324</f>
        <v>7</v>
      </c>
      <c r="N321" s="44">
        <f>IF('[1]Raw Data'!V324 &gt; 0, IF('[1]Raw Data'!W324 = 1, ('[1]Raw Data'!AA324 * '[1]Raw Data'!N324 * '[1]Raw Data'!P324) / '[1]Raw Data'!V324, '[1]Raw Data'!AA324), #N/A)</f>
        <v>19.8</v>
      </c>
      <c r="O321" s="43">
        <f>IF('[1]Raw Data'!V324 &gt; 0, IF('[1]Raw Data'!W324 = 1, ('[1]Raw Data'!AE324 * '[1]Raw Data'!N324 * '[1]Raw Data'!P324) / '[1]Raw Data'!V324, '[1]Raw Data'!AE324), #N/A)</f>
        <v>9.9</v>
      </c>
      <c r="P321" s="42">
        <f>IF('[1]Raw Data'!V324 &gt; 0, IF('[1]Raw Data'!W324 = 1, ('[1]Raw Data'!AI324 * '[1]Raw Data'!N324 * '[1]Raw Data'!P324) / '[1]Raw Data'!V324, '[1]Raw Data'!AI324), #N/A)</f>
        <v>113.85</v>
      </c>
    </row>
    <row r="322" spans="1:16" x14ac:dyDescent="0.2">
      <c r="A322" s="94" t="str">
        <f>IF('[1]Raw Data'!Q325="GS",CONCATENATE(TEXT('[1]Raw Data'!D325,0),"*"),TEXT('[1]Raw Data'!D325,0))</f>
        <v>3017</v>
      </c>
      <c r="B322" s="95" t="str">
        <f>'[1]Raw Data'!C325</f>
        <v>2C</v>
      </c>
      <c r="C322" s="46" t="str">
        <f>'[1]Raw Data'!B325</f>
        <v>Ketchikan</v>
      </c>
      <c r="D322" s="72">
        <f>'[1]Raw Data'!E325</f>
        <v>44398</v>
      </c>
      <c r="E322" s="102">
        <f>'[1]Raw Data'!F325</f>
        <v>544095</v>
      </c>
      <c r="F322" s="102">
        <f>IF('[1]Raw Data'!G325 &lt; 2000000,-1* '[1]Raw Data'!G325,('[1]Raw Data'!G325 - 1000000))</f>
        <v>-1332609</v>
      </c>
      <c r="G322" s="71">
        <f>('[1]Raw Data'!H325*6)/3.2808</f>
        <v>272.49451353328453</v>
      </c>
      <c r="H322" s="45">
        <f>'[1]Raw Data'!M325</f>
        <v>7.9502134323120117</v>
      </c>
      <c r="I322" s="35" t="str">
        <f>'[1]Raw Data'!Q325</f>
        <v>SG</v>
      </c>
      <c r="J322" s="44">
        <f>'[1]Raw Data'!I325/2.204623</f>
        <v>662.40914059129943</v>
      </c>
      <c r="K322" s="42">
        <f>'[1]Raw Data'!K325</f>
        <v>32</v>
      </c>
      <c r="L322" s="44">
        <f>'[1]Raw Data'!J325/2.204623</f>
        <v>30.15035981062401</v>
      </c>
      <c r="M322" s="42">
        <f>'[1]Raw Data'!L325</f>
        <v>11</v>
      </c>
      <c r="N322" s="44">
        <f>IF('[1]Raw Data'!V325 &gt; 0, IF('[1]Raw Data'!W325 = 1, ('[1]Raw Data'!AA325 * '[1]Raw Data'!N325 * '[1]Raw Data'!P325) / '[1]Raw Data'!V325, '[1]Raw Data'!AA325), #N/A)</f>
        <v>24.75</v>
      </c>
      <c r="O322" s="43">
        <f>IF('[1]Raw Data'!V325 &gt; 0, IF('[1]Raw Data'!W325 = 1, ('[1]Raw Data'!AE325 * '[1]Raw Data'!N325 * '[1]Raw Data'!P325) / '[1]Raw Data'!V325, '[1]Raw Data'!AE325), #N/A)</f>
        <v>9.9</v>
      </c>
      <c r="P322" s="42">
        <f>IF('[1]Raw Data'!V325 &gt; 0, IF('[1]Raw Data'!W325 = 1, ('[1]Raw Data'!AI325 * '[1]Raw Data'!N325 * '[1]Raw Data'!P325) / '[1]Raw Data'!V325, '[1]Raw Data'!AI325), #N/A)</f>
        <v>39.6</v>
      </c>
    </row>
    <row r="323" spans="1:16" x14ac:dyDescent="0.2">
      <c r="A323" s="94" t="str">
        <f>IF('[1]Raw Data'!Q326="GS",CONCATENATE(TEXT('[1]Raw Data'!D326,0),"*"),TEXT('[1]Raw Data'!D326,0))</f>
        <v>3018</v>
      </c>
      <c r="B323" s="95" t="str">
        <f>'[1]Raw Data'!C326</f>
        <v>2C</v>
      </c>
      <c r="C323" s="46" t="str">
        <f>'[1]Raw Data'!B326</f>
        <v>Ketchikan</v>
      </c>
      <c r="D323" s="72">
        <f>'[1]Raw Data'!E326</f>
        <v>44397</v>
      </c>
      <c r="E323" s="102">
        <f>'[1]Raw Data'!F326</f>
        <v>543987</v>
      </c>
      <c r="F323" s="102">
        <f>IF('[1]Raw Data'!G326 &lt; 2000000,-1* '[1]Raw Data'!G326,('[1]Raw Data'!G326 - 1000000))</f>
        <v>-1334206</v>
      </c>
      <c r="G323" s="71">
        <f>('[1]Raw Data'!H326*6)/3.2808</f>
        <v>245.06217995610825</v>
      </c>
      <c r="H323" s="45">
        <f>'[1]Raw Data'!M326</f>
        <v>7.9502134323120117</v>
      </c>
      <c r="I323" s="35" t="str">
        <f>'[1]Raw Data'!Q326</f>
        <v>SG</v>
      </c>
      <c r="J323" s="44">
        <f>'[1]Raw Data'!I326/2.204623</f>
        <v>791.63659904947463</v>
      </c>
      <c r="K323" s="42">
        <f>'[1]Raw Data'!K326</f>
        <v>42</v>
      </c>
      <c r="L323" s="44">
        <f>'[1]Raw Data'!J326/2.204623</f>
        <v>24.780070976536081</v>
      </c>
      <c r="M323" s="42">
        <f>'[1]Raw Data'!L326</f>
        <v>8</v>
      </c>
      <c r="N323" s="44">
        <f>IF('[1]Raw Data'!V326 &gt; 0, IF('[1]Raw Data'!W326 = 1, ('[1]Raw Data'!AA326 * '[1]Raw Data'!N326 * '[1]Raw Data'!P326) / '[1]Raw Data'!V326, '[1]Raw Data'!AA326), #N/A)</f>
        <v>14.85</v>
      </c>
      <c r="O323" s="43">
        <f>IF('[1]Raw Data'!V326 &gt; 0, IF('[1]Raw Data'!W326 = 1, ('[1]Raw Data'!AE326 * '[1]Raw Data'!N326 * '[1]Raw Data'!P326) / '[1]Raw Data'!V326, '[1]Raw Data'!AE326), #N/A)</f>
        <v>9.9</v>
      </c>
      <c r="P323" s="42">
        <f>IF('[1]Raw Data'!V326 &gt; 0, IF('[1]Raw Data'!W326 = 1, ('[1]Raw Data'!AI326 * '[1]Raw Data'!N326 * '[1]Raw Data'!P326) / '[1]Raw Data'!V326, '[1]Raw Data'!AI326), #N/A)</f>
        <v>29.7</v>
      </c>
    </row>
    <row r="324" spans="1:16" x14ac:dyDescent="0.2">
      <c r="A324" s="94" t="str">
        <f>IF('[1]Raw Data'!Q327="GS",CONCATENATE(TEXT('[1]Raw Data'!D327,0),"*"),TEXT('[1]Raw Data'!D327,0))</f>
        <v>3019</v>
      </c>
      <c r="B324" s="95" t="str">
        <f>'[1]Raw Data'!C327</f>
        <v>2C</v>
      </c>
      <c r="C324" s="46" t="str">
        <f>'[1]Raw Data'!B327</f>
        <v>Ketchikan</v>
      </c>
      <c r="D324" s="72">
        <f>'[1]Raw Data'!E327</f>
        <v>44396</v>
      </c>
      <c r="E324" s="102">
        <f>'[1]Raw Data'!F327</f>
        <v>543997</v>
      </c>
      <c r="F324" s="102">
        <f>IF('[1]Raw Data'!G327 &lt; 2000000,-1* '[1]Raw Data'!G327,('[1]Raw Data'!G327 - 1000000))</f>
        <v>-1340015</v>
      </c>
      <c r="G324" s="71">
        <f>('[1]Raw Data'!H327*6)/3.2808</f>
        <v>224.94513533284564</v>
      </c>
      <c r="H324" s="45">
        <f>'[1]Raw Data'!M327</f>
        <v>7.9502134323120117</v>
      </c>
      <c r="I324" s="35" t="str">
        <f>'[1]Raw Data'!Q327</f>
        <v>SG</v>
      </c>
      <c r="J324" s="44">
        <f>'[1]Raw Data'!I327/2.204623</f>
        <v>407.89549884032039</v>
      </c>
      <c r="K324" s="42">
        <f>'[1]Raw Data'!K327</f>
        <v>39</v>
      </c>
      <c r="L324" s="44">
        <f>'[1]Raw Data'!J327/2.204623</f>
        <v>67.794336155791285</v>
      </c>
      <c r="M324" s="42">
        <f>'[1]Raw Data'!L327</f>
        <v>19</v>
      </c>
      <c r="N324" s="44">
        <f>IF('[1]Raw Data'!V327 &gt; 0, IF('[1]Raw Data'!W327 = 1, ('[1]Raw Data'!AA327 * '[1]Raw Data'!N327 * '[1]Raw Data'!P327) / '[1]Raw Data'!V327, '[1]Raw Data'!AA327), #N/A)</f>
        <v>44.55</v>
      </c>
      <c r="O324" s="43">
        <f>IF('[1]Raw Data'!V327 &gt; 0, IF('[1]Raw Data'!W327 = 1, ('[1]Raw Data'!AE327 * '[1]Raw Data'!N327 * '[1]Raw Data'!P327) / '[1]Raw Data'!V327, '[1]Raw Data'!AE327), #N/A)</f>
        <v>29.7</v>
      </c>
      <c r="P324" s="42">
        <f>IF('[1]Raw Data'!V327 &gt; 0, IF('[1]Raw Data'!W327 = 1, ('[1]Raw Data'!AI327 * '[1]Raw Data'!N327 * '[1]Raw Data'!P327) / '[1]Raw Data'!V327, '[1]Raw Data'!AI327), #N/A)</f>
        <v>44.55</v>
      </c>
    </row>
    <row r="325" spans="1:16" x14ac:dyDescent="0.2">
      <c r="A325" s="94" t="str">
        <f>IF('[1]Raw Data'!Q328="GS",CONCATENATE(TEXT('[1]Raw Data'!D328,0),"*"),TEXT('[1]Raw Data'!D328,0))</f>
        <v>3020</v>
      </c>
      <c r="B325" s="95" t="str">
        <f>'[1]Raw Data'!C328</f>
        <v>2C</v>
      </c>
      <c r="C325" s="46" t="str">
        <f>'[1]Raw Data'!B328</f>
        <v>Ketchikan</v>
      </c>
      <c r="D325" s="72">
        <f>'[1]Raw Data'!E328</f>
        <v>44404</v>
      </c>
      <c r="E325" s="102">
        <f>'[1]Raw Data'!F328</f>
        <v>545001</v>
      </c>
      <c r="F325" s="102">
        <f>IF('[1]Raw Data'!G328 &lt; 2000000,-1* '[1]Raw Data'!G328,('[1]Raw Data'!G328 - 1000000))</f>
        <v>-1310741</v>
      </c>
      <c r="G325" s="71">
        <f>('[1]Raw Data'!H328*6)/3.2808</f>
        <v>245.06217995610825</v>
      </c>
      <c r="H325" s="45">
        <f>'[1]Raw Data'!M328</f>
        <v>7.869908332824707</v>
      </c>
      <c r="I325" s="35" t="str">
        <f>'[1]Raw Data'!Q328</f>
        <v>SG</v>
      </c>
      <c r="J325" s="44">
        <f>'[1]Raw Data'!I328/2.204623</f>
        <v>196.99078040709793</v>
      </c>
      <c r="K325" s="42">
        <f>'[1]Raw Data'!K328</f>
        <v>16</v>
      </c>
      <c r="L325" s="44">
        <f>'[1]Raw Data'!J328/2.204623</f>
        <v>16.777256673790212</v>
      </c>
      <c r="M325" s="42">
        <f>'[1]Raw Data'!L328</f>
        <v>5</v>
      </c>
      <c r="N325" s="44">
        <f>IF('[1]Raw Data'!V328 &gt; 0, IF('[1]Raw Data'!W328 = 1, ('[1]Raw Data'!AA328 * '[1]Raw Data'!N328 * '[1]Raw Data'!P328) / '[1]Raw Data'!V328, '[1]Raw Data'!AA328), #N/A)</f>
        <v>59.169811320754718</v>
      </c>
      <c r="O325" s="43">
        <f>IF('[1]Raw Data'!V328 &gt; 0, IF('[1]Raw Data'!W328 = 1, ('[1]Raw Data'!AE328 * '[1]Raw Data'!N328 * '[1]Raw Data'!P328) / '[1]Raw Data'!V328, '[1]Raw Data'!AE328), #N/A)</f>
        <v>4.9308176100628929</v>
      </c>
      <c r="P325" s="42">
        <f>IF('[1]Raw Data'!V328 &gt; 0, IF('[1]Raw Data'!W328 = 1, ('[1]Raw Data'!AI328 * '[1]Raw Data'!N328 * '[1]Raw Data'!P328) / '[1]Raw Data'!V328, '[1]Raw Data'!AI328), #N/A)</f>
        <v>0</v>
      </c>
    </row>
    <row r="326" spans="1:16" x14ac:dyDescent="0.2">
      <c r="A326" s="94" t="str">
        <f>IF('[1]Raw Data'!Q329="GS",CONCATENATE(TEXT('[1]Raw Data'!D329,0),"*"),TEXT('[1]Raw Data'!D329,0))</f>
        <v>3021</v>
      </c>
      <c r="B326" s="95" t="str">
        <f>'[1]Raw Data'!C329</f>
        <v>2C</v>
      </c>
      <c r="C326" s="46" t="str">
        <f>'[1]Raw Data'!B329</f>
        <v>Ketchikan</v>
      </c>
      <c r="D326" s="72">
        <f>'[1]Raw Data'!E329</f>
        <v>44408</v>
      </c>
      <c r="E326" s="102">
        <f>'[1]Raw Data'!F329</f>
        <v>545000</v>
      </c>
      <c r="F326" s="102">
        <f>IF('[1]Raw Data'!G329 &lt; 2000000,-1* '[1]Raw Data'!G329,('[1]Raw Data'!G329 - 1000000))</f>
        <v>-1314374</v>
      </c>
      <c r="G326" s="71">
        <f>('[1]Raw Data'!H329*6)/3.2808</f>
        <v>405.99853694220917</v>
      </c>
      <c r="H326" s="45">
        <f>'[1]Raw Data'!M329</f>
        <v>7.9502134323120117</v>
      </c>
      <c r="I326" s="35" t="str">
        <f>'[1]Raw Data'!Q329</f>
        <v>SG</v>
      </c>
      <c r="J326" s="44">
        <f>'[1]Raw Data'!I329/2.204623</f>
        <v>120.33678375438225</v>
      </c>
      <c r="K326" s="42">
        <f>'[1]Raw Data'!K329</f>
        <v>11</v>
      </c>
      <c r="L326" s="44">
        <f>'[1]Raw Data'!J329/2.204623</f>
        <v>0</v>
      </c>
      <c r="M326" s="42">
        <f>'[1]Raw Data'!L329</f>
        <v>0</v>
      </c>
      <c r="N326" s="44">
        <f>IF('[1]Raw Data'!V329 &gt; 0, IF('[1]Raw Data'!W329 = 1, ('[1]Raw Data'!AA329 * '[1]Raw Data'!N329 * '[1]Raw Data'!P329) / '[1]Raw Data'!V329, '[1]Raw Data'!AA329), #N/A)</f>
        <v>79.2</v>
      </c>
      <c r="O326" s="43">
        <f>IF('[1]Raw Data'!V329 &gt; 0, IF('[1]Raw Data'!W329 = 1, ('[1]Raw Data'!AE329 * '[1]Raw Data'!N329 * '[1]Raw Data'!P329) / '[1]Raw Data'!V329, '[1]Raw Data'!AE329), #N/A)</f>
        <v>0</v>
      </c>
      <c r="P326" s="42">
        <f>IF('[1]Raw Data'!V329 &gt; 0, IF('[1]Raw Data'!W329 = 1, ('[1]Raw Data'!AI329 * '[1]Raw Data'!N329 * '[1]Raw Data'!P329) / '[1]Raw Data'!V329, '[1]Raw Data'!AI329), #N/A)</f>
        <v>0</v>
      </c>
    </row>
    <row r="327" spans="1:16" x14ac:dyDescent="0.2">
      <c r="A327" s="94" t="str">
        <f>IF('[1]Raw Data'!Q330="GS",CONCATENATE(TEXT('[1]Raw Data'!D330,0),"*"),TEXT('[1]Raw Data'!D330,0))</f>
        <v>3022</v>
      </c>
      <c r="B327" s="95" t="str">
        <f>'[1]Raw Data'!C330</f>
        <v>2C</v>
      </c>
      <c r="C327" s="46" t="str">
        <f>'[1]Raw Data'!B330</f>
        <v>Ketchikan</v>
      </c>
      <c r="D327" s="72">
        <f>'[1]Raw Data'!E330</f>
        <v>44400</v>
      </c>
      <c r="E327" s="102">
        <f>'[1]Raw Data'!F330</f>
        <v>545022</v>
      </c>
      <c r="F327" s="102">
        <f>IF('[1]Raw Data'!G330 &lt; 2000000,-1* '[1]Raw Data'!G330,('[1]Raw Data'!G330 - 1000000))</f>
        <v>-1323405</v>
      </c>
      <c r="G327" s="71">
        <f>('[1]Raw Data'!H330*6)/3.2808</f>
        <v>321.87271397220189</v>
      </c>
      <c r="H327" s="45">
        <f>'[1]Raw Data'!M330</f>
        <v>7.869908332824707</v>
      </c>
      <c r="I327" s="35" t="str">
        <f>'[1]Raw Data'!Q330</f>
        <v>SG</v>
      </c>
      <c r="J327" s="44">
        <f>'[1]Raw Data'!I330/2.204623</f>
        <v>207.0679959589817</v>
      </c>
      <c r="K327" s="42">
        <f>'[1]Raw Data'!K330</f>
        <v>16</v>
      </c>
      <c r="L327" s="44">
        <f>'[1]Raw Data'!J330/2.204623</f>
        <v>0</v>
      </c>
      <c r="M327" s="42">
        <f>'[1]Raw Data'!L330</f>
        <v>0</v>
      </c>
      <c r="N327" s="44">
        <f>IF('[1]Raw Data'!V330 &gt; 0, IF('[1]Raw Data'!W330 = 1, ('[1]Raw Data'!AA330 * '[1]Raw Data'!N330 * '[1]Raw Data'!P330) / '[1]Raw Data'!V330, '[1]Raw Data'!AA330), #N/A)</f>
        <v>68.599999999999994</v>
      </c>
      <c r="O327" s="43">
        <f>IF('[1]Raw Data'!V330 &gt; 0, IF('[1]Raw Data'!W330 = 1, ('[1]Raw Data'!AE330 * '[1]Raw Data'!N330 * '[1]Raw Data'!P330) / '[1]Raw Data'!V330, '[1]Raw Data'!AE330), #N/A)</f>
        <v>4.9000000000000004</v>
      </c>
      <c r="P327" s="42">
        <f>IF('[1]Raw Data'!V330 &gt; 0, IF('[1]Raw Data'!W330 = 1, ('[1]Raw Data'!AI330 * '[1]Raw Data'!N330 * '[1]Raw Data'!P330) / '[1]Raw Data'!V330, '[1]Raw Data'!AI330), #N/A)</f>
        <v>14.7</v>
      </c>
    </row>
    <row r="328" spans="1:16" x14ac:dyDescent="0.2">
      <c r="A328" s="94" t="str">
        <f>IF('[1]Raw Data'!Q331="GS",CONCATENATE(TEXT('[1]Raw Data'!D331,0),"*"),TEXT('[1]Raw Data'!D331,0))</f>
        <v>3023</v>
      </c>
      <c r="B328" s="95" t="str">
        <f>'[1]Raw Data'!C331</f>
        <v>2C</v>
      </c>
      <c r="C328" s="46" t="str">
        <f>'[1]Raw Data'!B331</f>
        <v>Ketchikan</v>
      </c>
      <c r="D328" s="72">
        <f>'[1]Raw Data'!E331</f>
        <v>44405</v>
      </c>
      <c r="E328" s="102">
        <f>'[1]Raw Data'!F331</f>
        <v>544998</v>
      </c>
      <c r="F328" s="102">
        <f>IF('[1]Raw Data'!G331 &lt; 2000000,-1* '[1]Raw Data'!G331,('[1]Raw Data'!G331 - 1000000))</f>
        <v>-1330802</v>
      </c>
      <c r="G328" s="71">
        <f>('[1]Raw Data'!H331*6)/3.2808</f>
        <v>193.85515727871251</v>
      </c>
      <c r="H328" s="45">
        <f>'[1]Raw Data'!M331</f>
        <v>7.869908332824707</v>
      </c>
      <c r="I328" s="35" t="str">
        <f>'[1]Raw Data'!Q331</f>
        <v>SG</v>
      </c>
      <c r="J328" s="44">
        <f>'[1]Raw Data'!I331/2.204623</f>
        <v>432.39920008077905</v>
      </c>
      <c r="K328" s="42">
        <f>'[1]Raw Data'!K331</f>
        <v>33</v>
      </c>
      <c r="L328" s="44">
        <f>'[1]Raw Data'!J331/2.204623</f>
        <v>28.638669852106833</v>
      </c>
      <c r="M328" s="42">
        <f>'[1]Raw Data'!L331</f>
        <v>8</v>
      </c>
      <c r="N328" s="44">
        <f>IF('[1]Raw Data'!V331 &gt; 0, IF('[1]Raw Data'!W331 = 1, ('[1]Raw Data'!AA331 * '[1]Raw Data'!N331 * '[1]Raw Data'!P331) / '[1]Raw Data'!V331, '[1]Raw Data'!AA331), #N/A)</f>
        <v>5.6</v>
      </c>
      <c r="O328" s="43">
        <f>IF('[1]Raw Data'!V331 &gt; 0, IF('[1]Raw Data'!W331 = 1, ('[1]Raw Data'!AE331 * '[1]Raw Data'!N331 * '[1]Raw Data'!P331) / '[1]Raw Data'!V331, '[1]Raw Data'!AE331), #N/A)</f>
        <v>16.8</v>
      </c>
      <c r="P328" s="42">
        <f>IF('[1]Raw Data'!V331 &gt; 0, IF('[1]Raw Data'!W331 = 1, ('[1]Raw Data'!AI331 * '[1]Raw Data'!N331 * '[1]Raw Data'!P331) / '[1]Raw Data'!V331, '[1]Raw Data'!AI331), #N/A)</f>
        <v>22.4</v>
      </c>
    </row>
    <row r="329" spans="1:16" x14ac:dyDescent="0.2">
      <c r="A329" s="94" t="str">
        <f>IF('[1]Raw Data'!Q332="GS",CONCATENATE(TEXT('[1]Raw Data'!D332,0),"*"),TEXT('[1]Raw Data'!D332,0))</f>
        <v>3024</v>
      </c>
      <c r="B329" s="95" t="str">
        <f>'[1]Raw Data'!C332</f>
        <v>2C</v>
      </c>
      <c r="C329" s="46" t="str">
        <f>'[1]Raw Data'!B332</f>
        <v>Ketchikan</v>
      </c>
      <c r="D329" s="72">
        <f>'[1]Raw Data'!E332</f>
        <v>44398</v>
      </c>
      <c r="E329" s="102">
        <f>'[1]Raw Data'!F332</f>
        <v>544993</v>
      </c>
      <c r="F329" s="102">
        <f>IF('[1]Raw Data'!G332 &lt; 2000000,-1* '[1]Raw Data'!G332,('[1]Raw Data'!G332 - 1000000))</f>
        <v>-1332599</v>
      </c>
      <c r="G329" s="71">
        <f>('[1]Raw Data'!H332*6)/3.2808</f>
        <v>128.01755669348938</v>
      </c>
      <c r="H329" s="45">
        <f>'[1]Raw Data'!M332</f>
        <v>7.869908332824707</v>
      </c>
      <c r="I329" s="35" t="str">
        <f>'[1]Raw Data'!Q332</f>
        <v>SG</v>
      </c>
      <c r="J329" s="44">
        <f>'[1]Raw Data'!I332/2.204623</f>
        <v>29.630648634647862</v>
      </c>
      <c r="K329" s="42">
        <f>'[1]Raw Data'!K332</f>
        <v>5</v>
      </c>
      <c r="L329" s="44">
        <f>'[1]Raw Data'!J332/2.204623</f>
        <v>132.83781390500212</v>
      </c>
      <c r="M329" s="42">
        <f>'[1]Raw Data'!L332</f>
        <v>44</v>
      </c>
      <c r="N329" s="44">
        <f>IF('[1]Raw Data'!V332 &gt; 0, IF('[1]Raw Data'!W332 = 1, ('[1]Raw Data'!AA332 * '[1]Raw Data'!N332 * '[1]Raw Data'!P332) / '[1]Raw Data'!V332, '[1]Raw Data'!AA332), #N/A)</f>
        <v>14.7</v>
      </c>
      <c r="O329" s="43">
        <f>IF('[1]Raw Data'!V332 &gt; 0, IF('[1]Raw Data'!W332 = 1, ('[1]Raw Data'!AE332 * '[1]Raw Data'!N332 * '[1]Raw Data'!P332) / '[1]Raw Data'!V332, '[1]Raw Data'!AE332), #N/A)</f>
        <v>0</v>
      </c>
      <c r="P329" s="42">
        <f>IF('[1]Raw Data'!V332 &gt; 0, IF('[1]Raw Data'!W332 = 1, ('[1]Raw Data'!AI332 * '[1]Raw Data'!N332 * '[1]Raw Data'!P332) / '[1]Raw Data'!V332, '[1]Raw Data'!AI332), #N/A)</f>
        <v>4.9000000000000004</v>
      </c>
    </row>
    <row r="330" spans="1:16" x14ac:dyDescent="0.2">
      <c r="A330" s="94" t="str">
        <f>IF('[1]Raw Data'!Q333="GS",CONCATENATE(TEXT('[1]Raw Data'!D333,0),"*"),TEXT('[1]Raw Data'!D333,0))</f>
        <v>3025</v>
      </c>
      <c r="B330" s="95" t="str">
        <f>'[1]Raw Data'!C333</f>
        <v>2C</v>
      </c>
      <c r="C330" s="46" t="str">
        <f>'[1]Raw Data'!B333</f>
        <v>Ketchikan</v>
      </c>
      <c r="D330" s="72">
        <f>'[1]Raw Data'!E333</f>
        <v>44398</v>
      </c>
      <c r="E330" s="102">
        <f>'[1]Raw Data'!F333</f>
        <v>545000</v>
      </c>
      <c r="F330" s="102">
        <f>IF('[1]Raw Data'!G333 &lt; 2000000,-1* '[1]Raw Data'!G333,('[1]Raw Data'!G333 - 1000000))</f>
        <v>-1334177</v>
      </c>
      <c r="G330" s="71">
        <f>('[1]Raw Data'!H333*6)/3.2808</f>
        <v>133.50402340892464</v>
      </c>
      <c r="H330" s="45">
        <f>'[1]Raw Data'!M333</f>
        <v>7.9502134323120117</v>
      </c>
      <c r="I330" s="35" t="str">
        <f>'[1]Raw Data'!Q333</f>
        <v>SG</v>
      </c>
      <c r="J330" s="44">
        <f>'[1]Raw Data'!I333/2.204623</f>
        <v>988.15003336880034</v>
      </c>
      <c r="K330" s="42">
        <f>'[1]Raw Data'!K333</f>
        <v>67</v>
      </c>
      <c r="L330" s="44">
        <f>'[1]Raw Data'!J333/2.204623</f>
        <v>165.09202150417977</v>
      </c>
      <c r="M330" s="42">
        <f>'[1]Raw Data'!L333</f>
        <v>47</v>
      </c>
      <c r="N330" s="44">
        <f>IF('[1]Raw Data'!V333 &gt; 0, IF('[1]Raw Data'!W333 = 1, ('[1]Raw Data'!AA333 * '[1]Raw Data'!N333 * '[1]Raw Data'!P333) / '[1]Raw Data'!V333, '[1]Raw Data'!AA333), #N/A)</f>
        <v>0</v>
      </c>
      <c r="O330" s="43">
        <f>IF('[1]Raw Data'!V333 &gt; 0, IF('[1]Raw Data'!W333 = 1, ('[1]Raw Data'!AE333 * '[1]Raw Data'!N333 * '[1]Raw Data'!P333) / '[1]Raw Data'!V333, '[1]Raw Data'!AE333), #N/A)</f>
        <v>34.65</v>
      </c>
      <c r="P330" s="42">
        <f>IF('[1]Raw Data'!V333 &gt; 0, IF('[1]Raw Data'!W333 = 1, ('[1]Raw Data'!AI333 * '[1]Raw Data'!N333 * '[1]Raw Data'!P333) / '[1]Raw Data'!V333, '[1]Raw Data'!AI333), #N/A)</f>
        <v>69.3</v>
      </c>
    </row>
    <row r="331" spans="1:16" x14ac:dyDescent="0.2">
      <c r="A331" s="94" t="str">
        <f>IF('[1]Raw Data'!Q334="GS",CONCATENATE(TEXT('[1]Raw Data'!D334,0),"*"),TEXT('[1]Raw Data'!D334,0))</f>
        <v>3026</v>
      </c>
      <c r="B331" s="95" t="str">
        <f>'[1]Raw Data'!C334</f>
        <v>2C</v>
      </c>
      <c r="C331" s="46" t="str">
        <f>'[1]Raw Data'!B334</f>
        <v>Ketchikan</v>
      </c>
      <c r="D331" s="72">
        <f>'[1]Raw Data'!E334</f>
        <v>44396</v>
      </c>
      <c r="E331" s="102">
        <f>'[1]Raw Data'!F334</f>
        <v>545001</v>
      </c>
      <c r="F331" s="102">
        <f>IF('[1]Raw Data'!G334 &lt; 2000000,-1* '[1]Raw Data'!G334,('[1]Raw Data'!G334 - 1000000))</f>
        <v>-1340081</v>
      </c>
      <c r="G331" s="71">
        <f>('[1]Raw Data'!H334*6)/3.2808</f>
        <v>192.02633504023407</v>
      </c>
      <c r="H331" s="45">
        <f>'[1]Raw Data'!M334</f>
        <v>7.9502134323120117</v>
      </c>
      <c r="I331" s="35" t="str">
        <f>'[1]Raw Data'!Q334</f>
        <v>SG</v>
      </c>
      <c r="J331" s="44">
        <f>'[1]Raw Data'!I334/2.204623</f>
        <v>596.08710372122005</v>
      </c>
      <c r="K331" s="42">
        <f>'[1]Raw Data'!K334</f>
        <v>42</v>
      </c>
      <c r="L331" s="44">
        <f>'[1]Raw Data'!J334/2.204623</f>
        <v>35.850485184640974</v>
      </c>
      <c r="M331" s="42">
        <f>'[1]Raw Data'!L334</f>
        <v>9</v>
      </c>
      <c r="N331" s="44">
        <f>IF('[1]Raw Data'!V334 &gt; 0, IF('[1]Raw Data'!W334 = 1, ('[1]Raw Data'!AA334 * '[1]Raw Data'!N334 * '[1]Raw Data'!P334) / '[1]Raw Data'!V334, '[1]Raw Data'!AA334), #N/A)</f>
        <v>24.75</v>
      </c>
      <c r="O331" s="43">
        <f>IF('[1]Raw Data'!V334 &gt; 0, IF('[1]Raw Data'!W334 = 1, ('[1]Raw Data'!AE334 * '[1]Raw Data'!N334 * '[1]Raw Data'!P334) / '[1]Raw Data'!V334, '[1]Raw Data'!AE334), #N/A)</f>
        <v>4.95</v>
      </c>
      <c r="P331" s="42">
        <f>IF('[1]Raw Data'!V334 &gt; 0, IF('[1]Raw Data'!W334 = 1, ('[1]Raw Data'!AI334 * '[1]Raw Data'!N334 * '[1]Raw Data'!P334) / '[1]Raw Data'!V334, '[1]Raw Data'!AI334), #N/A)</f>
        <v>4.95</v>
      </c>
    </row>
    <row r="332" spans="1:16" x14ac:dyDescent="0.2">
      <c r="A332" s="94" t="str">
        <f>IF('[1]Raw Data'!Q335="GS",CONCATENATE(TEXT('[1]Raw Data'!D335,0),"*"),TEXT('[1]Raw Data'!D335,0))</f>
        <v>3027</v>
      </c>
      <c r="B332" s="95" t="str">
        <f>'[1]Raw Data'!C335</f>
        <v>2C</v>
      </c>
      <c r="C332" s="46" t="str">
        <f>'[1]Raw Data'!B335</f>
        <v>Ketchikan</v>
      </c>
      <c r="D332" s="72">
        <f>'[1]Raw Data'!E335</f>
        <v>44401</v>
      </c>
      <c r="E332" s="102">
        <f>'[1]Raw Data'!F335</f>
        <v>550021</v>
      </c>
      <c r="F332" s="102">
        <f>IF('[1]Raw Data'!G335 &lt; 2000000,-1* '[1]Raw Data'!G335,('[1]Raw Data'!G335 - 1000000))</f>
        <v>-1310607</v>
      </c>
      <c r="G332" s="71">
        <f>('[1]Raw Data'!H335*6)/3.2808</f>
        <v>252.37746891002195</v>
      </c>
      <c r="H332" s="45">
        <f>'[1]Raw Data'!M335</f>
        <v>7.9502134323120117</v>
      </c>
      <c r="I332" s="35" t="str">
        <f>'[1]Raw Data'!Q335</f>
        <v>SG</v>
      </c>
      <c r="J332" s="44">
        <f>'[1]Raw Data'!I335/2.204623</f>
        <v>308.42445885837111</v>
      </c>
      <c r="K332" s="42">
        <f>'[1]Raw Data'!K335</f>
        <v>20</v>
      </c>
      <c r="L332" s="44">
        <f>'[1]Raw Data'!J335/2.204623</f>
        <v>24.648971757745681</v>
      </c>
      <c r="M332" s="42">
        <f>'[1]Raw Data'!L335</f>
        <v>6</v>
      </c>
      <c r="N332" s="44">
        <f>IF('[1]Raw Data'!V335 &gt; 0, IF('[1]Raw Data'!W335 = 1, ('[1]Raw Data'!AA335 * '[1]Raw Data'!N335 * '[1]Raw Data'!P335) / '[1]Raw Data'!V335, '[1]Raw Data'!AA335), #N/A)</f>
        <v>4.95</v>
      </c>
      <c r="O332" s="43">
        <f>IF('[1]Raw Data'!V335 &gt; 0, IF('[1]Raw Data'!W335 = 1, ('[1]Raw Data'!AE335 * '[1]Raw Data'!N335 * '[1]Raw Data'!P335) / '[1]Raw Data'!V335, '[1]Raw Data'!AE335), #N/A)</f>
        <v>0</v>
      </c>
      <c r="P332" s="42">
        <f>IF('[1]Raw Data'!V335 &gt; 0, IF('[1]Raw Data'!W335 = 1, ('[1]Raw Data'!AI335 * '[1]Raw Data'!N335 * '[1]Raw Data'!P335) / '[1]Raw Data'!V335, '[1]Raw Data'!AI335), #N/A)</f>
        <v>4.95</v>
      </c>
    </row>
    <row r="333" spans="1:16" x14ac:dyDescent="0.2">
      <c r="A333" s="94" t="str">
        <f>IF('[1]Raw Data'!Q336="GS",CONCATENATE(TEXT('[1]Raw Data'!D336,0),"*"),TEXT('[1]Raw Data'!D336,0))</f>
        <v>3028</v>
      </c>
      <c r="B333" s="95" t="str">
        <f>'[1]Raw Data'!C336</f>
        <v>2C</v>
      </c>
      <c r="C333" s="46" t="str">
        <f>'[1]Raw Data'!B336</f>
        <v>Ketchikan</v>
      </c>
      <c r="D333" s="72">
        <f>'[1]Raw Data'!E336</f>
        <v>44414</v>
      </c>
      <c r="E333" s="102">
        <f>'[1]Raw Data'!F336</f>
        <v>550037</v>
      </c>
      <c r="F333" s="102">
        <f>IF('[1]Raw Data'!G336 &lt; 2000000,-1* '[1]Raw Data'!G336,('[1]Raw Data'!G336 - 1000000))</f>
        <v>-1314098</v>
      </c>
      <c r="G333" s="71">
        <f>('[1]Raw Data'!H336*6)/3.2808</f>
        <v>170.08046817849305</v>
      </c>
      <c r="H333" s="45">
        <f>'[1]Raw Data'!M336</f>
        <v>7.9502134323120117</v>
      </c>
      <c r="I333" s="35" t="str">
        <f>'[1]Raw Data'!Q336</f>
        <v>SG</v>
      </c>
      <c r="J333" s="44">
        <f>'[1]Raw Data'!I336/2.204623</f>
        <v>157.45380581545291</v>
      </c>
      <c r="K333" s="42">
        <f>'[1]Raw Data'!K336</f>
        <v>19</v>
      </c>
      <c r="L333" s="44">
        <f>'[1]Raw Data'!J336/2.204623</f>
        <v>12.428028064713684</v>
      </c>
      <c r="M333" s="42">
        <f>'[1]Raw Data'!L336</f>
        <v>3</v>
      </c>
      <c r="N333" s="44">
        <f>IF('[1]Raw Data'!V336 &gt; 0, IF('[1]Raw Data'!W336 = 1, ('[1]Raw Data'!AA336 * '[1]Raw Data'!N336 * '[1]Raw Data'!P336) / '[1]Raw Data'!V336, '[1]Raw Data'!AA336), #N/A)</f>
        <v>39.6</v>
      </c>
      <c r="O333" s="43">
        <f>IF('[1]Raw Data'!V336 &gt; 0, IF('[1]Raw Data'!W336 = 1, ('[1]Raw Data'!AE336 * '[1]Raw Data'!N336 * '[1]Raw Data'!P336) / '[1]Raw Data'!V336, '[1]Raw Data'!AE336), #N/A)</f>
        <v>0</v>
      </c>
      <c r="P333" s="42">
        <f>IF('[1]Raw Data'!V336 &gt; 0, IF('[1]Raw Data'!W336 = 1, ('[1]Raw Data'!AI336 * '[1]Raw Data'!N336 * '[1]Raw Data'!P336) / '[1]Raw Data'!V336, '[1]Raw Data'!AI336), #N/A)</f>
        <v>19.8</v>
      </c>
    </row>
    <row r="334" spans="1:16" x14ac:dyDescent="0.2">
      <c r="A334" s="94" t="str">
        <f>IF('[1]Raw Data'!Q337="GS",CONCATENATE(TEXT('[1]Raw Data'!D337,0),"*"),TEXT('[1]Raw Data'!D337,0))</f>
        <v>3029</v>
      </c>
      <c r="B334" s="95" t="str">
        <f>'[1]Raw Data'!C337</f>
        <v>2C</v>
      </c>
      <c r="C334" s="46" t="str">
        <f>'[1]Raw Data'!B337</f>
        <v>Ketchikan</v>
      </c>
      <c r="D334" s="72">
        <f>'[1]Raw Data'!E337</f>
        <v>44399</v>
      </c>
      <c r="E334" s="102">
        <f>'[1]Raw Data'!F337</f>
        <v>550046</v>
      </c>
      <c r="F334" s="102">
        <f>IF('[1]Raw Data'!G337 &lt; 2000000,-1* '[1]Raw Data'!G337,('[1]Raw Data'!G337 - 1000000))</f>
        <v>-1332605</v>
      </c>
      <c r="G334" s="71">
        <f>('[1]Raw Data'!H337*6)/3.2808</f>
        <v>87.783467446964153</v>
      </c>
      <c r="H334" s="45">
        <f>'[1]Raw Data'!M337</f>
        <v>7.9502134323120117</v>
      </c>
      <c r="I334" s="35" t="str">
        <f>'[1]Raw Data'!Q337</f>
        <v>SG</v>
      </c>
      <c r="J334" s="44">
        <f>'[1]Raw Data'!I337/2.204623</f>
        <v>561.28690728102936</v>
      </c>
      <c r="K334" s="42">
        <f>'[1]Raw Data'!K337</f>
        <v>49</v>
      </c>
      <c r="L334" s="44">
        <f>'[1]Raw Data'!J337/2.204623</f>
        <v>188.65927503446025</v>
      </c>
      <c r="M334" s="42">
        <f>'[1]Raw Data'!L337</f>
        <v>59</v>
      </c>
      <c r="N334" s="44">
        <f>IF('[1]Raw Data'!V337 &gt; 0, IF('[1]Raw Data'!W337 = 1, ('[1]Raw Data'!AA337 * '[1]Raw Data'!N337 * '[1]Raw Data'!P337) / '[1]Raw Data'!V337, '[1]Raw Data'!AA337), #N/A)</f>
        <v>0</v>
      </c>
      <c r="O334" s="43">
        <f>IF('[1]Raw Data'!V337 &gt; 0, IF('[1]Raw Data'!W337 = 1, ('[1]Raw Data'!AE337 * '[1]Raw Data'!N337 * '[1]Raw Data'!P337) / '[1]Raw Data'!V337, '[1]Raw Data'!AE337), #N/A)</f>
        <v>0</v>
      </c>
      <c r="P334" s="42">
        <f>IF('[1]Raw Data'!V337 &gt; 0, IF('[1]Raw Data'!W337 = 1, ('[1]Raw Data'!AI337 * '[1]Raw Data'!N337 * '[1]Raw Data'!P337) / '[1]Raw Data'!V337, '[1]Raw Data'!AI337), #N/A)</f>
        <v>79.2</v>
      </c>
    </row>
    <row r="335" spans="1:16" x14ac:dyDescent="0.2">
      <c r="A335" s="94" t="str">
        <f>IF('[1]Raw Data'!Q338="GS",CONCATENATE(TEXT('[1]Raw Data'!D338,0),"*"),TEXT('[1]Raw Data'!D338,0))</f>
        <v>3030</v>
      </c>
      <c r="B335" s="95" t="str">
        <f>'[1]Raw Data'!C338</f>
        <v>2C</v>
      </c>
      <c r="C335" s="46" t="str">
        <f>'[1]Raw Data'!B338</f>
        <v>Ketchikan</v>
      </c>
      <c r="D335" s="72">
        <f>'[1]Raw Data'!E338</f>
        <v>44399</v>
      </c>
      <c r="E335" s="102">
        <f>'[1]Raw Data'!F338</f>
        <v>550026</v>
      </c>
      <c r="F335" s="102">
        <f>IF('[1]Raw Data'!G338 &lt; 2000000,-1* '[1]Raw Data'!G338,('[1]Raw Data'!G338 - 1000000))</f>
        <v>-1334305</v>
      </c>
      <c r="G335" s="71">
        <f>('[1]Raw Data'!H338*6)/3.2808</f>
        <v>104.24286759326993</v>
      </c>
      <c r="H335" s="45">
        <f>'[1]Raw Data'!M338</f>
        <v>7.9502134323120117</v>
      </c>
      <c r="I335" s="35" t="str">
        <f>'[1]Raw Data'!Q338</f>
        <v>SG</v>
      </c>
      <c r="J335" s="44">
        <f>'[1]Raw Data'!I338/2.204623</f>
        <v>429.12513525732345</v>
      </c>
      <c r="K335" s="42">
        <f>'[1]Raw Data'!K338</f>
        <v>25</v>
      </c>
      <c r="L335" s="44">
        <f>'[1]Raw Data'!J338/2.204623</f>
        <v>304.13512691214663</v>
      </c>
      <c r="M335" s="42">
        <f>'[1]Raw Data'!L338</f>
        <v>105</v>
      </c>
      <c r="N335" s="44">
        <f>IF('[1]Raw Data'!V338 &gt; 0, IF('[1]Raw Data'!W338 = 1, ('[1]Raw Data'!AA338 * '[1]Raw Data'!N338 * '[1]Raw Data'!P338) / '[1]Raw Data'!V338, '[1]Raw Data'!AA338), #N/A)</f>
        <v>0</v>
      </c>
      <c r="O335" s="43">
        <f>IF('[1]Raw Data'!V338 &gt; 0, IF('[1]Raw Data'!W338 = 1, ('[1]Raw Data'!AE338 * '[1]Raw Data'!N338 * '[1]Raw Data'!P338) / '[1]Raw Data'!V338, '[1]Raw Data'!AE338), #N/A)</f>
        <v>9.9</v>
      </c>
      <c r="P335" s="42">
        <f>IF('[1]Raw Data'!V338 &gt; 0, IF('[1]Raw Data'!W338 = 1, ('[1]Raw Data'!AI338 * '[1]Raw Data'!N338 * '[1]Raw Data'!P338) / '[1]Raw Data'!V338, '[1]Raw Data'!AI338), #N/A)</f>
        <v>0</v>
      </c>
    </row>
    <row r="336" spans="1:16" x14ac:dyDescent="0.2">
      <c r="A336" s="94" t="str">
        <f>IF('[1]Raw Data'!Q339="GS",CONCATENATE(TEXT('[1]Raw Data'!D339,0),"*"),TEXT('[1]Raw Data'!D339,0))</f>
        <v>3031</v>
      </c>
      <c r="B336" s="95" t="str">
        <f>'[1]Raw Data'!C339</f>
        <v>2C</v>
      </c>
      <c r="C336" s="46" t="str">
        <f>'[1]Raw Data'!B339</f>
        <v>Ketchikan</v>
      </c>
      <c r="D336" s="72">
        <f>'[1]Raw Data'!E339</f>
        <v>44401</v>
      </c>
      <c r="E336" s="102">
        <f>'[1]Raw Data'!F339</f>
        <v>550950</v>
      </c>
      <c r="F336" s="102">
        <f>IF('[1]Raw Data'!G339 &lt; 2000000,-1* '[1]Raw Data'!G339,('[1]Raw Data'!G339 - 1000000))</f>
        <v>-1310601</v>
      </c>
      <c r="G336" s="71">
        <f>('[1]Raw Data'!H339*6)/3.2808</f>
        <v>159.10753474762254</v>
      </c>
      <c r="H336" s="45">
        <f>'[1]Raw Data'!M339</f>
        <v>7.9502134323120117</v>
      </c>
      <c r="I336" s="35" t="str">
        <f>'[1]Raw Data'!Q339</f>
        <v>SG</v>
      </c>
      <c r="J336" s="44">
        <f>'[1]Raw Data'!I339/2.204623</f>
        <v>335.24249406283121</v>
      </c>
      <c r="K336" s="42">
        <f>'[1]Raw Data'!K339</f>
        <v>20</v>
      </c>
      <c r="L336" s="44">
        <f>'[1]Raw Data'!J339/2.204623</f>
        <v>5.3156618525022292</v>
      </c>
      <c r="M336" s="42">
        <f>'[1]Raw Data'!L339</f>
        <v>2</v>
      </c>
      <c r="N336" s="44">
        <f>IF('[1]Raw Data'!V339 &gt; 0, IF('[1]Raw Data'!W339 = 1, ('[1]Raw Data'!AA339 * '[1]Raw Data'!N339 * '[1]Raw Data'!P339) / '[1]Raw Data'!V339, '[1]Raw Data'!AA339), #N/A)</f>
        <v>9.9</v>
      </c>
      <c r="O336" s="43">
        <f>IF('[1]Raw Data'!V339 &gt; 0, IF('[1]Raw Data'!W339 = 1, ('[1]Raw Data'!AE339 * '[1]Raw Data'!N339 * '[1]Raw Data'!P339) / '[1]Raw Data'!V339, '[1]Raw Data'!AE339), #N/A)</f>
        <v>0</v>
      </c>
      <c r="P336" s="42">
        <f>IF('[1]Raw Data'!V339 &gt; 0, IF('[1]Raw Data'!W339 = 1, ('[1]Raw Data'!AI339 * '[1]Raw Data'!N339 * '[1]Raw Data'!P339) / '[1]Raw Data'!V339, '[1]Raw Data'!AI339), #N/A)</f>
        <v>9.9</v>
      </c>
    </row>
    <row r="337" spans="1:16" x14ac:dyDescent="0.2">
      <c r="A337" s="94" t="str">
        <f>IF('[1]Raw Data'!Q340="GS",CONCATENATE(TEXT('[1]Raw Data'!D340,0),"*"),TEXT('[1]Raw Data'!D340,0))</f>
        <v>3032</v>
      </c>
      <c r="B337" s="95" t="str">
        <f>'[1]Raw Data'!C340</f>
        <v>2C</v>
      </c>
      <c r="C337" s="46" t="str">
        <f>'[1]Raw Data'!B340</f>
        <v>Ketchikan</v>
      </c>
      <c r="D337" s="72">
        <f>'[1]Raw Data'!E340</f>
        <v>44414</v>
      </c>
      <c r="E337" s="102">
        <f>'[1]Raw Data'!F340</f>
        <v>550918</v>
      </c>
      <c r="F337" s="102">
        <f>IF('[1]Raw Data'!G340 &lt; 2000000,-1* '[1]Raw Data'!G340,('[1]Raw Data'!G340 - 1000000))</f>
        <v>-1314114</v>
      </c>
      <c r="G337" s="71">
        <f>('[1]Raw Data'!H340*6)/3.2808</f>
        <v>131.67520117044623</v>
      </c>
      <c r="H337" s="45">
        <f>'[1]Raw Data'!M340</f>
        <v>7.9502134323120117</v>
      </c>
      <c r="I337" s="35" t="str">
        <f>'[1]Raw Data'!Q340</f>
        <v>SG</v>
      </c>
      <c r="J337" s="44">
        <f>'[1]Raw Data'!I340/2.204623</f>
        <v>305.83806364831139</v>
      </c>
      <c r="K337" s="42">
        <f>'[1]Raw Data'!K340</f>
        <v>14</v>
      </c>
      <c r="L337" s="44">
        <f>'[1]Raw Data'!J340/2.204623</f>
        <v>32.177803709505405</v>
      </c>
      <c r="M337" s="42">
        <f>'[1]Raw Data'!L340</f>
        <v>9</v>
      </c>
      <c r="N337" s="44">
        <f>IF('[1]Raw Data'!V340 &gt; 0, IF('[1]Raw Data'!W340 = 1, ('[1]Raw Data'!AA340 * '[1]Raw Data'!N340 * '[1]Raw Data'!P340) / '[1]Raw Data'!V340, '[1]Raw Data'!AA340), #N/A)</f>
        <v>9.9</v>
      </c>
      <c r="O337" s="43">
        <f>IF('[1]Raw Data'!V340 &gt; 0, IF('[1]Raw Data'!W340 = 1, ('[1]Raw Data'!AE340 * '[1]Raw Data'!N340 * '[1]Raw Data'!P340) / '[1]Raw Data'!V340, '[1]Raw Data'!AE340), #N/A)</f>
        <v>0</v>
      </c>
      <c r="P337" s="42">
        <f>IF('[1]Raw Data'!V340 &gt; 0, IF('[1]Raw Data'!W340 = 1, ('[1]Raw Data'!AI340 * '[1]Raw Data'!N340 * '[1]Raw Data'!P340) / '[1]Raw Data'!V340, '[1]Raw Data'!AI340), #N/A)</f>
        <v>69.3</v>
      </c>
    </row>
    <row r="338" spans="1:16" x14ac:dyDescent="0.2">
      <c r="A338" s="94" t="str">
        <f>IF('[1]Raw Data'!Q341="GS",CONCATENATE(TEXT('[1]Raw Data'!D341,0),"*"),TEXT('[1]Raw Data'!D341,0))</f>
        <v>3034</v>
      </c>
      <c r="B338" s="95" t="str">
        <f>'[1]Raw Data'!C341</f>
        <v>2C</v>
      </c>
      <c r="C338" s="46" t="str">
        <f>'[1]Raw Data'!B341</f>
        <v>Ketchikan</v>
      </c>
      <c r="D338" s="72">
        <f>'[1]Raw Data'!E341</f>
        <v>44399</v>
      </c>
      <c r="E338" s="102">
        <f>'[1]Raw Data'!F341</f>
        <v>550970</v>
      </c>
      <c r="F338" s="102">
        <f>IF('[1]Raw Data'!G341 &lt; 2000000,-1* '[1]Raw Data'!G341,('[1]Raw Data'!G341 - 1000000))</f>
        <v>-1332601</v>
      </c>
      <c r="G338" s="71">
        <f>('[1]Raw Data'!H341*6)/3.2808</f>
        <v>76.810534016093627</v>
      </c>
      <c r="H338" s="45">
        <f>'[1]Raw Data'!M341</f>
        <v>7.9502134323120117</v>
      </c>
      <c r="I338" s="35" t="str">
        <f>'[1]Raw Data'!Q341</f>
        <v>SG</v>
      </c>
      <c r="J338" s="44">
        <f>'[1]Raw Data'!I341/2.204623</f>
        <v>332.13257405751739</v>
      </c>
      <c r="K338" s="42">
        <f>'[1]Raw Data'!K341</f>
        <v>26</v>
      </c>
      <c r="L338" s="44">
        <f>'[1]Raw Data'!J341/2.204623</f>
        <v>30.15901139700777</v>
      </c>
      <c r="M338" s="42">
        <f>'[1]Raw Data'!L341</f>
        <v>8</v>
      </c>
      <c r="N338" s="44">
        <f>IF('[1]Raw Data'!V341 &gt; 0, IF('[1]Raw Data'!W341 = 1, ('[1]Raw Data'!AA341 * '[1]Raw Data'!N341 * '[1]Raw Data'!P341) / '[1]Raw Data'!V341, '[1]Raw Data'!AA341), #N/A)</f>
        <v>0</v>
      </c>
      <c r="O338" s="43">
        <f>IF('[1]Raw Data'!V341 &gt; 0, IF('[1]Raw Data'!W341 = 1, ('[1]Raw Data'!AE341 * '[1]Raw Data'!N341 * '[1]Raw Data'!P341) / '[1]Raw Data'!V341, '[1]Raw Data'!AE341), #N/A)</f>
        <v>0</v>
      </c>
      <c r="P338" s="42">
        <f>IF('[1]Raw Data'!V341 &gt; 0, IF('[1]Raw Data'!W341 = 1, ('[1]Raw Data'!AI341 * '[1]Raw Data'!N341 * '[1]Raw Data'!P341) / '[1]Raw Data'!V341, '[1]Raw Data'!AI341), #N/A)</f>
        <v>59.4</v>
      </c>
    </row>
    <row r="339" spans="1:16" x14ac:dyDescent="0.2">
      <c r="A339" s="94" t="str">
        <f>IF('[1]Raw Data'!Q342="GS",CONCATENATE(TEXT('[1]Raw Data'!D342,0),"*"),TEXT('[1]Raw Data'!D342,0))</f>
        <v>3035</v>
      </c>
      <c r="B339" s="95" t="str">
        <f>'[1]Raw Data'!C342</f>
        <v>2C</v>
      </c>
      <c r="C339" s="46" t="str">
        <f>'[1]Raw Data'!B342</f>
        <v>Ketchikan</v>
      </c>
      <c r="D339" s="72">
        <f>'[1]Raw Data'!E342</f>
        <v>44413</v>
      </c>
      <c r="E339" s="102">
        <f>'[1]Raw Data'!F342</f>
        <v>552055</v>
      </c>
      <c r="F339" s="102">
        <f>IF('[1]Raw Data'!G342 &lt; 2000000,-1* '[1]Raw Data'!G342,('[1]Raw Data'!G342 - 1000000))</f>
        <v>-1315811</v>
      </c>
      <c r="G339" s="71">
        <f>('[1]Raw Data'!H342*6)/3.2808</f>
        <v>398.68324798829553</v>
      </c>
      <c r="H339" s="45">
        <f>'[1]Raw Data'!M342</f>
        <v>7.9502134323120117</v>
      </c>
      <c r="I339" s="35" t="str">
        <f>'[1]Raw Data'!Q342</f>
        <v>SG</v>
      </c>
      <c r="J339" s="44">
        <f>'[1]Raw Data'!I342/2.204623</f>
        <v>23.111198996598741</v>
      </c>
      <c r="K339" s="42">
        <f>'[1]Raw Data'!K342</f>
        <v>3</v>
      </c>
      <c r="L339" s="44">
        <f>'[1]Raw Data'!J342/2.204623</f>
        <v>4.2383040245744219</v>
      </c>
      <c r="M339" s="42">
        <f>'[1]Raw Data'!L342</f>
        <v>1</v>
      </c>
      <c r="N339" s="44">
        <f>IF('[1]Raw Data'!V342 &gt; 0, IF('[1]Raw Data'!W342 = 1, ('[1]Raw Data'!AA342 * '[1]Raw Data'!N342 * '[1]Raw Data'!P342) / '[1]Raw Data'!V342, '[1]Raw Data'!AA342), #N/A)</f>
        <v>59.4</v>
      </c>
      <c r="O339" s="43">
        <f>IF('[1]Raw Data'!V342 &gt; 0, IF('[1]Raw Data'!W342 = 1, ('[1]Raw Data'!AE342 * '[1]Raw Data'!N342 * '[1]Raw Data'!P342) / '[1]Raw Data'!V342, '[1]Raw Data'!AE342), #N/A)</f>
        <v>0</v>
      </c>
      <c r="P339" s="42">
        <f>IF('[1]Raw Data'!V342 &gt; 0, IF('[1]Raw Data'!W342 = 1, ('[1]Raw Data'!AI342 * '[1]Raw Data'!N342 * '[1]Raw Data'!P342) / '[1]Raw Data'!V342, '[1]Raw Data'!AI342), #N/A)</f>
        <v>0</v>
      </c>
    </row>
    <row r="340" spans="1:16" x14ac:dyDescent="0.2">
      <c r="A340" s="94" t="str">
        <f>IF('[1]Raw Data'!Q343="GS",CONCATENATE(TEXT('[1]Raw Data'!D343,0),"*"),TEXT('[1]Raw Data'!D343,0))</f>
        <v>3036</v>
      </c>
      <c r="B340" s="95" t="str">
        <f>'[1]Raw Data'!C343</f>
        <v>2C</v>
      </c>
      <c r="C340" s="46" t="str">
        <f>'[1]Raw Data'!B343</f>
        <v>Ketchikan</v>
      </c>
      <c r="D340" s="72">
        <f>'[1]Raw Data'!E343</f>
        <v>44413</v>
      </c>
      <c r="E340" s="102">
        <f>'[1]Raw Data'!F343</f>
        <v>552904</v>
      </c>
      <c r="F340" s="102">
        <f>IF('[1]Raw Data'!G343 &lt; 2000000,-1* '[1]Raw Data'!G343,('[1]Raw Data'!G343 - 1000000))</f>
        <v>-1315836</v>
      </c>
      <c r="G340" s="71">
        <f>('[1]Raw Data'!H343*6)/3.2808</f>
        <v>288.95391367959036</v>
      </c>
      <c r="H340" s="45">
        <f>'[1]Raw Data'!M343</f>
        <v>7.9502134323120117</v>
      </c>
      <c r="I340" s="35" t="str">
        <f>'[1]Raw Data'!Q343</f>
        <v>SG</v>
      </c>
      <c r="J340" s="44">
        <f>'[1]Raw Data'!I343/2.204623</f>
        <v>71.087455233098524</v>
      </c>
      <c r="K340" s="42">
        <f>'[1]Raw Data'!K343</f>
        <v>5</v>
      </c>
      <c r="L340" s="44">
        <f>'[1]Raw Data'!J343/2.204623</f>
        <v>0</v>
      </c>
      <c r="M340" s="42">
        <f>'[1]Raw Data'!L343</f>
        <v>0</v>
      </c>
      <c r="N340" s="44">
        <f>IF('[1]Raw Data'!V343 &gt; 0, IF('[1]Raw Data'!W343 = 1, ('[1]Raw Data'!AA343 * '[1]Raw Data'!N343 * '[1]Raw Data'!P343) / '[1]Raw Data'!V343, '[1]Raw Data'!AA343), #N/A)</f>
        <v>24.75</v>
      </c>
      <c r="O340" s="43">
        <f>IF('[1]Raw Data'!V343 &gt; 0, IF('[1]Raw Data'!W343 = 1, ('[1]Raw Data'!AE343 * '[1]Raw Data'!N343 * '[1]Raw Data'!P343) / '[1]Raw Data'!V343, '[1]Raw Data'!AE343), #N/A)</f>
        <v>9.9</v>
      </c>
      <c r="P340" s="42">
        <f>IF('[1]Raw Data'!V343 &gt; 0, IF('[1]Raw Data'!W343 = 1, ('[1]Raw Data'!AI343 * '[1]Raw Data'!N343 * '[1]Raw Data'!P343) / '[1]Raw Data'!V343, '[1]Raw Data'!AI343), #N/A)</f>
        <v>19.8</v>
      </c>
    </row>
    <row r="341" spans="1:16" x14ac:dyDescent="0.2">
      <c r="A341" s="94" t="str">
        <f>IF('[1]Raw Data'!Q344="GS",CONCATENATE(TEXT('[1]Raw Data'!D344,0),"*"),TEXT('[1]Raw Data'!D344,0))</f>
        <v>3037</v>
      </c>
      <c r="B341" s="95" t="str">
        <f>'[1]Raw Data'!C344</f>
        <v>2C</v>
      </c>
      <c r="C341" s="46" t="str">
        <f>'[1]Raw Data'!B344</f>
        <v>Ketchikan</v>
      </c>
      <c r="D341" s="72">
        <f>'[1]Raw Data'!E344</f>
        <v>44412</v>
      </c>
      <c r="E341" s="102">
        <f>'[1]Raw Data'!F344</f>
        <v>554093</v>
      </c>
      <c r="F341" s="102">
        <f>IF('[1]Raw Data'!G344 &lt; 2000000,-1* '[1]Raw Data'!G344,('[1]Raw Data'!G344 - 1000000))</f>
        <v>-1321528</v>
      </c>
      <c r="G341" s="71">
        <f>('[1]Raw Data'!H344*6)/3.2808</f>
        <v>378.56620336503289</v>
      </c>
      <c r="H341" s="45">
        <f>'[1]Raw Data'!M344</f>
        <v>7.869908332824707</v>
      </c>
      <c r="I341" s="35" t="str">
        <f>'[1]Raw Data'!Q344</f>
        <v>SG</v>
      </c>
      <c r="J341" s="44">
        <f>'[1]Raw Data'!I344/2.204623</f>
        <v>0</v>
      </c>
      <c r="K341" s="42">
        <f>'[1]Raw Data'!K344</f>
        <v>0</v>
      </c>
      <c r="L341" s="44">
        <f>'[1]Raw Data'!J344/2.204623</f>
        <v>0</v>
      </c>
      <c r="M341" s="42">
        <f>'[1]Raw Data'!L344</f>
        <v>0</v>
      </c>
      <c r="N341" s="44">
        <f>IF('[1]Raw Data'!V344 &gt; 0, IF('[1]Raw Data'!W344 = 1, ('[1]Raw Data'!AA344 * '[1]Raw Data'!N344 * '[1]Raw Data'!P344) / '[1]Raw Data'!V344, '[1]Raw Data'!AA344), #N/A)</f>
        <v>58.8</v>
      </c>
      <c r="O341" s="43">
        <f>IF('[1]Raw Data'!V344 &gt; 0, IF('[1]Raw Data'!W344 = 1, ('[1]Raw Data'!AE344 * '[1]Raw Data'!N344 * '[1]Raw Data'!P344) / '[1]Raw Data'!V344, '[1]Raw Data'!AE344), #N/A)</f>
        <v>0</v>
      </c>
      <c r="P341" s="42">
        <f>IF('[1]Raw Data'!V344 &gt; 0, IF('[1]Raw Data'!W344 = 1, ('[1]Raw Data'!AI344 * '[1]Raw Data'!N344 * '[1]Raw Data'!P344) / '[1]Raw Data'!V344, '[1]Raw Data'!AI344), #N/A)</f>
        <v>4.9000000000000004</v>
      </c>
    </row>
    <row r="342" spans="1:16" x14ac:dyDescent="0.2">
      <c r="A342" s="94" t="str">
        <f>IF('[1]Raw Data'!Q345="GS",CONCATENATE(TEXT('[1]Raw Data'!D345,0),"*"),TEXT('[1]Raw Data'!D345,0))</f>
        <v>3039</v>
      </c>
      <c r="B342" s="95" t="str">
        <f>'[1]Raw Data'!C345</f>
        <v>2C</v>
      </c>
      <c r="C342" s="46" t="str">
        <f>'[1]Raw Data'!B345</f>
        <v>Ketchikan</v>
      </c>
      <c r="D342" s="72">
        <f>'[1]Raw Data'!E345</f>
        <v>44412</v>
      </c>
      <c r="E342" s="102">
        <f>'[1]Raw Data'!F345</f>
        <v>554927</v>
      </c>
      <c r="F342" s="102">
        <f>IF('[1]Raw Data'!G345 &lt; 2000000,-1* '[1]Raw Data'!G345,('[1]Raw Data'!G345 - 1000000))</f>
        <v>-1321567</v>
      </c>
      <c r="G342" s="71">
        <f>('[1]Raw Data'!H345*6)/3.2808</f>
        <v>162.76517922457936</v>
      </c>
      <c r="H342" s="45">
        <f>'[1]Raw Data'!M345</f>
        <v>7.6922330856323242</v>
      </c>
      <c r="I342" s="35" t="str">
        <f>'[1]Raw Data'!Q345</f>
        <v>SG</v>
      </c>
      <c r="J342" s="44">
        <f>'[1]Raw Data'!I345/2.204623</f>
        <v>370.07328251247486</v>
      </c>
      <c r="K342" s="42">
        <f>'[1]Raw Data'!K345</f>
        <v>20</v>
      </c>
      <c r="L342" s="44">
        <f>'[1]Raw Data'!J345/2.204623</f>
        <v>56.043841505866304</v>
      </c>
      <c r="M342" s="42">
        <f>'[1]Raw Data'!L345</f>
        <v>16</v>
      </c>
      <c r="N342" s="44">
        <f>IF('[1]Raw Data'!V345 &gt; 0, IF('[1]Raw Data'!W345 = 1, ('[1]Raw Data'!AA345 * '[1]Raw Data'!N345 * '[1]Raw Data'!P345) / '[1]Raw Data'!V345, '[1]Raw Data'!AA345), #N/A)</f>
        <v>9.5787501156330102</v>
      </c>
      <c r="O342" s="43">
        <f>IF('[1]Raw Data'!V345 &gt; 0, IF('[1]Raw Data'!W345 = 1, ('[1]Raw Data'!AE345 * '[1]Raw Data'!N345 * '[1]Raw Data'!P345) / '[1]Raw Data'!V345, '[1]Raw Data'!AE345), #N/A)</f>
        <v>28.736250346899034</v>
      </c>
      <c r="P342" s="42">
        <f>IF('[1]Raw Data'!V345 &gt; 0, IF('[1]Raw Data'!W345 = 1, ('[1]Raw Data'!AI345 * '[1]Raw Data'!N345 * '[1]Raw Data'!P345) / '[1]Raw Data'!V345, '[1]Raw Data'!AI345), #N/A)</f>
        <v>14.368125173449517</v>
      </c>
    </row>
    <row r="343" spans="1:16" x14ac:dyDescent="0.2">
      <c r="A343" s="94" t="str">
        <f>IF('[1]Raw Data'!Q346="GS",CONCATENATE(TEXT('[1]Raw Data'!D346,0),"*"),TEXT('[1]Raw Data'!D346,0))</f>
        <v>3040</v>
      </c>
      <c r="B343" s="95" t="str">
        <f>'[1]Raw Data'!C346</f>
        <v>2C</v>
      </c>
      <c r="C343" s="46" t="str">
        <f>'[1]Raw Data'!B346</f>
        <v>Ketchikan</v>
      </c>
      <c r="D343" s="72">
        <f>'[1]Raw Data'!E346</f>
        <v>44412</v>
      </c>
      <c r="E343" s="102">
        <f>'[1]Raw Data'!F346</f>
        <v>555934</v>
      </c>
      <c r="F343" s="102">
        <f>IF('[1]Raw Data'!G346 &lt; 2000000,-1* '[1]Raw Data'!G346,('[1]Raw Data'!G346 - 1000000))</f>
        <v>-1323203</v>
      </c>
      <c r="G343" s="71">
        <f>('[1]Raw Data'!H346*6)/3.2808</f>
        <v>230.43160204828089</v>
      </c>
      <c r="H343" s="45">
        <f>'[1]Raw Data'!M346</f>
        <v>7.869908332824707</v>
      </c>
      <c r="I343" s="35" t="str">
        <f>'[1]Raw Data'!Q346</f>
        <v>SG</v>
      </c>
      <c r="J343" s="44">
        <f>'[1]Raw Data'!I346/2.204623</f>
        <v>282.40090229216628</v>
      </c>
      <c r="K343" s="42">
        <f>'[1]Raw Data'!K346</f>
        <v>25</v>
      </c>
      <c r="L343" s="44">
        <f>'[1]Raw Data'!J346/2.204623</f>
        <v>48.399275552733741</v>
      </c>
      <c r="M343" s="42">
        <f>'[1]Raw Data'!L346</f>
        <v>12</v>
      </c>
      <c r="N343" s="44">
        <f>IF('[1]Raw Data'!V346 &gt; 0, IF('[1]Raw Data'!W346 = 1, ('[1]Raw Data'!AA346 * '[1]Raw Data'!N346 * '[1]Raw Data'!P346) / '[1]Raw Data'!V346, '[1]Raw Data'!AA346), #N/A)</f>
        <v>24.5</v>
      </c>
      <c r="O343" s="43">
        <f>IF('[1]Raw Data'!V346 &gt; 0, IF('[1]Raw Data'!W346 = 1, ('[1]Raw Data'!AE346 * '[1]Raw Data'!N346 * '[1]Raw Data'!P346) / '[1]Raw Data'!V346, '[1]Raw Data'!AE346), #N/A)</f>
        <v>4.9000000000000004</v>
      </c>
      <c r="P343" s="42">
        <f>IF('[1]Raw Data'!V346 &gt; 0, IF('[1]Raw Data'!W346 = 1, ('[1]Raw Data'!AI346 * '[1]Raw Data'!N346 * '[1]Raw Data'!P346) / '[1]Raw Data'!V346, '[1]Raw Data'!AI346), #N/A)</f>
        <v>24.5</v>
      </c>
    </row>
    <row r="344" spans="1:16" x14ac:dyDescent="0.2">
      <c r="A344" s="94" t="str">
        <f>IF('[1]Raw Data'!Q347="GS",CONCATENATE(TEXT('[1]Raw Data'!D347,0),"*"),TEXT('[1]Raw Data'!D347,0))</f>
        <v>3042</v>
      </c>
      <c r="B344" s="95" t="str">
        <f>'[1]Raw Data'!C347</f>
        <v>2C</v>
      </c>
      <c r="C344" s="46" t="str">
        <f>'[1]Raw Data'!B347</f>
        <v>Ketchikan</v>
      </c>
      <c r="D344" s="72">
        <f>'[1]Raw Data'!E347</f>
        <v>44411</v>
      </c>
      <c r="E344" s="102">
        <f>'[1]Raw Data'!F347</f>
        <v>561143</v>
      </c>
      <c r="F344" s="102">
        <f>IF('[1]Raw Data'!G347 &lt; 2000000,-1* '[1]Raw Data'!G347,('[1]Raw Data'!G347 - 1000000))</f>
        <v>-1324998</v>
      </c>
      <c r="G344" s="71">
        <f>('[1]Raw Data'!H347*6)/3.2808</f>
        <v>113.38697878566202</v>
      </c>
      <c r="H344" s="45">
        <f>'[1]Raw Data'!M347</f>
        <v>7.9502134323120117</v>
      </c>
      <c r="I344" s="35" t="str">
        <f>'[1]Raw Data'!Q347</f>
        <v>SG</v>
      </c>
      <c r="J344" s="44">
        <f>'[1]Raw Data'!I347/2.204623</f>
        <v>401.87177991110889</v>
      </c>
      <c r="K344" s="42">
        <f>'[1]Raw Data'!K347</f>
        <v>36</v>
      </c>
      <c r="L344" s="44">
        <f>'[1]Raw Data'!J347/2.204623</f>
        <v>62.552180776681396</v>
      </c>
      <c r="M344" s="42">
        <f>'[1]Raw Data'!L347</f>
        <v>18</v>
      </c>
      <c r="N344" s="44">
        <f>IF('[1]Raw Data'!V347 &gt; 0, IF('[1]Raw Data'!W347 = 1, ('[1]Raw Data'!AA347 * '[1]Raw Data'!N347 * '[1]Raw Data'!P347) / '[1]Raw Data'!V347, '[1]Raw Data'!AA347), #N/A)</f>
        <v>4.95</v>
      </c>
      <c r="O344" s="43">
        <f>IF('[1]Raw Data'!V347 &gt; 0, IF('[1]Raw Data'!W347 = 1, ('[1]Raw Data'!AE347 * '[1]Raw Data'!N347 * '[1]Raw Data'!P347) / '[1]Raw Data'!V347, '[1]Raw Data'!AE347), #N/A)</f>
        <v>29.7</v>
      </c>
      <c r="P344" s="42">
        <f>IF('[1]Raw Data'!V347 &gt; 0, IF('[1]Raw Data'!W347 = 1, ('[1]Raw Data'!AI347 * '[1]Raw Data'!N347 * '[1]Raw Data'!P347) / '[1]Raw Data'!V347, '[1]Raw Data'!AI347), #N/A)</f>
        <v>9.9</v>
      </c>
    </row>
    <row r="345" spans="1:16" x14ac:dyDescent="0.2">
      <c r="A345" s="94" t="str">
        <f>IF('[1]Raw Data'!Q348="GS",CONCATENATE(TEXT('[1]Raw Data'!D348,0),"*"),TEXT('[1]Raw Data'!D348,0))</f>
        <v>3043</v>
      </c>
      <c r="B345" s="95" t="str">
        <f>'[1]Raw Data'!C348</f>
        <v>2C</v>
      </c>
      <c r="C345" s="46" t="str">
        <f>'[1]Raw Data'!B348</f>
        <v>Ommaney</v>
      </c>
      <c r="D345" s="72">
        <f>'[1]Raw Data'!E348</f>
        <v>44346</v>
      </c>
      <c r="E345" s="102">
        <f>'[1]Raw Data'!F348</f>
        <v>545999</v>
      </c>
      <c r="F345" s="102">
        <f>IF('[1]Raw Data'!G348 &lt; 2000000,-1* '[1]Raw Data'!G348,('[1]Raw Data'!G348 - 1000000))</f>
        <v>-1340023</v>
      </c>
      <c r="G345" s="71">
        <f>('[1]Raw Data'!H348*6)/3.2808</f>
        <v>149.96342355523043</v>
      </c>
      <c r="H345" s="45">
        <f>'[1]Raw Data'!M348</f>
        <v>7.9502134323120117</v>
      </c>
      <c r="I345" s="35" t="str">
        <f>'[1]Raw Data'!Q348</f>
        <v>SG</v>
      </c>
      <c r="J345" s="44">
        <f>'[1]Raw Data'!I348/2.204623</f>
        <v>514.20134743559322</v>
      </c>
      <c r="K345" s="42">
        <f>'[1]Raw Data'!K348</f>
        <v>51</v>
      </c>
      <c r="L345" s="44">
        <f>'[1]Raw Data'!J348/2.204623</f>
        <v>112.75896305988313</v>
      </c>
      <c r="M345" s="42">
        <f>'[1]Raw Data'!L348</f>
        <v>32</v>
      </c>
      <c r="N345" s="44">
        <f>IF('[1]Raw Data'!V348 &gt; 0, IF('[1]Raw Data'!W348 = 1, ('[1]Raw Data'!AA348 * '[1]Raw Data'!N348 * '[1]Raw Data'!P348) / '[1]Raw Data'!V348, '[1]Raw Data'!AA348), #N/A)</f>
        <v>0</v>
      </c>
      <c r="O345" s="43">
        <f>IF('[1]Raw Data'!V348 &gt; 0, IF('[1]Raw Data'!W348 = 1, ('[1]Raw Data'!AE348 * '[1]Raw Data'!N348 * '[1]Raw Data'!P348) / '[1]Raw Data'!V348, '[1]Raw Data'!AE348), #N/A)</f>
        <v>29.7</v>
      </c>
      <c r="P345" s="42">
        <f>IF('[1]Raw Data'!V348 &gt; 0, IF('[1]Raw Data'!W348 = 1, ('[1]Raw Data'!AI348 * '[1]Raw Data'!N348 * '[1]Raw Data'!P348) / '[1]Raw Data'!V348, '[1]Raw Data'!AI348), #N/A)</f>
        <v>29.7</v>
      </c>
    </row>
    <row r="346" spans="1:16" x14ac:dyDescent="0.2">
      <c r="A346" s="94" t="str">
        <f>IF('[1]Raw Data'!Q349="GS",CONCATENATE(TEXT('[1]Raw Data'!D349,0),"*"),TEXT('[1]Raw Data'!D349,0))</f>
        <v>3044</v>
      </c>
      <c r="B346" s="95" t="str">
        <f>'[1]Raw Data'!C349</f>
        <v>2C</v>
      </c>
      <c r="C346" s="46" t="str">
        <f>'[1]Raw Data'!B349</f>
        <v>Ommaney</v>
      </c>
      <c r="D346" s="72">
        <f>'[1]Raw Data'!E349</f>
        <v>44346</v>
      </c>
      <c r="E346" s="102">
        <f>'[1]Raw Data'!F349</f>
        <v>550002</v>
      </c>
      <c r="F346" s="102">
        <f>IF('[1]Raw Data'!G349 &lt; 2000000,-1* '[1]Raw Data'!G349,('[1]Raw Data'!G349 - 1000000))</f>
        <v>-1341824</v>
      </c>
      <c r="G346" s="71">
        <f>('[1]Raw Data'!H349*6)/3.2808</f>
        <v>215.80102414045353</v>
      </c>
      <c r="H346" s="45">
        <f>'[1]Raw Data'!M349</f>
        <v>8.0305185317993164</v>
      </c>
      <c r="I346" s="35" t="str">
        <f>'[1]Raw Data'!Q349</f>
        <v>SG</v>
      </c>
      <c r="J346" s="44">
        <f>'[1]Raw Data'!I349/2.204623</f>
        <v>221.35695603040037</v>
      </c>
      <c r="K346" s="42">
        <f>'[1]Raw Data'!K349</f>
        <v>20</v>
      </c>
      <c r="L346" s="44">
        <f>'[1]Raw Data'!J349/2.204623</f>
        <v>7.4650732207459614</v>
      </c>
      <c r="M346" s="42">
        <f>'[1]Raw Data'!L349</f>
        <v>2</v>
      </c>
      <c r="N346" s="44">
        <f>IF('[1]Raw Data'!V349 &gt; 0, IF('[1]Raw Data'!W349 = 1, ('[1]Raw Data'!AA349 * '[1]Raw Data'!N349 * '[1]Raw Data'!P349) / '[1]Raw Data'!V349, '[1]Raw Data'!AA349), #N/A)</f>
        <v>0</v>
      </c>
      <c r="O346" s="43">
        <f>IF('[1]Raw Data'!V349 &gt; 0, IF('[1]Raw Data'!W349 = 1, ('[1]Raw Data'!AE349 * '[1]Raw Data'!N349 * '[1]Raw Data'!P349) / '[1]Raw Data'!V349, '[1]Raw Data'!AE349), #N/A)</f>
        <v>0</v>
      </c>
      <c r="P346" s="42">
        <f>IF('[1]Raw Data'!V349 &gt; 0, IF('[1]Raw Data'!W349 = 1, ('[1]Raw Data'!AI349 * '[1]Raw Data'!N349 * '[1]Raw Data'!P349) / '[1]Raw Data'!V349, '[1]Raw Data'!AI349), #N/A)</f>
        <v>0</v>
      </c>
    </row>
    <row r="347" spans="1:16" x14ac:dyDescent="0.2">
      <c r="A347" s="94" t="str">
        <f>IF('[1]Raw Data'!Q350="GS",CONCATENATE(TEXT('[1]Raw Data'!D350,0),"*"),TEXT('[1]Raw Data'!D350,0))</f>
        <v>3045</v>
      </c>
      <c r="B347" s="95" t="str">
        <f>'[1]Raw Data'!C350</f>
        <v>2C</v>
      </c>
      <c r="C347" s="46" t="str">
        <f>'[1]Raw Data'!B350</f>
        <v>Ommaney</v>
      </c>
      <c r="D347" s="72">
        <f>'[1]Raw Data'!E350</f>
        <v>44348</v>
      </c>
      <c r="E347" s="102">
        <f>'[1]Raw Data'!F350</f>
        <v>551002</v>
      </c>
      <c r="F347" s="102">
        <f>IF('[1]Raw Data'!G350 &lt; 2000000,-1* '[1]Raw Data'!G350,('[1]Raw Data'!G350 - 1000000))</f>
        <v>-1334300</v>
      </c>
      <c r="G347" s="71">
        <f>('[1]Raw Data'!H350*6)/3.2808</f>
        <v>162.76517922457936</v>
      </c>
      <c r="H347" s="45">
        <f>'[1]Raw Data'!M350</f>
        <v>8.0305185317993164</v>
      </c>
      <c r="I347" s="35" t="str">
        <f>'[1]Raw Data'!Q350</f>
        <v>SG</v>
      </c>
      <c r="J347" s="44">
        <f>'[1]Raw Data'!I350/2.204623</f>
        <v>73.399138351031979</v>
      </c>
      <c r="K347" s="42">
        <f>'[1]Raw Data'!K350</f>
        <v>12</v>
      </c>
      <c r="L347" s="44">
        <f>'[1]Raw Data'!J350/2.204623</f>
        <v>343.51626220857827</v>
      </c>
      <c r="M347" s="42">
        <f>'[1]Raw Data'!L350</f>
        <v>111</v>
      </c>
      <c r="N347" s="44">
        <f>IF('[1]Raw Data'!V350 &gt; 0, IF('[1]Raw Data'!W350 = 1, ('[1]Raw Data'!AA350 * '[1]Raw Data'!N350 * '[1]Raw Data'!P350) / '[1]Raw Data'!V350, '[1]Raw Data'!AA350), #N/A)</f>
        <v>0</v>
      </c>
      <c r="O347" s="43">
        <f>IF('[1]Raw Data'!V350 &gt; 0, IF('[1]Raw Data'!W350 = 1, ('[1]Raw Data'!AE350 * '[1]Raw Data'!N350 * '[1]Raw Data'!P350) / '[1]Raw Data'!V350, '[1]Raw Data'!AE350), #N/A)</f>
        <v>15</v>
      </c>
      <c r="P347" s="42">
        <f>IF('[1]Raw Data'!V350 &gt; 0, IF('[1]Raw Data'!W350 = 1, ('[1]Raw Data'!AI350 * '[1]Raw Data'!N350 * '[1]Raw Data'!P350) / '[1]Raw Data'!V350, '[1]Raw Data'!AI350), #N/A)</f>
        <v>0</v>
      </c>
    </row>
    <row r="348" spans="1:16" x14ac:dyDescent="0.2">
      <c r="A348" s="94" t="str">
        <f>IF('[1]Raw Data'!Q351="GS",CONCATENATE(TEXT('[1]Raw Data'!D351,0),"*"),TEXT('[1]Raw Data'!D351,0))</f>
        <v>3046</v>
      </c>
      <c r="B348" s="95" t="str">
        <f>'[1]Raw Data'!C351</f>
        <v>2C</v>
      </c>
      <c r="C348" s="46" t="str">
        <f>'[1]Raw Data'!B351</f>
        <v>Ommaney</v>
      </c>
      <c r="D348" s="72">
        <f>'[1]Raw Data'!E351</f>
        <v>44348</v>
      </c>
      <c r="E348" s="102">
        <f>'[1]Raw Data'!F351</f>
        <v>551000</v>
      </c>
      <c r="F348" s="102">
        <f>IF('[1]Raw Data'!G351 &lt; 2000000,-1* '[1]Raw Data'!G351,('[1]Raw Data'!G351 - 1000000))</f>
        <v>-1340119</v>
      </c>
      <c r="G348" s="71">
        <f>('[1]Raw Data'!H351*6)/3.2808</f>
        <v>175.56693489392831</v>
      </c>
      <c r="H348" s="45">
        <f>'[1]Raw Data'!M351</f>
        <v>8.0305185317993164</v>
      </c>
      <c r="I348" s="35" t="str">
        <f>'[1]Raw Data'!Q351</f>
        <v>SG</v>
      </c>
      <c r="J348" s="44">
        <f>'[1]Raw Data'!I351/2.204623</f>
        <v>482.4704846786729</v>
      </c>
      <c r="K348" s="42">
        <f>'[1]Raw Data'!K351</f>
        <v>60</v>
      </c>
      <c r="L348" s="44">
        <f>'[1]Raw Data'!J351/2.204623</f>
        <v>249.36147671279849</v>
      </c>
      <c r="M348" s="42">
        <f>'[1]Raw Data'!L351</f>
        <v>67</v>
      </c>
      <c r="N348" s="44">
        <f>IF('[1]Raw Data'!V351 &gt; 0, IF('[1]Raw Data'!W351 = 1, ('[1]Raw Data'!AA351 * '[1]Raw Data'!N351 * '[1]Raw Data'!P351) / '[1]Raw Data'!V351, '[1]Raw Data'!AA351), #N/A)</f>
        <v>5</v>
      </c>
      <c r="O348" s="43">
        <f>IF('[1]Raw Data'!V351 &gt; 0, IF('[1]Raw Data'!W351 = 1, ('[1]Raw Data'!AE351 * '[1]Raw Data'!N351 * '[1]Raw Data'!P351) / '[1]Raw Data'!V351, '[1]Raw Data'!AE351), #N/A)</f>
        <v>20</v>
      </c>
      <c r="P348" s="42">
        <f>IF('[1]Raw Data'!V351 &gt; 0, IF('[1]Raw Data'!W351 = 1, ('[1]Raw Data'!AI351 * '[1]Raw Data'!N351 * '[1]Raw Data'!P351) / '[1]Raw Data'!V351, '[1]Raw Data'!AI351), #N/A)</f>
        <v>5</v>
      </c>
    </row>
    <row r="349" spans="1:16" x14ac:dyDescent="0.2">
      <c r="A349" s="94" t="str">
        <f>IF('[1]Raw Data'!Q352="GS",CONCATENATE(TEXT('[1]Raw Data'!D352,0),"*"),TEXT('[1]Raw Data'!D352,0))</f>
        <v>3047</v>
      </c>
      <c r="B349" s="95" t="str">
        <f>'[1]Raw Data'!C352</f>
        <v>2C</v>
      </c>
      <c r="C349" s="46" t="str">
        <f>'[1]Raw Data'!B352</f>
        <v>Ommaney</v>
      </c>
      <c r="D349" s="72">
        <f>'[1]Raw Data'!E352</f>
        <v>44349</v>
      </c>
      <c r="E349" s="102">
        <f>'[1]Raw Data'!F352</f>
        <v>552003</v>
      </c>
      <c r="F349" s="102">
        <f>IF('[1]Raw Data'!G352 &lt; 2000000,-1* '[1]Raw Data'!G352,('[1]Raw Data'!G352 - 1000000))</f>
        <v>-1334401</v>
      </c>
      <c r="G349" s="71">
        <f>('[1]Raw Data'!H352*6)/3.2808</f>
        <v>71.324067300658371</v>
      </c>
      <c r="H349" s="45">
        <f>'[1]Raw Data'!M352</f>
        <v>7.9502134323120117</v>
      </c>
      <c r="I349" s="35" t="str">
        <f>'[1]Raw Data'!Q352</f>
        <v>SG</v>
      </c>
      <c r="J349" s="44">
        <f>'[1]Raw Data'!I352/2.204623</f>
        <v>170.61155366402213</v>
      </c>
      <c r="K349" s="42">
        <f>'[1]Raw Data'!K352</f>
        <v>17</v>
      </c>
      <c r="L349" s="44">
        <f>'[1]Raw Data'!J352/2.204623</f>
        <v>118.73409467996341</v>
      </c>
      <c r="M349" s="42">
        <f>'[1]Raw Data'!L352</f>
        <v>42</v>
      </c>
      <c r="N349" s="44">
        <f>IF('[1]Raw Data'!V352 &gt; 0, IF('[1]Raw Data'!W352 = 1, ('[1]Raw Data'!AA352 * '[1]Raw Data'!N352 * '[1]Raw Data'!P352) / '[1]Raw Data'!V352, '[1]Raw Data'!AA352), #N/A)</f>
        <v>0</v>
      </c>
      <c r="O349" s="43">
        <f>IF('[1]Raw Data'!V352 &gt; 0, IF('[1]Raw Data'!W352 = 1, ('[1]Raw Data'!AE352 * '[1]Raw Data'!N352 * '[1]Raw Data'!P352) / '[1]Raw Data'!V352, '[1]Raw Data'!AE352), #N/A)</f>
        <v>0</v>
      </c>
      <c r="P349" s="42">
        <f>IF('[1]Raw Data'!V352 &gt; 0, IF('[1]Raw Data'!W352 = 1, ('[1]Raw Data'!AI352 * '[1]Raw Data'!N352 * '[1]Raw Data'!P352) / '[1]Raw Data'!V352, '[1]Raw Data'!AI352), #N/A)</f>
        <v>4.95</v>
      </c>
    </row>
    <row r="350" spans="1:16" x14ac:dyDescent="0.2">
      <c r="A350" s="94" t="str">
        <f>IF('[1]Raw Data'!Q353="GS",CONCATENATE(TEXT('[1]Raw Data'!D353,0),"*"),TEXT('[1]Raw Data'!D353,0))</f>
        <v>3048</v>
      </c>
      <c r="B350" s="95" t="str">
        <f>'[1]Raw Data'!C353</f>
        <v>2C</v>
      </c>
      <c r="C350" s="46" t="str">
        <f>'[1]Raw Data'!B353</f>
        <v>Ommaney</v>
      </c>
      <c r="D350" s="72">
        <f>'[1]Raw Data'!E353</f>
        <v>44349</v>
      </c>
      <c r="E350" s="102">
        <f>'[1]Raw Data'!F353</f>
        <v>551979</v>
      </c>
      <c r="F350" s="102">
        <f>IF('[1]Raw Data'!G353 &lt; 2000000,-1* '[1]Raw Data'!G353,('[1]Raw Data'!G353 - 1000000))</f>
        <v>-1340100</v>
      </c>
      <c r="G350" s="71">
        <f>('[1]Raw Data'!H353*6)/3.2808</f>
        <v>120.7022677395757</v>
      </c>
      <c r="H350" s="45">
        <f>'[1]Raw Data'!M353</f>
        <v>8.0305185317993164</v>
      </c>
      <c r="I350" s="35" t="str">
        <f>'[1]Raw Data'!Q353</f>
        <v>SG</v>
      </c>
      <c r="J350" s="44">
        <f>'[1]Raw Data'!I353/2.204623</f>
        <v>115.0287863422574</v>
      </c>
      <c r="K350" s="42">
        <f>'[1]Raw Data'!K353</f>
        <v>18</v>
      </c>
      <c r="L350" s="44">
        <f>'[1]Raw Data'!J353/2.204623</f>
        <v>280.33166430978218</v>
      </c>
      <c r="M350" s="42">
        <f>'[1]Raw Data'!L353</f>
        <v>91</v>
      </c>
      <c r="N350" s="44">
        <f>IF('[1]Raw Data'!V353 &gt; 0, IF('[1]Raw Data'!W353 = 1, ('[1]Raw Data'!AA353 * '[1]Raw Data'!N353 * '[1]Raw Data'!P353) / '[1]Raw Data'!V353, '[1]Raw Data'!AA353), #N/A)</f>
        <v>0</v>
      </c>
      <c r="O350" s="43">
        <f>IF('[1]Raw Data'!V353 &gt; 0, IF('[1]Raw Data'!W353 = 1, ('[1]Raw Data'!AE353 * '[1]Raw Data'!N353 * '[1]Raw Data'!P353) / '[1]Raw Data'!V353, '[1]Raw Data'!AE353), #N/A)</f>
        <v>30</v>
      </c>
      <c r="P350" s="42">
        <f>IF('[1]Raw Data'!V353 &gt; 0, IF('[1]Raw Data'!W353 = 1, ('[1]Raw Data'!AI353 * '[1]Raw Data'!N353 * '[1]Raw Data'!P353) / '[1]Raw Data'!V353, '[1]Raw Data'!AI353), #N/A)</f>
        <v>0</v>
      </c>
    </row>
    <row r="351" spans="1:16" x14ac:dyDescent="0.2">
      <c r="A351" s="94" t="str">
        <f>IF('[1]Raw Data'!Q354="GS",CONCATENATE(TEXT('[1]Raw Data'!D354,0),"*"),TEXT('[1]Raw Data'!D354,0))</f>
        <v>3049</v>
      </c>
      <c r="B351" s="95" t="str">
        <f>'[1]Raw Data'!C354</f>
        <v>2C</v>
      </c>
      <c r="C351" s="46" t="str">
        <f>'[1]Raw Data'!B354</f>
        <v>Ommaney</v>
      </c>
      <c r="D351" s="72">
        <f>'[1]Raw Data'!E354</f>
        <v>44348</v>
      </c>
      <c r="E351" s="102">
        <f>'[1]Raw Data'!F354</f>
        <v>552000</v>
      </c>
      <c r="F351" s="102">
        <f>IF('[1]Raw Data'!G354 &lt; 2000000,-1* '[1]Raw Data'!G354,('[1]Raw Data'!G354 - 1000000))</f>
        <v>-1341878</v>
      </c>
      <c r="G351" s="71">
        <f>('[1]Raw Data'!H354*6)/3.2808</f>
        <v>190.19751280175566</v>
      </c>
      <c r="H351" s="45">
        <f>'[1]Raw Data'!M354</f>
        <v>7.9502134323120117</v>
      </c>
      <c r="I351" s="35" t="str">
        <f>'[1]Raw Data'!Q354</f>
        <v>SG</v>
      </c>
      <c r="J351" s="44">
        <f>'[1]Raw Data'!I354/2.204623</f>
        <v>684.15084018191544</v>
      </c>
      <c r="K351" s="42">
        <f>'[1]Raw Data'!K354</f>
        <v>42</v>
      </c>
      <c r="L351" s="44">
        <f>'[1]Raw Data'!J354/2.204623</f>
        <v>126.26451852361774</v>
      </c>
      <c r="M351" s="42">
        <f>'[1]Raw Data'!L354</f>
        <v>34</v>
      </c>
      <c r="N351" s="44">
        <f>IF('[1]Raw Data'!V354 &gt; 0, IF('[1]Raw Data'!W354 = 1, ('[1]Raw Data'!AA354 * '[1]Raw Data'!N354 * '[1]Raw Data'!P354) / '[1]Raw Data'!V354, '[1]Raw Data'!AA354), #N/A)</f>
        <v>4.95</v>
      </c>
      <c r="O351" s="43">
        <f>IF('[1]Raw Data'!V354 &gt; 0, IF('[1]Raw Data'!W354 = 1, ('[1]Raw Data'!AE354 * '[1]Raw Data'!N354 * '[1]Raw Data'!P354) / '[1]Raw Data'!V354, '[1]Raw Data'!AE354), #N/A)</f>
        <v>14.85</v>
      </c>
      <c r="P351" s="42">
        <f>IF('[1]Raw Data'!V354 &gt; 0, IF('[1]Raw Data'!W354 = 1, ('[1]Raw Data'!AI354 * '[1]Raw Data'!N354 * '[1]Raw Data'!P354) / '[1]Raw Data'!V354, '[1]Raw Data'!AI354), #N/A)</f>
        <v>64.349999999999994</v>
      </c>
    </row>
    <row r="352" spans="1:16" x14ac:dyDescent="0.2">
      <c r="A352" s="94" t="str">
        <f>IF('[1]Raw Data'!Q355="GS",CONCATENATE(TEXT('[1]Raw Data'!D355,0),"*"),TEXT('[1]Raw Data'!D355,0))</f>
        <v>3050</v>
      </c>
      <c r="B352" s="95" t="str">
        <f>'[1]Raw Data'!C355</f>
        <v>2C</v>
      </c>
      <c r="C352" s="46" t="str">
        <f>'[1]Raw Data'!B355</f>
        <v>Ommaney</v>
      </c>
      <c r="D352" s="72">
        <f>'[1]Raw Data'!E355</f>
        <v>44356</v>
      </c>
      <c r="E352" s="102">
        <f>'[1]Raw Data'!F355</f>
        <v>552016</v>
      </c>
      <c r="F352" s="102">
        <f>IF('[1]Raw Data'!G355 &lt; 2000000,-1* '[1]Raw Data'!G355,('[1]Raw Data'!G355 - 1000000))</f>
        <v>-1343599</v>
      </c>
      <c r="G352" s="71">
        <f>('[1]Raw Data'!H355*6)/3.2808</f>
        <v>204.82809070958302</v>
      </c>
      <c r="H352" s="45">
        <f>'[1]Raw Data'!M355</f>
        <v>8.0305185317993164</v>
      </c>
      <c r="I352" s="35" t="str">
        <f>'[1]Raw Data'!Q355</f>
        <v>SG</v>
      </c>
      <c r="J352" s="44">
        <f>'[1]Raw Data'!I355/2.204623</f>
        <v>700.80895066866299</v>
      </c>
      <c r="K352" s="42">
        <f>'[1]Raw Data'!K355</f>
        <v>59</v>
      </c>
      <c r="L352" s="44">
        <f>'[1]Raw Data'!J355/2.204623</f>
        <v>59.61298771643014</v>
      </c>
      <c r="M352" s="42">
        <f>'[1]Raw Data'!L355</f>
        <v>17</v>
      </c>
      <c r="N352" s="44">
        <f>IF('[1]Raw Data'!V355 &gt; 0, IF('[1]Raw Data'!W355 = 1, ('[1]Raw Data'!AA355 * '[1]Raw Data'!N355 * '[1]Raw Data'!P355) / '[1]Raw Data'!V355, '[1]Raw Data'!AA355), #N/A)</f>
        <v>5</v>
      </c>
      <c r="O352" s="43">
        <f>IF('[1]Raw Data'!V355 &gt; 0, IF('[1]Raw Data'!W355 = 1, ('[1]Raw Data'!AE355 * '[1]Raw Data'!N355 * '[1]Raw Data'!P355) / '[1]Raw Data'!V355, '[1]Raw Data'!AE355), #N/A)</f>
        <v>0</v>
      </c>
      <c r="P352" s="42">
        <f>IF('[1]Raw Data'!V355 &gt; 0, IF('[1]Raw Data'!W355 = 1, ('[1]Raw Data'!AI355 * '[1]Raw Data'!N355 * '[1]Raw Data'!P355) / '[1]Raw Data'!V355, '[1]Raw Data'!AI355), #N/A)</f>
        <v>20</v>
      </c>
    </row>
    <row r="353" spans="1:16" x14ac:dyDescent="0.2">
      <c r="A353" s="94" t="str">
        <f>IF('[1]Raw Data'!Q356="GS",CONCATENATE(TEXT('[1]Raw Data'!D356,0),"*"),TEXT('[1]Raw Data'!D356,0))</f>
        <v>3051</v>
      </c>
      <c r="B353" s="95" t="str">
        <f>'[1]Raw Data'!C356</f>
        <v>2C</v>
      </c>
      <c r="C353" s="46" t="str">
        <f>'[1]Raw Data'!B356</f>
        <v>Ommaney</v>
      </c>
      <c r="D353" s="72">
        <f>'[1]Raw Data'!E356</f>
        <v>44349</v>
      </c>
      <c r="E353" s="102">
        <f>'[1]Raw Data'!F356</f>
        <v>552917</v>
      </c>
      <c r="F353" s="102">
        <f>IF('[1]Raw Data'!G356 &lt; 2000000,-1* '[1]Raw Data'!G356,('[1]Raw Data'!G356 - 1000000))</f>
        <v>-1340101</v>
      </c>
      <c r="G353" s="71">
        <f>('[1]Raw Data'!H356*6)/3.2808</f>
        <v>93.269934162399409</v>
      </c>
      <c r="H353" s="45">
        <f>'[1]Raw Data'!M356</f>
        <v>8.0305185317993164</v>
      </c>
      <c r="I353" s="35" t="str">
        <f>'[1]Raw Data'!Q356</f>
        <v>SG</v>
      </c>
      <c r="J353" s="44">
        <f>'[1]Raw Data'!I356/2.204623</f>
        <v>76.235945077383263</v>
      </c>
      <c r="K353" s="42">
        <f>'[1]Raw Data'!K356</f>
        <v>8</v>
      </c>
      <c r="L353" s="44">
        <f>'[1]Raw Data'!J356/2.204623</f>
        <v>102.02081475716383</v>
      </c>
      <c r="M353" s="42">
        <f>'[1]Raw Data'!L356</f>
        <v>37</v>
      </c>
      <c r="N353" s="44">
        <f>IF('[1]Raw Data'!V356 &gt; 0, IF('[1]Raw Data'!W356 = 1, ('[1]Raw Data'!AA356 * '[1]Raw Data'!N356 * '[1]Raw Data'!P356) / '[1]Raw Data'!V356, '[1]Raw Data'!AA356), #N/A)</f>
        <v>0</v>
      </c>
      <c r="O353" s="43">
        <f>IF('[1]Raw Data'!V356 &gt; 0, IF('[1]Raw Data'!W356 = 1, ('[1]Raw Data'!AE356 * '[1]Raw Data'!N356 * '[1]Raw Data'!P356) / '[1]Raw Data'!V356, '[1]Raw Data'!AE356), #N/A)</f>
        <v>10</v>
      </c>
      <c r="P353" s="42">
        <f>IF('[1]Raw Data'!V356 &gt; 0, IF('[1]Raw Data'!W356 = 1, ('[1]Raw Data'!AI356 * '[1]Raw Data'!N356 * '[1]Raw Data'!P356) / '[1]Raw Data'!V356, '[1]Raw Data'!AI356), #N/A)</f>
        <v>80</v>
      </c>
    </row>
    <row r="354" spans="1:16" x14ac:dyDescent="0.2">
      <c r="A354" s="94" t="str">
        <f>IF('[1]Raw Data'!Q357="GS",CONCATENATE(TEXT('[1]Raw Data'!D357,0),"*"),TEXT('[1]Raw Data'!D357,0))</f>
        <v>3052</v>
      </c>
      <c r="B354" s="95" t="str">
        <f>'[1]Raw Data'!C357</f>
        <v>2C</v>
      </c>
      <c r="C354" s="46" t="str">
        <f>'[1]Raw Data'!B357</f>
        <v>Ommaney</v>
      </c>
      <c r="D354" s="72">
        <f>'[1]Raw Data'!E357</f>
        <v>44350</v>
      </c>
      <c r="E354" s="102">
        <f>'[1]Raw Data'!F357</f>
        <v>552575</v>
      </c>
      <c r="F354" s="102">
        <f>IF('[1]Raw Data'!G357 &lt; 2000000,-1* '[1]Raw Data'!G357,('[1]Raw Data'!G357 - 1000000))</f>
        <v>-1341900</v>
      </c>
      <c r="G354" s="71">
        <f>('[1]Raw Data'!H357*6)/3.2808</f>
        <v>171.90929041697146</v>
      </c>
      <c r="H354" s="45">
        <f>'[1]Raw Data'!M357</f>
        <v>7.9502134323120117</v>
      </c>
      <c r="I354" s="35" t="str">
        <f>'[1]Raw Data'!Q357</f>
        <v>SG</v>
      </c>
      <c r="J354" s="44">
        <f>'[1]Raw Data'!I357/2.204623</f>
        <v>142.18609523707397</v>
      </c>
      <c r="K354" s="42">
        <f>'[1]Raw Data'!K357</f>
        <v>18</v>
      </c>
      <c r="L354" s="44">
        <f>'[1]Raw Data'!J357/2.204623</f>
        <v>66.117194989588356</v>
      </c>
      <c r="M354" s="42">
        <f>'[1]Raw Data'!L357</f>
        <v>21</v>
      </c>
      <c r="N354" s="44">
        <f>IF('[1]Raw Data'!V357 &gt; 0, IF('[1]Raw Data'!W357 = 1, ('[1]Raw Data'!AA357 * '[1]Raw Data'!N357 * '[1]Raw Data'!P357) / '[1]Raw Data'!V357, '[1]Raw Data'!AA357), #N/A)</f>
        <v>0</v>
      </c>
      <c r="O354" s="43">
        <f>IF('[1]Raw Data'!V357 &gt; 0, IF('[1]Raw Data'!W357 = 1, ('[1]Raw Data'!AE357 * '[1]Raw Data'!N357 * '[1]Raw Data'!P357) / '[1]Raw Data'!V357, '[1]Raw Data'!AE357), #N/A)</f>
        <v>29.7</v>
      </c>
      <c r="P354" s="42">
        <f>IF('[1]Raw Data'!V357 &gt; 0, IF('[1]Raw Data'!W357 = 1, ('[1]Raw Data'!AI357 * '[1]Raw Data'!N357 * '[1]Raw Data'!P357) / '[1]Raw Data'!V357, '[1]Raw Data'!AI357), #N/A)</f>
        <v>9.9</v>
      </c>
    </row>
    <row r="355" spans="1:16" x14ac:dyDescent="0.2">
      <c r="A355" s="94" t="str">
        <f>IF('[1]Raw Data'!Q358="GS",CONCATENATE(TEXT('[1]Raw Data'!D358,0),"*"),TEXT('[1]Raw Data'!D358,0))</f>
        <v>3053</v>
      </c>
      <c r="B355" s="95" t="str">
        <f>'[1]Raw Data'!C358</f>
        <v>2C</v>
      </c>
      <c r="C355" s="46" t="str">
        <f>'[1]Raw Data'!B358</f>
        <v>Ommaney</v>
      </c>
      <c r="D355" s="72">
        <f>'[1]Raw Data'!E358</f>
        <v>44373</v>
      </c>
      <c r="E355" s="102">
        <f>'[1]Raw Data'!F358</f>
        <v>552999</v>
      </c>
      <c r="F355" s="102">
        <f>IF('[1]Raw Data'!G358 &lt; 2000000,-1* '[1]Raw Data'!G358,('[1]Raw Data'!G358 - 1000000))</f>
        <v>-1343726</v>
      </c>
      <c r="G355" s="71">
        <f>('[1]Raw Data'!H358*6)/3.2808</f>
        <v>208.48573518653987</v>
      </c>
      <c r="H355" s="45">
        <f>'[1]Raw Data'!M358</f>
        <v>8.0305185317993164</v>
      </c>
      <c r="I355" s="35" t="str">
        <f>'[1]Raw Data'!Q358</f>
        <v>SG</v>
      </c>
      <c r="J355" s="44">
        <f>'[1]Raw Data'!I358/2.204623</f>
        <v>791.93188807465594</v>
      </c>
      <c r="K355" s="42">
        <f>'[1]Raw Data'!K358</f>
        <v>77</v>
      </c>
      <c r="L355" s="44">
        <f>'[1]Raw Data'!J358/2.204623</f>
        <v>41.59825657519059</v>
      </c>
      <c r="M355" s="42">
        <f>'[1]Raw Data'!L358</f>
        <v>11</v>
      </c>
      <c r="N355" s="44">
        <f>IF('[1]Raw Data'!V358 &gt; 0, IF('[1]Raw Data'!W358 = 1, ('[1]Raw Data'!AA358 * '[1]Raw Data'!N358 * '[1]Raw Data'!P358) / '[1]Raw Data'!V358, '[1]Raw Data'!AA358), #N/A)</f>
        <v>10</v>
      </c>
      <c r="O355" s="43">
        <f>IF('[1]Raw Data'!V358 &gt; 0, IF('[1]Raw Data'!W358 = 1, ('[1]Raw Data'!AE358 * '[1]Raw Data'!N358 * '[1]Raw Data'!P358) / '[1]Raw Data'!V358, '[1]Raw Data'!AE358), #N/A)</f>
        <v>0</v>
      </c>
      <c r="P355" s="42">
        <f>IF('[1]Raw Data'!V358 &gt; 0, IF('[1]Raw Data'!W358 = 1, ('[1]Raw Data'!AI358 * '[1]Raw Data'!N358 * '[1]Raw Data'!P358) / '[1]Raw Data'!V358, '[1]Raw Data'!AI358), #N/A)</f>
        <v>5</v>
      </c>
    </row>
    <row r="356" spans="1:16" x14ac:dyDescent="0.2">
      <c r="A356" s="94" t="str">
        <f>IF('[1]Raw Data'!Q359="GS",CONCATENATE(TEXT('[1]Raw Data'!D359,0),"*"),TEXT('[1]Raw Data'!D359,0))</f>
        <v>3054</v>
      </c>
      <c r="B356" s="95" t="str">
        <f>'[1]Raw Data'!C359</f>
        <v>2C</v>
      </c>
      <c r="C356" s="46" t="str">
        <f>'[1]Raw Data'!B359</f>
        <v>Ommaney</v>
      </c>
      <c r="D356" s="72">
        <f>'[1]Raw Data'!E359</f>
        <v>44356</v>
      </c>
      <c r="E356" s="102">
        <f>'[1]Raw Data'!F359</f>
        <v>553000</v>
      </c>
      <c r="F356" s="102">
        <f>IF('[1]Raw Data'!G359 &lt; 2000000,-1* '[1]Raw Data'!G359,('[1]Raw Data'!G359 - 1000000))</f>
        <v>-1345395</v>
      </c>
      <c r="G356" s="71">
        <f>('[1]Raw Data'!H359*6)/3.2808</f>
        <v>292.61155815654718</v>
      </c>
      <c r="H356" s="45">
        <f>'[1]Raw Data'!M359</f>
        <v>8.0305185317993164</v>
      </c>
      <c r="I356" s="35" t="str">
        <f>'[1]Raw Data'!Q359</f>
        <v>SG</v>
      </c>
      <c r="J356" s="44">
        <f>'[1]Raw Data'!I359/2.204623</f>
        <v>646.55356510004765</v>
      </c>
      <c r="K356" s="42">
        <f>'[1]Raw Data'!K359</f>
        <v>56</v>
      </c>
      <c r="L356" s="44">
        <f>'[1]Raw Data'!J359/2.204623</f>
        <v>31.634193391302755</v>
      </c>
      <c r="M356" s="42">
        <f>'[1]Raw Data'!L359</f>
        <v>9</v>
      </c>
      <c r="N356" s="44">
        <f>IF('[1]Raw Data'!V359 &gt; 0, IF('[1]Raw Data'!W359 = 1, ('[1]Raw Data'!AA359 * '[1]Raw Data'!N359 * '[1]Raw Data'!P359) / '[1]Raw Data'!V359, '[1]Raw Data'!AA359), #N/A)</f>
        <v>15</v>
      </c>
      <c r="O356" s="43">
        <f>IF('[1]Raw Data'!V359 &gt; 0, IF('[1]Raw Data'!W359 = 1, ('[1]Raw Data'!AE359 * '[1]Raw Data'!N359 * '[1]Raw Data'!P359) / '[1]Raw Data'!V359, '[1]Raw Data'!AE359), #N/A)</f>
        <v>0</v>
      </c>
      <c r="P356" s="42">
        <f>IF('[1]Raw Data'!V359 &gt; 0, IF('[1]Raw Data'!W359 = 1, ('[1]Raw Data'!AI359 * '[1]Raw Data'!N359 * '[1]Raw Data'!P359) / '[1]Raw Data'!V359, '[1]Raw Data'!AI359), #N/A)</f>
        <v>0</v>
      </c>
    </row>
    <row r="357" spans="1:16" x14ac:dyDescent="0.2">
      <c r="A357" s="94" t="str">
        <f>IF('[1]Raw Data'!Q360="GS",CONCATENATE(TEXT('[1]Raw Data'!D360,0),"*"),TEXT('[1]Raw Data'!D360,0))</f>
        <v>3055</v>
      </c>
      <c r="B357" s="95" t="str">
        <f>'[1]Raw Data'!C360</f>
        <v>2C</v>
      </c>
      <c r="C357" s="46" t="str">
        <f>'[1]Raw Data'!B360</f>
        <v>Ommaney</v>
      </c>
      <c r="D357" s="72">
        <f>'[1]Raw Data'!E360</f>
        <v>44374</v>
      </c>
      <c r="E357" s="102">
        <f>'[1]Raw Data'!F360</f>
        <v>554002</v>
      </c>
      <c r="F357" s="102">
        <f>IF('[1]Raw Data'!G360 &lt; 2000000,-1* '[1]Raw Data'!G360,('[1]Raw Data'!G360 - 1000000))</f>
        <v>-1340105</v>
      </c>
      <c r="G357" s="71">
        <f>('[1]Raw Data'!H360*6)/3.2808</f>
        <v>192.02633504023407</v>
      </c>
      <c r="H357" s="45">
        <f>'[1]Raw Data'!M360</f>
        <v>8.0305185317993164</v>
      </c>
      <c r="I357" s="35" t="str">
        <f>'[1]Raw Data'!Q360</f>
        <v>SG</v>
      </c>
      <c r="J357" s="44">
        <f>'[1]Raw Data'!I360/2.204623</f>
        <v>1270.0181086800326</v>
      </c>
      <c r="K357" s="42">
        <f>'[1]Raw Data'!K360</f>
        <v>124</v>
      </c>
      <c r="L357" s="44">
        <f>'[1]Raw Data'!J360/2.204623</f>
        <v>80.632681277610303</v>
      </c>
      <c r="M357" s="42">
        <f>'[1]Raw Data'!L360</f>
        <v>21</v>
      </c>
      <c r="N357" s="44">
        <f>IF('[1]Raw Data'!V360 &gt; 0, IF('[1]Raw Data'!W360 = 1, ('[1]Raw Data'!AA360 * '[1]Raw Data'!N360 * '[1]Raw Data'!P360) / '[1]Raw Data'!V360, '[1]Raw Data'!AA360), #N/A)</f>
        <v>0</v>
      </c>
      <c r="O357" s="43">
        <f>IF('[1]Raw Data'!V360 &gt; 0, IF('[1]Raw Data'!W360 = 1, ('[1]Raw Data'!AE360 * '[1]Raw Data'!N360 * '[1]Raw Data'!P360) / '[1]Raw Data'!V360, '[1]Raw Data'!AE360), #N/A)</f>
        <v>0</v>
      </c>
      <c r="P357" s="42">
        <f>IF('[1]Raw Data'!V360 &gt; 0, IF('[1]Raw Data'!W360 = 1, ('[1]Raw Data'!AI360 * '[1]Raw Data'!N360 * '[1]Raw Data'!P360) / '[1]Raw Data'!V360, '[1]Raw Data'!AI360), #N/A)</f>
        <v>50</v>
      </c>
    </row>
    <row r="358" spans="1:16" x14ac:dyDescent="0.2">
      <c r="A358" s="94" t="str">
        <f>IF('[1]Raw Data'!Q361="GS",CONCATENATE(TEXT('[1]Raw Data'!D361,0),"*"),TEXT('[1]Raw Data'!D361,0))</f>
        <v>3056</v>
      </c>
      <c r="B358" s="95" t="str">
        <f>'[1]Raw Data'!C361</f>
        <v>2C</v>
      </c>
      <c r="C358" s="46" t="str">
        <f>'[1]Raw Data'!B361</f>
        <v>Ommaney</v>
      </c>
      <c r="D358" s="72">
        <f>'[1]Raw Data'!E361</f>
        <v>44373</v>
      </c>
      <c r="E358" s="102">
        <f>'[1]Raw Data'!F361</f>
        <v>553997</v>
      </c>
      <c r="F358" s="102">
        <f>IF('[1]Raw Data'!G361 &lt; 2000000,-1* '[1]Raw Data'!G361,('[1]Raw Data'!G361 - 1000000))</f>
        <v>-1341897</v>
      </c>
      <c r="G358" s="71">
        <f>('[1]Raw Data'!H361*6)/3.2808</f>
        <v>204.82809070958302</v>
      </c>
      <c r="H358" s="45">
        <f>'[1]Raw Data'!M361</f>
        <v>7.9502134323120117</v>
      </c>
      <c r="I358" s="35" t="str">
        <f>'[1]Raw Data'!Q361</f>
        <v>SG</v>
      </c>
      <c r="J358" s="44">
        <f>'[1]Raw Data'!I361/2.204623</f>
        <v>363.74920818909567</v>
      </c>
      <c r="K358" s="42">
        <f>'[1]Raw Data'!K361</f>
        <v>45</v>
      </c>
      <c r="L358" s="44">
        <f>'[1]Raw Data'!J361/2.204623</f>
        <v>51.206455786672478</v>
      </c>
      <c r="M358" s="42">
        <f>'[1]Raw Data'!L361</f>
        <v>16</v>
      </c>
      <c r="N358" s="44">
        <f>IF('[1]Raw Data'!V361 &gt; 0, IF('[1]Raw Data'!W361 = 1, ('[1]Raw Data'!AA361 * '[1]Raw Data'!N361 * '[1]Raw Data'!P361) / '[1]Raw Data'!V361, '[1]Raw Data'!AA361), #N/A)</f>
        <v>14.85</v>
      </c>
      <c r="O358" s="43">
        <f>IF('[1]Raw Data'!V361 &gt; 0, IF('[1]Raw Data'!W361 = 1, ('[1]Raw Data'!AE361 * '[1]Raw Data'!N361 * '[1]Raw Data'!P361) / '[1]Raw Data'!V361, '[1]Raw Data'!AE361), #N/A)</f>
        <v>0</v>
      </c>
      <c r="P358" s="42">
        <f>IF('[1]Raw Data'!V361 &gt; 0, IF('[1]Raw Data'!W361 = 1, ('[1]Raw Data'!AI361 * '[1]Raw Data'!N361 * '[1]Raw Data'!P361) / '[1]Raw Data'!V361, '[1]Raw Data'!AI361), #N/A)</f>
        <v>9.9</v>
      </c>
    </row>
    <row r="359" spans="1:16" x14ac:dyDescent="0.2">
      <c r="A359" s="94" t="str">
        <f>IF('[1]Raw Data'!Q362="GS",CONCATENATE(TEXT('[1]Raw Data'!D362,0),"*"),TEXT('[1]Raw Data'!D362,0))</f>
        <v>3057</v>
      </c>
      <c r="B359" s="95" t="str">
        <f>'[1]Raw Data'!C362</f>
        <v>2C</v>
      </c>
      <c r="C359" s="46" t="str">
        <f>'[1]Raw Data'!B362</f>
        <v>Ommaney</v>
      </c>
      <c r="D359" s="72">
        <f>'[1]Raw Data'!E362</f>
        <v>44367</v>
      </c>
      <c r="E359" s="102">
        <f>'[1]Raw Data'!F362</f>
        <v>553967</v>
      </c>
      <c r="F359" s="102">
        <f>IF('[1]Raw Data'!G362 &lt; 2000000,-1* '[1]Raw Data'!G362,('[1]Raw Data'!G362 - 1000000))</f>
        <v>-1343700</v>
      </c>
      <c r="G359" s="71">
        <f>('[1]Raw Data'!H362*6)/3.2808</f>
        <v>208.48573518653987</v>
      </c>
      <c r="H359" s="45">
        <f>'[1]Raw Data'!M362</f>
        <v>7.7896032333374023</v>
      </c>
      <c r="I359" s="35" t="str">
        <f>'[1]Raw Data'!Q362</f>
        <v>SG</v>
      </c>
      <c r="J359" s="44">
        <f>'[1]Raw Data'!I362/2.204623</f>
        <v>498.97455540017495</v>
      </c>
      <c r="K359" s="42">
        <f>'[1]Raw Data'!K362</f>
        <v>48</v>
      </c>
      <c r="L359" s="44">
        <f>'[1]Raw Data'!J362/2.204623</f>
        <v>53.151104003861285</v>
      </c>
      <c r="M359" s="42">
        <f>'[1]Raw Data'!L362</f>
        <v>14</v>
      </c>
      <c r="N359" s="44">
        <f>IF('[1]Raw Data'!V362 &gt; 0, IF('[1]Raw Data'!W362 = 1, ('[1]Raw Data'!AA362 * '[1]Raw Data'!N362 * '[1]Raw Data'!P362) / '[1]Raw Data'!V362, '[1]Raw Data'!AA362), #N/A)</f>
        <v>14.55</v>
      </c>
      <c r="O359" s="43">
        <f>IF('[1]Raw Data'!V362 &gt; 0, IF('[1]Raw Data'!W362 = 1, ('[1]Raw Data'!AE362 * '[1]Raw Data'!N362 * '[1]Raw Data'!P362) / '[1]Raw Data'!V362, '[1]Raw Data'!AE362), #N/A)</f>
        <v>9.6999999999999993</v>
      </c>
      <c r="P359" s="42">
        <f>IF('[1]Raw Data'!V362 &gt; 0, IF('[1]Raw Data'!W362 = 1, ('[1]Raw Data'!AI362 * '[1]Raw Data'!N362 * '[1]Raw Data'!P362) / '[1]Raw Data'!V362, '[1]Raw Data'!AI362), #N/A)</f>
        <v>4.8499999999999996</v>
      </c>
    </row>
    <row r="360" spans="1:16" x14ac:dyDescent="0.2">
      <c r="A360" s="94" t="str">
        <f>IF('[1]Raw Data'!Q363="GS",CONCATENATE(TEXT('[1]Raw Data'!D363,0),"*"),TEXT('[1]Raw Data'!D363,0))</f>
        <v>3058</v>
      </c>
      <c r="B360" s="95" t="str">
        <f>'[1]Raw Data'!C363</f>
        <v>2C</v>
      </c>
      <c r="C360" s="46" t="str">
        <f>'[1]Raw Data'!B363</f>
        <v>Ommaney</v>
      </c>
      <c r="D360" s="72">
        <f>'[1]Raw Data'!E363</f>
        <v>44356</v>
      </c>
      <c r="E360" s="102">
        <f>'[1]Raw Data'!F363</f>
        <v>554005</v>
      </c>
      <c r="F360" s="102">
        <f>IF('[1]Raw Data'!G363 &lt; 2000000,-1* '[1]Raw Data'!G363,('[1]Raw Data'!G363 - 1000000))</f>
        <v>-1345499</v>
      </c>
      <c r="G360" s="71">
        <f>('[1]Raw Data'!H363*6)/3.2808</f>
        <v>201.17044623262618</v>
      </c>
      <c r="H360" s="45">
        <f>'[1]Raw Data'!M363</f>
        <v>8.0305185317993164</v>
      </c>
      <c r="I360" s="35" t="str">
        <f>'[1]Raw Data'!Q363</f>
        <v>SG</v>
      </c>
      <c r="J360" s="44">
        <f>'[1]Raw Data'!I363/2.204623</f>
        <v>1966.5148318442652</v>
      </c>
      <c r="K360" s="42">
        <f>'[1]Raw Data'!K363</f>
        <v>139</v>
      </c>
      <c r="L360" s="44">
        <f>'[1]Raw Data'!J363/2.204623</f>
        <v>140.19873586822581</v>
      </c>
      <c r="M360" s="42">
        <f>'[1]Raw Data'!L363</f>
        <v>37</v>
      </c>
      <c r="N360" s="44">
        <f>IF('[1]Raw Data'!V363 &gt; 0, IF('[1]Raw Data'!W363 = 1, ('[1]Raw Data'!AA363 * '[1]Raw Data'!N363 * '[1]Raw Data'!P363) / '[1]Raw Data'!V363, '[1]Raw Data'!AA363), #N/A)</f>
        <v>25</v>
      </c>
      <c r="O360" s="43">
        <f>IF('[1]Raw Data'!V363 &gt; 0, IF('[1]Raw Data'!W363 = 1, ('[1]Raw Data'!AE363 * '[1]Raw Data'!N363 * '[1]Raw Data'!P363) / '[1]Raw Data'!V363, '[1]Raw Data'!AE363), #N/A)</f>
        <v>0</v>
      </c>
      <c r="P360" s="42">
        <f>IF('[1]Raw Data'!V363 &gt; 0, IF('[1]Raw Data'!W363 = 1, ('[1]Raw Data'!AI363 * '[1]Raw Data'!N363 * '[1]Raw Data'!P363) / '[1]Raw Data'!V363, '[1]Raw Data'!AI363), #N/A)</f>
        <v>40</v>
      </c>
    </row>
    <row r="361" spans="1:16" x14ac:dyDescent="0.2">
      <c r="A361" s="94" t="str">
        <f>IF('[1]Raw Data'!Q364="GS",CONCATENATE(TEXT('[1]Raw Data'!D364,0),"*"),TEXT('[1]Raw Data'!D364,0))</f>
        <v>3059</v>
      </c>
      <c r="B361" s="95" t="str">
        <f>'[1]Raw Data'!C364</f>
        <v>2C</v>
      </c>
      <c r="C361" s="46" t="str">
        <f>'[1]Raw Data'!B364</f>
        <v>Ommaney</v>
      </c>
      <c r="D361" s="72">
        <f>'[1]Raw Data'!E364</f>
        <v>44372</v>
      </c>
      <c r="E361" s="102">
        <f>'[1]Raw Data'!F364</f>
        <v>555030</v>
      </c>
      <c r="F361" s="102">
        <f>IF('[1]Raw Data'!G364 &lt; 2000000,-1* '[1]Raw Data'!G364,('[1]Raw Data'!G364 - 1000000))</f>
        <v>-1332600</v>
      </c>
      <c r="G361" s="71">
        <f>('[1]Raw Data'!H364*6)/3.2808</f>
        <v>74.981711777615217</v>
      </c>
      <c r="H361" s="45">
        <f>'[1]Raw Data'!M364</f>
        <v>8.0305185317993164</v>
      </c>
      <c r="I361" s="35" t="str">
        <f>'[1]Raw Data'!Q364</f>
        <v>SG</v>
      </c>
      <c r="J361" s="44">
        <f>'[1]Raw Data'!I364/2.204623</f>
        <v>172.33326088200508</v>
      </c>
      <c r="K361" s="42">
        <f>'[1]Raw Data'!K364</f>
        <v>14</v>
      </c>
      <c r="L361" s="44">
        <f>'[1]Raw Data'!J364/2.204623</f>
        <v>22.512945258796265</v>
      </c>
      <c r="M361" s="42">
        <f>'[1]Raw Data'!L364</f>
        <v>5</v>
      </c>
      <c r="N361" s="44">
        <f>IF('[1]Raw Data'!V364 &gt; 0, IF('[1]Raw Data'!W364 = 1, ('[1]Raw Data'!AA364 * '[1]Raw Data'!N364 * '[1]Raw Data'!P364) / '[1]Raw Data'!V364, '[1]Raw Data'!AA364), #N/A)</f>
        <v>10</v>
      </c>
      <c r="O361" s="43">
        <f>IF('[1]Raw Data'!V364 &gt; 0, IF('[1]Raw Data'!W364 = 1, ('[1]Raw Data'!AE364 * '[1]Raw Data'!N364 * '[1]Raw Data'!P364) / '[1]Raw Data'!V364, '[1]Raw Data'!AE364), #N/A)</f>
        <v>5</v>
      </c>
      <c r="P361" s="42">
        <f>IF('[1]Raw Data'!V364 &gt; 0, IF('[1]Raw Data'!W364 = 1, ('[1]Raw Data'!AI364 * '[1]Raw Data'!N364 * '[1]Raw Data'!P364) / '[1]Raw Data'!V364, '[1]Raw Data'!AI364), #N/A)</f>
        <v>10</v>
      </c>
    </row>
    <row r="362" spans="1:16" x14ac:dyDescent="0.2">
      <c r="A362" s="94" t="str">
        <f>IF('[1]Raw Data'!Q365="GS",CONCATENATE(TEXT('[1]Raw Data'!D365,0),"*"),TEXT('[1]Raw Data'!D365,0))</f>
        <v>3060</v>
      </c>
      <c r="B362" s="95" t="str">
        <f>'[1]Raw Data'!C365</f>
        <v>2C</v>
      </c>
      <c r="C362" s="46" t="str">
        <f>'[1]Raw Data'!B365</f>
        <v>Ommaney</v>
      </c>
      <c r="D362" s="72">
        <f>'[1]Raw Data'!E365</f>
        <v>44372</v>
      </c>
      <c r="E362" s="102">
        <f>'[1]Raw Data'!F365</f>
        <v>555022</v>
      </c>
      <c r="F362" s="102">
        <f>IF('[1]Raw Data'!G365 &lt; 2000000,-1* '[1]Raw Data'!G365,('[1]Raw Data'!G365 - 1000000))</f>
        <v>-1334398</v>
      </c>
      <c r="G362" s="71">
        <f>('[1]Raw Data'!H365*6)/3.2808</f>
        <v>148.134601316752</v>
      </c>
      <c r="H362" s="45">
        <f>'[1]Raw Data'!M365</f>
        <v>8.0305185317993164</v>
      </c>
      <c r="I362" s="35" t="str">
        <f>'[1]Raw Data'!Q365</f>
        <v>SG</v>
      </c>
      <c r="J362" s="44">
        <f>'[1]Raw Data'!I365/2.204623</f>
        <v>141.03659702124381</v>
      </c>
      <c r="K362" s="42">
        <f>'[1]Raw Data'!K365</f>
        <v>11</v>
      </c>
      <c r="L362" s="44">
        <f>'[1]Raw Data'!J365/2.204623</f>
        <v>0</v>
      </c>
      <c r="M362" s="42">
        <f>'[1]Raw Data'!L365</f>
        <v>0</v>
      </c>
      <c r="N362" s="44">
        <f>IF('[1]Raw Data'!V365 &gt; 0, IF('[1]Raw Data'!W365 = 1, ('[1]Raw Data'!AA365 * '[1]Raw Data'!N365 * '[1]Raw Data'!P365) / '[1]Raw Data'!V365, '[1]Raw Data'!AA365), #N/A)</f>
        <v>0</v>
      </c>
      <c r="O362" s="43">
        <f>IF('[1]Raw Data'!V365 &gt; 0, IF('[1]Raw Data'!W365 = 1, ('[1]Raw Data'!AE365 * '[1]Raw Data'!N365 * '[1]Raw Data'!P365) / '[1]Raw Data'!V365, '[1]Raw Data'!AE365), #N/A)</f>
        <v>0</v>
      </c>
      <c r="P362" s="42">
        <f>IF('[1]Raw Data'!V365 &gt; 0, IF('[1]Raw Data'!W365 = 1, ('[1]Raw Data'!AI365 * '[1]Raw Data'!N365 * '[1]Raw Data'!P365) / '[1]Raw Data'!V365, '[1]Raw Data'!AI365), #N/A)</f>
        <v>90</v>
      </c>
    </row>
    <row r="363" spans="1:16" x14ac:dyDescent="0.2">
      <c r="A363" s="94" t="str">
        <f>IF('[1]Raw Data'!Q366="GS",CONCATENATE(TEXT('[1]Raw Data'!D366,0),"*"),TEXT('[1]Raw Data'!D366,0))</f>
        <v>3061</v>
      </c>
      <c r="B363" s="95" t="str">
        <f>'[1]Raw Data'!C366</f>
        <v>2C</v>
      </c>
      <c r="C363" s="46" t="str">
        <f>'[1]Raw Data'!B366</f>
        <v>Ommaney</v>
      </c>
      <c r="D363" s="72">
        <f>'[1]Raw Data'!E366</f>
        <v>44371</v>
      </c>
      <c r="E363" s="102">
        <f>'[1]Raw Data'!F366</f>
        <v>554985</v>
      </c>
      <c r="F363" s="102">
        <f>IF('[1]Raw Data'!G366 &lt; 2000000,-1* '[1]Raw Data'!G366,('[1]Raw Data'!G366 - 1000000))</f>
        <v>-1340203</v>
      </c>
      <c r="G363" s="71">
        <f>('[1]Raw Data'!H366*6)/3.2808</f>
        <v>303.58449158741769</v>
      </c>
      <c r="H363" s="45">
        <f>'[1]Raw Data'!M366</f>
        <v>8.0305185317993164</v>
      </c>
      <c r="I363" s="35" t="str">
        <f>'[1]Raw Data'!Q366</f>
        <v>SG</v>
      </c>
      <c r="J363" s="44">
        <f>'[1]Raw Data'!I366/2.204623</f>
        <v>625.40039486413889</v>
      </c>
      <c r="K363" s="42">
        <f>'[1]Raw Data'!K366</f>
        <v>66</v>
      </c>
      <c r="L363" s="44">
        <f>'[1]Raw Data'!J366/2.204623</f>
        <v>25.490416397843834</v>
      </c>
      <c r="M363" s="42">
        <f>'[1]Raw Data'!L366</f>
        <v>6</v>
      </c>
      <c r="N363" s="44">
        <f>IF('[1]Raw Data'!V366 &gt; 0, IF('[1]Raw Data'!W366 = 1, ('[1]Raw Data'!AA366 * '[1]Raw Data'!N366 * '[1]Raw Data'!P366) / '[1]Raw Data'!V366, '[1]Raw Data'!AA366), #N/A)</f>
        <v>15</v>
      </c>
      <c r="O363" s="43">
        <f>IF('[1]Raw Data'!V366 &gt; 0, IF('[1]Raw Data'!W366 = 1, ('[1]Raw Data'!AE366 * '[1]Raw Data'!N366 * '[1]Raw Data'!P366) / '[1]Raw Data'!V366, '[1]Raw Data'!AE366), #N/A)</f>
        <v>0</v>
      </c>
      <c r="P363" s="42">
        <f>IF('[1]Raw Data'!V366 &gt; 0, IF('[1]Raw Data'!W366 = 1, ('[1]Raw Data'!AI366 * '[1]Raw Data'!N366 * '[1]Raw Data'!P366) / '[1]Raw Data'!V366, '[1]Raw Data'!AI366), #N/A)</f>
        <v>10</v>
      </c>
    </row>
    <row r="364" spans="1:16" x14ac:dyDescent="0.2">
      <c r="A364" s="94" t="str">
        <f>IF('[1]Raw Data'!Q367="GS",CONCATENATE(TEXT('[1]Raw Data'!D367,0),"*"),TEXT('[1]Raw Data'!D367,0))</f>
        <v>3062</v>
      </c>
      <c r="B364" s="95" t="str">
        <f>'[1]Raw Data'!C367</f>
        <v>2C</v>
      </c>
      <c r="C364" s="46" t="str">
        <f>'[1]Raw Data'!B367</f>
        <v>Ommaney</v>
      </c>
      <c r="D364" s="72">
        <f>'[1]Raw Data'!E367</f>
        <v>44367</v>
      </c>
      <c r="E364" s="102">
        <f>'[1]Raw Data'!F367</f>
        <v>554997</v>
      </c>
      <c r="F364" s="102">
        <f>IF('[1]Raw Data'!G367 &lt; 2000000,-1* '[1]Raw Data'!G367,('[1]Raw Data'!G367 - 1000000))</f>
        <v>-1343695</v>
      </c>
      <c r="G364" s="71">
        <f>('[1]Raw Data'!H367*6)/3.2808</f>
        <v>146.30577907827359</v>
      </c>
      <c r="H364" s="45">
        <f>'[1]Raw Data'!M367</f>
        <v>8.0305185317993164</v>
      </c>
      <c r="I364" s="35" t="str">
        <f>'[1]Raw Data'!Q367</f>
        <v>SG</v>
      </c>
      <c r="J364" s="44">
        <f>'[1]Raw Data'!I367/2.204623</f>
        <v>203.89477402641515</v>
      </c>
      <c r="K364" s="42">
        <f>'[1]Raw Data'!K367</f>
        <v>14</v>
      </c>
      <c r="L364" s="44">
        <f>'[1]Raw Data'!J367/2.204623</f>
        <v>49.05195815079373</v>
      </c>
      <c r="M364" s="42">
        <f>'[1]Raw Data'!L367</f>
        <v>14</v>
      </c>
      <c r="N364" s="44">
        <f>IF('[1]Raw Data'!V367 &gt; 0, IF('[1]Raw Data'!W367 = 1, ('[1]Raw Data'!AA367 * '[1]Raw Data'!N367 * '[1]Raw Data'!P367) / '[1]Raw Data'!V367, '[1]Raw Data'!AA367), #N/A)</f>
        <v>19.875776397515526</v>
      </c>
      <c r="O364" s="43">
        <f>IF('[1]Raw Data'!V367 &gt; 0, IF('[1]Raw Data'!W367 = 1, ('[1]Raw Data'!AE367 * '[1]Raw Data'!N367 * '[1]Raw Data'!P367) / '[1]Raw Data'!V367, '[1]Raw Data'!AE367), #N/A)</f>
        <v>14.906832298136646</v>
      </c>
      <c r="P364" s="42">
        <f>IF('[1]Raw Data'!V367 &gt; 0, IF('[1]Raw Data'!W367 = 1, ('[1]Raw Data'!AI367 * '[1]Raw Data'!N367 * '[1]Raw Data'!P367) / '[1]Raw Data'!V367, '[1]Raw Data'!AI367), #N/A)</f>
        <v>114.28571428571429</v>
      </c>
    </row>
    <row r="365" spans="1:16" x14ac:dyDescent="0.2">
      <c r="A365" s="94" t="str">
        <f>IF('[1]Raw Data'!Q368="GS",CONCATENATE(TEXT('[1]Raw Data'!D368,0),"*"),TEXT('[1]Raw Data'!D368,0))</f>
        <v>3063</v>
      </c>
      <c r="B365" s="95" t="str">
        <f>'[1]Raw Data'!C368</f>
        <v>2C</v>
      </c>
      <c r="C365" s="46" t="str">
        <f>'[1]Raw Data'!B368</f>
        <v>Ommaney</v>
      </c>
      <c r="D365" s="72">
        <f>'[1]Raw Data'!E368</f>
        <v>44354</v>
      </c>
      <c r="E365" s="102">
        <f>'[1]Raw Data'!F368</f>
        <v>555007</v>
      </c>
      <c r="F365" s="102">
        <f>IF('[1]Raw Data'!G368 &lt; 2000000,-1* '[1]Raw Data'!G368,('[1]Raw Data'!G368 - 1000000))</f>
        <v>-1345501</v>
      </c>
      <c r="G365" s="71">
        <f>('[1]Raw Data'!H368*6)/3.2808</f>
        <v>188.36869056327723</v>
      </c>
      <c r="H365" s="45">
        <f>'[1]Raw Data'!M368</f>
        <v>7.9502134323120117</v>
      </c>
      <c r="I365" s="35" t="str">
        <f>'[1]Raw Data'!Q368</f>
        <v>SG</v>
      </c>
      <c r="J365" s="44">
        <f>'[1]Raw Data'!I368/2.204623</f>
        <v>481.61927931881661</v>
      </c>
      <c r="K365" s="42">
        <f>'[1]Raw Data'!K368</f>
        <v>31</v>
      </c>
      <c r="L365" s="44">
        <f>'[1]Raw Data'!J368/2.204623</f>
        <v>55.381420682172752</v>
      </c>
      <c r="M365" s="42">
        <f>'[1]Raw Data'!L368</f>
        <v>16</v>
      </c>
      <c r="N365" s="44">
        <f>IF('[1]Raw Data'!V368 &gt; 0, IF('[1]Raw Data'!W368 = 1, ('[1]Raw Data'!AA368 * '[1]Raw Data'!N368 * '[1]Raw Data'!P368) / '[1]Raw Data'!V368, '[1]Raw Data'!AA368), #N/A)</f>
        <v>0</v>
      </c>
      <c r="O365" s="43">
        <f>IF('[1]Raw Data'!V368 &gt; 0, IF('[1]Raw Data'!W368 = 1, ('[1]Raw Data'!AE368 * '[1]Raw Data'!N368 * '[1]Raw Data'!P368) / '[1]Raw Data'!V368, '[1]Raw Data'!AE368), #N/A)</f>
        <v>0</v>
      </c>
      <c r="P365" s="42">
        <f>IF('[1]Raw Data'!V368 &gt; 0, IF('[1]Raw Data'!W368 = 1, ('[1]Raw Data'!AI368 * '[1]Raw Data'!N368 * '[1]Raw Data'!P368) / '[1]Raw Data'!V368, '[1]Raw Data'!AI368), #N/A)</f>
        <v>14.85</v>
      </c>
    </row>
    <row r="366" spans="1:16" x14ac:dyDescent="0.2">
      <c r="A366" s="94" t="str">
        <f>IF('[1]Raw Data'!Q369="GS",CONCATENATE(TEXT('[1]Raw Data'!D369,0),"*"),TEXT('[1]Raw Data'!D369,0))</f>
        <v>3064</v>
      </c>
      <c r="B366" s="95" t="str">
        <f>'[1]Raw Data'!C369</f>
        <v>2C</v>
      </c>
      <c r="C366" s="46" t="str">
        <f>'[1]Raw Data'!B369</f>
        <v>Ommaney</v>
      </c>
      <c r="D366" s="72">
        <f>'[1]Raw Data'!E369</f>
        <v>44355</v>
      </c>
      <c r="E366" s="102">
        <f>'[1]Raw Data'!F369</f>
        <v>555006</v>
      </c>
      <c r="F366" s="102">
        <f>IF('[1]Raw Data'!G369 &lt; 2000000,-1* '[1]Raw Data'!G369,('[1]Raw Data'!G369 - 1000000))</f>
        <v>-1351301</v>
      </c>
      <c r="G366" s="71">
        <f>('[1]Raw Data'!H369*6)/3.2808</f>
        <v>246.89100219458666</v>
      </c>
      <c r="H366" s="45">
        <f>'[1]Raw Data'!M369</f>
        <v>8.0305185317993164</v>
      </c>
      <c r="I366" s="35" t="str">
        <f>'[1]Raw Data'!Q369</f>
        <v>SG</v>
      </c>
      <c r="J366" s="44">
        <f>'[1]Raw Data'!I369/2.204623</f>
        <v>379.95043185955149</v>
      </c>
      <c r="K366" s="42">
        <f>'[1]Raw Data'!K369</f>
        <v>34</v>
      </c>
      <c r="L366" s="44">
        <f>'[1]Raw Data'!J369/2.204623</f>
        <v>53.404803122978677</v>
      </c>
      <c r="M366" s="42">
        <f>'[1]Raw Data'!L369</f>
        <v>16</v>
      </c>
      <c r="N366" s="44">
        <f>IF('[1]Raw Data'!V369 &gt; 0, IF('[1]Raw Data'!W369 = 1, ('[1]Raw Data'!AA369 * '[1]Raw Data'!N369 * '[1]Raw Data'!P369) / '[1]Raw Data'!V369, '[1]Raw Data'!AA369), #N/A)</f>
        <v>5</v>
      </c>
      <c r="O366" s="43">
        <f>IF('[1]Raw Data'!V369 &gt; 0, IF('[1]Raw Data'!W369 = 1, ('[1]Raw Data'!AE369 * '[1]Raw Data'!N369 * '[1]Raw Data'!P369) / '[1]Raw Data'!V369, '[1]Raw Data'!AE369), #N/A)</f>
        <v>0</v>
      </c>
      <c r="P366" s="42">
        <f>IF('[1]Raw Data'!V369 &gt; 0, IF('[1]Raw Data'!W369 = 1, ('[1]Raw Data'!AI369 * '[1]Raw Data'!N369 * '[1]Raw Data'!P369) / '[1]Raw Data'!V369, '[1]Raw Data'!AI369), #N/A)</f>
        <v>10</v>
      </c>
    </row>
    <row r="367" spans="1:16" x14ac:dyDescent="0.2">
      <c r="A367" s="94" t="str">
        <f>IF('[1]Raw Data'!Q370="GS",CONCATENATE(TEXT('[1]Raw Data'!D370,0),"*"),TEXT('[1]Raw Data'!D370,0))</f>
        <v>3066</v>
      </c>
      <c r="B367" s="95" t="str">
        <f>'[1]Raw Data'!C370</f>
        <v>2C</v>
      </c>
      <c r="C367" s="46" t="str">
        <f>'[1]Raw Data'!B370</f>
        <v>Ommaney</v>
      </c>
      <c r="D367" s="72">
        <f>'[1]Raw Data'!E370</f>
        <v>44371</v>
      </c>
      <c r="E367" s="102">
        <f>'[1]Raw Data'!F370</f>
        <v>560002</v>
      </c>
      <c r="F367" s="102">
        <f>IF('[1]Raw Data'!G370 &lt; 2000000,-1* '[1]Raw Data'!G370,('[1]Raw Data'!G370 - 1000000))</f>
        <v>-1340226</v>
      </c>
      <c r="G367" s="71">
        <f>('[1]Raw Data'!H370*6)/3.2808</f>
        <v>104.24286759326993</v>
      </c>
      <c r="H367" s="45">
        <f>'[1]Raw Data'!M370</f>
        <v>7.9502134323120117</v>
      </c>
      <c r="I367" s="35" t="str">
        <f>'[1]Raw Data'!Q370</f>
        <v>SG</v>
      </c>
      <c r="J367" s="44">
        <f>'[1]Raw Data'!I370/2.204623</f>
        <v>695.69180725216393</v>
      </c>
      <c r="K367" s="42">
        <f>'[1]Raw Data'!K370</f>
        <v>60</v>
      </c>
      <c r="L367" s="44">
        <f>'[1]Raw Data'!J370/2.204623</f>
        <v>151.44131318473299</v>
      </c>
      <c r="M367" s="42">
        <f>'[1]Raw Data'!L370</f>
        <v>43</v>
      </c>
      <c r="N367" s="44">
        <f>IF('[1]Raw Data'!V370 &gt; 0, IF('[1]Raw Data'!W370 = 1, ('[1]Raw Data'!AA370 * '[1]Raw Data'!N370 * '[1]Raw Data'!P370) / '[1]Raw Data'!V370, '[1]Raw Data'!AA370), #N/A)</f>
        <v>4.95</v>
      </c>
      <c r="O367" s="43">
        <f>IF('[1]Raw Data'!V370 &gt; 0, IF('[1]Raw Data'!W370 = 1, ('[1]Raw Data'!AE370 * '[1]Raw Data'!N370 * '[1]Raw Data'!P370) / '[1]Raw Data'!V370, '[1]Raw Data'!AE370), #N/A)</f>
        <v>19.8</v>
      </c>
      <c r="P367" s="42">
        <f>IF('[1]Raw Data'!V370 &gt; 0, IF('[1]Raw Data'!W370 = 1, ('[1]Raw Data'!AI370 * '[1]Raw Data'!N370 * '[1]Raw Data'!P370) / '[1]Raw Data'!V370, '[1]Raw Data'!AI370), #N/A)</f>
        <v>14.85</v>
      </c>
    </row>
    <row r="368" spans="1:16" x14ac:dyDescent="0.2">
      <c r="A368" s="94" t="str">
        <f>IF('[1]Raw Data'!Q371="GS",CONCATENATE(TEXT('[1]Raw Data'!D371,0),"*"),TEXT('[1]Raw Data'!D371,0))</f>
        <v>3067</v>
      </c>
      <c r="B368" s="95" t="str">
        <f>'[1]Raw Data'!C371</f>
        <v>2C</v>
      </c>
      <c r="C368" s="46" t="str">
        <f>'[1]Raw Data'!B371</f>
        <v>Ommaney</v>
      </c>
      <c r="D368" s="72">
        <f>'[1]Raw Data'!E371</f>
        <v>44364</v>
      </c>
      <c r="E368" s="102">
        <f>'[1]Raw Data'!F371</f>
        <v>555993</v>
      </c>
      <c r="F368" s="102">
        <f>IF('[1]Raw Data'!G371 &lt; 2000000,-1* '[1]Raw Data'!G371,('[1]Raw Data'!G371 - 1000000))</f>
        <v>-1341998</v>
      </c>
      <c r="G368" s="71">
        <f>('[1]Raw Data'!H371*6)/3.2808</f>
        <v>82.297000731528897</v>
      </c>
      <c r="H368" s="45">
        <f>'[1]Raw Data'!M371</f>
        <v>9.4860496520996094</v>
      </c>
      <c r="I368" s="35" t="str">
        <f>'[1]Raw Data'!Q371</f>
        <v>SG</v>
      </c>
      <c r="J368" s="44">
        <f>'[1]Raw Data'!I371/2.204623</f>
        <v>766.41255980543497</v>
      </c>
      <c r="K368" s="42">
        <f>'[1]Raw Data'!K371</f>
        <v>53</v>
      </c>
      <c r="L368" s="44">
        <f>'[1]Raw Data'!J371/2.204623</f>
        <v>92.508568559946951</v>
      </c>
      <c r="M368" s="42">
        <f>'[1]Raw Data'!L371</f>
        <v>30</v>
      </c>
      <c r="N368" s="44">
        <f>IF('[1]Raw Data'!V371 &gt; 0, IF('[1]Raw Data'!W371 = 1, ('[1]Raw Data'!AA371 * '[1]Raw Data'!N371 * '[1]Raw Data'!P371) / '[1]Raw Data'!V371, '[1]Raw Data'!AA371), #N/A)</f>
        <v>0</v>
      </c>
      <c r="O368" s="43">
        <f>IF('[1]Raw Data'!V371 &gt; 0, IF('[1]Raw Data'!W371 = 1, ('[1]Raw Data'!AE371 * '[1]Raw Data'!N371 * '[1]Raw Data'!P371) / '[1]Raw Data'!V371, '[1]Raw Data'!AE371), #N/A)</f>
        <v>5.90625</v>
      </c>
      <c r="P368" s="42">
        <f>IF('[1]Raw Data'!V371 &gt; 0, IF('[1]Raw Data'!W371 = 1, ('[1]Raw Data'!AI371 * '[1]Raw Data'!N371 * '[1]Raw Data'!P371) / '[1]Raw Data'!V371, '[1]Raw Data'!AI371), #N/A)</f>
        <v>41.34375</v>
      </c>
    </row>
    <row r="369" spans="1:16" x14ac:dyDescent="0.2">
      <c r="A369" s="94" t="str">
        <f>IF('[1]Raw Data'!Q372="GS",CONCATENATE(TEXT('[1]Raw Data'!D372,0),"*"),TEXT('[1]Raw Data'!D372,0))</f>
        <v>3068</v>
      </c>
      <c r="B369" s="95" t="str">
        <f>'[1]Raw Data'!C372</f>
        <v>2C</v>
      </c>
      <c r="C369" s="46" t="str">
        <f>'[1]Raw Data'!B372</f>
        <v>Ommaney</v>
      </c>
      <c r="D369" s="72">
        <f>'[1]Raw Data'!E372</f>
        <v>44354</v>
      </c>
      <c r="E369" s="102">
        <f>'[1]Raw Data'!F372</f>
        <v>560003</v>
      </c>
      <c r="F369" s="102">
        <f>IF('[1]Raw Data'!G372 &lt; 2000000,-1* '[1]Raw Data'!G372,('[1]Raw Data'!G372 - 1000000))</f>
        <v>-1343800</v>
      </c>
      <c r="G369" s="71">
        <f>('[1]Raw Data'!H372*6)/3.2808</f>
        <v>376.73738112655445</v>
      </c>
      <c r="H369" s="45">
        <f>'[1]Raw Data'!M372</f>
        <v>7.9502134323120117</v>
      </c>
      <c r="I369" s="35" t="str">
        <f>'[1]Raw Data'!Q372</f>
        <v>SG</v>
      </c>
      <c r="J369" s="44">
        <f>'[1]Raw Data'!I372/2.204623</f>
        <v>1195.0321932522588</v>
      </c>
      <c r="K369" s="42">
        <f>'[1]Raw Data'!K372</f>
        <v>76</v>
      </c>
      <c r="L369" s="44">
        <f>'[1]Raw Data'!J372/2.204623</f>
        <v>50.616801725735456</v>
      </c>
      <c r="M369" s="42">
        <f>'[1]Raw Data'!L372</f>
        <v>13</v>
      </c>
      <c r="N369" s="44">
        <f>IF('[1]Raw Data'!V372 &gt; 0, IF('[1]Raw Data'!W372 = 1, ('[1]Raw Data'!AA372 * '[1]Raw Data'!N372 * '[1]Raw Data'!P372) / '[1]Raw Data'!V372, '[1]Raw Data'!AA372), #N/A)</f>
        <v>138.6</v>
      </c>
      <c r="O369" s="43">
        <f>IF('[1]Raw Data'!V372 &gt; 0, IF('[1]Raw Data'!W372 = 1, ('[1]Raw Data'!AE372 * '[1]Raw Data'!N372 * '[1]Raw Data'!P372) / '[1]Raw Data'!V372, '[1]Raw Data'!AE372), #N/A)</f>
        <v>4.95</v>
      </c>
      <c r="P369" s="42">
        <f>IF('[1]Raw Data'!V372 &gt; 0, IF('[1]Raw Data'!W372 = 1, ('[1]Raw Data'!AI372 * '[1]Raw Data'!N372 * '[1]Raw Data'!P372) / '[1]Raw Data'!V372, '[1]Raw Data'!AI372), #N/A)</f>
        <v>4.95</v>
      </c>
    </row>
    <row r="370" spans="1:16" x14ac:dyDescent="0.2">
      <c r="A370" s="94" t="str">
        <f>IF('[1]Raw Data'!Q373="GS",CONCATENATE(TEXT('[1]Raw Data'!D373,0),"*"),TEXT('[1]Raw Data'!D373,0))</f>
        <v>3069</v>
      </c>
      <c r="B370" s="95" t="str">
        <f>'[1]Raw Data'!C373</f>
        <v>2C</v>
      </c>
      <c r="C370" s="46" t="str">
        <f>'[1]Raw Data'!B373</f>
        <v>Ommaney</v>
      </c>
      <c r="D370" s="72">
        <f>'[1]Raw Data'!E373</f>
        <v>44354</v>
      </c>
      <c r="E370" s="102">
        <f>'[1]Raw Data'!F373</f>
        <v>560005</v>
      </c>
      <c r="F370" s="102">
        <f>IF('[1]Raw Data'!G373 &lt; 2000000,-1* '[1]Raw Data'!G373,('[1]Raw Data'!G373 - 1000000))</f>
        <v>-1345500</v>
      </c>
      <c r="G370" s="71">
        <f>('[1]Raw Data'!H373*6)/3.2808</f>
        <v>369.42209217264082</v>
      </c>
      <c r="H370" s="45">
        <f>'[1]Raw Data'!M373</f>
        <v>7.9502134323120117</v>
      </c>
      <c r="I370" s="35" t="str">
        <f>'[1]Raw Data'!Q373</f>
        <v>SG</v>
      </c>
      <c r="J370" s="44">
        <f>'[1]Raw Data'!I373/2.204623</f>
        <v>483.48104533844895</v>
      </c>
      <c r="K370" s="42">
        <f>'[1]Raw Data'!K373</f>
        <v>35</v>
      </c>
      <c r="L370" s="44">
        <f>'[1]Raw Data'!J373/2.204623</f>
        <v>80.107772228534785</v>
      </c>
      <c r="M370" s="42">
        <f>'[1]Raw Data'!L373</f>
        <v>21</v>
      </c>
      <c r="N370" s="44">
        <f>IF('[1]Raw Data'!V373 &gt; 0, IF('[1]Raw Data'!W373 = 1, ('[1]Raw Data'!AA373 * '[1]Raw Data'!N373 * '[1]Raw Data'!P373) / '[1]Raw Data'!V373, '[1]Raw Data'!AA373), #N/A)</f>
        <v>103.95</v>
      </c>
      <c r="O370" s="43">
        <f>IF('[1]Raw Data'!V373 &gt; 0, IF('[1]Raw Data'!W373 = 1, ('[1]Raw Data'!AE373 * '[1]Raw Data'!N373 * '[1]Raw Data'!P373) / '[1]Raw Data'!V373, '[1]Raw Data'!AE373), #N/A)</f>
        <v>0</v>
      </c>
      <c r="P370" s="42">
        <f>IF('[1]Raw Data'!V373 &gt; 0, IF('[1]Raw Data'!W373 = 1, ('[1]Raw Data'!AI373 * '[1]Raw Data'!N373 * '[1]Raw Data'!P373) / '[1]Raw Data'!V373, '[1]Raw Data'!AI373), #N/A)</f>
        <v>59.4</v>
      </c>
    </row>
    <row r="371" spans="1:16" x14ac:dyDescent="0.2">
      <c r="A371" s="94" t="str">
        <f>IF('[1]Raw Data'!Q374="GS",CONCATENATE(TEXT('[1]Raw Data'!D374,0),"*"),TEXT('[1]Raw Data'!D374,0))</f>
        <v>3070</v>
      </c>
      <c r="B371" s="95" t="str">
        <f>'[1]Raw Data'!C374</f>
        <v>2C</v>
      </c>
      <c r="C371" s="46" t="str">
        <f>'[1]Raw Data'!B374</f>
        <v>Ommaney</v>
      </c>
      <c r="D371" s="72">
        <f>'[1]Raw Data'!E374</f>
        <v>44355</v>
      </c>
      <c r="E371" s="102">
        <f>'[1]Raw Data'!F374</f>
        <v>560012</v>
      </c>
      <c r="F371" s="102">
        <f>IF('[1]Raw Data'!G374 &lt; 2000000,-1* '[1]Raw Data'!G374,('[1]Raw Data'!G374 - 1000000))</f>
        <v>-1351301</v>
      </c>
      <c r="G371" s="71">
        <f>('[1]Raw Data'!H374*6)/3.2808</f>
        <v>367.59326993416238</v>
      </c>
      <c r="H371" s="45">
        <f>'[1]Raw Data'!M374</f>
        <v>8.0305185317993164</v>
      </c>
      <c r="I371" s="35" t="str">
        <f>'[1]Raw Data'!Q374</f>
        <v>SG</v>
      </c>
      <c r="J371" s="44">
        <f>'[1]Raw Data'!I374/2.204623</f>
        <v>603.74429752983838</v>
      </c>
      <c r="K371" s="42">
        <f>'[1]Raw Data'!K374</f>
        <v>46</v>
      </c>
      <c r="L371" s="44">
        <f>'[1]Raw Data'!J374/2.204623</f>
        <v>41.244562420649693</v>
      </c>
      <c r="M371" s="42">
        <f>'[1]Raw Data'!L374</f>
        <v>11</v>
      </c>
      <c r="N371" s="44">
        <f>IF('[1]Raw Data'!V374 &gt; 0, IF('[1]Raw Data'!W374 = 1, ('[1]Raw Data'!AA374 * '[1]Raw Data'!N374 * '[1]Raw Data'!P374) / '[1]Raw Data'!V374, '[1]Raw Data'!AA374), #N/A)</f>
        <v>50</v>
      </c>
      <c r="O371" s="43">
        <f>IF('[1]Raw Data'!V374 &gt; 0, IF('[1]Raw Data'!W374 = 1, ('[1]Raw Data'!AE374 * '[1]Raw Data'!N374 * '[1]Raw Data'!P374) / '[1]Raw Data'!V374, '[1]Raw Data'!AE374), #N/A)</f>
        <v>0</v>
      </c>
      <c r="P371" s="42">
        <f>IF('[1]Raw Data'!V374 &gt; 0, IF('[1]Raw Data'!W374 = 1, ('[1]Raw Data'!AI374 * '[1]Raw Data'!N374 * '[1]Raw Data'!P374) / '[1]Raw Data'!V374, '[1]Raw Data'!AI374), #N/A)</f>
        <v>15</v>
      </c>
    </row>
    <row r="372" spans="1:16" x14ac:dyDescent="0.2">
      <c r="A372" s="94" t="str">
        <f>IF('[1]Raw Data'!Q375="GS",CONCATENATE(TEXT('[1]Raw Data'!D375,0),"*"),TEXT('[1]Raw Data'!D375,0))</f>
        <v>3071</v>
      </c>
      <c r="B372" s="95" t="str">
        <f>'[1]Raw Data'!C375</f>
        <v>2C</v>
      </c>
      <c r="C372" s="46" t="str">
        <f>'[1]Raw Data'!B375</f>
        <v>Ommaney</v>
      </c>
      <c r="D372" s="72">
        <f>'[1]Raw Data'!E375</f>
        <v>44370</v>
      </c>
      <c r="E372" s="102">
        <f>'[1]Raw Data'!F375</f>
        <v>561000</v>
      </c>
      <c r="F372" s="102">
        <f>IF('[1]Raw Data'!G375 &lt; 2000000,-1* '[1]Raw Data'!G375,('[1]Raw Data'!G375 - 1000000))</f>
        <v>-1334393</v>
      </c>
      <c r="G372" s="71">
        <f>('[1]Raw Data'!H375*6)/3.2808</f>
        <v>267.00804681784928</v>
      </c>
      <c r="H372" s="45">
        <f>'[1]Raw Data'!M375</f>
        <v>7.9502134323120117</v>
      </c>
      <c r="I372" s="35" t="str">
        <f>'[1]Raw Data'!Q375</f>
        <v>SG</v>
      </c>
      <c r="J372" s="44">
        <f>'[1]Raw Data'!I375/2.204623</f>
        <v>213.64076532391391</v>
      </c>
      <c r="K372" s="42">
        <f>'[1]Raw Data'!K375</f>
        <v>14</v>
      </c>
      <c r="L372" s="44">
        <f>'[1]Raw Data'!J375/2.204623</f>
        <v>9.5980716644610613</v>
      </c>
      <c r="M372" s="42">
        <f>'[1]Raw Data'!L375</f>
        <v>3</v>
      </c>
      <c r="N372" s="44">
        <f>IF('[1]Raw Data'!V375 &gt; 0, IF('[1]Raw Data'!W375 = 1, ('[1]Raw Data'!AA375 * '[1]Raw Data'!N375 * '[1]Raw Data'!P375) / '[1]Raw Data'!V375, '[1]Raw Data'!AA375), #N/A)</f>
        <v>4.95</v>
      </c>
      <c r="O372" s="43">
        <f>IF('[1]Raw Data'!V375 &gt; 0, IF('[1]Raw Data'!W375 = 1, ('[1]Raw Data'!AE375 * '[1]Raw Data'!N375 * '[1]Raw Data'!P375) / '[1]Raw Data'!V375, '[1]Raw Data'!AE375), #N/A)</f>
        <v>44.55</v>
      </c>
      <c r="P372" s="42">
        <f>IF('[1]Raw Data'!V375 &gt; 0, IF('[1]Raw Data'!W375 = 1, ('[1]Raw Data'!AI375 * '[1]Raw Data'!N375 * '[1]Raw Data'!P375) / '[1]Raw Data'!V375, '[1]Raw Data'!AI375), #N/A)</f>
        <v>0</v>
      </c>
    </row>
    <row r="373" spans="1:16" x14ac:dyDescent="0.2">
      <c r="A373" s="94" t="str">
        <f>IF('[1]Raw Data'!Q376="GS",CONCATENATE(TEXT('[1]Raw Data'!D376,0),"*"),TEXT('[1]Raw Data'!D376,0))</f>
        <v>3072</v>
      </c>
      <c r="B373" s="95" t="str">
        <f>'[1]Raw Data'!C376</f>
        <v>2C</v>
      </c>
      <c r="C373" s="46" t="str">
        <f>'[1]Raw Data'!B376</f>
        <v>Ommaney</v>
      </c>
      <c r="D373" s="72">
        <f>'[1]Raw Data'!E376</f>
        <v>44363</v>
      </c>
      <c r="E373" s="102">
        <f>'[1]Raw Data'!F376</f>
        <v>560998</v>
      </c>
      <c r="F373" s="102">
        <f>IF('[1]Raw Data'!G376 &lt; 2000000,-1* '[1]Raw Data'!G376,('[1]Raw Data'!G376 - 1000000))</f>
        <v>-1341999</v>
      </c>
      <c r="G373" s="71">
        <f>('[1]Raw Data'!H376*6)/3.2808</f>
        <v>137.16166788588149</v>
      </c>
      <c r="H373" s="45">
        <f>'[1]Raw Data'!M376</f>
        <v>7.9502134323120117</v>
      </c>
      <c r="I373" s="35" t="str">
        <f>'[1]Raw Data'!Q376</f>
        <v>SG</v>
      </c>
      <c r="J373" s="44">
        <f>'[1]Raw Data'!I376/2.204623</f>
        <v>1237.0807302923786</v>
      </c>
      <c r="K373" s="42">
        <f>'[1]Raw Data'!K376</f>
        <v>134</v>
      </c>
      <c r="L373" s="44">
        <f>'[1]Raw Data'!J376/2.204623</f>
        <v>291.57557050995791</v>
      </c>
      <c r="M373" s="42">
        <f>'[1]Raw Data'!L376</f>
        <v>79</v>
      </c>
      <c r="N373" s="44">
        <f>IF('[1]Raw Data'!V376 &gt; 0, IF('[1]Raw Data'!W376 = 1, ('[1]Raw Data'!AA376 * '[1]Raw Data'!N376 * '[1]Raw Data'!P376) / '[1]Raw Data'!V376, '[1]Raw Data'!AA376), #N/A)</f>
        <v>9.9</v>
      </c>
      <c r="O373" s="43">
        <f>IF('[1]Raw Data'!V376 &gt; 0, IF('[1]Raw Data'!W376 = 1, ('[1]Raw Data'!AE376 * '[1]Raw Data'!N376 * '[1]Raw Data'!P376) / '[1]Raw Data'!V376, '[1]Raw Data'!AE376), #N/A)</f>
        <v>29.7</v>
      </c>
      <c r="P373" s="42">
        <f>IF('[1]Raw Data'!V376 &gt; 0, IF('[1]Raw Data'!W376 = 1, ('[1]Raw Data'!AI376 * '[1]Raw Data'!N376 * '[1]Raw Data'!P376) / '[1]Raw Data'!V376, '[1]Raw Data'!AI376), #N/A)</f>
        <v>14.85</v>
      </c>
    </row>
    <row r="374" spans="1:16" x14ac:dyDescent="0.2">
      <c r="A374" s="94" t="str">
        <f>IF('[1]Raw Data'!Q377="GS",CONCATENATE(TEXT('[1]Raw Data'!D377,0),"*"),TEXT('[1]Raw Data'!D377,0))</f>
        <v>3073</v>
      </c>
      <c r="B374" s="95" t="str">
        <f>'[1]Raw Data'!C377</f>
        <v>2C</v>
      </c>
      <c r="C374" s="46" t="str">
        <f>'[1]Raw Data'!B377</f>
        <v>Ommaney</v>
      </c>
      <c r="D374" s="72">
        <f>'[1]Raw Data'!E377</f>
        <v>44364</v>
      </c>
      <c r="E374" s="102">
        <f>'[1]Raw Data'!F377</f>
        <v>560991</v>
      </c>
      <c r="F374" s="102">
        <f>IF('[1]Raw Data'!G377 &lt; 2000000,-1* '[1]Raw Data'!G377,('[1]Raw Data'!G377 - 1000000))</f>
        <v>-1343801</v>
      </c>
      <c r="G374" s="71">
        <f>('[1]Raw Data'!H377*6)/3.2808</f>
        <v>261.52158010241402</v>
      </c>
      <c r="H374" s="45">
        <f>'[1]Raw Data'!M377</f>
        <v>8.1108236312866211</v>
      </c>
      <c r="I374" s="35" t="str">
        <f>'[1]Raw Data'!Q377</f>
        <v>SG</v>
      </c>
      <c r="J374" s="44">
        <f>'[1]Raw Data'!I377/2.204623</f>
        <v>1505.8585262862969</v>
      </c>
      <c r="K374" s="42">
        <f>'[1]Raw Data'!K377</f>
        <v>131</v>
      </c>
      <c r="L374" s="44">
        <f>'[1]Raw Data'!J377/2.204623</f>
        <v>158.79161792114652</v>
      </c>
      <c r="M374" s="42">
        <f>'[1]Raw Data'!L377</f>
        <v>42</v>
      </c>
      <c r="N374" s="44">
        <f>IF('[1]Raw Data'!V377 &gt; 0, IF('[1]Raw Data'!W377 = 1, ('[1]Raw Data'!AA377 * '[1]Raw Data'!N377 * '[1]Raw Data'!P377) / '[1]Raw Data'!V377, '[1]Raw Data'!AA377), #N/A)</f>
        <v>35.35</v>
      </c>
      <c r="O374" s="43">
        <f>IF('[1]Raw Data'!V377 &gt; 0, IF('[1]Raw Data'!W377 = 1, ('[1]Raw Data'!AE377 * '[1]Raw Data'!N377 * '[1]Raw Data'!P377) / '[1]Raw Data'!V377, '[1]Raw Data'!AE377), #N/A)</f>
        <v>15.15</v>
      </c>
      <c r="P374" s="42">
        <f>IF('[1]Raw Data'!V377 &gt; 0, IF('[1]Raw Data'!W377 = 1, ('[1]Raw Data'!AI377 * '[1]Raw Data'!N377 * '[1]Raw Data'!P377) / '[1]Raw Data'!V377, '[1]Raw Data'!AI377), #N/A)</f>
        <v>10.1</v>
      </c>
    </row>
    <row r="375" spans="1:16" x14ac:dyDescent="0.2">
      <c r="A375" s="94" t="str">
        <f>IF('[1]Raw Data'!Q378="GS",CONCATENATE(TEXT('[1]Raw Data'!D378,0),"*"),TEXT('[1]Raw Data'!D378,0))</f>
        <v>3074</v>
      </c>
      <c r="B375" s="95" t="str">
        <f>'[1]Raw Data'!C378</f>
        <v>2C</v>
      </c>
      <c r="C375" s="46" t="str">
        <f>'[1]Raw Data'!B378</f>
        <v>Ommaney</v>
      </c>
      <c r="D375" s="72">
        <f>'[1]Raw Data'!E378</f>
        <v>44365</v>
      </c>
      <c r="E375" s="102">
        <f>'[1]Raw Data'!F378</f>
        <v>560999</v>
      </c>
      <c r="F375" s="102">
        <f>IF('[1]Raw Data'!G378 &lt; 2000000,-1* '[1]Raw Data'!G378,('[1]Raw Data'!G378 - 1000000))</f>
        <v>-1345586</v>
      </c>
      <c r="G375" s="71">
        <f>('[1]Raw Data'!H378*6)/3.2808</f>
        <v>188.36869056327723</v>
      </c>
      <c r="H375" s="45">
        <f>'[1]Raw Data'!M378</f>
        <v>8.0305185317993164</v>
      </c>
      <c r="I375" s="35" t="str">
        <f>'[1]Raw Data'!Q378</f>
        <v>SG</v>
      </c>
      <c r="J375" s="44">
        <f>'[1]Raw Data'!I378/2.204623</f>
        <v>1936.6656683620054</v>
      </c>
      <c r="K375" s="42">
        <f>'[1]Raw Data'!K378</f>
        <v>197</v>
      </c>
      <c r="L375" s="44">
        <f>'[1]Raw Data'!J378/2.204623</f>
        <v>322.99051885975797</v>
      </c>
      <c r="M375" s="42">
        <f>'[1]Raw Data'!L378</f>
        <v>84</v>
      </c>
      <c r="N375" s="44">
        <f>IF('[1]Raw Data'!V378 &gt; 0, IF('[1]Raw Data'!W378 = 1, ('[1]Raw Data'!AA378 * '[1]Raw Data'!N378 * '[1]Raw Data'!P378) / '[1]Raw Data'!V378, '[1]Raw Data'!AA378), #N/A)</f>
        <v>10</v>
      </c>
      <c r="O375" s="43">
        <f>IF('[1]Raw Data'!V378 &gt; 0, IF('[1]Raw Data'!W378 = 1, ('[1]Raw Data'!AE378 * '[1]Raw Data'!N378 * '[1]Raw Data'!P378) / '[1]Raw Data'!V378, '[1]Raw Data'!AE378), #N/A)</f>
        <v>0</v>
      </c>
      <c r="P375" s="42">
        <f>IF('[1]Raw Data'!V378 &gt; 0, IF('[1]Raw Data'!W378 = 1, ('[1]Raw Data'!AI378 * '[1]Raw Data'!N378 * '[1]Raw Data'!P378) / '[1]Raw Data'!V378, '[1]Raw Data'!AI378), #N/A)</f>
        <v>20</v>
      </c>
    </row>
    <row r="376" spans="1:16" x14ac:dyDescent="0.2">
      <c r="A376" s="94" t="str">
        <f>IF('[1]Raw Data'!Q379="GS",CONCATENATE(TEXT('[1]Raw Data'!D379,0),"*"),TEXT('[1]Raw Data'!D379,0))</f>
        <v>3076</v>
      </c>
      <c r="B376" s="95" t="str">
        <f>'[1]Raw Data'!C379</f>
        <v>2C</v>
      </c>
      <c r="C376" s="46" t="str">
        <f>'[1]Raw Data'!B379</f>
        <v>Ommaney</v>
      </c>
      <c r="D376" s="72">
        <f>'[1]Raw Data'!E379</f>
        <v>44358</v>
      </c>
      <c r="E376" s="102">
        <f>'[1]Raw Data'!F379</f>
        <v>561984</v>
      </c>
      <c r="F376" s="102">
        <f>IF('[1]Raw Data'!G379 &lt; 2000000,-1* '[1]Raw Data'!G379,('[1]Raw Data'!G379 - 1000000))</f>
        <v>-1334401</v>
      </c>
      <c r="G376" s="71">
        <f>('[1]Raw Data'!H379*6)/3.2808</f>
        <v>188.36869056327723</v>
      </c>
      <c r="H376" s="45">
        <f>'[1]Raw Data'!M379</f>
        <v>7.9502134323120117</v>
      </c>
      <c r="I376" s="35" t="str">
        <f>'[1]Raw Data'!Q379</f>
        <v>SG</v>
      </c>
      <c r="J376" s="44">
        <f>'[1]Raw Data'!I379/2.204623</f>
        <v>323.78740609966246</v>
      </c>
      <c r="K376" s="42">
        <f>'[1]Raw Data'!K379</f>
        <v>22</v>
      </c>
      <c r="L376" s="44">
        <f>'[1]Raw Data'!J379/2.204623</f>
        <v>13.378094237018587</v>
      </c>
      <c r="M376" s="42">
        <f>'[1]Raw Data'!L379</f>
        <v>4</v>
      </c>
      <c r="N376" s="44">
        <f>IF('[1]Raw Data'!V379 &gt; 0, IF('[1]Raw Data'!W379 = 1, ('[1]Raw Data'!AA379 * '[1]Raw Data'!N379 * '[1]Raw Data'!P379) / '[1]Raw Data'!V379, '[1]Raw Data'!AA379), #N/A)</f>
        <v>9.9</v>
      </c>
      <c r="O376" s="43">
        <f>IF('[1]Raw Data'!V379 &gt; 0, IF('[1]Raw Data'!W379 = 1, ('[1]Raw Data'!AE379 * '[1]Raw Data'!N379 * '[1]Raw Data'!P379) / '[1]Raw Data'!V379, '[1]Raw Data'!AE379), #N/A)</f>
        <v>14.85</v>
      </c>
      <c r="P376" s="42">
        <f>IF('[1]Raw Data'!V379 &gt; 0, IF('[1]Raw Data'!W379 = 1, ('[1]Raw Data'!AI379 * '[1]Raw Data'!N379 * '[1]Raw Data'!P379) / '[1]Raw Data'!V379, '[1]Raw Data'!AI379), #N/A)</f>
        <v>0</v>
      </c>
    </row>
    <row r="377" spans="1:16" x14ac:dyDescent="0.2">
      <c r="A377" s="94" t="str">
        <f>IF('[1]Raw Data'!Q380="GS",CONCATENATE(TEXT('[1]Raw Data'!D380,0),"*"),TEXT('[1]Raw Data'!D380,0))</f>
        <v>3077</v>
      </c>
      <c r="B377" s="95" t="str">
        <f>'[1]Raw Data'!C380</f>
        <v>2C</v>
      </c>
      <c r="C377" s="46" t="str">
        <f>'[1]Raw Data'!B380</f>
        <v>Ommaney</v>
      </c>
      <c r="D377" s="72">
        <f>'[1]Raw Data'!E380</f>
        <v>44363</v>
      </c>
      <c r="E377" s="102">
        <f>'[1]Raw Data'!F380</f>
        <v>562003</v>
      </c>
      <c r="F377" s="102">
        <f>IF('[1]Raw Data'!G380 &lt; 2000000,-1* '[1]Raw Data'!G380,('[1]Raw Data'!G380 - 1000000))</f>
        <v>-1341998</v>
      </c>
      <c r="G377" s="71">
        <f>('[1]Raw Data'!H380*6)/3.2808</f>
        <v>157.2787125091441</v>
      </c>
      <c r="H377" s="45">
        <f>'[1]Raw Data'!M380</f>
        <v>8.0305185317993164</v>
      </c>
      <c r="I377" s="35" t="str">
        <f>'[1]Raw Data'!Q380</f>
        <v>SG</v>
      </c>
      <c r="J377" s="44">
        <f>'[1]Raw Data'!I380/2.204623</f>
        <v>502.60506558264154</v>
      </c>
      <c r="K377" s="42">
        <f>'[1]Raw Data'!K380</f>
        <v>39</v>
      </c>
      <c r="L377" s="44">
        <f>'[1]Raw Data'!J380/2.204623</f>
        <v>90.227892727612883</v>
      </c>
      <c r="M377" s="42">
        <f>'[1]Raw Data'!L380</f>
        <v>28</v>
      </c>
      <c r="N377" s="44">
        <f>IF('[1]Raw Data'!V380 &gt; 0, IF('[1]Raw Data'!W380 = 1, ('[1]Raw Data'!AA380 * '[1]Raw Data'!N380 * '[1]Raw Data'!P380) / '[1]Raw Data'!V380, '[1]Raw Data'!AA380), #N/A)</f>
        <v>10</v>
      </c>
      <c r="O377" s="43">
        <f>IF('[1]Raw Data'!V380 &gt; 0, IF('[1]Raw Data'!W380 = 1, ('[1]Raw Data'!AE380 * '[1]Raw Data'!N380 * '[1]Raw Data'!P380) / '[1]Raw Data'!V380, '[1]Raw Data'!AE380), #N/A)</f>
        <v>25</v>
      </c>
      <c r="P377" s="42">
        <f>IF('[1]Raw Data'!V380 &gt; 0, IF('[1]Raw Data'!W380 = 1, ('[1]Raw Data'!AI380 * '[1]Raw Data'!N380 * '[1]Raw Data'!P380) / '[1]Raw Data'!V380, '[1]Raw Data'!AI380), #N/A)</f>
        <v>35</v>
      </c>
    </row>
    <row r="378" spans="1:16" x14ac:dyDescent="0.2">
      <c r="A378" s="94" t="str">
        <f>IF('[1]Raw Data'!Q381="GS",CONCATENATE(TEXT('[1]Raw Data'!D381,0),"*"),TEXT('[1]Raw Data'!D381,0))</f>
        <v>3078</v>
      </c>
      <c r="B378" s="95" t="str">
        <f>'[1]Raw Data'!C381</f>
        <v>2C</v>
      </c>
      <c r="C378" s="46" t="str">
        <f>'[1]Raw Data'!B381</f>
        <v>Ommaney</v>
      </c>
      <c r="D378" s="72">
        <f>'[1]Raw Data'!E381</f>
        <v>44365</v>
      </c>
      <c r="E378" s="102">
        <f>'[1]Raw Data'!F381</f>
        <v>562000</v>
      </c>
      <c r="F378" s="102">
        <f>IF('[1]Raw Data'!G381 &lt; 2000000,-1* '[1]Raw Data'!G381,('[1]Raw Data'!G381 - 1000000))</f>
        <v>-1345683</v>
      </c>
      <c r="G378" s="71">
        <f>('[1]Raw Data'!H381*6)/3.2808</f>
        <v>115.21580102414045</v>
      </c>
      <c r="H378" s="45">
        <f>'[1]Raw Data'!M381</f>
        <v>7.9502134323120117</v>
      </c>
      <c r="I378" s="35" t="str">
        <f>'[1]Raw Data'!Q381</f>
        <v>SG</v>
      </c>
      <c r="J378" s="44">
        <f>'[1]Raw Data'!I381/2.204623</f>
        <v>367.44715921774093</v>
      </c>
      <c r="K378" s="42">
        <f>'[1]Raw Data'!K381</f>
        <v>25</v>
      </c>
      <c r="L378" s="44">
        <f>'[1]Raw Data'!J381/2.204623</f>
        <v>83.381179531425261</v>
      </c>
      <c r="M378" s="42">
        <f>'[1]Raw Data'!L381</f>
        <v>28</v>
      </c>
      <c r="N378" s="44">
        <f>IF('[1]Raw Data'!V381 &gt; 0, IF('[1]Raw Data'!W381 = 1, ('[1]Raw Data'!AA381 * '[1]Raw Data'!N381 * '[1]Raw Data'!P381) / '[1]Raw Data'!V381, '[1]Raw Data'!AA381), #N/A)</f>
        <v>4.95</v>
      </c>
      <c r="O378" s="43">
        <f>IF('[1]Raw Data'!V381 &gt; 0, IF('[1]Raw Data'!W381 = 1, ('[1]Raw Data'!AE381 * '[1]Raw Data'!N381 * '[1]Raw Data'!P381) / '[1]Raw Data'!V381, '[1]Raw Data'!AE381), #N/A)</f>
        <v>34.65</v>
      </c>
      <c r="P378" s="42">
        <f>IF('[1]Raw Data'!V381 &gt; 0, IF('[1]Raw Data'!W381 = 1, ('[1]Raw Data'!AI381 * '[1]Raw Data'!N381 * '[1]Raw Data'!P381) / '[1]Raw Data'!V381, '[1]Raw Data'!AI381), #N/A)</f>
        <v>24.75</v>
      </c>
    </row>
    <row r="379" spans="1:16" x14ac:dyDescent="0.2">
      <c r="A379" s="94" t="str">
        <f>IF('[1]Raw Data'!Q382="GS",CONCATENATE(TEXT('[1]Raw Data'!D382,0),"*"),TEXT('[1]Raw Data'!D382,0))</f>
        <v>3079</v>
      </c>
      <c r="B379" s="95" t="str">
        <f>'[1]Raw Data'!C382</f>
        <v>2C</v>
      </c>
      <c r="C379" s="46" t="str">
        <f>'[1]Raw Data'!B382</f>
        <v>Ommaney</v>
      </c>
      <c r="D379" s="72">
        <f>'[1]Raw Data'!E382</f>
        <v>44366</v>
      </c>
      <c r="E379" s="102">
        <f>'[1]Raw Data'!F382</f>
        <v>561999</v>
      </c>
      <c r="F379" s="102">
        <f>IF('[1]Raw Data'!G382 &lt; 2000000,-1* '[1]Raw Data'!G382,('[1]Raw Data'!G382 - 1000000))</f>
        <v>-1351331</v>
      </c>
      <c r="G379" s="71">
        <f>('[1]Raw Data'!H382*6)/3.2808</f>
        <v>155.44989027066569</v>
      </c>
      <c r="H379" s="45">
        <f>'[1]Raw Data'!M382</f>
        <v>7.9502134323120117</v>
      </c>
      <c r="I379" s="35" t="str">
        <f>'[1]Raw Data'!Q382</f>
        <v>SG</v>
      </c>
      <c r="J379" s="44">
        <f>'[1]Raw Data'!I382/2.204623</f>
        <v>591.27909186811644</v>
      </c>
      <c r="K379" s="42">
        <f>'[1]Raw Data'!K382</f>
        <v>58</v>
      </c>
      <c r="L379" s="44">
        <f>'[1]Raw Data'!J382/2.204623</f>
        <v>115.26060732972753</v>
      </c>
      <c r="M379" s="42">
        <f>'[1]Raw Data'!L382</f>
        <v>30</v>
      </c>
      <c r="N379" s="44">
        <f>IF('[1]Raw Data'!V382 &gt; 0, IF('[1]Raw Data'!W382 = 1, ('[1]Raw Data'!AA382 * '[1]Raw Data'!N382 * '[1]Raw Data'!P382) / '[1]Raw Data'!V382, '[1]Raw Data'!AA382), #N/A)</f>
        <v>4.95</v>
      </c>
      <c r="O379" s="43">
        <f>IF('[1]Raw Data'!V382 &gt; 0, IF('[1]Raw Data'!W382 = 1, ('[1]Raw Data'!AE382 * '[1]Raw Data'!N382 * '[1]Raw Data'!P382) / '[1]Raw Data'!V382, '[1]Raw Data'!AE382), #N/A)</f>
        <v>39.6</v>
      </c>
      <c r="P379" s="42">
        <f>IF('[1]Raw Data'!V382 &gt; 0, IF('[1]Raw Data'!W382 = 1, ('[1]Raw Data'!AI382 * '[1]Raw Data'!N382 * '[1]Raw Data'!P382) / '[1]Raw Data'!V382, '[1]Raw Data'!AI382), #N/A)</f>
        <v>24.75</v>
      </c>
    </row>
    <row r="380" spans="1:16" x14ac:dyDescent="0.2">
      <c r="A380" s="94" t="str">
        <f>IF('[1]Raw Data'!Q383="GS",CONCATENATE(TEXT('[1]Raw Data'!D383,0),"*"),TEXT('[1]Raw Data'!D383,0))</f>
        <v>3081</v>
      </c>
      <c r="B380" s="95" t="str">
        <f>'[1]Raw Data'!C383</f>
        <v>2C</v>
      </c>
      <c r="C380" s="46" t="str">
        <f>'[1]Raw Data'!B383</f>
        <v>Ommaney</v>
      </c>
      <c r="D380" s="72">
        <f>'[1]Raw Data'!E383</f>
        <v>44351</v>
      </c>
      <c r="E380" s="102">
        <f>'[1]Raw Data'!F383</f>
        <v>562654</v>
      </c>
      <c r="F380" s="102">
        <f>IF('[1]Raw Data'!G383 &lt; 2000000,-1* '[1]Raw Data'!G383,('[1]Raw Data'!G383 - 1000000))</f>
        <v>-1334401</v>
      </c>
      <c r="G380" s="71">
        <f>('[1]Raw Data'!H383*6)/3.2808</f>
        <v>89.612289685442576</v>
      </c>
      <c r="H380" s="45">
        <f>'[1]Raw Data'!M383</f>
        <v>7.9502134323120117</v>
      </c>
      <c r="I380" s="35" t="str">
        <f>'[1]Raw Data'!Q383</f>
        <v>SG</v>
      </c>
      <c r="J380" s="44">
        <f>'[1]Raw Data'!I383/2.204623</f>
        <v>41.3095531375645</v>
      </c>
      <c r="K380" s="42">
        <f>'[1]Raw Data'!K383</f>
        <v>2</v>
      </c>
      <c r="L380" s="44">
        <f>'[1]Raw Data'!J383/2.204623</f>
        <v>1.7154028069851148</v>
      </c>
      <c r="M380" s="42">
        <f>'[1]Raw Data'!L383</f>
        <v>1</v>
      </c>
      <c r="N380" s="44">
        <f>IF('[1]Raw Data'!V383 &gt; 0, IF('[1]Raw Data'!W383 = 1, ('[1]Raw Data'!AA383 * '[1]Raw Data'!N383 * '[1]Raw Data'!P383) / '[1]Raw Data'!V383, '[1]Raw Data'!AA383), #N/A)</f>
        <v>0</v>
      </c>
      <c r="O380" s="43">
        <f>IF('[1]Raw Data'!V383 &gt; 0, IF('[1]Raw Data'!W383 = 1, ('[1]Raw Data'!AE383 * '[1]Raw Data'!N383 * '[1]Raw Data'!P383) / '[1]Raw Data'!V383, '[1]Raw Data'!AE383), #N/A)</f>
        <v>0</v>
      </c>
      <c r="P380" s="42">
        <f>IF('[1]Raw Data'!V383 &gt; 0, IF('[1]Raw Data'!W383 = 1, ('[1]Raw Data'!AI383 * '[1]Raw Data'!N383 * '[1]Raw Data'!P383) / '[1]Raw Data'!V383, '[1]Raw Data'!AI383), #N/A)</f>
        <v>0</v>
      </c>
    </row>
    <row r="381" spans="1:16" x14ac:dyDescent="0.2">
      <c r="A381" s="94" t="str">
        <f>IF('[1]Raw Data'!Q384="GS",CONCATENATE(TEXT('[1]Raw Data'!D384,0),"*"),TEXT('[1]Raw Data'!D384,0))</f>
        <v>3082</v>
      </c>
      <c r="B381" s="95" t="str">
        <f>'[1]Raw Data'!C384</f>
        <v>2C</v>
      </c>
      <c r="C381" s="46" t="str">
        <f>'[1]Raw Data'!B384</f>
        <v>Ommaney</v>
      </c>
      <c r="D381" s="72">
        <f>'[1]Raw Data'!E384</f>
        <v>44362</v>
      </c>
      <c r="E381" s="102">
        <f>'[1]Raw Data'!F384</f>
        <v>563004</v>
      </c>
      <c r="F381" s="102">
        <f>IF('[1]Raw Data'!G384 &lt; 2000000,-1* '[1]Raw Data'!G384,('[1]Raw Data'!G384 - 1000000))</f>
        <v>-1341998</v>
      </c>
      <c r="G381" s="71">
        <f>('[1]Raw Data'!H384*6)/3.2808</f>
        <v>107.90051207022677</v>
      </c>
      <c r="H381" s="45">
        <f>'[1]Raw Data'!M384</f>
        <v>7.9502134323120117</v>
      </c>
      <c r="I381" s="35" t="str">
        <f>'[1]Raw Data'!Q384</f>
        <v>SG</v>
      </c>
      <c r="J381" s="44">
        <f>'[1]Raw Data'!I384/2.204623</f>
        <v>672.89890530957553</v>
      </c>
      <c r="K381" s="42">
        <f>'[1]Raw Data'!K384</f>
        <v>92</v>
      </c>
      <c r="L381" s="44">
        <f>'[1]Raw Data'!J384/2.204623</f>
        <v>434.38170071871411</v>
      </c>
      <c r="M381" s="42">
        <f>'[1]Raw Data'!L384</f>
        <v>120</v>
      </c>
      <c r="N381" s="44">
        <f>IF('[1]Raw Data'!V384 &gt; 0, IF('[1]Raw Data'!W384 = 1, ('[1]Raw Data'!AA384 * '[1]Raw Data'!N384 * '[1]Raw Data'!P384) / '[1]Raw Data'!V384, '[1]Raw Data'!AA384), #N/A)</f>
        <v>0</v>
      </c>
      <c r="O381" s="43">
        <f>IF('[1]Raw Data'!V384 &gt; 0, IF('[1]Raw Data'!W384 = 1, ('[1]Raw Data'!AE384 * '[1]Raw Data'!N384 * '[1]Raw Data'!P384) / '[1]Raw Data'!V384, '[1]Raw Data'!AE384), #N/A)</f>
        <v>24.75</v>
      </c>
      <c r="P381" s="42">
        <f>IF('[1]Raw Data'!V384 &gt; 0, IF('[1]Raw Data'!W384 = 1, ('[1]Raw Data'!AI384 * '[1]Raw Data'!N384 * '[1]Raw Data'!P384) / '[1]Raw Data'!V384, '[1]Raw Data'!AI384), #N/A)</f>
        <v>24.75</v>
      </c>
    </row>
    <row r="382" spans="1:16" x14ac:dyDescent="0.2">
      <c r="A382" s="94" t="str">
        <f>IF('[1]Raw Data'!Q385="GS",CONCATENATE(TEXT('[1]Raw Data'!D385,0),"*"),TEXT('[1]Raw Data'!D385,0))</f>
        <v>3083</v>
      </c>
      <c r="B382" s="95" t="str">
        <f>'[1]Raw Data'!C385</f>
        <v>2C</v>
      </c>
      <c r="C382" s="46" t="str">
        <f>'[1]Raw Data'!B385</f>
        <v>Sitka</v>
      </c>
      <c r="D382" s="72">
        <f>'[1]Raw Data'!E385</f>
        <v>44392</v>
      </c>
      <c r="E382" s="102">
        <f>'[1]Raw Data'!F385</f>
        <v>563014</v>
      </c>
      <c r="F382" s="102">
        <f>IF('[1]Raw Data'!G385 &lt; 2000000,-1* '[1]Raw Data'!G385,('[1]Raw Data'!G385 - 1000000))</f>
        <v>-1351606</v>
      </c>
      <c r="G382" s="71">
        <f>('[1]Raw Data'!H385*6)/3.2808</f>
        <v>106.07168983174834</v>
      </c>
      <c r="H382" s="45">
        <f>'[1]Raw Data'!M385</f>
        <v>7.9502134323120117</v>
      </c>
      <c r="I382" s="35" t="str">
        <f>'[1]Raw Data'!Q385</f>
        <v>SG</v>
      </c>
      <c r="J382" s="44">
        <f>'[1]Raw Data'!I385/2.204623</f>
        <v>719.88529721124644</v>
      </c>
      <c r="K382" s="42">
        <f>'[1]Raw Data'!K385</f>
        <v>67</v>
      </c>
      <c r="L382" s="44">
        <f>'[1]Raw Data'!J385/2.204623</f>
        <v>232.11155618978702</v>
      </c>
      <c r="M382" s="42">
        <f>'[1]Raw Data'!L385</f>
        <v>65</v>
      </c>
      <c r="N382" s="44">
        <f>IF('[1]Raw Data'!V385 &gt; 0, IF('[1]Raw Data'!W385 = 1, ('[1]Raw Data'!AA385 * '[1]Raw Data'!N385 * '[1]Raw Data'!P385) / '[1]Raw Data'!V385, '[1]Raw Data'!AA385), #N/A)</f>
        <v>0</v>
      </c>
      <c r="O382" s="43">
        <f>IF('[1]Raw Data'!V385 &gt; 0, IF('[1]Raw Data'!W385 = 1, ('[1]Raw Data'!AE385 * '[1]Raw Data'!N385 * '[1]Raw Data'!P385) / '[1]Raw Data'!V385, '[1]Raw Data'!AE385), #N/A)</f>
        <v>14.85</v>
      </c>
      <c r="P382" s="42">
        <f>IF('[1]Raw Data'!V385 &gt; 0, IF('[1]Raw Data'!W385 = 1, ('[1]Raw Data'!AI385 * '[1]Raw Data'!N385 * '[1]Raw Data'!P385) / '[1]Raw Data'!V385, '[1]Raw Data'!AI385), #N/A)</f>
        <v>19.8</v>
      </c>
    </row>
    <row r="383" spans="1:16" x14ac:dyDescent="0.2">
      <c r="A383" s="94" t="str">
        <f>IF('[1]Raw Data'!Q386="GS",CONCATENATE(TEXT('[1]Raw Data'!D386,0),"*"),TEXT('[1]Raw Data'!D386,0))</f>
        <v>3084</v>
      </c>
      <c r="B383" s="95" t="str">
        <f>'[1]Raw Data'!C386</f>
        <v>2C</v>
      </c>
      <c r="C383" s="46" t="str">
        <f>'[1]Raw Data'!B386</f>
        <v>Sitka</v>
      </c>
      <c r="D383" s="72">
        <f>'[1]Raw Data'!E386</f>
        <v>44392</v>
      </c>
      <c r="E383" s="102">
        <f>'[1]Raw Data'!F386</f>
        <v>562990</v>
      </c>
      <c r="F383" s="102">
        <f>IF('[1]Raw Data'!G386 &lt; 2000000,-1* '[1]Raw Data'!G386,('[1]Raw Data'!G386 - 1000000))</f>
        <v>-1353287</v>
      </c>
      <c r="G383" s="71">
        <f>('[1]Raw Data'!H386*6)/3.2808</f>
        <v>159.10753474762254</v>
      </c>
      <c r="H383" s="45">
        <f>'[1]Raw Data'!M386</f>
        <v>7.9502134323120117</v>
      </c>
      <c r="I383" s="35" t="str">
        <f>'[1]Raw Data'!Q386</f>
        <v>SG</v>
      </c>
      <c r="J383" s="44">
        <f>'[1]Raw Data'!I386/2.204623</f>
        <v>627.49720718264518</v>
      </c>
      <c r="K383" s="42">
        <f>'[1]Raw Data'!K386</f>
        <v>38</v>
      </c>
      <c r="L383" s="44">
        <f>'[1]Raw Data'!J386/2.204623</f>
        <v>27.401193654340219</v>
      </c>
      <c r="M383" s="42">
        <f>'[1]Raw Data'!L386</f>
        <v>7</v>
      </c>
      <c r="N383" s="44">
        <f>IF('[1]Raw Data'!V386 &gt; 0, IF('[1]Raw Data'!W386 = 1, ('[1]Raw Data'!AA386 * '[1]Raw Data'!N386 * '[1]Raw Data'!P386) / '[1]Raw Data'!V386, '[1]Raw Data'!AA386), #N/A)</f>
        <v>4.95</v>
      </c>
      <c r="O383" s="43">
        <f>IF('[1]Raw Data'!V386 &gt; 0, IF('[1]Raw Data'!W386 = 1, ('[1]Raw Data'!AE386 * '[1]Raw Data'!N386 * '[1]Raw Data'!P386) / '[1]Raw Data'!V386, '[1]Raw Data'!AE386), #N/A)</f>
        <v>9.9</v>
      </c>
      <c r="P383" s="42">
        <f>IF('[1]Raw Data'!V386 &gt; 0, IF('[1]Raw Data'!W386 = 1, ('[1]Raw Data'!AI386 * '[1]Raw Data'!N386 * '[1]Raw Data'!P386) / '[1]Raw Data'!V386, '[1]Raw Data'!AI386), #N/A)</f>
        <v>178.2</v>
      </c>
    </row>
    <row r="384" spans="1:16" x14ac:dyDescent="0.2">
      <c r="A384" s="94" t="str">
        <f>IF('[1]Raw Data'!Q387="GS",CONCATENATE(TEXT('[1]Raw Data'!D387,0),"*"),TEXT('[1]Raw Data'!D387,0))</f>
        <v>3085</v>
      </c>
      <c r="B384" s="95" t="str">
        <f>'[1]Raw Data'!C387</f>
        <v>2C</v>
      </c>
      <c r="C384" s="46" t="str">
        <f>'[1]Raw Data'!B387</f>
        <v>Sitka</v>
      </c>
      <c r="D384" s="72">
        <f>'[1]Raw Data'!E387</f>
        <v>44392</v>
      </c>
      <c r="E384" s="102">
        <f>'[1]Raw Data'!F387</f>
        <v>563999</v>
      </c>
      <c r="F384" s="102">
        <f>IF('[1]Raw Data'!G387 &lt; 2000000,-1* '[1]Raw Data'!G387,('[1]Raw Data'!G387 - 1000000))</f>
        <v>-1351645</v>
      </c>
      <c r="G384" s="71">
        <f>('[1]Raw Data'!H387*6)/3.2808</f>
        <v>45.720555961960493</v>
      </c>
      <c r="H384" s="45">
        <f>'[1]Raw Data'!M387</f>
        <v>7.9502134323120117</v>
      </c>
      <c r="I384" s="35" t="str">
        <f>'[1]Raw Data'!Q387</f>
        <v>SG</v>
      </c>
      <c r="J384" s="44">
        <f>'[1]Raw Data'!I387/2.204623</f>
        <v>1661.3341503357376</v>
      </c>
      <c r="K384" s="42">
        <f>'[1]Raw Data'!K387</f>
        <v>74</v>
      </c>
      <c r="L384" s="44">
        <f>'[1]Raw Data'!J387/2.204623</f>
        <v>22.441455470189975</v>
      </c>
      <c r="M384" s="42">
        <f>'[1]Raw Data'!L387</f>
        <v>7</v>
      </c>
      <c r="N384" s="44">
        <f>IF('[1]Raw Data'!V387 &gt; 0, IF('[1]Raw Data'!W387 = 1, ('[1]Raw Data'!AA387 * '[1]Raw Data'!N387 * '[1]Raw Data'!P387) / '[1]Raw Data'!V387, '[1]Raw Data'!AA387), #N/A)</f>
        <v>0</v>
      </c>
      <c r="O384" s="43">
        <f>IF('[1]Raw Data'!V387 &gt; 0, IF('[1]Raw Data'!W387 = 1, ('[1]Raw Data'!AE387 * '[1]Raw Data'!N387 * '[1]Raw Data'!P387) / '[1]Raw Data'!V387, '[1]Raw Data'!AE387), #N/A)</f>
        <v>0</v>
      </c>
      <c r="P384" s="42">
        <f>IF('[1]Raw Data'!V387 &gt; 0, IF('[1]Raw Data'!W387 = 1, ('[1]Raw Data'!AI387 * '[1]Raw Data'!N387 * '[1]Raw Data'!P387) / '[1]Raw Data'!V387, '[1]Raw Data'!AI387), #N/A)</f>
        <v>89.1</v>
      </c>
    </row>
    <row r="385" spans="1:16" x14ac:dyDescent="0.2">
      <c r="A385" s="94" t="str">
        <f>IF('[1]Raw Data'!Q388="GS",CONCATENATE(TEXT('[1]Raw Data'!D388,0),"*"),TEXT('[1]Raw Data'!D388,0))</f>
        <v>3086</v>
      </c>
      <c r="B385" s="95" t="str">
        <f>'[1]Raw Data'!C388</f>
        <v>2C</v>
      </c>
      <c r="C385" s="46" t="str">
        <f>'[1]Raw Data'!B388</f>
        <v>Sitka</v>
      </c>
      <c r="D385" s="72">
        <f>'[1]Raw Data'!E388</f>
        <v>44391</v>
      </c>
      <c r="E385" s="102">
        <f>'[1]Raw Data'!F388</f>
        <v>563999</v>
      </c>
      <c r="F385" s="102">
        <f>IF('[1]Raw Data'!G388 &lt; 2000000,-1* '[1]Raw Data'!G388,('[1]Raw Data'!G388 - 1000000))</f>
        <v>-1353486</v>
      </c>
      <c r="G385" s="71">
        <f>('[1]Raw Data'!H388*6)/3.2808</f>
        <v>138.99049012435989</v>
      </c>
      <c r="H385" s="45">
        <f>'[1]Raw Data'!M388</f>
        <v>7.9502134323120117</v>
      </c>
      <c r="I385" s="35" t="str">
        <f>'[1]Raw Data'!Q388</f>
        <v>SG</v>
      </c>
      <c r="J385" s="44">
        <f>'[1]Raw Data'!I388/2.204623</f>
        <v>737.35053841617696</v>
      </c>
      <c r="K385" s="42">
        <f>'[1]Raw Data'!K388</f>
        <v>57</v>
      </c>
      <c r="L385" s="44">
        <f>'[1]Raw Data'!J388/2.204623</f>
        <v>138.86648846289421</v>
      </c>
      <c r="M385" s="42">
        <f>'[1]Raw Data'!L388</f>
        <v>35</v>
      </c>
      <c r="N385" s="44">
        <f>IF('[1]Raw Data'!V388 &gt; 0, IF('[1]Raw Data'!W388 = 1, ('[1]Raw Data'!AA388 * '[1]Raw Data'!N388 * '[1]Raw Data'!P388) / '[1]Raw Data'!V388, '[1]Raw Data'!AA388), #N/A)</f>
        <v>0</v>
      </c>
      <c r="O385" s="43">
        <f>IF('[1]Raw Data'!V388 &gt; 0, IF('[1]Raw Data'!W388 = 1, ('[1]Raw Data'!AE388 * '[1]Raw Data'!N388 * '[1]Raw Data'!P388) / '[1]Raw Data'!V388, '[1]Raw Data'!AE388), #N/A)</f>
        <v>9.9</v>
      </c>
      <c r="P385" s="42">
        <f>IF('[1]Raw Data'!V388 &gt; 0, IF('[1]Raw Data'!W388 = 1, ('[1]Raw Data'!AI388 * '[1]Raw Data'!N388 * '[1]Raw Data'!P388) / '[1]Raw Data'!V388, '[1]Raw Data'!AI388), #N/A)</f>
        <v>123.75</v>
      </c>
    </row>
    <row r="386" spans="1:16" x14ac:dyDescent="0.2">
      <c r="A386" s="94" t="str">
        <f>IF('[1]Raw Data'!Q389="GS",CONCATENATE(TEXT('[1]Raw Data'!D389,0),"*"),TEXT('[1]Raw Data'!D389,0))</f>
        <v>3088</v>
      </c>
      <c r="B386" s="95" t="str">
        <f>'[1]Raw Data'!C389</f>
        <v>2C</v>
      </c>
      <c r="C386" s="46" t="str">
        <f>'[1]Raw Data'!B389</f>
        <v>Sitka</v>
      </c>
      <c r="D386" s="72">
        <f>'[1]Raw Data'!E389</f>
        <v>44345</v>
      </c>
      <c r="E386" s="102">
        <f>'[1]Raw Data'!F389</f>
        <v>565001</v>
      </c>
      <c r="F386" s="102">
        <f>IF('[1]Raw Data'!G389 &lt; 2000000,-1* '[1]Raw Data'!G389,('[1]Raw Data'!G389 - 1000000))</f>
        <v>-1325000</v>
      </c>
      <c r="G386" s="71">
        <f>('[1]Raw Data'!H389*6)/3.2808</f>
        <v>204.82809070958302</v>
      </c>
      <c r="H386" s="45">
        <f>'[1]Raw Data'!M389</f>
        <v>7.869908332824707</v>
      </c>
      <c r="I386" s="35" t="str">
        <f>'[1]Raw Data'!Q389</f>
        <v>SG</v>
      </c>
      <c r="J386" s="44">
        <f>'[1]Raw Data'!I389/2.204623</f>
        <v>395.60523517654713</v>
      </c>
      <c r="K386" s="42">
        <f>'[1]Raw Data'!K389</f>
        <v>40</v>
      </c>
      <c r="L386" s="44">
        <f>'[1]Raw Data'!J389/2.204623</f>
        <v>81.045950255989766</v>
      </c>
      <c r="M386" s="42">
        <f>'[1]Raw Data'!L389</f>
        <v>23</v>
      </c>
      <c r="N386" s="44">
        <f>IF('[1]Raw Data'!V389 &gt; 0, IF('[1]Raw Data'!W389 = 1, ('[1]Raw Data'!AA389 * '[1]Raw Data'!N389 * '[1]Raw Data'!P389) / '[1]Raw Data'!V389, '[1]Raw Data'!AA389), #N/A)</f>
        <v>14.7</v>
      </c>
      <c r="O386" s="43">
        <f>IF('[1]Raw Data'!V389 &gt; 0, IF('[1]Raw Data'!W389 = 1, ('[1]Raw Data'!AE389 * '[1]Raw Data'!N389 * '[1]Raw Data'!P389) / '[1]Raw Data'!V389, '[1]Raw Data'!AE389), #N/A)</f>
        <v>0</v>
      </c>
      <c r="P386" s="42">
        <f>IF('[1]Raw Data'!V389 &gt; 0, IF('[1]Raw Data'!W389 = 1, ('[1]Raw Data'!AI389 * '[1]Raw Data'!N389 * '[1]Raw Data'!P389) / '[1]Raw Data'!V389, '[1]Raw Data'!AI389), #N/A)</f>
        <v>0</v>
      </c>
    </row>
    <row r="387" spans="1:16" x14ac:dyDescent="0.2">
      <c r="A387" s="94" t="str">
        <f>IF('[1]Raw Data'!Q390="GS",CONCATENATE(TEXT('[1]Raw Data'!D390,0),"*"),TEXT('[1]Raw Data'!D390,0))</f>
        <v>3089</v>
      </c>
      <c r="B387" s="95" t="str">
        <f>'[1]Raw Data'!C390</f>
        <v>2C</v>
      </c>
      <c r="C387" s="46" t="str">
        <f>'[1]Raw Data'!B390</f>
        <v>Sitka</v>
      </c>
      <c r="D387" s="72">
        <f>'[1]Raw Data'!E390</f>
        <v>44391</v>
      </c>
      <c r="E387" s="102">
        <f>'[1]Raw Data'!F390</f>
        <v>564999</v>
      </c>
      <c r="F387" s="102">
        <f>IF('[1]Raw Data'!G390 &lt; 2000000,-1* '[1]Raw Data'!G390,('[1]Raw Data'!G390 - 1000000))</f>
        <v>-1355172</v>
      </c>
      <c r="G387" s="71">
        <f>('[1]Raw Data'!H390*6)/3.2808</f>
        <v>188.36869056327723</v>
      </c>
      <c r="H387" s="45">
        <f>'[1]Raw Data'!M390</f>
        <v>7.9502134323120117</v>
      </c>
      <c r="I387" s="35" t="str">
        <f>'[1]Raw Data'!Q390</f>
        <v>SG</v>
      </c>
      <c r="J387" s="44">
        <f>'[1]Raw Data'!I390/2.204623</f>
        <v>344.6407469578557</v>
      </c>
      <c r="K387" s="42">
        <f>'[1]Raw Data'!K390</f>
        <v>28</v>
      </c>
      <c r="L387" s="44">
        <f>'[1]Raw Data'!J390/2.204623</f>
        <v>65.540134177791529</v>
      </c>
      <c r="M387" s="42">
        <f>'[1]Raw Data'!L390</f>
        <v>16</v>
      </c>
      <c r="N387" s="44">
        <f>IF('[1]Raw Data'!V390 &gt; 0, IF('[1]Raw Data'!W390 = 1, ('[1]Raw Data'!AA390 * '[1]Raw Data'!N390 * '[1]Raw Data'!P390) / '[1]Raw Data'!V390, '[1]Raw Data'!AA390), #N/A)</f>
        <v>34.65</v>
      </c>
      <c r="O387" s="43">
        <f>IF('[1]Raw Data'!V390 &gt; 0, IF('[1]Raw Data'!W390 = 1, ('[1]Raw Data'!AE390 * '[1]Raw Data'!N390 * '[1]Raw Data'!P390) / '[1]Raw Data'!V390, '[1]Raw Data'!AE390), #N/A)</f>
        <v>0</v>
      </c>
      <c r="P387" s="42">
        <f>IF('[1]Raw Data'!V390 &gt; 0, IF('[1]Raw Data'!W390 = 1, ('[1]Raw Data'!AI390 * '[1]Raw Data'!N390 * '[1]Raw Data'!P390) / '[1]Raw Data'!V390, '[1]Raw Data'!AI390), #N/A)</f>
        <v>64.349999999999994</v>
      </c>
    </row>
    <row r="388" spans="1:16" x14ac:dyDescent="0.2">
      <c r="A388" s="94" t="str">
        <f>IF('[1]Raw Data'!Q391="GS",CONCATENATE(TEXT('[1]Raw Data'!D391,0),"*"),TEXT('[1]Raw Data'!D391,0))</f>
        <v>3091</v>
      </c>
      <c r="B388" s="95" t="str">
        <f>'[1]Raw Data'!C391</f>
        <v>2C</v>
      </c>
      <c r="C388" s="46" t="str">
        <f>'[1]Raw Data'!B391</f>
        <v>Sitka</v>
      </c>
      <c r="D388" s="72">
        <f>'[1]Raw Data'!E391</f>
        <v>44346</v>
      </c>
      <c r="E388" s="102">
        <f>'[1]Raw Data'!F391</f>
        <v>570000</v>
      </c>
      <c r="F388" s="102">
        <f>IF('[1]Raw Data'!G391 &lt; 2000000,-1* '[1]Raw Data'!G391,('[1]Raw Data'!G391 - 1000000))</f>
        <v>-1342152</v>
      </c>
      <c r="G388" s="71">
        <f>('[1]Raw Data'!H391*6)/3.2808</f>
        <v>341.98975859546448</v>
      </c>
      <c r="H388" s="45">
        <f>'[1]Raw Data'!M391</f>
        <v>7.9502134323120117</v>
      </c>
      <c r="I388" s="35" t="str">
        <f>'[1]Raw Data'!Q391</f>
        <v>SG</v>
      </c>
      <c r="J388" s="44">
        <f>'[1]Raw Data'!I391/2.204623</f>
        <v>804.82405298505114</v>
      </c>
      <c r="K388" s="42">
        <f>'[1]Raw Data'!K391</f>
        <v>89</v>
      </c>
      <c r="L388" s="44">
        <f>'[1]Raw Data'!J391/2.204623</f>
        <v>164.14452744850678</v>
      </c>
      <c r="M388" s="42">
        <f>'[1]Raw Data'!L391</f>
        <v>44</v>
      </c>
      <c r="N388" s="44">
        <f>IF('[1]Raw Data'!V391 &gt; 0, IF('[1]Raw Data'!W391 = 1, ('[1]Raw Data'!AA391 * '[1]Raw Data'!N391 * '[1]Raw Data'!P391) / '[1]Raw Data'!V391, '[1]Raw Data'!AA391), #N/A)</f>
        <v>69.3</v>
      </c>
      <c r="O388" s="43">
        <f>IF('[1]Raw Data'!V391 &gt; 0, IF('[1]Raw Data'!W391 = 1, ('[1]Raw Data'!AE391 * '[1]Raw Data'!N391 * '[1]Raw Data'!P391) / '[1]Raw Data'!V391, '[1]Raw Data'!AE391), #N/A)</f>
        <v>0</v>
      </c>
      <c r="P388" s="42">
        <f>IF('[1]Raw Data'!V391 &gt; 0, IF('[1]Raw Data'!W391 = 1, ('[1]Raw Data'!AI391 * '[1]Raw Data'!N391 * '[1]Raw Data'!P391) / '[1]Raw Data'!V391, '[1]Raw Data'!AI391), #N/A)</f>
        <v>0</v>
      </c>
    </row>
    <row r="389" spans="1:16" x14ac:dyDescent="0.2">
      <c r="A389" s="94" t="str">
        <f>IF('[1]Raw Data'!Q392="GS",CONCATENATE(TEXT('[1]Raw Data'!D392,0),"*"),TEXT('[1]Raw Data'!D392,0))</f>
        <v>3092</v>
      </c>
      <c r="B389" s="95" t="str">
        <f>'[1]Raw Data'!C392</f>
        <v>2C</v>
      </c>
      <c r="C389" s="46" t="str">
        <f>'[1]Raw Data'!B392</f>
        <v>Sitka</v>
      </c>
      <c r="D389" s="72">
        <f>'[1]Raw Data'!E392</f>
        <v>44393</v>
      </c>
      <c r="E389" s="102">
        <f>'[1]Raw Data'!F392</f>
        <v>570000</v>
      </c>
      <c r="F389" s="102">
        <f>IF('[1]Raw Data'!G392 &lt; 2000000,-1* '[1]Raw Data'!G392,('[1]Raw Data'!G392 - 1000000))</f>
        <v>-1355995</v>
      </c>
      <c r="G389" s="71">
        <f>('[1]Raw Data'!H392*6)/3.2808</f>
        <v>106.07168983174834</v>
      </c>
      <c r="H389" s="45">
        <f>'[1]Raw Data'!M392</f>
        <v>8.0305185317993164</v>
      </c>
      <c r="I389" s="35" t="str">
        <f>'[1]Raw Data'!Q392</f>
        <v>SG</v>
      </c>
      <c r="J389" s="44">
        <f>'[1]Raw Data'!I392/2.204623</f>
        <v>466.47515492161239</v>
      </c>
      <c r="K389" s="42">
        <f>'[1]Raw Data'!K392</f>
        <v>41</v>
      </c>
      <c r="L389" s="44">
        <f>'[1]Raw Data'!J392/2.204623</f>
        <v>196.68948372033165</v>
      </c>
      <c r="M389" s="42">
        <f>'[1]Raw Data'!L392</f>
        <v>52</v>
      </c>
      <c r="N389" s="44">
        <f>IF('[1]Raw Data'!V392 &gt; 0, IF('[1]Raw Data'!W392 = 1, ('[1]Raw Data'!AA392 * '[1]Raw Data'!N392 * '[1]Raw Data'!P392) / '[1]Raw Data'!V392, '[1]Raw Data'!AA392), #N/A)</f>
        <v>0</v>
      </c>
      <c r="O389" s="43">
        <f>IF('[1]Raw Data'!V392 &gt; 0, IF('[1]Raw Data'!W392 = 1, ('[1]Raw Data'!AE392 * '[1]Raw Data'!N392 * '[1]Raw Data'!P392) / '[1]Raw Data'!V392, '[1]Raw Data'!AE392), #N/A)</f>
        <v>0</v>
      </c>
      <c r="P389" s="42">
        <f>IF('[1]Raw Data'!V392 &gt; 0, IF('[1]Raw Data'!W392 = 1, ('[1]Raw Data'!AI392 * '[1]Raw Data'!N392 * '[1]Raw Data'!P392) / '[1]Raw Data'!V392, '[1]Raw Data'!AI392), #N/A)</f>
        <v>120</v>
      </c>
    </row>
    <row r="390" spans="1:16" x14ac:dyDescent="0.2">
      <c r="A390" s="94" t="str">
        <f>IF('[1]Raw Data'!Q393="GS",CONCATENATE(TEXT('[1]Raw Data'!D393,0),"*"),TEXT('[1]Raw Data'!D393,0))</f>
        <v>3095</v>
      </c>
      <c r="B390" s="95" t="str">
        <f>'[1]Raw Data'!C393</f>
        <v>2C</v>
      </c>
      <c r="C390" s="46" t="str">
        <f>'[1]Raw Data'!B393</f>
        <v>Sitka</v>
      </c>
      <c r="D390" s="72">
        <f>'[1]Raw Data'!E393</f>
        <v>44346</v>
      </c>
      <c r="E390" s="102">
        <f>'[1]Raw Data'!F393</f>
        <v>571000</v>
      </c>
      <c r="F390" s="102">
        <f>IF('[1]Raw Data'!G393 &lt; 2000000,-1* '[1]Raw Data'!G393,('[1]Raw Data'!G393 - 1000000))</f>
        <v>-1340296</v>
      </c>
      <c r="G390" s="71">
        <f>('[1]Raw Data'!H393*6)/3.2808</f>
        <v>290.78273591806874</v>
      </c>
      <c r="H390" s="45">
        <f>'[1]Raw Data'!M393</f>
        <v>7.9502134323120117</v>
      </c>
      <c r="I390" s="35" t="str">
        <f>'[1]Raw Data'!Q393</f>
        <v>SG</v>
      </c>
      <c r="J390" s="44">
        <f>'[1]Raw Data'!I393/2.204623</f>
        <v>1029.2867347316865</v>
      </c>
      <c r="K390" s="42">
        <f>'[1]Raw Data'!K393</f>
        <v>124</v>
      </c>
      <c r="L390" s="44">
        <f>'[1]Raw Data'!J393/2.204623</f>
        <v>304.32069997944376</v>
      </c>
      <c r="M390" s="42">
        <f>'[1]Raw Data'!L393</f>
        <v>87</v>
      </c>
      <c r="N390" s="44">
        <f>IF('[1]Raw Data'!V393 &gt; 0, IF('[1]Raw Data'!W393 = 1, ('[1]Raw Data'!AA393 * '[1]Raw Data'!N393 * '[1]Raw Data'!P393) / '[1]Raw Data'!V393, '[1]Raw Data'!AA393), #N/A)</f>
        <v>44.55</v>
      </c>
      <c r="O390" s="43">
        <f>IF('[1]Raw Data'!V393 &gt; 0, IF('[1]Raw Data'!W393 = 1, ('[1]Raw Data'!AE393 * '[1]Raw Data'!N393 * '[1]Raw Data'!P393) / '[1]Raw Data'!V393, '[1]Raw Data'!AE393), #N/A)</f>
        <v>14.85</v>
      </c>
      <c r="P390" s="42">
        <f>IF('[1]Raw Data'!V393 &gt; 0, IF('[1]Raw Data'!W393 = 1, ('[1]Raw Data'!AI393 * '[1]Raw Data'!N393 * '[1]Raw Data'!P393) / '[1]Raw Data'!V393, '[1]Raw Data'!AI393), #N/A)</f>
        <v>0</v>
      </c>
    </row>
    <row r="391" spans="1:16" x14ac:dyDescent="0.2">
      <c r="A391" s="94" t="str">
        <f>IF('[1]Raw Data'!Q394="GS",CONCATENATE(TEXT('[1]Raw Data'!D394,0),"*"),TEXT('[1]Raw Data'!D394,0))</f>
        <v>3096</v>
      </c>
      <c r="B391" s="95" t="str">
        <f>'[1]Raw Data'!C394</f>
        <v>2C</v>
      </c>
      <c r="C391" s="46" t="str">
        <f>'[1]Raw Data'!B394</f>
        <v>Sitka</v>
      </c>
      <c r="D391" s="72">
        <f>'[1]Raw Data'!E394</f>
        <v>44347</v>
      </c>
      <c r="E391" s="102">
        <f>'[1]Raw Data'!F394</f>
        <v>571010</v>
      </c>
      <c r="F391" s="102">
        <f>IF('[1]Raw Data'!G394 &lt; 2000000,-1* '[1]Raw Data'!G394,('[1]Raw Data'!G394 - 1000000))</f>
        <v>-1343991</v>
      </c>
      <c r="G391" s="71">
        <f>('[1]Raw Data'!H394*6)/3.2808</f>
        <v>288.95391367959036</v>
      </c>
      <c r="H391" s="45">
        <f>'[1]Raw Data'!M394</f>
        <v>7.8699078559875488</v>
      </c>
      <c r="I391" s="35" t="str">
        <f>'[1]Raw Data'!Q394</f>
        <v>SG</v>
      </c>
      <c r="J391" s="44">
        <f>'[1]Raw Data'!I394/2.204623</f>
        <v>161.2527381603694</v>
      </c>
      <c r="K391" s="42">
        <f>'[1]Raw Data'!K394</f>
        <v>10</v>
      </c>
      <c r="L391" s="44">
        <f>'[1]Raw Data'!J394/2.204623</f>
        <v>7.4884290433475611</v>
      </c>
      <c r="M391" s="42">
        <f>'[1]Raw Data'!L394</f>
        <v>3</v>
      </c>
      <c r="N391" s="44">
        <f>IF('[1]Raw Data'!V394 &gt; 0, IF('[1]Raw Data'!W394 = 1, ('[1]Raw Data'!AA394 * '[1]Raw Data'!N394 * '[1]Raw Data'!P394) / '[1]Raw Data'!V394, '[1]Raw Data'!AA394), #N/A)</f>
        <v>4.9000000000000004</v>
      </c>
      <c r="O391" s="43">
        <f>IF('[1]Raw Data'!V394 &gt; 0, IF('[1]Raw Data'!W394 = 1, ('[1]Raw Data'!AE394 * '[1]Raw Data'!N394 * '[1]Raw Data'!P394) / '[1]Raw Data'!V394, '[1]Raw Data'!AE394), #N/A)</f>
        <v>39.200000000000003</v>
      </c>
      <c r="P391" s="42">
        <f>IF('[1]Raw Data'!V394 &gt; 0, IF('[1]Raw Data'!W394 = 1, ('[1]Raw Data'!AI394 * '[1]Raw Data'!N394 * '[1]Raw Data'!P394) / '[1]Raw Data'!V394, '[1]Raw Data'!AI394), #N/A)</f>
        <v>24.5</v>
      </c>
    </row>
    <row r="392" spans="1:16" x14ac:dyDescent="0.2">
      <c r="A392" s="94" t="str">
        <f>IF('[1]Raw Data'!Q395="GS",CONCATENATE(TEXT('[1]Raw Data'!D395,0),"*"),TEXT('[1]Raw Data'!D395,0))</f>
        <v>3097</v>
      </c>
      <c r="B392" s="95" t="str">
        <f>'[1]Raw Data'!C395</f>
        <v>2C</v>
      </c>
      <c r="C392" s="46" t="str">
        <f>'[1]Raw Data'!B395</f>
        <v>Sitka</v>
      </c>
      <c r="D392" s="72">
        <f>'[1]Raw Data'!E395</f>
        <v>44393</v>
      </c>
      <c r="E392" s="102">
        <f>'[1]Raw Data'!F395</f>
        <v>571057</v>
      </c>
      <c r="F392" s="102">
        <f>IF('[1]Raw Data'!G395 &lt; 2000000,-1* '[1]Raw Data'!G395,('[1]Raw Data'!G395 - 1000000))</f>
        <v>-1355401</v>
      </c>
      <c r="G392" s="71">
        <f>('[1]Raw Data'!H395*6)/3.2808</f>
        <v>67.666422823701538</v>
      </c>
      <c r="H392" s="45">
        <f>'[1]Raw Data'!M395</f>
        <v>8.0305185317993164</v>
      </c>
      <c r="I392" s="35" t="str">
        <f>'[1]Raw Data'!Q395</f>
        <v>SG</v>
      </c>
      <c r="J392" s="44">
        <f>'[1]Raw Data'!I395/2.204623</f>
        <v>1008.7838315709192</v>
      </c>
      <c r="K392" s="42">
        <f>'[1]Raw Data'!K395</f>
        <v>46</v>
      </c>
      <c r="L392" s="44">
        <f>'[1]Raw Data'!J395/2.204623</f>
        <v>112.30817388167458</v>
      </c>
      <c r="M392" s="42">
        <f>'[1]Raw Data'!L395</f>
        <v>36</v>
      </c>
      <c r="N392" s="44">
        <f>IF('[1]Raw Data'!V395 &gt; 0, IF('[1]Raw Data'!W395 = 1, ('[1]Raw Data'!AA395 * '[1]Raw Data'!N395 * '[1]Raw Data'!P395) / '[1]Raw Data'!V395, '[1]Raw Data'!AA395), #N/A)</f>
        <v>0</v>
      </c>
      <c r="O392" s="43">
        <f>IF('[1]Raw Data'!V395 &gt; 0, IF('[1]Raw Data'!W395 = 1, ('[1]Raw Data'!AE395 * '[1]Raw Data'!N395 * '[1]Raw Data'!P395) / '[1]Raw Data'!V395, '[1]Raw Data'!AE395), #N/A)</f>
        <v>0</v>
      </c>
      <c r="P392" s="42">
        <f>IF('[1]Raw Data'!V395 &gt; 0, IF('[1]Raw Data'!W395 = 1, ('[1]Raw Data'!AI395 * '[1]Raw Data'!N395 * '[1]Raw Data'!P395) / '[1]Raw Data'!V395, '[1]Raw Data'!AI395), #N/A)</f>
        <v>45</v>
      </c>
    </row>
    <row r="393" spans="1:16" x14ac:dyDescent="0.2">
      <c r="A393" s="94" t="str">
        <f>IF('[1]Raw Data'!Q396="GS",CONCATENATE(TEXT('[1]Raw Data'!D396,0),"*"),TEXT('[1]Raw Data'!D396,0))</f>
        <v>3098</v>
      </c>
      <c r="B393" s="95" t="str">
        <f>'[1]Raw Data'!C396</f>
        <v>2C</v>
      </c>
      <c r="C393" s="46" t="str">
        <f>'[1]Raw Data'!B396</f>
        <v>Sitka</v>
      </c>
      <c r="D393" s="72">
        <f>'[1]Raw Data'!E396</f>
        <v>44390</v>
      </c>
      <c r="E393" s="102">
        <f>'[1]Raw Data'!F396</f>
        <v>571067</v>
      </c>
      <c r="F393" s="102">
        <f>IF('[1]Raw Data'!G396 &lt; 2000000,-1* '[1]Raw Data'!G396,('[1]Raw Data'!G396 - 1000000))</f>
        <v>-1361199</v>
      </c>
      <c r="G393" s="71">
        <f>('[1]Raw Data'!H396*6)/3.2808</f>
        <v>208.48573518653987</v>
      </c>
      <c r="H393" s="45">
        <f>'[1]Raw Data'!M396</f>
        <v>8.0305185317993164</v>
      </c>
      <c r="I393" s="35" t="str">
        <f>'[1]Raw Data'!Q396</f>
        <v>SG</v>
      </c>
      <c r="J393" s="44">
        <f>'[1]Raw Data'!I396/2.204623</f>
        <v>692.99373044379354</v>
      </c>
      <c r="K393" s="42">
        <f>'[1]Raw Data'!K396</f>
        <v>73</v>
      </c>
      <c r="L393" s="44">
        <f>'[1]Raw Data'!J396/2.204623</f>
        <v>88.253863723064825</v>
      </c>
      <c r="M393" s="42">
        <f>'[1]Raw Data'!L396</f>
        <v>22</v>
      </c>
      <c r="N393" s="44">
        <f>IF('[1]Raw Data'!V396 &gt; 0, IF('[1]Raw Data'!W396 = 1, ('[1]Raw Data'!AA396 * '[1]Raw Data'!N396 * '[1]Raw Data'!P396) / '[1]Raw Data'!V396, '[1]Raw Data'!AA396), #N/A)</f>
        <v>45</v>
      </c>
      <c r="O393" s="43">
        <f>IF('[1]Raw Data'!V396 &gt; 0, IF('[1]Raw Data'!W396 = 1, ('[1]Raw Data'!AE396 * '[1]Raw Data'!N396 * '[1]Raw Data'!P396) / '[1]Raw Data'!V396, '[1]Raw Data'!AE396), #N/A)</f>
        <v>10</v>
      </c>
      <c r="P393" s="42">
        <f>IF('[1]Raw Data'!V396 &gt; 0, IF('[1]Raw Data'!W396 = 1, ('[1]Raw Data'!AI396 * '[1]Raw Data'!N396 * '[1]Raw Data'!P396) / '[1]Raw Data'!V396, '[1]Raw Data'!AI396), #N/A)</f>
        <v>10</v>
      </c>
    </row>
    <row r="394" spans="1:16" x14ac:dyDescent="0.2">
      <c r="A394" s="94" t="str">
        <f>IF('[1]Raw Data'!Q397="GS",CONCATENATE(TEXT('[1]Raw Data'!D397,0),"*"),TEXT('[1]Raw Data'!D397,0))</f>
        <v>3099</v>
      </c>
      <c r="B394" s="95" t="str">
        <f>'[1]Raw Data'!C397</f>
        <v>2C</v>
      </c>
      <c r="C394" s="46" t="str">
        <f>'[1]Raw Data'!B397</f>
        <v>Sitka</v>
      </c>
      <c r="D394" s="72">
        <f>'[1]Raw Data'!E397</f>
        <v>44348</v>
      </c>
      <c r="E394" s="102">
        <f>'[1]Raw Data'!F397</f>
        <v>572000</v>
      </c>
      <c r="F394" s="102">
        <f>IF('[1]Raw Data'!G397 &lt; 2000000,-1* '[1]Raw Data'!G397,('[1]Raw Data'!G397 - 1000000))</f>
        <v>-1332632</v>
      </c>
      <c r="G394" s="71">
        <f>('[1]Raw Data'!H397*6)/3.2808</f>
        <v>137.16166788588149</v>
      </c>
      <c r="H394" s="45">
        <f>'[1]Raw Data'!M397</f>
        <v>7.9502134323120117</v>
      </c>
      <c r="I394" s="35" t="str">
        <f>'[1]Raw Data'!Q397</f>
        <v>SG</v>
      </c>
      <c r="J394" s="44">
        <f>'[1]Raw Data'!I397/2.204623</f>
        <v>232.7701426303953</v>
      </c>
      <c r="K394" s="42">
        <f>'[1]Raw Data'!K397</f>
        <v>11</v>
      </c>
      <c r="L394" s="44">
        <f>'[1]Raw Data'!J397/2.204623</f>
        <v>29.658787054202406</v>
      </c>
      <c r="M394" s="42">
        <f>'[1]Raw Data'!L397</f>
        <v>10</v>
      </c>
      <c r="N394" s="44">
        <f>IF('[1]Raw Data'!V397 &gt; 0, IF('[1]Raw Data'!W397 = 1, ('[1]Raw Data'!AA397 * '[1]Raw Data'!N397 * '[1]Raw Data'!P397) / '[1]Raw Data'!V397, '[1]Raw Data'!AA397), #N/A)</f>
        <v>4.95</v>
      </c>
      <c r="O394" s="43">
        <f>IF('[1]Raw Data'!V397 &gt; 0, IF('[1]Raw Data'!W397 = 1, ('[1]Raw Data'!AE397 * '[1]Raw Data'!N397 * '[1]Raw Data'!P397) / '[1]Raw Data'!V397, '[1]Raw Data'!AE397), #N/A)</f>
        <v>24.75</v>
      </c>
      <c r="P394" s="42">
        <f>IF('[1]Raw Data'!V397 &gt; 0, IF('[1]Raw Data'!W397 = 1, ('[1]Raw Data'!AI397 * '[1]Raw Data'!N397 * '[1]Raw Data'!P397) / '[1]Raw Data'!V397, '[1]Raw Data'!AI397), #N/A)</f>
        <v>0</v>
      </c>
    </row>
    <row r="395" spans="1:16" x14ac:dyDescent="0.2">
      <c r="A395" s="94" t="str">
        <f>IF('[1]Raw Data'!Q398="GS",CONCATENATE(TEXT('[1]Raw Data'!D398,0),"*"),TEXT('[1]Raw Data'!D398,0))</f>
        <v>3100</v>
      </c>
      <c r="B395" s="95" t="str">
        <f>'[1]Raw Data'!C398</f>
        <v>2C</v>
      </c>
      <c r="C395" s="46" t="str">
        <f>'[1]Raw Data'!B398</f>
        <v>Sitka</v>
      </c>
      <c r="D395" s="72">
        <f>'[1]Raw Data'!E398</f>
        <v>44348</v>
      </c>
      <c r="E395" s="102">
        <f>'[1]Raw Data'!F398</f>
        <v>572009</v>
      </c>
      <c r="F395" s="102">
        <f>IF('[1]Raw Data'!G398 &lt; 2000000,-1* '[1]Raw Data'!G398,('[1]Raw Data'!G398 - 1000000))</f>
        <v>-1334498</v>
      </c>
      <c r="G395" s="71">
        <f>('[1]Raw Data'!H398*6)/3.2808</f>
        <v>354.79151426481343</v>
      </c>
      <c r="H395" s="45">
        <f>'[1]Raw Data'!M398</f>
        <v>7.9502134323120117</v>
      </c>
      <c r="I395" s="35" t="str">
        <f>'[1]Raw Data'!Q398</f>
        <v>SG</v>
      </c>
      <c r="J395" s="44">
        <f>'[1]Raw Data'!I398/2.204623</f>
        <v>1426.1659263851459</v>
      </c>
      <c r="K395" s="42">
        <f>'[1]Raw Data'!K398</f>
        <v>167</v>
      </c>
      <c r="L395" s="44">
        <f>'[1]Raw Data'!J398/2.204623</f>
        <v>126.57956085083055</v>
      </c>
      <c r="M395" s="42">
        <f>'[1]Raw Data'!L398</f>
        <v>31</v>
      </c>
      <c r="N395" s="44">
        <f>IF('[1]Raw Data'!V398 &gt; 0, IF('[1]Raw Data'!W398 = 1, ('[1]Raw Data'!AA398 * '[1]Raw Data'!N398 * '[1]Raw Data'!P398) / '[1]Raw Data'!V398, '[1]Raw Data'!AA398), #N/A)</f>
        <v>19.8</v>
      </c>
      <c r="O395" s="43">
        <f>IF('[1]Raw Data'!V398 &gt; 0, IF('[1]Raw Data'!W398 = 1, ('[1]Raw Data'!AE398 * '[1]Raw Data'!N398 * '[1]Raw Data'!P398) / '[1]Raw Data'!V398, '[1]Raw Data'!AE398), #N/A)</f>
        <v>0</v>
      </c>
      <c r="P395" s="42">
        <f>IF('[1]Raw Data'!V398 &gt; 0, IF('[1]Raw Data'!W398 = 1, ('[1]Raw Data'!AI398 * '[1]Raw Data'!N398 * '[1]Raw Data'!P398) / '[1]Raw Data'!V398, '[1]Raw Data'!AI398), #N/A)</f>
        <v>0</v>
      </c>
    </row>
    <row r="396" spans="1:16" x14ac:dyDescent="0.2">
      <c r="A396" s="94" t="str">
        <f>IF('[1]Raw Data'!Q399="GS",CONCATENATE(TEXT('[1]Raw Data'!D399,0),"*"),TEXT('[1]Raw Data'!D399,0))</f>
        <v>3102</v>
      </c>
      <c r="B396" s="95" t="str">
        <f>'[1]Raw Data'!C399</f>
        <v>2C</v>
      </c>
      <c r="C396" s="46" t="str">
        <f>'[1]Raw Data'!B399</f>
        <v>Sitka</v>
      </c>
      <c r="D396" s="72">
        <f>'[1]Raw Data'!E399</f>
        <v>44390</v>
      </c>
      <c r="E396" s="102">
        <f>'[1]Raw Data'!F399</f>
        <v>571974</v>
      </c>
      <c r="F396" s="102">
        <f>IF('[1]Raw Data'!G399 &lt; 2000000,-1* '[1]Raw Data'!G399,('[1]Raw Data'!G399 - 1000000))</f>
        <v>-1355497</v>
      </c>
      <c r="G396" s="71">
        <f>('[1]Raw Data'!H399*6)/3.2808</f>
        <v>84.125822970007306</v>
      </c>
      <c r="H396" s="45">
        <f>'[1]Raw Data'!M399</f>
        <v>7.9502134323120117</v>
      </c>
      <c r="I396" s="35" t="str">
        <f>'[1]Raw Data'!Q399</f>
        <v>SG</v>
      </c>
      <c r="J396" s="44">
        <f>'[1]Raw Data'!I399/2.204623</f>
        <v>386.10654082424179</v>
      </c>
      <c r="K396" s="42">
        <f>'[1]Raw Data'!K399</f>
        <v>25</v>
      </c>
      <c r="L396" s="44">
        <f>'[1]Raw Data'!J399/2.204623</f>
        <v>49.92778938613278</v>
      </c>
      <c r="M396" s="42">
        <f>'[1]Raw Data'!L399</f>
        <v>15</v>
      </c>
      <c r="N396" s="44">
        <f>IF('[1]Raw Data'!V399 &gt; 0, IF('[1]Raw Data'!W399 = 1, ('[1]Raw Data'!AA399 * '[1]Raw Data'!N399 * '[1]Raw Data'!P399) / '[1]Raw Data'!V399, '[1]Raw Data'!AA399), #N/A)</f>
        <v>0</v>
      </c>
      <c r="O396" s="43">
        <f>IF('[1]Raw Data'!V399 &gt; 0, IF('[1]Raw Data'!W399 = 1, ('[1]Raw Data'!AE399 * '[1]Raw Data'!N399 * '[1]Raw Data'!P399) / '[1]Raw Data'!V399, '[1]Raw Data'!AE399), #N/A)</f>
        <v>4.95</v>
      </c>
      <c r="P396" s="42">
        <f>IF('[1]Raw Data'!V399 &gt; 0, IF('[1]Raw Data'!W399 = 1, ('[1]Raw Data'!AI399 * '[1]Raw Data'!N399 * '[1]Raw Data'!P399) / '[1]Raw Data'!V399, '[1]Raw Data'!AI399), #N/A)</f>
        <v>19.8</v>
      </c>
    </row>
    <row r="397" spans="1:16" x14ac:dyDescent="0.2">
      <c r="A397" s="94" t="str">
        <f>IF('[1]Raw Data'!Q400="GS",CONCATENATE(TEXT('[1]Raw Data'!D400,0),"*"),TEXT('[1]Raw Data'!D400,0))</f>
        <v>3103</v>
      </c>
      <c r="B397" s="95" t="str">
        <f>'[1]Raw Data'!C400</f>
        <v>2C</v>
      </c>
      <c r="C397" s="46" t="str">
        <f>'[1]Raw Data'!B400</f>
        <v>Sitka</v>
      </c>
      <c r="D397" s="72">
        <f>'[1]Raw Data'!E400</f>
        <v>44390</v>
      </c>
      <c r="E397" s="102">
        <f>'[1]Raw Data'!F400</f>
        <v>572000</v>
      </c>
      <c r="F397" s="102">
        <f>IF('[1]Raw Data'!G400 &lt; 2000000,-1* '[1]Raw Data'!G400,('[1]Raw Data'!G400 - 1000000))</f>
        <v>-1361249</v>
      </c>
      <c r="G397" s="71">
        <f>('[1]Raw Data'!H400*6)/3.2808</f>
        <v>173.73811265544987</v>
      </c>
      <c r="H397" s="45">
        <f>'[1]Raw Data'!M400</f>
        <v>7.9502134323120117</v>
      </c>
      <c r="I397" s="35" t="str">
        <f>'[1]Raw Data'!Q400</f>
        <v>SG</v>
      </c>
      <c r="J397" s="44">
        <f>'[1]Raw Data'!I400/2.204623</f>
        <v>612.95838929646357</v>
      </c>
      <c r="K397" s="42">
        <f>'[1]Raw Data'!K400</f>
        <v>58</v>
      </c>
      <c r="L397" s="44">
        <f>'[1]Raw Data'!J400/2.204623</f>
        <v>139.74040942795972</v>
      </c>
      <c r="M397" s="42">
        <f>'[1]Raw Data'!L400</f>
        <v>37</v>
      </c>
      <c r="N397" s="44">
        <f>IF('[1]Raw Data'!V400 &gt; 0, IF('[1]Raw Data'!W400 = 1, ('[1]Raw Data'!AA400 * '[1]Raw Data'!N400 * '[1]Raw Data'!P400) / '[1]Raw Data'!V400, '[1]Raw Data'!AA400), #N/A)</f>
        <v>29.7</v>
      </c>
      <c r="O397" s="43">
        <f>IF('[1]Raw Data'!V400 &gt; 0, IF('[1]Raw Data'!W400 = 1, ('[1]Raw Data'!AE400 * '[1]Raw Data'!N400 * '[1]Raw Data'!P400) / '[1]Raw Data'!V400, '[1]Raw Data'!AE400), #N/A)</f>
        <v>0</v>
      </c>
      <c r="P397" s="42">
        <f>IF('[1]Raw Data'!V400 &gt; 0, IF('[1]Raw Data'!W400 = 1, ('[1]Raw Data'!AI400 * '[1]Raw Data'!N400 * '[1]Raw Data'!P400) / '[1]Raw Data'!V400, '[1]Raw Data'!AI400), #N/A)</f>
        <v>54.45</v>
      </c>
    </row>
    <row r="398" spans="1:16" x14ac:dyDescent="0.2">
      <c r="A398" s="94" t="str">
        <f>IF('[1]Raw Data'!Q401="GS",CONCATENATE(TEXT('[1]Raw Data'!D401,0),"*"),TEXT('[1]Raw Data'!D401,0))</f>
        <v>3104</v>
      </c>
      <c r="B398" s="95" t="str">
        <f>'[1]Raw Data'!C401</f>
        <v>2C</v>
      </c>
      <c r="C398" s="46" t="str">
        <f>'[1]Raw Data'!B401</f>
        <v>Sitka</v>
      </c>
      <c r="D398" s="72">
        <f>'[1]Raw Data'!E401</f>
        <v>44349</v>
      </c>
      <c r="E398" s="102">
        <f>'[1]Raw Data'!F401</f>
        <v>573002</v>
      </c>
      <c r="F398" s="102">
        <f>IF('[1]Raw Data'!G401 &lt; 2000000,-1* '[1]Raw Data'!G401,('[1]Raw Data'!G401 - 1000000))</f>
        <v>-1334487</v>
      </c>
      <c r="G398" s="71">
        <f>('[1]Raw Data'!H401*6)/3.2808</f>
        <v>230.43160204828089</v>
      </c>
      <c r="H398" s="45">
        <f>'[1]Raw Data'!M401</f>
        <v>7.9502134323120117</v>
      </c>
      <c r="I398" s="35" t="str">
        <f>'[1]Raw Data'!Q401</f>
        <v>SG</v>
      </c>
      <c r="J398" s="44">
        <f>'[1]Raw Data'!I401/2.204623</f>
        <v>398.85731804931896</v>
      </c>
      <c r="K398" s="42">
        <f>'[1]Raw Data'!K401</f>
        <v>55</v>
      </c>
      <c r="L398" s="44">
        <f>'[1]Raw Data'!J401/2.204623</f>
        <v>137.80530564086948</v>
      </c>
      <c r="M398" s="42">
        <f>'[1]Raw Data'!L401</f>
        <v>40</v>
      </c>
      <c r="N398" s="44">
        <f>IF('[1]Raw Data'!V401 &gt; 0, IF('[1]Raw Data'!W401 = 1, ('[1]Raw Data'!AA401 * '[1]Raw Data'!N401 * '[1]Raw Data'!P401) / '[1]Raw Data'!V401, '[1]Raw Data'!AA401), #N/A)</f>
        <v>4.95</v>
      </c>
      <c r="O398" s="43">
        <f>IF('[1]Raw Data'!V401 &gt; 0, IF('[1]Raw Data'!W401 = 1, ('[1]Raw Data'!AE401 * '[1]Raw Data'!N401 * '[1]Raw Data'!P401) / '[1]Raw Data'!V401, '[1]Raw Data'!AE401), #N/A)</f>
        <v>24.75</v>
      </c>
      <c r="P398" s="42">
        <f>IF('[1]Raw Data'!V401 &gt; 0, IF('[1]Raw Data'!W401 = 1, ('[1]Raw Data'!AI401 * '[1]Raw Data'!N401 * '[1]Raw Data'!P401) / '[1]Raw Data'!V401, '[1]Raw Data'!AI401), #N/A)</f>
        <v>4.95</v>
      </c>
    </row>
    <row r="399" spans="1:16" x14ac:dyDescent="0.2">
      <c r="A399" s="94" t="str">
        <f>IF('[1]Raw Data'!Q402="GS",CONCATENATE(TEXT('[1]Raw Data'!D402,0),"*"),TEXT('[1]Raw Data'!D402,0))</f>
        <v>3105</v>
      </c>
      <c r="B399" s="95" t="str">
        <f>'[1]Raw Data'!C402</f>
        <v>2C</v>
      </c>
      <c r="C399" s="46" t="str">
        <f>'[1]Raw Data'!B402</f>
        <v>Sitka</v>
      </c>
      <c r="D399" s="72">
        <f>'[1]Raw Data'!E402</f>
        <v>44347</v>
      </c>
      <c r="E399" s="102">
        <f>'[1]Raw Data'!F402</f>
        <v>573110</v>
      </c>
      <c r="F399" s="102">
        <f>IF('[1]Raw Data'!G402 &lt; 2000000,-1* '[1]Raw Data'!G402,('[1]Raw Data'!G402 - 1000000))</f>
        <v>-1343803</v>
      </c>
      <c r="G399" s="71">
        <f>('[1]Raw Data'!H402*6)/3.2808</f>
        <v>265.1792245793709</v>
      </c>
      <c r="H399" s="45">
        <f>'[1]Raw Data'!M402</f>
        <v>7.9502134323120117</v>
      </c>
      <c r="I399" s="35" t="str">
        <f>'[1]Raw Data'!Q402</f>
        <v>SG</v>
      </c>
      <c r="J399" s="44">
        <f>'[1]Raw Data'!I402/2.204623</f>
        <v>220.83921741611971</v>
      </c>
      <c r="K399" s="42">
        <f>'[1]Raw Data'!K402</f>
        <v>17</v>
      </c>
      <c r="L399" s="44">
        <f>'[1]Raw Data'!J402/2.204623</f>
        <v>64.179191190742273</v>
      </c>
      <c r="M399" s="42">
        <f>'[1]Raw Data'!L402</f>
        <v>21</v>
      </c>
      <c r="N399" s="44">
        <f>IF('[1]Raw Data'!V402 &gt; 0, IF('[1]Raw Data'!W402 = 1, ('[1]Raw Data'!AA402 * '[1]Raw Data'!N402 * '[1]Raw Data'!P402) / '[1]Raw Data'!V402, '[1]Raw Data'!AA402), #N/A)</f>
        <v>0</v>
      </c>
      <c r="O399" s="43">
        <f>IF('[1]Raw Data'!V402 &gt; 0, IF('[1]Raw Data'!W402 = 1, ('[1]Raw Data'!AE402 * '[1]Raw Data'!N402 * '[1]Raw Data'!P402) / '[1]Raw Data'!V402, '[1]Raw Data'!AE402), #N/A)</f>
        <v>59.4</v>
      </c>
      <c r="P399" s="42">
        <f>IF('[1]Raw Data'!V402 &gt; 0, IF('[1]Raw Data'!W402 = 1, ('[1]Raw Data'!AI402 * '[1]Raw Data'!N402 * '[1]Raw Data'!P402) / '[1]Raw Data'!V402, '[1]Raw Data'!AI402), #N/A)</f>
        <v>4.95</v>
      </c>
    </row>
    <row r="400" spans="1:16" x14ac:dyDescent="0.2">
      <c r="A400" s="94" t="str">
        <f>IF('[1]Raw Data'!Q403="GS",CONCATENATE(TEXT('[1]Raw Data'!D403,0),"*"),TEXT('[1]Raw Data'!D403,0))</f>
        <v>3106</v>
      </c>
      <c r="B400" s="95" t="str">
        <f>'[1]Raw Data'!C403</f>
        <v>2C</v>
      </c>
      <c r="C400" s="46" t="str">
        <f>'[1]Raw Data'!B403</f>
        <v>Sitka</v>
      </c>
      <c r="D400" s="72">
        <f>'[1]Raw Data'!E403</f>
        <v>44385</v>
      </c>
      <c r="E400" s="102">
        <f>'[1]Raw Data'!F403</f>
        <v>572980</v>
      </c>
      <c r="F400" s="102">
        <f>IF('[1]Raw Data'!G403 &lt; 2000000,-1* '[1]Raw Data'!G403,('[1]Raw Data'!G403 - 1000000))</f>
        <v>-1361400</v>
      </c>
      <c r="G400" s="71">
        <f>('[1]Raw Data'!H403*6)/3.2808</f>
        <v>85.954645208485729</v>
      </c>
      <c r="H400" s="45">
        <f>'[1]Raw Data'!M403</f>
        <v>7.9502134323120117</v>
      </c>
      <c r="I400" s="35" t="str">
        <f>'[1]Raw Data'!Q403</f>
        <v>SG</v>
      </c>
      <c r="J400" s="44">
        <f>'[1]Raw Data'!I403/2.204623</f>
        <v>1128.6572225160492</v>
      </c>
      <c r="K400" s="42">
        <f>'[1]Raw Data'!K403</f>
        <v>80</v>
      </c>
      <c r="L400" s="44">
        <f>'[1]Raw Data'!J403/2.204623</f>
        <v>116.75343509961084</v>
      </c>
      <c r="M400" s="42">
        <f>'[1]Raw Data'!L403</f>
        <v>37</v>
      </c>
      <c r="N400" s="44">
        <f>IF('[1]Raw Data'!V403 &gt; 0, IF('[1]Raw Data'!W403 = 1, ('[1]Raw Data'!AA403 * '[1]Raw Data'!N403 * '[1]Raw Data'!P403) / '[1]Raw Data'!V403, '[1]Raw Data'!AA403), #N/A)</f>
        <v>0</v>
      </c>
      <c r="O400" s="43">
        <f>IF('[1]Raw Data'!V403 &gt; 0, IF('[1]Raw Data'!W403 = 1, ('[1]Raw Data'!AE403 * '[1]Raw Data'!N403 * '[1]Raw Data'!P403) / '[1]Raw Data'!V403, '[1]Raw Data'!AE403), #N/A)</f>
        <v>0</v>
      </c>
      <c r="P400" s="42">
        <f>IF('[1]Raw Data'!V403 &gt; 0, IF('[1]Raw Data'!W403 = 1, ('[1]Raw Data'!AI403 * '[1]Raw Data'!N403 * '[1]Raw Data'!P403) / '[1]Raw Data'!V403, '[1]Raw Data'!AI403), #N/A)</f>
        <v>69.3</v>
      </c>
    </row>
    <row r="401" spans="1:16" x14ac:dyDescent="0.2">
      <c r="A401" s="94" t="str">
        <f>IF('[1]Raw Data'!Q404="GS",CONCATENATE(TEXT('[1]Raw Data'!D404,0),"*"),TEXT('[1]Raw Data'!D404,0))</f>
        <v>3107</v>
      </c>
      <c r="B401" s="95" t="str">
        <f>'[1]Raw Data'!C404</f>
        <v>2C</v>
      </c>
      <c r="C401" s="46" t="str">
        <f>'[1]Raw Data'!B404</f>
        <v>Sitka</v>
      </c>
      <c r="D401" s="72">
        <f>'[1]Raw Data'!E404</f>
        <v>44349</v>
      </c>
      <c r="E401" s="102">
        <f>'[1]Raw Data'!F404</f>
        <v>574002</v>
      </c>
      <c r="F401" s="102">
        <f>IF('[1]Raw Data'!G404 &lt; 2000000,-1* '[1]Raw Data'!G404,('[1]Raw Data'!G404 - 1000000))</f>
        <v>-1334482</v>
      </c>
      <c r="G401" s="71">
        <f>('[1]Raw Data'!H404*6)/3.2808</f>
        <v>331.01682516459397</v>
      </c>
      <c r="H401" s="45">
        <f>'[1]Raw Data'!M404</f>
        <v>7.9502134323120117</v>
      </c>
      <c r="I401" s="35" t="str">
        <f>'[1]Raw Data'!Q404</f>
        <v>SG</v>
      </c>
      <c r="J401" s="44">
        <f>'[1]Raw Data'!I404/2.204623</f>
        <v>331.03715863848942</v>
      </c>
      <c r="K401" s="42">
        <f>'[1]Raw Data'!K404</f>
        <v>40</v>
      </c>
      <c r="L401" s="44">
        <f>'[1]Raw Data'!J404/2.204623</f>
        <v>130.48473467653963</v>
      </c>
      <c r="M401" s="42">
        <f>'[1]Raw Data'!L404</f>
        <v>34</v>
      </c>
      <c r="N401" s="44">
        <f>IF('[1]Raw Data'!V404 &gt; 0, IF('[1]Raw Data'!W404 = 1, ('[1]Raw Data'!AA404 * '[1]Raw Data'!N404 * '[1]Raw Data'!P404) / '[1]Raw Data'!V404, '[1]Raw Data'!AA404), #N/A)</f>
        <v>0</v>
      </c>
      <c r="O401" s="43">
        <f>IF('[1]Raw Data'!V404 &gt; 0, IF('[1]Raw Data'!W404 = 1, ('[1]Raw Data'!AE404 * '[1]Raw Data'!N404 * '[1]Raw Data'!P404) / '[1]Raw Data'!V404, '[1]Raw Data'!AE404), #N/A)</f>
        <v>4.95</v>
      </c>
      <c r="P401" s="42">
        <f>IF('[1]Raw Data'!V404 &gt; 0, IF('[1]Raw Data'!W404 = 1, ('[1]Raw Data'!AI404 * '[1]Raw Data'!N404 * '[1]Raw Data'!P404) / '[1]Raw Data'!V404, '[1]Raw Data'!AI404), #N/A)</f>
        <v>0</v>
      </c>
    </row>
    <row r="402" spans="1:16" x14ac:dyDescent="0.2">
      <c r="A402" s="94" t="str">
        <f>IF('[1]Raw Data'!Q405="GS",CONCATENATE(TEXT('[1]Raw Data'!D405,0),"*"),TEXT('[1]Raw Data'!D405,0))</f>
        <v>3108</v>
      </c>
      <c r="B402" s="95" t="str">
        <f>'[1]Raw Data'!C405</f>
        <v>2C</v>
      </c>
      <c r="C402" s="46" t="str">
        <f>'[1]Raw Data'!B405</f>
        <v>Sitka</v>
      </c>
      <c r="D402" s="72">
        <f>'[1]Raw Data'!E405</f>
        <v>44384</v>
      </c>
      <c r="E402" s="102">
        <f>'[1]Raw Data'!F405</f>
        <v>574032</v>
      </c>
      <c r="F402" s="102">
        <f>IF('[1]Raw Data'!G405 &lt; 2000000,-1* '[1]Raw Data'!G405,('[1]Raw Data'!G405 - 1000000))</f>
        <v>-1363306</v>
      </c>
      <c r="G402" s="71">
        <f>('[1]Raw Data'!H405*6)/3.2808</f>
        <v>162.76517922457936</v>
      </c>
      <c r="H402" s="45">
        <f>'[1]Raw Data'!M405</f>
        <v>8.0305185317993164</v>
      </c>
      <c r="I402" s="35" t="str">
        <f>'[1]Raw Data'!Q405</f>
        <v>SG</v>
      </c>
      <c r="J402" s="44">
        <f>'[1]Raw Data'!I405/2.204623</f>
        <v>1219.0025968654843</v>
      </c>
      <c r="K402" s="42">
        <f>'[1]Raw Data'!K405</f>
        <v>165</v>
      </c>
      <c r="L402" s="44">
        <f>'[1]Raw Data'!J405/2.204623</f>
        <v>423.08275658659943</v>
      </c>
      <c r="M402" s="42">
        <f>'[1]Raw Data'!L405</f>
        <v>106</v>
      </c>
      <c r="N402" s="44">
        <f>IF('[1]Raw Data'!V405 &gt; 0, IF('[1]Raw Data'!W405 = 1, ('[1]Raw Data'!AA405 * '[1]Raw Data'!N405 * '[1]Raw Data'!P405) / '[1]Raw Data'!V405, '[1]Raw Data'!AA405), #N/A)</f>
        <v>0</v>
      </c>
      <c r="O402" s="43">
        <f>IF('[1]Raw Data'!V405 &gt; 0, IF('[1]Raw Data'!W405 = 1, ('[1]Raw Data'!AE405 * '[1]Raw Data'!N405 * '[1]Raw Data'!P405) / '[1]Raw Data'!V405, '[1]Raw Data'!AE405), #N/A)</f>
        <v>5</v>
      </c>
      <c r="P402" s="42">
        <f>IF('[1]Raw Data'!V405 &gt; 0, IF('[1]Raw Data'!W405 = 1, ('[1]Raw Data'!AI405 * '[1]Raw Data'!N405 * '[1]Raw Data'!P405) / '[1]Raw Data'!V405, '[1]Raw Data'!AI405), #N/A)</f>
        <v>0</v>
      </c>
    </row>
    <row r="403" spans="1:16" x14ac:dyDescent="0.2">
      <c r="A403" s="94" t="str">
        <f>IF('[1]Raw Data'!Q406="GS",CONCATENATE(TEXT('[1]Raw Data'!D406,0),"*"),TEXT('[1]Raw Data'!D406,0))</f>
        <v>3110</v>
      </c>
      <c r="B403" s="95" t="str">
        <f>'[1]Raw Data'!C406</f>
        <v>2C</v>
      </c>
      <c r="C403" s="46" t="str">
        <f>'[1]Raw Data'!B406</f>
        <v>Sitka</v>
      </c>
      <c r="D403" s="72">
        <f>'[1]Raw Data'!E406</f>
        <v>44384</v>
      </c>
      <c r="E403" s="102">
        <f>'[1]Raw Data'!F406</f>
        <v>574860</v>
      </c>
      <c r="F403" s="102">
        <f>IF('[1]Raw Data'!G406 &lt; 2000000,-1* '[1]Raw Data'!G406,('[1]Raw Data'!G406 - 1000000))</f>
        <v>-1363692</v>
      </c>
      <c r="G403" s="71">
        <f>('[1]Raw Data'!H406*6)/3.2808</f>
        <v>118.87344550109729</v>
      </c>
      <c r="H403" s="45">
        <f>'[1]Raw Data'!M406</f>
        <v>7.9502134323120117</v>
      </c>
      <c r="I403" s="35" t="str">
        <f>'[1]Raw Data'!Q406</f>
        <v>SG</v>
      </c>
      <c r="J403" s="44">
        <f>'[1]Raw Data'!I406/2.204623</f>
        <v>1148.3602484486576</v>
      </c>
      <c r="K403" s="42">
        <f>'[1]Raw Data'!K406</f>
        <v>120</v>
      </c>
      <c r="L403" s="44">
        <f>'[1]Raw Data'!J406/2.204623</f>
        <v>395.96503042980589</v>
      </c>
      <c r="M403" s="42">
        <f>'[1]Raw Data'!L406</f>
        <v>106</v>
      </c>
      <c r="N403" s="44">
        <f>IF('[1]Raw Data'!V406 &gt; 0, IF('[1]Raw Data'!W406 = 1, ('[1]Raw Data'!AA406 * '[1]Raw Data'!N406 * '[1]Raw Data'!P406) / '[1]Raw Data'!V406, '[1]Raw Data'!AA406), #N/A)</f>
        <v>0</v>
      </c>
      <c r="O403" s="43">
        <f>IF('[1]Raw Data'!V406 &gt; 0, IF('[1]Raw Data'!W406 = 1, ('[1]Raw Data'!AE406 * '[1]Raw Data'!N406 * '[1]Raw Data'!P406) / '[1]Raw Data'!V406, '[1]Raw Data'!AE406), #N/A)</f>
        <v>0</v>
      </c>
      <c r="P403" s="42">
        <f>IF('[1]Raw Data'!V406 &gt; 0, IF('[1]Raw Data'!W406 = 1, ('[1]Raw Data'!AI406 * '[1]Raw Data'!N406 * '[1]Raw Data'!P406) / '[1]Raw Data'!V406, '[1]Raw Data'!AI406), #N/A)</f>
        <v>128.69999999999999</v>
      </c>
    </row>
    <row r="404" spans="1:16" x14ac:dyDescent="0.2">
      <c r="A404" s="94" t="str">
        <f>IF('[1]Raw Data'!Q407="GS",CONCATENATE(TEXT('[1]Raw Data'!D407,0),"*"),TEXT('[1]Raw Data'!D407,0))</f>
        <v>3111</v>
      </c>
      <c r="B404" s="95" t="str">
        <f>'[1]Raw Data'!C407</f>
        <v>2C</v>
      </c>
      <c r="C404" s="46" t="str">
        <f>'[1]Raw Data'!B407</f>
        <v>Sitka</v>
      </c>
      <c r="D404" s="72">
        <f>'[1]Raw Data'!E407</f>
        <v>44384</v>
      </c>
      <c r="E404" s="102">
        <f>'[1]Raw Data'!F407</f>
        <v>575012</v>
      </c>
      <c r="F404" s="102">
        <f>IF('[1]Raw Data'!G407 &lt; 2000000,-1* '[1]Raw Data'!G407,('[1]Raw Data'!G407 - 1000000))</f>
        <v>-1365252</v>
      </c>
      <c r="G404" s="71">
        <f>('[1]Raw Data'!H407*6)/3.2808</f>
        <v>341.98975859546448</v>
      </c>
      <c r="H404" s="45">
        <f>'[1]Raw Data'!M407</f>
        <v>7.9502134323120117</v>
      </c>
      <c r="I404" s="35" t="str">
        <f>'[1]Raw Data'!Q407</f>
        <v>SG</v>
      </c>
      <c r="J404" s="44">
        <f>'[1]Raw Data'!I407/2.204623</f>
        <v>493.54756060829328</v>
      </c>
      <c r="K404" s="42">
        <f>'[1]Raw Data'!K407</f>
        <v>64</v>
      </c>
      <c r="L404" s="44">
        <f>'[1]Raw Data'!J407/2.204623</f>
        <v>75.498802232410455</v>
      </c>
      <c r="M404" s="42">
        <f>'[1]Raw Data'!L407</f>
        <v>18</v>
      </c>
      <c r="N404" s="44">
        <f>IF('[1]Raw Data'!V407 &gt; 0, IF('[1]Raw Data'!W407 = 1, ('[1]Raw Data'!AA407 * '[1]Raw Data'!N407 * '[1]Raw Data'!P407) / '[1]Raw Data'!V407, '[1]Raw Data'!AA407), #N/A)</f>
        <v>123.75</v>
      </c>
      <c r="O404" s="43">
        <f>IF('[1]Raw Data'!V407 &gt; 0, IF('[1]Raw Data'!W407 = 1, ('[1]Raw Data'!AE407 * '[1]Raw Data'!N407 * '[1]Raw Data'!P407) / '[1]Raw Data'!V407, '[1]Raw Data'!AE407), #N/A)</f>
        <v>14.85</v>
      </c>
      <c r="P404" s="42">
        <f>IF('[1]Raw Data'!V407 &gt; 0, IF('[1]Raw Data'!W407 = 1, ('[1]Raw Data'!AI407 * '[1]Raw Data'!N407 * '[1]Raw Data'!P407) / '[1]Raw Data'!V407, '[1]Raw Data'!AI407), #N/A)</f>
        <v>24.75</v>
      </c>
    </row>
    <row r="405" spans="1:16" x14ac:dyDescent="0.2">
      <c r="A405" s="94" t="str">
        <f>IF('[1]Raw Data'!Q408="GS",CONCATENATE(TEXT('[1]Raw Data'!D408,0),"*"),TEXT('[1]Raw Data'!D408,0))</f>
        <v>3112</v>
      </c>
      <c r="B405" s="95" t="str">
        <f>'[1]Raw Data'!C408</f>
        <v>2C</v>
      </c>
      <c r="C405" s="46" t="str">
        <f>'[1]Raw Data'!B408</f>
        <v>Sitka</v>
      </c>
      <c r="D405" s="72">
        <f>'[1]Raw Data'!E408</f>
        <v>44350</v>
      </c>
      <c r="E405" s="102">
        <f>'[1]Raw Data'!F408</f>
        <v>580000</v>
      </c>
      <c r="F405" s="102">
        <f>IF('[1]Raw Data'!G408 &lt; 2000000,-1* '[1]Raw Data'!G408,('[1]Raw Data'!G408 - 1000000))</f>
        <v>-1340398</v>
      </c>
      <c r="G405" s="71">
        <f>('[1]Raw Data'!H408*6)/3.2808</f>
        <v>226.77395757132405</v>
      </c>
      <c r="H405" s="45">
        <f>'[1]Raw Data'!M408</f>
        <v>7.8699078559875488</v>
      </c>
      <c r="I405" s="35" t="str">
        <f>'[1]Raw Data'!Q408</f>
        <v>SG</v>
      </c>
      <c r="J405" s="44">
        <f>'[1]Raw Data'!I408/2.204623</f>
        <v>31.388173420259591</v>
      </c>
      <c r="K405" s="42">
        <f>'[1]Raw Data'!K408</f>
        <v>3</v>
      </c>
      <c r="L405" s="44">
        <f>'[1]Raw Data'!J408/2.204623</f>
        <v>8.1743138344725086</v>
      </c>
      <c r="M405" s="42">
        <f>'[1]Raw Data'!L408</f>
        <v>2</v>
      </c>
      <c r="N405" s="44">
        <f>IF('[1]Raw Data'!V408 &gt; 0, IF('[1]Raw Data'!W408 = 1, ('[1]Raw Data'!AA408 * '[1]Raw Data'!N408 * '[1]Raw Data'!P408) / '[1]Raw Data'!V408, '[1]Raw Data'!AA408), #N/A)</f>
        <v>0</v>
      </c>
      <c r="O405" s="43">
        <f>IF('[1]Raw Data'!V408 &gt; 0, IF('[1]Raw Data'!W408 = 1, ('[1]Raw Data'!AE408 * '[1]Raw Data'!N408 * '[1]Raw Data'!P408) / '[1]Raw Data'!V408, '[1]Raw Data'!AE408), #N/A)</f>
        <v>0</v>
      </c>
      <c r="P405" s="42">
        <f>IF('[1]Raw Data'!V408 &gt; 0, IF('[1]Raw Data'!W408 = 1, ('[1]Raw Data'!AI408 * '[1]Raw Data'!N408 * '[1]Raw Data'!P408) / '[1]Raw Data'!V408, '[1]Raw Data'!AI408), #N/A)</f>
        <v>0</v>
      </c>
    </row>
    <row r="406" spans="1:16" x14ac:dyDescent="0.2">
      <c r="A406" s="94" t="str">
        <f>IF('[1]Raw Data'!Q409="GS",CONCATENATE(TEXT('[1]Raw Data'!D409,0),"*"),TEXT('[1]Raw Data'!D409,0))</f>
        <v>3114</v>
      </c>
      <c r="B406" s="95" t="str">
        <f>'[1]Raw Data'!C409</f>
        <v>2C</v>
      </c>
      <c r="C406" s="46" t="str">
        <f>'[1]Raw Data'!B409</f>
        <v>Sitka</v>
      </c>
      <c r="D406" s="72">
        <f>'[1]Raw Data'!E409</f>
        <v>44376</v>
      </c>
      <c r="E406" s="102">
        <f>'[1]Raw Data'!F409</f>
        <v>580997</v>
      </c>
      <c r="F406" s="102">
        <f>IF('[1]Raw Data'!G409 &lt; 2000000,-1* '[1]Raw Data'!G409,('[1]Raw Data'!G409 - 1000000))</f>
        <v>-1350190</v>
      </c>
      <c r="G406" s="71">
        <f>('[1]Raw Data'!H409*6)/3.2808</f>
        <v>192.02633504023407</v>
      </c>
      <c r="H406" s="45">
        <f>'[1]Raw Data'!M409</f>
        <v>7.8699078559875488</v>
      </c>
      <c r="I406" s="35" t="str">
        <f>'[1]Raw Data'!Q409</f>
        <v>SG</v>
      </c>
      <c r="J406" s="44">
        <f>'[1]Raw Data'!I409/2.204623</f>
        <v>187.60511037931002</v>
      </c>
      <c r="K406" s="42">
        <f>'[1]Raw Data'!K409</f>
        <v>21</v>
      </c>
      <c r="L406" s="44">
        <f>'[1]Raw Data'!J409/2.204623</f>
        <v>76.08248669874267</v>
      </c>
      <c r="M406" s="42">
        <f>'[1]Raw Data'!L409</f>
        <v>23</v>
      </c>
      <c r="N406" s="44">
        <f>IF('[1]Raw Data'!V409 &gt; 0, IF('[1]Raw Data'!W409 = 1, ('[1]Raw Data'!AA409 * '[1]Raw Data'!N409 * '[1]Raw Data'!P409) / '[1]Raw Data'!V409, '[1]Raw Data'!AA409), #N/A)</f>
        <v>0</v>
      </c>
      <c r="O406" s="43">
        <f>IF('[1]Raw Data'!V409 &gt; 0, IF('[1]Raw Data'!W409 = 1, ('[1]Raw Data'!AE409 * '[1]Raw Data'!N409 * '[1]Raw Data'!P409) / '[1]Raw Data'!V409, '[1]Raw Data'!AE409), #N/A)</f>
        <v>14.7</v>
      </c>
      <c r="P406" s="42">
        <f>IF('[1]Raw Data'!V409 &gt; 0, IF('[1]Raw Data'!W409 = 1, ('[1]Raw Data'!AI409 * '[1]Raw Data'!N409 * '[1]Raw Data'!P409) / '[1]Raw Data'!V409, '[1]Raw Data'!AI409), #N/A)</f>
        <v>14.7</v>
      </c>
    </row>
    <row r="407" spans="1:16" x14ac:dyDescent="0.2">
      <c r="A407" s="94" t="str">
        <f>IF('[1]Raw Data'!Q410="GS",CONCATENATE(TEXT('[1]Raw Data'!D410,0),"*"),TEXT('[1]Raw Data'!D410,0))</f>
        <v>3115</v>
      </c>
      <c r="B407" s="95" t="str">
        <f>'[1]Raw Data'!C410</f>
        <v>2C</v>
      </c>
      <c r="C407" s="46" t="str">
        <f>'[1]Raw Data'!B410</f>
        <v>Sitka</v>
      </c>
      <c r="D407" s="72">
        <f>'[1]Raw Data'!E410</f>
        <v>44376</v>
      </c>
      <c r="E407" s="102">
        <f>'[1]Raw Data'!F410</f>
        <v>581001</v>
      </c>
      <c r="F407" s="102">
        <f>IF('[1]Raw Data'!G410 &lt; 2000000,-1* '[1]Raw Data'!G410,('[1]Raw Data'!G410 - 1000000))</f>
        <v>-1352009</v>
      </c>
      <c r="G407" s="71">
        <f>('[1]Raw Data'!H410*6)/3.2808</f>
        <v>173.73811265544987</v>
      </c>
      <c r="H407" s="45">
        <f>'[1]Raw Data'!M410</f>
        <v>7.9502134323120117</v>
      </c>
      <c r="I407" s="35" t="str">
        <f>'[1]Raw Data'!Q410</f>
        <v>SG</v>
      </c>
      <c r="J407" s="44">
        <f>'[1]Raw Data'!I410/2.204623</f>
        <v>243.67039397686983</v>
      </c>
      <c r="K407" s="42">
        <f>'[1]Raw Data'!K410</f>
        <v>31</v>
      </c>
      <c r="L407" s="44">
        <f>'[1]Raw Data'!J410/2.204623</f>
        <v>123.37483330128892</v>
      </c>
      <c r="M407" s="42">
        <f>'[1]Raw Data'!L410</f>
        <v>36</v>
      </c>
      <c r="N407" s="44">
        <f>IF('[1]Raw Data'!V410 &gt; 0, IF('[1]Raw Data'!W410 = 1, ('[1]Raw Data'!AA410 * '[1]Raw Data'!N410 * '[1]Raw Data'!P410) / '[1]Raw Data'!V410, '[1]Raw Data'!AA410), #N/A)</f>
        <v>24.75</v>
      </c>
      <c r="O407" s="43">
        <f>IF('[1]Raw Data'!V410 &gt; 0, IF('[1]Raw Data'!W410 = 1, ('[1]Raw Data'!AE410 * '[1]Raw Data'!N410 * '[1]Raw Data'!P410) / '[1]Raw Data'!V410, '[1]Raw Data'!AE410), #N/A)</f>
        <v>4.95</v>
      </c>
      <c r="P407" s="42">
        <f>IF('[1]Raw Data'!V410 &gt; 0, IF('[1]Raw Data'!W410 = 1, ('[1]Raw Data'!AI410 * '[1]Raw Data'!N410 * '[1]Raw Data'!P410) / '[1]Raw Data'!V410, '[1]Raw Data'!AI410), #N/A)</f>
        <v>4.95</v>
      </c>
    </row>
    <row r="408" spans="1:16" x14ac:dyDescent="0.2">
      <c r="A408" s="94" t="str">
        <f>IF('[1]Raw Data'!Q411="GS",CONCATENATE(TEXT('[1]Raw Data'!D411,0),"*"),TEXT('[1]Raw Data'!D411,0))</f>
        <v>3116</v>
      </c>
      <c r="B408" s="95" t="str">
        <f>'[1]Raw Data'!C411</f>
        <v>2C</v>
      </c>
      <c r="C408" s="46" t="str">
        <f>'[1]Raw Data'!B411</f>
        <v>Sitka</v>
      </c>
      <c r="D408" s="72">
        <f>'[1]Raw Data'!E411</f>
        <v>44368</v>
      </c>
      <c r="E408" s="102">
        <f>'[1]Raw Data'!F411</f>
        <v>580855</v>
      </c>
      <c r="F408" s="102">
        <f>IF('[1]Raw Data'!G411 &lt; 2000000,-1* '[1]Raw Data'!G411,('[1]Raw Data'!G411 - 1000000))</f>
        <v>-1363468</v>
      </c>
      <c r="G408" s="71">
        <f>('[1]Raw Data'!H411*6)/3.2808</f>
        <v>276.15215801024141</v>
      </c>
      <c r="H408" s="45">
        <f>'[1]Raw Data'!M411</f>
        <v>7.9502134323120117</v>
      </c>
      <c r="I408" s="35" t="str">
        <f>'[1]Raw Data'!Q411</f>
        <v>SG</v>
      </c>
      <c r="J408" s="44">
        <f>'[1]Raw Data'!I411/2.204623</f>
        <v>848.78590565711227</v>
      </c>
      <c r="K408" s="42">
        <f>'[1]Raw Data'!K411</f>
        <v>49</v>
      </c>
      <c r="L408" s="44">
        <f>'[1]Raw Data'!J411/2.204623</f>
        <v>13.78592050240403</v>
      </c>
      <c r="M408" s="42">
        <f>'[1]Raw Data'!L411</f>
        <v>4</v>
      </c>
      <c r="N408" s="44">
        <f>IF('[1]Raw Data'!V411 &gt; 0, IF('[1]Raw Data'!W411 = 1, ('[1]Raw Data'!AA411 * '[1]Raw Data'!N411 * '[1]Raw Data'!P411) / '[1]Raw Data'!V411, '[1]Raw Data'!AA411), #N/A)</f>
        <v>49.5</v>
      </c>
      <c r="O408" s="43">
        <f>IF('[1]Raw Data'!V411 &gt; 0, IF('[1]Raw Data'!W411 = 1, ('[1]Raw Data'!AE411 * '[1]Raw Data'!N411 * '[1]Raw Data'!P411) / '[1]Raw Data'!V411, '[1]Raw Data'!AE411), #N/A)</f>
        <v>24.75</v>
      </c>
      <c r="P408" s="42">
        <f>IF('[1]Raw Data'!V411 &gt; 0, IF('[1]Raw Data'!W411 = 1, ('[1]Raw Data'!AI411 * '[1]Raw Data'!N411 * '[1]Raw Data'!P411) / '[1]Raw Data'!V411, '[1]Raw Data'!AI411), #N/A)</f>
        <v>14.85</v>
      </c>
    </row>
    <row r="409" spans="1:16" x14ac:dyDescent="0.2">
      <c r="A409" s="94" t="str">
        <f>IF('[1]Raw Data'!Q412="GS",CONCATENATE(TEXT('[1]Raw Data'!D412,0),"*"),TEXT('[1]Raw Data'!D412,0))</f>
        <v>3121</v>
      </c>
      <c r="B409" s="95" t="str">
        <f>'[1]Raw Data'!C412</f>
        <v>2C</v>
      </c>
      <c r="C409" s="46" t="str">
        <f>'[1]Raw Data'!B412</f>
        <v>Sitka</v>
      </c>
      <c r="D409" s="72">
        <f>'[1]Raw Data'!E412</f>
        <v>44380</v>
      </c>
      <c r="E409" s="102">
        <f>'[1]Raw Data'!F412</f>
        <v>581995</v>
      </c>
      <c r="F409" s="102">
        <f>IF('[1]Raw Data'!G412 &lt; 2000000,-1* '[1]Raw Data'!G412,('[1]Raw Data'!G412 - 1000000))</f>
        <v>-1344307</v>
      </c>
      <c r="G409" s="71">
        <f>('[1]Raw Data'!H412*6)/3.2808</f>
        <v>74.981711777615217</v>
      </c>
      <c r="H409" s="45">
        <f>'[1]Raw Data'!M412</f>
        <v>7.9502134323120117</v>
      </c>
      <c r="I409" s="35" t="str">
        <f>'[1]Raw Data'!Q412</f>
        <v>SG</v>
      </c>
      <c r="J409" s="44">
        <f>'[1]Raw Data'!I412/2.204623</f>
        <v>141.31787739775262</v>
      </c>
      <c r="K409" s="42">
        <f>'[1]Raw Data'!K412</f>
        <v>11</v>
      </c>
      <c r="L409" s="44">
        <f>'[1]Raw Data'!J412/2.204623</f>
        <v>2.9848550517364485</v>
      </c>
      <c r="M409" s="42">
        <f>'[1]Raw Data'!L412</f>
        <v>1</v>
      </c>
      <c r="N409" s="44">
        <f>IF('[1]Raw Data'!V412 &gt; 0, IF('[1]Raw Data'!W412 = 1, ('[1]Raw Data'!AA412 * '[1]Raw Data'!N412 * '[1]Raw Data'!P412) / '[1]Raw Data'!V412, '[1]Raw Data'!AA412), #N/A)</f>
        <v>0</v>
      </c>
      <c r="O409" s="43">
        <f>IF('[1]Raw Data'!V412 &gt; 0, IF('[1]Raw Data'!W412 = 1, ('[1]Raw Data'!AE412 * '[1]Raw Data'!N412 * '[1]Raw Data'!P412) / '[1]Raw Data'!V412, '[1]Raw Data'!AE412), #N/A)</f>
        <v>0</v>
      </c>
      <c r="P409" s="42">
        <f>IF('[1]Raw Data'!V412 &gt; 0, IF('[1]Raw Data'!W412 = 1, ('[1]Raw Data'!AI412 * '[1]Raw Data'!N412 * '[1]Raw Data'!P412) / '[1]Raw Data'!V412, '[1]Raw Data'!AI412), #N/A)</f>
        <v>0</v>
      </c>
    </row>
    <row r="410" spans="1:16" x14ac:dyDescent="0.2">
      <c r="A410" s="94" t="str">
        <f>IF('[1]Raw Data'!Q413="GS",CONCATENATE(TEXT('[1]Raw Data'!D413,0),"*"),TEXT('[1]Raw Data'!D413,0))</f>
        <v>3122</v>
      </c>
      <c r="B410" s="95" t="str">
        <f>'[1]Raw Data'!C413</f>
        <v>2C</v>
      </c>
      <c r="C410" s="46" t="str">
        <f>'[1]Raw Data'!B413</f>
        <v>Sitka</v>
      </c>
      <c r="D410" s="72">
        <f>'[1]Raw Data'!E413</f>
        <v>44376</v>
      </c>
      <c r="E410" s="102">
        <f>'[1]Raw Data'!F413</f>
        <v>582020</v>
      </c>
      <c r="F410" s="102">
        <f>IF('[1]Raw Data'!G413 &lt; 2000000,-1* '[1]Raw Data'!G413,('[1]Raw Data'!G413 - 1000000))</f>
        <v>-1350211</v>
      </c>
      <c r="G410" s="71">
        <f>('[1]Raw Data'!H413*6)/3.2808</f>
        <v>572.4213606437454</v>
      </c>
      <c r="H410" s="45">
        <f>'[1]Raw Data'!M413</f>
        <v>7.869908332824707</v>
      </c>
      <c r="I410" s="35" t="str">
        <f>'[1]Raw Data'!Q413</f>
        <v>SG</v>
      </c>
      <c r="J410" s="44">
        <f>'[1]Raw Data'!I413/2.204623</f>
        <v>43.002111430703295</v>
      </c>
      <c r="K410" s="42">
        <f>'[1]Raw Data'!K413</f>
        <v>5</v>
      </c>
      <c r="L410" s="44">
        <f>'[1]Raw Data'!J413/2.204623</f>
        <v>3.4195713127612573</v>
      </c>
      <c r="M410" s="42">
        <f>'[1]Raw Data'!L413</f>
        <v>1</v>
      </c>
      <c r="N410" s="44">
        <f>IF('[1]Raw Data'!V413 &gt; 0, IF('[1]Raw Data'!W413 = 1, ('[1]Raw Data'!AA413 * '[1]Raw Data'!N413 * '[1]Raw Data'!P413) / '[1]Raw Data'!V413, '[1]Raw Data'!AA413), #N/A)</f>
        <v>132.30000000000001</v>
      </c>
      <c r="O410" s="43">
        <f>IF('[1]Raw Data'!V413 &gt; 0, IF('[1]Raw Data'!W413 = 1, ('[1]Raw Data'!AE413 * '[1]Raw Data'!N413 * '[1]Raw Data'!P413) / '[1]Raw Data'!V413, '[1]Raw Data'!AE413), #N/A)</f>
        <v>0</v>
      </c>
      <c r="P410" s="42">
        <f>IF('[1]Raw Data'!V413 &gt; 0, IF('[1]Raw Data'!W413 = 1, ('[1]Raw Data'!AI413 * '[1]Raw Data'!N413 * '[1]Raw Data'!P413) / '[1]Raw Data'!V413, '[1]Raw Data'!AI413), #N/A)</f>
        <v>0</v>
      </c>
    </row>
    <row r="411" spans="1:16" x14ac:dyDescent="0.2">
      <c r="A411" s="94" t="str">
        <f>IF('[1]Raw Data'!Q414="GS",CONCATENATE(TEXT('[1]Raw Data'!D414,0),"*"),TEXT('[1]Raw Data'!D414,0))</f>
        <v>3123</v>
      </c>
      <c r="B411" s="95" t="str">
        <f>'[1]Raw Data'!C414</f>
        <v>2C</v>
      </c>
      <c r="C411" s="46" t="str">
        <f>'[1]Raw Data'!B414</f>
        <v>Sitka</v>
      </c>
      <c r="D411" s="72">
        <f>'[1]Raw Data'!E414</f>
        <v>44380</v>
      </c>
      <c r="E411" s="102">
        <f>'[1]Raw Data'!F414</f>
        <v>582984</v>
      </c>
      <c r="F411" s="102">
        <f>IF('[1]Raw Data'!G414 &lt; 2000000,-1* '[1]Raw Data'!G414,('[1]Raw Data'!G414 - 1000000))</f>
        <v>-1350186</v>
      </c>
      <c r="G411" s="71">
        <f>('[1]Raw Data'!H414*6)/3.2808</f>
        <v>288.95391367959036</v>
      </c>
      <c r="H411" s="45">
        <f>'[1]Raw Data'!M414</f>
        <v>7.8699078559875488</v>
      </c>
      <c r="I411" s="35" t="str">
        <f>'[1]Raw Data'!Q414</f>
        <v>SG</v>
      </c>
      <c r="J411" s="44">
        <f>'[1]Raw Data'!I414/2.204623</f>
        <v>272.1974843193853</v>
      </c>
      <c r="K411" s="42">
        <f>'[1]Raw Data'!K414</f>
        <v>34</v>
      </c>
      <c r="L411" s="44">
        <f>'[1]Raw Data'!J414/2.204623</f>
        <v>125.54535713578494</v>
      </c>
      <c r="M411" s="42">
        <f>'[1]Raw Data'!L414</f>
        <v>33</v>
      </c>
      <c r="N411" s="44">
        <f>IF('[1]Raw Data'!V414 &gt; 0, IF('[1]Raw Data'!W414 = 1, ('[1]Raw Data'!AA414 * '[1]Raw Data'!N414 * '[1]Raw Data'!P414) / '[1]Raw Data'!V414, '[1]Raw Data'!AA414), #N/A)</f>
        <v>19.600000000000001</v>
      </c>
      <c r="O411" s="43">
        <f>IF('[1]Raw Data'!V414 &gt; 0, IF('[1]Raw Data'!W414 = 1, ('[1]Raw Data'!AE414 * '[1]Raw Data'!N414 * '[1]Raw Data'!P414) / '[1]Raw Data'!V414, '[1]Raw Data'!AE414), #N/A)</f>
        <v>0</v>
      </c>
      <c r="P411" s="42">
        <f>IF('[1]Raw Data'!V414 &gt; 0, IF('[1]Raw Data'!W414 = 1, ('[1]Raw Data'!AI414 * '[1]Raw Data'!N414 * '[1]Raw Data'!P414) / '[1]Raw Data'!V414, '[1]Raw Data'!AI414), #N/A)</f>
        <v>0</v>
      </c>
    </row>
    <row r="412" spans="1:16" x14ac:dyDescent="0.2">
      <c r="A412" s="94" t="str">
        <f>IF('[1]Raw Data'!Q415="GS",CONCATENATE(TEXT('[1]Raw Data'!D415,0),"*"),TEXT('[1]Raw Data'!D415,0))</f>
        <v>3124</v>
      </c>
      <c r="B412" s="95" t="str">
        <f>'[1]Raw Data'!C415</f>
        <v>2C</v>
      </c>
      <c r="C412" s="46" t="str">
        <f>'[1]Raw Data'!B415</f>
        <v>Sitka</v>
      </c>
      <c r="D412" s="72">
        <f>'[1]Raw Data'!E415</f>
        <v>44380</v>
      </c>
      <c r="E412" s="102">
        <f>'[1]Raw Data'!F415</f>
        <v>583954</v>
      </c>
      <c r="F412" s="102">
        <f>IF('[1]Raw Data'!G415 &lt; 2000000,-1* '[1]Raw Data'!G415,('[1]Raw Data'!G415 - 1000000))</f>
        <v>-1350296</v>
      </c>
      <c r="G412" s="71">
        <f>('[1]Raw Data'!H415*6)/3.2808</f>
        <v>298.09802487198243</v>
      </c>
      <c r="H412" s="45">
        <f>'[1]Raw Data'!M415</f>
        <v>7.9502134323120117</v>
      </c>
      <c r="I412" s="35" t="str">
        <f>'[1]Raw Data'!Q415</f>
        <v>SG</v>
      </c>
      <c r="J412" s="44">
        <f>'[1]Raw Data'!I415/2.204623</f>
        <v>271.51274932409075</v>
      </c>
      <c r="K412" s="42">
        <f>'[1]Raw Data'!K415</f>
        <v>36</v>
      </c>
      <c r="L412" s="44">
        <f>'[1]Raw Data'!J415/2.204623</f>
        <v>95.149711008643109</v>
      </c>
      <c r="M412" s="42">
        <f>'[1]Raw Data'!L415</f>
        <v>27</v>
      </c>
      <c r="N412" s="44">
        <f>IF('[1]Raw Data'!V415 &gt; 0, IF('[1]Raw Data'!W415 = 1, ('[1]Raw Data'!AA415 * '[1]Raw Data'!N415 * '[1]Raw Data'!P415) / '[1]Raw Data'!V415, '[1]Raw Data'!AA415), #N/A)</f>
        <v>14.85</v>
      </c>
      <c r="O412" s="43">
        <f>IF('[1]Raw Data'!V415 &gt; 0, IF('[1]Raw Data'!W415 = 1, ('[1]Raw Data'!AE415 * '[1]Raw Data'!N415 * '[1]Raw Data'!P415) / '[1]Raw Data'!V415, '[1]Raw Data'!AE415), #N/A)</f>
        <v>0</v>
      </c>
      <c r="P412" s="42">
        <f>IF('[1]Raw Data'!V415 &gt; 0, IF('[1]Raw Data'!W415 = 1, ('[1]Raw Data'!AI415 * '[1]Raw Data'!N415 * '[1]Raw Data'!P415) / '[1]Raw Data'!V415, '[1]Raw Data'!AI415), #N/A)</f>
        <v>0</v>
      </c>
    </row>
    <row r="413" spans="1:16" x14ac:dyDescent="0.2">
      <c r="A413" s="94" t="str">
        <f>IF('[1]Raw Data'!Q416="GS",CONCATENATE(TEXT('[1]Raw Data'!D416,0),"*"),TEXT('[1]Raw Data'!D416,0))</f>
        <v>3201</v>
      </c>
      <c r="B413" s="95" t="str">
        <f>'[1]Raw Data'!C416</f>
        <v>2C</v>
      </c>
      <c r="C413" s="46" t="str">
        <f>'[1]Raw Data'!B416</f>
        <v>Ketchikan</v>
      </c>
      <c r="D413" s="72">
        <f>'[1]Raw Data'!E416</f>
        <v>44396</v>
      </c>
      <c r="E413" s="102">
        <f>'[1]Raw Data'!F416</f>
        <v>543000</v>
      </c>
      <c r="F413" s="102">
        <f>IF('[1]Raw Data'!G416 &lt; 2000000,-1* '[1]Raw Data'!G416,('[1]Raw Data'!G416 - 1000000))</f>
        <v>-1335872</v>
      </c>
      <c r="G413" s="71">
        <f>('[1]Raw Data'!H416*6)/3.2808</f>
        <v>248.7198244330651</v>
      </c>
      <c r="H413" s="45">
        <f>'[1]Raw Data'!M416</f>
        <v>7.9502134323120117</v>
      </c>
      <c r="I413" s="35" t="str">
        <f>'[1]Raw Data'!Q416</f>
        <v>SG</v>
      </c>
      <c r="J413" s="44">
        <f>'[1]Raw Data'!I416/2.204623</f>
        <v>624.88484337089596</v>
      </c>
      <c r="K413" s="42">
        <f>'[1]Raw Data'!K416</f>
        <v>56</v>
      </c>
      <c r="L413" s="44">
        <f>'[1]Raw Data'!J416/2.204623</f>
        <v>23.571870016774835</v>
      </c>
      <c r="M413" s="42">
        <f>'[1]Raw Data'!L416</f>
        <v>6</v>
      </c>
      <c r="N413" s="44">
        <f>IF('[1]Raw Data'!V416 &gt; 0, IF('[1]Raw Data'!W416 = 1, ('[1]Raw Data'!AA416 * '[1]Raw Data'!N416 * '[1]Raw Data'!P416) / '[1]Raw Data'!V416, '[1]Raw Data'!AA416), #N/A)</f>
        <v>59.4</v>
      </c>
      <c r="O413" s="43">
        <f>IF('[1]Raw Data'!V416 &gt; 0, IF('[1]Raw Data'!W416 = 1, ('[1]Raw Data'!AE416 * '[1]Raw Data'!N416 * '[1]Raw Data'!P416) / '[1]Raw Data'!V416, '[1]Raw Data'!AE416), #N/A)</f>
        <v>4.95</v>
      </c>
      <c r="P413" s="42">
        <f>IF('[1]Raw Data'!V416 &gt; 0, IF('[1]Raw Data'!W416 = 1, ('[1]Raw Data'!AI416 * '[1]Raw Data'!N416 * '[1]Raw Data'!P416) / '[1]Raw Data'!V416, '[1]Raw Data'!AI416), #N/A)</f>
        <v>84.15</v>
      </c>
    </row>
    <row r="414" spans="1:16" x14ac:dyDescent="0.2">
      <c r="A414" s="94" t="str">
        <f>IF('[1]Raw Data'!Q417="GS",CONCATENATE(TEXT('[1]Raw Data'!D417,0),"*"),TEXT('[1]Raw Data'!D417,0))</f>
        <v>3202</v>
      </c>
      <c r="B414" s="95" t="str">
        <f>'[1]Raw Data'!C417</f>
        <v>2C</v>
      </c>
      <c r="C414" s="46" t="str">
        <f>'[1]Raw Data'!B417</f>
        <v>Ketchikan</v>
      </c>
      <c r="D414" s="72">
        <f>'[1]Raw Data'!E417</f>
        <v>44404</v>
      </c>
      <c r="E414" s="102">
        <f>'[1]Raw Data'!F417</f>
        <v>545001</v>
      </c>
      <c r="F414" s="102">
        <f>IF('[1]Raw Data'!G417 &lt; 2000000,-1* '[1]Raw Data'!G417,('[1]Raw Data'!G417 - 1000000))</f>
        <v>-1312560</v>
      </c>
      <c r="G414" s="71">
        <f>('[1]Raw Data'!H417*6)/3.2808</f>
        <v>36.576444769568397</v>
      </c>
      <c r="H414" s="45">
        <f>'[1]Raw Data'!M417</f>
        <v>7.9502134323120117</v>
      </c>
      <c r="I414" s="35" t="str">
        <f>'[1]Raw Data'!Q417</f>
        <v>SG</v>
      </c>
      <c r="J414" s="44">
        <f>'[1]Raw Data'!I417/2.204623</f>
        <v>850.83177743499107</v>
      </c>
      <c r="K414" s="42">
        <f>'[1]Raw Data'!K417</f>
        <v>49</v>
      </c>
      <c r="L414" s="44">
        <f>'[1]Raw Data'!J417/2.204623</f>
        <v>142.36305824560196</v>
      </c>
      <c r="M414" s="42">
        <f>'[1]Raw Data'!L417</f>
        <v>43</v>
      </c>
      <c r="N414" s="44">
        <f>IF('[1]Raw Data'!V417 &gt; 0, IF('[1]Raw Data'!W417 = 1, ('[1]Raw Data'!AA417 * '[1]Raw Data'!N417 * '[1]Raw Data'!P417) / '[1]Raw Data'!V417, '[1]Raw Data'!AA417), #N/A)</f>
        <v>0</v>
      </c>
      <c r="O414" s="43">
        <f>IF('[1]Raw Data'!V417 &gt; 0, IF('[1]Raw Data'!W417 = 1, ('[1]Raw Data'!AE417 * '[1]Raw Data'!N417 * '[1]Raw Data'!P417) / '[1]Raw Data'!V417, '[1]Raw Data'!AE417), #N/A)</f>
        <v>0</v>
      </c>
      <c r="P414" s="42">
        <f>IF('[1]Raw Data'!V417 &gt; 0, IF('[1]Raw Data'!W417 = 1, ('[1]Raw Data'!AI417 * '[1]Raw Data'!N417 * '[1]Raw Data'!P417) / '[1]Raw Data'!V417, '[1]Raw Data'!AI417), #N/A)</f>
        <v>29.886792452830189</v>
      </c>
    </row>
    <row r="415" spans="1:16" x14ac:dyDescent="0.2">
      <c r="A415" s="94" t="str">
        <f>IF('[1]Raw Data'!Q418="GS",CONCATENATE(TEXT('[1]Raw Data'!D418,0),"*"),TEXT('[1]Raw Data'!D418,0))</f>
        <v>3205</v>
      </c>
      <c r="B415" s="95" t="str">
        <f>'[1]Raw Data'!C418</f>
        <v>2C</v>
      </c>
      <c r="C415" s="46" t="str">
        <f>'[1]Raw Data'!B418</f>
        <v>Ketchikan</v>
      </c>
      <c r="D415" s="72">
        <f>'[1]Raw Data'!E418</f>
        <v>44400</v>
      </c>
      <c r="E415" s="102">
        <f>'[1]Raw Data'!F418</f>
        <v>550005</v>
      </c>
      <c r="F415" s="102">
        <f>IF('[1]Raw Data'!G418 &lt; 2000000,-1* '[1]Raw Data'!G418,('[1]Raw Data'!G418 - 1000000))</f>
        <v>-1325339</v>
      </c>
      <c r="G415" s="71">
        <f>('[1]Raw Data'!H418*6)/3.2808</f>
        <v>118.87344550109729</v>
      </c>
      <c r="H415" s="45">
        <f>'[1]Raw Data'!M418</f>
        <v>7.9502134323120117</v>
      </c>
      <c r="I415" s="35" t="str">
        <f>'[1]Raw Data'!Q418</f>
        <v>SG</v>
      </c>
      <c r="J415" s="44">
        <f>'[1]Raw Data'!I418/2.204623</f>
        <v>785.36919607754362</v>
      </c>
      <c r="K415" s="42">
        <f>'[1]Raw Data'!K418</f>
        <v>50</v>
      </c>
      <c r="L415" s="44">
        <f>'[1]Raw Data'!J418/2.204623</f>
        <v>20.770744162987452</v>
      </c>
      <c r="M415" s="42">
        <f>'[1]Raw Data'!L418</f>
        <v>5</v>
      </c>
      <c r="N415" s="44">
        <f>IF('[1]Raw Data'!V418 &gt; 0, IF('[1]Raw Data'!W418 = 1, ('[1]Raw Data'!AA418 * '[1]Raw Data'!N418 * '[1]Raw Data'!P418) / '[1]Raw Data'!V418, '[1]Raw Data'!AA418), #N/A)</f>
        <v>4.95</v>
      </c>
      <c r="O415" s="43">
        <f>IF('[1]Raw Data'!V418 &gt; 0, IF('[1]Raw Data'!W418 = 1, ('[1]Raw Data'!AE418 * '[1]Raw Data'!N418 * '[1]Raw Data'!P418) / '[1]Raw Data'!V418, '[1]Raw Data'!AE418), #N/A)</f>
        <v>29.7</v>
      </c>
      <c r="P415" s="42">
        <f>IF('[1]Raw Data'!V418 &gt; 0, IF('[1]Raw Data'!W418 = 1, ('[1]Raw Data'!AI418 * '[1]Raw Data'!N418 * '[1]Raw Data'!P418) / '[1]Raw Data'!V418, '[1]Raw Data'!AI418), #N/A)</f>
        <v>94.05</v>
      </c>
    </row>
    <row r="416" spans="1:16" x14ac:dyDescent="0.2">
      <c r="A416" s="94" t="str">
        <f>IF('[1]Raw Data'!Q419="GS",CONCATENATE(TEXT('[1]Raw Data'!D419,0),"*"),TEXT('[1]Raw Data'!D419,0))</f>
        <v>3206</v>
      </c>
      <c r="B416" s="95" t="str">
        <f>'[1]Raw Data'!C419</f>
        <v>2C</v>
      </c>
      <c r="C416" s="46" t="str">
        <f>'[1]Raw Data'!B419</f>
        <v>Ketchikan</v>
      </c>
      <c r="D416" s="72">
        <f>'[1]Raw Data'!E419</f>
        <v>44414</v>
      </c>
      <c r="E416" s="102">
        <f>'[1]Raw Data'!F419</f>
        <v>550070</v>
      </c>
      <c r="F416" s="102">
        <f>IF('[1]Raw Data'!G419 &lt; 2000000,-1* '[1]Raw Data'!G419,('[1]Raw Data'!G419 - 1000000))</f>
        <v>-1315801</v>
      </c>
      <c r="G416" s="71">
        <f>('[1]Raw Data'!H419*6)/3.2808</f>
        <v>296.26920263350399</v>
      </c>
      <c r="H416" s="45">
        <f>'[1]Raw Data'!M419</f>
        <v>7.9502134323120117</v>
      </c>
      <c r="I416" s="35" t="str">
        <f>'[1]Raw Data'!Q419</f>
        <v>SG</v>
      </c>
      <c r="J416" s="44">
        <f>'[1]Raw Data'!I419/2.204623</f>
        <v>19.608952042905972</v>
      </c>
      <c r="K416" s="42">
        <f>'[1]Raw Data'!K419</f>
        <v>2</v>
      </c>
      <c r="L416" s="44">
        <f>'[1]Raw Data'!J419/2.204623</f>
        <v>2.4667658319175967</v>
      </c>
      <c r="M416" s="42">
        <f>'[1]Raw Data'!L419</f>
        <v>1</v>
      </c>
      <c r="N416" s="44">
        <f>IF('[1]Raw Data'!V419 &gt; 0, IF('[1]Raw Data'!W419 = 1, ('[1]Raw Data'!AA419 * '[1]Raw Data'!N419 * '[1]Raw Data'!P419) / '[1]Raw Data'!V419, '[1]Raw Data'!AA419), #N/A)</f>
        <v>14.85</v>
      </c>
      <c r="O416" s="43">
        <f>IF('[1]Raw Data'!V419 &gt; 0, IF('[1]Raw Data'!W419 = 1, ('[1]Raw Data'!AE419 * '[1]Raw Data'!N419 * '[1]Raw Data'!P419) / '[1]Raw Data'!V419, '[1]Raw Data'!AE419), #N/A)</f>
        <v>4.95</v>
      </c>
      <c r="P416" s="42">
        <f>IF('[1]Raw Data'!V419 &gt; 0, IF('[1]Raw Data'!W419 = 1, ('[1]Raw Data'!AI419 * '[1]Raw Data'!N419 * '[1]Raw Data'!P419) / '[1]Raw Data'!V419, '[1]Raw Data'!AI419), #N/A)</f>
        <v>29.7</v>
      </c>
    </row>
    <row r="417" spans="1:16" x14ac:dyDescent="0.2">
      <c r="A417" s="94" t="str">
        <f>IF('[1]Raw Data'!Q420="GS",CONCATENATE(TEXT('[1]Raw Data'!D420,0),"*"),TEXT('[1]Raw Data'!D420,0))</f>
        <v>3207</v>
      </c>
      <c r="B417" s="95" t="str">
        <f>'[1]Raw Data'!C420</f>
        <v>2C</v>
      </c>
      <c r="C417" s="46" t="str">
        <f>'[1]Raw Data'!B420</f>
        <v>Ketchikan</v>
      </c>
      <c r="D417" s="72">
        <f>'[1]Raw Data'!E420</f>
        <v>44401</v>
      </c>
      <c r="E417" s="102">
        <f>'[1]Raw Data'!F420</f>
        <v>545999</v>
      </c>
      <c r="F417" s="102">
        <f>IF('[1]Raw Data'!G420 &lt; 2000000,-1* '[1]Raw Data'!G420,('[1]Raw Data'!G420 - 1000000))</f>
        <v>-1312302</v>
      </c>
      <c r="G417" s="71">
        <f>('[1]Raw Data'!H420*6)/3.2808</f>
        <v>53.035844915874172</v>
      </c>
      <c r="H417" s="45">
        <f>'[1]Raw Data'!M420</f>
        <v>7.9502134323120117</v>
      </c>
      <c r="I417" s="35" t="str">
        <f>'[1]Raw Data'!Q420</f>
        <v>SG</v>
      </c>
      <c r="J417" s="44">
        <f>'[1]Raw Data'!I420/2.204623</f>
        <v>112.49369850008793</v>
      </c>
      <c r="K417" s="42">
        <f>'[1]Raw Data'!K420</f>
        <v>9</v>
      </c>
      <c r="L417" s="44">
        <f>'[1]Raw Data'!J420/2.204623</f>
        <v>24.72430804165819</v>
      </c>
      <c r="M417" s="42">
        <f>'[1]Raw Data'!L420</f>
        <v>7</v>
      </c>
      <c r="N417" s="44">
        <f>IF('[1]Raw Data'!V420 &gt; 0, IF('[1]Raw Data'!W420 = 1, ('[1]Raw Data'!AA420 * '[1]Raw Data'!N420 * '[1]Raw Data'!P420) / '[1]Raw Data'!V420, '[1]Raw Data'!AA420), #N/A)</f>
        <v>0</v>
      </c>
      <c r="O417" s="43">
        <f>IF('[1]Raw Data'!V420 &gt; 0, IF('[1]Raw Data'!W420 = 1, ('[1]Raw Data'!AE420 * '[1]Raw Data'!N420 * '[1]Raw Data'!P420) / '[1]Raw Data'!V420, '[1]Raw Data'!AE420), #N/A)</f>
        <v>0</v>
      </c>
      <c r="P417" s="42">
        <f>IF('[1]Raw Data'!V420 &gt; 0, IF('[1]Raw Data'!W420 = 1, ('[1]Raw Data'!AI420 * '[1]Raw Data'!N420 * '[1]Raw Data'!P420) / '[1]Raw Data'!V420, '[1]Raw Data'!AI420), #N/A)</f>
        <v>14.85</v>
      </c>
    </row>
    <row r="418" spans="1:16" x14ac:dyDescent="0.2">
      <c r="A418" s="94" t="str">
        <f>IF('[1]Raw Data'!Q421="GS",CONCATENATE(TEXT('[1]Raw Data'!D421,0),"*"),TEXT('[1]Raw Data'!D421,0))</f>
        <v>3208</v>
      </c>
      <c r="B418" s="95" t="str">
        <f>'[1]Raw Data'!C421</f>
        <v>2C</v>
      </c>
      <c r="C418" s="46" t="str">
        <f>'[1]Raw Data'!B421</f>
        <v>Ommaney</v>
      </c>
      <c r="D418" s="72">
        <f>'[1]Raw Data'!E421</f>
        <v>44357</v>
      </c>
      <c r="E418" s="102">
        <f>'[1]Raw Data'!F421</f>
        <v>551003</v>
      </c>
      <c r="F418" s="102">
        <f>IF('[1]Raw Data'!G421 &lt; 2000000,-1* '[1]Raw Data'!G421,('[1]Raw Data'!G421 - 1000000))</f>
        <v>-1341333</v>
      </c>
      <c r="G418" s="71">
        <f>('[1]Raw Data'!H421*6)/3.2808</f>
        <v>460.86320409656179</v>
      </c>
      <c r="H418" s="45">
        <f>'[1]Raw Data'!M421</f>
        <v>7.9502134323120117</v>
      </c>
      <c r="I418" s="35" t="str">
        <f>'[1]Raw Data'!Q421</f>
        <v>SG</v>
      </c>
      <c r="J418" s="44">
        <f>'[1]Raw Data'!I421/2.204623</f>
        <v>6.0373724302630105</v>
      </c>
      <c r="K418" s="42">
        <f>'[1]Raw Data'!K421</f>
        <v>1</v>
      </c>
      <c r="L418" s="44">
        <f>'[1]Raw Data'!J421/2.204623</f>
        <v>0</v>
      </c>
      <c r="M418" s="42">
        <f>'[1]Raw Data'!L421</f>
        <v>0</v>
      </c>
      <c r="N418" s="44">
        <f>IF('[1]Raw Data'!V421 &gt; 0, IF('[1]Raw Data'!W421 = 1, ('[1]Raw Data'!AA421 * '[1]Raw Data'!N421 * '[1]Raw Data'!P421) / '[1]Raw Data'!V421, '[1]Raw Data'!AA421), #N/A)</f>
        <v>39.6</v>
      </c>
      <c r="O418" s="43">
        <f>IF('[1]Raw Data'!V421 &gt; 0, IF('[1]Raw Data'!W421 = 1, ('[1]Raw Data'!AE421 * '[1]Raw Data'!N421 * '[1]Raw Data'!P421) / '[1]Raw Data'!V421, '[1]Raw Data'!AE421), #N/A)</f>
        <v>0</v>
      </c>
      <c r="P418" s="42">
        <f>IF('[1]Raw Data'!V421 &gt; 0, IF('[1]Raw Data'!W421 = 1, ('[1]Raw Data'!AI421 * '[1]Raw Data'!N421 * '[1]Raw Data'!P421) / '[1]Raw Data'!V421, '[1]Raw Data'!AI421), #N/A)</f>
        <v>64.349999999999994</v>
      </c>
    </row>
    <row r="419" spans="1:16" x14ac:dyDescent="0.2">
      <c r="A419" s="94" t="str">
        <f>IF('[1]Raw Data'!Q422="GS",CONCATENATE(TEXT('[1]Raw Data'!D422,0),"*"),TEXT('[1]Raw Data'!D422,0))</f>
        <v>3209</v>
      </c>
      <c r="B419" s="95" t="str">
        <f>'[1]Raw Data'!C422</f>
        <v>2C</v>
      </c>
      <c r="C419" s="46" t="str">
        <f>'[1]Raw Data'!B422</f>
        <v>Ketchikan</v>
      </c>
      <c r="D419" s="72">
        <f>'[1]Raw Data'!E422</f>
        <v>44413</v>
      </c>
      <c r="E419" s="102">
        <f>'[1]Raw Data'!F422</f>
        <v>551093</v>
      </c>
      <c r="F419" s="102">
        <f>IF('[1]Raw Data'!G422 &lt; 2000000,-1* '[1]Raw Data'!G422,('[1]Raw Data'!G422 - 1000000))</f>
        <v>-1315779</v>
      </c>
      <c r="G419" s="71">
        <f>('[1]Raw Data'!H422*6)/3.2808</f>
        <v>106.07168983174834</v>
      </c>
      <c r="H419" s="45">
        <f>'[1]Raw Data'!M422</f>
        <v>7.9502134323120117</v>
      </c>
      <c r="I419" s="35" t="str">
        <f>'[1]Raw Data'!Q422</f>
        <v>SG</v>
      </c>
      <c r="J419" s="44">
        <f>'[1]Raw Data'!I422/2.204623</f>
        <v>190.80291665974465</v>
      </c>
      <c r="K419" s="42">
        <f>'[1]Raw Data'!K422</f>
        <v>15</v>
      </c>
      <c r="L419" s="44">
        <f>'[1]Raw Data'!J422/2.204623</f>
        <v>31.414481164135331</v>
      </c>
      <c r="M419" s="42">
        <f>'[1]Raw Data'!L422</f>
        <v>9</v>
      </c>
      <c r="N419" s="44">
        <f>IF('[1]Raw Data'!V422 &gt; 0, IF('[1]Raw Data'!W422 = 1, ('[1]Raw Data'!AA422 * '[1]Raw Data'!N422 * '[1]Raw Data'!P422) / '[1]Raw Data'!V422, '[1]Raw Data'!AA422), #N/A)</f>
        <v>4.95</v>
      </c>
      <c r="O419" s="43">
        <f>IF('[1]Raw Data'!V422 &gt; 0, IF('[1]Raw Data'!W422 = 1, ('[1]Raw Data'!AE422 * '[1]Raw Data'!N422 * '[1]Raw Data'!P422) / '[1]Raw Data'!V422, '[1]Raw Data'!AE422), #N/A)</f>
        <v>34.65</v>
      </c>
      <c r="P419" s="42">
        <f>IF('[1]Raw Data'!V422 &gt; 0, IF('[1]Raw Data'!W422 = 1, ('[1]Raw Data'!AI422 * '[1]Raw Data'!N422 * '[1]Raw Data'!P422) / '[1]Raw Data'!V422, '[1]Raw Data'!AI422), #N/A)</f>
        <v>54.45</v>
      </c>
    </row>
    <row r="420" spans="1:16" x14ac:dyDescent="0.2">
      <c r="A420" s="94" t="str">
        <f>IF('[1]Raw Data'!Q423="GS",CONCATENATE(TEXT('[1]Raw Data'!D423,0),"*"),TEXT('[1]Raw Data'!D423,0))</f>
        <v>3211</v>
      </c>
      <c r="B420" s="95" t="str">
        <f>'[1]Raw Data'!C423</f>
        <v>2C</v>
      </c>
      <c r="C420" s="46" t="str">
        <f>'[1]Raw Data'!B423</f>
        <v>Ommaney</v>
      </c>
      <c r="D420" s="72">
        <f>'[1]Raw Data'!E423</f>
        <v>44347</v>
      </c>
      <c r="E420" s="102">
        <f>'[1]Raw Data'!F423</f>
        <v>552001</v>
      </c>
      <c r="F420" s="102">
        <f>IF('[1]Raw Data'!G423 &lt; 2000000,-1* '[1]Raw Data'!G423,('[1]Raw Data'!G423 - 1000000))</f>
        <v>-1332613</v>
      </c>
      <c r="G420" s="71">
        <f>('[1]Raw Data'!H423*6)/3.2808</f>
        <v>96.927578639356256</v>
      </c>
      <c r="H420" s="45">
        <f>'[1]Raw Data'!M423</f>
        <v>8.0305185317993164</v>
      </c>
      <c r="I420" s="35" t="str">
        <f>'[1]Raw Data'!Q423</f>
        <v>SG</v>
      </c>
      <c r="J420" s="44">
        <f>'[1]Raw Data'!I423/2.204623</f>
        <v>175.45112650425378</v>
      </c>
      <c r="K420" s="42">
        <f>'[1]Raw Data'!K423</f>
        <v>10</v>
      </c>
      <c r="L420" s="44">
        <f>'[1]Raw Data'!J423/2.204623</f>
        <v>32.860043587286874</v>
      </c>
      <c r="M420" s="42">
        <f>'[1]Raw Data'!L423</f>
        <v>9</v>
      </c>
      <c r="N420" s="44">
        <f>IF('[1]Raw Data'!V423 &gt; 0, IF('[1]Raw Data'!W423 = 1, ('[1]Raw Data'!AA423 * '[1]Raw Data'!N423 * '[1]Raw Data'!P423) / '[1]Raw Data'!V423, '[1]Raw Data'!AA423), #N/A)</f>
        <v>0</v>
      </c>
      <c r="O420" s="43">
        <f>IF('[1]Raw Data'!V423 &gt; 0, IF('[1]Raw Data'!W423 = 1, ('[1]Raw Data'!AE423 * '[1]Raw Data'!N423 * '[1]Raw Data'!P423) / '[1]Raw Data'!V423, '[1]Raw Data'!AE423), #N/A)</f>
        <v>30.188679245283019</v>
      </c>
      <c r="P420" s="42">
        <f>IF('[1]Raw Data'!V423 &gt; 0, IF('[1]Raw Data'!W423 = 1, ('[1]Raw Data'!AI423 * '[1]Raw Data'!N423 * '[1]Raw Data'!P423) / '[1]Raw Data'!V423, '[1]Raw Data'!AI423), #N/A)</f>
        <v>35.220125786163521</v>
      </c>
    </row>
    <row r="421" spans="1:16" x14ac:dyDescent="0.2">
      <c r="A421" s="94" t="str">
        <f>IF('[1]Raw Data'!Q424="GS",CONCATENATE(TEXT('[1]Raw Data'!D424,0),"*"),TEXT('[1]Raw Data'!D424,0))</f>
        <v>3212</v>
      </c>
      <c r="B421" s="95" t="str">
        <f>'[1]Raw Data'!C424</f>
        <v>2C</v>
      </c>
      <c r="C421" s="46" t="str">
        <f>'[1]Raw Data'!B424</f>
        <v>Ommaney</v>
      </c>
      <c r="D421" s="72">
        <f>'[1]Raw Data'!E424</f>
        <v>44348</v>
      </c>
      <c r="E421" s="102">
        <f>'[1]Raw Data'!F424</f>
        <v>553124</v>
      </c>
      <c r="F421" s="102">
        <f>IF('[1]Raw Data'!G424 &lt; 2000000,-1* '[1]Raw Data'!G424,('[1]Raw Data'!G424 - 1000000))</f>
        <v>-1330772</v>
      </c>
      <c r="G421" s="71">
        <f>('[1]Raw Data'!H424*6)/3.2808</f>
        <v>49.378200438917332</v>
      </c>
      <c r="H421" s="45">
        <f>'[1]Raw Data'!M424</f>
        <v>7.9502134323120117</v>
      </c>
      <c r="I421" s="35" t="str">
        <f>'[1]Raw Data'!Q424</f>
        <v>SG</v>
      </c>
      <c r="J421" s="44">
        <f>'[1]Raw Data'!I424/2.204623</f>
        <v>89.061679646889303</v>
      </c>
      <c r="K421" s="42">
        <f>'[1]Raw Data'!K424</f>
        <v>2</v>
      </c>
      <c r="L421" s="44">
        <f>'[1]Raw Data'!J424/2.204623</f>
        <v>0</v>
      </c>
      <c r="M421" s="42">
        <f>'[1]Raw Data'!L424</f>
        <v>0</v>
      </c>
      <c r="N421" s="44">
        <f>IF('[1]Raw Data'!V424 &gt; 0, IF('[1]Raw Data'!W424 = 1, ('[1]Raw Data'!AA424 * '[1]Raw Data'!N424 * '[1]Raw Data'!P424) / '[1]Raw Data'!V424, '[1]Raw Data'!AA424), #N/A)</f>
        <v>0</v>
      </c>
      <c r="O421" s="43">
        <f>IF('[1]Raw Data'!V424 &gt; 0, IF('[1]Raw Data'!W424 = 1, ('[1]Raw Data'!AE424 * '[1]Raw Data'!N424 * '[1]Raw Data'!P424) / '[1]Raw Data'!V424, '[1]Raw Data'!AE424), #N/A)</f>
        <v>0</v>
      </c>
      <c r="P421" s="42">
        <f>IF('[1]Raw Data'!V424 &gt; 0, IF('[1]Raw Data'!W424 = 1, ('[1]Raw Data'!AI424 * '[1]Raw Data'!N424 * '[1]Raw Data'!P424) / '[1]Raw Data'!V424, '[1]Raw Data'!AI424), #N/A)</f>
        <v>4.95</v>
      </c>
    </row>
    <row r="422" spans="1:16" x14ac:dyDescent="0.2">
      <c r="A422" s="94" t="str">
        <f>IF('[1]Raw Data'!Q425="GS",CONCATENATE(TEXT('[1]Raw Data'!D425,0),"*"),TEXT('[1]Raw Data'!D425,0))</f>
        <v>3213</v>
      </c>
      <c r="B422" s="95" t="str">
        <f>'[1]Raw Data'!C425</f>
        <v>2C</v>
      </c>
      <c r="C422" s="46" t="str">
        <f>'[1]Raw Data'!B425</f>
        <v>Ommaney</v>
      </c>
      <c r="D422" s="72">
        <f>'[1]Raw Data'!E425</f>
        <v>44374</v>
      </c>
      <c r="E422" s="102">
        <f>'[1]Raw Data'!F425</f>
        <v>553047</v>
      </c>
      <c r="F422" s="102">
        <f>IF('[1]Raw Data'!G425 &lt; 2000000,-1* '[1]Raw Data'!G425,('[1]Raw Data'!G425 - 1000000))</f>
        <v>-1332548</v>
      </c>
      <c r="G422" s="71">
        <f>('[1]Raw Data'!H425*6)/3.2808</f>
        <v>42.062911485003653</v>
      </c>
      <c r="H422" s="45">
        <f>'[1]Raw Data'!M425</f>
        <v>8.0305185317993164</v>
      </c>
      <c r="I422" s="35" t="str">
        <f>'[1]Raw Data'!Q425</f>
        <v>SG</v>
      </c>
      <c r="J422" s="44">
        <f>'[1]Raw Data'!I425/2.204623</f>
        <v>161.88228295580467</v>
      </c>
      <c r="K422" s="42">
        <f>'[1]Raw Data'!K425</f>
        <v>7</v>
      </c>
      <c r="L422" s="44">
        <f>'[1]Raw Data'!J425/2.204623</f>
        <v>8.4815576217189932</v>
      </c>
      <c r="M422" s="42">
        <f>'[1]Raw Data'!L425</f>
        <v>3</v>
      </c>
      <c r="N422" s="44">
        <f>IF('[1]Raw Data'!V425 &gt; 0, IF('[1]Raw Data'!W425 = 1, ('[1]Raw Data'!AA425 * '[1]Raw Data'!N425 * '[1]Raw Data'!P425) / '[1]Raw Data'!V425, '[1]Raw Data'!AA425), #N/A)</f>
        <v>0</v>
      </c>
      <c r="O422" s="43">
        <f>IF('[1]Raw Data'!V425 &gt; 0, IF('[1]Raw Data'!W425 = 1, ('[1]Raw Data'!AE425 * '[1]Raw Data'!N425 * '[1]Raw Data'!P425) / '[1]Raw Data'!V425, '[1]Raw Data'!AE425), #N/A)</f>
        <v>0</v>
      </c>
      <c r="P422" s="42">
        <f>IF('[1]Raw Data'!V425 &gt; 0, IF('[1]Raw Data'!W425 = 1, ('[1]Raw Data'!AI425 * '[1]Raw Data'!N425 * '[1]Raw Data'!P425) / '[1]Raw Data'!V425, '[1]Raw Data'!AI425), #N/A)</f>
        <v>0</v>
      </c>
    </row>
    <row r="423" spans="1:16" x14ac:dyDescent="0.2">
      <c r="A423" s="94" t="str">
        <f>IF('[1]Raw Data'!Q426="GS",CONCATENATE(TEXT('[1]Raw Data'!D426,0),"*"),TEXT('[1]Raw Data'!D426,0))</f>
        <v>3214</v>
      </c>
      <c r="B423" s="95" t="str">
        <f>'[1]Raw Data'!C426</f>
        <v>2C</v>
      </c>
      <c r="C423" s="46" t="str">
        <f>'[1]Raw Data'!B426</f>
        <v>Ommaney</v>
      </c>
      <c r="D423" s="72">
        <f>'[1]Raw Data'!E426</f>
        <v>44374</v>
      </c>
      <c r="E423" s="102">
        <f>'[1]Raw Data'!F426</f>
        <v>554060</v>
      </c>
      <c r="F423" s="102">
        <f>IF('[1]Raw Data'!G426 &lt; 2000000,-1* '[1]Raw Data'!G426,('[1]Raw Data'!G426 - 1000000))</f>
        <v>-1334682</v>
      </c>
      <c r="G423" s="71">
        <f>('[1]Raw Data'!H426*6)/3.2808</f>
        <v>47.549378200438916</v>
      </c>
      <c r="H423" s="45">
        <f>'[1]Raw Data'!M426</f>
        <v>7.8297553062438965</v>
      </c>
      <c r="I423" s="35" t="str">
        <f>'[1]Raw Data'!Q426</f>
        <v>SG</v>
      </c>
      <c r="J423" s="44">
        <f>'[1]Raw Data'!I426/2.204623</f>
        <v>1046.2161589674288</v>
      </c>
      <c r="K423" s="42">
        <f>'[1]Raw Data'!K426</f>
        <v>52</v>
      </c>
      <c r="L423" s="44">
        <f>'[1]Raw Data'!J426/2.204623</f>
        <v>17.418171384051014</v>
      </c>
      <c r="M423" s="42">
        <f>'[1]Raw Data'!L426</f>
        <v>7</v>
      </c>
      <c r="N423" s="44">
        <f>IF('[1]Raw Data'!V426 &gt; 0, IF('[1]Raw Data'!W426 = 1, ('[1]Raw Data'!AA426 * '[1]Raw Data'!N426 * '[1]Raw Data'!P426) / '[1]Raw Data'!V426, '[1]Raw Data'!AA426), #N/A)</f>
        <v>0</v>
      </c>
      <c r="O423" s="43">
        <f>IF('[1]Raw Data'!V426 &gt; 0, IF('[1]Raw Data'!W426 = 1, ('[1]Raw Data'!AE426 * '[1]Raw Data'!N426 * '[1]Raw Data'!P426) / '[1]Raw Data'!V426, '[1]Raw Data'!AE426), #N/A)</f>
        <v>0</v>
      </c>
      <c r="P423" s="42">
        <f>IF('[1]Raw Data'!V426 &gt; 0, IF('[1]Raw Data'!W426 = 1, ('[1]Raw Data'!AI426 * '[1]Raw Data'!N426 * '[1]Raw Data'!P426) / '[1]Raw Data'!V426, '[1]Raw Data'!AI426), #N/A)</f>
        <v>39.000000953674316</v>
      </c>
    </row>
    <row r="424" spans="1:16" x14ac:dyDescent="0.2">
      <c r="A424" s="94" t="str">
        <f>IF('[1]Raw Data'!Q427="GS",CONCATENATE(TEXT('[1]Raw Data'!D427,0),"*"),TEXT('[1]Raw Data'!D427,0))</f>
        <v>3215</v>
      </c>
      <c r="B424" s="95" t="str">
        <f>'[1]Raw Data'!C427</f>
        <v>2C</v>
      </c>
      <c r="C424" s="46" t="str">
        <f>'[1]Raw Data'!B427</f>
        <v>Ommaney</v>
      </c>
      <c r="D424" s="72">
        <f>'[1]Raw Data'!E427</f>
        <v>44355</v>
      </c>
      <c r="E424" s="102">
        <f>'[1]Raw Data'!F427</f>
        <v>555997</v>
      </c>
      <c r="F424" s="102">
        <f>IF('[1]Raw Data'!G427 &lt; 2000000,-1* '[1]Raw Data'!G427,('[1]Raw Data'!G427 - 1000000))</f>
        <v>-1353099</v>
      </c>
      <c r="G424" s="71">
        <f>('[1]Raw Data'!H427*6)/3.2808</f>
        <v>599.85369422092174</v>
      </c>
      <c r="H424" s="45">
        <f>'[1]Raw Data'!M427</f>
        <v>8.0305185317993164</v>
      </c>
      <c r="I424" s="35" t="str">
        <f>'[1]Raw Data'!Q427</f>
        <v>SG</v>
      </c>
      <c r="J424" s="44">
        <f>'[1]Raw Data'!I427/2.204623</f>
        <v>0</v>
      </c>
      <c r="K424" s="42">
        <f>'[1]Raw Data'!K427</f>
        <v>0</v>
      </c>
      <c r="L424" s="44">
        <f>'[1]Raw Data'!J427/2.204623</f>
        <v>0</v>
      </c>
      <c r="M424" s="42">
        <f>'[1]Raw Data'!L427</f>
        <v>0</v>
      </c>
      <c r="N424" s="44">
        <f>IF('[1]Raw Data'!V427 &gt; 0, IF('[1]Raw Data'!W427 = 1, ('[1]Raw Data'!AA427 * '[1]Raw Data'!N427 * '[1]Raw Data'!P427) / '[1]Raw Data'!V427, '[1]Raw Data'!AA427), #N/A)</f>
        <v>65</v>
      </c>
      <c r="O424" s="43">
        <f>IF('[1]Raw Data'!V427 &gt; 0, IF('[1]Raw Data'!W427 = 1, ('[1]Raw Data'!AE427 * '[1]Raw Data'!N427 * '[1]Raw Data'!P427) / '[1]Raw Data'!V427, '[1]Raw Data'!AE427), #N/A)</f>
        <v>0</v>
      </c>
      <c r="P424" s="42">
        <f>IF('[1]Raw Data'!V427 &gt; 0, IF('[1]Raw Data'!W427 = 1, ('[1]Raw Data'!AI427 * '[1]Raw Data'!N427 * '[1]Raw Data'!P427) / '[1]Raw Data'!V427, '[1]Raw Data'!AI427), #N/A)</f>
        <v>5</v>
      </c>
    </row>
    <row r="425" spans="1:16" x14ac:dyDescent="0.2">
      <c r="A425" s="94" t="str">
        <f>IF('[1]Raw Data'!Q428="GS",CONCATENATE(TEXT('[1]Raw Data'!D428,0),"*"),TEXT('[1]Raw Data'!D428,0))</f>
        <v>3216</v>
      </c>
      <c r="B425" s="95" t="str">
        <f>'[1]Raw Data'!C428</f>
        <v>2C</v>
      </c>
      <c r="C425" s="46" t="str">
        <f>'[1]Raw Data'!B428</f>
        <v>Ommaney</v>
      </c>
      <c r="D425" s="72">
        <f>'[1]Raw Data'!E428</f>
        <v>44372</v>
      </c>
      <c r="E425" s="102">
        <f>'[1]Raw Data'!F428</f>
        <v>560081</v>
      </c>
      <c r="F425" s="102">
        <f>IF('[1]Raw Data'!G428 &lt; 2000000,-1* '[1]Raw Data'!G428,('[1]Raw Data'!G428 - 1000000))</f>
        <v>-1332485</v>
      </c>
      <c r="G425" s="71">
        <f>('[1]Raw Data'!H428*6)/3.2808</f>
        <v>56.693489392831012</v>
      </c>
      <c r="H425" s="45">
        <f>'[1]Raw Data'!M428</f>
        <v>7.9502134323120117</v>
      </c>
      <c r="I425" s="35" t="str">
        <f>'[1]Raw Data'!Q428</f>
        <v>SG</v>
      </c>
      <c r="J425" s="44">
        <f>'[1]Raw Data'!I428/2.204623</f>
        <v>205.19093393462282</v>
      </c>
      <c r="K425" s="42">
        <f>'[1]Raw Data'!K428</f>
        <v>5</v>
      </c>
      <c r="L425" s="44">
        <f>'[1]Raw Data'!J428/2.204623</f>
        <v>0</v>
      </c>
      <c r="M425" s="42">
        <f>'[1]Raw Data'!L428</f>
        <v>0</v>
      </c>
      <c r="N425" s="44">
        <f>IF('[1]Raw Data'!V428 &gt; 0, IF('[1]Raw Data'!W428 = 1, ('[1]Raw Data'!AA428 * '[1]Raw Data'!N428 * '[1]Raw Data'!P428) / '[1]Raw Data'!V428, '[1]Raw Data'!AA428), #N/A)</f>
        <v>0</v>
      </c>
      <c r="O425" s="43">
        <f>IF('[1]Raw Data'!V428 &gt; 0, IF('[1]Raw Data'!W428 = 1, ('[1]Raw Data'!AE428 * '[1]Raw Data'!N428 * '[1]Raw Data'!P428) / '[1]Raw Data'!V428, '[1]Raw Data'!AE428), #N/A)</f>
        <v>0</v>
      </c>
      <c r="P425" s="42">
        <f>IF('[1]Raw Data'!V428 &gt; 0, IF('[1]Raw Data'!W428 = 1, ('[1]Raw Data'!AI428 * '[1]Raw Data'!N428 * '[1]Raw Data'!P428) / '[1]Raw Data'!V428, '[1]Raw Data'!AI428), #N/A)</f>
        <v>19.8</v>
      </c>
    </row>
    <row r="426" spans="1:16" x14ac:dyDescent="0.2">
      <c r="A426" s="94" t="str">
        <f>IF('[1]Raw Data'!Q429="GS",CONCATENATE(TEXT('[1]Raw Data'!D429,0),"*"),TEXT('[1]Raw Data'!D429,0))</f>
        <v>3217</v>
      </c>
      <c r="B426" s="95" t="str">
        <f>'[1]Raw Data'!C429</f>
        <v>2C</v>
      </c>
      <c r="C426" s="46" t="str">
        <f>'[1]Raw Data'!B429</f>
        <v>Ommaney</v>
      </c>
      <c r="D426" s="72">
        <f>'[1]Raw Data'!E429</f>
        <v>44370</v>
      </c>
      <c r="E426" s="102">
        <f>'[1]Raw Data'!F429</f>
        <v>560908</v>
      </c>
      <c r="F426" s="102">
        <f>IF('[1]Raw Data'!G429 &lt; 2000000,-1* '[1]Raw Data'!G429,('[1]Raw Data'!G429 - 1000000))</f>
        <v>-1340242</v>
      </c>
      <c r="G426" s="71">
        <f>('[1]Raw Data'!H429*6)/3.2808</f>
        <v>49.378200438917332</v>
      </c>
      <c r="H426" s="45">
        <f>'[1]Raw Data'!M429</f>
        <v>8.0305185317993164</v>
      </c>
      <c r="I426" s="35" t="str">
        <f>'[1]Raw Data'!Q429</f>
        <v>SG</v>
      </c>
      <c r="J426" s="44">
        <f>'[1]Raw Data'!I429/2.204623</f>
        <v>217.66699214630458</v>
      </c>
      <c r="K426" s="42">
        <f>'[1]Raw Data'!K429</f>
        <v>24</v>
      </c>
      <c r="L426" s="44">
        <f>'[1]Raw Data'!J429/2.204623</f>
        <v>89.466615417263938</v>
      </c>
      <c r="M426" s="42">
        <f>'[1]Raw Data'!L429</f>
        <v>30</v>
      </c>
      <c r="N426" s="44">
        <f>IF('[1]Raw Data'!V429 &gt; 0, IF('[1]Raw Data'!W429 = 1, ('[1]Raw Data'!AA429 * '[1]Raw Data'!N429 * '[1]Raw Data'!P429) / '[1]Raw Data'!V429, '[1]Raw Data'!AA429), #N/A)</f>
        <v>10</v>
      </c>
      <c r="O426" s="43">
        <f>IF('[1]Raw Data'!V429 &gt; 0, IF('[1]Raw Data'!W429 = 1, ('[1]Raw Data'!AE429 * '[1]Raw Data'!N429 * '[1]Raw Data'!P429) / '[1]Raw Data'!V429, '[1]Raw Data'!AE429), #N/A)</f>
        <v>15</v>
      </c>
      <c r="P426" s="42">
        <f>IF('[1]Raw Data'!V429 &gt; 0, IF('[1]Raw Data'!W429 = 1, ('[1]Raw Data'!AI429 * '[1]Raw Data'!N429 * '[1]Raw Data'!P429) / '[1]Raw Data'!V429, '[1]Raw Data'!AI429), #N/A)</f>
        <v>10</v>
      </c>
    </row>
    <row r="427" spans="1:16" x14ac:dyDescent="0.2">
      <c r="A427" s="94" t="str">
        <f>IF('[1]Raw Data'!Q430="GS",CONCATENATE(TEXT('[1]Raw Data'!D430,0),"*"),TEXT('[1]Raw Data'!D430,0))</f>
        <v>3219</v>
      </c>
      <c r="B427" s="95" t="str">
        <f>'[1]Raw Data'!C430</f>
        <v>2C</v>
      </c>
      <c r="C427" s="46" t="str">
        <f>'[1]Raw Data'!B430</f>
        <v>Ommaney</v>
      </c>
      <c r="D427" s="72">
        <f>'[1]Raw Data'!E430</f>
        <v>44363</v>
      </c>
      <c r="E427" s="102">
        <f>'[1]Raw Data'!F430</f>
        <v>562002</v>
      </c>
      <c r="F427" s="102">
        <f>IF('[1]Raw Data'!G430 &lt; 2000000,-1* '[1]Raw Data'!G430,('[1]Raw Data'!G430 - 1000000))</f>
        <v>-1343784</v>
      </c>
      <c r="G427" s="71">
        <f>('[1]Raw Data'!H430*6)/3.2808</f>
        <v>288.95391367959036</v>
      </c>
      <c r="H427" s="45">
        <f>'[1]Raw Data'!M430</f>
        <v>8.0305185317993164</v>
      </c>
      <c r="I427" s="35" t="str">
        <f>'[1]Raw Data'!Q430</f>
        <v>SG</v>
      </c>
      <c r="J427" s="44">
        <f>'[1]Raw Data'!I430/2.204623</f>
        <v>283.6689064776466</v>
      </c>
      <c r="K427" s="42">
        <f>'[1]Raw Data'!K430</f>
        <v>21</v>
      </c>
      <c r="L427" s="44">
        <f>'[1]Raw Data'!J430/2.204623</f>
        <v>49.536166676885479</v>
      </c>
      <c r="M427" s="42">
        <f>'[1]Raw Data'!L430</f>
        <v>12</v>
      </c>
      <c r="N427" s="44">
        <f>IF('[1]Raw Data'!V430 &gt; 0, IF('[1]Raw Data'!W430 = 1, ('[1]Raw Data'!AA430 * '[1]Raw Data'!N430 * '[1]Raw Data'!P430) / '[1]Raw Data'!V430, '[1]Raw Data'!AA430), #N/A)</f>
        <v>10</v>
      </c>
      <c r="O427" s="43">
        <f>IF('[1]Raw Data'!V430 &gt; 0, IF('[1]Raw Data'!W430 = 1, ('[1]Raw Data'!AE430 * '[1]Raw Data'!N430 * '[1]Raw Data'!P430) / '[1]Raw Data'!V430, '[1]Raw Data'!AE430), #N/A)</f>
        <v>35</v>
      </c>
      <c r="P427" s="42">
        <f>IF('[1]Raw Data'!V430 &gt; 0, IF('[1]Raw Data'!W430 = 1, ('[1]Raw Data'!AI430 * '[1]Raw Data'!N430 * '[1]Raw Data'!P430) / '[1]Raw Data'!V430, '[1]Raw Data'!AI430), #N/A)</f>
        <v>60</v>
      </c>
    </row>
    <row r="428" spans="1:16" x14ac:dyDescent="0.2">
      <c r="A428" s="94" t="str">
        <f>IF('[1]Raw Data'!Q431="GS",CONCATENATE(TEXT('[1]Raw Data'!D431,0),"*"),TEXT('[1]Raw Data'!D431,0))</f>
        <v>3220</v>
      </c>
      <c r="B428" s="95" t="str">
        <f>'[1]Raw Data'!C431</f>
        <v>2C</v>
      </c>
      <c r="C428" s="46" t="str">
        <f>'[1]Raw Data'!B431</f>
        <v>Ommaney</v>
      </c>
      <c r="D428" s="72">
        <f>'[1]Raw Data'!E431</f>
        <v>44351</v>
      </c>
      <c r="E428" s="102">
        <f>'[1]Raw Data'!F431</f>
        <v>562100</v>
      </c>
      <c r="F428" s="102">
        <f>IF('[1]Raw Data'!G431 &lt; 2000000,-1* '[1]Raw Data'!G431,('[1]Raw Data'!G431 - 1000000))</f>
        <v>-1330814</v>
      </c>
      <c r="G428" s="71">
        <f>('[1]Raw Data'!H431*6)/3.2808</f>
        <v>96.927578639356256</v>
      </c>
      <c r="H428" s="45">
        <f>'[1]Raw Data'!M431</f>
        <v>8.0305185317993164</v>
      </c>
      <c r="I428" s="35" t="str">
        <f>'[1]Raw Data'!Q431</f>
        <v>SG</v>
      </c>
      <c r="J428" s="44">
        <f>'[1]Raw Data'!I431/2.204623</f>
        <v>541.00764416764787</v>
      </c>
      <c r="K428" s="42">
        <f>'[1]Raw Data'!K431</f>
        <v>22</v>
      </c>
      <c r="L428" s="44">
        <f>'[1]Raw Data'!J431/2.204623</f>
        <v>13.475354505986184</v>
      </c>
      <c r="M428" s="42">
        <f>'[1]Raw Data'!L431</f>
        <v>3</v>
      </c>
      <c r="N428" s="44">
        <f>IF('[1]Raw Data'!V431 &gt; 0, IF('[1]Raw Data'!W431 = 1, ('[1]Raw Data'!AA431 * '[1]Raw Data'!N431 * '[1]Raw Data'!P431) / '[1]Raw Data'!V431, '[1]Raw Data'!AA431), #N/A)</f>
        <v>0</v>
      </c>
      <c r="O428" s="43">
        <f>IF('[1]Raw Data'!V431 &gt; 0, IF('[1]Raw Data'!W431 = 1, ('[1]Raw Data'!AE431 * '[1]Raw Data'!N431 * '[1]Raw Data'!P431) / '[1]Raw Data'!V431, '[1]Raw Data'!AE431), #N/A)</f>
        <v>17.142857142857142</v>
      </c>
      <c r="P428" s="42">
        <f>IF('[1]Raw Data'!V431 &gt; 0, IF('[1]Raw Data'!W431 = 1, ('[1]Raw Data'!AI431 * '[1]Raw Data'!N431 * '[1]Raw Data'!P431) / '[1]Raw Data'!V431, '[1]Raw Data'!AI431), #N/A)</f>
        <v>17.142857142857142</v>
      </c>
    </row>
    <row r="429" spans="1:16" x14ac:dyDescent="0.2">
      <c r="A429" s="94" t="str">
        <f>IF('[1]Raw Data'!Q432="GS",CONCATENATE(TEXT('[1]Raw Data'!D432,0),"*"),TEXT('[1]Raw Data'!D432,0))</f>
        <v>3221</v>
      </c>
      <c r="B429" s="95" t="str">
        <f>'[1]Raw Data'!C432</f>
        <v>2C</v>
      </c>
      <c r="C429" s="46" t="str">
        <f>'[1]Raw Data'!B432</f>
        <v>Ketchikan</v>
      </c>
      <c r="D429" s="72">
        <f>'[1]Raw Data'!E432</f>
        <v>44411</v>
      </c>
      <c r="E429" s="102">
        <f>'[1]Raw Data'!F432</f>
        <v>562099</v>
      </c>
      <c r="F429" s="102">
        <f>IF('[1]Raw Data'!G432 &lt; 2000000,-1* '[1]Raw Data'!G432,('[1]Raw Data'!G432 - 1000000))</f>
        <v>-1323022</v>
      </c>
      <c r="G429" s="71">
        <f>('[1]Raw Data'!H432*6)/3.2808</f>
        <v>166.4228237015362</v>
      </c>
      <c r="H429" s="45">
        <f>'[1]Raw Data'!M432</f>
        <v>7.9502134323120117</v>
      </c>
      <c r="I429" s="35" t="str">
        <f>'[1]Raw Data'!Q432</f>
        <v>SG</v>
      </c>
      <c r="J429" s="44">
        <f>'[1]Raw Data'!I432/2.204623</f>
        <v>103.47694595824177</v>
      </c>
      <c r="K429" s="42">
        <f>'[1]Raw Data'!K432</f>
        <v>10</v>
      </c>
      <c r="L429" s="44">
        <f>'[1]Raw Data'!J432/2.204623</f>
        <v>52.426326006148138</v>
      </c>
      <c r="M429" s="42">
        <f>'[1]Raw Data'!L432</f>
        <v>15</v>
      </c>
      <c r="N429" s="44">
        <f>IF('[1]Raw Data'!V432 &gt; 0, IF('[1]Raw Data'!W432 = 1, ('[1]Raw Data'!AA432 * '[1]Raw Data'!N432 * '[1]Raw Data'!P432) / '[1]Raw Data'!V432, '[1]Raw Data'!AA432), #N/A)</f>
        <v>0</v>
      </c>
      <c r="O429" s="43">
        <f>IF('[1]Raw Data'!V432 &gt; 0, IF('[1]Raw Data'!W432 = 1, ('[1]Raw Data'!AE432 * '[1]Raw Data'!N432 * '[1]Raw Data'!P432) / '[1]Raw Data'!V432, '[1]Raw Data'!AE432), #N/A)</f>
        <v>4.95</v>
      </c>
      <c r="P429" s="42">
        <f>IF('[1]Raw Data'!V432 &gt; 0, IF('[1]Raw Data'!W432 = 1, ('[1]Raw Data'!AI432 * '[1]Raw Data'!N432 * '[1]Raw Data'!P432) / '[1]Raw Data'!V432, '[1]Raw Data'!AI432), #N/A)</f>
        <v>0</v>
      </c>
    </row>
    <row r="430" spans="1:16" x14ac:dyDescent="0.2">
      <c r="A430" s="94" t="str">
        <f>IF('[1]Raw Data'!Q433="GS",CONCATENATE(TEXT('[1]Raw Data'!D433,0),"*"),TEXT('[1]Raw Data'!D433,0))</f>
        <v>3222</v>
      </c>
      <c r="B430" s="95" t="str">
        <f>'[1]Raw Data'!C433</f>
        <v>2C</v>
      </c>
      <c r="C430" s="46" t="str">
        <f>'[1]Raw Data'!B433</f>
        <v>Ommaney</v>
      </c>
      <c r="D430" s="72">
        <f>'[1]Raw Data'!E433</f>
        <v>44362</v>
      </c>
      <c r="E430" s="102">
        <f>'[1]Raw Data'!F433</f>
        <v>562991</v>
      </c>
      <c r="F430" s="102">
        <f>IF('[1]Raw Data'!G433 &lt; 2000000,-1* '[1]Raw Data'!G433,('[1]Raw Data'!G433 - 1000000))</f>
        <v>-1343796</v>
      </c>
      <c r="G430" s="71">
        <f>('[1]Raw Data'!H433*6)/3.2808</f>
        <v>301.75566934893925</v>
      </c>
      <c r="H430" s="45">
        <f>'[1]Raw Data'!M433</f>
        <v>8.0305185317993164</v>
      </c>
      <c r="I430" s="35" t="str">
        <f>'[1]Raw Data'!Q433</f>
        <v>SG</v>
      </c>
      <c r="J430" s="44">
        <f>'[1]Raw Data'!I433/2.204623</f>
        <v>493.39169362800345</v>
      </c>
      <c r="K430" s="42">
        <f>'[1]Raw Data'!K433</f>
        <v>39</v>
      </c>
      <c r="L430" s="44">
        <f>'[1]Raw Data'!J433/2.204623</f>
        <v>127.95625664636736</v>
      </c>
      <c r="M430" s="42">
        <f>'[1]Raw Data'!L433</f>
        <v>35</v>
      </c>
      <c r="N430" s="44">
        <f>IF('[1]Raw Data'!V433 &gt; 0, IF('[1]Raw Data'!W433 = 1, ('[1]Raw Data'!AA433 * '[1]Raw Data'!N433 * '[1]Raw Data'!P433) / '[1]Raw Data'!V433, '[1]Raw Data'!AA433), #N/A)</f>
        <v>65</v>
      </c>
      <c r="O430" s="43">
        <f>IF('[1]Raw Data'!V433 &gt; 0, IF('[1]Raw Data'!W433 = 1, ('[1]Raw Data'!AE433 * '[1]Raw Data'!N433 * '[1]Raw Data'!P433) / '[1]Raw Data'!V433, '[1]Raw Data'!AE433), #N/A)</f>
        <v>20</v>
      </c>
      <c r="P430" s="42">
        <f>IF('[1]Raw Data'!V433 &gt; 0, IF('[1]Raw Data'!W433 = 1, ('[1]Raw Data'!AI433 * '[1]Raw Data'!N433 * '[1]Raw Data'!P433) / '[1]Raw Data'!V433, '[1]Raw Data'!AI433), #N/A)</f>
        <v>20</v>
      </c>
    </row>
    <row r="431" spans="1:16" x14ac:dyDescent="0.2">
      <c r="A431" s="94" t="str">
        <f>IF('[1]Raw Data'!Q434="GS",CONCATENATE(TEXT('[1]Raw Data'!D434,0),"*"),TEXT('[1]Raw Data'!D434,0))</f>
        <v>3223</v>
      </c>
      <c r="B431" s="95" t="str">
        <f>'[1]Raw Data'!C434</f>
        <v>2C</v>
      </c>
      <c r="C431" s="46" t="str">
        <f>'[1]Raw Data'!B434</f>
        <v>Ommaney</v>
      </c>
      <c r="D431" s="72">
        <f>'[1]Raw Data'!E434</f>
        <v>44358</v>
      </c>
      <c r="E431" s="102">
        <f>'[1]Raw Data'!F434</f>
        <v>564061</v>
      </c>
      <c r="F431" s="102">
        <f>IF('[1]Raw Data'!G434 &lt; 2000000,-1* '[1]Raw Data'!G434,('[1]Raw Data'!G434 - 1000000))</f>
        <v>-1330901</v>
      </c>
      <c r="G431" s="71">
        <f>('[1]Raw Data'!H434*6)/3.2808</f>
        <v>25.603511338697878</v>
      </c>
      <c r="H431" s="45">
        <f>'[1]Raw Data'!M434</f>
        <v>8.0305185317993164</v>
      </c>
      <c r="I431" s="35" t="str">
        <f>'[1]Raw Data'!Q434</f>
        <v>SG</v>
      </c>
      <c r="J431" s="44">
        <f>'[1]Raw Data'!I434/2.204623</f>
        <v>229.65218011037911</v>
      </c>
      <c r="K431" s="42">
        <f>'[1]Raw Data'!K434</f>
        <v>17</v>
      </c>
      <c r="L431" s="44">
        <f>'[1]Raw Data'!J434/2.204623</f>
        <v>37.563392008954374</v>
      </c>
      <c r="M431" s="42">
        <f>'[1]Raw Data'!L434</f>
        <v>11</v>
      </c>
      <c r="N431" s="44">
        <f>IF('[1]Raw Data'!V434 &gt; 0, IF('[1]Raw Data'!W434 = 1, ('[1]Raw Data'!AA434 * '[1]Raw Data'!N434 * '[1]Raw Data'!P434) / '[1]Raw Data'!V434, '[1]Raw Data'!AA434), #N/A)</f>
        <v>0</v>
      </c>
      <c r="O431" s="43">
        <f>IF('[1]Raw Data'!V434 &gt; 0, IF('[1]Raw Data'!W434 = 1, ('[1]Raw Data'!AE434 * '[1]Raw Data'!N434 * '[1]Raw Data'!P434) / '[1]Raw Data'!V434, '[1]Raw Data'!AE434), #N/A)</f>
        <v>0</v>
      </c>
      <c r="P431" s="42">
        <f>IF('[1]Raw Data'!V434 &gt; 0, IF('[1]Raw Data'!W434 = 1, ('[1]Raw Data'!AI434 * '[1]Raw Data'!N434 * '[1]Raw Data'!P434) / '[1]Raw Data'!V434, '[1]Raw Data'!AI434), #N/A)</f>
        <v>0</v>
      </c>
    </row>
    <row r="432" spans="1:16" x14ac:dyDescent="0.2">
      <c r="A432" s="94" t="str">
        <f>IF('[1]Raw Data'!Q435="GS",CONCATENATE(TEXT('[1]Raw Data'!D435,0),"*"),TEXT('[1]Raw Data'!D435,0))</f>
        <v>3224</v>
      </c>
      <c r="B432" s="95" t="str">
        <f>'[1]Raw Data'!C435</f>
        <v>2C</v>
      </c>
      <c r="C432" s="46" t="str">
        <f>'[1]Raw Data'!B435</f>
        <v>Sitka</v>
      </c>
      <c r="D432" s="72">
        <f>'[1]Raw Data'!E435</f>
        <v>44381</v>
      </c>
      <c r="E432" s="102">
        <f>'[1]Raw Data'!F435</f>
        <v>565019</v>
      </c>
      <c r="F432" s="102">
        <f>IF('[1]Raw Data'!G435 &lt; 2000000,-1* '[1]Raw Data'!G435,('[1]Raw Data'!G435 - 1000000))</f>
        <v>-1343899</v>
      </c>
      <c r="G432" s="71">
        <f>('[1]Raw Data'!H435*6)/3.2808</f>
        <v>691.29480614484271</v>
      </c>
      <c r="H432" s="45">
        <f>'[1]Raw Data'!M435</f>
        <v>5.0190739631652832</v>
      </c>
      <c r="I432" s="35" t="str">
        <f>'[1]Raw Data'!Q435</f>
        <v>SG</v>
      </c>
      <c r="J432" s="44">
        <f>'[1]Raw Data'!I435/2.204623</f>
        <v>126.578231967162</v>
      </c>
      <c r="K432" s="42">
        <f>'[1]Raw Data'!K435</f>
        <v>5</v>
      </c>
      <c r="L432" s="44">
        <f>'[1]Raw Data'!J435/2.204623</f>
        <v>0</v>
      </c>
      <c r="M432" s="42">
        <f>'[1]Raw Data'!L435</f>
        <v>0</v>
      </c>
      <c r="N432" s="44">
        <f>IF('[1]Raw Data'!V435 &gt; 0, IF('[1]Raw Data'!W435 = 1, ('[1]Raw Data'!AA435 * '[1]Raw Data'!N435 * '[1]Raw Data'!P435) / '[1]Raw Data'!V435, '[1]Raw Data'!AA435), #N/A)</f>
        <v>100</v>
      </c>
      <c r="O432" s="43">
        <f>IF('[1]Raw Data'!V435 &gt; 0, IF('[1]Raw Data'!W435 = 1, ('[1]Raw Data'!AE435 * '[1]Raw Data'!N435 * '[1]Raw Data'!P435) / '[1]Raw Data'!V435, '[1]Raw Data'!AE435), #N/A)</f>
        <v>0</v>
      </c>
      <c r="P432" s="42">
        <f>IF('[1]Raw Data'!V435 &gt; 0, IF('[1]Raw Data'!W435 = 1, ('[1]Raw Data'!AI435 * '[1]Raw Data'!N435 * '[1]Raw Data'!P435) / '[1]Raw Data'!V435, '[1]Raw Data'!AI435), #N/A)</f>
        <v>5</v>
      </c>
    </row>
    <row r="433" spans="1:16" x14ac:dyDescent="0.2">
      <c r="A433" s="94" t="str">
        <f>IF('[1]Raw Data'!Q436="GS",CONCATENATE(TEXT('[1]Raw Data'!D436,0),"*"),TEXT('[1]Raw Data'!D436,0))</f>
        <v>3225</v>
      </c>
      <c r="B433" s="95" t="str">
        <f>'[1]Raw Data'!C436</f>
        <v>2C</v>
      </c>
      <c r="C433" s="46" t="str">
        <f>'[1]Raw Data'!B436</f>
        <v>Sitka</v>
      </c>
      <c r="D433" s="72">
        <f>'[1]Raw Data'!E436</f>
        <v>44388</v>
      </c>
      <c r="E433" s="102">
        <f>'[1]Raw Data'!F436</f>
        <v>565064</v>
      </c>
      <c r="F433" s="102">
        <f>IF('[1]Raw Data'!G436 &lt; 2000000,-1* '[1]Raw Data'!G436,('[1]Raw Data'!G436 - 1000000))</f>
        <v>-1353547</v>
      </c>
      <c r="G433" s="71">
        <f>('[1]Raw Data'!H436*6)/3.2808</f>
        <v>78.63935625457205</v>
      </c>
      <c r="H433" s="45">
        <f>'[1]Raw Data'!M436</f>
        <v>7.9502134323120117</v>
      </c>
      <c r="I433" s="35" t="str">
        <f>'[1]Raw Data'!Q436</f>
        <v>SG</v>
      </c>
      <c r="J433" s="44">
        <f>'[1]Raw Data'!I436/2.204623</f>
        <v>166.71187532598401</v>
      </c>
      <c r="K433" s="42">
        <f>'[1]Raw Data'!K436</f>
        <v>9</v>
      </c>
      <c r="L433" s="44">
        <f>'[1]Raw Data'!J436/2.204623</f>
        <v>93.689337069602558</v>
      </c>
      <c r="M433" s="42">
        <f>'[1]Raw Data'!L436</f>
        <v>35</v>
      </c>
      <c r="N433" s="44">
        <f>IF('[1]Raw Data'!V436 &gt; 0, IF('[1]Raw Data'!W436 = 1, ('[1]Raw Data'!AA436 * '[1]Raw Data'!N436 * '[1]Raw Data'!P436) / '[1]Raw Data'!V436, '[1]Raw Data'!AA436), #N/A)</f>
        <v>0</v>
      </c>
      <c r="O433" s="43">
        <f>IF('[1]Raw Data'!V436 &gt; 0, IF('[1]Raw Data'!W436 = 1, ('[1]Raw Data'!AE436 * '[1]Raw Data'!N436 * '[1]Raw Data'!P436) / '[1]Raw Data'!V436, '[1]Raw Data'!AE436), #N/A)</f>
        <v>0</v>
      </c>
      <c r="P433" s="42">
        <f>IF('[1]Raw Data'!V436 &gt; 0, IF('[1]Raw Data'!W436 = 1, ('[1]Raw Data'!AI436 * '[1]Raw Data'!N436 * '[1]Raw Data'!P436) / '[1]Raw Data'!V436, '[1]Raw Data'!AI436), #N/A)</f>
        <v>29.7</v>
      </c>
    </row>
    <row r="434" spans="1:16" x14ac:dyDescent="0.2">
      <c r="A434" s="94" t="str">
        <f>IF('[1]Raw Data'!Q437="GS",CONCATENATE(TEXT('[1]Raw Data'!D437,0),"*"),TEXT('[1]Raw Data'!D437,0))</f>
        <v>3226</v>
      </c>
      <c r="B434" s="95" t="str">
        <f>'[1]Raw Data'!C437</f>
        <v>2C</v>
      </c>
      <c r="C434" s="46" t="str">
        <f>'[1]Raw Data'!B437</f>
        <v>Sitka</v>
      </c>
      <c r="D434" s="72">
        <f>'[1]Raw Data'!E437</f>
        <v>44388</v>
      </c>
      <c r="E434" s="102">
        <f>'[1]Raw Data'!F437</f>
        <v>565907</v>
      </c>
      <c r="F434" s="102">
        <f>IF('[1]Raw Data'!G437 &lt; 2000000,-1* '[1]Raw Data'!G437,('[1]Raw Data'!G437 - 1000000))</f>
        <v>-1353414</v>
      </c>
      <c r="G434" s="71">
        <f>('[1]Raw Data'!H437*6)/3.2808</f>
        <v>53.035844915874172</v>
      </c>
      <c r="H434" s="45">
        <f>'[1]Raw Data'!M437</f>
        <v>7.9502134323120117</v>
      </c>
      <c r="I434" s="35" t="str">
        <f>'[1]Raw Data'!Q437</f>
        <v>SG</v>
      </c>
      <c r="J434" s="44">
        <f>'[1]Raw Data'!I437/2.204623</f>
        <v>574.74218664597072</v>
      </c>
      <c r="K434" s="42">
        <f>'[1]Raw Data'!K437</f>
        <v>31</v>
      </c>
      <c r="L434" s="44">
        <f>'[1]Raw Data'!J437/2.204623</f>
        <v>45.866239866854499</v>
      </c>
      <c r="M434" s="42">
        <f>'[1]Raw Data'!L437</f>
        <v>16</v>
      </c>
      <c r="N434" s="44">
        <f>IF('[1]Raw Data'!V437 &gt; 0, IF('[1]Raw Data'!W437 = 1, ('[1]Raw Data'!AA437 * '[1]Raw Data'!N437 * '[1]Raw Data'!P437) / '[1]Raw Data'!V437, '[1]Raw Data'!AA437), #N/A)</f>
        <v>0</v>
      </c>
      <c r="O434" s="43">
        <f>IF('[1]Raw Data'!V437 &gt; 0, IF('[1]Raw Data'!W437 = 1, ('[1]Raw Data'!AE437 * '[1]Raw Data'!N437 * '[1]Raw Data'!P437) / '[1]Raw Data'!V437, '[1]Raw Data'!AE437), #N/A)</f>
        <v>0</v>
      </c>
      <c r="P434" s="42">
        <f>IF('[1]Raw Data'!V437 &gt; 0, IF('[1]Raw Data'!W437 = 1, ('[1]Raw Data'!AI437 * '[1]Raw Data'!N437 * '[1]Raw Data'!P437) / '[1]Raw Data'!V437, '[1]Raw Data'!AI437), #N/A)</f>
        <v>14.85</v>
      </c>
    </row>
    <row r="435" spans="1:16" x14ac:dyDescent="0.2">
      <c r="A435" s="94" t="str">
        <f>IF('[1]Raw Data'!Q438="GS",CONCATENATE(TEXT('[1]Raw Data'!D438,0),"*"),TEXT('[1]Raw Data'!D438,0))</f>
        <v>3227</v>
      </c>
      <c r="B435" s="95" t="str">
        <f>'[1]Raw Data'!C438</f>
        <v>2C</v>
      </c>
      <c r="C435" s="46" t="str">
        <f>'[1]Raw Data'!B438</f>
        <v>Sitka</v>
      </c>
      <c r="D435" s="72">
        <f>'[1]Raw Data'!E438</f>
        <v>44346</v>
      </c>
      <c r="E435" s="102">
        <f>'[1]Raw Data'!F438</f>
        <v>570057</v>
      </c>
      <c r="F435" s="102">
        <f>IF('[1]Raw Data'!G438 &lt; 2000000,-1* '[1]Raw Data'!G438,('[1]Raw Data'!G438 - 1000000))</f>
        <v>-1340336</v>
      </c>
      <c r="G435" s="71">
        <f>('[1]Raw Data'!H438*6)/3.2808</f>
        <v>84.125822970007306</v>
      </c>
      <c r="H435" s="45">
        <f>'[1]Raw Data'!M438</f>
        <v>7.9502134323120117</v>
      </c>
      <c r="I435" s="35" t="str">
        <f>'[1]Raw Data'!Q438</f>
        <v>SG</v>
      </c>
      <c r="J435" s="44">
        <f>'[1]Raw Data'!I438/2.204623</f>
        <v>197.19397502554148</v>
      </c>
      <c r="K435" s="42">
        <f>'[1]Raw Data'!K438</f>
        <v>19</v>
      </c>
      <c r="L435" s="44">
        <f>'[1]Raw Data'!J438/2.204623</f>
        <v>83.318971164691476</v>
      </c>
      <c r="M435" s="42">
        <f>'[1]Raw Data'!L438</f>
        <v>27</v>
      </c>
      <c r="N435" s="44">
        <f>IF('[1]Raw Data'!V438 &gt; 0, IF('[1]Raw Data'!W438 = 1, ('[1]Raw Data'!AA438 * '[1]Raw Data'!N438 * '[1]Raw Data'!P438) / '[1]Raw Data'!V438, '[1]Raw Data'!AA438), #N/A)</f>
        <v>0</v>
      </c>
      <c r="O435" s="43">
        <f>IF('[1]Raw Data'!V438 &gt; 0, IF('[1]Raw Data'!W438 = 1, ('[1]Raw Data'!AE438 * '[1]Raw Data'!N438 * '[1]Raw Data'!P438) / '[1]Raw Data'!V438, '[1]Raw Data'!AE438), #N/A)</f>
        <v>143.55000000000001</v>
      </c>
      <c r="P435" s="42">
        <f>IF('[1]Raw Data'!V438 &gt; 0, IF('[1]Raw Data'!W438 = 1, ('[1]Raw Data'!AI438 * '[1]Raw Data'!N438 * '[1]Raw Data'!P438) / '[1]Raw Data'!V438, '[1]Raw Data'!AI438), #N/A)</f>
        <v>4.95</v>
      </c>
    </row>
    <row r="436" spans="1:16" x14ac:dyDescent="0.2">
      <c r="A436" s="94" t="str">
        <f>IF('[1]Raw Data'!Q439="GS",CONCATENATE(TEXT('[1]Raw Data'!D439,0),"*"),TEXT('[1]Raw Data'!D439,0))</f>
        <v>3228</v>
      </c>
      <c r="B436" s="95" t="str">
        <f>'[1]Raw Data'!C439</f>
        <v>2C</v>
      </c>
      <c r="C436" s="46" t="str">
        <f>'[1]Raw Data'!B439</f>
        <v>Sitka</v>
      </c>
      <c r="D436" s="72">
        <f>'[1]Raw Data'!E439</f>
        <v>44381</v>
      </c>
      <c r="E436" s="102">
        <f>'[1]Raw Data'!F439</f>
        <v>570025</v>
      </c>
      <c r="F436" s="102">
        <f>IF('[1]Raw Data'!G439 &lt; 2000000,-1* '[1]Raw Data'!G439,('[1]Raw Data'!G439 - 1000000))</f>
        <v>-1344000</v>
      </c>
      <c r="G436" s="71">
        <f>('[1]Raw Data'!H439*6)/3.2808</f>
        <v>585.22311631309435</v>
      </c>
      <c r="H436" s="45">
        <f>'[1]Raw Data'!M439</f>
        <v>5.0190739631652832</v>
      </c>
      <c r="I436" s="35" t="str">
        <f>'[1]Raw Data'!Q439</f>
        <v>SG</v>
      </c>
      <c r="J436" s="44">
        <f>'[1]Raw Data'!I439/2.204623</f>
        <v>5.3885320017160474</v>
      </c>
      <c r="K436" s="42">
        <f>'[1]Raw Data'!K439</f>
        <v>1</v>
      </c>
      <c r="L436" s="44">
        <f>'[1]Raw Data'!J439/2.204623</f>
        <v>4.600628136533115</v>
      </c>
      <c r="M436" s="42">
        <f>'[1]Raw Data'!L439</f>
        <v>1</v>
      </c>
      <c r="N436" s="44">
        <f>IF('[1]Raw Data'!V439 &gt; 0, IF('[1]Raw Data'!W439 = 1, ('[1]Raw Data'!AA439 * '[1]Raw Data'!N439 * '[1]Raw Data'!P439) / '[1]Raw Data'!V439, '[1]Raw Data'!AA439), #N/A)</f>
        <v>135</v>
      </c>
      <c r="O436" s="43">
        <f>IF('[1]Raw Data'!V439 &gt; 0, IF('[1]Raw Data'!W439 = 1, ('[1]Raw Data'!AE439 * '[1]Raw Data'!N439 * '[1]Raw Data'!P439) / '[1]Raw Data'!V439, '[1]Raw Data'!AE439), #N/A)</f>
        <v>0</v>
      </c>
      <c r="P436" s="42">
        <f>IF('[1]Raw Data'!V439 &gt; 0, IF('[1]Raw Data'!W439 = 1, ('[1]Raw Data'!AI439 * '[1]Raw Data'!N439 * '[1]Raw Data'!P439) / '[1]Raw Data'!V439, '[1]Raw Data'!AI439), #N/A)</f>
        <v>0</v>
      </c>
    </row>
    <row r="437" spans="1:16" x14ac:dyDescent="0.2">
      <c r="A437" s="94" t="str">
        <f>IF('[1]Raw Data'!Q440="GS",CONCATENATE(TEXT('[1]Raw Data'!D440,0),"*"),TEXT('[1]Raw Data'!D440,0))</f>
        <v>3230</v>
      </c>
      <c r="B437" s="95" t="str">
        <f>'[1]Raw Data'!C440</f>
        <v>2C</v>
      </c>
      <c r="C437" s="46" t="str">
        <f>'[1]Raw Data'!B440</f>
        <v>Sitka</v>
      </c>
      <c r="D437" s="72">
        <f>'[1]Raw Data'!E440</f>
        <v>44388</v>
      </c>
      <c r="E437" s="102">
        <f>'[1]Raw Data'!F440</f>
        <v>571109</v>
      </c>
      <c r="F437" s="102">
        <f>IF('[1]Raw Data'!G440 &lt; 2000000,-1* '[1]Raw Data'!G440,('[1]Raw Data'!G440 - 1000000))</f>
        <v>-1353538</v>
      </c>
      <c r="G437" s="71">
        <f>('[1]Raw Data'!H440*6)/3.2808</f>
        <v>76.810534016093627</v>
      </c>
      <c r="H437" s="45">
        <f>'[1]Raw Data'!M440</f>
        <v>7.9502134323120117</v>
      </c>
      <c r="I437" s="35" t="str">
        <f>'[1]Raw Data'!Q440</f>
        <v>SG</v>
      </c>
      <c r="J437" s="44">
        <f>'[1]Raw Data'!I440/2.204623</f>
        <v>64.067225820398193</v>
      </c>
      <c r="K437" s="42">
        <f>'[1]Raw Data'!K440</f>
        <v>3</v>
      </c>
      <c r="L437" s="44">
        <f>'[1]Raw Data'!J440/2.204623</f>
        <v>3.3458433587574894</v>
      </c>
      <c r="M437" s="42">
        <f>'[1]Raw Data'!L440</f>
        <v>2</v>
      </c>
      <c r="N437" s="44">
        <f>IF('[1]Raw Data'!V440 &gt; 0, IF('[1]Raw Data'!W440 = 1, ('[1]Raw Data'!AA440 * '[1]Raw Data'!N440 * '[1]Raw Data'!P440) / '[1]Raw Data'!V440, '[1]Raw Data'!AA440), #N/A)</f>
        <v>0</v>
      </c>
      <c r="O437" s="43">
        <f>IF('[1]Raw Data'!V440 &gt; 0, IF('[1]Raw Data'!W440 = 1, ('[1]Raw Data'!AE440 * '[1]Raw Data'!N440 * '[1]Raw Data'!P440) / '[1]Raw Data'!V440, '[1]Raw Data'!AE440), #N/A)</f>
        <v>0</v>
      </c>
      <c r="P437" s="42">
        <f>IF('[1]Raw Data'!V440 &gt; 0, IF('[1]Raw Data'!W440 = 1, ('[1]Raw Data'!AI440 * '[1]Raw Data'!N440 * '[1]Raw Data'!P440) / '[1]Raw Data'!V440, '[1]Raw Data'!AI440), #N/A)</f>
        <v>29.7</v>
      </c>
    </row>
    <row r="438" spans="1:16" x14ac:dyDescent="0.2">
      <c r="A438" s="94" t="str">
        <f>IF('[1]Raw Data'!Q441="GS",CONCATENATE(TEXT('[1]Raw Data'!D441,0),"*"),TEXT('[1]Raw Data'!D441,0))</f>
        <v>3232</v>
      </c>
      <c r="B438" s="95" t="str">
        <f>'[1]Raw Data'!C441</f>
        <v>2C</v>
      </c>
      <c r="C438" s="46" t="str">
        <f>'[1]Raw Data'!B441</f>
        <v>Sitka</v>
      </c>
      <c r="D438" s="72">
        <f>'[1]Raw Data'!E441</f>
        <v>44389</v>
      </c>
      <c r="E438" s="102">
        <f>'[1]Raw Data'!F441</f>
        <v>573003</v>
      </c>
      <c r="F438" s="102">
        <f>IF('[1]Raw Data'!G441 &lt; 2000000,-1* '[1]Raw Data'!G441,('[1]Raw Data'!G441 - 1000000))</f>
        <v>-1355506</v>
      </c>
      <c r="G438" s="71">
        <f>('[1]Raw Data'!H441*6)/3.2808</f>
        <v>144.47695683979518</v>
      </c>
      <c r="H438" s="45">
        <f>'[1]Raw Data'!M441</f>
        <v>7.9502134323120117</v>
      </c>
      <c r="I438" s="35" t="str">
        <f>'[1]Raw Data'!Q441</f>
        <v>SG</v>
      </c>
      <c r="J438" s="44">
        <f>'[1]Raw Data'!I441/2.204623</f>
        <v>108.66252688367098</v>
      </c>
      <c r="K438" s="42">
        <f>'[1]Raw Data'!K441</f>
        <v>11</v>
      </c>
      <c r="L438" s="44">
        <f>'[1]Raw Data'!J441/2.204623</f>
        <v>73.290612851434091</v>
      </c>
      <c r="M438" s="42">
        <f>'[1]Raw Data'!L441</f>
        <v>22</v>
      </c>
      <c r="N438" s="44">
        <f>IF('[1]Raw Data'!V441 &gt; 0, IF('[1]Raw Data'!W441 = 1, ('[1]Raw Data'!AA441 * '[1]Raw Data'!N441 * '[1]Raw Data'!P441) / '[1]Raw Data'!V441, '[1]Raw Data'!AA441), #N/A)</f>
        <v>0</v>
      </c>
      <c r="O438" s="43">
        <f>IF('[1]Raw Data'!V441 &gt; 0, IF('[1]Raw Data'!W441 = 1, ('[1]Raw Data'!AE441 * '[1]Raw Data'!N441 * '[1]Raw Data'!P441) / '[1]Raw Data'!V441, '[1]Raw Data'!AE441), #N/A)</f>
        <v>9.9</v>
      </c>
      <c r="P438" s="42">
        <f>IF('[1]Raw Data'!V441 &gt; 0, IF('[1]Raw Data'!W441 = 1, ('[1]Raw Data'!AI441 * '[1]Raw Data'!N441 * '[1]Raw Data'!P441) / '[1]Raw Data'!V441, '[1]Raw Data'!AI441), #N/A)</f>
        <v>0</v>
      </c>
    </row>
    <row r="439" spans="1:16" x14ac:dyDescent="0.2">
      <c r="A439" s="94" t="str">
        <f>IF('[1]Raw Data'!Q442="GS",CONCATENATE(TEXT('[1]Raw Data'!D442,0),"*"),TEXT('[1]Raw Data'!D442,0))</f>
        <v>3233</v>
      </c>
      <c r="B439" s="95" t="str">
        <f>'[1]Raw Data'!C442</f>
        <v>2C</v>
      </c>
      <c r="C439" s="46" t="str">
        <f>'[1]Raw Data'!B442</f>
        <v>Sitka</v>
      </c>
      <c r="D439" s="72">
        <f>'[1]Raw Data'!E442</f>
        <v>44385</v>
      </c>
      <c r="E439" s="102">
        <f>'[1]Raw Data'!F442</f>
        <v>573034</v>
      </c>
      <c r="F439" s="102">
        <f>IF('[1]Raw Data'!G442 &lt; 2000000,-1* '[1]Raw Data'!G442,('[1]Raw Data'!G442 - 1000000))</f>
        <v>-1362909</v>
      </c>
      <c r="G439" s="71">
        <f>('[1]Raw Data'!H442*6)/3.2808</f>
        <v>186.53986832479882</v>
      </c>
      <c r="H439" s="45">
        <f>'[1]Raw Data'!M442</f>
        <v>7.9502134323120117</v>
      </c>
      <c r="I439" s="35" t="str">
        <f>'[1]Raw Data'!Q442</f>
        <v>SG</v>
      </c>
      <c r="J439" s="44">
        <f>'[1]Raw Data'!I442/2.204623</f>
        <v>1150.3552350560617</v>
      </c>
      <c r="K439" s="42">
        <f>'[1]Raw Data'!K442</f>
        <v>120</v>
      </c>
      <c r="L439" s="44">
        <f>'[1]Raw Data'!J442/2.204623</f>
        <v>112.714583882369</v>
      </c>
      <c r="M439" s="42">
        <f>'[1]Raw Data'!L442</f>
        <v>28</v>
      </c>
      <c r="N439" s="44">
        <f>IF('[1]Raw Data'!V442 &gt; 0, IF('[1]Raw Data'!W442 = 1, ('[1]Raw Data'!AA442 * '[1]Raw Data'!N442 * '[1]Raw Data'!P442) / '[1]Raw Data'!V442, '[1]Raw Data'!AA442), #N/A)</f>
        <v>14.85</v>
      </c>
      <c r="O439" s="43">
        <f>IF('[1]Raw Data'!V442 &gt; 0, IF('[1]Raw Data'!W442 = 1, ('[1]Raw Data'!AE442 * '[1]Raw Data'!N442 * '[1]Raw Data'!P442) / '[1]Raw Data'!V442, '[1]Raw Data'!AE442), #N/A)</f>
        <v>0</v>
      </c>
      <c r="P439" s="42">
        <f>IF('[1]Raw Data'!V442 &gt; 0, IF('[1]Raw Data'!W442 = 1, ('[1]Raw Data'!AI442 * '[1]Raw Data'!N442 * '[1]Raw Data'!P442) / '[1]Raw Data'!V442, '[1]Raw Data'!AI442), #N/A)</f>
        <v>118.8</v>
      </c>
    </row>
    <row r="440" spans="1:16" x14ac:dyDescent="0.2">
      <c r="A440" s="94" t="str">
        <f>IF('[1]Raw Data'!Q443="GS",CONCATENATE(TEXT('[1]Raw Data'!D443,0),"*"),TEXT('[1]Raw Data'!D443,0))</f>
        <v>3234</v>
      </c>
      <c r="B440" s="95" t="str">
        <f>'[1]Raw Data'!C443</f>
        <v>2C</v>
      </c>
      <c r="C440" s="46" t="str">
        <f>'[1]Raw Data'!B443</f>
        <v>Sitka</v>
      </c>
      <c r="D440" s="72">
        <f>'[1]Raw Data'!E443</f>
        <v>44349</v>
      </c>
      <c r="E440" s="102">
        <f>'[1]Raw Data'!F443</f>
        <v>574005</v>
      </c>
      <c r="F440" s="102">
        <f>IF('[1]Raw Data'!G443 &lt; 2000000,-1* '[1]Raw Data'!G443,('[1]Raw Data'!G443 - 1000000))</f>
        <v>-1335995</v>
      </c>
      <c r="G440" s="71">
        <f>('[1]Raw Data'!H443*6)/3.2808</f>
        <v>164.59400146305779</v>
      </c>
      <c r="H440" s="45">
        <f>'[1]Raw Data'!M443</f>
        <v>7.8699078559875488</v>
      </c>
      <c r="I440" s="35" t="str">
        <f>'[1]Raw Data'!Q443</f>
        <v>SG</v>
      </c>
      <c r="J440" s="44">
        <f>'[1]Raw Data'!I443/2.204623</f>
        <v>344.35138253902988</v>
      </c>
      <c r="K440" s="42">
        <f>'[1]Raw Data'!K443</f>
        <v>19</v>
      </c>
      <c r="L440" s="44">
        <f>'[1]Raw Data'!J443/2.204623</f>
        <v>74.057800925600418</v>
      </c>
      <c r="M440" s="42">
        <f>'[1]Raw Data'!L443</f>
        <v>21</v>
      </c>
      <c r="N440" s="44">
        <f>IF('[1]Raw Data'!V443 &gt; 0, IF('[1]Raw Data'!W443 = 1, ('[1]Raw Data'!AA443 * '[1]Raw Data'!N443 * '[1]Raw Data'!P443) / '[1]Raw Data'!V443, '[1]Raw Data'!AA443), #N/A)</f>
        <v>0</v>
      </c>
      <c r="O440" s="43">
        <f>IF('[1]Raw Data'!V443 &gt; 0, IF('[1]Raw Data'!W443 = 1, ('[1]Raw Data'!AE443 * '[1]Raw Data'!N443 * '[1]Raw Data'!P443) / '[1]Raw Data'!V443, '[1]Raw Data'!AE443), #N/A)</f>
        <v>19.600000000000001</v>
      </c>
      <c r="P440" s="42">
        <f>IF('[1]Raw Data'!V443 &gt; 0, IF('[1]Raw Data'!W443 = 1, ('[1]Raw Data'!AI443 * '[1]Raw Data'!N443 * '[1]Raw Data'!P443) / '[1]Raw Data'!V443, '[1]Raw Data'!AI443), #N/A)</f>
        <v>4.9000000000000004</v>
      </c>
    </row>
    <row r="441" spans="1:16" x14ac:dyDescent="0.2">
      <c r="A441" s="94" t="str">
        <f>IF('[1]Raw Data'!Q444="GS",CONCATENATE(TEXT('[1]Raw Data'!D444,0),"*"),TEXT('[1]Raw Data'!D444,0))</f>
        <v>3235</v>
      </c>
      <c r="B441" s="95" t="str">
        <f>'[1]Raw Data'!C444</f>
        <v>2C</v>
      </c>
      <c r="C441" s="46" t="str">
        <f>'[1]Raw Data'!B444</f>
        <v>Sitka</v>
      </c>
      <c r="D441" s="72">
        <f>'[1]Raw Data'!E444</f>
        <v>44385</v>
      </c>
      <c r="E441" s="102">
        <f>'[1]Raw Data'!F444</f>
        <v>574060</v>
      </c>
      <c r="F441" s="102">
        <f>IF('[1]Raw Data'!G444 &lt; 2000000,-1* '[1]Raw Data'!G444,('[1]Raw Data'!G444 - 1000000))</f>
        <v>-1361885</v>
      </c>
      <c r="G441" s="71">
        <f>('[1]Raw Data'!H444*6)/3.2808</f>
        <v>56.693489392831012</v>
      </c>
      <c r="H441" s="45">
        <f>'[1]Raw Data'!M444</f>
        <v>7.9502134323120117</v>
      </c>
      <c r="I441" s="35" t="str">
        <f>'[1]Raw Data'!Q444</f>
        <v>SG</v>
      </c>
      <c r="J441" s="44">
        <f>'[1]Raw Data'!I444/2.204623</f>
        <v>773.0329475018234</v>
      </c>
      <c r="K441" s="42">
        <f>'[1]Raw Data'!K444</f>
        <v>35</v>
      </c>
      <c r="L441" s="44">
        <f>'[1]Raw Data'!J444/2.204623</f>
        <v>77.930790849961923</v>
      </c>
      <c r="M441" s="42">
        <f>'[1]Raw Data'!L444</f>
        <v>27</v>
      </c>
      <c r="N441" s="44">
        <f>IF('[1]Raw Data'!V444 &gt; 0, IF('[1]Raw Data'!W444 = 1, ('[1]Raw Data'!AA444 * '[1]Raw Data'!N444 * '[1]Raw Data'!P444) / '[1]Raw Data'!V444, '[1]Raw Data'!AA444), #N/A)</f>
        <v>0</v>
      </c>
      <c r="O441" s="43">
        <f>IF('[1]Raw Data'!V444 &gt; 0, IF('[1]Raw Data'!W444 = 1, ('[1]Raw Data'!AE444 * '[1]Raw Data'!N444 * '[1]Raw Data'!P444) / '[1]Raw Data'!V444, '[1]Raw Data'!AE444), #N/A)</f>
        <v>0</v>
      </c>
      <c r="P441" s="42">
        <f>IF('[1]Raw Data'!V444 &gt; 0, IF('[1]Raw Data'!W444 = 1, ('[1]Raw Data'!AI444 * '[1]Raw Data'!N444 * '[1]Raw Data'!P444) / '[1]Raw Data'!V444, '[1]Raw Data'!AI444), #N/A)</f>
        <v>29.7</v>
      </c>
    </row>
    <row r="442" spans="1:16" x14ac:dyDescent="0.2">
      <c r="A442" s="94" t="str">
        <f>IF('[1]Raw Data'!Q445="GS",CONCATENATE(TEXT('[1]Raw Data'!D445,0),"*"),TEXT('[1]Raw Data'!D445,0))</f>
        <v>3236</v>
      </c>
      <c r="B442" s="95" t="str">
        <f>'[1]Raw Data'!C445</f>
        <v>2C</v>
      </c>
      <c r="C442" s="46" t="str">
        <f>'[1]Raw Data'!B445</f>
        <v>Sitka</v>
      </c>
      <c r="D442" s="72">
        <f>'[1]Raw Data'!E445</f>
        <v>44350</v>
      </c>
      <c r="E442" s="102">
        <f>'[1]Raw Data'!F445</f>
        <v>574991</v>
      </c>
      <c r="F442" s="102">
        <f>IF('[1]Raw Data'!G445 &lt; 2000000,-1* '[1]Raw Data'!G445,('[1]Raw Data'!G445 - 1000000))</f>
        <v>-1334526</v>
      </c>
      <c r="G442" s="71">
        <f>('[1]Raw Data'!H445*6)/3.2808</f>
        <v>140.81931236283833</v>
      </c>
      <c r="H442" s="45">
        <f>'[1]Raw Data'!M445</f>
        <v>7.9502134323120117</v>
      </c>
      <c r="I442" s="35" t="str">
        <f>'[1]Raw Data'!Q445</f>
        <v>SG</v>
      </c>
      <c r="J442" s="44">
        <f>'[1]Raw Data'!I445/2.204623</f>
        <v>28.858617402423896</v>
      </c>
      <c r="K442" s="42">
        <f>'[1]Raw Data'!K445</f>
        <v>1</v>
      </c>
      <c r="L442" s="44">
        <f>'[1]Raw Data'!J445/2.204623</f>
        <v>0</v>
      </c>
      <c r="M442" s="42">
        <f>'[1]Raw Data'!L445</f>
        <v>0</v>
      </c>
      <c r="N442" s="44">
        <f>IF('[1]Raw Data'!V445 &gt; 0, IF('[1]Raw Data'!W445 = 1, ('[1]Raw Data'!AA445 * '[1]Raw Data'!N445 * '[1]Raw Data'!P445) / '[1]Raw Data'!V445, '[1]Raw Data'!AA445), #N/A)</f>
        <v>0</v>
      </c>
      <c r="O442" s="43">
        <f>IF('[1]Raw Data'!V445 &gt; 0, IF('[1]Raw Data'!W445 = 1, ('[1]Raw Data'!AE445 * '[1]Raw Data'!N445 * '[1]Raw Data'!P445) / '[1]Raw Data'!V445, '[1]Raw Data'!AE445), #N/A)</f>
        <v>14.85</v>
      </c>
      <c r="P442" s="42">
        <f>IF('[1]Raw Data'!V445 &gt; 0, IF('[1]Raw Data'!W445 = 1, ('[1]Raw Data'!AI445 * '[1]Raw Data'!N445 * '[1]Raw Data'!P445) / '[1]Raw Data'!V445, '[1]Raw Data'!AI445), #N/A)</f>
        <v>4.95</v>
      </c>
    </row>
    <row r="443" spans="1:16" x14ac:dyDescent="0.2">
      <c r="A443" s="94" t="str">
        <f>IF('[1]Raw Data'!Q446="GS",CONCATENATE(TEXT('[1]Raw Data'!D446,0),"*"),TEXT('[1]Raw Data'!D446,0))</f>
        <v>3237</v>
      </c>
      <c r="B443" s="95" t="str">
        <f>'[1]Raw Data'!C446</f>
        <v>2C</v>
      </c>
      <c r="C443" s="46" t="str">
        <f>'[1]Raw Data'!B446</f>
        <v>Sitka</v>
      </c>
      <c r="D443" s="72">
        <f>'[1]Raw Data'!E446</f>
        <v>44382</v>
      </c>
      <c r="E443" s="102">
        <f>'[1]Raw Data'!F446</f>
        <v>575149</v>
      </c>
      <c r="F443" s="102">
        <f>IF('[1]Raw Data'!G446 &lt; 2000000,-1* '[1]Raw Data'!G446,('[1]Raw Data'!G446 - 1000000))</f>
        <v>-1345891</v>
      </c>
      <c r="G443" s="71">
        <f>('[1]Raw Data'!H446*6)/3.2808</f>
        <v>131.67520117044623</v>
      </c>
      <c r="H443" s="45">
        <f>'[1]Raw Data'!M446</f>
        <v>7.9502134323120117</v>
      </c>
      <c r="I443" s="35" t="str">
        <f>'[1]Raw Data'!Q446</f>
        <v>SG</v>
      </c>
      <c r="J443" s="44">
        <f>'[1]Raw Data'!I446/2.204623</f>
        <v>369.05657576573179</v>
      </c>
      <c r="K443" s="42">
        <f>'[1]Raw Data'!K446</f>
        <v>37</v>
      </c>
      <c r="L443" s="44">
        <f>'[1]Raw Data'!J446/2.204623</f>
        <v>106.73853865476659</v>
      </c>
      <c r="M443" s="42">
        <f>'[1]Raw Data'!L446</f>
        <v>34</v>
      </c>
      <c r="N443" s="44">
        <f>IF('[1]Raw Data'!V446 &gt; 0, IF('[1]Raw Data'!W446 = 1, ('[1]Raw Data'!AA446 * '[1]Raw Data'!N446 * '[1]Raw Data'!P446) / '[1]Raw Data'!V446, '[1]Raw Data'!AA446), #N/A)</f>
        <v>14.85</v>
      </c>
      <c r="O443" s="43">
        <f>IF('[1]Raw Data'!V446 &gt; 0, IF('[1]Raw Data'!W446 = 1, ('[1]Raw Data'!AE446 * '[1]Raw Data'!N446 * '[1]Raw Data'!P446) / '[1]Raw Data'!V446, '[1]Raw Data'!AE446), #N/A)</f>
        <v>64.349999999999994</v>
      </c>
      <c r="P443" s="42">
        <f>IF('[1]Raw Data'!V446 &gt; 0, IF('[1]Raw Data'!W446 = 1, ('[1]Raw Data'!AI446 * '[1]Raw Data'!N446 * '[1]Raw Data'!P446) / '[1]Raw Data'!V446, '[1]Raw Data'!AI446), #N/A)</f>
        <v>0</v>
      </c>
    </row>
    <row r="444" spans="1:16" x14ac:dyDescent="0.2">
      <c r="A444" s="94" t="str">
        <f>IF('[1]Raw Data'!Q447="GS",CONCATENATE(TEXT('[1]Raw Data'!D447,0),"*"),TEXT('[1]Raw Data'!D447,0))</f>
        <v>3238</v>
      </c>
      <c r="B444" s="95" t="str">
        <f>'[1]Raw Data'!C447</f>
        <v>2C</v>
      </c>
      <c r="C444" s="46" t="str">
        <f>'[1]Raw Data'!B447</f>
        <v>Sitka</v>
      </c>
      <c r="D444" s="72">
        <f>'[1]Raw Data'!E447</f>
        <v>44350</v>
      </c>
      <c r="E444" s="102">
        <f>'[1]Raw Data'!F447</f>
        <v>580008</v>
      </c>
      <c r="F444" s="102">
        <f>IF('[1]Raw Data'!G447 &lt; 2000000,-1* '[1]Raw Data'!G447,('[1]Raw Data'!G447 - 1000000))</f>
        <v>-1334499</v>
      </c>
      <c r="G444" s="71">
        <f>('[1]Raw Data'!H447*6)/3.2808</f>
        <v>170.08046817849305</v>
      </c>
      <c r="H444" s="45">
        <f>'[1]Raw Data'!M447</f>
        <v>7.9502134323120117</v>
      </c>
      <c r="I444" s="35" t="str">
        <f>'[1]Raw Data'!Q447</f>
        <v>SG</v>
      </c>
      <c r="J444" s="44">
        <f>'[1]Raw Data'!I447/2.204623</f>
        <v>84.142685243654739</v>
      </c>
      <c r="K444" s="42">
        <f>'[1]Raw Data'!K447</f>
        <v>6</v>
      </c>
      <c r="L444" s="44">
        <f>'[1]Raw Data'!J447/2.204623</f>
        <v>0</v>
      </c>
      <c r="M444" s="42">
        <f>'[1]Raw Data'!L447</f>
        <v>0</v>
      </c>
      <c r="N444" s="44">
        <f>IF('[1]Raw Data'!V447 &gt; 0, IF('[1]Raw Data'!W447 = 1, ('[1]Raw Data'!AA447 * '[1]Raw Data'!N447 * '[1]Raw Data'!P447) / '[1]Raw Data'!V447, '[1]Raw Data'!AA447), #N/A)</f>
        <v>0</v>
      </c>
      <c r="O444" s="43">
        <f>IF('[1]Raw Data'!V447 &gt; 0, IF('[1]Raw Data'!W447 = 1, ('[1]Raw Data'!AE447 * '[1]Raw Data'!N447 * '[1]Raw Data'!P447) / '[1]Raw Data'!V447, '[1]Raw Data'!AE447), #N/A)</f>
        <v>0</v>
      </c>
      <c r="P444" s="42">
        <f>IF('[1]Raw Data'!V447 &gt; 0, IF('[1]Raw Data'!W447 = 1, ('[1]Raw Data'!AI447 * '[1]Raw Data'!N447 * '[1]Raw Data'!P447) / '[1]Raw Data'!V447, '[1]Raw Data'!AI447), #N/A)</f>
        <v>0</v>
      </c>
    </row>
    <row r="445" spans="1:16" x14ac:dyDescent="0.2">
      <c r="A445" s="94" t="str">
        <f>IF('[1]Raw Data'!Q448="GS",CONCATENATE(TEXT('[1]Raw Data'!D448,0),"*"),TEXT('[1]Raw Data'!D448,0))</f>
        <v>3239</v>
      </c>
      <c r="B445" s="95" t="str">
        <f>'[1]Raw Data'!C448</f>
        <v>2C</v>
      </c>
      <c r="C445" s="46" t="str">
        <f>'[1]Raw Data'!B448</f>
        <v>Sitka</v>
      </c>
      <c r="D445" s="72">
        <f>'[1]Raw Data'!E448</f>
        <v>44368</v>
      </c>
      <c r="E445" s="102">
        <f>'[1]Raw Data'!F448</f>
        <v>582005</v>
      </c>
      <c r="F445" s="102">
        <f>IF('[1]Raw Data'!G448 &lt; 2000000,-1* '[1]Raw Data'!G448,('[1]Raw Data'!G448 - 1000000))</f>
        <v>-1355766</v>
      </c>
      <c r="G445" s="71">
        <f>('[1]Raw Data'!H448*6)/3.2808</f>
        <v>45.720555961960493</v>
      </c>
      <c r="H445" s="45">
        <f>'[1]Raw Data'!M448</f>
        <v>7.9502134323120117</v>
      </c>
      <c r="I445" s="35" t="str">
        <f>'[1]Raw Data'!Q448</f>
        <v>SG</v>
      </c>
      <c r="J445" s="44">
        <f>'[1]Raw Data'!I448/2.204623</f>
        <v>1199.2793054569306</v>
      </c>
      <c r="K445" s="42">
        <f>'[1]Raw Data'!K448</f>
        <v>82</v>
      </c>
      <c r="L445" s="44">
        <f>'[1]Raw Data'!J448/2.204623</f>
        <v>136.14370272381177</v>
      </c>
      <c r="M445" s="42">
        <f>'[1]Raw Data'!L448</f>
        <v>42</v>
      </c>
      <c r="N445" s="44">
        <f>IF('[1]Raw Data'!V448 &gt; 0, IF('[1]Raw Data'!W448 = 1, ('[1]Raw Data'!AA448 * '[1]Raw Data'!N448 * '[1]Raw Data'!P448) / '[1]Raw Data'!V448, '[1]Raw Data'!AA448), #N/A)</f>
        <v>0</v>
      </c>
      <c r="O445" s="43">
        <f>IF('[1]Raw Data'!V448 &gt; 0, IF('[1]Raw Data'!W448 = 1, ('[1]Raw Data'!AE448 * '[1]Raw Data'!N448 * '[1]Raw Data'!P448) / '[1]Raw Data'!V448, '[1]Raw Data'!AE448), #N/A)</f>
        <v>0</v>
      </c>
      <c r="P445" s="42">
        <f>IF('[1]Raw Data'!V448 &gt; 0, IF('[1]Raw Data'!W448 = 1, ('[1]Raw Data'!AI448 * '[1]Raw Data'!N448 * '[1]Raw Data'!P448) / '[1]Raw Data'!V448, '[1]Raw Data'!AI448), #N/A)</f>
        <v>0</v>
      </c>
    </row>
    <row r="446" spans="1:16" x14ac:dyDescent="0.2">
      <c r="A446" s="94" t="str">
        <f>IF('[1]Raw Data'!Q449="GS",CONCATENATE(TEXT('[1]Raw Data'!D449,0),"*"),TEXT('[1]Raw Data'!D449,0))</f>
        <v>3240</v>
      </c>
      <c r="B446" s="95" t="str">
        <f>'[1]Raw Data'!C449</f>
        <v>2C</v>
      </c>
      <c r="C446" s="46" t="str">
        <f>'[1]Raw Data'!B449</f>
        <v>Sitka</v>
      </c>
      <c r="D446" s="72">
        <f>'[1]Raw Data'!E449</f>
        <v>44383</v>
      </c>
      <c r="E446" s="102">
        <f>'[1]Raw Data'!F449</f>
        <v>583995</v>
      </c>
      <c r="F446" s="102">
        <f>IF('[1]Raw Data'!G449 &lt; 2000000,-1* '[1]Raw Data'!G449,('[1]Raw Data'!G449 - 1000000))</f>
        <v>-1360153</v>
      </c>
      <c r="G446" s="71">
        <f>('[1]Raw Data'!H449*6)/3.2808</f>
        <v>153.62106803218725</v>
      </c>
      <c r="H446" s="45">
        <f>'[1]Raw Data'!M449</f>
        <v>7.9502134323120117</v>
      </c>
      <c r="I446" s="35" t="str">
        <f>'[1]Raw Data'!Q449</f>
        <v>SG</v>
      </c>
      <c r="J446" s="44">
        <f>'[1]Raw Data'!I449/2.204623</f>
        <v>171.91150642770043</v>
      </c>
      <c r="K446" s="42">
        <f>'[1]Raw Data'!K449</f>
        <v>14</v>
      </c>
      <c r="L446" s="44">
        <f>'[1]Raw Data'!J449/2.204623</f>
        <v>95.215719152116648</v>
      </c>
      <c r="M446" s="42">
        <f>'[1]Raw Data'!L449</f>
        <v>28</v>
      </c>
      <c r="N446" s="44">
        <f>IF('[1]Raw Data'!V449 &gt; 0, IF('[1]Raw Data'!W449 = 1, ('[1]Raw Data'!AA449 * '[1]Raw Data'!N449 * '[1]Raw Data'!P449) / '[1]Raw Data'!V449, '[1]Raw Data'!AA449), #N/A)</f>
        <v>14.85</v>
      </c>
      <c r="O446" s="43">
        <f>IF('[1]Raw Data'!V449 &gt; 0, IF('[1]Raw Data'!W449 = 1, ('[1]Raw Data'!AE449 * '[1]Raw Data'!N449 * '[1]Raw Data'!P449) / '[1]Raw Data'!V449, '[1]Raw Data'!AE449), #N/A)</f>
        <v>64.349999999999994</v>
      </c>
      <c r="P446" s="42">
        <f>IF('[1]Raw Data'!V449 &gt; 0, IF('[1]Raw Data'!W449 = 1, ('[1]Raw Data'!AI449 * '[1]Raw Data'!N449 * '[1]Raw Data'!P449) / '[1]Raw Data'!V449, '[1]Raw Data'!AI449), #N/A)</f>
        <v>0</v>
      </c>
    </row>
    <row r="447" spans="1:16" x14ac:dyDescent="0.2">
      <c r="A447" s="94" t="str">
        <f>IF('[1]Raw Data'!Q450="GS",CONCATENATE(TEXT('[1]Raw Data'!D450,0),"*"),TEXT('[1]Raw Data'!D450,0))</f>
        <v>3241</v>
      </c>
      <c r="B447" s="95" t="str">
        <f>'[1]Raw Data'!C450</f>
        <v>2C</v>
      </c>
      <c r="C447" s="46" t="str">
        <f>'[1]Raw Data'!B450</f>
        <v>Sitka</v>
      </c>
      <c r="D447" s="72">
        <f>'[1]Raw Data'!E450</f>
        <v>44383</v>
      </c>
      <c r="E447" s="102">
        <f>'[1]Raw Data'!F450</f>
        <v>583989</v>
      </c>
      <c r="F447" s="102">
        <f>IF('[1]Raw Data'!G450 &lt; 2000000,-1* '[1]Raw Data'!G450,('[1]Raw Data'!G450 - 1000000))</f>
        <v>-1361666</v>
      </c>
      <c r="G447" s="71">
        <f>('[1]Raw Data'!H450*6)/3.2808</f>
        <v>122.53108997805413</v>
      </c>
      <c r="H447" s="45">
        <f>'[1]Raw Data'!M450</f>
        <v>7.9502134323120117</v>
      </c>
      <c r="I447" s="35" t="str">
        <f>'[1]Raw Data'!Q450</f>
        <v>SG</v>
      </c>
      <c r="J447" s="44">
        <f>'[1]Raw Data'!I450/2.204623</f>
        <v>401.66580294248433</v>
      </c>
      <c r="K447" s="42">
        <f>'[1]Raw Data'!K450</f>
        <v>27</v>
      </c>
      <c r="L447" s="44">
        <f>'[1]Raw Data'!J450/2.204623</f>
        <v>71.880120498847759</v>
      </c>
      <c r="M447" s="42">
        <f>'[1]Raw Data'!L450</f>
        <v>23</v>
      </c>
      <c r="N447" s="44">
        <f>IF('[1]Raw Data'!V450 &gt; 0, IF('[1]Raw Data'!W450 = 1, ('[1]Raw Data'!AA450 * '[1]Raw Data'!N450 * '[1]Raw Data'!P450) / '[1]Raw Data'!V450, '[1]Raw Data'!AA450), #N/A)</f>
        <v>0</v>
      </c>
      <c r="O447" s="43">
        <f>IF('[1]Raw Data'!V450 &gt; 0, IF('[1]Raw Data'!W450 = 1, ('[1]Raw Data'!AE450 * '[1]Raw Data'!N450 * '[1]Raw Data'!P450) / '[1]Raw Data'!V450, '[1]Raw Data'!AE450), #N/A)</f>
        <v>29.7</v>
      </c>
      <c r="P447" s="42">
        <f>IF('[1]Raw Data'!V450 &gt; 0, IF('[1]Raw Data'!W450 = 1, ('[1]Raw Data'!AI450 * '[1]Raw Data'!N450 * '[1]Raw Data'!P450) / '[1]Raw Data'!V450, '[1]Raw Data'!AI450), #N/A)</f>
        <v>0</v>
      </c>
    </row>
    <row r="448" spans="1:16" x14ac:dyDescent="0.2">
      <c r="A448" s="94" t="str">
        <f>IF('[1]Raw Data'!Q451="GS",CONCATENATE(TEXT('[1]Raw Data'!D451,0),"*"),TEXT('[1]Raw Data'!D451,0))</f>
        <v>3242</v>
      </c>
      <c r="B448" s="95" t="str">
        <f>'[1]Raw Data'!C451</f>
        <v>2C</v>
      </c>
      <c r="C448" s="46" t="str">
        <f>'[1]Raw Data'!B451</f>
        <v>Sitka</v>
      </c>
      <c r="D448" s="72">
        <f>'[1]Raw Data'!E451</f>
        <v>44377</v>
      </c>
      <c r="E448" s="102">
        <f>'[1]Raw Data'!F451</f>
        <v>585993</v>
      </c>
      <c r="F448" s="102">
        <f>IF('[1]Raw Data'!G451 &lt; 2000000,-1* '[1]Raw Data'!G451,('[1]Raw Data'!G451 - 1000000))</f>
        <v>-1352191</v>
      </c>
      <c r="G448" s="71">
        <f>('[1]Raw Data'!H451*6)/3.2808</f>
        <v>109.72933430870519</v>
      </c>
      <c r="H448" s="45">
        <f>'[1]Raw Data'!M451</f>
        <v>7.869908332824707</v>
      </c>
      <c r="I448" s="35" t="str">
        <f>'[1]Raw Data'!Q451</f>
        <v>SG</v>
      </c>
      <c r="J448" s="44">
        <f>'[1]Raw Data'!I451/2.204623</f>
        <v>136.53057398181713</v>
      </c>
      <c r="K448" s="42">
        <f>'[1]Raw Data'!K451</f>
        <v>11</v>
      </c>
      <c r="L448" s="44">
        <f>'[1]Raw Data'!J451/2.204623</f>
        <v>20.537149600308645</v>
      </c>
      <c r="M448" s="42">
        <f>'[1]Raw Data'!L451</f>
        <v>6</v>
      </c>
      <c r="N448" s="44">
        <f>IF('[1]Raw Data'!V451 &gt; 0, IF('[1]Raw Data'!W451 = 1, ('[1]Raw Data'!AA451 * '[1]Raw Data'!N451 * '[1]Raw Data'!P451) / '[1]Raw Data'!V451, '[1]Raw Data'!AA451), #N/A)</f>
        <v>0</v>
      </c>
      <c r="O448" s="43">
        <f>IF('[1]Raw Data'!V451 &gt; 0, IF('[1]Raw Data'!W451 = 1, ('[1]Raw Data'!AE451 * '[1]Raw Data'!N451 * '[1]Raw Data'!P451) / '[1]Raw Data'!V451, '[1]Raw Data'!AE451), #N/A)</f>
        <v>0</v>
      </c>
      <c r="P448" s="42">
        <f>IF('[1]Raw Data'!V451 &gt; 0, IF('[1]Raw Data'!W451 = 1, ('[1]Raw Data'!AI451 * '[1]Raw Data'!N451 * '[1]Raw Data'!P451) / '[1]Raw Data'!V451, '[1]Raw Data'!AI451), #N/A)</f>
        <v>0</v>
      </c>
    </row>
    <row r="449" spans="1:16" x14ac:dyDescent="0.2">
      <c r="A449" s="94" t="str">
        <f>IF('[1]Raw Data'!Q452="GS",CONCATENATE(TEXT('[1]Raw Data'!D452,0),"*"),TEXT('[1]Raw Data'!D452,0))</f>
        <v>3243</v>
      </c>
      <c r="B449" s="95" t="str">
        <f>'[1]Raw Data'!C452</f>
        <v>2C</v>
      </c>
      <c r="C449" s="46" t="str">
        <f>'[1]Raw Data'!B452</f>
        <v>Sitka</v>
      </c>
      <c r="D449" s="72">
        <f>'[1]Raw Data'!E452</f>
        <v>44377</v>
      </c>
      <c r="E449" s="102">
        <f>'[1]Raw Data'!F452</f>
        <v>591995</v>
      </c>
      <c r="F449" s="102">
        <f>IF('[1]Raw Data'!G452 &lt; 2000000,-1* '[1]Raw Data'!G452,('[1]Raw Data'!G452 - 1000000))</f>
        <v>-1352227</v>
      </c>
      <c r="G449" s="71">
        <f>('[1]Raw Data'!H452*6)/3.2808</f>
        <v>259.69275786393564</v>
      </c>
      <c r="H449" s="45">
        <f>'[1]Raw Data'!M452</f>
        <v>7.869908332824707</v>
      </c>
      <c r="I449" s="35" t="str">
        <f>'[1]Raw Data'!Q452</f>
        <v>SG</v>
      </c>
      <c r="J449" s="44">
        <f>'[1]Raw Data'!I452/2.204623</f>
        <v>78.344710427637452</v>
      </c>
      <c r="K449" s="42">
        <f>'[1]Raw Data'!K452</f>
        <v>2</v>
      </c>
      <c r="L449" s="44">
        <f>'[1]Raw Data'!J452/2.204623</f>
        <v>8.8337957142714973</v>
      </c>
      <c r="M449" s="42">
        <f>'[1]Raw Data'!L452</f>
        <v>2</v>
      </c>
      <c r="N449" s="44">
        <f>IF('[1]Raw Data'!V452 &gt; 0, IF('[1]Raw Data'!W452 = 1, ('[1]Raw Data'!AA452 * '[1]Raw Data'!N452 * '[1]Raw Data'!P452) / '[1]Raw Data'!V452, '[1]Raw Data'!AA452), #N/A)</f>
        <v>4.9000000000000004</v>
      </c>
      <c r="O449" s="43">
        <f>IF('[1]Raw Data'!V452 &gt; 0, IF('[1]Raw Data'!W452 = 1, ('[1]Raw Data'!AE452 * '[1]Raw Data'!N452 * '[1]Raw Data'!P452) / '[1]Raw Data'!V452, '[1]Raw Data'!AE452), #N/A)</f>
        <v>0</v>
      </c>
      <c r="P449" s="42">
        <f>IF('[1]Raw Data'!V452 &gt; 0, IF('[1]Raw Data'!W452 = 1, ('[1]Raw Data'!AI452 * '[1]Raw Data'!N452 * '[1]Raw Data'!P452) / '[1]Raw Data'!V452, '[1]Raw Data'!AI452), #N/A)</f>
        <v>0</v>
      </c>
    </row>
    <row r="450" spans="1:16" x14ac:dyDescent="0.2">
      <c r="A450" s="94" t="str">
        <f>IF('[1]Raw Data'!Q453="GS",CONCATENATE(TEXT('[1]Raw Data'!D453,0),"*"),TEXT('[1]Raw Data'!D453,0))</f>
        <v>4004</v>
      </c>
      <c r="B450" s="95" t="str">
        <f>'[1]Raw Data'!C453</f>
        <v>3A</v>
      </c>
      <c r="C450" s="46" t="str">
        <f>'[1]Raw Data'!B453</f>
        <v>Fairweather</v>
      </c>
      <c r="D450" s="72">
        <f>'[1]Raw Data'!E453</f>
        <v>44374</v>
      </c>
      <c r="E450" s="102">
        <f>'[1]Raw Data'!F453</f>
        <v>575990</v>
      </c>
      <c r="F450" s="102">
        <f>IF('[1]Raw Data'!G453 &lt; 2000000,-1* '[1]Raw Data'!G453,('[1]Raw Data'!G453 - 1000000))</f>
        <v>-1373099</v>
      </c>
      <c r="G450" s="71">
        <f>('[1]Raw Data'!H453*6)/3.2808</f>
        <v>164.59400146305779</v>
      </c>
      <c r="H450" s="45">
        <f>'[1]Raw Data'!M453</f>
        <v>7.9502134323120117</v>
      </c>
      <c r="I450" s="35" t="str">
        <f>'[1]Raw Data'!Q453</f>
        <v>SG</v>
      </c>
      <c r="J450" s="44">
        <f>'[1]Raw Data'!I453/2.204623</f>
        <v>279.76143479059397</v>
      </c>
      <c r="K450" s="42">
        <f>'[1]Raw Data'!K453</f>
        <v>27</v>
      </c>
      <c r="L450" s="44">
        <f>'[1]Raw Data'!J453/2.204623</f>
        <v>15.272494905649152</v>
      </c>
      <c r="M450" s="42">
        <f>'[1]Raw Data'!L453</f>
        <v>4</v>
      </c>
      <c r="N450" s="44">
        <f>IF('[1]Raw Data'!V453 &gt; 0, IF('[1]Raw Data'!W453 = 1, ('[1]Raw Data'!AA453 * '[1]Raw Data'!N453 * '[1]Raw Data'!P453) / '[1]Raw Data'!V453, '[1]Raw Data'!AA453), #N/A)</f>
        <v>0</v>
      </c>
      <c r="O450" s="43">
        <f>IF('[1]Raw Data'!V453 &gt; 0, IF('[1]Raw Data'!W453 = 1, ('[1]Raw Data'!AE453 * '[1]Raw Data'!N453 * '[1]Raw Data'!P453) / '[1]Raw Data'!V453, '[1]Raw Data'!AE453), #N/A)</f>
        <v>0</v>
      </c>
      <c r="P450" s="42">
        <f>IF('[1]Raw Data'!V453 &gt; 0, IF('[1]Raw Data'!W453 = 1, ('[1]Raw Data'!AI453 * '[1]Raw Data'!N453 * '[1]Raw Data'!P453) / '[1]Raw Data'!V453, '[1]Raw Data'!AI453), #N/A)</f>
        <v>24.75</v>
      </c>
    </row>
    <row r="451" spans="1:16" x14ac:dyDescent="0.2">
      <c r="A451" s="94" t="str">
        <f>IF('[1]Raw Data'!Q454="GS",CONCATENATE(TEXT('[1]Raw Data'!D454,0),"*"),TEXT('[1]Raw Data'!D454,0))</f>
        <v>4005</v>
      </c>
      <c r="B451" s="95" t="str">
        <f>'[1]Raw Data'!C454</f>
        <v>3A</v>
      </c>
      <c r="C451" s="46" t="str">
        <f>'[1]Raw Data'!B454</f>
        <v>Fairweather</v>
      </c>
      <c r="D451" s="72">
        <f>'[1]Raw Data'!E454</f>
        <v>44372</v>
      </c>
      <c r="E451" s="102">
        <f>'[1]Raw Data'!F454</f>
        <v>580012</v>
      </c>
      <c r="F451" s="102">
        <f>IF('[1]Raw Data'!G454 &lt; 2000000,-1* '[1]Raw Data'!G454,('[1]Raw Data'!G454 - 1000000))</f>
        <v>-1374999</v>
      </c>
      <c r="G451" s="71">
        <f>('[1]Raw Data'!H454*6)/3.2808</f>
        <v>181.05340160936356</v>
      </c>
      <c r="H451" s="45">
        <f>'[1]Raw Data'!M454</f>
        <v>7.9502134323120117</v>
      </c>
      <c r="I451" s="35" t="str">
        <f>'[1]Raw Data'!Q454</f>
        <v>SG</v>
      </c>
      <c r="J451" s="44">
        <f>'[1]Raw Data'!I454/2.204623</f>
        <v>346.88885821904125</v>
      </c>
      <c r="K451" s="42">
        <f>'[1]Raw Data'!K454</f>
        <v>38</v>
      </c>
      <c r="L451" s="44">
        <f>'[1]Raw Data'!J454/2.204623</f>
        <v>171.41994405318249</v>
      </c>
      <c r="M451" s="42">
        <f>'[1]Raw Data'!L454</f>
        <v>50</v>
      </c>
      <c r="N451" s="44">
        <f>IF('[1]Raw Data'!V454 &gt; 0, IF('[1]Raw Data'!W454 = 1, ('[1]Raw Data'!AA454 * '[1]Raw Data'!N454 * '[1]Raw Data'!P454) / '[1]Raw Data'!V454, '[1]Raw Data'!AA454), #N/A)</f>
        <v>19.8</v>
      </c>
      <c r="O451" s="43">
        <f>IF('[1]Raw Data'!V454 &gt; 0, IF('[1]Raw Data'!W454 = 1, ('[1]Raw Data'!AE454 * '[1]Raw Data'!N454 * '[1]Raw Data'!P454) / '[1]Raw Data'!V454, '[1]Raw Data'!AE454), #N/A)</f>
        <v>9.9</v>
      </c>
      <c r="P451" s="42">
        <f>IF('[1]Raw Data'!V454 &gt; 0, IF('[1]Raw Data'!W454 = 1, ('[1]Raw Data'!AI454 * '[1]Raw Data'!N454 * '[1]Raw Data'!P454) / '[1]Raw Data'!V454, '[1]Raw Data'!AI454), #N/A)</f>
        <v>19.8</v>
      </c>
    </row>
    <row r="452" spans="1:16" x14ac:dyDescent="0.2">
      <c r="A452" s="94" t="str">
        <f>IF('[1]Raw Data'!Q455="GS",CONCATENATE(TEXT('[1]Raw Data'!D455,0),"*"),TEXT('[1]Raw Data'!D455,0))</f>
        <v>4008</v>
      </c>
      <c r="B452" s="95" t="str">
        <f>'[1]Raw Data'!C455</f>
        <v>3A</v>
      </c>
      <c r="C452" s="46" t="str">
        <f>'[1]Raw Data'!B455</f>
        <v>Fairweather</v>
      </c>
      <c r="D452" s="72">
        <f>'[1]Raw Data'!E455</f>
        <v>44372</v>
      </c>
      <c r="E452" s="102">
        <f>'[1]Raw Data'!F455</f>
        <v>581000</v>
      </c>
      <c r="F452" s="102">
        <f>IF('[1]Raw Data'!G455 &lt; 2000000,-1* '[1]Raw Data'!G455,('[1]Raw Data'!G455 - 1000000))</f>
        <v>-1372999</v>
      </c>
      <c r="G452" s="71">
        <f>('[1]Raw Data'!H455*6)/3.2808</f>
        <v>142.64813460131674</v>
      </c>
      <c r="H452" s="45">
        <f>'[1]Raw Data'!M455</f>
        <v>7.9502134323120117</v>
      </c>
      <c r="I452" s="35" t="str">
        <f>'[1]Raw Data'!Q455</f>
        <v>SG</v>
      </c>
      <c r="J452" s="44">
        <f>'[1]Raw Data'!I455/2.204623</f>
        <v>217.43187663473952</v>
      </c>
      <c r="K452" s="42">
        <f>'[1]Raw Data'!K455</f>
        <v>21</v>
      </c>
      <c r="L452" s="44">
        <f>'[1]Raw Data'!J455/2.204623</f>
        <v>262.96188124837556</v>
      </c>
      <c r="M452" s="42">
        <f>'[1]Raw Data'!L455</f>
        <v>83</v>
      </c>
      <c r="N452" s="44">
        <f>IF('[1]Raw Data'!V455 &gt; 0, IF('[1]Raw Data'!W455 = 1, ('[1]Raw Data'!AA455 * '[1]Raw Data'!N455 * '[1]Raw Data'!P455) / '[1]Raw Data'!V455, '[1]Raw Data'!AA455), #N/A)</f>
        <v>9.9</v>
      </c>
      <c r="O452" s="43">
        <f>IF('[1]Raw Data'!V455 &gt; 0, IF('[1]Raw Data'!W455 = 1, ('[1]Raw Data'!AE455 * '[1]Raw Data'!N455 * '[1]Raw Data'!P455) / '[1]Raw Data'!V455, '[1]Raw Data'!AE455), #N/A)</f>
        <v>0</v>
      </c>
      <c r="P452" s="42">
        <f>IF('[1]Raw Data'!V455 &gt; 0, IF('[1]Raw Data'!W455 = 1, ('[1]Raw Data'!AI455 * '[1]Raw Data'!N455 * '[1]Raw Data'!P455) / '[1]Raw Data'!V455, '[1]Raw Data'!AI455), #N/A)</f>
        <v>0</v>
      </c>
    </row>
    <row r="453" spans="1:16" x14ac:dyDescent="0.2">
      <c r="A453" s="94" t="str">
        <f>IF('[1]Raw Data'!Q456="GS",CONCATENATE(TEXT('[1]Raw Data'!D456,0),"*"),TEXT('[1]Raw Data'!D456,0))</f>
        <v>4009</v>
      </c>
      <c r="B453" s="95" t="str">
        <f>'[1]Raw Data'!C456</f>
        <v>3A</v>
      </c>
      <c r="C453" s="46" t="str">
        <f>'[1]Raw Data'!B456</f>
        <v>Fairweather</v>
      </c>
      <c r="D453" s="72">
        <f>'[1]Raw Data'!E456</f>
        <v>44372</v>
      </c>
      <c r="E453" s="102">
        <f>'[1]Raw Data'!F456</f>
        <v>580995</v>
      </c>
      <c r="F453" s="102">
        <f>IF('[1]Raw Data'!G456 &lt; 2000000,-1* '[1]Raw Data'!G456,('[1]Raw Data'!G456 - 1000000))</f>
        <v>-1374901</v>
      </c>
      <c r="G453" s="71">
        <f>('[1]Raw Data'!H456*6)/3.2808</f>
        <v>151.79224579370884</v>
      </c>
      <c r="H453" s="45">
        <f>'[1]Raw Data'!M456</f>
        <v>7.869908332824707</v>
      </c>
      <c r="I453" s="35" t="str">
        <f>'[1]Raw Data'!Q456</f>
        <v>SG</v>
      </c>
      <c r="J453" s="44">
        <f>'[1]Raw Data'!I456/2.204623</f>
        <v>158.58294165757025</v>
      </c>
      <c r="K453" s="42">
        <f>'[1]Raw Data'!K456</f>
        <v>17</v>
      </c>
      <c r="L453" s="44">
        <f>'[1]Raw Data'!J456/2.204623</f>
        <v>49.087741112076969</v>
      </c>
      <c r="M453" s="42">
        <f>'[1]Raw Data'!L456</f>
        <v>13</v>
      </c>
      <c r="N453" s="44">
        <f>IF('[1]Raw Data'!V456 &gt; 0, IF('[1]Raw Data'!W456 = 1, ('[1]Raw Data'!AA456 * '[1]Raw Data'!N456 * '[1]Raw Data'!P456) / '[1]Raw Data'!V456, '[1]Raw Data'!AA456), #N/A)</f>
        <v>4.9000000000000004</v>
      </c>
      <c r="O453" s="43">
        <f>IF('[1]Raw Data'!V456 &gt; 0, IF('[1]Raw Data'!W456 = 1, ('[1]Raw Data'!AE456 * '[1]Raw Data'!N456 * '[1]Raw Data'!P456) / '[1]Raw Data'!V456, '[1]Raw Data'!AE456), #N/A)</f>
        <v>0</v>
      </c>
      <c r="P453" s="42">
        <f>IF('[1]Raw Data'!V456 &gt; 0, IF('[1]Raw Data'!W456 = 1, ('[1]Raw Data'!AI456 * '[1]Raw Data'!N456 * '[1]Raw Data'!P456) / '[1]Raw Data'!V456, '[1]Raw Data'!AI456), #N/A)</f>
        <v>0</v>
      </c>
    </row>
    <row r="454" spans="1:16" x14ac:dyDescent="0.2">
      <c r="A454" s="94" t="str">
        <f>IF('[1]Raw Data'!Q457="GS",CONCATENATE(TEXT('[1]Raw Data'!D457,0),"*"),TEXT('[1]Raw Data'!D457,0))</f>
        <v>4011</v>
      </c>
      <c r="B454" s="95" t="str">
        <f>'[1]Raw Data'!C457</f>
        <v>3A</v>
      </c>
      <c r="C454" s="46" t="str">
        <f>'[1]Raw Data'!B457</f>
        <v>Fairweather</v>
      </c>
      <c r="D454" s="72">
        <f>'[1]Raw Data'!E457</f>
        <v>44367</v>
      </c>
      <c r="E454" s="102">
        <f>'[1]Raw Data'!F457</f>
        <v>581000</v>
      </c>
      <c r="F454" s="102">
        <f>IF('[1]Raw Data'!G457 &lt; 2000000,-1* '[1]Raw Data'!G457,('[1]Raw Data'!G457 - 1000000))</f>
        <v>-1382702</v>
      </c>
      <c r="G454" s="71">
        <f>('[1]Raw Data'!H457*6)/3.2808</f>
        <v>162.76517922457936</v>
      </c>
      <c r="H454" s="45">
        <f>'[1]Raw Data'!M457</f>
        <v>7.9502134323120117</v>
      </c>
      <c r="I454" s="35" t="str">
        <f>'[1]Raw Data'!Q457</f>
        <v>SG</v>
      </c>
      <c r="J454" s="44">
        <f>'[1]Raw Data'!I457/2.204623</f>
        <v>1020.9844232721421</v>
      </c>
      <c r="K454" s="42">
        <f>'[1]Raw Data'!K457</f>
        <v>89</v>
      </c>
      <c r="L454" s="44">
        <f>'[1]Raw Data'!J457/2.204623</f>
        <v>159.03322558313397</v>
      </c>
      <c r="M454" s="42">
        <f>'[1]Raw Data'!L457</f>
        <v>42</v>
      </c>
      <c r="N454" s="44">
        <f>IF('[1]Raw Data'!V457 &gt; 0, IF('[1]Raw Data'!W457 = 1, ('[1]Raw Data'!AA457 * '[1]Raw Data'!N457 * '[1]Raw Data'!P457) / '[1]Raw Data'!V457, '[1]Raw Data'!AA457), #N/A)</f>
        <v>0</v>
      </c>
      <c r="O454" s="43">
        <f>IF('[1]Raw Data'!V457 &gt; 0, IF('[1]Raw Data'!W457 = 1, ('[1]Raw Data'!AE457 * '[1]Raw Data'!N457 * '[1]Raw Data'!P457) / '[1]Raw Data'!V457, '[1]Raw Data'!AE457), #N/A)</f>
        <v>0</v>
      </c>
      <c r="P454" s="42">
        <f>IF('[1]Raw Data'!V457 &gt; 0, IF('[1]Raw Data'!W457 = 1, ('[1]Raw Data'!AI457 * '[1]Raw Data'!N457 * '[1]Raw Data'!P457) / '[1]Raw Data'!V457, '[1]Raw Data'!AI457), #N/A)</f>
        <v>74.25</v>
      </c>
    </row>
    <row r="455" spans="1:16" x14ac:dyDescent="0.2">
      <c r="A455" s="94" t="str">
        <f>IF('[1]Raw Data'!Q458="GS",CONCATENATE(TEXT('[1]Raw Data'!D458,0),"*"),TEXT('[1]Raw Data'!D458,0))</f>
        <v>4012</v>
      </c>
      <c r="B455" s="95" t="str">
        <f>'[1]Raw Data'!C458</f>
        <v>3A</v>
      </c>
      <c r="C455" s="46" t="str">
        <f>'[1]Raw Data'!B458</f>
        <v>Fairweather</v>
      </c>
      <c r="D455" s="72">
        <f>'[1]Raw Data'!E458</f>
        <v>44366</v>
      </c>
      <c r="E455" s="102">
        <f>'[1]Raw Data'!F458</f>
        <v>581021</v>
      </c>
      <c r="F455" s="102">
        <f>IF('[1]Raw Data'!G458 &lt; 2000000,-1* '[1]Raw Data'!G458,('[1]Raw Data'!G458 - 1000000))</f>
        <v>-1384602</v>
      </c>
      <c r="G455" s="71">
        <f>('[1]Raw Data'!H458*6)/3.2808</f>
        <v>192.02633504023407</v>
      </c>
      <c r="H455" s="45">
        <f>'[1]Raw Data'!M458</f>
        <v>8.0305185317993164</v>
      </c>
      <c r="I455" s="35" t="str">
        <f>'[1]Raw Data'!Q458</f>
        <v>SG</v>
      </c>
      <c r="J455" s="44">
        <f>'[1]Raw Data'!I458/2.204623</f>
        <v>432.62106828327336</v>
      </c>
      <c r="K455" s="42">
        <f>'[1]Raw Data'!K458</f>
        <v>41</v>
      </c>
      <c r="L455" s="44">
        <f>'[1]Raw Data'!J458/2.204623</f>
        <v>188.0865538583935</v>
      </c>
      <c r="M455" s="42">
        <f>'[1]Raw Data'!L458</f>
        <v>56</v>
      </c>
      <c r="N455" s="44">
        <f>IF('[1]Raw Data'!V458 &gt; 0, IF('[1]Raw Data'!W458 = 1, ('[1]Raw Data'!AA458 * '[1]Raw Data'!N458 * '[1]Raw Data'!P458) / '[1]Raw Data'!V458, '[1]Raw Data'!AA458), #N/A)</f>
        <v>0</v>
      </c>
      <c r="O455" s="43">
        <f>IF('[1]Raw Data'!V458 &gt; 0, IF('[1]Raw Data'!W458 = 1, ('[1]Raw Data'!AE458 * '[1]Raw Data'!N458 * '[1]Raw Data'!P458) / '[1]Raw Data'!V458, '[1]Raw Data'!AE458), #N/A)</f>
        <v>0</v>
      </c>
      <c r="P455" s="42">
        <f>IF('[1]Raw Data'!V458 &gt; 0, IF('[1]Raw Data'!W458 = 1, ('[1]Raw Data'!AI458 * '[1]Raw Data'!N458 * '[1]Raw Data'!P458) / '[1]Raw Data'!V458, '[1]Raw Data'!AI458), #N/A)</f>
        <v>25</v>
      </c>
    </row>
    <row r="456" spans="1:16" x14ac:dyDescent="0.2">
      <c r="A456" s="94" t="str">
        <f>IF('[1]Raw Data'!Q459="GS",CONCATENATE(TEXT('[1]Raw Data'!D459,0),"*"),TEXT('[1]Raw Data'!D459,0))</f>
        <v>4013</v>
      </c>
      <c r="B456" s="95" t="str">
        <f>'[1]Raw Data'!C459</f>
        <v>3A</v>
      </c>
      <c r="C456" s="46" t="str">
        <f>'[1]Raw Data'!B459</f>
        <v>Fairweather</v>
      </c>
      <c r="D456" s="72">
        <f>'[1]Raw Data'!E459</f>
        <v>44353</v>
      </c>
      <c r="E456" s="102">
        <f>'[1]Raw Data'!F459</f>
        <v>582001</v>
      </c>
      <c r="F456" s="102">
        <f>IF('[1]Raw Data'!G459 &lt; 2000000,-1* '[1]Raw Data'!G459,('[1]Raw Data'!G459 - 1000000))</f>
        <v>-1371066</v>
      </c>
      <c r="G456" s="71">
        <f>('[1]Raw Data'!H459*6)/3.2808</f>
        <v>171.90929041697146</v>
      </c>
      <c r="H456" s="45">
        <f>'[1]Raw Data'!M459</f>
        <v>7.869908332824707</v>
      </c>
      <c r="I456" s="35" t="str">
        <f>'[1]Raw Data'!Q459</f>
        <v>SG</v>
      </c>
      <c r="J456" s="44">
        <f>'[1]Raw Data'!I459/2.204623</f>
        <v>13.69400604866296</v>
      </c>
      <c r="K456" s="42">
        <f>'[1]Raw Data'!K459</f>
        <v>2</v>
      </c>
      <c r="L456" s="44">
        <f>'[1]Raw Data'!J459/2.204623</f>
        <v>19.286275555868137</v>
      </c>
      <c r="M456" s="42">
        <f>'[1]Raw Data'!L459</f>
        <v>7</v>
      </c>
      <c r="N456" s="44">
        <f>IF('[1]Raw Data'!V459 &gt; 0, IF('[1]Raw Data'!W459 = 1, ('[1]Raw Data'!AA459 * '[1]Raw Data'!N459 * '[1]Raw Data'!P459) / '[1]Raw Data'!V459, '[1]Raw Data'!AA459), #N/A)</f>
        <v>44.1</v>
      </c>
      <c r="O456" s="43">
        <f>IF('[1]Raw Data'!V459 &gt; 0, IF('[1]Raw Data'!W459 = 1, ('[1]Raw Data'!AE459 * '[1]Raw Data'!N459 * '[1]Raw Data'!P459) / '[1]Raw Data'!V459, '[1]Raw Data'!AE459), #N/A)</f>
        <v>0</v>
      </c>
      <c r="P456" s="42">
        <f>IF('[1]Raw Data'!V459 &gt; 0, IF('[1]Raw Data'!W459 = 1, ('[1]Raw Data'!AI459 * '[1]Raw Data'!N459 * '[1]Raw Data'!P459) / '[1]Raw Data'!V459, '[1]Raw Data'!AI459), #N/A)</f>
        <v>9.8000000000000007</v>
      </c>
    </row>
    <row r="457" spans="1:16" x14ac:dyDescent="0.2">
      <c r="A457" s="94" t="str">
        <f>IF('[1]Raw Data'!Q460="GS",CONCATENATE(TEXT('[1]Raw Data'!D460,0),"*"),TEXT('[1]Raw Data'!D460,0))</f>
        <v>4014</v>
      </c>
      <c r="B457" s="95" t="str">
        <f>'[1]Raw Data'!C460</f>
        <v>3A</v>
      </c>
      <c r="C457" s="46" t="str">
        <f>'[1]Raw Data'!B460</f>
        <v>Fairweather</v>
      </c>
      <c r="D457" s="72">
        <f>'[1]Raw Data'!E460</f>
        <v>44353</v>
      </c>
      <c r="E457" s="102">
        <f>'[1]Raw Data'!F460</f>
        <v>582001</v>
      </c>
      <c r="F457" s="102">
        <f>IF('[1]Raw Data'!G460 &lt; 2000000,-1* '[1]Raw Data'!G460,('[1]Raw Data'!G460 - 1000000))</f>
        <v>-1372880</v>
      </c>
      <c r="G457" s="71">
        <f>('[1]Raw Data'!H460*6)/3.2808</f>
        <v>186.53986832479882</v>
      </c>
      <c r="H457" s="45">
        <f>'[1]Raw Data'!M460</f>
        <v>7.9502134323120117</v>
      </c>
      <c r="I457" s="35" t="str">
        <f>'[1]Raw Data'!Q460</f>
        <v>SG</v>
      </c>
      <c r="J457" s="44">
        <f>'[1]Raw Data'!I460/2.204623</f>
        <v>8.8792866206359484</v>
      </c>
      <c r="K457" s="42">
        <f>'[1]Raw Data'!K460</f>
        <v>1</v>
      </c>
      <c r="L457" s="44">
        <f>'[1]Raw Data'!J460/2.204623</f>
        <v>10.203532173721213</v>
      </c>
      <c r="M457" s="42">
        <f>'[1]Raw Data'!L460</f>
        <v>3</v>
      </c>
      <c r="N457" s="44">
        <f>IF('[1]Raw Data'!V460 &gt; 0, IF('[1]Raw Data'!W460 = 1, ('[1]Raw Data'!AA460 * '[1]Raw Data'!N460 * '[1]Raw Data'!P460) / '[1]Raw Data'!V460, '[1]Raw Data'!AA460), #N/A)</f>
        <v>14.85</v>
      </c>
      <c r="O457" s="43">
        <f>IF('[1]Raw Data'!V460 &gt; 0, IF('[1]Raw Data'!W460 = 1, ('[1]Raw Data'!AE460 * '[1]Raw Data'!N460 * '[1]Raw Data'!P460) / '[1]Raw Data'!V460, '[1]Raw Data'!AE460), #N/A)</f>
        <v>0</v>
      </c>
      <c r="P457" s="42">
        <f>IF('[1]Raw Data'!V460 &gt; 0, IF('[1]Raw Data'!W460 = 1, ('[1]Raw Data'!AI460 * '[1]Raw Data'!N460 * '[1]Raw Data'!P460) / '[1]Raw Data'!V460, '[1]Raw Data'!AI460), #N/A)</f>
        <v>0</v>
      </c>
    </row>
    <row r="458" spans="1:16" x14ac:dyDescent="0.2">
      <c r="A458" s="94" t="str">
        <f>IF('[1]Raw Data'!Q461="GS",CONCATENATE(TEXT('[1]Raw Data'!D461,0),"*"),TEXT('[1]Raw Data'!D461,0))</f>
        <v>4015</v>
      </c>
      <c r="B458" s="95" t="str">
        <f>'[1]Raw Data'!C461</f>
        <v>3A</v>
      </c>
      <c r="C458" s="46" t="str">
        <f>'[1]Raw Data'!B461</f>
        <v>Fairweather</v>
      </c>
      <c r="D458" s="72">
        <f>'[1]Raw Data'!E461</f>
        <v>44373</v>
      </c>
      <c r="E458" s="102">
        <f>'[1]Raw Data'!F461</f>
        <v>582017</v>
      </c>
      <c r="F458" s="102">
        <f>IF('[1]Raw Data'!G461 &lt; 2000000,-1* '[1]Raw Data'!G461,('[1]Raw Data'!G461 - 1000000))</f>
        <v>-1374801</v>
      </c>
      <c r="G458" s="71">
        <f>('[1]Raw Data'!H461*6)/3.2808</f>
        <v>173.73811265544987</v>
      </c>
      <c r="H458" s="45">
        <f>'[1]Raw Data'!M461</f>
        <v>7.9502134323120117</v>
      </c>
      <c r="I458" s="35" t="str">
        <f>'[1]Raw Data'!Q461</f>
        <v>SG</v>
      </c>
      <c r="J458" s="44">
        <f>'[1]Raw Data'!I461/2.204623</f>
        <v>203.04468991215418</v>
      </c>
      <c r="K458" s="42">
        <f>'[1]Raw Data'!K461</f>
        <v>18</v>
      </c>
      <c r="L458" s="44">
        <f>'[1]Raw Data'!J461/2.204623</f>
        <v>11.628718380621722</v>
      </c>
      <c r="M458" s="42">
        <f>'[1]Raw Data'!L461</f>
        <v>3</v>
      </c>
      <c r="N458" s="44">
        <f>IF('[1]Raw Data'!V461 &gt; 0, IF('[1]Raw Data'!W461 = 1, ('[1]Raw Data'!AA461 * '[1]Raw Data'!N461 * '[1]Raw Data'!P461) / '[1]Raw Data'!V461, '[1]Raw Data'!AA461), #N/A)</f>
        <v>4.95</v>
      </c>
      <c r="O458" s="43">
        <f>IF('[1]Raw Data'!V461 &gt; 0, IF('[1]Raw Data'!W461 = 1, ('[1]Raw Data'!AE461 * '[1]Raw Data'!N461 * '[1]Raw Data'!P461) / '[1]Raw Data'!V461, '[1]Raw Data'!AE461), #N/A)</f>
        <v>0</v>
      </c>
      <c r="P458" s="42">
        <f>IF('[1]Raw Data'!V461 &gt; 0, IF('[1]Raw Data'!W461 = 1, ('[1]Raw Data'!AI461 * '[1]Raw Data'!N461 * '[1]Raw Data'!P461) / '[1]Raw Data'!V461, '[1]Raw Data'!AI461), #N/A)</f>
        <v>0</v>
      </c>
    </row>
    <row r="459" spans="1:16" x14ac:dyDescent="0.2">
      <c r="A459" s="94" t="str">
        <f>IF('[1]Raw Data'!Q462="GS",CONCATENATE(TEXT('[1]Raw Data'!D462,0),"*"),TEXT('[1]Raw Data'!D462,0))</f>
        <v>4016</v>
      </c>
      <c r="B459" s="95" t="str">
        <f>'[1]Raw Data'!C462</f>
        <v>3A</v>
      </c>
      <c r="C459" s="46" t="str">
        <f>'[1]Raw Data'!B462</f>
        <v>Fairweather</v>
      </c>
      <c r="D459" s="72">
        <f>'[1]Raw Data'!E462</f>
        <v>44373</v>
      </c>
      <c r="E459" s="102">
        <f>'[1]Raw Data'!F462</f>
        <v>582001</v>
      </c>
      <c r="F459" s="102">
        <f>IF('[1]Raw Data'!G462 &lt; 2000000,-1* '[1]Raw Data'!G462,('[1]Raw Data'!G462 - 1000000))</f>
        <v>-1380701</v>
      </c>
      <c r="G459" s="71">
        <f>('[1]Raw Data'!H462*6)/3.2808</f>
        <v>129.84637893196782</v>
      </c>
      <c r="H459" s="45">
        <f>'[1]Raw Data'!M462</f>
        <v>7.9502134323120117</v>
      </c>
      <c r="I459" s="35" t="str">
        <f>'[1]Raw Data'!Q462</f>
        <v>SG</v>
      </c>
      <c r="J459" s="44">
        <f>'[1]Raw Data'!I462/2.204623</f>
        <v>53.272620725573027</v>
      </c>
      <c r="K459" s="42">
        <f>'[1]Raw Data'!K462</f>
        <v>6</v>
      </c>
      <c r="L459" s="44">
        <f>'[1]Raw Data'!J462/2.204623</f>
        <v>78.835172320367377</v>
      </c>
      <c r="M459" s="42">
        <f>'[1]Raw Data'!L462</f>
        <v>25</v>
      </c>
      <c r="N459" s="44">
        <f>IF('[1]Raw Data'!V462 &gt; 0, IF('[1]Raw Data'!W462 = 1, ('[1]Raw Data'!AA462 * '[1]Raw Data'!N462 * '[1]Raw Data'!P462) / '[1]Raw Data'!V462, '[1]Raw Data'!AA462), #N/A)</f>
        <v>0</v>
      </c>
      <c r="O459" s="43">
        <f>IF('[1]Raw Data'!V462 &gt; 0, IF('[1]Raw Data'!W462 = 1, ('[1]Raw Data'!AE462 * '[1]Raw Data'!N462 * '[1]Raw Data'!P462) / '[1]Raw Data'!V462, '[1]Raw Data'!AE462), #N/A)</f>
        <v>4.95</v>
      </c>
      <c r="P459" s="42">
        <f>IF('[1]Raw Data'!V462 &gt; 0, IF('[1]Raw Data'!W462 = 1, ('[1]Raw Data'!AI462 * '[1]Raw Data'!N462 * '[1]Raw Data'!P462) / '[1]Raw Data'!V462, '[1]Raw Data'!AI462), #N/A)</f>
        <v>0</v>
      </c>
    </row>
    <row r="460" spans="1:16" x14ac:dyDescent="0.2">
      <c r="A460" s="94" t="str">
        <f>IF('[1]Raw Data'!Q463="GS",CONCATENATE(TEXT('[1]Raw Data'!D463,0),"*"),TEXT('[1]Raw Data'!D463,0))</f>
        <v>4017</v>
      </c>
      <c r="B460" s="95" t="str">
        <f>'[1]Raw Data'!C463</f>
        <v>3A</v>
      </c>
      <c r="C460" s="46" t="str">
        <f>'[1]Raw Data'!B463</f>
        <v>Fairweather</v>
      </c>
      <c r="D460" s="72">
        <f>'[1]Raw Data'!E463</f>
        <v>44366</v>
      </c>
      <c r="E460" s="102">
        <f>'[1]Raw Data'!F463</f>
        <v>581999</v>
      </c>
      <c r="F460" s="102">
        <f>IF('[1]Raw Data'!G463 &lt; 2000000,-1* '[1]Raw Data'!G463,('[1]Raw Data'!G463 - 1000000))</f>
        <v>-1382604</v>
      </c>
      <c r="G460" s="71">
        <f>('[1]Raw Data'!H463*6)/3.2808</f>
        <v>131.67520117044623</v>
      </c>
      <c r="H460" s="45">
        <f>'[1]Raw Data'!M463</f>
        <v>7.9502134323120117</v>
      </c>
      <c r="I460" s="35" t="str">
        <f>'[1]Raw Data'!Q463</f>
        <v>SG</v>
      </c>
      <c r="J460" s="44">
        <f>'[1]Raw Data'!I463/2.204623</f>
        <v>0</v>
      </c>
      <c r="K460" s="42">
        <f>'[1]Raw Data'!K463</f>
        <v>0</v>
      </c>
      <c r="L460" s="44">
        <f>'[1]Raw Data'!J463/2.204623</f>
        <v>0</v>
      </c>
      <c r="M460" s="42">
        <f>'[1]Raw Data'!L463</f>
        <v>0</v>
      </c>
      <c r="N460" s="44">
        <f>IF('[1]Raw Data'!V463 &gt; 0, IF('[1]Raw Data'!W463 = 1, ('[1]Raw Data'!AA463 * '[1]Raw Data'!N463 * '[1]Raw Data'!P463) / '[1]Raw Data'!V463, '[1]Raw Data'!AA463), #N/A)</f>
        <v>0</v>
      </c>
      <c r="O460" s="43">
        <f>IF('[1]Raw Data'!V463 &gt; 0, IF('[1]Raw Data'!W463 = 1, ('[1]Raw Data'!AE463 * '[1]Raw Data'!N463 * '[1]Raw Data'!P463) / '[1]Raw Data'!V463, '[1]Raw Data'!AE463), #N/A)</f>
        <v>0</v>
      </c>
      <c r="P460" s="42">
        <f>IF('[1]Raw Data'!V463 &gt; 0, IF('[1]Raw Data'!W463 = 1, ('[1]Raw Data'!AI463 * '[1]Raw Data'!N463 * '[1]Raw Data'!P463) / '[1]Raw Data'!V463, '[1]Raw Data'!AI463), #N/A)</f>
        <v>0</v>
      </c>
    </row>
    <row r="461" spans="1:16" x14ac:dyDescent="0.2">
      <c r="A461" s="94" t="str">
        <f>IF('[1]Raw Data'!Q464="GS",CONCATENATE(TEXT('[1]Raw Data'!D464,0),"*"),TEXT('[1]Raw Data'!D464,0))</f>
        <v>4018</v>
      </c>
      <c r="B461" s="95" t="str">
        <f>'[1]Raw Data'!C464</f>
        <v>3A</v>
      </c>
      <c r="C461" s="46" t="str">
        <f>'[1]Raw Data'!B464</f>
        <v>Fairweather</v>
      </c>
      <c r="D461" s="72">
        <f>'[1]Raw Data'!E464</f>
        <v>44366</v>
      </c>
      <c r="E461" s="102">
        <f>'[1]Raw Data'!F464</f>
        <v>582004</v>
      </c>
      <c r="F461" s="102">
        <f>IF('[1]Raw Data'!G464 &lt; 2000000,-1* '[1]Raw Data'!G464,('[1]Raw Data'!G464 - 1000000))</f>
        <v>-1384600</v>
      </c>
      <c r="G461" s="71">
        <f>('[1]Raw Data'!H464*6)/3.2808</f>
        <v>122.53108997805413</v>
      </c>
      <c r="H461" s="45">
        <f>'[1]Raw Data'!M464</f>
        <v>8.0305185317993164</v>
      </c>
      <c r="I461" s="35" t="str">
        <f>'[1]Raw Data'!Q464</f>
        <v>SG</v>
      </c>
      <c r="J461" s="44">
        <f>'[1]Raw Data'!I464/2.204623</f>
        <v>146.52530184848354</v>
      </c>
      <c r="K461" s="42">
        <f>'[1]Raw Data'!K464</f>
        <v>12</v>
      </c>
      <c r="L461" s="44">
        <f>'[1]Raw Data'!J464/2.204623</f>
        <v>66.31035376782674</v>
      </c>
      <c r="M461" s="42">
        <f>'[1]Raw Data'!L464</f>
        <v>24</v>
      </c>
      <c r="N461" s="44">
        <f>IF('[1]Raw Data'!V464 &gt; 0, IF('[1]Raw Data'!W464 = 1, ('[1]Raw Data'!AA464 * '[1]Raw Data'!N464 * '[1]Raw Data'!P464) / '[1]Raw Data'!V464, '[1]Raw Data'!AA464), #N/A)</f>
        <v>0</v>
      </c>
      <c r="O461" s="43">
        <f>IF('[1]Raw Data'!V464 &gt; 0, IF('[1]Raw Data'!W464 = 1, ('[1]Raw Data'!AE464 * '[1]Raw Data'!N464 * '[1]Raw Data'!P464) / '[1]Raw Data'!V464, '[1]Raw Data'!AE464), #N/A)</f>
        <v>0</v>
      </c>
      <c r="P461" s="42">
        <f>IF('[1]Raw Data'!V464 &gt; 0, IF('[1]Raw Data'!W464 = 1, ('[1]Raw Data'!AI464 * '[1]Raw Data'!N464 * '[1]Raw Data'!P464) / '[1]Raw Data'!V464, '[1]Raw Data'!AI464), #N/A)</f>
        <v>40</v>
      </c>
    </row>
    <row r="462" spans="1:16" x14ac:dyDescent="0.2">
      <c r="A462" s="94" t="str">
        <f>IF('[1]Raw Data'!Q465="GS",CONCATENATE(TEXT('[1]Raw Data'!D465,0),"*"),TEXT('[1]Raw Data'!D465,0))</f>
        <v>4019</v>
      </c>
      <c r="B462" s="95" t="str">
        <f>'[1]Raw Data'!C465</f>
        <v>3A</v>
      </c>
      <c r="C462" s="46" t="str">
        <f>'[1]Raw Data'!B465</f>
        <v>Fairweather</v>
      </c>
      <c r="D462" s="72">
        <f>'[1]Raw Data'!E465</f>
        <v>44365</v>
      </c>
      <c r="E462" s="102">
        <f>'[1]Raw Data'!F465</f>
        <v>582005</v>
      </c>
      <c r="F462" s="102">
        <f>IF('[1]Raw Data'!G465 &lt; 2000000,-1* '[1]Raw Data'!G465,('[1]Raw Data'!G465 - 1000000))</f>
        <v>-1390514</v>
      </c>
      <c r="G462" s="71">
        <f>('[1]Raw Data'!H465*6)/3.2808</f>
        <v>113.38697878566202</v>
      </c>
      <c r="H462" s="45">
        <f>'[1]Raw Data'!M465</f>
        <v>7.9502134323120117</v>
      </c>
      <c r="I462" s="35" t="str">
        <f>'[1]Raw Data'!Q465</f>
        <v>SG</v>
      </c>
      <c r="J462" s="44">
        <f>'[1]Raw Data'!I465/2.204623</f>
        <v>775.90942694269597</v>
      </c>
      <c r="K462" s="42">
        <f>'[1]Raw Data'!K465</f>
        <v>69</v>
      </c>
      <c r="L462" s="44">
        <f>'[1]Raw Data'!J465/2.204623</f>
        <v>269.14628436117533</v>
      </c>
      <c r="M462" s="42">
        <f>'[1]Raw Data'!L465</f>
        <v>83</v>
      </c>
      <c r="N462" s="44">
        <f>IF('[1]Raw Data'!V465 &gt; 0, IF('[1]Raw Data'!W465 = 1, ('[1]Raw Data'!AA465 * '[1]Raw Data'!N465 * '[1]Raw Data'!P465) / '[1]Raw Data'!V465, '[1]Raw Data'!AA465), #N/A)</f>
        <v>0</v>
      </c>
      <c r="O462" s="43">
        <f>IF('[1]Raw Data'!V465 &gt; 0, IF('[1]Raw Data'!W465 = 1, ('[1]Raw Data'!AE465 * '[1]Raw Data'!N465 * '[1]Raw Data'!P465) / '[1]Raw Data'!V465, '[1]Raw Data'!AE465), #N/A)</f>
        <v>0</v>
      </c>
      <c r="P462" s="42">
        <f>IF('[1]Raw Data'!V465 &gt; 0, IF('[1]Raw Data'!W465 = 1, ('[1]Raw Data'!AI465 * '[1]Raw Data'!N465 * '[1]Raw Data'!P465) / '[1]Raw Data'!V465, '[1]Raw Data'!AI465), #N/A)</f>
        <v>59.4</v>
      </c>
    </row>
    <row r="463" spans="1:16" x14ac:dyDescent="0.2">
      <c r="A463" s="94" t="str">
        <f>IF('[1]Raw Data'!Q466="GS",CONCATENATE(TEXT('[1]Raw Data'!D466,0),"*"),TEXT('[1]Raw Data'!D466,0))</f>
        <v>4021</v>
      </c>
      <c r="B463" s="95" t="str">
        <f>'[1]Raw Data'!C466</f>
        <v>3A</v>
      </c>
      <c r="C463" s="46" t="str">
        <f>'[1]Raw Data'!B466</f>
        <v>Fairweather</v>
      </c>
      <c r="D463" s="72">
        <f>'[1]Raw Data'!E466</f>
        <v>44353</v>
      </c>
      <c r="E463" s="102">
        <f>'[1]Raw Data'!F466</f>
        <v>582856</v>
      </c>
      <c r="F463" s="102">
        <f>IF('[1]Raw Data'!G466 &lt; 2000000,-1* '[1]Raw Data'!G466,('[1]Raw Data'!G466 - 1000000))</f>
        <v>-1373016</v>
      </c>
      <c r="G463" s="71">
        <f>('[1]Raw Data'!H466*6)/3.2808</f>
        <v>142.64813460131674</v>
      </c>
      <c r="H463" s="45">
        <f>'[1]Raw Data'!M466</f>
        <v>7.869908332824707</v>
      </c>
      <c r="I463" s="35" t="str">
        <f>'[1]Raw Data'!Q466</f>
        <v>SG</v>
      </c>
      <c r="J463" s="44">
        <f>'[1]Raw Data'!I466/2.204623</f>
        <v>6.2651206834429916</v>
      </c>
      <c r="K463" s="42">
        <f>'[1]Raw Data'!K466</f>
        <v>1</v>
      </c>
      <c r="L463" s="44">
        <f>'[1]Raw Data'!J466/2.204623</f>
        <v>13.895070646538828</v>
      </c>
      <c r="M463" s="42">
        <f>'[1]Raw Data'!L466</f>
        <v>4</v>
      </c>
      <c r="N463" s="44">
        <f>IF('[1]Raw Data'!V466 &gt; 0, IF('[1]Raw Data'!W466 = 1, ('[1]Raw Data'!AA466 * '[1]Raw Data'!N466 * '[1]Raw Data'!P466) / '[1]Raw Data'!V466, '[1]Raw Data'!AA466), #N/A)</f>
        <v>4.9000000000000004</v>
      </c>
      <c r="O463" s="43">
        <f>IF('[1]Raw Data'!V466 &gt; 0, IF('[1]Raw Data'!W466 = 1, ('[1]Raw Data'!AE466 * '[1]Raw Data'!N466 * '[1]Raw Data'!P466) / '[1]Raw Data'!V466, '[1]Raw Data'!AE466), #N/A)</f>
        <v>0</v>
      </c>
      <c r="P463" s="42">
        <f>IF('[1]Raw Data'!V466 &gt; 0, IF('[1]Raw Data'!W466 = 1, ('[1]Raw Data'!AI466 * '[1]Raw Data'!N466 * '[1]Raw Data'!P466) / '[1]Raw Data'!V466, '[1]Raw Data'!AI466), #N/A)</f>
        <v>0</v>
      </c>
    </row>
    <row r="464" spans="1:16" x14ac:dyDescent="0.2">
      <c r="A464" s="94" t="str">
        <f>IF('[1]Raw Data'!Q467="GS",CONCATENATE(TEXT('[1]Raw Data'!D467,0),"*"),TEXT('[1]Raw Data'!D467,0))</f>
        <v>4022</v>
      </c>
      <c r="B464" s="95" t="str">
        <f>'[1]Raw Data'!C467</f>
        <v>3A</v>
      </c>
      <c r="C464" s="46" t="str">
        <f>'[1]Raw Data'!B467</f>
        <v>Fairweather</v>
      </c>
      <c r="D464" s="72">
        <f>'[1]Raw Data'!E467</f>
        <v>44373</v>
      </c>
      <c r="E464" s="102">
        <f>'[1]Raw Data'!F467</f>
        <v>582972</v>
      </c>
      <c r="F464" s="102">
        <f>IF('[1]Raw Data'!G467 &lt; 2000000,-1* '[1]Raw Data'!G467,('[1]Raw Data'!G467 - 1000000))</f>
        <v>-1374701</v>
      </c>
      <c r="G464" s="71">
        <f>('[1]Raw Data'!H467*6)/3.2808</f>
        <v>153.62106803218725</v>
      </c>
      <c r="H464" s="45">
        <f>'[1]Raw Data'!M467</f>
        <v>7.9502134323120117</v>
      </c>
      <c r="I464" s="35" t="str">
        <f>'[1]Raw Data'!Q467</f>
        <v>SG</v>
      </c>
      <c r="J464" s="44">
        <f>'[1]Raw Data'!I467/2.204623</f>
        <v>0</v>
      </c>
      <c r="K464" s="42">
        <f>'[1]Raw Data'!K467</f>
        <v>0</v>
      </c>
      <c r="L464" s="44">
        <f>'[1]Raw Data'!J467/2.204623</f>
        <v>0</v>
      </c>
      <c r="M464" s="42">
        <f>'[1]Raw Data'!L467</f>
        <v>0</v>
      </c>
      <c r="N464" s="44">
        <f>IF('[1]Raw Data'!V467 &gt; 0, IF('[1]Raw Data'!W467 = 1, ('[1]Raw Data'!AA467 * '[1]Raw Data'!N467 * '[1]Raw Data'!P467) / '[1]Raw Data'!V467, '[1]Raw Data'!AA467), #N/A)</f>
        <v>4.95</v>
      </c>
      <c r="O464" s="43">
        <f>IF('[1]Raw Data'!V467 &gt; 0, IF('[1]Raw Data'!W467 = 1, ('[1]Raw Data'!AE467 * '[1]Raw Data'!N467 * '[1]Raw Data'!P467) / '[1]Raw Data'!V467, '[1]Raw Data'!AE467), #N/A)</f>
        <v>0</v>
      </c>
      <c r="P464" s="42">
        <f>IF('[1]Raw Data'!V467 &gt; 0, IF('[1]Raw Data'!W467 = 1, ('[1]Raw Data'!AI467 * '[1]Raw Data'!N467 * '[1]Raw Data'!P467) / '[1]Raw Data'!V467, '[1]Raw Data'!AI467), #N/A)</f>
        <v>0</v>
      </c>
    </row>
    <row r="465" spans="1:16" x14ac:dyDescent="0.2">
      <c r="A465" s="94" t="str">
        <f>IF('[1]Raw Data'!Q468="GS",CONCATENATE(TEXT('[1]Raw Data'!D468,0),"*"),TEXT('[1]Raw Data'!D468,0))</f>
        <v>4023</v>
      </c>
      <c r="B465" s="95" t="str">
        <f>'[1]Raw Data'!C468</f>
        <v>3A</v>
      </c>
      <c r="C465" s="46" t="str">
        <f>'[1]Raw Data'!B468</f>
        <v>Fairweather</v>
      </c>
      <c r="D465" s="72">
        <f>'[1]Raw Data'!E468</f>
        <v>44354</v>
      </c>
      <c r="E465" s="102">
        <f>'[1]Raw Data'!F468</f>
        <v>582999</v>
      </c>
      <c r="F465" s="102">
        <f>IF('[1]Raw Data'!G468 &lt; 2000000,-1* '[1]Raw Data'!G468,('[1]Raw Data'!G468 - 1000000))</f>
        <v>-1380647</v>
      </c>
      <c r="G465" s="71">
        <f>('[1]Raw Data'!H468*6)/3.2808</f>
        <v>133.50402340892464</v>
      </c>
      <c r="H465" s="45">
        <f>'[1]Raw Data'!M468</f>
        <v>7.9502134323120117</v>
      </c>
      <c r="I465" s="35" t="str">
        <f>'[1]Raw Data'!Q468</f>
        <v>SG</v>
      </c>
      <c r="J465" s="44">
        <f>'[1]Raw Data'!I468/2.204623</f>
        <v>0</v>
      </c>
      <c r="K465" s="42">
        <f>'[1]Raw Data'!K468</f>
        <v>0</v>
      </c>
      <c r="L465" s="44">
        <f>'[1]Raw Data'!J468/2.204623</f>
        <v>6.1368518311380411</v>
      </c>
      <c r="M465" s="42">
        <f>'[1]Raw Data'!L468</f>
        <v>2</v>
      </c>
      <c r="N465" s="44">
        <f>IF('[1]Raw Data'!V468 &gt; 0, IF('[1]Raw Data'!W468 = 1, ('[1]Raw Data'!AA468 * '[1]Raw Data'!N468 * '[1]Raw Data'!P468) / '[1]Raw Data'!V468, '[1]Raw Data'!AA468), #N/A)</f>
        <v>0</v>
      </c>
      <c r="O465" s="43">
        <f>IF('[1]Raw Data'!V468 &gt; 0, IF('[1]Raw Data'!W468 = 1, ('[1]Raw Data'!AE468 * '[1]Raw Data'!N468 * '[1]Raw Data'!P468) / '[1]Raw Data'!V468, '[1]Raw Data'!AE468), #N/A)</f>
        <v>0</v>
      </c>
      <c r="P465" s="42">
        <f>IF('[1]Raw Data'!V468 &gt; 0, IF('[1]Raw Data'!W468 = 1, ('[1]Raw Data'!AI468 * '[1]Raw Data'!N468 * '[1]Raw Data'!P468) / '[1]Raw Data'!V468, '[1]Raw Data'!AI468), #N/A)</f>
        <v>0</v>
      </c>
    </row>
    <row r="466" spans="1:16" x14ac:dyDescent="0.2">
      <c r="A466" s="94" t="str">
        <f>IF('[1]Raw Data'!Q469="GS",CONCATENATE(TEXT('[1]Raw Data'!D469,0),"*"),TEXT('[1]Raw Data'!D469,0))</f>
        <v>4024</v>
      </c>
      <c r="B466" s="95" t="str">
        <f>'[1]Raw Data'!C469</f>
        <v>3A</v>
      </c>
      <c r="C466" s="46" t="str">
        <f>'[1]Raw Data'!B469</f>
        <v>Fairweather</v>
      </c>
      <c r="D466" s="72">
        <f>'[1]Raw Data'!E469</f>
        <v>44354</v>
      </c>
      <c r="E466" s="102">
        <f>'[1]Raw Data'!F469</f>
        <v>583007</v>
      </c>
      <c r="F466" s="102">
        <f>IF('[1]Raw Data'!G469 &lt; 2000000,-1* '[1]Raw Data'!G469,('[1]Raw Data'!G469 - 1000000))</f>
        <v>-1382622</v>
      </c>
      <c r="G466" s="71">
        <f>('[1]Raw Data'!H469*6)/3.2808</f>
        <v>115.21580102414045</v>
      </c>
      <c r="H466" s="45">
        <f>'[1]Raw Data'!M469</f>
        <v>7.869908332824707</v>
      </c>
      <c r="I466" s="35" t="str">
        <f>'[1]Raw Data'!Q469</f>
        <v>SG</v>
      </c>
      <c r="J466" s="44">
        <f>'[1]Raw Data'!I469/2.204623</f>
        <v>67.264658352301041</v>
      </c>
      <c r="K466" s="42">
        <f>'[1]Raw Data'!K469</f>
        <v>10</v>
      </c>
      <c r="L466" s="44">
        <f>'[1]Raw Data'!J469/2.204623</f>
        <v>193.09036841453445</v>
      </c>
      <c r="M466" s="42">
        <f>'[1]Raw Data'!L469</f>
        <v>56</v>
      </c>
      <c r="N466" s="44">
        <f>IF('[1]Raw Data'!V469 &gt; 0, IF('[1]Raw Data'!W469 = 1, ('[1]Raw Data'!AA469 * '[1]Raw Data'!N469 * '[1]Raw Data'!P469) / '[1]Raw Data'!V469, '[1]Raw Data'!AA469), #N/A)</f>
        <v>0</v>
      </c>
      <c r="O466" s="43">
        <f>IF('[1]Raw Data'!V469 &gt; 0, IF('[1]Raw Data'!W469 = 1, ('[1]Raw Data'!AE469 * '[1]Raw Data'!N469 * '[1]Raw Data'!P469) / '[1]Raw Data'!V469, '[1]Raw Data'!AE469), #N/A)</f>
        <v>0</v>
      </c>
      <c r="P466" s="42">
        <f>IF('[1]Raw Data'!V469 &gt; 0, IF('[1]Raw Data'!W469 = 1, ('[1]Raw Data'!AI469 * '[1]Raw Data'!N469 * '[1]Raw Data'!P469) / '[1]Raw Data'!V469, '[1]Raw Data'!AI469), #N/A)</f>
        <v>29.4</v>
      </c>
    </row>
    <row r="467" spans="1:16" x14ac:dyDescent="0.2">
      <c r="A467" s="94" t="str">
        <f>IF('[1]Raw Data'!Q470="GS",CONCATENATE(TEXT('[1]Raw Data'!D470,0),"*"),TEXT('[1]Raw Data'!D470,0))</f>
        <v>4025</v>
      </c>
      <c r="B467" s="95" t="str">
        <f>'[1]Raw Data'!C470</f>
        <v>3A</v>
      </c>
      <c r="C467" s="46" t="str">
        <f>'[1]Raw Data'!B470</f>
        <v>Fairweather</v>
      </c>
      <c r="D467" s="72">
        <f>'[1]Raw Data'!E470</f>
        <v>44355</v>
      </c>
      <c r="E467" s="102">
        <f>'[1]Raw Data'!F470</f>
        <v>583001</v>
      </c>
      <c r="F467" s="102">
        <f>IF('[1]Raw Data'!G470 &lt; 2000000,-1* '[1]Raw Data'!G470,('[1]Raw Data'!G470 - 1000000))</f>
        <v>-1384480</v>
      </c>
      <c r="G467" s="71">
        <f>('[1]Raw Data'!H470*6)/3.2808</f>
        <v>95.098756400877832</v>
      </c>
      <c r="H467" s="45">
        <f>'[1]Raw Data'!M470</f>
        <v>7.9502134323120117</v>
      </c>
      <c r="I467" s="35" t="str">
        <f>'[1]Raw Data'!Q470</f>
        <v>SG</v>
      </c>
      <c r="J467" s="44">
        <f>'[1]Raw Data'!I470/2.204623</f>
        <v>307.02132381484552</v>
      </c>
      <c r="K467" s="42">
        <f>'[1]Raw Data'!K470</f>
        <v>37</v>
      </c>
      <c r="L467" s="44">
        <f>'[1]Raw Data'!J470/2.204623</f>
        <v>326.32837009930381</v>
      </c>
      <c r="M467" s="42">
        <f>'[1]Raw Data'!L470</f>
        <v>98</v>
      </c>
      <c r="N467" s="44">
        <f>IF('[1]Raw Data'!V470 &gt; 0, IF('[1]Raw Data'!W470 = 1, ('[1]Raw Data'!AA470 * '[1]Raw Data'!N470 * '[1]Raw Data'!P470) / '[1]Raw Data'!V470, '[1]Raw Data'!AA470), #N/A)</f>
        <v>0</v>
      </c>
      <c r="O467" s="43">
        <f>IF('[1]Raw Data'!V470 &gt; 0, IF('[1]Raw Data'!W470 = 1, ('[1]Raw Data'!AE470 * '[1]Raw Data'!N470 * '[1]Raw Data'!P470) / '[1]Raw Data'!V470, '[1]Raw Data'!AE470), #N/A)</f>
        <v>0</v>
      </c>
      <c r="P467" s="42">
        <f>IF('[1]Raw Data'!V470 &gt; 0, IF('[1]Raw Data'!W470 = 1, ('[1]Raw Data'!AI470 * '[1]Raw Data'!N470 * '[1]Raw Data'!P470) / '[1]Raw Data'!V470, '[1]Raw Data'!AI470), #N/A)</f>
        <v>24.75</v>
      </c>
    </row>
    <row r="468" spans="1:16" x14ac:dyDescent="0.2">
      <c r="A468" s="94" t="str">
        <f>IF('[1]Raw Data'!Q471="GS",CONCATENATE(TEXT('[1]Raw Data'!D471,0),"*"),TEXT('[1]Raw Data'!D471,0))</f>
        <v>4026</v>
      </c>
      <c r="B468" s="95" t="str">
        <f>'[1]Raw Data'!C471</f>
        <v>3A</v>
      </c>
      <c r="C468" s="46" t="str">
        <f>'[1]Raw Data'!B471</f>
        <v>Fairweather</v>
      </c>
      <c r="D468" s="72">
        <f>'[1]Raw Data'!E471</f>
        <v>44365</v>
      </c>
      <c r="E468" s="102">
        <f>'[1]Raw Data'!F471</f>
        <v>582976</v>
      </c>
      <c r="F468" s="102">
        <f>IF('[1]Raw Data'!G471 &lt; 2000000,-1* '[1]Raw Data'!G471,('[1]Raw Data'!G471 - 1000000))</f>
        <v>-1390401</v>
      </c>
      <c r="G468" s="71">
        <f>('[1]Raw Data'!H471*6)/3.2808</f>
        <v>100.58522311631309</v>
      </c>
      <c r="H468" s="45">
        <f>'[1]Raw Data'!M471</f>
        <v>7.9502134323120117</v>
      </c>
      <c r="I468" s="35" t="str">
        <f>'[1]Raw Data'!Q471</f>
        <v>SG</v>
      </c>
      <c r="J468" s="44">
        <f>'[1]Raw Data'!I471/2.204623</f>
        <v>33.041245873142906</v>
      </c>
      <c r="K468" s="42">
        <f>'[1]Raw Data'!K471</f>
        <v>6</v>
      </c>
      <c r="L468" s="44">
        <f>'[1]Raw Data'!J471/2.204623</f>
        <v>180.38866298742602</v>
      </c>
      <c r="M468" s="42">
        <f>'[1]Raw Data'!L471</f>
        <v>60</v>
      </c>
      <c r="N468" s="44">
        <f>IF('[1]Raw Data'!V471 &gt; 0, IF('[1]Raw Data'!W471 = 1, ('[1]Raw Data'!AA471 * '[1]Raw Data'!N471 * '[1]Raw Data'!P471) / '[1]Raw Data'!V471, '[1]Raw Data'!AA471), #N/A)</f>
        <v>0</v>
      </c>
      <c r="O468" s="43">
        <f>IF('[1]Raw Data'!V471 &gt; 0, IF('[1]Raw Data'!W471 = 1, ('[1]Raw Data'!AE471 * '[1]Raw Data'!N471 * '[1]Raw Data'!P471) / '[1]Raw Data'!V471, '[1]Raw Data'!AE471), #N/A)</f>
        <v>0</v>
      </c>
      <c r="P468" s="42">
        <f>IF('[1]Raw Data'!V471 &gt; 0, IF('[1]Raw Data'!W471 = 1, ('[1]Raw Data'!AI471 * '[1]Raw Data'!N471 * '[1]Raw Data'!P471) / '[1]Raw Data'!V471, '[1]Raw Data'!AI471), #N/A)</f>
        <v>9.9</v>
      </c>
    </row>
    <row r="469" spans="1:16" x14ac:dyDescent="0.2">
      <c r="A469" s="94" t="str">
        <f>IF('[1]Raw Data'!Q472="GS",CONCATENATE(TEXT('[1]Raw Data'!D472,0),"*"),TEXT('[1]Raw Data'!D472,0))</f>
        <v>4029</v>
      </c>
      <c r="B469" s="95" t="str">
        <f>'[1]Raw Data'!C472</f>
        <v>3A</v>
      </c>
      <c r="C469" s="46" t="str">
        <f>'[1]Raw Data'!B472</f>
        <v>Fairweather</v>
      </c>
      <c r="D469" s="72">
        <f>'[1]Raw Data'!E472</f>
        <v>44354</v>
      </c>
      <c r="E469" s="102">
        <f>'[1]Raw Data'!F472</f>
        <v>584001</v>
      </c>
      <c r="F469" s="102">
        <f>IF('[1]Raw Data'!G472 &lt; 2000000,-1* '[1]Raw Data'!G472,('[1]Raw Data'!G472 - 1000000))</f>
        <v>-1380673</v>
      </c>
      <c r="G469" s="71">
        <f>('[1]Raw Data'!H472*6)/3.2808</f>
        <v>93.269934162399409</v>
      </c>
      <c r="H469" s="45">
        <f>'[1]Raw Data'!M472</f>
        <v>7.869908332824707</v>
      </c>
      <c r="I469" s="35" t="str">
        <f>'[1]Raw Data'!Q472</f>
        <v>SG</v>
      </c>
      <c r="J469" s="44">
        <f>'[1]Raw Data'!I472/2.204623</f>
        <v>115.58941606119419</v>
      </c>
      <c r="K469" s="42">
        <f>'[1]Raw Data'!K472</f>
        <v>6</v>
      </c>
      <c r="L469" s="44">
        <f>'[1]Raw Data'!J472/2.204623</f>
        <v>0</v>
      </c>
      <c r="M469" s="42">
        <f>'[1]Raw Data'!L472</f>
        <v>0</v>
      </c>
      <c r="N469" s="44">
        <f>IF('[1]Raw Data'!V472 &gt; 0, IF('[1]Raw Data'!W472 = 1, ('[1]Raw Data'!AA472 * '[1]Raw Data'!N472 * '[1]Raw Data'!P472) / '[1]Raw Data'!V472, '[1]Raw Data'!AA472), #N/A)</f>
        <v>0</v>
      </c>
      <c r="O469" s="43">
        <f>IF('[1]Raw Data'!V472 &gt; 0, IF('[1]Raw Data'!W472 = 1, ('[1]Raw Data'!AE472 * '[1]Raw Data'!N472 * '[1]Raw Data'!P472) / '[1]Raw Data'!V472, '[1]Raw Data'!AE472), #N/A)</f>
        <v>0</v>
      </c>
      <c r="P469" s="42">
        <f>IF('[1]Raw Data'!V472 &gt; 0, IF('[1]Raw Data'!W472 = 1, ('[1]Raw Data'!AI472 * '[1]Raw Data'!N472 * '[1]Raw Data'!P472) / '[1]Raw Data'!V472, '[1]Raw Data'!AI472), #N/A)</f>
        <v>4.9000000000000004</v>
      </c>
    </row>
    <row r="470" spans="1:16" x14ac:dyDescent="0.2">
      <c r="A470" s="94" t="str">
        <f>IF('[1]Raw Data'!Q473="GS",CONCATENATE(TEXT('[1]Raw Data'!D473,0),"*"),TEXT('[1]Raw Data'!D473,0))</f>
        <v>4030</v>
      </c>
      <c r="B470" s="95" t="str">
        <f>'[1]Raw Data'!C473</f>
        <v>3A</v>
      </c>
      <c r="C470" s="46" t="str">
        <f>'[1]Raw Data'!B473</f>
        <v>Fairweather</v>
      </c>
      <c r="D470" s="72">
        <f>'[1]Raw Data'!E473</f>
        <v>44355</v>
      </c>
      <c r="E470" s="102">
        <f>'[1]Raw Data'!F473</f>
        <v>584000</v>
      </c>
      <c r="F470" s="102">
        <f>IF('[1]Raw Data'!G473 &lt; 2000000,-1* '[1]Raw Data'!G473,('[1]Raw Data'!G473 - 1000000))</f>
        <v>-1382523</v>
      </c>
      <c r="G470" s="71">
        <f>('[1]Raw Data'!H473*6)/3.2808</f>
        <v>133.50402340892464</v>
      </c>
      <c r="H470" s="45">
        <f>'[1]Raw Data'!M473</f>
        <v>7.9502134323120117</v>
      </c>
      <c r="I470" s="35" t="str">
        <f>'[1]Raw Data'!Q473</f>
        <v>SG</v>
      </c>
      <c r="J470" s="44">
        <f>'[1]Raw Data'!I473/2.204623</f>
        <v>0</v>
      </c>
      <c r="K470" s="42">
        <f>'[1]Raw Data'!K473</f>
        <v>0</v>
      </c>
      <c r="L470" s="44">
        <f>'[1]Raw Data'!J473/2.204623</f>
        <v>0</v>
      </c>
      <c r="M470" s="42">
        <f>'[1]Raw Data'!L473</f>
        <v>0</v>
      </c>
      <c r="N470" s="44">
        <f>IF('[1]Raw Data'!V473 &gt; 0, IF('[1]Raw Data'!W473 = 1, ('[1]Raw Data'!AA473 * '[1]Raw Data'!N473 * '[1]Raw Data'!P473) / '[1]Raw Data'!V473, '[1]Raw Data'!AA473), #N/A)</f>
        <v>0</v>
      </c>
      <c r="O470" s="43">
        <f>IF('[1]Raw Data'!V473 &gt; 0, IF('[1]Raw Data'!W473 = 1, ('[1]Raw Data'!AE473 * '[1]Raw Data'!N473 * '[1]Raw Data'!P473) / '[1]Raw Data'!V473, '[1]Raw Data'!AE473), #N/A)</f>
        <v>0</v>
      </c>
      <c r="P470" s="42">
        <f>IF('[1]Raw Data'!V473 &gt; 0, IF('[1]Raw Data'!W473 = 1, ('[1]Raw Data'!AI473 * '[1]Raw Data'!N473 * '[1]Raw Data'!P473) / '[1]Raw Data'!V473, '[1]Raw Data'!AI473), #N/A)</f>
        <v>0</v>
      </c>
    </row>
    <row r="471" spans="1:16" x14ac:dyDescent="0.2">
      <c r="A471" s="94" t="str">
        <f>IF('[1]Raw Data'!Q474="GS",CONCATENATE(TEXT('[1]Raw Data'!D474,0),"*"),TEXT('[1]Raw Data'!D474,0))</f>
        <v>4031</v>
      </c>
      <c r="B471" s="95" t="str">
        <f>'[1]Raw Data'!C474</f>
        <v>3A</v>
      </c>
      <c r="C471" s="46" t="str">
        <f>'[1]Raw Data'!B474</f>
        <v>Fairweather</v>
      </c>
      <c r="D471" s="72">
        <f>'[1]Raw Data'!E474</f>
        <v>44355</v>
      </c>
      <c r="E471" s="102">
        <f>'[1]Raw Data'!F474</f>
        <v>584000</v>
      </c>
      <c r="F471" s="102">
        <f>IF('[1]Raw Data'!G474 &lt; 2000000,-1* '[1]Raw Data'!G474,('[1]Raw Data'!G474 - 1000000))</f>
        <v>-1384435</v>
      </c>
      <c r="G471" s="71">
        <f>('[1]Raw Data'!H474*6)/3.2808</f>
        <v>100.58522311631309</v>
      </c>
      <c r="H471" s="45">
        <f>'[1]Raw Data'!M474</f>
        <v>8.0305185317993164</v>
      </c>
      <c r="I471" s="35" t="str">
        <f>'[1]Raw Data'!Q474</f>
        <v>SG</v>
      </c>
      <c r="J471" s="44">
        <f>'[1]Raw Data'!I474/2.204623</f>
        <v>106.94427337897241</v>
      </c>
      <c r="K471" s="42">
        <f>'[1]Raw Data'!K474</f>
        <v>8</v>
      </c>
      <c r="L471" s="44">
        <f>'[1]Raw Data'!J474/2.204623</f>
        <v>63.174229837673771</v>
      </c>
      <c r="M471" s="42">
        <f>'[1]Raw Data'!L474</f>
        <v>23</v>
      </c>
      <c r="N471" s="44">
        <f>IF('[1]Raw Data'!V474 &gt; 0, IF('[1]Raw Data'!W474 = 1, ('[1]Raw Data'!AA474 * '[1]Raw Data'!N474 * '[1]Raw Data'!P474) / '[1]Raw Data'!V474, '[1]Raw Data'!AA474), #N/A)</f>
        <v>0</v>
      </c>
      <c r="O471" s="43">
        <f>IF('[1]Raw Data'!V474 &gt; 0, IF('[1]Raw Data'!W474 = 1, ('[1]Raw Data'!AE474 * '[1]Raw Data'!N474 * '[1]Raw Data'!P474) / '[1]Raw Data'!V474, '[1]Raw Data'!AE474), #N/A)</f>
        <v>0</v>
      </c>
      <c r="P471" s="42">
        <f>IF('[1]Raw Data'!V474 &gt; 0, IF('[1]Raw Data'!W474 = 1, ('[1]Raw Data'!AI474 * '[1]Raw Data'!N474 * '[1]Raw Data'!P474) / '[1]Raw Data'!V474, '[1]Raw Data'!AI474), #N/A)</f>
        <v>5</v>
      </c>
    </row>
    <row r="472" spans="1:16" x14ac:dyDescent="0.2">
      <c r="A472" s="94" t="str">
        <f>IF('[1]Raw Data'!Q475="GS",CONCATENATE(TEXT('[1]Raw Data'!D475,0),"*"),TEXT('[1]Raw Data'!D475,0))</f>
        <v>4032</v>
      </c>
      <c r="B472" s="95" t="str">
        <f>'[1]Raw Data'!C475</f>
        <v>3A</v>
      </c>
      <c r="C472" s="46" t="str">
        <f>'[1]Raw Data'!B475</f>
        <v>Fairweather</v>
      </c>
      <c r="D472" s="72">
        <f>'[1]Raw Data'!E475</f>
        <v>44356</v>
      </c>
      <c r="E472" s="102">
        <f>'[1]Raw Data'!F475</f>
        <v>584003</v>
      </c>
      <c r="F472" s="102">
        <f>IF('[1]Raw Data'!G475 &lt; 2000000,-1* '[1]Raw Data'!G475,('[1]Raw Data'!G475 - 1000000))</f>
        <v>-1390326</v>
      </c>
      <c r="G472" s="71">
        <f>('[1]Raw Data'!H475*6)/3.2808</f>
        <v>142.64813460131674</v>
      </c>
      <c r="H472" s="45">
        <f>'[1]Raw Data'!M475</f>
        <v>7.9502134323120117</v>
      </c>
      <c r="I472" s="35" t="str">
        <f>'[1]Raw Data'!Q475</f>
        <v>SG</v>
      </c>
      <c r="J472" s="44">
        <f>'[1]Raw Data'!I475/2.204623</f>
        <v>130.13698243152712</v>
      </c>
      <c r="K472" s="42">
        <f>'[1]Raw Data'!K475</f>
        <v>17</v>
      </c>
      <c r="L472" s="44">
        <f>'[1]Raw Data'!J475/2.204623</f>
        <v>177.13988848128739</v>
      </c>
      <c r="M472" s="42">
        <f>'[1]Raw Data'!L475</f>
        <v>57</v>
      </c>
      <c r="N472" s="44">
        <f>IF('[1]Raw Data'!V475 &gt; 0, IF('[1]Raw Data'!W475 = 1, ('[1]Raw Data'!AA475 * '[1]Raw Data'!N475 * '[1]Raw Data'!P475) / '[1]Raw Data'!V475, '[1]Raw Data'!AA475), #N/A)</f>
        <v>9.9</v>
      </c>
      <c r="O472" s="43">
        <f>IF('[1]Raw Data'!V475 &gt; 0, IF('[1]Raw Data'!W475 = 1, ('[1]Raw Data'!AE475 * '[1]Raw Data'!N475 * '[1]Raw Data'!P475) / '[1]Raw Data'!V475, '[1]Raw Data'!AE475), #N/A)</f>
        <v>9.9</v>
      </c>
      <c r="P472" s="42">
        <f>IF('[1]Raw Data'!V475 &gt; 0, IF('[1]Raw Data'!W475 = 1, ('[1]Raw Data'!AI475 * '[1]Raw Data'!N475 * '[1]Raw Data'!P475) / '[1]Raw Data'!V475, '[1]Raw Data'!AI475), #N/A)</f>
        <v>0</v>
      </c>
    </row>
    <row r="473" spans="1:16" x14ac:dyDescent="0.2">
      <c r="A473" s="94" t="str">
        <f>IF('[1]Raw Data'!Q476="GS",CONCATENATE(TEXT('[1]Raw Data'!D476,0),"*"),TEXT('[1]Raw Data'!D476,0))</f>
        <v>4033</v>
      </c>
      <c r="B473" s="95" t="str">
        <f>'[1]Raw Data'!C476</f>
        <v>3A</v>
      </c>
      <c r="C473" s="46" t="str">
        <f>'[1]Raw Data'!B476</f>
        <v>Fairweather</v>
      </c>
      <c r="D473" s="72">
        <f>'[1]Raw Data'!E476</f>
        <v>44356</v>
      </c>
      <c r="E473" s="102">
        <f>'[1]Raw Data'!F476</f>
        <v>584001</v>
      </c>
      <c r="F473" s="102">
        <f>IF('[1]Raw Data'!G476 &lt; 2000000,-1* '[1]Raw Data'!G476,('[1]Raw Data'!G476 - 1000000))</f>
        <v>-1392323</v>
      </c>
      <c r="G473" s="71">
        <f>('[1]Raw Data'!H476*6)/3.2808</f>
        <v>252.37746891002195</v>
      </c>
      <c r="H473" s="45">
        <f>'[1]Raw Data'!M476</f>
        <v>7.9502134323120117</v>
      </c>
      <c r="I473" s="35" t="str">
        <f>'[1]Raw Data'!Q476</f>
        <v>SG</v>
      </c>
      <c r="J473" s="44">
        <f>'[1]Raw Data'!I476/2.204623</f>
        <v>389.18188216909704</v>
      </c>
      <c r="K473" s="42">
        <f>'[1]Raw Data'!K476</f>
        <v>37</v>
      </c>
      <c r="L473" s="44">
        <f>'[1]Raw Data'!J476/2.204623</f>
        <v>29.70853713654358</v>
      </c>
      <c r="M473" s="42">
        <f>'[1]Raw Data'!L476</f>
        <v>8</v>
      </c>
      <c r="N473" s="44">
        <f>IF('[1]Raw Data'!V476 &gt; 0, IF('[1]Raw Data'!W476 = 1, ('[1]Raw Data'!AA476 * '[1]Raw Data'!N476 * '[1]Raw Data'!P476) / '[1]Raw Data'!V476, '[1]Raw Data'!AA476), #N/A)</f>
        <v>64.349999999999994</v>
      </c>
      <c r="O473" s="43">
        <f>IF('[1]Raw Data'!V476 &gt; 0, IF('[1]Raw Data'!W476 = 1, ('[1]Raw Data'!AE476 * '[1]Raw Data'!N476 * '[1]Raw Data'!P476) / '[1]Raw Data'!V476, '[1]Raw Data'!AE476), #N/A)</f>
        <v>0</v>
      </c>
      <c r="P473" s="42">
        <f>IF('[1]Raw Data'!V476 &gt; 0, IF('[1]Raw Data'!W476 = 1, ('[1]Raw Data'!AI476 * '[1]Raw Data'!N476 * '[1]Raw Data'!P476) / '[1]Raw Data'!V476, '[1]Raw Data'!AI476), #N/A)</f>
        <v>4.95</v>
      </c>
    </row>
    <row r="474" spans="1:16" x14ac:dyDescent="0.2">
      <c r="A474" s="94" t="str">
        <f>IF('[1]Raw Data'!Q477="GS",CONCATENATE(TEXT('[1]Raw Data'!D477,0),"*"),TEXT('[1]Raw Data'!D477,0))</f>
        <v>4035</v>
      </c>
      <c r="B474" s="95" t="str">
        <f>'[1]Raw Data'!C477</f>
        <v>3A</v>
      </c>
      <c r="C474" s="46" t="str">
        <f>'[1]Raw Data'!B477</f>
        <v>Fairweather</v>
      </c>
      <c r="D474" s="72">
        <f>'[1]Raw Data'!E477</f>
        <v>44357</v>
      </c>
      <c r="E474" s="102">
        <f>'[1]Raw Data'!F477</f>
        <v>584002</v>
      </c>
      <c r="F474" s="102">
        <f>IF('[1]Raw Data'!G477 &lt; 2000000,-1* '[1]Raw Data'!G477,('[1]Raw Data'!G477 - 1000000))</f>
        <v>-1400077</v>
      </c>
      <c r="G474" s="71">
        <f>('[1]Raw Data'!H477*6)/3.2808</f>
        <v>192.02633504023407</v>
      </c>
      <c r="H474" s="45">
        <f>'[1]Raw Data'!M477</f>
        <v>8.0305185317993164</v>
      </c>
      <c r="I474" s="35" t="str">
        <f>'[1]Raw Data'!Q477</f>
        <v>SG</v>
      </c>
      <c r="J474" s="44">
        <f>'[1]Raw Data'!I477/2.204623</f>
        <v>942.90752443133124</v>
      </c>
      <c r="K474" s="42">
        <f>'[1]Raw Data'!K477</f>
        <v>69</v>
      </c>
      <c r="L474" s="44">
        <f>'[1]Raw Data'!J477/2.204623</f>
        <v>149.12171905621022</v>
      </c>
      <c r="M474" s="42">
        <f>'[1]Raw Data'!L477</f>
        <v>48</v>
      </c>
      <c r="N474" s="44">
        <f>IF('[1]Raw Data'!V477 &gt; 0, IF('[1]Raw Data'!W477 = 1, ('[1]Raw Data'!AA477 * '[1]Raw Data'!N477 * '[1]Raw Data'!P477) / '[1]Raw Data'!V477, '[1]Raw Data'!AA477), #N/A)</f>
        <v>30</v>
      </c>
      <c r="O474" s="43">
        <f>IF('[1]Raw Data'!V477 &gt; 0, IF('[1]Raw Data'!W477 = 1, ('[1]Raw Data'!AE477 * '[1]Raw Data'!N477 * '[1]Raw Data'!P477) / '[1]Raw Data'!V477, '[1]Raw Data'!AE477), #N/A)</f>
        <v>15</v>
      </c>
      <c r="P474" s="42">
        <f>IF('[1]Raw Data'!V477 &gt; 0, IF('[1]Raw Data'!W477 = 1, ('[1]Raw Data'!AI477 * '[1]Raw Data'!N477 * '[1]Raw Data'!P477) / '[1]Raw Data'!V477, '[1]Raw Data'!AI477), #N/A)</f>
        <v>5</v>
      </c>
    </row>
    <row r="475" spans="1:16" x14ac:dyDescent="0.2">
      <c r="A475" s="94" t="str">
        <f>IF('[1]Raw Data'!Q478="GS",CONCATENATE(TEXT('[1]Raw Data'!D478,0),"*"),TEXT('[1]Raw Data'!D478,0))</f>
        <v>4036</v>
      </c>
      <c r="B475" s="95" t="str">
        <f>'[1]Raw Data'!C478</f>
        <v>3A</v>
      </c>
      <c r="C475" s="46" t="str">
        <f>'[1]Raw Data'!B478</f>
        <v>Fairweather</v>
      </c>
      <c r="D475" s="72">
        <f>'[1]Raw Data'!E478</f>
        <v>44358</v>
      </c>
      <c r="E475" s="102">
        <f>'[1]Raw Data'!F478</f>
        <v>584983</v>
      </c>
      <c r="F475" s="102">
        <f>IF('[1]Raw Data'!G478 &lt; 2000000,-1* '[1]Raw Data'!G478,('[1]Raw Data'!G478 - 1000000))</f>
        <v>-1380498</v>
      </c>
      <c r="G475" s="71">
        <f>('[1]Raw Data'!H478*6)/3.2808</f>
        <v>53.035844915874172</v>
      </c>
      <c r="H475" s="45">
        <f>'[1]Raw Data'!M478</f>
        <v>7.9502134323120117</v>
      </c>
      <c r="I475" s="35" t="str">
        <f>'[1]Raw Data'!Q478</f>
        <v>SG</v>
      </c>
      <c r="J475" s="44">
        <f>'[1]Raw Data'!I478/2.204623</f>
        <v>521.52111553270663</v>
      </c>
      <c r="K475" s="42">
        <f>'[1]Raw Data'!K478</f>
        <v>28</v>
      </c>
      <c r="L475" s="44">
        <f>'[1]Raw Data'!J478/2.204623</f>
        <v>12.434309116428295</v>
      </c>
      <c r="M475" s="42">
        <f>'[1]Raw Data'!L478</f>
        <v>4</v>
      </c>
      <c r="N475" s="44">
        <f>IF('[1]Raw Data'!V478 &gt; 0, IF('[1]Raw Data'!W478 = 1, ('[1]Raw Data'!AA478 * '[1]Raw Data'!N478 * '[1]Raw Data'!P478) / '[1]Raw Data'!V478, '[1]Raw Data'!AA478), #N/A)</f>
        <v>0</v>
      </c>
      <c r="O475" s="43">
        <f>IF('[1]Raw Data'!V478 &gt; 0, IF('[1]Raw Data'!W478 = 1, ('[1]Raw Data'!AE478 * '[1]Raw Data'!N478 * '[1]Raw Data'!P478) / '[1]Raw Data'!V478, '[1]Raw Data'!AE478), #N/A)</f>
        <v>0</v>
      </c>
      <c r="P475" s="42">
        <f>IF('[1]Raw Data'!V478 &gt; 0, IF('[1]Raw Data'!W478 = 1, ('[1]Raw Data'!AI478 * '[1]Raw Data'!N478 * '[1]Raw Data'!P478) / '[1]Raw Data'!V478, '[1]Raw Data'!AI478), #N/A)</f>
        <v>14.85</v>
      </c>
    </row>
    <row r="476" spans="1:16" x14ac:dyDescent="0.2">
      <c r="A476" s="94" t="str">
        <f>IF('[1]Raw Data'!Q479="GS",CONCATENATE(TEXT('[1]Raw Data'!D479,0),"*"),TEXT('[1]Raw Data'!D479,0))</f>
        <v>4037</v>
      </c>
      <c r="B476" s="95" t="str">
        <f>'[1]Raw Data'!C479</f>
        <v>3A</v>
      </c>
      <c r="C476" s="46" t="str">
        <f>'[1]Raw Data'!B479</f>
        <v>Fairweather</v>
      </c>
      <c r="D476" s="72">
        <f>'[1]Raw Data'!E479</f>
        <v>44358</v>
      </c>
      <c r="E476" s="102">
        <f>'[1]Raw Data'!F479</f>
        <v>585004</v>
      </c>
      <c r="F476" s="102">
        <f>IF('[1]Raw Data'!G479 &lt; 2000000,-1* '[1]Raw Data'!G479,('[1]Raw Data'!G479 - 1000000))</f>
        <v>-1382402</v>
      </c>
      <c r="G476" s="71">
        <f>('[1]Raw Data'!H479*6)/3.2808</f>
        <v>73.152889539136794</v>
      </c>
      <c r="H476" s="45">
        <f>'[1]Raw Data'!M479</f>
        <v>7.9502134323120117</v>
      </c>
      <c r="I476" s="35" t="str">
        <f>'[1]Raw Data'!Q479</f>
        <v>SG</v>
      </c>
      <c r="J476" s="44">
        <f>'[1]Raw Data'!I479/2.204623</f>
        <v>462.79470086126963</v>
      </c>
      <c r="K476" s="42">
        <f>'[1]Raw Data'!K479</f>
        <v>39</v>
      </c>
      <c r="L476" s="44">
        <f>'[1]Raw Data'!J479/2.204623</f>
        <v>11.798979870336851</v>
      </c>
      <c r="M476" s="42">
        <f>'[1]Raw Data'!L479</f>
        <v>4</v>
      </c>
      <c r="N476" s="44">
        <f>IF('[1]Raw Data'!V479 &gt; 0, IF('[1]Raw Data'!W479 = 1, ('[1]Raw Data'!AA479 * '[1]Raw Data'!N479 * '[1]Raw Data'!P479) / '[1]Raw Data'!V479, '[1]Raw Data'!AA479), #N/A)</f>
        <v>0</v>
      </c>
      <c r="O476" s="43">
        <f>IF('[1]Raw Data'!V479 &gt; 0, IF('[1]Raw Data'!W479 = 1, ('[1]Raw Data'!AE479 * '[1]Raw Data'!N479 * '[1]Raw Data'!P479) / '[1]Raw Data'!V479, '[1]Raw Data'!AE479), #N/A)</f>
        <v>0</v>
      </c>
      <c r="P476" s="42">
        <f>IF('[1]Raw Data'!V479 &gt; 0, IF('[1]Raw Data'!W479 = 1, ('[1]Raw Data'!AI479 * '[1]Raw Data'!N479 * '[1]Raw Data'!P479) / '[1]Raw Data'!V479, '[1]Raw Data'!AI479), #N/A)</f>
        <v>0</v>
      </c>
    </row>
    <row r="477" spans="1:16" x14ac:dyDescent="0.2">
      <c r="A477" s="94" t="str">
        <f>IF('[1]Raw Data'!Q480="GS",CONCATENATE(TEXT('[1]Raw Data'!D480,0),"*"),TEXT('[1]Raw Data'!D480,0))</f>
        <v>4038</v>
      </c>
      <c r="B477" s="95" t="str">
        <f>'[1]Raw Data'!C480</f>
        <v>3A</v>
      </c>
      <c r="C477" s="46" t="str">
        <f>'[1]Raw Data'!B480</f>
        <v>Fairweather</v>
      </c>
      <c r="D477" s="72">
        <f>'[1]Raw Data'!E480</f>
        <v>44359</v>
      </c>
      <c r="E477" s="102">
        <f>'[1]Raw Data'!F480</f>
        <v>585002</v>
      </c>
      <c r="F477" s="102">
        <f>IF('[1]Raw Data'!G480 &lt; 2000000,-1* '[1]Raw Data'!G480,('[1]Raw Data'!G480 - 1000000))</f>
        <v>-1384336</v>
      </c>
      <c r="G477" s="71">
        <f>('[1]Raw Data'!H480*6)/3.2808</f>
        <v>120.7022677395757</v>
      </c>
      <c r="H477" s="45">
        <f>'[1]Raw Data'!M480</f>
        <v>8.0305185317993164</v>
      </c>
      <c r="I477" s="35" t="str">
        <f>'[1]Raw Data'!Q480</f>
        <v>SG</v>
      </c>
      <c r="J477" s="44">
        <f>'[1]Raw Data'!I480/2.204623</f>
        <v>83.360651047253882</v>
      </c>
      <c r="K477" s="42">
        <f>'[1]Raw Data'!K480</f>
        <v>9</v>
      </c>
      <c r="L477" s="44">
        <f>'[1]Raw Data'!J480/2.204623</f>
        <v>251.17393561131254</v>
      </c>
      <c r="M477" s="42">
        <f>'[1]Raw Data'!L480</f>
        <v>81</v>
      </c>
      <c r="N477" s="44">
        <f>IF('[1]Raw Data'!V480 &gt; 0, IF('[1]Raw Data'!W480 = 1, ('[1]Raw Data'!AA480 * '[1]Raw Data'!N480 * '[1]Raw Data'!P480) / '[1]Raw Data'!V480, '[1]Raw Data'!AA480), #N/A)</f>
        <v>0</v>
      </c>
      <c r="O477" s="43">
        <f>IF('[1]Raw Data'!V480 &gt; 0, IF('[1]Raw Data'!W480 = 1, ('[1]Raw Data'!AE480 * '[1]Raw Data'!N480 * '[1]Raw Data'!P480) / '[1]Raw Data'!V480, '[1]Raw Data'!AE480), #N/A)</f>
        <v>5</v>
      </c>
      <c r="P477" s="42">
        <f>IF('[1]Raw Data'!V480 &gt; 0, IF('[1]Raw Data'!W480 = 1, ('[1]Raw Data'!AI480 * '[1]Raw Data'!N480 * '[1]Raw Data'!P480) / '[1]Raw Data'!V480, '[1]Raw Data'!AI480), #N/A)</f>
        <v>0</v>
      </c>
    </row>
    <row r="478" spans="1:16" x14ac:dyDescent="0.2">
      <c r="A478" s="94" t="str">
        <f>IF('[1]Raw Data'!Q481="GS",CONCATENATE(TEXT('[1]Raw Data'!D481,0),"*"),TEXT('[1]Raw Data'!D481,0))</f>
        <v>4039</v>
      </c>
      <c r="B478" s="95" t="str">
        <f>'[1]Raw Data'!C481</f>
        <v>3A</v>
      </c>
      <c r="C478" s="46" t="str">
        <f>'[1]Raw Data'!B481</f>
        <v>Fairweather</v>
      </c>
      <c r="D478" s="72">
        <f>'[1]Raw Data'!E481</f>
        <v>44359</v>
      </c>
      <c r="E478" s="102">
        <f>'[1]Raw Data'!F481</f>
        <v>585000</v>
      </c>
      <c r="F478" s="102">
        <f>IF('[1]Raw Data'!G481 &lt; 2000000,-1* '[1]Raw Data'!G481,('[1]Raw Data'!G481 - 1000000))</f>
        <v>-1390292</v>
      </c>
      <c r="G478" s="71">
        <f>('[1]Raw Data'!H481*6)/3.2808</f>
        <v>193.85515727871251</v>
      </c>
      <c r="H478" s="45">
        <f>'[1]Raw Data'!M481</f>
        <v>7.9502134323120117</v>
      </c>
      <c r="I478" s="35" t="str">
        <f>'[1]Raw Data'!Q481</f>
        <v>SG</v>
      </c>
      <c r="J478" s="44">
        <f>'[1]Raw Data'!I481/2.204623</f>
        <v>149.10568939695838</v>
      </c>
      <c r="K478" s="42">
        <f>'[1]Raw Data'!K481</f>
        <v>18</v>
      </c>
      <c r="L478" s="44">
        <f>'[1]Raw Data'!J481/2.204623</f>
        <v>27.49122033193235</v>
      </c>
      <c r="M478" s="42">
        <f>'[1]Raw Data'!L481</f>
        <v>8</v>
      </c>
      <c r="N478" s="44">
        <f>IF('[1]Raw Data'!V481 &gt; 0, IF('[1]Raw Data'!W481 = 1, ('[1]Raw Data'!AA481 * '[1]Raw Data'!N481 * '[1]Raw Data'!P481) / '[1]Raw Data'!V481, '[1]Raw Data'!AA481), #N/A)</f>
        <v>14.85</v>
      </c>
      <c r="O478" s="43">
        <f>IF('[1]Raw Data'!V481 &gt; 0, IF('[1]Raw Data'!W481 = 1, ('[1]Raw Data'!AE481 * '[1]Raw Data'!N481 * '[1]Raw Data'!P481) / '[1]Raw Data'!V481, '[1]Raw Data'!AE481), #N/A)</f>
        <v>0</v>
      </c>
      <c r="P478" s="42">
        <f>IF('[1]Raw Data'!V481 &gt; 0, IF('[1]Raw Data'!W481 = 1, ('[1]Raw Data'!AI481 * '[1]Raw Data'!N481 * '[1]Raw Data'!P481) / '[1]Raw Data'!V481, '[1]Raw Data'!AI481), #N/A)</f>
        <v>0</v>
      </c>
    </row>
    <row r="479" spans="1:16" x14ac:dyDescent="0.2">
      <c r="A479" s="94" t="str">
        <f>IF('[1]Raw Data'!Q482="GS",CONCATENATE(TEXT('[1]Raw Data'!D482,0),"*"),TEXT('[1]Raw Data'!D482,0))</f>
        <v>4040</v>
      </c>
      <c r="B479" s="95" t="str">
        <f>'[1]Raw Data'!C482</f>
        <v>3A</v>
      </c>
      <c r="C479" s="46" t="str">
        <f>'[1]Raw Data'!B482</f>
        <v>Fairweather</v>
      </c>
      <c r="D479" s="72">
        <f>'[1]Raw Data'!E482</f>
        <v>44363</v>
      </c>
      <c r="E479" s="102">
        <f>'[1]Raw Data'!F482</f>
        <v>585014</v>
      </c>
      <c r="F479" s="102">
        <f>IF('[1]Raw Data'!G482 &lt; 2000000,-1* '[1]Raw Data'!G482,('[1]Raw Data'!G482 - 1000000))</f>
        <v>-1392202</v>
      </c>
      <c r="G479" s="71">
        <f>('[1]Raw Data'!H482*6)/3.2808</f>
        <v>135.33284564740308</v>
      </c>
      <c r="H479" s="45">
        <f>'[1]Raw Data'!M482</f>
        <v>7.9502134323120117</v>
      </c>
      <c r="I479" s="35" t="str">
        <f>'[1]Raw Data'!Q482</f>
        <v>SG</v>
      </c>
      <c r="J479" s="44">
        <f>'[1]Raw Data'!I482/2.204623</f>
        <v>357.08862176173369</v>
      </c>
      <c r="K479" s="42">
        <f>'[1]Raw Data'!K482</f>
        <v>24</v>
      </c>
      <c r="L479" s="44">
        <f>'[1]Raw Data'!J482/2.204623</f>
        <v>159.66369782862958</v>
      </c>
      <c r="M479" s="42">
        <f>'[1]Raw Data'!L482</f>
        <v>47</v>
      </c>
      <c r="N479" s="44">
        <f>IF('[1]Raw Data'!V482 &gt; 0, IF('[1]Raw Data'!W482 = 1, ('[1]Raw Data'!AA482 * '[1]Raw Data'!N482 * '[1]Raw Data'!P482) / '[1]Raw Data'!V482, '[1]Raw Data'!AA482), #N/A)</f>
        <v>0</v>
      </c>
      <c r="O479" s="43">
        <f>IF('[1]Raw Data'!V482 &gt; 0, IF('[1]Raw Data'!W482 = 1, ('[1]Raw Data'!AE482 * '[1]Raw Data'!N482 * '[1]Raw Data'!P482) / '[1]Raw Data'!V482, '[1]Raw Data'!AE482), #N/A)</f>
        <v>4.95</v>
      </c>
      <c r="P479" s="42">
        <f>IF('[1]Raw Data'!V482 &gt; 0, IF('[1]Raw Data'!W482 = 1, ('[1]Raw Data'!AI482 * '[1]Raw Data'!N482 * '[1]Raw Data'!P482) / '[1]Raw Data'!V482, '[1]Raw Data'!AI482), #N/A)</f>
        <v>44.55</v>
      </c>
    </row>
    <row r="480" spans="1:16" x14ac:dyDescent="0.2">
      <c r="A480" s="94" t="str">
        <f>IF('[1]Raw Data'!Q483="GS",CONCATENATE(TEXT('[1]Raw Data'!D483,0),"*"),TEXT('[1]Raw Data'!D483,0))</f>
        <v>4041</v>
      </c>
      <c r="B480" s="95" t="str">
        <f>'[1]Raw Data'!C483</f>
        <v>3A</v>
      </c>
      <c r="C480" s="46" t="str">
        <f>'[1]Raw Data'!B483</f>
        <v>Fairweather</v>
      </c>
      <c r="D480" s="72">
        <f>'[1]Raw Data'!E483</f>
        <v>44364</v>
      </c>
      <c r="E480" s="102">
        <f>'[1]Raw Data'!F483</f>
        <v>584972</v>
      </c>
      <c r="F480" s="102">
        <f>IF('[1]Raw Data'!G483 &lt; 2000000,-1* '[1]Raw Data'!G483,('[1]Raw Data'!G483 - 1000000))</f>
        <v>-1394202</v>
      </c>
      <c r="G480" s="71">
        <f>('[1]Raw Data'!H483*6)/3.2808</f>
        <v>162.76517922457936</v>
      </c>
      <c r="H480" s="45">
        <f>'[1]Raw Data'!M483</f>
        <v>7.9502134323120117</v>
      </c>
      <c r="I480" s="35" t="str">
        <f>'[1]Raw Data'!Q483</f>
        <v>SG</v>
      </c>
      <c r="J480" s="44">
        <f>'[1]Raw Data'!I483/2.204623</f>
        <v>370.87983184405277</v>
      </c>
      <c r="K480" s="42">
        <f>'[1]Raw Data'!K483</f>
        <v>32</v>
      </c>
      <c r="L480" s="44">
        <f>'[1]Raw Data'!J483/2.204623</f>
        <v>245.11214970201252</v>
      </c>
      <c r="M480" s="42">
        <f>'[1]Raw Data'!L483</f>
        <v>67</v>
      </c>
      <c r="N480" s="44">
        <f>IF('[1]Raw Data'!V483 &gt; 0, IF('[1]Raw Data'!W483 = 1, ('[1]Raw Data'!AA483 * '[1]Raw Data'!N483 * '[1]Raw Data'!P483) / '[1]Raw Data'!V483, '[1]Raw Data'!AA483), #N/A)</f>
        <v>9.9</v>
      </c>
      <c r="O480" s="43">
        <f>IF('[1]Raw Data'!V483 &gt; 0, IF('[1]Raw Data'!W483 = 1, ('[1]Raw Data'!AE483 * '[1]Raw Data'!N483 * '[1]Raw Data'!P483) / '[1]Raw Data'!V483, '[1]Raw Data'!AE483), #N/A)</f>
        <v>0</v>
      </c>
      <c r="P480" s="42">
        <f>IF('[1]Raw Data'!V483 &gt; 0, IF('[1]Raw Data'!W483 = 1, ('[1]Raw Data'!AI483 * '[1]Raw Data'!N483 * '[1]Raw Data'!P483) / '[1]Raw Data'!V483, '[1]Raw Data'!AI483), #N/A)</f>
        <v>0</v>
      </c>
    </row>
    <row r="481" spans="1:16" x14ac:dyDescent="0.2">
      <c r="A481" s="94" t="str">
        <f>IF('[1]Raw Data'!Q484="GS",CONCATENATE(TEXT('[1]Raw Data'!D484,0),"*"),TEXT('[1]Raw Data'!D484,0))</f>
        <v>4042</v>
      </c>
      <c r="B481" s="95" t="str">
        <f>'[1]Raw Data'!C484</f>
        <v>3A</v>
      </c>
      <c r="C481" s="46" t="str">
        <f>'[1]Raw Data'!B484</f>
        <v>Fairweather</v>
      </c>
      <c r="D481" s="72">
        <f>'[1]Raw Data'!E484</f>
        <v>44364</v>
      </c>
      <c r="E481" s="102">
        <f>'[1]Raw Data'!F484</f>
        <v>584992</v>
      </c>
      <c r="F481" s="102">
        <f>IF('[1]Raw Data'!G484 &lt; 2000000,-1* '[1]Raw Data'!G484,('[1]Raw Data'!G484 - 1000000))</f>
        <v>-1400101</v>
      </c>
      <c r="G481" s="71">
        <f>('[1]Raw Data'!H484*6)/3.2808</f>
        <v>175.56693489392831</v>
      </c>
      <c r="H481" s="45">
        <f>'[1]Raw Data'!M484</f>
        <v>7.9502134323120117</v>
      </c>
      <c r="I481" s="35" t="str">
        <f>'[1]Raw Data'!Q484</f>
        <v>SG</v>
      </c>
      <c r="J481" s="44">
        <f>'[1]Raw Data'!I484/2.204623</f>
        <v>276.37258764026774</v>
      </c>
      <c r="K481" s="42">
        <f>'[1]Raw Data'!K484</f>
        <v>19</v>
      </c>
      <c r="L481" s="44">
        <f>'[1]Raw Data'!J484/2.204623</f>
        <v>209.1977119908228</v>
      </c>
      <c r="M481" s="42">
        <f>'[1]Raw Data'!L484</f>
        <v>61</v>
      </c>
      <c r="N481" s="44">
        <f>IF('[1]Raw Data'!V484 &gt; 0, IF('[1]Raw Data'!W484 = 1, ('[1]Raw Data'!AA484 * '[1]Raw Data'!N484 * '[1]Raw Data'!P484) / '[1]Raw Data'!V484, '[1]Raw Data'!AA484), #N/A)</f>
        <v>9.9</v>
      </c>
      <c r="O481" s="43">
        <f>IF('[1]Raw Data'!V484 &gt; 0, IF('[1]Raw Data'!W484 = 1, ('[1]Raw Data'!AE484 * '[1]Raw Data'!N484 * '[1]Raw Data'!P484) / '[1]Raw Data'!V484, '[1]Raw Data'!AE484), #N/A)</f>
        <v>0</v>
      </c>
      <c r="P481" s="42">
        <f>IF('[1]Raw Data'!V484 &gt; 0, IF('[1]Raw Data'!W484 = 1, ('[1]Raw Data'!AI484 * '[1]Raw Data'!N484 * '[1]Raw Data'!P484) / '[1]Raw Data'!V484, '[1]Raw Data'!AI484), #N/A)</f>
        <v>0</v>
      </c>
    </row>
    <row r="482" spans="1:16" x14ac:dyDescent="0.2">
      <c r="A482" s="94" t="str">
        <f>IF('[1]Raw Data'!Q485="GS",CONCATENATE(TEXT('[1]Raw Data'!D485,0),"*"),TEXT('[1]Raw Data'!D485,0))</f>
        <v>4043</v>
      </c>
      <c r="B482" s="95" t="str">
        <f>'[1]Raw Data'!C485</f>
        <v>3A</v>
      </c>
      <c r="C482" s="46" t="str">
        <f>'[1]Raw Data'!B485</f>
        <v>Fairweather</v>
      </c>
      <c r="D482" s="72">
        <f>'[1]Raw Data'!E485</f>
        <v>44358</v>
      </c>
      <c r="E482" s="102">
        <f>'[1]Raw Data'!F485</f>
        <v>590000</v>
      </c>
      <c r="F482" s="102">
        <f>IF('[1]Raw Data'!G485 &lt; 2000000,-1* '[1]Raw Data'!G485,('[1]Raw Data'!G485 - 1000000))</f>
        <v>-1382491</v>
      </c>
      <c r="G482" s="71">
        <f>('[1]Raw Data'!H485*6)/3.2808</f>
        <v>64.008778346744691</v>
      </c>
      <c r="H482" s="45">
        <f>'[1]Raw Data'!M485</f>
        <v>7.9502134323120117</v>
      </c>
      <c r="I482" s="35" t="str">
        <f>'[1]Raw Data'!Q485</f>
        <v>SG</v>
      </c>
      <c r="J482" s="44">
        <f>'[1]Raw Data'!I485/2.204623</f>
        <v>79.364635564515297</v>
      </c>
      <c r="K482" s="42">
        <f>'[1]Raw Data'!K485</f>
        <v>6</v>
      </c>
      <c r="L482" s="44">
        <f>'[1]Raw Data'!J485/2.204623</f>
        <v>30.38158210831639</v>
      </c>
      <c r="M482" s="42">
        <f>'[1]Raw Data'!L485</f>
        <v>9</v>
      </c>
      <c r="N482" s="44">
        <f>IF('[1]Raw Data'!V485 &gt; 0, IF('[1]Raw Data'!W485 = 1, ('[1]Raw Data'!AA485 * '[1]Raw Data'!N485 * '[1]Raw Data'!P485) / '[1]Raw Data'!V485, '[1]Raw Data'!AA485), #N/A)</f>
        <v>0</v>
      </c>
      <c r="O482" s="43">
        <f>IF('[1]Raw Data'!V485 &gt; 0, IF('[1]Raw Data'!W485 = 1, ('[1]Raw Data'!AE485 * '[1]Raw Data'!N485 * '[1]Raw Data'!P485) / '[1]Raw Data'!V485, '[1]Raw Data'!AE485), #N/A)</f>
        <v>4.95</v>
      </c>
      <c r="P482" s="42">
        <f>IF('[1]Raw Data'!V485 &gt; 0, IF('[1]Raw Data'!W485 = 1, ('[1]Raw Data'!AI485 * '[1]Raw Data'!N485 * '[1]Raw Data'!P485) / '[1]Raw Data'!V485, '[1]Raw Data'!AI485), #N/A)</f>
        <v>4.95</v>
      </c>
    </row>
    <row r="483" spans="1:16" x14ac:dyDescent="0.2">
      <c r="A483" s="94" t="str">
        <f>IF('[1]Raw Data'!Q486="GS",CONCATENATE(TEXT('[1]Raw Data'!D486,0),"*"),TEXT('[1]Raw Data'!D486,0))</f>
        <v>4044</v>
      </c>
      <c r="B483" s="95" t="str">
        <f>'[1]Raw Data'!C486</f>
        <v>3A</v>
      </c>
      <c r="C483" s="46" t="str">
        <f>'[1]Raw Data'!B486</f>
        <v>Fairweather</v>
      </c>
      <c r="D483" s="72">
        <f>'[1]Raw Data'!E486</f>
        <v>44359</v>
      </c>
      <c r="E483" s="102">
        <f>'[1]Raw Data'!F486</f>
        <v>590000</v>
      </c>
      <c r="F483" s="102">
        <f>IF('[1]Raw Data'!G486 &lt; 2000000,-1* '[1]Raw Data'!G486,('[1]Raw Data'!G486 - 1000000))</f>
        <v>-1384319</v>
      </c>
      <c r="G483" s="71">
        <f>('[1]Raw Data'!H486*6)/3.2808</f>
        <v>159.10753474762254</v>
      </c>
      <c r="H483" s="45">
        <f>'[1]Raw Data'!M486</f>
        <v>7.9502134323120117</v>
      </c>
      <c r="I483" s="35" t="str">
        <f>'[1]Raw Data'!Q486</f>
        <v>SG</v>
      </c>
      <c r="J483" s="44">
        <f>'[1]Raw Data'!I486/2.204623</f>
        <v>16.114946590402372</v>
      </c>
      <c r="K483" s="42">
        <f>'[1]Raw Data'!K486</f>
        <v>2</v>
      </c>
      <c r="L483" s="44">
        <f>'[1]Raw Data'!J486/2.204623</f>
        <v>2.1216265822826257</v>
      </c>
      <c r="M483" s="42">
        <f>'[1]Raw Data'!L486</f>
        <v>1</v>
      </c>
      <c r="N483" s="44">
        <f>IF('[1]Raw Data'!V486 &gt; 0, IF('[1]Raw Data'!W486 = 1, ('[1]Raw Data'!AA486 * '[1]Raw Data'!N486 * '[1]Raw Data'!P486) / '[1]Raw Data'!V486, '[1]Raw Data'!AA486), #N/A)</f>
        <v>4.95</v>
      </c>
      <c r="O483" s="43">
        <f>IF('[1]Raw Data'!V486 &gt; 0, IF('[1]Raw Data'!W486 = 1, ('[1]Raw Data'!AE486 * '[1]Raw Data'!N486 * '[1]Raw Data'!P486) / '[1]Raw Data'!V486, '[1]Raw Data'!AE486), #N/A)</f>
        <v>0</v>
      </c>
      <c r="P483" s="42">
        <f>IF('[1]Raw Data'!V486 &gt; 0, IF('[1]Raw Data'!W486 = 1, ('[1]Raw Data'!AI486 * '[1]Raw Data'!N486 * '[1]Raw Data'!P486) / '[1]Raw Data'!V486, '[1]Raw Data'!AI486), #N/A)</f>
        <v>0</v>
      </c>
    </row>
    <row r="484" spans="1:16" x14ac:dyDescent="0.2">
      <c r="A484" s="94" t="str">
        <f>IF('[1]Raw Data'!Q487="GS",CONCATENATE(TEXT('[1]Raw Data'!D487,0),"*"),TEXT('[1]Raw Data'!D487,0))</f>
        <v>4045</v>
      </c>
      <c r="B484" s="95" t="str">
        <f>'[1]Raw Data'!C487</f>
        <v>3A</v>
      </c>
      <c r="C484" s="46" t="str">
        <f>'[1]Raw Data'!B487</f>
        <v>Fairweather</v>
      </c>
      <c r="D484" s="72">
        <f>'[1]Raw Data'!E487</f>
        <v>44363</v>
      </c>
      <c r="E484" s="102">
        <f>'[1]Raw Data'!F487</f>
        <v>585997</v>
      </c>
      <c r="F484" s="102">
        <f>IF('[1]Raw Data'!G487 &lt; 2000000,-1* '[1]Raw Data'!G487,('[1]Raw Data'!G487 - 1000000))</f>
        <v>-1390202</v>
      </c>
      <c r="G484" s="71">
        <f>('[1]Raw Data'!H487*6)/3.2808</f>
        <v>104.24286759326993</v>
      </c>
      <c r="H484" s="45">
        <f>'[1]Raw Data'!M487</f>
        <v>7.869908332824707</v>
      </c>
      <c r="I484" s="35" t="str">
        <f>'[1]Raw Data'!Q487</f>
        <v>SG</v>
      </c>
      <c r="J484" s="44">
        <f>'[1]Raw Data'!I487/2.204623</f>
        <v>132.09626913287724</v>
      </c>
      <c r="K484" s="42">
        <f>'[1]Raw Data'!K487</f>
        <v>9</v>
      </c>
      <c r="L484" s="44">
        <f>'[1]Raw Data'!J487/2.204623</f>
        <v>59.083413731976506</v>
      </c>
      <c r="M484" s="42">
        <f>'[1]Raw Data'!L487</f>
        <v>20</v>
      </c>
      <c r="N484" s="44">
        <f>IF('[1]Raw Data'!V487 &gt; 0, IF('[1]Raw Data'!W487 = 1, ('[1]Raw Data'!AA487 * '[1]Raw Data'!N487 * '[1]Raw Data'!P487) / '[1]Raw Data'!V487, '[1]Raw Data'!AA487), #N/A)</f>
        <v>0</v>
      </c>
      <c r="O484" s="43">
        <f>IF('[1]Raw Data'!V487 &gt; 0, IF('[1]Raw Data'!W487 = 1, ('[1]Raw Data'!AE487 * '[1]Raw Data'!N487 * '[1]Raw Data'!P487) / '[1]Raw Data'!V487, '[1]Raw Data'!AE487), #N/A)</f>
        <v>0</v>
      </c>
      <c r="P484" s="42">
        <f>IF('[1]Raw Data'!V487 &gt; 0, IF('[1]Raw Data'!W487 = 1, ('[1]Raw Data'!AI487 * '[1]Raw Data'!N487 * '[1]Raw Data'!P487) / '[1]Raw Data'!V487, '[1]Raw Data'!AI487), #N/A)</f>
        <v>0</v>
      </c>
    </row>
    <row r="485" spans="1:16" x14ac:dyDescent="0.2">
      <c r="A485" s="94" t="str">
        <f>IF('[1]Raw Data'!Q488="GS",CONCATENATE(TEXT('[1]Raw Data'!D488,0),"*"),TEXT('[1]Raw Data'!D488,0))</f>
        <v>4046</v>
      </c>
      <c r="B485" s="95" t="str">
        <f>'[1]Raw Data'!C488</f>
        <v>3A</v>
      </c>
      <c r="C485" s="46" t="str">
        <f>'[1]Raw Data'!B488</f>
        <v>Fairweather</v>
      </c>
      <c r="D485" s="72">
        <f>'[1]Raw Data'!E488</f>
        <v>44363</v>
      </c>
      <c r="E485" s="102">
        <f>'[1]Raw Data'!F488</f>
        <v>585996</v>
      </c>
      <c r="F485" s="102">
        <f>IF('[1]Raw Data'!G488 &lt; 2000000,-1* '[1]Raw Data'!G488,('[1]Raw Data'!G488 - 1000000))</f>
        <v>-1392202</v>
      </c>
      <c r="G485" s="71">
        <f>('[1]Raw Data'!H488*6)/3.2808</f>
        <v>111.55815654718361</v>
      </c>
      <c r="H485" s="45">
        <f>'[1]Raw Data'!M488</f>
        <v>7.9502134323120117</v>
      </c>
      <c r="I485" s="35" t="str">
        <f>'[1]Raw Data'!Q488</f>
        <v>SG</v>
      </c>
      <c r="J485" s="44">
        <f>'[1]Raw Data'!I488/2.204623</f>
        <v>13.573235093697495</v>
      </c>
      <c r="K485" s="42">
        <f>'[1]Raw Data'!K488</f>
        <v>2</v>
      </c>
      <c r="L485" s="44">
        <f>'[1]Raw Data'!J488/2.204623</f>
        <v>63.523615502195547</v>
      </c>
      <c r="M485" s="42">
        <f>'[1]Raw Data'!L488</f>
        <v>24</v>
      </c>
      <c r="N485" s="44">
        <f>IF('[1]Raw Data'!V488 &gt; 0, IF('[1]Raw Data'!W488 = 1, ('[1]Raw Data'!AA488 * '[1]Raw Data'!N488 * '[1]Raw Data'!P488) / '[1]Raw Data'!V488, '[1]Raw Data'!AA488), #N/A)</f>
        <v>0</v>
      </c>
      <c r="O485" s="43">
        <f>IF('[1]Raw Data'!V488 &gt; 0, IF('[1]Raw Data'!W488 = 1, ('[1]Raw Data'!AE488 * '[1]Raw Data'!N488 * '[1]Raw Data'!P488) / '[1]Raw Data'!V488, '[1]Raw Data'!AE488), #N/A)</f>
        <v>0</v>
      </c>
      <c r="P485" s="42">
        <f>IF('[1]Raw Data'!V488 &gt; 0, IF('[1]Raw Data'!W488 = 1, ('[1]Raw Data'!AI488 * '[1]Raw Data'!N488 * '[1]Raw Data'!P488) / '[1]Raw Data'!V488, '[1]Raw Data'!AI488), #N/A)</f>
        <v>0</v>
      </c>
    </row>
    <row r="486" spans="1:16" x14ac:dyDescent="0.2">
      <c r="A486" s="94" t="str">
        <f>IF('[1]Raw Data'!Q489="GS",CONCATENATE(TEXT('[1]Raw Data'!D489,0),"*"),TEXT('[1]Raw Data'!D489,0))</f>
        <v>4047</v>
      </c>
      <c r="B486" s="95" t="str">
        <f>'[1]Raw Data'!C489</f>
        <v>3A</v>
      </c>
      <c r="C486" s="46" t="str">
        <f>'[1]Raw Data'!B489</f>
        <v>Fairweather</v>
      </c>
      <c r="D486" s="72">
        <f>'[1]Raw Data'!E489</f>
        <v>44364</v>
      </c>
      <c r="E486" s="102">
        <f>'[1]Raw Data'!F489</f>
        <v>585995</v>
      </c>
      <c r="F486" s="102">
        <f>IF('[1]Raw Data'!G489 &lt; 2000000,-1* '[1]Raw Data'!G489,('[1]Raw Data'!G489 - 1000000))</f>
        <v>-1394103</v>
      </c>
      <c r="G486" s="71">
        <f>('[1]Raw Data'!H489*6)/3.2808</f>
        <v>122.53108997805413</v>
      </c>
      <c r="H486" s="45">
        <f>'[1]Raw Data'!M489</f>
        <v>8.0305185317993164</v>
      </c>
      <c r="I486" s="35" t="str">
        <f>'[1]Raw Data'!Q489</f>
        <v>SG</v>
      </c>
      <c r="J486" s="44">
        <f>'[1]Raw Data'!I489/2.204623</f>
        <v>538.42689671317953</v>
      </c>
      <c r="K486" s="42">
        <f>'[1]Raw Data'!K489</f>
        <v>33</v>
      </c>
      <c r="L486" s="44">
        <f>'[1]Raw Data'!J489/2.204623</f>
        <v>161.31760429444029</v>
      </c>
      <c r="M486" s="42">
        <f>'[1]Raw Data'!L489</f>
        <v>51</v>
      </c>
      <c r="N486" s="44">
        <f>IF('[1]Raw Data'!V489 &gt; 0, IF('[1]Raw Data'!W489 = 1, ('[1]Raw Data'!AA489 * '[1]Raw Data'!N489 * '[1]Raw Data'!P489) / '[1]Raw Data'!V489, '[1]Raw Data'!AA489), #N/A)</f>
        <v>0</v>
      </c>
      <c r="O486" s="43">
        <f>IF('[1]Raw Data'!V489 &gt; 0, IF('[1]Raw Data'!W489 = 1, ('[1]Raw Data'!AE489 * '[1]Raw Data'!N489 * '[1]Raw Data'!P489) / '[1]Raw Data'!V489, '[1]Raw Data'!AE489), #N/A)</f>
        <v>5</v>
      </c>
      <c r="P486" s="42">
        <f>IF('[1]Raw Data'!V489 &gt; 0, IF('[1]Raw Data'!W489 = 1, ('[1]Raw Data'!AI489 * '[1]Raw Data'!N489 * '[1]Raw Data'!P489) / '[1]Raw Data'!V489, '[1]Raw Data'!AI489), #N/A)</f>
        <v>5</v>
      </c>
    </row>
    <row r="487" spans="1:16" x14ac:dyDescent="0.2">
      <c r="A487" s="94" t="str">
        <f>IF('[1]Raw Data'!Q490="GS",CONCATENATE(TEXT('[1]Raw Data'!D490,0),"*"),TEXT('[1]Raw Data'!D490,0))</f>
        <v>4048</v>
      </c>
      <c r="B487" s="95" t="str">
        <f>'[1]Raw Data'!C490</f>
        <v>3A</v>
      </c>
      <c r="C487" s="46" t="str">
        <f>'[1]Raw Data'!B490</f>
        <v>Fairweather</v>
      </c>
      <c r="D487" s="72">
        <f>'[1]Raw Data'!E490</f>
        <v>44362</v>
      </c>
      <c r="E487" s="102">
        <f>'[1]Raw Data'!F490</f>
        <v>590972</v>
      </c>
      <c r="F487" s="102">
        <f>IF('[1]Raw Data'!G490 &lt; 2000000,-1* '[1]Raw Data'!G490,('[1]Raw Data'!G490 - 1000000))</f>
        <v>-1390203</v>
      </c>
      <c r="G487" s="71">
        <f>('[1]Raw Data'!H490*6)/3.2808</f>
        <v>54.864667154352595</v>
      </c>
      <c r="H487" s="45">
        <f>'[1]Raw Data'!M490</f>
        <v>8.0305185317993164</v>
      </c>
      <c r="I487" s="35" t="str">
        <f>'[1]Raw Data'!Q490</f>
        <v>SG</v>
      </c>
      <c r="J487" s="44">
        <f>'[1]Raw Data'!I490/2.204623</f>
        <v>38.284055312183405</v>
      </c>
      <c r="K487" s="42">
        <f>'[1]Raw Data'!K490</f>
        <v>6</v>
      </c>
      <c r="L487" s="44">
        <f>'[1]Raw Data'!J490/2.204623</f>
        <v>43.575794663175898</v>
      </c>
      <c r="M487" s="42">
        <f>'[1]Raw Data'!L490</f>
        <v>18</v>
      </c>
      <c r="N487" s="44">
        <f>IF('[1]Raw Data'!V490 &gt; 0, IF('[1]Raw Data'!W490 = 1, ('[1]Raw Data'!AA490 * '[1]Raw Data'!N490 * '[1]Raw Data'!P490) / '[1]Raw Data'!V490, '[1]Raw Data'!AA490), #N/A)</f>
        <v>0</v>
      </c>
      <c r="O487" s="43">
        <f>IF('[1]Raw Data'!V490 &gt; 0, IF('[1]Raw Data'!W490 = 1, ('[1]Raw Data'!AE490 * '[1]Raw Data'!N490 * '[1]Raw Data'!P490) / '[1]Raw Data'!V490, '[1]Raw Data'!AE490), #N/A)</f>
        <v>0</v>
      </c>
      <c r="P487" s="42">
        <f>IF('[1]Raw Data'!V490 &gt; 0, IF('[1]Raw Data'!W490 = 1, ('[1]Raw Data'!AI490 * '[1]Raw Data'!N490 * '[1]Raw Data'!P490) / '[1]Raw Data'!V490, '[1]Raw Data'!AI490), #N/A)</f>
        <v>0</v>
      </c>
    </row>
    <row r="488" spans="1:16" x14ac:dyDescent="0.2">
      <c r="A488" s="94" t="str">
        <f>IF('[1]Raw Data'!Q491="GS",CONCATENATE(TEXT('[1]Raw Data'!D491,0),"*"),TEXT('[1]Raw Data'!D491,0))</f>
        <v>4049</v>
      </c>
      <c r="B488" s="95" t="str">
        <f>'[1]Raw Data'!C491</f>
        <v>3A</v>
      </c>
      <c r="C488" s="46" t="str">
        <f>'[1]Raw Data'!B491</f>
        <v>Fairweather</v>
      </c>
      <c r="D488" s="72">
        <f>'[1]Raw Data'!E491</f>
        <v>44362</v>
      </c>
      <c r="E488" s="102">
        <f>'[1]Raw Data'!F491</f>
        <v>590989</v>
      </c>
      <c r="F488" s="102">
        <f>IF('[1]Raw Data'!G491 &lt; 2000000,-1* '[1]Raw Data'!G491,('[1]Raw Data'!G491 - 1000000))</f>
        <v>-1392103</v>
      </c>
      <c r="G488" s="71">
        <f>('[1]Raw Data'!H491*6)/3.2808</f>
        <v>98.756400877834665</v>
      </c>
      <c r="H488" s="45">
        <f>'[1]Raw Data'!M491</f>
        <v>8.0305185317993164</v>
      </c>
      <c r="I488" s="35" t="str">
        <f>'[1]Raw Data'!Q491</f>
        <v>SG</v>
      </c>
      <c r="J488" s="44">
        <f>'[1]Raw Data'!I491/2.204623</f>
        <v>0</v>
      </c>
      <c r="K488" s="42">
        <f>'[1]Raw Data'!K491</f>
        <v>0</v>
      </c>
      <c r="L488" s="44">
        <f>'[1]Raw Data'!J491/2.204623</f>
        <v>2.5899295993871498</v>
      </c>
      <c r="M488" s="42">
        <f>'[1]Raw Data'!L491</f>
        <v>1</v>
      </c>
      <c r="N488" s="44">
        <f>IF('[1]Raw Data'!V491 &gt; 0, IF('[1]Raw Data'!W491 = 1, ('[1]Raw Data'!AA491 * '[1]Raw Data'!N491 * '[1]Raw Data'!P491) / '[1]Raw Data'!V491, '[1]Raw Data'!AA491), #N/A)</f>
        <v>0</v>
      </c>
      <c r="O488" s="43">
        <f>IF('[1]Raw Data'!V491 &gt; 0, IF('[1]Raw Data'!W491 = 1, ('[1]Raw Data'!AE491 * '[1]Raw Data'!N491 * '[1]Raw Data'!P491) / '[1]Raw Data'!V491, '[1]Raw Data'!AE491), #N/A)</f>
        <v>0</v>
      </c>
      <c r="P488" s="42">
        <f>IF('[1]Raw Data'!V491 &gt; 0, IF('[1]Raw Data'!W491 = 1, ('[1]Raw Data'!AI491 * '[1]Raw Data'!N491 * '[1]Raw Data'!P491) / '[1]Raw Data'!V491, '[1]Raw Data'!AI491), #N/A)</f>
        <v>0</v>
      </c>
    </row>
    <row r="489" spans="1:16" x14ac:dyDescent="0.2">
      <c r="A489" s="94" t="str">
        <f>IF('[1]Raw Data'!Q492="GS",CONCATENATE(TEXT('[1]Raw Data'!D492,0),"*"),TEXT('[1]Raw Data'!D492,0))</f>
        <v>4050</v>
      </c>
      <c r="B489" s="95" t="str">
        <f>'[1]Raw Data'!C492</f>
        <v>3A</v>
      </c>
      <c r="C489" s="46" t="str">
        <f>'[1]Raw Data'!B492</f>
        <v>Fairweather</v>
      </c>
      <c r="D489" s="72">
        <f>'[1]Raw Data'!E492</f>
        <v>44362</v>
      </c>
      <c r="E489" s="102">
        <f>'[1]Raw Data'!F492</f>
        <v>591976</v>
      </c>
      <c r="F489" s="102">
        <f>IF('[1]Raw Data'!G492 &lt; 2000000,-1* '[1]Raw Data'!G492,('[1]Raw Data'!G492 - 1000000))</f>
        <v>-1392094</v>
      </c>
      <c r="G489" s="71">
        <f>('[1]Raw Data'!H492*6)/3.2808</f>
        <v>25.603511338697878</v>
      </c>
      <c r="H489" s="45">
        <f>'[1]Raw Data'!M492</f>
        <v>7.9502134323120117</v>
      </c>
      <c r="I489" s="35" t="str">
        <f>'[1]Raw Data'!Q492</f>
        <v>SG</v>
      </c>
      <c r="J489" s="44">
        <f>'[1]Raw Data'!I492/2.204623</f>
        <v>16.951568836250217</v>
      </c>
      <c r="K489" s="42">
        <f>'[1]Raw Data'!K492</f>
        <v>3</v>
      </c>
      <c r="L489" s="44">
        <f>'[1]Raw Data'!J492/2.204623</f>
        <v>83.753128533235895</v>
      </c>
      <c r="M489" s="42">
        <f>'[1]Raw Data'!L492</f>
        <v>30</v>
      </c>
      <c r="N489" s="44">
        <f>IF('[1]Raw Data'!V492 &gt; 0, IF('[1]Raw Data'!W492 = 1, ('[1]Raw Data'!AA492 * '[1]Raw Data'!N492 * '[1]Raw Data'!P492) / '[1]Raw Data'!V492, '[1]Raw Data'!AA492), #N/A)</f>
        <v>0</v>
      </c>
      <c r="O489" s="43">
        <f>IF('[1]Raw Data'!V492 &gt; 0, IF('[1]Raw Data'!W492 = 1, ('[1]Raw Data'!AE492 * '[1]Raw Data'!N492 * '[1]Raw Data'!P492) / '[1]Raw Data'!V492, '[1]Raw Data'!AE492), #N/A)</f>
        <v>0</v>
      </c>
      <c r="P489" s="42">
        <f>IF('[1]Raw Data'!V492 &gt; 0, IF('[1]Raw Data'!W492 = 1, ('[1]Raw Data'!AI492 * '[1]Raw Data'!N492 * '[1]Raw Data'!P492) / '[1]Raw Data'!V492, '[1]Raw Data'!AI492), #N/A)</f>
        <v>0</v>
      </c>
    </row>
    <row r="490" spans="1:16" x14ac:dyDescent="0.2">
      <c r="A490" s="94" t="str">
        <f>IF('[1]Raw Data'!Q493="GS",CONCATENATE(TEXT('[1]Raw Data'!D493,0),"*"),TEXT('[1]Raw Data'!D493,0))</f>
        <v>4051</v>
      </c>
      <c r="B490" s="95" t="str">
        <f>'[1]Raw Data'!C493</f>
        <v>3A</v>
      </c>
      <c r="C490" s="46" t="str">
        <f>'[1]Raw Data'!B493</f>
        <v>Yakutat</v>
      </c>
      <c r="D490" s="72">
        <f>'[1]Raw Data'!E493</f>
        <v>44384</v>
      </c>
      <c r="E490" s="102">
        <f>'[1]Raw Data'!F493</f>
        <v>585005</v>
      </c>
      <c r="F490" s="102">
        <f>IF('[1]Raw Data'!G493 &lt; 2000000,-1* '[1]Raw Data'!G493,('[1]Raw Data'!G493 - 1000000))</f>
        <v>-1402003</v>
      </c>
      <c r="G490" s="71">
        <f>('[1]Raw Data'!H493*6)/3.2808</f>
        <v>188.36869056327723</v>
      </c>
      <c r="H490" s="45">
        <f>'[1]Raw Data'!M493</f>
        <v>7.9502134323120117</v>
      </c>
      <c r="I490" s="35" t="str">
        <f>'[1]Raw Data'!Q493</f>
        <v>SG</v>
      </c>
      <c r="J490" s="44">
        <f>'[1]Raw Data'!I493/2.204623</f>
        <v>777.01489204446739</v>
      </c>
      <c r="K490" s="42">
        <f>'[1]Raw Data'!K493</f>
        <v>51</v>
      </c>
      <c r="L490" s="44">
        <f>'[1]Raw Data'!J493/2.204623</f>
        <v>133.58219639746085</v>
      </c>
      <c r="M490" s="42">
        <f>'[1]Raw Data'!L493</f>
        <v>38</v>
      </c>
      <c r="N490" s="44">
        <f>IF('[1]Raw Data'!V493 &gt; 0, IF('[1]Raw Data'!W493 = 1, ('[1]Raw Data'!AA493 * '[1]Raw Data'!N493 * '[1]Raw Data'!P493) / '[1]Raw Data'!V493, '[1]Raw Data'!AA493), #N/A)</f>
        <v>9.9</v>
      </c>
      <c r="O490" s="43">
        <f>IF('[1]Raw Data'!V493 &gt; 0, IF('[1]Raw Data'!W493 = 1, ('[1]Raw Data'!AE493 * '[1]Raw Data'!N493 * '[1]Raw Data'!P493) / '[1]Raw Data'!V493, '[1]Raw Data'!AE493), #N/A)</f>
        <v>4.95</v>
      </c>
      <c r="P490" s="42">
        <f>IF('[1]Raw Data'!V493 &gt; 0, IF('[1]Raw Data'!W493 = 1, ('[1]Raw Data'!AI493 * '[1]Raw Data'!N493 * '[1]Raw Data'!P493) / '[1]Raw Data'!V493, '[1]Raw Data'!AI493), #N/A)</f>
        <v>4.95</v>
      </c>
    </row>
    <row r="491" spans="1:16" x14ac:dyDescent="0.2">
      <c r="A491" s="94" t="str">
        <f>IF('[1]Raw Data'!Q494="GS",CONCATENATE(TEXT('[1]Raw Data'!D494,0),"*"),TEXT('[1]Raw Data'!D494,0))</f>
        <v>4052</v>
      </c>
      <c r="B491" s="95" t="str">
        <f>'[1]Raw Data'!C494</f>
        <v>3A</v>
      </c>
      <c r="C491" s="46" t="str">
        <f>'[1]Raw Data'!B494</f>
        <v>Yakutat</v>
      </c>
      <c r="D491" s="72">
        <f>'[1]Raw Data'!E494</f>
        <v>44385</v>
      </c>
      <c r="E491" s="102">
        <f>'[1]Raw Data'!F494</f>
        <v>585000</v>
      </c>
      <c r="F491" s="102">
        <f>IF('[1]Raw Data'!G494 &lt; 2000000,-1* '[1]Raw Data'!G494,('[1]Raw Data'!G494 - 1000000))</f>
        <v>-1404032</v>
      </c>
      <c r="G491" s="71">
        <f>('[1]Raw Data'!H494*6)/3.2808</f>
        <v>199.34162399414777</v>
      </c>
      <c r="H491" s="45">
        <f>'[1]Raw Data'!M494</f>
        <v>7.9502134323120117</v>
      </c>
      <c r="I491" s="35" t="str">
        <f>'[1]Raw Data'!Q494</f>
        <v>SG</v>
      </c>
      <c r="J491" s="44">
        <f>'[1]Raw Data'!I494/2.204623</f>
        <v>725.06334779588724</v>
      </c>
      <c r="K491" s="42">
        <f>'[1]Raw Data'!K494</f>
        <v>57</v>
      </c>
      <c r="L491" s="44">
        <f>'[1]Raw Data'!J494/2.204623</f>
        <v>182.27858472978571</v>
      </c>
      <c r="M491" s="42">
        <f>'[1]Raw Data'!L494</f>
        <v>57</v>
      </c>
      <c r="N491" s="44">
        <f>IF('[1]Raw Data'!V494 &gt; 0, IF('[1]Raw Data'!W494 = 1, ('[1]Raw Data'!AA494 * '[1]Raw Data'!N494 * '[1]Raw Data'!P494) / '[1]Raw Data'!V494, '[1]Raw Data'!AA494), #N/A)</f>
        <v>49.5</v>
      </c>
      <c r="O491" s="43">
        <f>IF('[1]Raw Data'!V494 &gt; 0, IF('[1]Raw Data'!W494 = 1, ('[1]Raw Data'!AE494 * '[1]Raw Data'!N494 * '[1]Raw Data'!P494) / '[1]Raw Data'!V494, '[1]Raw Data'!AE494), #N/A)</f>
        <v>4.95</v>
      </c>
      <c r="P491" s="42">
        <f>IF('[1]Raw Data'!V494 &gt; 0, IF('[1]Raw Data'!W494 = 1, ('[1]Raw Data'!AI494 * '[1]Raw Data'!N494 * '[1]Raw Data'!P494) / '[1]Raw Data'!V494, '[1]Raw Data'!AI494), #N/A)</f>
        <v>0</v>
      </c>
    </row>
    <row r="492" spans="1:16" x14ac:dyDescent="0.2">
      <c r="A492" s="94" t="str">
        <f>IF('[1]Raw Data'!Q495="GS",CONCATENATE(TEXT('[1]Raw Data'!D495,0),"*"),TEXT('[1]Raw Data'!D495,0))</f>
        <v>4053</v>
      </c>
      <c r="B492" s="95" t="str">
        <f>'[1]Raw Data'!C495</f>
        <v>3A</v>
      </c>
      <c r="C492" s="46" t="str">
        <f>'[1]Raw Data'!B495</f>
        <v>Yakutat</v>
      </c>
      <c r="D492" s="72">
        <f>'[1]Raw Data'!E495</f>
        <v>44377</v>
      </c>
      <c r="E492" s="102">
        <f>'[1]Raw Data'!F495</f>
        <v>585998</v>
      </c>
      <c r="F492" s="102">
        <f>IF('[1]Raw Data'!G495 &lt; 2000000,-1* '[1]Raw Data'!G495,('[1]Raw Data'!G495 - 1000000))</f>
        <v>-1400094</v>
      </c>
      <c r="G492" s="71">
        <f>('[1]Raw Data'!H495*6)/3.2808</f>
        <v>140.81931236283833</v>
      </c>
      <c r="H492" s="45">
        <f>'[1]Raw Data'!M495</f>
        <v>7.9502134323120117</v>
      </c>
      <c r="I492" s="35" t="str">
        <f>'[1]Raw Data'!Q495</f>
        <v>SG</v>
      </c>
      <c r="J492" s="44">
        <f>'[1]Raw Data'!I495/2.204623</f>
        <v>498.95883027676382</v>
      </c>
      <c r="K492" s="42">
        <f>'[1]Raw Data'!K495</f>
        <v>34</v>
      </c>
      <c r="L492" s="44">
        <f>'[1]Raw Data'!J495/2.204623</f>
        <v>220.45096190429297</v>
      </c>
      <c r="M492" s="42">
        <f>'[1]Raw Data'!L495</f>
        <v>65</v>
      </c>
      <c r="N492" s="44">
        <f>IF('[1]Raw Data'!V495 &gt; 0, IF('[1]Raw Data'!W495 = 1, ('[1]Raw Data'!AA495 * '[1]Raw Data'!N495 * '[1]Raw Data'!P495) / '[1]Raw Data'!V495, '[1]Raw Data'!AA495), #N/A)</f>
        <v>0</v>
      </c>
      <c r="O492" s="43">
        <f>IF('[1]Raw Data'!V495 &gt; 0, IF('[1]Raw Data'!W495 = 1, ('[1]Raw Data'!AE495 * '[1]Raw Data'!N495 * '[1]Raw Data'!P495) / '[1]Raw Data'!V495, '[1]Raw Data'!AE495), #N/A)</f>
        <v>4.95</v>
      </c>
      <c r="P492" s="42">
        <f>IF('[1]Raw Data'!V495 &gt; 0, IF('[1]Raw Data'!W495 = 1, ('[1]Raw Data'!AI495 * '[1]Raw Data'!N495 * '[1]Raw Data'!P495) / '[1]Raw Data'!V495, '[1]Raw Data'!AI495), #N/A)</f>
        <v>4.95</v>
      </c>
    </row>
    <row r="493" spans="1:16" x14ac:dyDescent="0.2">
      <c r="A493" s="94" t="str">
        <f>IF('[1]Raw Data'!Q496="GS",CONCATENATE(TEXT('[1]Raw Data'!D496,0),"*"),TEXT('[1]Raw Data'!D496,0))</f>
        <v>4054</v>
      </c>
      <c r="B493" s="95" t="str">
        <f>'[1]Raw Data'!C496</f>
        <v>3A</v>
      </c>
      <c r="C493" s="46" t="str">
        <f>'[1]Raw Data'!B496</f>
        <v>Yakutat</v>
      </c>
      <c r="D493" s="72">
        <f>'[1]Raw Data'!E496</f>
        <v>44377</v>
      </c>
      <c r="E493" s="102">
        <f>'[1]Raw Data'!F496</f>
        <v>590001</v>
      </c>
      <c r="F493" s="102">
        <f>IF('[1]Raw Data'!G496 &lt; 2000000,-1* '[1]Raw Data'!G496,('[1]Raw Data'!G496 - 1000000))</f>
        <v>-1402007</v>
      </c>
      <c r="G493" s="71">
        <f>('[1]Raw Data'!H496*6)/3.2808</f>
        <v>162.76517922457936</v>
      </c>
      <c r="H493" s="45">
        <f>'[1]Raw Data'!M496</f>
        <v>7.7896032333374023</v>
      </c>
      <c r="I493" s="35" t="str">
        <f>'[1]Raw Data'!Q496</f>
        <v>SG</v>
      </c>
      <c r="J493" s="44">
        <f>'[1]Raw Data'!I496/2.204623</f>
        <v>446.3927327016342</v>
      </c>
      <c r="K493" s="42">
        <f>'[1]Raw Data'!K496</f>
        <v>31</v>
      </c>
      <c r="L493" s="44">
        <f>'[1]Raw Data'!J496/2.204623</f>
        <v>231.9272427934674</v>
      </c>
      <c r="M493" s="42">
        <f>'[1]Raw Data'!L496</f>
        <v>65</v>
      </c>
      <c r="N493" s="44">
        <f>IF('[1]Raw Data'!V496 &gt; 0, IF('[1]Raw Data'!W496 = 1, ('[1]Raw Data'!AA496 * '[1]Raw Data'!N496 * '[1]Raw Data'!P496) / '[1]Raw Data'!V496, '[1]Raw Data'!AA496), #N/A)</f>
        <v>0</v>
      </c>
      <c r="O493" s="43">
        <f>IF('[1]Raw Data'!V496 &gt; 0, IF('[1]Raw Data'!W496 = 1, ('[1]Raw Data'!AE496 * '[1]Raw Data'!N496 * '[1]Raw Data'!P496) / '[1]Raw Data'!V496, '[1]Raw Data'!AE496), #N/A)</f>
        <v>0</v>
      </c>
      <c r="P493" s="42">
        <f>IF('[1]Raw Data'!V496 &gt; 0, IF('[1]Raw Data'!W496 = 1, ('[1]Raw Data'!AI496 * '[1]Raw Data'!N496 * '[1]Raw Data'!P496) / '[1]Raw Data'!V496, '[1]Raw Data'!AI496), #N/A)</f>
        <v>9.6999999999999993</v>
      </c>
    </row>
    <row r="494" spans="1:16" x14ac:dyDescent="0.2">
      <c r="A494" s="94" t="str">
        <f>IF('[1]Raw Data'!Q497="GS",CONCATENATE(TEXT('[1]Raw Data'!D497,0),"*"),TEXT('[1]Raw Data'!D497,0))</f>
        <v>4055</v>
      </c>
      <c r="B494" s="95" t="str">
        <f>'[1]Raw Data'!C497</f>
        <v>3A</v>
      </c>
      <c r="C494" s="46" t="str">
        <f>'[1]Raw Data'!B497</f>
        <v>Yakutat</v>
      </c>
      <c r="D494" s="72">
        <f>'[1]Raw Data'!E497</f>
        <v>44378</v>
      </c>
      <c r="E494" s="102">
        <f>'[1]Raw Data'!F497</f>
        <v>585999</v>
      </c>
      <c r="F494" s="102">
        <f>IF('[1]Raw Data'!G497 &lt; 2000000,-1* '[1]Raw Data'!G497,('[1]Raw Data'!G497 - 1000000))</f>
        <v>-1403888</v>
      </c>
      <c r="G494" s="71">
        <f>('[1]Raw Data'!H497*6)/3.2808</f>
        <v>184.71104608632041</v>
      </c>
      <c r="H494" s="45">
        <f>'[1]Raw Data'!M497</f>
        <v>7.9502134323120117</v>
      </c>
      <c r="I494" s="35" t="str">
        <f>'[1]Raw Data'!Q497</f>
        <v>SG</v>
      </c>
      <c r="J494" s="44">
        <f>'[1]Raw Data'!I497/2.204623</f>
        <v>280.00752743496275</v>
      </c>
      <c r="K494" s="42">
        <f>'[1]Raw Data'!K497</f>
        <v>28</v>
      </c>
      <c r="L494" s="44">
        <f>'[1]Raw Data'!J497/2.204623</f>
        <v>245.99375327578682</v>
      </c>
      <c r="M494" s="42">
        <f>'[1]Raw Data'!L497</f>
        <v>71</v>
      </c>
      <c r="N494" s="44">
        <f>IF('[1]Raw Data'!V497 &gt; 0, IF('[1]Raw Data'!W497 = 1, ('[1]Raw Data'!AA497 * '[1]Raw Data'!N497 * '[1]Raw Data'!P497) / '[1]Raw Data'!V497, '[1]Raw Data'!AA497), #N/A)</f>
        <v>14.85</v>
      </c>
      <c r="O494" s="43">
        <f>IF('[1]Raw Data'!V497 &gt; 0, IF('[1]Raw Data'!W497 = 1, ('[1]Raw Data'!AE497 * '[1]Raw Data'!N497 * '[1]Raw Data'!P497) / '[1]Raw Data'!V497, '[1]Raw Data'!AE497), #N/A)</f>
        <v>0</v>
      </c>
      <c r="P494" s="42">
        <f>IF('[1]Raw Data'!V497 &gt; 0, IF('[1]Raw Data'!W497 = 1, ('[1]Raw Data'!AI497 * '[1]Raw Data'!N497 * '[1]Raw Data'!P497) / '[1]Raw Data'!V497, '[1]Raw Data'!AI497), #N/A)</f>
        <v>4.95</v>
      </c>
    </row>
    <row r="495" spans="1:16" x14ac:dyDescent="0.2">
      <c r="A495" s="94" t="str">
        <f>IF('[1]Raw Data'!Q498="GS",CONCATENATE(TEXT('[1]Raw Data'!D498,0),"*"),TEXT('[1]Raw Data'!D498,0))</f>
        <v>4056</v>
      </c>
      <c r="B495" s="95" t="str">
        <f>'[1]Raw Data'!C498</f>
        <v>3A</v>
      </c>
      <c r="C495" s="46" t="str">
        <f>'[1]Raw Data'!B498</f>
        <v>Yakutat</v>
      </c>
      <c r="D495" s="72">
        <f>'[1]Raw Data'!E498</f>
        <v>44385</v>
      </c>
      <c r="E495" s="102">
        <f>'[1]Raw Data'!F498</f>
        <v>585999</v>
      </c>
      <c r="F495" s="102">
        <f>IF('[1]Raw Data'!G498 &lt; 2000000,-1* '[1]Raw Data'!G498,('[1]Raw Data'!G498 - 1000000))</f>
        <v>-1405911</v>
      </c>
      <c r="G495" s="71">
        <f>('[1]Raw Data'!H498*6)/3.2808</f>
        <v>197.51280175566933</v>
      </c>
      <c r="H495" s="45">
        <f>'[1]Raw Data'!M498</f>
        <v>7.869908332824707</v>
      </c>
      <c r="I495" s="35" t="str">
        <f>'[1]Raw Data'!Q498</f>
        <v>SG</v>
      </c>
      <c r="J495" s="44">
        <f>'[1]Raw Data'!I498/2.204623</f>
        <v>772.22133180125911</v>
      </c>
      <c r="K495" s="42">
        <f>'[1]Raw Data'!K498</f>
        <v>69</v>
      </c>
      <c r="L495" s="44">
        <f>'[1]Raw Data'!J498/2.204623</f>
        <v>217.89038302800239</v>
      </c>
      <c r="M495" s="42">
        <f>'[1]Raw Data'!L498</f>
        <v>74</v>
      </c>
      <c r="N495" s="44">
        <f>IF('[1]Raw Data'!V498 &gt; 0, IF('[1]Raw Data'!W498 = 1, ('[1]Raw Data'!AA498 * '[1]Raw Data'!N498 * '[1]Raw Data'!P498) / '[1]Raw Data'!V498, '[1]Raw Data'!AA498), #N/A)</f>
        <v>9.8000000000000007</v>
      </c>
      <c r="O495" s="43">
        <f>IF('[1]Raw Data'!V498 &gt; 0, IF('[1]Raw Data'!W498 = 1, ('[1]Raw Data'!AE498 * '[1]Raw Data'!N498 * '[1]Raw Data'!P498) / '[1]Raw Data'!V498, '[1]Raw Data'!AE498), #N/A)</f>
        <v>0</v>
      </c>
      <c r="P495" s="42">
        <f>IF('[1]Raw Data'!V498 &gt; 0, IF('[1]Raw Data'!W498 = 1, ('[1]Raw Data'!AI498 * '[1]Raw Data'!N498 * '[1]Raw Data'!P498) / '[1]Raw Data'!V498, '[1]Raw Data'!AI498), #N/A)</f>
        <v>4.9000000000000004</v>
      </c>
    </row>
    <row r="496" spans="1:16" x14ac:dyDescent="0.2">
      <c r="A496" s="94" t="str">
        <f>IF('[1]Raw Data'!Q499="GS",CONCATENATE(TEXT('[1]Raw Data'!D499,0),"*"),TEXT('[1]Raw Data'!D499,0))</f>
        <v>4057</v>
      </c>
      <c r="B496" s="95" t="str">
        <f>'[1]Raw Data'!C499</f>
        <v>3A</v>
      </c>
      <c r="C496" s="46" t="str">
        <f>'[1]Raw Data'!B499</f>
        <v>Yakutat</v>
      </c>
      <c r="D496" s="72">
        <f>'[1]Raw Data'!E499</f>
        <v>44376</v>
      </c>
      <c r="E496" s="102">
        <f>'[1]Raw Data'!F499</f>
        <v>591001</v>
      </c>
      <c r="F496" s="102">
        <f>IF('[1]Raw Data'!G499 &lt; 2000000,-1* '[1]Raw Data'!G499,('[1]Raw Data'!G499 - 1000000))</f>
        <v>-1394107</v>
      </c>
      <c r="G496" s="71">
        <f>('[1]Raw Data'!H499*6)/3.2808</f>
        <v>133.50402340892464</v>
      </c>
      <c r="H496" s="45">
        <f>'[1]Raw Data'!M499</f>
        <v>8.0305185317993164</v>
      </c>
      <c r="I496" s="35" t="str">
        <f>'[1]Raw Data'!Q499</f>
        <v>SG</v>
      </c>
      <c r="J496" s="44">
        <f>'[1]Raw Data'!I499/2.204623</f>
        <v>77.004095207955473</v>
      </c>
      <c r="K496" s="42">
        <f>'[1]Raw Data'!K499</f>
        <v>8</v>
      </c>
      <c r="L496" s="44">
        <f>'[1]Raw Data'!J499/2.204623</f>
        <v>133.60348622123402</v>
      </c>
      <c r="M496" s="42">
        <f>'[1]Raw Data'!L499</f>
        <v>40</v>
      </c>
      <c r="N496" s="44">
        <f>IF('[1]Raw Data'!V499 &gt; 0, IF('[1]Raw Data'!W499 = 1, ('[1]Raw Data'!AA499 * '[1]Raw Data'!N499 * '[1]Raw Data'!P499) / '[1]Raw Data'!V499, '[1]Raw Data'!AA499), #N/A)</f>
        <v>0</v>
      </c>
      <c r="O496" s="43">
        <f>IF('[1]Raw Data'!V499 &gt; 0, IF('[1]Raw Data'!W499 = 1, ('[1]Raw Data'!AE499 * '[1]Raw Data'!N499 * '[1]Raw Data'!P499) / '[1]Raw Data'!V499, '[1]Raw Data'!AE499), #N/A)</f>
        <v>0</v>
      </c>
      <c r="P496" s="42">
        <f>IF('[1]Raw Data'!V499 &gt; 0, IF('[1]Raw Data'!W499 = 1, ('[1]Raw Data'!AI499 * '[1]Raw Data'!N499 * '[1]Raw Data'!P499) / '[1]Raw Data'!V499, '[1]Raw Data'!AI499), #N/A)</f>
        <v>0</v>
      </c>
    </row>
    <row r="497" spans="1:16" x14ac:dyDescent="0.2">
      <c r="A497" s="94" t="str">
        <f>IF('[1]Raw Data'!Q500="GS",CONCATENATE(TEXT('[1]Raw Data'!D500,0),"*"),TEXT('[1]Raw Data'!D500,0))</f>
        <v>4058</v>
      </c>
      <c r="B497" s="95" t="str">
        <f>'[1]Raw Data'!C500</f>
        <v>3A</v>
      </c>
      <c r="C497" s="46" t="str">
        <f>'[1]Raw Data'!B500</f>
        <v>Yakutat</v>
      </c>
      <c r="D497" s="72">
        <f>'[1]Raw Data'!E500</f>
        <v>44377</v>
      </c>
      <c r="E497" s="102">
        <f>'[1]Raw Data'!F500</f>
        <v>590999</v>
      </c>
      <c r="F497" s="102">
        <f>IF('[1]Raw Data'!G500 &lt; 2000000,-1* '[1]Raw Data'!G500,('[1]Raw Data'!G500 - 1000000))</f>
        <v>-1400023</v>
      </c>
      <c r="G497" s="71">
        <f>('[1]Raw Data'!H500*6)/3.2808</f>
        <v>120.7022677395757</v>
      </c>
      <c r="H497" s="45">
        <f>'[1]Raw Data'!M500</f>
        <v>7.9502134323120117</v>
      </c>
      <c r="I497" s="35" t="str">
        <f>'[1]Raw Data'!Q500</f>
        <v>SG</v>
      </c>
      <c r="J497" s="44">
        <f>'[1]Raw Data'!I500/2.204623</f>
        <v>391.79593477050832</v>
      </c>
      <c r="K497" s="42">
        <f>'[1]Raw Data'!K500</f>
        <v>31</v>
      </c>
      <c r="L497" s="44">
        <f>'[1]Raw Data'!J500/2.204623</f>
        <v>164.59287341872056</v>
      </c>
      <c r="M497" s="42">
        <f>'[1]Raw Data'!L500</f>
        <v>51</v>
      </c>
      <c r="N497" s="44">
        <f>IF('[1]Raw Data'!V500 &gt; 0, IF('[1]Raw Data'!W500 = 1, ('[1]Raw Data'!AA500 * '[1]Raw Data'!N500 * '[1]Raw Data'!P500) / '[1]Raw Data'!V500, '[1]Raw Data'!AA500), #N/A)</f>
        <v>0</v>
      </c>
      <c r="O497" s="43">
        <f>IF('[1]Raw Data'!V500 &gt; 0, IF('[1]Raw Data'!W500 = 1, ('[1]Raw Data'!AE500 * '[1]Raw Data'!N500 * '[1]Raw Data'!P500) / '[1]Raw Data'!V500, '[1]Raw Data'!AE500), #N/A)</f>
        <v>0</v>
      </c>
      <c r="P497" s="42">
        <f>IF('[1]Raw Data'!V500 &gt; 0, IF('[1]Raw Data'!W500 = 1, ('[1]Raw Data'!AI500 * '[1]Raw Data'!N500 * '[1]Raw Data'!P500) / '[1]Raw Data'!V500, '[1]Raw Data'!AI500), #N/A)</f>
        <v>0</v>
      </c>
    </row>
    <row r="498" spans="1:16" x14ac:dyDescent="0.2">
      <c r="A498" s="94" t="str">
        <f>IF('[1]Raw Data'!Q501="GS",CONCATENATE(TEXT('[1]Raw Data'!D501,0),"*"),TEXT('[1]Raw Data'!D501,0))</f>
        <v>4059</v>
      </c>
      <c r="B498" s="95" t="str">
        <f>'[1]Raw Data'!C501</f>
        <v>3A</v>
      </c>
      <c r="C498" s="46" t="str">
        <f>'[1]Raw Data'!B501</f>
        <v>Yakutat</v>
      </c>
      <c r="D498" s="72">
        <f>'[1]Raw Data'!E501</f>
        <v>44378</v>
      </c>
      <c r="E498" s="102">
        <f>'[1]Raw Data'!F501</f>
        <v>590999</v>
      </c>
      <c r="F498" s="102">
        <f>IF('[1]Raw Data'!G501 &lt; 2000000,-1* '[1]Raw Data'!G501,('[1]Raw Data'!G501 - 1000000))</f>
        <v>-1401976</v>
      </c>
      <c r="G498" s="71">
        <f>('[1]Raw Data'!H501*6)/3.2808</f>
        <v>135.33284564740308</v>
      </c>
      <c r="H498" s="45">
        <f>'[1]Raw Data'!M501</f>
        <v>7.9502134323120117</v>
      </c>
      <c r="I498" s="35" t="str">
        <f>'[1]Raw Data'!Q501</f>
        <v>SG</v>
      </c>
      <c r="J498" s="44">
        <f>'[1]Raw Data'!I501/2.204623</f>
        <v>24.717573646817073</v>
      </c>
      <c r="K498" s="42">
        <f>'[1]Raw Data'!K501</f>
        <v>2</v>
      </c>
      <c r="L498" s="44">
        <f>'[1]Raw Data'!J501/2.204623</f>
        <v>48.553997062986362</v>
      </c>
      <c r="M498" s="42">
        <f>'[1]Raw Data'!L501</f>
        <v>17</v>
      </c>
      <c r="N498" s="44">
        <f>IF('[1]Raw Data'!V501 &gt; 0, IF('[1]Raw Data'!W501 = 1, ('[1]Raw Data'!AA501 * '[1]Raw Data'!N501 * '[1]Raw Data'!P501) / '[1]Raw Data'!V501, '[1]Raw Data'!AA501), #N/A)</f>
        <v>0</v>
      </c>
      <c r="O498" s="43">
        <f>IF('[1]Raw Data'!V501 &gt; 0, IF('[1]Raw Data'!W501 = 1, ('[1]Raw Data'!AE501 * '[1]Raw Data'!N501 * '[1]Raw Data'!P501) / '[1]Raw Data'!V501, '[1]Raw Data'!AE501), #N/A)</f>
        <v>0</v>
      </c>
      <c r="P498" s="42">
        <f>IF('[1]Raw Data'!V501 &gt; 0, IF('[1]Raw Data'!W501 = 1, ('[1]Raw Data'!AI501 * '[1]Raw Data'!N501 * '[1]Raw Data'!P501) / '[1]Raw Data'!V501, '[1]Raw Data'!AI501), #N/A)</f>
        <v>0</v>
      </c>
    </row>
    <row r="499" spans="1:16" x14ac:dyDescent="0.2">
      <c r="A499" s="94" t="str">
        <f>IF('[1]Raw Data'!Q502="GS",CONCATENATE(TEXT('[1]Raw Data'!D502,0),"*"),TEXT('[1]Raw Data'!D502,0))</f>
        <v>4060</v>
      </c>
      <c r="B499" s="95" t="str">
        <f>'[1]Raw Data'!C502</f>
        <v>3A</v>
      </c>
      <c r="C499" s="46" t="str">
        <f>'[1]Raw Data'!B502</f>
        <v>Yakutat</v>
      </c>
      <c r="D499" s="72">
        <f>'[1]Raw Data'!E502</f>
        <v>44378</v>
      </c>
      <c r="E499" s="102">
        <f>'[1]Raw Data'!F502</f>
        <v>590998</v>
      </c>
      <c r="F499" s="102">
        <f>IF('[1]Raw Data'!G502 &lt; 2000000,-1* '[1]Raw Data'!G502,('[1]Raw Data'!G502 - 1000000))</f>
        <v>-1403978</v>
      </c>
      <c r="G499" s="71">
        <f>('[1]Raw Data'!H502*6)/3.2808</f>
        <v>157.2787125091441</v>
      </c>
      <c r="H499" s="45">
        <f>'[1]Raw Data'!M502</f>
        <v>7.869908332824707</v>
      </c>
      <c r="I499" s="35" t="str">
        <f>'[1]Raw Data'!Q502</f>
        <v>SG</v>
      </c>
      <c r="J499" s="44">
        <f>'[1]Raw Data'!I502/2.204623</f>
        <v>298.15285254234789</v>
      </c>
      <c r="K499" s="42">
        <f>'[1]Raw Data'!K502</f>
        <v>21</v>
      </c>
      <c r="L499" s="44">
        <f>'[1]Raw Data'!J502/2.204623</f>
        <v>353.91405710296044</v>
      </c>
      <c r="M499" s="42">
        <f>'[1]Raw Data'!L502</f>
        <v>110</v>
      </c>
      <c r="N499" s="44">
        <f>IF('[1]Raw Data'!V502 &gt; 0, IF('[1]Raw Data'!W502 = 1, ('[1]Raw Data'!AA502 * '[1]Raw Data'!N502 * '[1]Raw Data'!P502) / '[1]Raw Data'!V502, '[1]Raw Data'!AA502), #N/A)</f>
        <v>0</v>
      </c>
      <c r="O499" s="43">
        <f>IF('[1]Raw Data'!V502 &gt; 0, IF('[1]Raw Data'!W502 = 1, ('[1]Raw Data'!AE502 * '[1]Raw Data'!N502 * '[1]Raw Data'!P502) / '[1]Raw Data'!V502, '[1]Raw Data'!AE502), #N/A)</f>
        <v>24.5</v>
      </c>
      <c r="P499" s="42">
        <f>IF('[1]Raw Data'!V502 &gt; 0, IF('[1]Raw Data'!W502 = 1, ('[1]Raw Data'!AI502 * '[1]Raw Data'!N502 * '[1]Raw Data'!P502) / '[1]Raw Data'!V502, '[1]Raw Data'!AI502), #N/A)</f>
        <v>0</v>
      </c>
    </row>
    <row r="500" spans="1:16" x14ac:dyDescent="0.2">
      <c r="A500" s="94" t="str">
        <f>IF('[1]Raw Data'!Q503="GS",CONCATENATE(TEXT('[1]Raw Data'!D503,0),"*"),TEXT('[1]Raw Data'!D503,0))</f>
        <v>4061</v>
      </c>
      <c r="B500" s="95" t="str">
        <f>'[1]Raw Data'!C503</f>
        <v>3A</v>
      </c>
      <c r="C500" s="46" t="str">
        <f>'[1]Raw Data'!B503</f>
        <v>Yakutat</v>
      </c>
      <c r="D500" s="72">
        <f>'[1]Raw Data'!E503</f>
        <v>44386</v>
      </c>
      <c r="E500" s="102">
        <f>'[1]Raw Data'!F503</f>
        <v>591003</v>
      </c>
      <c r="F500" s="102">
        <f>IF('[1]Raw Data'!G503 &lt; 2000000,-1* '[1]Raw Data'!G503,('[1]Raw Data'!G503 - 1000000))</f>
        <v>-1405933</v>
      </c>
      <c r="G500" s="71">
        <f>('[1]Raw Data'!H503*6)/3.2808</f>
        <v>188.36869056327723</v>
      </c>
      <c r="H500" s="45">
        <f>'[1]Raw Data'!M503</f>
        <v>7.8699078559875488</v>
      </c>
      <c r="I500" s="35" t="str">
        <f>'[1]Raw Data'!Q503</f>
        <v>SG</v>
      </c>
      <c r="J500" s="44">
        <f>'[1]Raw Data'!I503/2.204623</f>
        <v>732.76234606991193</v>
      </c>
      <c r="K500" s="42">
        <f>'[1]Raw Data'!K503</f>
        <v>57</v>
      </c>
      <c r="L500" s="44">
        <f>'[1]Raw Data'!J503/2.204623</f>
        <v>157.84337636840996</v>
      </c>
      <c r="M500" s="42">
        <f>'[1]Raw Data'!L503</f>
        <v>50</v>
      </c>
      <c r="N500" s="44">
        <f>IF('[1]Raw Data'!V503 &gt; 0, IF('[1]Raw Data'!W503 = 1, ('[1]Raw Data'!AA503 * '[1]Raw Data'!N503 * '[1]Raw Data'!P503) / '[1]Raw Data'!V503, '[1]Raw Data'!AA503), #N/A)</f>
        <v>0</v>
      </c>
      <c r="O500" s="43">
        <f>IF('[1]Raw Data'!V503 &gt; 0, IF('[1]Raw Data'!W503 = 1, ('[1]Raw Data'!AE503 * '[1]Raw Data'!N503 * '[1]Raw Data'!P503) / '[1]Raw Data'!V503, '[1]Raw Data'!AE503), #N/A)</f>
        <v>0</v>
      </c>
      <c r="P500" s="42">
        <f>IF('[1]Raw Data'!V503 &gt; 0, IF('[1]Raw Data'!W503 = 1, ('[1]Raw Data'!AI503 * '[1]Raw Data'!N503 * '[1]Raw Data'!P503) / '[1]Raw Data'!V503, '[1]Raw Data'!AI503), #N/A)</f>
        <v>0</v>
      </c>
    </row>
    <row r="501" spans="1:16" x14ac:dyDescent="0.2">
      <c r="A501" s="94" t="str">
        <f>IF('[1]Raw Data'!Q504="GS",CONCATENATE(TEXT('[1]Raw Data'!D504,0),"*"),TEXT('[1]Raw Data'!D504,0))</f>
        <v>4062</v>
      </c>
      <c r="B501" s="95" t="str">
        <f>'[1]Raw Data'!C504</f>
        <v>3A</v>
      </c>
      <c r="C501" s="46" t="str">
        <f>'[1]Raw Data'!B504</f>
        <v>Yakutat</v>
      </c>
      <c r="D501" s="72">
        <f>'[1]Raw Data'!E504</f>
        <v>44386</v>
      </c>
      <c r="E501" s="102">
        <f>'[1]Raw Data'!F504</f>
        <v>591003</v>
      </c>
      <c r="F501" s="102">
        <f>IF('[1]Raw Data'!G504 &lt; 2000000,-1* '[1]Raw Data'!G504,('[1]Raw Data'!G504 - 1000000))</f>
        <v>-1411759</v>
      </c>
      <c r="G501" s="71">
        <f>('[1]Raw Data'!H504*6)/3.2808</f>
        <v>347.47622531089974</v>
      </c>
      <c r="H501" s="45">
        <f>'[1]Raw Data'!M504</f>
        <v>7.869908332824707</v>
      </c>
      <c r="I501" s="35" t="str">
        <f>'[1]Raw Data'!Q504</f>
        <v>SG</v>
      </c>
      <c r="J501" s="44">
        <f>'[1]Raw Data'!I504/2.204623</f>
        <v>140.05906465764639</v>
      </c>
      <c r="K501" s="42">
        <f>'[1]Raw Data'!K504</f>
        <v>12</v>
      </c>
      <c r="L501" s="44">
        <f>'[1]Raw Data'!J504/2.204623</f>
        <v>6.9136617671010772</v>
      </c>
      <c r="M501" s="42">
        <f>'[1]Raw Data'!L504</f>
        <v>2</v>
      </c>
      <c r="N501" s="44">
        <f>IF('[1]Raw Data'!V504 &gt; 0, IF('[1]Raw Data'!W504 = 1, ('[1]Raw Data'!AA504 * '[1]Raw Data'!N504 * '[1]Raw Data'!P504) / '[1]Raw Data'!V504, '[1]Raw Data'!AA504), #N/A)</f>
        <v>98</v>
      </c>
      <c r="O501" s="43">
        <f>IF('[1]Raw Data'!V504 &gt; 0, IF('[1]Raw Data'!W504 = 1, ('[1]Raw Data'!AE504 * '[1]Raw Data'!N504 * '[1]Raw Data'!P504) / '[1]Raw Data'!V504, '[1]Raw Data'!AE504), #N/A)</f>
        <v>0</v>
      </c>
      <c r="P501" s="42">
        <f>IF('[1]Raw Data'!V504 &gt; 0, IF('[1]Raw Data'!W504 = 1, ('[1]Raw Data'!AI504 * '[1]Raw Data'!N504 * '[1]Raw Data'!P504) / '[1]Raw Data'!V504, '[1]Raw Data'!AI504), #N/A)</f>
        <v>0</v>
      </c>
    </row>
    <row r="502" spans="1:16" x14ac:dyDescent="0.2">
      <c r="A502" s="94" t="str">
        <f>IF('[1]Raw Data'!Q505="GS",CONCATENATE(TEXT('[1]Raw Data'!D505,0),"*"),TEXT('[1]Raw Data'!D505,0))</f>
        <v>4064</v>
      </c>
      <c r="B502" s="95" t="str">
        <f>'[1]Raw Data'!C505</f>
        <v>3A</v>
      </c>
      <c r="C502" s="46" t="str">
        <f>'[1]Raw Data'!B505</f>
        <v>Yakutat</v>
      </c>
      <c r="D502" s="72">
        <f>'[1]Raw Data'!E505</f>
        <v>44376</v>
      </c>
      <c r="E502" s="102">
        <f>'[1]Raw Data'!F505</f>
        <v>592001</v>
      </c>
      <c r="F502" s="102">
        <f>IF('[1]Raw Data'!G505 &lt; 2000000,-1* '[1]Raw Data'!G505,('[1]Raw Data'!G505 - 1000000))</f>
        <v>-1394015</v>
      </c>
      <c r="G502" s="71">
        <f>('[1]Raw Data'!H505*6)/3.2808</f>
        <v>160.93635698610095</v>
      </c>
      <c r="H502" s="45">
        <f>'[1]Raw Data'!M505</f>
        <v>8.1911287307739258</v>
      </c>
      <c r="I502" s="35" t="str">
        <f>'[1]Raw Data'!Q505</f>
        <v>SG</v>
      </c>
      <c r="J502" s="44">
        <f>'[1]Raw Data'!I505/2.204623</f>
        <v>39.79471573192091</v>
      </c>
      <c r="K502" s="42">
        <f>'[1]Raw Data'!K505</f>
        <v>3</v>
      </c>
      <c r="L502" s="44">
        <f>'[1]Raw Data'!J505/2.204623</f>
        <v>9.5377130068961193</v>
      </c>
      <c r="M502" s="42">
        <f>'[1]Raw Data'!L505</f>
        <v>3</v>
      </c>
      <c r="N502" s="44">
        <f>IF('[1]Raw Data'!V505 &gt; 0, IF('[1]Raw Data'!W505 = 1, ('[1]Raw Data'!AA505 * '[1]Raw Data'!N505 * '[1]Raw Data'!P505) / '[1]Raw Data'!V505, '[1]Raw Data'!AA505), #N/A)</f>
        <v>0</v>
      </c>
      <c r="O502" s="43">
        <f>IF('[1]Raw Data'!V505 &gt; 0, IF('[1]Raw Data'!W505 = 1, ('[1]Raw Data'!AE505 * '[1]Raw Data'!N505 * '[1]Raw Data'!P505) / '[1]Raw Data'!V505, '[1]Raw Data'!AE505), #N/A)</f>
        <v>0</v>
      </c>
      <c r="P502" s="42">
        <f>IF('[1]Raw Data'!V505 &gt; 0, IF('[1]Raw Data'!W505 = 1, ('[1]Raw Data'!AI505 * '[1]Raw Data'!N505 * '[1]Raw Data'!P505) / '[1]Raw Data'!V505, '[1]Raw Data'!AI505), #N/A)</f>
        <v>0</v>
      </c>
    </row>
    <row r="503" spans="1:16" x14ac:dyDescent="0.2">
      <c r="A503" s="94" t="str">
        <f>IF('[1]Raw Data'!Q506="GS",CONCATENATE(TEXT('[1]Raw Data'!D506,0),"*"),TEXT('[1]Raw Data'!D506,0))</f>
        <v>4065</v>
      </c>
      <c r="B503" s="95" t="str">
        <f>'[1]Raw Data'!C506</f>
        <v>3A</v>
      </c>
      <c r="C503" s="46" t="str">
        <f>'[1]Raw Data'!B506</f>
        <v>Yakutat</v>
      </c>
      <c r="D503" s="72">
        <f>'[1]Raw Data'!E506</f>
        <v>44376</v>
      </c>
      <c r="E503" s="102">
        <f>'[1]Raw Data'!F506</f>
        <v>591998</v>
      </c>
      <c r="F503" s="102">
        <f>IF('[1]Raw Data'!G506 &lt; 2000000,-1* '[1]Raw Data'!G506,('[1]Raw Data'!G506 - 1000000))</f>
        <v>-1395997</v>
      </c>
      <c r="G503" s="71">
        <f>('[1]Raw Data'!H506*6)/3.2808</f>
        <v>164.59400146305779</v>
      </c>
      <c r="H503" s="45">
        <f>'[1]Raw Data'!M506</f>
        <v>7.869908332824707</v>
      </c>
      <c r="I503" s="35" t="str">
        <f>'[1]Raw Data'!Q506</f>
        <v>SG</v>
      </c>
      <c r="J503" s="44">
        <f>'[1]Raw Data'!I506/2.204623</f>
        <v>51.644814365564848</v>
      </c>
      <c r="K503" s="42">
        <f>'[1]Raw Data'!K506</f>
        <v>4</v>
      </c>
      <c r="L503" s="44">
        <f>'[1]Raw Data'!J506/2.204623</f>
        <v>8.0596898316327064</v>
      </c>
      <c r="M503" s="42">
        <f>'[1]Raw Data'!L506</f>
        <v>2</v>
      </c>
      <c r="N503" s="44">
        <f>IF('[1]Raw Data'!V506 &gt; 0, IF('[1]Raw Data'!W506 = 1, ('[1]Raw Data'!AA506 * '[1]Raw Data'!N506 * '[1]Raw Data'!P506) / '[1]Raw Data'!V506, '[1]Raw Data'!AA506), #N/A)</f>
        <v>0</v>
      </c>
      <c r="O503" s="43">
        <f>IF('[1]Raw Data'!V506 &gt; 0, IF('[1]Raw Data'!W506 = 1, ('[1]Raw Data'!AE506 * '[1]Raw Data'!N506 * '[1]Raw Data'!P506) / '[1]Raw Data'!V506, '[1]Raw Data'!AE506), #N/A)</f>
        <v>0</v>
      </c>
      <c r="P503" s="42">
        <f>IF('[1]Raw Data'!V506 &gt; 0, IF('[1]Raw Data'!W506 = 1, ('[1]Raw Data'!AI506 * '[1]Raw Data'!N506 * '[1]Raw Data'!P506) / '[1]Raw Data'!V506, '[1]Raw Data'!AI506), #N/A)</f>
        <v>0</v>
      </c>
    </row>
    <row r="504" spans="1:16" x14ac:dyDescent="0.2">
      <c r="A504" s="94" t="str">
        <f>IF('[1]Raw Data'!Q507="GS",CONCATENATE(TEXT('[1]Raw Data'!D507,0),"*"),TEXT('[1]Raw Data'!D507,0))</f>
        <v>4066</v>
      </c>
      <c r="B504" s="95" t="str">
        <f>'[1]Raw Data'!C507</f>
        <v>3A</v>
      </c>
      <c r="C504" s="46" t="str">
        <f>'[1]Raw Data'!B507</f>
        <v>Yakutat</v>
      </c>
      <c r="D504" s="72">
        <f>'[1]Raw Data'!E507</f>
        <v>44380</v>
      </c>
      <c r="E504" s="102">
        <f>'[1]Raw Data'!F507</f>
        <v>592002</v>
      </c>
      <c r="F504" s="102">
        <f>IF('[1]Raw Data'!G507 &lt; 2000000,-1* '[1]Raw Data'!G507,('[1]Raw Data'!G507 - 1000000))</f>
        <v>-1401984</v>
      </c>
      <c r="G504" s="71">
        <f>('[1]Raw Data'!H507*6)/3.2808</f>
        <v>135.33284564740308</v>
      </c>
      <c r="H504" s="45">
        <f>'[1]Raw Data'!M507</f>
        <v>7.9502134323120117</v>
      </c>
      <c r="I504" s="35" t="str">
        <f>'[1]Raw Data'!Q507</f>
        <v>SG</v>
      </c>
      <c r="J504" s="44">
        <f>'[1]Raw Data'!I507/2.204623</f>
        <v>405.80350372511248</v>
      </c>
      <c r="K504" s="42">
        <f>'[1]Raw Data'!K507</f>
        <v>28</v>
      </c>
      <c r="L504" s="44">
        <f>'[1]Raw Data'!J507/2.204623</f>
        <v>129.46957829407651</v>
      </c>
      <c r="M504" s="42">
        <f>'[1]Raw Data'!L507</f>
        <v>44</v>
      </c>
      <c r="N504" s="44">
        <f>IF('[1]Raw Data'!V507 &gt; 0, IF('[1]Raw Data'!W507 = 1, ('[1]Raw Data'!AA507 * '[1]Raw Data'!N507 * '[1]Raw Data'!P507) / '[1]Raw Data'!V507, '[1]Raw Data'!AA507), #N/A)</f>
        <v>0</v>
      </c>
      <c r="O504" s="43">
        <f>IF('[1]Raw Data'!V507 &gt; 0, IF('[1]Raw Data'!W507 = 1, ('[1]Raw Data'!AE507 * '[1]Raw Data'!N507 * '[1]Raw Data'!P507) / '[1]Raw Data'!V507, '[1]Raw Data'!AE507), #N/A)</f>
        <v>0</v>
      </c>
      <c r="P504" s="42">
        <f>IF('[1]Raw Data'!V507 &gt; 0, IF('[1]Raw Data'!W507 = 1, ('[1]Raw Data'!AI507 * '[1]Raw Data'!N507 * '[1]Raw Data'!P507) / '[1]Raw Data'!V507, '[1]Raw Data'!AI507), #N/A)</f>
        <v>0</v>
      </c>
    </row>
    <row r="505" spans="1:16" x14ac:dyDescent="0.2">
      <c r="A505" s="94" t="str">
        <f>IF('[1]Raw Data'!Q508="GS",CONCATENATE(TEXT('[1]Raw Data'!D508,0),"*"),TEXT('[1]Raw Data'!D508,0))</f>
        <v>4067</v>
      </c>
      <c r="B505" s="95" t="str">
        <f>'[1]Raw Data'!C508</f>
        <v>3A</v>
      </c>
      <c r="C505" s="46" t="str">
        <f>'[1]Raw Data'!B508</f>
        <v>Yakutat</v>
      </c>
      <c r="D505" s="72">
        <f>'[1]Raw Data'!E508</f>
        <v>44380</v>
      </c>
      <c r="E505" s="102">
        <f>'[1]Raw Data'!F508</f>
        <v>592004</v>
      </c>
      <c r="F505" s="102">
        <f>IF('[1]Raw Data'!G508 &lt; 2000000,-1* '[1]Raw Data'!G508,('[1]Raw Data'!G508 - 1000000))</f>
        <v>-1403898</v>
      </c>
      <c r="G505" s="71">
        <f>('[1]Raw Data'!H508*6)/3.2808</f>
        <v>148.134601316752</v>
      </c>
      <c r="H505" s="45">
        <f>'[1]Raw Data'!M508</f>
        <v>7.9502134323120117</v>
      </c>
      <c r="I505" s="35" t="str">
        <f>'[1]Raw Data'!Q508</f>
        <v>SG</v>
      </c>
      <c r="J505" s="44">
        <f>'[1]Raw Data'!I508/2.204623</f>
        <v>136.10577416910536</v>
      </c>
      <c r="K505" s="42">
        <f>'[1]Raw Data'!K508</f>
        <v>11</v>
      </c>
      <c r="L505" s="44">
        <f>'[1]Raw Data'!J508/2.204623</f>
        <v>140.71826016993606</v>
      </c>
      <c r="M505" s="42">
        <f>'[1]Raw Data'!L508</f>
        <v>43</v>
      </c>
      <c r="N505" s="44">
        <f>IF('[1]Raw Data'!V508 &gt; 0, IF('[1]Raw Data'!W508 = 1, ('[1]Raw Data'!AA508 * '[1]Raw Data'!N508 * '[1]Raw Data'!P508) / '[1]Raw Data'!V508, '[1]Raw Data'!AA508), #N/A)</f>
        <v>4.95</v>
      </c>
      <c r="O505" s="43">
        <f>IF('[1]Raw Data'!V508 &gt; 0, IF('[1]Raw Data'!W508 = 1, ('[1]Raw Data'!AE508 * '[1]Raw Data'!N508 * '[1]Raw Data'!P508) / '[1]Raw Data'!V508, '[1]Raw Data'!AE508), #N/A)</f>
        <v>0</v>
      </c>
      <c r="P505" s="42">
        <f>IF('[1]Raw Data'!V508 &gt; 0, IF('[1]Raw Data'!W508 = 1, ('[1]Raw Data'!AI508 * '[1]Raw Data'!N508 * '[1]Raw Data'!P508) / '[1]Raw Data'!V508, '[1]Raw Data'!AI508), #N/A)</f>
        <v>0</v>
      </c>
    </row>
    <row r="506" spans="1:16" x14ac:dyDescent="0.2">
      <c r="A506" s="94" t="str">
        <f>IF('[1]Raw Data'!Q509="GS",CONCATENATE(TEXT('[1]Raw Data'!D509,0),"*"),TEXT('[1]Raw Data'!D509,0))</f>
        <v>4068</v>
      </c>
      <c r="B506" s="95" t="str">
        <f>'[1]Raw Data'!C509</f>
        <v>3A</v>
      </c>
      <c r="C506" s="46" t="str">
        <f>'[1]Raw Data'!B509</f>
        <v>Yakutat</v>
      </c>
      <c r="D506" s="72">
        <f>'[1]Raw Data'!E509</f>
        <v>44387</v>
      </c>
      <c r="E506" s="102">
        <f>'[1]Raw Data'!F509</f>
        <v>592011</v>
      </c>
      <c r="F506" s="102">
        <f>IF('[1]Raw Data'!G509 &lt; 2000000,-1* '[1]Raw Data'!G509,('[1]Raw Data'!G509 - 1000000))</f>
        <v>-1405909</v>
      </c>
      <c r="G506" s="71">
        <f>('[1]Raw Data'!H509*6)/3.2808</f>
        <v>164.59400146305779</v>
      </c>
      <c r="H506" s="45">
        <f>'[1]Raw Data'!M509</f>
        <v>7.9502134323120117</v>
      </c>
      <c r="I506" s="35" t="str">
        <f>'[1]Raw Data'!Q509</f>
        <v>SG</v>
      </c>
      <c r="J506" s="44">
        <f>'[1]Raw Data'!I509/2.204623</f>
        <v>266.1928957779856</v>
      </c>
      <c r="K506" s="42">
        <f>'[1]Raw Data'!K509</f>
        <v>33</v>
      </c>
      <c r="L506" s="44">
        <f>'[1]Raw Data'!J509/2.204623</f>
        <v>156.2409779872936</v>
      </c>
      <c r="M506" s="42">
        <f>'[1]Raw Data'!L509</f>
        <v>46</v>
      </c>
      <c r="N506" s="44">
        <f>IF('[1]Raw Data'!V509 &gt; 0, IF('[1]Raw Data'!W509 = 1, ('[1]Raw Data'!AA509 * '[1]Raw Data'!N509 * '[1]Raw Data'!P509) / '[1]Raw Data'!V509, '[1]Raw Data'!AA509), #N/A)</f>
        <v>4.95</v>
      </c>
      <c r="O506" s="43">
        <f>IF('[1]Raw Data'!V509 &gt; 0, IF('[1]Raw Data'!W509 = 1, ('[1]Raw Data'!AE509 * '[1]Raw Data'!N509 * '[1]Raw Data'!P509) / '[1]Raw Data'!V509, '[1]Raw Data'!AE509), #N/A)</f>
        <v>4.95</v>
      </c>
      <c r="P506" s="42">
        <f>IF('[1]Raw Data'!V509 &gt; 0, IF('[1]Raw Data'!W509 = 1, ('[1]Raw Data'!AI509 * '[1]Raw Data'!N509 * '[1]Raw Data'!P509) / '[1]Raw Data'!V509, '[1]Raw Data'!AI509), #N/A)</f>
        <v>0</v>
      </c>
    </row>
    <row r="507" spans="1:16" x14ac:dyDescent="0.2">
      <c r="A507" s="94" t="str">
        <f>IF('[1]Raw Data'!Q510="GS",CONCATENATE(TEXT('[1]Raw Data'!D510,0),"*"),TEXT('[1]Raw Data'!D510,0))</f>
        <v>4069</v>
      </c>
      <c r="B507" s="95" t="str">
        <f>'[1]Raw Data'!C510</f>
        <v>3A</v>
      </c>
      <c r="C507" s="46" t="str">
        <f>'[1]Raw Data'!B510</f>
        <v>Yakutat</v>
      </c>
      <c r="D507" s="72">
        <f>'[1]Raw Data'!E510</f>
        <v>44392</v>
      </c>
      <c r="E507" s="102">
        <f>'[1]Raw Data'!F510</f>
        <v>591999</v>
      </c>
      <c r="F507" s="102">
        <f>IF('[1]Raw Data'!G510 &lt; 2000000,-1* '[1]Raw Data'!G510,('[1]Raw Data'!G510 - 1000000))</f>
        <v>-1411819</v>
      </c>
      <c r="G507" s="71">
        <f>('[1]Raw Data'!H510*6)/3.2808</f>
        <v>341.98975859546448</v>
      </c>
      <c r="H507" s="45">
        <f>'[1]Raw Data'!M510</f>
        <v>7.9502134323120117</v>
      </c>
      <c r="I507" s="35" t="str">
        <f>'[1]Raw Data'!Q510</f>
        <v>SG</v>
      </c>
      <c r="J507" s="44">
        <f>'[1]Raw Data'!I510/2.204623</f>
        <v>169.31871596498584</v>
      </c>
      <c r="K507" s="42">
        <f>'[1]Raw Data'!K510</f>
        <v>16</v>
      </c>
      <c r="L507" s="44">
        <f>'[1]Raw Data'!J510/2.204623</f>
        <v>2.3477122168493079</v>
      </c>
      <c r="M507" s="42">
        <f>'[1]Raw Data'!L510</f>
        <v>1</v>
      </c>
      <c r="N507" s="44">
        <f>IF('[1]Raw Data'!V510 &gt; 0, IF('[1]Raw Data'!W510 = 1, ('[1]Raw Data'!AA510 * '[1]Raw Data'!N510 * '[1]Raw Data'!P510) / '[1]Raw Data'!V510, '[1]Raw Data'!AA510), #N/A)</f>
        <v>118.8</v>
      </c>
      <c r="O507" s="43">
        <f>IF('[1]Raw Data'!V510 &gt; 0, IF('[1]Raw Data'!W510 = 1, ('[1]Raw Data'!AE510 * '[1]Raw Data'!N510 * '[1]Raw Data'!P510) / '[1]Raw Data'!V510, '[1]Raw Data'!AE510), #N/A)</f>
        <v>0</v>
      </c>
      <c r="P507" s="42">
        <f>IF('[1]Raw Data'!V510 &gt; 0, IF('[1]Raw Data'!W510 = 1, ('[1]Raw Data'!AI510 * '[1]Raw Data'!N510 * '[1]Raw Data'!P510) / '[1]Raw Data'!V510, '[1]Raw Data'!AI510), #N/A)</f>
        <v>4.95</v>
      </c>
    </row>
    <row r="508" spans="1:16" x14ac:dyDescent="0.2">
      <c r="A508" s="94" t="str">
        <f>IF('[1]Raw Data'!Q511="GS",CONCATENATE(TEXT('[1]Raw Data'!D511,0),"*"),TEXT('[1]Raw Data'!D511,0))</f>
        <v>4070</v>
      </c>
      <c r="B508" s="95" t="str">
        <f>'[1]Raw Data'!C511</f>
        <v>3A</v>
      </c>
      <c r="C508" s="46" t="str">
        <f>'[1]Raw Data'!B511</f>
        <v>Yakutat</v>
      </c>
      <c r="D508" s="72">
        <f>'[1]Raw Data'!E511</f>
        <v>44392</v>
      </c>
      <c r="E508" s="102">
        <f>'[1]Raw Data'!F511</f>
        <v>591997</v>
      </c>
      <c r="F508" s="102">
        <f>IF('[1]Raw Data'!G511 &lt; 2000000,-1* '[1]Raw Data'!G511,('[1]Raw Data'!G511 - 1000000))</f>
        <v>-1413781</v>
      </c>
      <c r="G508" s="71">
        <f>('[1]Raw Data'!H511*6)/3.2808</f>
        <v>197.51280175566933</v>
      </c>
      <c r="H508" s="45">
        <f>'[1]Raw Data'!M511</f>
        <v>7.9502134323120117</v>
      </c>
      <c r="I508" s="35" t="str">
        <f>'[1]Raw Data'!Q511</f>
        <v>SG</v>
      </c>
      <c r="J508" s="44">
        <f>'[1]Raw Data'!I511/2.204623</f>
        <v>1303.1049864803981</v>
      </c>
      <c r="K508" s="42">
        <f>'[1]Raw Data'!K511</f>
        <v>113</v>
      </c>
      <c r="L508" s="44">
        <f>'[1]Raw Data'!J511/2.204623</f>
        <v>159.54712981432934</v>
      </c>
      <c r="M508" s="42">
        <f>'[1]Raw Data'!L511</f>
        <v>50</v>
      </c>
      <c r="N508" s="44">
        <f>IF('[1]Raw Data'!V511 &gt; 0, IF('[1]Raw Data'!W511 = 1, ('[1]Raw Data'!AA511 * '[1]Raw Data'!N511 * '[1]Raw Data'!P511) / '[1]Raw Data'!V511, '[1]Raw Data'!AA511), #N/A)</f>
        <v>9.9</v>
      </c>
      <c r="O508" s="43">
        <f>IF('[1]Raw Data'!V511 &gt; 0, IF('[1]Raw Data'!W511 = 1, ('[1]Raw Data'!AE511 * '[1]Raw Data'!N511 * '[1]Raw Data'!P511) / '[1]Raw Data'!V511, '[1]Raw Data'!AE511), #N/A)</f>
        <v>4.95</v>
      </c>
      <c r="P508" s="42">
        <f>IF('[1]Raw Data'!V511 &gt; 0, IF('[1]Raw Data'!W511 = 1, ('[1]Raw Data'!AI511 * '[1]Raw Data'!N511 * '[1]Raw Data'!P511) / '[1]Raw Data'!V511, '[1]Raw Data'!AI511), #N/A)</f>
        <v>0</v>
      </c>
    </row>
    <row r="509" spans="1:16" x14ac:dyDescent="0.2">
      <c r="A509" s="94" t="str">
        <f>IF('[1]Raw Data'!Q512="GS",CONCATENATE(TEXT('[1]Raw Data'!D512,0),"*"),TEXT('[1]Raw Data'!D512,0))</f>
        <v>4071</v>
      </c>
      <c r="B509" s="95" t="str">
        <f>'[1]Raw Data'!C512</f>
        <v>3A</v>
      </c>
      <c r="C509" s="46" t="str">
        <f>'[1]Raw Data'!B512</f>
        <v>Yakutat</v>
      </c>
      <c r="D509" s="72">
        <f>'[1]Raw Data'!E512</f>
        <v>44397</v>
      </c>
      <c r="E509" s="102">
        <f>'[1]Raw Data'!F512</f>
        <v>592002</v>
      </c>
      <c r="F509" s="102">
        <f>IF('[1]Raw Data'!G512 &lt; 2000000,-1* '[1]Raw Data'!G512,('[1]Raw Data'!G512 - 1000000))</f>
        <v>-1415813</v>
      </c>
      <c r="G509" s="71">
        <f>('[1]Raw Data'!H512*6)/3.2808</f>
        <v>223.11631309436723</v>
      </c>
      <c r="H509" s="45">
        <f>'[1]Raw Data'!M512</f>
        <v>7.9502134323120117</v>
      </c>
      <c r="I509" s="35" t="str">
        <f>'[1]Raw Data'!Q512</f>
        <v>SG</v>
      </c>
      <c r="J509" s="44">
        <f>'[1]Raw Data'!I512/2.204623</f>
        <v>964.56821748831874</v>
      </c>
      <c r="K509" s="42">
        <f>'[1]Raw Data'!K512</f>
        <v>104</v>
      </c>
      <c r="L509" s="44">
        <f>'[1]Raw Data'!J512/2.204623</f>
        <v>73.594539620461035</v>
      </c>
      <c r="M509" s="42">
        <f>'[1]Raw Data'!L512</f>
        <v>23</v>
      </c>
      <c r="N509" s="44">
        <f>IF('[1]Raw Data'!V512 &gt; 0, IF('[1]Raw Data'!W512 = 1, ('[1]Raw Data'!AA512 * '[1]Raw Data'!N512 * '[1]Raw Data'!P512) / '[1]Raw Data'!V512, '[1]Raw Data'!AA512), #N/A)</f>
        <v>9.9</v>
      </c>
      <c r="O509" s="43">
        <f>IF('[1]Raw Data'!V512 &gt; 0, IF('[1]Raw Data'!W512 = 1, ('[1]Raw Data'!AE512 * '[1]Raw Data'!N512 * '[1]Raw Data'!P512) / '[1]Raw Data'!V512, '[1]Raw Data'!AE512), #N/A)</f>
        <v>0</v>
      </c>
      <c r="P509" s="42">
        <f>IF('[1]Raw Data'!V512 &gt; 0, IF('[1]Raw Data'!W512 = 1, ('[1]Raw Data'!AI512 * '[1]Raw Data'!N512 * '[1]Raw Data'!P512) / '[1]Raw Data'!V512, '[1]Raw Data'!AI512), #N/A)</f>
        <v>0</v>
      </c>
    </row>
    <row r="510" spans="1:16" x14ac:dyDescent="0.2">
      <c r="A510" s="94" t="str">
        <f>IF('[1]Raw Data'!Q513="GS",CONCATENATE(TEXT('[1]Raw Data'!D513,0),"*"),TEXT('[1]Raw Data'!D513,0))</f>
        <v>4072</v>
      </c>
      <c r="B510" s="95" t="str">
        <f>'[1]Raw Data'!C513</f>
        <v>3A</v>
      </c>
      <c r="C510" s="46" t="str">
        <f>'[1]Raw Data'!B513</f>
        <v>Yakutat</v>
      </c>
      <c r="D510" s="72">
        <f>'[1]Raw Data'!E513</f>
        <v>44381</v>
      </c>
      <c r="E510" s="102">
        <f>'[1]Raw Data'!F513</f>
        <v>593000</v>
      </c>
      <c r="F510" s="102">
        <f>IF('[1]Raw Data'!G513 &lt; 2000000,-1* '[1]Raw Data'!G513,('[1]Raw Data'!G513 - 1000000))</f>
        <v>-1400028</v>
      </c>
      <c r="G510" s="71">
        <f>('[1]Raw Data'!H513*6)/3.2808</f>
        <v>118.87344550109729</v>
      </c>
      <c r="H510" s="45">
        <f>'[1]Raw Data'!M513</f>
        <v>8.0305185317993164</v>
      </c>
      <c r="I510" s="35" t="str">
        <f>'[1]Raw Data'!Q513</f>
        <v>SG</v>
      </c>
      <c r="J510" s="44">
        <f>'[1]Raw Data'!I513/2.204623</f>
        <v>27.730710085573055</v>
      </c>
      <c r="K510" s="42">
        <f>'[1]Raw Data'!K513</f>
        <v>4</v>
      </c>
      <c r="L510" s="44">
        <f>'[1]Raw Data'!J513/2.204623</f>
        <v>30.452999223597057</v>
      </c>
      <c r="M510" s="42">
        <f>'[1]Raw Data'!L513</f>
        <v>11</v>
      </c>
      <c r="N510" s="44">
        <f>IF('[1]Raw Data'!V513 &gt; 0, IF('[1]Raw Data'!W513 = 1, ('[1]Raw Data'!AA513 * '[1]Raw Data'!N513 * '[1]Raw Data'!P513) / '[1]Raw Data'!V513, '[1]Raw Data'!AA513), #N/A)</f>
        <v>0</v>
      </c>
      <c r="O510" s="43">
        <f>IF('[1]Raw Data'!V513 &gt; 0, IF('[1]Raw Data'!W513 = 1, ('[1]Raw Data'!AE513 * '[1]Raw Data'!N513 * '[1]Raw Data'!P513) / '[1]Raw Data'!V513, '[1]Raw Data'!AE513), #N/A)</f>
        <v>0</v>
      </c>
      <c r="P510" s="42">
        <f>IF('[1]Raw Data'!V513 &gt; 0, IF('[1]Raw Data'!W513 = 1, ('[1]Raw Data'!AI513 * '[1]Raw Data'!N513 * '[1]Raw Data'!P513) / '[1]Raw Data'!V513, '[1]Raw Data'!AI513), #N/A)</f>
        <v>0</v>
      </c>
    </row>
    <row r="511" spans="1:16" x14ac:dyDescent="0.2">
      <c r="A511" s="94" t="str">
        <f>IF('[1]Raw Data'!Q514="GS",CONCATENATE(TEXT('[1]Raw Data'!D514,0),"*"),TEXT('[1]Raw Data'!D514,0))</f>
        <v>4073</v>
      </c>
      <c r="B511" s="95" t="str">
        <f>'[1]Raw Data'!C514</f>
        <v>3A</v>
      </c>
      <c r="C511" s="46" t="str">
        <f>'[1]Raw Data'!B514</f>
        <v>Yakutat</v>
      </c>
      <c r="D511" s="72">
        <f>'[1]Raw Data'!E514</f>
        <v>44380</v>
      </c>
      <c r="E511" s="102">
        <f>'[1]Raw Data'!F514</f>
        <v>592999</v>
      </c>
      <c r="F511" s="102">
        <f>IF('[1]Raw Data'!G514 &lt; 2000000,-1* '[1]Raw Data'!G514,('[1]Raw Data'!G514 - 1000000))</f>
        <v>-1401909</v>
      </c>
      <c r="G511" s="71">
        <f>('[1]Raw Data'!H514*6)/3.2808</f>
        <v>234.08924652523774</v>
      </c>
      <c r="H511" s="45">
        <f>'[1]Raw Data'!M514</f>
        <v>7.7896032333374023</v>
      </c>
      <c r="I511" s="35" t="str">
        <f>'[1]Raw Data'!Q514</f>
        <v>SG</v>
      </c>
      <c r="J511" s="44">
        <f>'[1]Raw Data'!I514/2.204623</f>
        <v>88.613998118509798</v>
      </c>
      <c r="K511" s="42">
        <f>'[1]Raw Data'!K514</f>
        <v>9</v>
      </c>
      <c r="L511" s="44">
        <f>'[1]Raw Data'!J514/2.204623</f>
        <v>0</v>
      </c>
      <c r="M511" s="42">
        <f>'[1]Raw Data'!L514</f>
        <v>0</v>
      </c>
      <c r="N511" s="44">
        <f>IF('[1]Raw Data'!V514 &gt; 0, IF('[1]Raw Data'!W514 = 1, ('[1]Raw Data'!AA514 * '[1]Raw Data'!N514 * '[1]Raw Data'!P514) / '[1]Raw Data'!V514, '[1]Raw Data'!AA514), #N/A)</f>
        <v>33.950000000000003</v>
      </c>
      <c r="O511" s="43">
        <f>IF('[1]Raw Data'!V514 &gt; 0, IF('[1]Raw Data'!W514 = 1, ('[1]Raw Data'!AE514 * '[1]Raw Data'!N514 * '[1]Raw Data'!P514) / '[1]Raw Data'!V514, '[1]Raw Data'!AE514), #N/A)</f>
        <v>0</v>
      </c>
      <c r="P511" s="42">
        <f>IF('[1]Raw Data'!V514 &gt; 0, IF('[1]Raw Data'!W514 = 1, ('[1]Raw Data'!AI514 * '[1]Raw Data'!N514 * '[1]Raw Data'!P514) / '[1]Raw Data'!V514, '[1]Raw Data'!AI514), #N/A)</f>
        <v>19.399999999999999</v>
      </c>
    </row>
    <row r="512" spans="1:16" x14ac:dyDescent="0.2">
      <c r="A512" s="94" t="str">
        <f>IF('[1]Raw Data'!Q515="GS",CONCATENATE(TEXT('[1]Raw Data'!D515,0),"*"),TEXT('[1]Raw Data'!D515,0))</f>
        <v>4074</v>
      </c>
      <c r="B512" s="95" t="str">
        <f>'[1]Raw Data'!C515</f>
        <v>3A</v>
      </c>
      <c r="C512" s="46" t="str">
        <f>'[1]Raw Data'!B515</f>
        <v>Yakutat</v>
      </c>
      <c r="D512" s="72">
        <f>'[1]Raw Data'!E515</f>
        <v>44379</v>
      </c>
      <c r="E512" s="102">
        <f>'[1]Raw Data'!F515</f>
        <v>593018</v>
      </c>
      <c r="F512" s="102">
        <f>IF('[1]Raw Data'!G515 &lt; 2000000,-1* '[1]Raw Data'!G515,('[1]Raw Data'!G515 - 1000000))</f>
        <v>-1403899</v>
      </c>
      <c r="G512" s="71">
        <f>('[1]Raw Data'!H515*6)/3.2808</f>
        <v>287.12509144111192</v>
      </c>
      <c r="H512" s="45">
        <f>'[1]Raw Data'!M515</f>
        <v>7.869908332824707</v>
      </c>
      <c r="I512" s="35" t="str">
        <f>'[1]Raw Data'!Q515</f>
        <v>SG</v>
      </c>
      <c r="J512" s="44">
        <f>'[1]Raw Data'!I515/2.204623</f>
        <v>69.766856323674006</v>
      </c>
      <c r="K512" s="42">
        <f>'[1]Raw Data'!K515</f>
        <v>8</v>
      </c>
      <c r="L512" s="44">
        <f>'[1]Raw Data'!J515/2.204623</f>
        <v>4.2383040245744219</v>
      </c>
      <c r="M512" s="42">
        <f>'[1]Raw Data'!L515</f>
        <v>1</v>
      </c>
      <c r="N512" s="44">
        <f>IF('[1]Raw Data'!V515 &gt; 0, IF('[1]Raw Data'!W515 = 1, ('[1]Raw Data'!AA515 * '[1]Raw Data'!N515 * '[1]Raw Data'!P515) / '[1]Raw Data'!V515, '[1]Raw Data'!AA515), #N/A)</f>
        <v>39.200000000000003</v>
      </c>
      <c r="O512" s="43">
        <f>IF('[1]Raw Data'!V515 &gt; 0, IF('[1]Raw Data'!W515 = 1, ('[1]Raw Data'!AE515 * '[1]Raw Data'!N515 * '[1]Raw Data'!P515) / '[1]Raw Data'!V515, '[1]Raw Data'!AE515), #N/A)</f>
        <v>0</v>
      </c>
      <c r="P512" s="42">
        <f>IF('[1]Raw Data'!V515 &gt; 0, IF('[1]Raw Data'!W515 = 1, ('[1]Raw Data'!AI515 * '[1]Raw Data'!N515 * '[1]Raw Data'!P515) / '[1]Raw Data'!V515, '[1]Raw Data'!AI515), #N/A)</f>
        <v>0</v>
      </c>
    </row>
    <row r="513" spans="1:16" x14ac:dyDescent="0.2">
      <c r="A513" s="94" t="str">
        <f>IF('[1]Raw Data'!Q516="GS",CONCATENATE(TEXT('[1]Raw Data'!D516,0),"*"),TEXT('[1]Raw Data'!D516,0))</f>
        <v>4075</v>
      </c>
      <c r="B513" s="95" t="str">
        <f>'[1]Raw Data'!C516</f>
        <v>3A</v>
      </c>
      <c r="C513" s="46" t="str">
        <f>'[1]Raw Data'!B516</f>
        <v>Yakutat</v>
      </c>
      <c r="D513" s="72">
        <f>'[1]Raw Data'!E516</f>
        <v>44387</v>
      </c>
      <c r="E513" s="102">
        <f>'[1]Raw Data'!F516</f>
        <v>592993</v>
      </c>
      <c r="F513" s="102">
        <f>IF('[1]Raw Data'!G516 &lt; 2000000,-1* '[1]Raw Data'!G516,('[1]Raw Data'!G516 - 1000000))</f>
        <v>-1405899</v>
      </c>
      <c r="G513" s="71">
        <f>('[1]Raw Data'!H516*6)/3.2808</f>
        <v>301.75566934893925</v>
      </c>
      <c r="H513" s="45">
        <f>'[1]Raw Data'!M516</f>
        <v>7.869908332824707</v>
      </c>
      <c r="I513" s="35" t="str">
        <f>'[1]Raw Data'!Q516</f>
        <v>SG</v>
      </c>
      <c r="J513" s="44">
        <f>'[1]Raw Data'!I516/2.204623</f>
        <v>334.41828165249223</v>
      </c>
      <c r="K513" s="42">
        <f>'[1]Raw Data'!K516</f>
        <v>34</v>
      </c>
      <c r="L513" s="44">
        <f>'[1]Raw Data'!J516/2.204623</f>
        <v>4.600628136533115</v>
      </c>
      <c r="M513" s="42">
        <f>'[1]Raw Data'!L516</f>
        <v>1</v>
      </c>
      <c r="N513" s="44">
        <f>IF('[1]Raw Data'!V516 &gt; 0, IF('[1]Raw Data'!W516 = 1, ('[1]Raw Data'!AA516 * '[1]Raw Data'!N516 * '[1]Raw Data'!P516) / '[1]Raw Data'!V516, '[1]Raw Data'!AA516), #N/A)</f>
        <v>44.1</v>
      </c>
      <c r="O513" s="43">
        <f>IF('[1]Raw Data'!V516 &gt; 0, IF('[1]Raw Data'!W516 = 1, ('[1]Raw Data'!AE516 * '[1]Raw Data'!N516 * '[1]Raw Data'!P516) / '[1]Raw Data'!V516, '[1]Raw Data'!AE516), #N/A)</f>
        <v>0</v>
      </c>
      <c r="P513" s="42">
        <f>IF('[1]Raw Data'!V516 &gt; 0, IF('[1]Raw Data'!W516 = 1, ('[1]Raw Data'!AI516 * '[1]Raw Data'!N516 * '[1]Raw Data'!P516) / '[1]Raw Data'!V516, '[1]Raw Data'!AI516), #N/A)</f>
        <v>19.600000000000001</v>
      </c>
    </row>
    <row r="514" spans="1:16" x14ac:dyDescent="0.2">
      <c r="A514" s="94" t="str">
        <f>IF('[1]Raw Data'!Q517="GS",CONCATENATE(TEXT('[1]Raw Data'!D517,0),"*"),TEXT('[1]Raw Data'!D517,0))</f>
        <v>4076</v>
      </c>
      <c r="B514" s="95" t="str">
        <f>'[1]Raw Data'!C517</f>
        <v>3A</v>
      </c>
      <c r="C514" s="46" t="str">
        <f>'[1]Raw Data'!B517</f>
        <v>Yakutat</v>
      </c>
      <c r="D514" s="72">
        <f>'[1]Raw Data'!E517</f>
        <v>44387</v>
      </c>
      <c r="E514" s="102">
        <f>'[1]Raw Data'!F517</f>
        <v>592998</v>
      </c>
      <c r="F514" s="102">
        <f>IF('[1]Raw Data'!G517 &lt; 2000000,-1* '[1]Raw Data'!G517,('[1]Raw Data'!G517 - 1000000))</f>
        <v>-1411902</v>
      </c>
      <c r="G514" s="71">
        <f>('[1]Raw Data'!H517*6)/3.2808</f>
        <v>168.25164594001461</v>
      </c>
      <c r="H514" s="45">
        <f>'[1]Raw Data'!M517</f>
        <v>7.9502134323120117</v>
      </c>
      <c r="I514" s="35" t="str">
        <f>'[1]Raw Data'!Q517</f>
        <v>SG</v>
      </c>
      <c r="J514" s="44">
        <f>'[1]Raw Data'!I517/2.204623</f>
        <v>21.788141306323972</v>
      </c>
      <c r="K514" s="42">
        <f>'[1]Raw Data'!K517</f>
        <v>3</v>
      </c>
      <c r="L514" s="44">
        <f>'[1]Raw Data'!J517/2.204623</f>
        <v>4.0647657465164446</v>
      </c>
      <c r="M514" s="42">
        <f>'[1]Raw Data'!L517</f>
        <v>1</v>
      </c>
      <c r="N514" s="44">
        <f>IF('[1]Raw Data'!V517 &gt; 0, IF('[1]Raw Data'!W517 = 1, ('[1]Raw Data'!AA517 * '[1]Raw Data'!N517 * '[1]Raw Data'!P517) / '[1]Raw Data'!V517, '[1]Raw Data'!AA517), #N/A)</f>
        <v>0</v>
      </c>
      <c r="O514" s="43">
        <f>IF('[1]Raw Data'!V517 &gt; 0, IF('[1]Raw Data'!W517 = 1, ('[1]Raw Data'!AE517 * '[1]Raw Data'!N517 * '[1]Raw Data'!P517) / '[1]Raw Data'!V517, '[1]Raw Data'!AE517), #N/A)</f>
        <v>0</v>
      </c>
      <c r="P514" s="42">
        <f>IF('[1]Raw Data'!V517 &gt; 0, IF('[1]Raw Data'!W517 = 1, ('[1]Raw Data'!AI517 * '[1]Raw Data'!N517 * '[1]Raw Data'!P517) / '[1]Raw Data'!V517, '[1]Raw Data'!AI517), #N/A)</f>
        <v>0</v>
      </c>
    </row>
    <row r="515" spans="1:16" x14ac:dyDescent="0.2">
      <c r="A515" s="94" t="str">
        <f>IF('[1]Raw Data'!Q518="GS",CONCATENATE(TEXT('[1]Raw Data'!D518,0),"*"),TEXT('[1]Raw Data'!D518,0))</f>
        <v>4077</v>
      </c>
      <c r="B515" s="95" t="str">
        <f>'[1]Raw Data'!C518</f>
        <v>3A</v>
      </c>
      <c r="C515" s="46" t="str">
        <f>'[1]Raw Data'!B518</f>
        <v>Yakutat</v>
      </c>
      <c r="D515" s="72">
        <f>'[1]Raw Data'!E518</f>
        <v>44393</v>
      </c>
      <c r="E515" s="102">
        <f>'[1]Raw Data'!F518</f>
        <v>593006</v>
      </c>
      <c r="F515" s="102">
        <f>IF('[1]Raw Data'!G518 &lt; 2000000,-1* '[1]Raw Data'!G518,('[1]Raw Data'!G518 - 1000000))</f>
        <v>-1413805</v>
      </c>
      <c r="G515" s="71">
        <f>('[1]Raw Data'!H518*6)/3.2808</f>
        <v>168.25164594001461</v>
      </c>
      <c r="H515" s="45">
        <f>'[1]Raw Data'!M518</f>
        <v>7.9502134323120117</v>
      </c>
      <c r="I515" s="35" t="str">
        <f>'[1]Raw Data'!Q518</f>
        <v>SG</v>
      </c>
      <c r="J515" s="44">
        <f>'[1]Raw Data'!I518/2.204623</f>
        <v>63.839488381701194</v>
      </c>
      <c r="K515" s="42">
        <f>'[1]Raw Data'!K518</f>
        <v>6</v>
      </c>
      <c r="L515" s="44">
        <f>'[1]Raw Data'!J518/2.204623</f>
        <v>13.526416168823138</v>
      </c>
      <c r="M515" s="42">
        <f>'[1]Raw Data'!L518</f>
        <v>4</v>
      </c>
      <c r="N515" s="44">
        <f>IF('[1]Raw Data'!V518 &gt; 0, IF('[1]Raw Data'!W518 = 1, ('[1]Raw Data'!AA518 * '[1]Raw Data'!N518 * '[1]Raw Data'!P518) / '[1]Raw Data'!V518, '[1]Raw Data'!AA518), #N/A)</f>
        <v>9.9</v>
      </c>
      <c r="O515" s="43">
        <f>IF('[1]Raw Data'!V518 &gt; 0, IF('[1]Raw Data'!W518 = 1, ('[1]Raw Data'!AE518 * '[1]Raw Data'!N518 * '[1]Raw Data'!P518) / '[1]Raw Data'!V518, '[1]Raw Data'!AE518), #N/A)</f>
        <v>0</v>
      </c>
      <c r="P515" s="42">
        <f>IF('[1]Raw Data'!V518 &gt; 0, IF('[1]Raw Data'!W518 = 1, ('[1]Raw Data'!AI518 * '[1]Raw Data'!N518 * '[1]Raw Data'!P518) / '[1]Raw Data'!V518, '[1]Raw Data'!AI518), #N/A)</f>
        <v>0</v>
      </c>
    </row>
    <row r="516" spans="1:16" x14ac:dyDescent="0.2">
      <c r="A516" s="94" t="str">
        <f>IF('[1]Raw Data'!Q519="GS",CONCATENATE(TEXT('[1]Raw Data'!D519,0),"*"),TEXT('[1]Raw Data'!D519,0))</f>
        <v>4078</v>
      </c>
      <c r="B516" s="95" t="str">
        <f>'[1]Raw Data'!C519</f>
        <v>3A</v>
      </c>
      <c r="C516" s="46" t="str">
        <f>'[1]Raw Data'!B519</f>
        <v>Yakutat</v>
      </c>
      <c r="D516" s="72">
        <f>'[1]Raw Data'!E519</f>
        <v>44397</v>
      </c>
      <c r="E516" s="102">
        <f>'[1]Raw Data'!F519</f>
        <v>592993</v>
      </c>
      <c r="F516" s="102">
        <f>IF('[1]Raw Data'!G519 &lt; 2000000,-1* '[1]Raw Data'!G519,('[1]Raw Data'!G519 - 1000000))</f>
        <v>-1415796</v>
      </c>
      <c r="G516" s="71">
        <f>('[1]Raw Data'!H519*6)/3.2808</f>
        <v>184.71104608632041</v>
      </c>
      <c r="H516" s="45">
        <f>'[1]Raw Data'!M519</f>
        <v>7.869908332824707</v>
      </c>
      <c r="I516" s="35" t="str">
        <f>'[1]Raw Data'!Q519</f>
        <v>SG</v>
      </c>
      <c r="J516" s="44">
        <f>'[1]Raw Data'!I519/2.204623</f>
        <v>328.18844732927408</v>
      </c>
      <c r="K516" s="42">
        <f>'[1]Raw Data'!K519</f>
        <v>36</v>
      </c>
      <c r="L516" s="44">
        <f>'[1]Raw Data'!J519/2.204623</f>
        <v>9.7669013166296761</v>
      </c>
      <c r="M516" s="42">
        <f>'[1]Raw Data'!L519</f>
        <v>3</v>
      </c>
      <c r="N516" s="44">
        <f>IF('[1]Raw Data'!V519 &gt; 0, IF('[1]Raw Data'!W519 = 1, ('[1]Raw Data'!AA519 * '[1]Raw Data'!N519 * '[1]Raw Data'!P519) / '[1]Raw Data'!V519, '[1]Raw Data'!AA519), #N/A)</f>
        <v>0</v>
      </c>
      <c r="O516" s="43">
        <f>IF('[1]Raw Data'!V519 &gt; 0, IF('[1]Raw Data'!W519 = 1, ('[1]Raw Data'!AE519 * '[1]Raw Data'!N519 * '[1]Raw Data'!P519) / '[1]Raw Data'!V519, '[1]Raw Data'!AE519), #N/A)</f>
        <v>0</v>
      </c>
      <c r="P516" s="42">
        <f>IF('[1]Raw Data'!V519 &gt; 0, IF('[1]Raw Data'!W519 = 1, ('[1]Raw Data'!AI519 * '[1]Raw Data'!N519 * '[1]Raw Data'!P519) / '[1]Raw Data'!V519, '[1]Raw Data'!AI519), #N/A)</f>
        <v>0</v>
      </c>
    </row>
    <row r="517" spans="1:16" x14ac:dyDescent="0.2">
      <c r="A517" s="94" t="str">
        <f>IF('[1]Raw Data'!Q520="GS",CONCATENATE(TEXT('[1]Raw Data'!D520,0),"*"),TEXT('[1]Raw Data'!D520,0))</f>
        <v>4079</v>
      </c>
      <c r="B517" s="95" t="str">
        <f>'[1]Raw Data'!C520</f>
        <v>3A</v>
      </c>
      <c r="C517" s="46" t="str">
        <f>'[1]Raw Data'!B520</f>
        <v>Yakutat</v>
      </c>
      <c r="D517" s="72">
        <f>'[1]Raw Data'!E520</f>
        <v>44381</v>
      </c>
      <c r="E517" s="102">
        <f>'[1]Raw Data'!F520</f>
        <v>594002</v>
      </c>
      <c r="F517" s="102">
        <f>IF('[1]Raw Data'!G520 &lt; 2000000,-1* '[1]Raw Data'!G520,('[1]Raw Data'!G520 - 1000000))</f>
        <v>-1395943</v>
      </c>
      <c r="G517" s="71">
        <f>('[1]Raw Data'!H520*6)/3.2808</f>
        <v>142.64813460131674</v>
      </c>
      <c r="H517" s="45">
        <f>'[1]Raw Data'!M520</f>
        <v>7.8699078559875488</v>
      </c>
      <c r="I517" s="35" t="str">
        <f>'[1]Raw Data'!Q520</f>
        <v>SG</v>
      </c>
      <c r="J517" s="44">
        <f>'[1]Raw Data'!I520/2.204623</f>
        <v>853.23273800313586</v>
      </c>
      <c r="K517" s="42">
        <f>'[1]Raw Data'!K520</f>
        <v>62</v>
      </c>
      <c r="L517" s="44">
        <f>'[1]Raw Data'!J520/2.204623</f>
        <v>80.436740149190896</v>
      </c>
      <c r="M517" s="42">
        <f>'[1]Raw Data'!L520</f>
        <v>20</v>
      </c>
      <c r="N517" s="44">
        <f>IF('[1]Raw Data'!V520 &gt; 0, IF('[1]Raw Data'!W520 = 1, ('[1]Raw Data'!AA520 * '[1]Raw Data'!N520 * '[1]Raw Data'!P520) / '[1]Raw Data'!V520, '[1]Raw Data'!AA520), #N/A)</f>
        <v>14.7</v>
      </c>
      <c r="O517" s="43">
        <f>IF('[1]Raw Data'!V520 &gt; 0, IF('[1]Raw Data'!W520 = 1, ('[1]Raw Data'!AE520 * '[1]Raw Data'!N520 * '[1]Raw Data'!P520) / '[1]Raw Data'!V520, '[1]Raw Data'!AE520), #N/A)</f>
        <v>53.9</v>
      </c>
      <c r="P517" s="42">
        <f>IF('[1]Raw Data'!V520 &gt; 0, IF('[1]Raw Data'!W520 = 1, ('[1]Raw Data'!AI520 * '[1]Raw Data'!N520 * '[1]Raw Data'!P520) / '[1]Raw Data'!V520, '[1]Raw Data'!AI520), #N/A)</f>
        <v>0</v>
      </c>
    </row>
    <row r="518" spans="1:16" x14ac:dyDescent="0.2">
      <c r="A518" s="94" t="str">
        <f>IF('[1]Raw Data'!Q521="GS",CONCATENATE(TEXT('[1]Raw Data'!D521,0),"*"),TEXT('[1]Raw Data'!D521,0))</f>
        <v>4080</v>
      </c>
      <c r="B518" s="95" t="str">
        <f>'[1]Raw Data'!C521</f>
        <v>3A</v>
      </c>
      <c r="C518" s="46" t="str">
        <f>'[1]Raw Data'!B521</f>
        <v>Yakutat</v>
      </c>
      <c r="D518" s="72">
        <f>'[1]Raw Data'!E521</f>
        <v>44379</v>
      </c>
      <c r="E518" s="102">
        <f>'[1]Raw Data'!F521</f>
        <v>594004</v>
      </c>
      <c r="F518" s="102">
        <f>IF('[1]Raw Data'!G521 &lt; 2000000,-1* '[1]Raw Data'!G521,('[1]Raw Data'!G521 - 1000000))</f>
        <v>-1405866</v>
      </c>
      <c r="G518" s="71">
        <f>('[1]Raw Data'!H521*6)/3.2808</f>
        <v>56.693489392831012</v>
      </c>
      <c r="H518" s="45">
        <f>'[1]Raw Data'!M521</f>
        <v>7.9502134323120117</v>
      </c>
      <c r="I518" s="35" t="str">
        <f>'[1]Raw Data'!Q521</f>
        <v>SG</v>
      </c>
      <c r="J518" s="44">
        <f>'[1]Raw Data'!I521/2.204623</f>
        <v>97.061234031885775</v>
      </c>
      <c r="K518" s="42">
        <f>'[1]Raw Data'!K521</f>
        <v>10</v>
      </c>
      <c r="L518" s="44">
        <f>'[1]Raw Data'!J521/2.204623</f>
        <v>55.387276075837278</v>
      </c>
      <c r="M518" s="42">
        <f>'[1]Raw Data'!L521</f>
        <v>15</v>
      </c>
      <c r="N518" s="44">
        <f>IF('[1]Raw Data'!V521 &gt; 0, IF('[1]Raw Data'!W521 = 1, ('[1]Raw Data'!AA521 * '[1]Raw Data'!N521 * '[1]Raw Data'!P521) / '[1]Raw Data'!V521, '[1]Raw Data'!AA521), #N/A)</f>
        <v>0</v>
      </c>
      <c r="O518" s="43">
        <f>IF('[1]Raw Data'!V521 &gt; 0, IF('[1]Raw Data'!W521 = 1, ('[1]Raw Data'!AE521 * '[1]Raw Data'!N521 * '[1]Raw Data'!P521) / '[1]Raw Data'!V521, '[1]Raw Data'!AE521), #N/A)</f>
        <v>29.7</v>
      </c>
      <c r="P518" s="42">
        <f>IF('[1]Raw Data'!V521 &gt; 0, IF('[1]Raw Data'!W521 = 1, ('[1]Raw Data'!AI521 * '[1]Raw Data'!N521 * '[1]Raw Data'!P521) / '[1]Raw Data'!V521, '[1]Raw Data'!AI521), #N/A)</f>
        <v>0</v>
      </c>
    </row>
    <row r="519" spans="1:16" x14ac:dyDescent="0.2">
      <c r="A519" s="94" t="str">
        <f>IF('[1]Raw Data'!Q522="GS",CONCATENATE(TEXT('[1]Raw Data'!D522,0),"*"),TEXT('[1]Raw Data'!D522,0))</f>
        <v>4081</v>
      </c>
      <c r="B519" s="95" t="str">
        <f>'[1]Raw Data'!C522</f>
        <v>3A</v>
      </c>
      <c r="C519" s="46" t="str">
        <f>'[1]Raw Data'!B522</f>
        <v>Yakutat</v>
      </c>
      <c r="D519" s="72">
        <f>'[1]Raw Data'!E522</f>
        <v>44393</v>
      </c>
      <c r="E519" s="102">
        <f>'[1]Raw Data'!F522</f>
        <v>593997</v>
      </c>
      <c r="F519" s="102">
        <f>IF('[1]Raw Data'!G522 &lt; 2000000,-1* '[1]Raw Data'!G522,('[1]Raw Data'!G522 - 1000000))</f>
        <v>-1411902</v>
      </c>
      <c r="G519" s="71">
        <f>('[1]Raw Data'!H522*6)/3.2808</f>
        <v>67.666422823701538</v>
      </c>
      <c r="H519" s="45">
        <f>'[1]Raw Data'!M522</f>
        <v>7.9502134323120117</v>
      </c>
      <c r="I519" s="35" t="str">
        <f>'[1]Raw Data'!Q522</f>
        <v>SG</v>
      </c>
      <c r="J519" s="44">
        <f>'[1]Raw Data'!I522/2.204623</f>
        <v>85.21219435241521</v>
      </c>
      <c r="K519" s="42">
        <f>'[1]Raw Data'!K522</f>
        <v>8</v>
      </c>
      <c r="L519" s="44">
        <f>'[1]Raw Data'!J522/2.204623</f>
        <v>27.995685682383037</v>
      </c>
      <c r="M519" s="42">
        <f>'[1]Raw Data'!L522</f>
        <v>8</v>
      </c>
      <c r="N519" s="44">
        <f>IF('[1]Raw Data'!V522 &gt; 0, IF('[1]Raw Data'!W522 = 1, ('[1]Raw Data'!AA522 * '[1]Raw Data'!N522 * '[1]Raw Data'!P522) / '[1]Raw Data'!V522, '[1]Raw Data'!AA522), #N/A)</f>
        <v>0</v>
      </c>
      <c r="O519" s="43">
        <f>IF('[1]Raw Data'!V522 &gt; 0, IF('[1]Raw Data'!W522 = 1, ('[1]Raw Data'!AE522 * '[1]Raw Data'!N522 * '[1]Raw Data'!P522) / '[1]Raw Data'!V522, '[1]Raw Data'!AE522), #N/A)</f>
        <v>0</v>
      </c>
      <c r="P519" s="42">
        <f>IF('[1]Raw Data'!V522 &gt; 0, IF('[1]Raw Data'!W522 = 1, ('[1]Raw Data'!AI522 * '[1]Raw Data'!N522 * '[1]Raw Data'!P522) / '[1]Raw Data'!V522, '[1]Raw Data'!AI522), #N/A)</f>
        <v>0</v>
      </c>
    </row>
    <row r="520" spans="1:16" x14ac:dyDescent="0.2">
      <c r="A520" s="94" t="str">
        <f>IF('[1]Raw Data'!Q523="GS",CONCATENATE(TEXT('[1]Raw Data'!D523,0),"*"),TEXT('[1]Raw Data'!D523,0))</f>
        <v>4082</v>
      </c>
      <c r="B520" s="95" t="str">
        <f>'[1]Raw Data'!C523</f>
        <v>3A</v>
      </c>
      <c r="C520" s="46" t="str">
        <f>'[1]Raw Data'!B523</f>
        <v>Yakutat</v>
      </c>
      <c r="D520" s="72">
        <f>'[1]Raw Data'!E523</f>
        <v>44393</v>
      </c>
      <c r="E520" s="102">
        <f>'[1]Raw Data'!F523</f>
        <v>594014</v>
      </c>
      <c r="F520" s="102">
        <f>IF('[1]Raw Data'!G523 &lt; 2000000,-1* '[1]Raw Data'!G523,('[1]Raw Data'!G523 - 1000000))</f>
        <v>-1413808</v>
      </c>
      <c r="G520" s="71">
        <f>('[1]Raw Data'!H523*6)/3.2808</f>
        <v>96.927578639356256</v>
      </c>
      <c r="H520" s="45">
        <f>'[1]Raw Data'!M523</f>
        <v>7.869908332824707</v>
      </c>
      <c r="I520" s="35" t="str">
        <f>'[1]Raw Data'!Q523</f>
        <v>SG</v>
      </c>
      <c r="J520" s="44">
        <f>'[1]Raw Data'!I523/2.204623</f>
        <v>151.69867365520798</v>
      </c>
      <c r="K520" s="42">
        <f>'[1]Raw Data'!K523</f>
        <v>11</v>
      </c>
      <c r="L520" s="44">
        <f>'[1]Raw Data'!J523/2.204623</f>
        <v>0</v>
      </c>
      <c r="M520" s="42">
        <f>'[1]Raw Data'!L523</f>
        <v>0</v>
      </c>
      <c r="N520" s="44">
        <f>IF('[1]Raw Data'!V523 &gt; 0, IF('[1]Raw Data'!W523 = 1, ('[1]Raw Data'!AA523 * '[1]Raw Data'!N523 * '[1]Raw Data'!P523) / '[1]Raw Data'!V523, '[1]Raw Data'!AA523), #N/A)</f>
        <v>4.9000000000000004</v>
      </c>
      <c r="O520" s="43">
        <f>IF('[1]Raw Data'!V523 &gt; 0, IF('[1]Raw Data'!W523 = 1, ('[1]Raw Data'!AE523 * '[1]Raw Data'!N523 * '[1]Raw Data'!P523) / '[1]Raw Data'!V523, '[1]Raw Data'!AE523), #N/A)</f>
        <v>0</v>
      </c>
      <c r="P520" s="42">
        <f>IF('[1]Raw Data'!V523 &gt; 0, IF('[1]Raw Data'!W523 = 1, ('[1]Raw Data'!AI523 * '[1]Raw Data'!N523 * '[1]Raw Data'!P523) / '[1]Raw Data'!V523, '[1]Raw Data'!AI523), #N/A)</f>
        <v>0</v>
      </c>
    </row>
    <row r="521" spans="1:16" x14ac:dyDescent="0.2">
      <c r="A521" s="94" t="str">
        <f>IF('[1]Raw Data'!Q524="GS",CONCATENATE(TEXT('[1]Raw Data'!D524,0),"*"),TEXT('[1]Raw Data'!D524,0))</f>
        <v>4083</v>
      </c>
      <c r="B521" s="95" t="str">
        <f>'[1]Raw Data'!C524</f>
        <v>3A</v>
      </c>
      <c r="C521" s="46" t="str">
        <f>'[1]Raw Data'!B524</f>
        <v>Yakutat</v>
      </c>
      <c r="D521" s="72">
        <f>'[1]Raw Data'!E524</f>
        <v>44394</v>
      </c>
      <c r="E521" s="102">
        <f>'[1]Raw Data'!F524</f>
        <v>593998</v>
      </c>
      <c r="F521" s="102">
        <f>IF('[1]Raw Data'!G524 &lt; 2000000,-1* '[1]Raw Data'!G524,('[1]Raw Data'!G524 - 1000000))</f>
        <v>-1415768</v>
      </c>
      <c r="G521" s="71">
        <f>('[1]Raw Data'!H524*6)/3.2808</f>
        <v>151.79224579370884</v>
      </c>
      <c r="H521" s="45">
        <f>'[1]Raw Data'!M524</f>
        <v>8.0305185317993164</v>
      </c>
      <c r="I521" s="35" t="str">
        <f>'[1]Raw Data'!Q524</f>
        <v>SG</v>
      </c>
      <c r="J521" s="44">
        <f>'[1]Raw Data'!I524/2.204623</f>
        <v>141.66580959576194</v>
      </c>
      <c r="K521" s="42">
        <f>'[1]Raw Data'!K524</f>
        <v>12</v>
      </c>
      <c r="L521" s="44">
        <f>'[1]Raw Data'!J524/2.204623</f>
        <v>13.996048502175526</v>
      </c>
      <c r="M521" s="42">
        <f>'[1]Raw Data'!L524</f>
        <v>3</v>
      </c>
      <c r="N521" s="44">
        <f>IF('[1]Raw Data'!V524 &gt; 0, IF('[1]Raw Data'!W524 = 1, ('[1]Raw Data'!AA524 * '[1]Raw Data'!N524 * '[1]Raw Data'!P524) / '[1]Raw Data'!V524, '[1]Raw Data'!AA524), #N/A)</f>
        <v>0</v>
      </c>
      <c r="O521" s="43">
        <f>IF('[1]Raw Data'!V524 &gt; 0, IF('[1]Raw Data'!W524 = 1, ('[1]Raw Data'!AE524 * '[1]Raw Data'!N524 * '[1]Raw Data'!P524) / '[1]Raw Data'!V524, '[1]Raw Data'!AE524), #N/A)</f>
        <v>0</v>
      </c>
      <c r="P521" s="42">
        <f>IF('[1]Raw Data'!V524 &gt; 0, IF('[1]Raw Data'!W524 = 1, ('[1]Raw Data'!AI524 * '[1]Raw Data'!N524 * '[1]Raw Data'!P524) / '[1]Raw Data'!V524, '[1]Raw Data'!AI524), #N/A)</f>
        <v>0</v>
      </c>
    </row>
    <row r="522" spans="1:16" x14ac:dyDescent="0.2">
      <c r="A522" s="94" t="str">
        <f>IF('[1]Raw Data'!Q525="GS",CONCATENATE(TEXT('[1]Raw Data'!D525,0),"*"),TEXT('[1]Raw Data'!D525,0))</f>
        <v>4084</v>
      </c>
      <c r="B522" s="95" t="str">
        <f>'[1]Raw Data'!C525</f>
        <v>3A</v>
      </c>
      <c r="C522" s="46" t="str">
        <f>'[1]Raw Data'!B525</f>
        <v>Yakutat</v>
      </c>
      <c r="D522" s="72">
        <f>'[1]Raw Data'!E525</f>
        <v>44394</v>
      </c>
      <c r="E522" s="102">
        <f>'[1]Raw Data'!F525</f>
        <v>593999</v>
      </c>
      <c r="F522" s="102">
        <f>IF('[1]Raw Data'!G525 &lt; 2000000,-1* '[1]Raw Data'!G525,('[1]Raw Data'!G525 - 1000000))</f>
        <v>-1421799</v>
      </c>
      <c r="G522" s="71">
        <f>('[1]Raw Data'!H525*6)/3.2808</f>
        <v>223.11631309436723</v>
      </c>
      <c r="H522" s="45">
        <f>'[1]Raw Data'!M525</f>
        <v>7.9502134323120117</v>
      </c>
      <c r="I522" s="35" t="str">
        <f>'[1]Raw Data'!Q525</f>
        <v>SG</v>
      </c>
      <c r="J522" s="44">
        <f>'[1]Raw Data'!I525/2.204623</f>
        <v>291.09418240102724</v>
      </c>
      <c r="K522" s="42">
        <f>'[1]Raw Data'!K525</f>
        <v>30</v>
      </c>
      <c r="L522" s="44">
        <f>'[1]Raw Data'!J525/2.204623</f>
        <v>25.842054935459945</v>
      </c>
      <c r="M522" s="42">
        <f>'[1]Raw Data'!L525</f>
        <v>7</v>
      </c>
      <c r="N522" s="44">
        <f>IF('[1]Raw Data'!V525 &gt; 0, IF('[1]Raw Data'!W525 = 1, ('[1]Raw Data'!AA525 * '[1]Raw Data'!N525 * '[1]Raw Data'!P525) / '[1]Raw Data'!V525, '[1]Raw Data'!AA525), #N/A)</f>
        <v>34.65</v>
      </c>
      <c r="O522" s="43">
        <f>IF('[1]Raw Data'!V525 &gt; 0, IF('[1]Raw Data'!W525 = 1, ('[1]Raw Data'!AE525 * '[1]Raw Data'!N525 * '[1]Raw Data'!P525) / '[1]Raw Data'!V525, '[1]Raw Data'!AE525), #N/A)</f>
        <v>0</v>
      </c>
      <c r="P522" s="42">
        <f>IF('[1]Raw Data'!V525 &gt; 0, IF('[1]Raw Data'!W525 = 1, ('[1]Raw Data'!AI525 * '[1]Raw Data'!N525 * '[1]Raw Data'!P525) / '[1]Raw Data'!V525, '[1]Raw Data'!AI525), #N/A)</f>
        <v>0</v>
      </c>
    </row>
    <row r="523" spans="1:16" x14ac:dyDescent="0.2">
      <c r="A523" s="94" t="str">
        <f>IF('[1]Raw Data'!Q526="GS",CONCATENATE(TEXT('[1]Raw Data'!D526,0),"*"),TEXT('[1]Raw Data'!D526,0))</f>
        <v>4085</v>
      </c>
      <c r="B523" s="95" t="str">
        <f>'[1]Raw Data'!C526</f>
        <v>3A</v>
      </c>
      <c r="C523" s="46" t="str">
        <f>'[1]Raw Data'!B526</f>
        <v>Yakutat</v>
      </c>
      <c r="D523" s="72">
        <f>'[1]Raw Data'!E526</f>
        <v>44396</v>
      </c>
      <c r="E523" s="102">
        <f>'[1]Raw Data'!F526</f>
        <v>593978</v>
      </c>
      <c r="F523" s="102">
        <f>IF('[1]Raw Data'!G526 &lt; 2000000,-1* '[1]Raw Data'!G526,('[1]Raw Data'!G526 - 1000000))</f>
        <v>-1423801</v>
      </c>
      <c r="G523" s="71">
        <f>('[1]Raw Data'!H526*6)/3.2808</f>
        <v>400.51207022677391</v>
      </c>
      <c r="H523" s="45">
        <f>'[1]Raw Data'!M526</f>
        <v>7.9502134323120117</v>
      </c>
      <c r="I523" s="35" t="str">
        <f>'[1]Raw Data'!Q526</f>
        <v>SG</v>
      </c>
      <c r="J523" s="44">
        <f>'[1]Raw Data'!I526/2.204623</f>
        <v>101.80999982143346</v>
      </c>
      <c r="K523" s="42">
        <f>'[1]Raw Data'!K526</f>
        <v>11</v>
      </c>
      <c r="L523" s="44">
        <f>'[1]Raw Data'!J526/2.204623</f>
        <v>11.923754779480719</v>
      </c>
      <c r="M523" s="42">
        <f>'[1]Raw Data'!L526</f>
        <v>3</v>
      </c>
      <c r="N523" s="44">
        <f>IF('[1]Raw Data'!V526 &gt; 0, IF('[1]Raw Data'!W526 = 1, ('[1]Raw Data'!AA526 * '[1]Raw Data'!N526 * '[1]Raw Data'!P526) / '[1]Raw Data'!V526, '[1]Raw Data'!AA526), #N/A)</f>
        <v>178.2</v>
      </c>
      <c r="O523" s="43">
        <f>IF('[1]Raw Data'!V526 &gt; 0, IF('[1]Raw Data'!W526 = 1, ('[1]Raw Data'!AE526 * '[1]Raw Data'!N526 * '[1]Raw Data'!P526) / '[1]Raw Data'!V526, '[1]Raw Data'!AE526), #N/A)</f>
        <v>0</v>
      </c>
      <c r="P523" s="42">
        <f>IF('[1]Raw Data'!V526 &gt; 0, IF('[1]Raw Data'!W526 = 1, ('[1]Raw Data'!AI526 * '[1]Raw Data'!N526 * '[1]Raw Data'!P526) / '[1]Raw Data'!V526, '[1]Raw Data'!AI526), #N/A)</f>
        <v>44.55</v>
      </c>
    </row>
    <row r="524" spans="1:16" x14ac:dyDescent="0.2">
      <c r="A524" s="94" t="str">
        <f>IF('[1]Raw Data'!Q527="GS",CONCATENATE(TEXT('[1]Raw Data'!D527,0),"*"),TEXT('[1]Raw Data'!D527,0))</f>
        <v>4086</v>
      </c>
      <c r="B524" s="95" t="str">
        <f>'[1]Raw Data'!C527</f>
        <v>3A</v>
      </c>
      <c r="C524" s="46" t="str">
        <f>'[1]Raw Data'!B527</f>
        <v>Yakutat</v>
      </c>
      <c r="D524" s="72">
        <f>'[1]Raw Data'!E527</f>
        <v>44396</v>
      </c>
      <c r="E524" s="102">
        <f>'[1]Raw Data'!F527</f>
        <v>593999</v>
      </c>
      <c r="F524" s="102">
        <f>IF('[1]Raw Data'!G527 &lt; 2000000,-1* '[1]Raw Data'!G527,('[1]Raw Data'!G527 - 1000000))</f>
        <v>-1425820</v>
      </c>
      <c r="G524" s="71">
        <f>('[1]Raw Data'!H527*6)/3.2808</f>
        <v>208.48573518653987</v>
      </c>
      <c r="H524" s="45">
        <f>'[1]Raw Data'!M527</f>
        <v>7.9502134323120117</v>
      </c>
      <c r="I524" s="35" t="str">
        <f>'[1]Raw Data'!Q527</f>
        <v>SG</v>
      </c>
      <c r="J524" s="44">
        <f>'[1]Raw Data'!I527/2.204623</f>
        <v>1267.4957767368273</v>
      </c>
      <c r="K524" s="42">
        <f>'[1]Raw Data'!K527</f>
        <v>131</v>
      </c>
      <c r="L524" s="44">
        <f>'[1]Raw Data'!J527/2.204623</f>
        <v>130.68307056407008</v>
      </c>
      <c r="M524" s="42">
        <f>'[1]Raw Data'!L527</f>
        <v>36</v>
      </c>
      <c r="N524" s="44">
        <f>IF('[1]Raw Data'!V527 &gt; 0, IF('[1]Raw Data'!W527 = 1, ('[1]Raw Data'!AA527 * '[1]Raw Data'!N527 * '[1]Raw Data'!P527) / '[1]Raw Data'!V527, '[1]Raw Data'!AA527), #N/A)</f>
        <v>4.95</v>
      </c>
      <c r="O524" s="43">
        <f>IF('[1]Raw Data'!V527 &gt; 0, IF('[1]Raw Data'!W527 = 1, ('[1]Raw Data'!AE527 * '[1]Raw Data'!N527 * '[1]Raw Data'!P527) / '[1]Raw Data'!V527, '[1]Raw Data'!AE527), #N/A)</f>
        <v>4.95</v>
      </c>
      <c r="P524" s="42">
        <f>IF('[1]Raw Data'!V527 &gt; 0, IF('[1]Raw Data'!W527 = 1, ('[1]Raw Data'!AI527 * '[1]Raw Data'!N527 * '[1]Raw Data'!P527) / '[1]Raw Data'!V527, '[1]Raw Data'!AI527), #N/A)</f>
        <v>0</v>
      </c>
    </row>
    <row r="525" spans="1:16" x14ac:dyDescent="0.2">
      <c r="A525" s="94" t="str">
        <f>IF('[1]Raw Data'!Q528="GS",CONCATENATE(TEXT('[1]Raw Data'!D528,0),"*"),TEXT('[1]Raw Data'!D528,0))</f>
        <v>4089</v>
      </c>
      <c r="B525" s="95" t="str">
        <f>'[1]Raw Data'!C528</f>
        <v>3A</v>
      </c>
      <c r="C525" s="46" t="str">
        <f>'[1]Raw Data'!B528</f>
        <v>Yakutat</v>
      </c>
      <c r="D525" s="72">
        <f>'[1]Raw Data'!E528</f>
        <v>44404</v>
      </c>
      <c r="E525" s="102">
        <f>'[1]Raw Data'!F528</f>
        <v>594010</v>
      </c>
      <c r="F525" s="102">
        <f>IF('[1]Raw Data'!G528 &lt; 2000000,-1* '[1]Raw Data'!G528,('[1]Raw Data'!G528 - 1000000))</f>
        <v>-1435703</v>
      </c>
      <c r="G525" s="71">
        <f>('[1]Raw Data'!H528*6)/3.2808</f>
        <v>133.50402340892464</v>
      </c>
      <c r="H525" s="45">
        <f>'[1]Raw Data'!M528</f>
        <v>7.869908332824707</v>
      </c>
      <c r="I525" s="35" t="str">
        <f>'[1]Raw Data'!Q528</f>
        <v>SG</v>
      </c>
      <c r="J525" s="44">
        <f>'[1]Raw Data'!I528/2.204623</f>
        <v>1003.1007498220783</v>
      </c>
      <c r="K525" s="42">
        <f>'[1]Raw Data'!K528</f>
        <v>89</v>
      </c>
      <c r="L525" s="44">
        <f>'[1]Raw Data'!J528/2.204623</f>
        <v>207.37037236372868</v>
      </c>
      <c r="M525" s="42">
        <f>'[1]Raw Data'!L528</f>
        <v>64</v>
      </c>
      <c r="N525" s="44">
        <f>IF('[1]Raw Data'!V528 &gt; 0, IF('[1]Raw Data'!W528 = 1, ('[1]Raw Data'!AA528 * '[1]Raw Data'!N528 * '[1]Raw Data'!P528) / '[1]Raw Data'!V528, '[1]Raw Data'!AA528), #N/A)</f>
        <v>4.9000000000000004</v>
      </c>
      <c r="O525" s="43">
        <f>IF('[1]Raw Data'!V528 &gt; 0, IF('[1]Raw Data'!W528 = 1, ('[1]Raw Data'!AE528 * '[1]Raw Data'!N528 * '[1]Raw Data'!P528) / '[1]Raw Data'!V528, '[1]Raw Data'!AE528), #N/A)</f>
        <v>34.299999999999997</v>
      </c>
      <c r="P525" s="42">
        <f>IF('[1]Raw Data'!V528 &gt; 0, IF('[1]Raw Data'!W528 = 1, ('[1]Raw Data'!AI528 * '[1]Raw Data'!N528 * '[1]Raw Data'!P528) / '[1]Raw Data'!V528, '[1]Raw Data'!AI528), #N/A)</f>
        <v>34.299999999999997</v>
      </c>
    </row>
    <row r="526" spans="1:16" x14ac:dyDescent="0.2">
      <c r="A526" s="94" t="str">
        <f>IF('[1]Raw Data'!Q529="GS",CONCATENATE(TEXT('[1]Raw Data'!D529,0),"*"),TEXT('[1]Raw Data'!D529,0))</f>
        <v>4090</v>
      </c>
      <c r="B526" s="95" t="str">
        <f>'[1]Raw Data'!C529</f>
        <v>3A</v>
      </c>
      <c r="C526" s="46" t="str">
        <f>'[1]Raw Data'!B529</f>
        <v>Yakutat</v>
      </c>
      <c r="D526" s="72">
        <f>'[1]Raw Data'!E529</f>
        <v>44405</v>
      </c>
      <c r="E526" s="102">
        <f>'[1]Raw Data'!F529</f>
        <v>593978</v>
      </c>
      <c r="F526" s="102">
        <f>IF('[1]Raw Data'!G529 &lt; 2000000,-1* '[1]Raw Data'!G529,('[1]Raw Data'!G529 - 1000000))</f>
        <v>-1441691</v>
      </c>
      <c r="G526" s="71">
        <f>('[1]Raw Data'!H529*6)/3.2808</f>
        <v>173.73811265544987</v>
      </c>
      <c r="H526" s="45">
        <f>'[1]Raw Data'!M529</f>
        <v>7.869908332824707</v>
      </c>
      <c r="I526" s="35" t="str">
        <f>'[1]Raw Data'!Q529</f>
        <v>SG</v>
      </c>
      <c r="J526" s="44">
        <f>'[1]Raw Data'!I529/2.204623</f>
        <v>346.97817027559813</v>
      </c>
      <c r="K526" s="42">
        <f>'[1]Raw Data'!K529</f>
        <v>35</v>
      </c>
      <c r="L526" s="44">
        <f>'[1]Raw Data'!J529/2.204623</f>
        <v>49.026072604333521</v>
      </c>
      <c r="M526" s="42">
        <f>'[1]Raw Data'!L529</f>
        <v>16</v>
      </c>
      <c r="N526" s="44">
        <f>IF('[1]Raw Data'!V529 &gt; 0, IF('[1]Raw Data'!W529 = 1, ('[1]Raw Data'!AA529 * '[1]Raw Data'!N529 * '[1]Raw Data'!P529) / '[1]Raw Data'!V529, '[1]Raw Data'!AA529), #N/A)</f>
        <v>9.8000000000000007</v>
      </c>
      <c r="O526" s="43">
        <f>IF('[1]Raw Data'!V529 &gt; 0, IF('[1]Raw Data'!W529 = 1, ('[1]Raw Data'!AE529 * '[1]Raw Data'!N529 * '[1]Raw Data'!P529) / '[1]Raw Data'!V529, '[1]Raw Data'!AE529), #N/A)</f>
        <v>0</v>
      </c>
      <c r="P526" s="42">
        <f>IF('[1]Raw Data'!V529 &gt; 0, IF('[1]Raw Data'!W529 = 1, ('[1]Raw Data'!AI529 * '[1]Raw Data'!N529 * '[1]Raw Data'!P529) / '[1]Raw Data'!V529, '[1]Raw Data'!AI529), #N/A)</f>
        <v>19.600000000000001</v>
      </c>
    </row>
    <row r="527" spans="1:16" x14ac:dyDescent="0.2">
      <c r="A527" s="94" t="str">
        <f>IF('[1]Raw Data'!Q530="GS",CONCATENATE(TEXT('[1]Raw Data'!D530,0),"*"),TEXT('[1]Raw Data'!D530,0))</f>
        <v>4091</v>
      </c>
      <c r="B527" s="95" t="str">
        <f>'[1]Raw Data'!C530</f>
        <v>3A</v>
      </c>
      <c r="C527" s="46" t="str">
        <f>'[1]Raw Data'!B530</f>
        <v>Yakutat</v>
      </c>
      <c r="D527" s="72">
        <f>'[1]Raw Data'!E530</f>
        <v>44405</v>
      </c>
      <c r="E527" s="102">
        <f>'[1]Raw Data'!F530</f>
        <v>593990</v>
      </c>
      <c r="F527" s="102">
        <f>IF('[1]Raw Data'!G530 &lt; 2000000,-1* '[1]Raw Data'!G530,('[1]Raw Data'!G530 - 1000000))</f>
        <v>-1443701</v>
      </c>
      <c r="G527" s="71">
        <f>('[1]Raw Data'!H530*6)/3.2808</f>
        <v>149.96342355523043</v>
      </c>
      <c r="H527" s="45">
        <f>'[1]Raw Data'!M530</f>
        <v>7.9502134323120117</v>
      </c>
      <c r="I527" s="35" t="str">
        <f>'[1]Raw Data'!Q530</f>
        <v>SG</v>
      </c>
      <c r="J527" s="44">
        <f>'[1]Raw Data'!I530/2.204623</f>
        <v>161.04450485801596</v>
      </c>
      <c r="K527" s="42">
        <f>'[1]Raw Data'!K530</f>
        <v>16</v>
      </c>
      <c r="L527" s="44">
        <f>'[1]Raw Data'!J530/2.204623</f>
        <v>19.906680815447597</v>
      </c>
      <c r="M527" s="42">
        <f>'[1]Raw Data'!L530</f>
        <v>7</v>
      </c>
      <c r="N527" s="44">
        <f>IF('[1]Raw Data'!V530 &gt; 0, IF('[1]Raw Data'!W530 = 1, ('[1]Raw Data'!AA530 * '[1]Raw Data'!N530 * '[1]Raw Data'!P530) / '[1]Raw Data'!V530, '[1]Raw Data'!AA530), #N/A)</f>
        <v>0</v>
      </c>
      <c r="O527" s="43">
        <f>IF('[1]Raw Data'!V530 &gt; 0, IF('[1]Raw Data'!W530 = 1, ('[1]Raw Data'!AE530 * '[1]Raw Data'!N530 * '[1]Raw Data'!P530) / '[1]Raw Data'!V530, '[1]Raw Data'!AE530), #N/A)</f>
        <v>0</v>
      </c>
      <c r="P527" s="42">
        <f>IF('[1]Raw Data'!V530 &gt; 0, IF('[1]Raw Data'!W530 = 1, ('[1]Raw Data'!AI530 * '[1]Raw Data'!N530 * '[1]Raw Data'!P530) / '[1]Raw Data'!V530, '[1]Raw Data'!AI530), #N/A)</f>
        <v>0</v>
      </c>
    </row>
    <row r="528" spans="1:16" x14ac:dyDescent="0.2">
      <c r="A528" s="94" t="str">
        <f>IF('[1]Raw Data'!Q531="GS",CONCATENATE(TEXT('[1]Raw Data'!D531,0),"*"),TEXT('[1]Raw Data'!D531,0))</f>
        <v>4092</v>
      </c>
      <c r="B528" s="95" t="str">
        <f>'[1]Raw Data'!C531</f>
        <v>3A</v>
      </c>
      <c r="C528" s="46" t="str">
        <f>'[1]Raw Data'!B531</f>
        <v>Yakutat</v>
      </c>
      <c r="D528" s="72">
        <f>'[1]Raw Data'!E531</f>
        <v>44394</v>
      </c>
      <c r="E528" s="102">
        <f>'[1]Raw Data'!F531</f>
        <v>595003</v>
      </c>
      <c r="F528" s="102">
        <f>IF('[1]Raw Data'!G531 &lt; 2000000,-1* '[1]Raw Data'!G531,('[1]Raw Data'!G531 - 1000000))</f>
        <v>-1415902</v>
      </c>
      <c r="G528" s="71">
        <f>('[1]Raw Data'!H531*6)/3.2808</f>
        <v>73.152889539136794</v>
      </c>
      <c r="H528" s="45">
        <f>'[1]Raw Data'!M531</f>
        <v>7.9502134323120117</v>
      </c>
      <c r="I528" s="35" t="str">
        <f>'[1]Raw Data'!Q531</f>
        <v>SG</v>
      </c>
      <c r="J528" s="44">
        <f>'[1]Raw Data'!I531/2.204623</f>
        <v>30.126028089078321</v>
      </c>
      <c r="K528" s="42">
        <f>'[1]Raw Data'!K531</f>
        <v>4</v>
      </c>
      <c r="L528" s="44">
        <f>'[1]Raw Data'!J531/2.204623</f>
        <v>18.865142285465833</v>
      </c>
      <c r="M528" s="42">
        <f>'[1]Raw Data'!L531</f>
        <v>7</v>
      </c>
      <c r="N528" s="44">
        <f>IF('[1]Raw Data'!V531 &gt; 0, IF('[1]Raw Data'!W531 = 1, ('[1]Raw Data'!AA531 * '[1]Raw Data'!N531 * '[1]Raw Data'!P531) / '[1]Raw Data'!V531, '[1]Raw Data'!AA531), #N/A)</f>
        <v>0</v>
      </c>
      <c r="O528" s="43">
        <f>IF('[1]Raw Data'!V531 &gt; 0, IF('[1]Raw Data'!W531 = 1, ('[1]Raw Data'!AE531 * '[1]Raw Data'!N531 * '[1]Raw Data'!P531) / '[1]Raw Data'!V531, '[1]Raw Data'!AE531), #N/A)</f>
        <v>4.95</v>
      </c>
      <c r="P528" s="42">
        <f>IF('[1]Raw Data'!V531 &gt; 0, IF('[1]Raw Data'!W531 = 1, ('[1]Raw Data'!AI531 * '[1]Raw Data'!N531 * '[1]Raw Data'!P531) / '[1]Raw Data'!V531, '[1]Raw Data'!AI531), #N/A)</f>
        <v>0</v>
      </c>
    </row>
    <row r="529" spans="1:16" x14ac:dyDescent="0.2">
      <c r="A529" s="94" t="str">
        <f>IF('[1]Raw Data'!Q532="GS",CONCATENATE(TEXT('[1]Raw Data'!D532,0),"*"),TEXT('[1]Raw Data'!D532,0))</f>
        <v>4093</v>
      </c>
      <c r="B529" s="95" t="str">
        <f>'[1]Raw Data'!C532</f>
        <v>3A</v>
      </c>
      <c r="C529" s="46" t="str">
        <f>'[1]Raw Data'!B532</f>
        <v>Yakutat</v>
      </c>
      <c r="D529" s="72">
        <f>'[1]Raw Data'!E532</f>
        <v>44395</v>
      </c>
      <c r="E529" s="102">
        <f>'[1]Raw Data'!F532</f>
        <v>595015</v>
      </c>
      <c r="F529" s="102">
        <f>IF('[1]Raw Data'!G532 &lt; 2000000,-1* '[1]Raw Data'!G532,('[1]Raw Data'!G532 - 1000000))</f>
        <v>-1421814</v>
      </c>
      <c r="G529" s="71">
        <f>('[1]Raw Data'!H532*6)/3.2808</f>
        <v>89.612289685442576</v>
      </c>
      <c r="H529" s="45">
        <f>'[1]Raw Data'!M532</f>
        <v>7.9502134323120117</v>
      </c>
      <c r="I529" s="35" t="str">
        <f>'[1]Raw Data'!Q532</f>
        <v>SG</v>
      </c>
      <c r="J529" s="44">
        <f>'[1]Raw Data'!I532/2.204623</f>
        <v>1623.2286326208039</v>
      </c>
      <c r="K529" s="42">
        <f>'[1]Raw Data'!K532</f>
        <v>140</v>
      </c>
      <c r="L529" s="44">
        <f>'[1]Raw Data'!J532/2.204623</f>
        <v>80.848451842021277</v>
      </c>
      <c r="M529" s="42">
        <f>'[1]Raw Data'!L532</f>
        <v>23</v>
      </c>
      <c r="N529" s="44">
        <f>IF('[1]Raw Data'!V532 &gt; 0, IF('[1]Raw Data'!W532 = 1, ('[1]Raw Data'!AA532 * '[1]Raw Data'!N532 * '[1]Raw Data'!P532) / '[1]Raw Data'!V532, '[1]Raw Data'!AA532), #N/A)</f>
        <v>0</v>
      </c>
      <c r="O529" s="43">
        <f>IF('[1]Raw Data'!V532 &gt; 0, IF('[1]Raw Data'!W532 = 1, ('[1]Raw Data'!AE532 * '[1]Raw Data'!N532 * '[1]Raw Data'!P532) / '[1]Raw Data'!V532, '[1]Raw Data'!AE532), #N/A)</f>
        <v>19.8</v>
      </c>
      <c r="P529" s="42">
        <f>IF('[1]Raw Data'!V532 &gt; 0, IF('[1]Raw Data'!W532 = 1, ('[1]Raw Data'!AI532 * '[1]Raw Data'!N532 * '[1]Raw Data'!P532) / '[1]Raw Data'!V532, '[1]Raw Data'!AI532), #N/A)</f>
        <v>14.85</v>
      </c>
    </row>
    <row r="530" spans="1:16" x14ac:dyDescent="0.2">
      <c r="A530" s="94" t="str">
        <f>IF('[1]Raw Data'!Q533="GS",CONCATENATE(TEXT('[1]Raw Data'!D533,0),"*"),TEXT('[1]Raw Data'!D533,0))</f>
        <v>4094</v>
      </c>
      <c r="B530" s="95" t="str">
        <f>'[1]Raw Data'!C533</f>
        <v>3A</v>
      </c>
      <c r="C530" s="46" t="str">
        <f>'[1]Raw Data'!B533</f>
        <v>Yakutat</v>
      </c>
      <c r="D530" s="72">
        <f>'[1]Raw Data'!E533</f>
        <v>44396</v>
      </c>
      <c r="E530" s="102">
        <f>'[1]Raw Data'!F533</f>
        <v>594995</v>
      </c>
      <c r="F530" s="102">
        <f>IF('[1]Raw Data'!G533 &lt; 2000000,-1* '[1]Raw Data'!G533,('[1]Raw Data'!G533 - 1000000))</f>
        <v>-1423799</v>
      </c>
      <c r="G530" s="71">
        <f>('[1]Raw Data'!H533*6)/3.2808</f>
        <v>170.08046817849305</v>
      </c>
      <c r="H530" s="45">
        <f>'[1]Raw Data'!M533</f>
        <v>7.869908332824707</v>
      </c>
      <c r="I530" s="35" t="str">
        <f>'[1]Raw Data'!Q533</f>
        <v>SG</v>
      </c>
      <c r="J530" s="44">
        <f>'[1]Raw Data'!I533/2.204623</f>
        <v>1025.5846863117299</v>
      </c>
      <c r="K530" s="42">
        <f>'[1]Raw Data'!K533</f>
        <v>82</v>
      </c>
      <c r="L530" s="44">
        <f>'[1]Raw Data'!J533/2.204623</f>
        <v>57.59152033342265</v>
      </c>
      <c r="M530" s="42">
        <f>'[1]Raw Data'!L533</f>
        <v>15</v>
      </c>
      <c r="N530" s="44">
        <f>IF('[1]Raw Data'!V533 &gt; 0, IF('[1]Raw Data'!W533 = 1, ('[1]Raw Data'!AA533 * '[1]Raw Data'!N533 * '[1]Raw Data'!P533) / '[1]Raw Data'!V533, '[1]Raw Data'!AA533), #N/A)</f>
        <v>4.9000000000000004</v>
      </c>
      <c r="O530" s="43">
        <f>IF('[1]Raw Data'!V533 &gt; 0, IF('[1]Raw Data'!W533 = 1, ('[1]Raw Data'!AE533 * '[1]Raw Data'!N533 * '[1]Raw Data'!P533) / '[1]Raw Data'!V533, '[1]Raw Data'!AE533), #N/A)</f>
        <v>0</v>
      </c>
      <c r="P530" s="42">
        <f>IF('[1]Raw Data'!V533 &gt; 0, IF('[1]Raw Data'!W533 = 1, ('[1]Raw Data'!AI533 * '[1]Raw Data'!N533 * '[1]Raw Data'!P533) / '[1]Raw Data'!V533, '[1]Raw Data'!AI533), #N/A)</f>
        <v>0</v>
      </c>
    </row>
    <row r="531" spans="1:16" x14ac:dyDescent="0.2">
      <c r="A531" s="94" t="str">
        <f>IF('[1]Raw Data'!Q534="GS",CONCATENATE(TEXT('[1]Raw Data'!D534,0),"*"),TEXT('[1]Raw Data'!D534,0))</f>
        <v>4095</v>
      </c>
      <c r="B531" s="95" t="str">
        <f>'[1]Raw Data'!C534</f>
        <v>3A</v>
      </c>
      <c r="C531" s="46" t="str">
        <f>'[1]Raw Data'!B534</f>
        <v>Yakutat</v>
      </c>
      <c r="D531" s="72">
        <f>'[1]Raw Data'!E534</f>
        <v>44401</v>
      </c>
      <c r="E531" s="102">
        <f>'[1]Raw Data'!F534</f>
        <v>594996</v>
      </c>
      <c r="F531" s="102">
        <f>IF('[1]Raw Data'!G534 &lt; 2000000,-1* '[1]Raw Data'!G534,('[1]Raw Data'!G534 - 1000000))</f>
        <v>-1425839</v>
      </c>
      <c r="G531" s="71">
        <f>('[1]Raw Data'!H534*6)/3.2808</f>
        <v>177.39575713240671</v>
      </c>
      <c r="H531" s="45">
        <f>'[1]Raw Data'!M534</f>
        <v>7.9502134323120117</v>
      </c>
      <c r="I531" s="35" t="str">
        <f>'[1]Raw Data'!Q534</f>
        <v>SG</v>
      </c>
      <c r="J531" s="44">
        <f>'[1]Raw Data'!I534/2.204623</f>
        <v>279.22772188721439</v>
      </c>
      <c r="K531" s="42">
        <f>'[1]Raw Data'!K534</f>
        <v>17</v>
      </c>
      <c r="L531" s="44">
        <f>'[1]Raw Data'!J534/2.204623</f>
        <v>3.896203428367087</v>
      </c>
      <c r="M531" s="42">
        <f>'[1]Raw Data'!L534</f>
        <v>1</v>
      </c>
      <c r="N531" s="44">
        <f>IF('[1]Raw Data'!V534 &gt; 0, IF('[1]Raw Data'!W534 = 1, ('[1]Raw Data'!AA534 * '[1]Raw Data'!N534 * '[1]Raw Data'!P534) / '[1]Raw Data'!V534, '[1]Raw Data'!AA534), #N/A)</f>
        <v>4.95</v>
      </c>
      <c r="O531" s="43">
        <f>IF('[1]Raw Data'!V534 &gt; 0, IF('[1]Raw Data'!W534 = 1, ('[1]Raw Data'!AE534 * '[1]Raw Data'!N534 * '[1]Raw Data'!P534) / '[1]Raw Data'!V534, '[1]Raw Data'!AE534), #N/A)</f>
        <v>0</v>
      </c>
      <c r="P531" s="42">
        <f>IF('[1]Raw Data'!V534 &gt; 0, IF('[1]Raw Data'!W534 = 1, ('[1]Raw Data'!AI534 * '[1]Raw Data'!N534 * '[1]Raw Data'!P534) / '[1]Raw Data'!V534, '[1]Raw Data'!AI534), #N/A)</f>
        <v>0</v>
      </c>
    </row>
    <row r="532" spans="1:16" x14ac:dyDescent="0.2">
      <c r="A532" s="94" t="str">
        <f>IF('[1]Raw Data'!Q535="GS",CONCATENATE(TEXT('[1]Raw Data'!D535,0),"*"),TEXT('[1]Raw Data'!D535,0))</f>
        <v>4096</v>
      </c>
      <c r="B532" s="95" t="str">
        <f>'[1]Raw Data'!C535</f>
        <v>3A</v>
      </c>
      <c r="C532" s="46" t="str">
        <f>'[1]Raw Data'!B535</f>
        <v>Yakutat</v>
      </c>
      <c r="D532" s="72">
        <f>'[1]Raw Data'!E535</f>
        <v>44402</v>
      </c>
      <c r="E532" s="102">
        <f>'[1]Raw Data'!F535</f>
        <v>595004</v>
      </c>
      <c r="F532" s="102">
        <f>IF('[1]Raw Data'!G535 &lt; 2000000,-1* '[1]Raw Data'!G535,('[1]Raw Data'!G535 - 1000000))</f>
        <v>-1431810</v>
      </c>
      <c r="G532" s="71">
        <f>('[1]Raw Data'!H535*6)/3.2808</f>
        <v>223.11631309436723</v>
      </c>
      <c r="H532" s="45">
        <f>'[1]Raw Data'!M535</f>
        <v>7.9502134323120117</v>
      </c>
      <c r="I532" s="35" t="str">
        <f>'[1]Raw Data'!Q535</f>
        <v>SG</v>
      </c>
      <c r="J532" s="44">
        <f>'[1]Raw Data'!I535/2.204623</f>
        <v>471.93476273352627</v>
      </c>
      <c r="K532" s="42">
        <f>'[1]Raw Data'!K535</f>
        <v>43</v>
      </c>
      <c r="L532" s="44">
        <f>'[1]Raw Data'!J535/2.204623</f>
        <v>54.313925662722433</v>
      </c>
      <c r="M532" s="42">
        <f>'[1]Raw Data'!L535</f>
        <v>17</v>
      </c>
      <c r="N532" s="44">
        <f>IF('[1]Raw Data'!V535 &gt; 0, IF('[1]Raw Data'!W535 = 1, ('[1]Raw Data'!AA535 * '[1]Raw Data'!N535 * '[1]Raw Data'!P535) / '[1]Raw Data'!V535, '[1]Raw Data'!AA535), #N/A)</f>
        <v>19.8</v>
      </c>
      <c r="O532" s="43">
        <f>IF('[1]Raw Data'!V535 &gt; 0, IF('[1]Raw Data'!W535 = 1, ('[1]Raw Data'!AE535 * '[1]Raw Data'!N535 * '[1]Raw Data'!P535) / '[1]Raw Data'!V535, '[1]Raw Data'!AE535), #N/A)</f>
        <v>4.95</v>
      </c>
      <c r="P532" s="42">
        <f>IF('[1]Raw Data'!V535 &gt; 0, IF('[1]Raw Data'!W535 = 1, ('[1]Raw Data'!AI535 * '[1]Raw Data'!N535 * '[1]Raw Data'!P535) / '[1]Raw Data'!V535, '[1]Raw Data'!AI535), #N/A)</f>
        <v>0</v>
      </c>
    </row>
    <row r="533" spans="1:16" x14ac:dyDescent="0.2">
      <c r="A533" s="94" t="str">
        <f>IF('[1]Raw Data'!Q536="GS",CONCATENATE(TEXT('[1]Raw Data'!D536,0),"*"),TEXT('[1]Raw Data'!D536,0))</f>
        <v>4097</v>
      </c>
      <c r="B533" s="95" t="str">
        <f>'[1]Raw Data'!C536</f>
        <v>3A</v>
      </c>
      <c r="C533" s="46" t="str">
        <f>'[1]Raw Data'!B536</f>
        <v>Yakutat</v>
      </c>
      <c r="D533" s="72">
        <f>'[1]Raw Data'!E536</f>
        <v>44402</v>
      </c>
      <c r="E533" s="102">
        <f>'[1]Raw Data'!F536</f>
        <v>594998</v>
      </c>
      <c r="F533" s="102">
        <f>IF('[1]Raw Data'!G536 &lt; 2000000,-1* '[1]Raw Data'!G536,('[1]Raw Data'!G536 - 1000000))</f>
        <v>-1433826</v>
      </c>
      <c r="G533" s="71">
        <f>('[1]Raw Data'!H536*6)/3.2808</f>
        <v>285.29626920263348</v>
      </c>
      <c r="H533" s="45">
        <f>'[1]Raw Data'!M536</f>
        <v>7.869908332824707</v>
      </c>
      <c r="I533" s="35" t="str">
        <f>'[1]Raw Data'!Q536</f>
        <v>SG</v>
      </c>
      <c r="J533" s="44">
        <f>'[1]Raw Data'!I536/2.204623</f>
        <v>146.18123171863596</v>
      </c>
      <c r="K533" s="42">
        <f>'[1]Raw Data'!K536</f>
        <v>9</v>
      </c>
      <c r="L533" s="44">
        <f>'[1]Raw Data'!J536/2.204623</f>
        <v>2.4667658319175967</v>
      </c>
      <c r="M533" s="42">
        <f>'[1]Raw Data'!L536</f>
        <v>1</v>
      </c>
      <c r="N533" s="44">
        <f>IF('[1]Raw Data'!V536 &gt; 0, IF('[1]Raw Data'!W536 = 1, ('[1]Raw Data'!AA536 * '[1]Raw Data'!N536 * '[1]Raw Data'!P536) / '[1]Raw Data'!V536, '[1]Raw Data'!AA536), #N/A)</f>
        <v>102.9</v>
      </c>
      <c r="O533" s="43">
        <f>IF('[1]Raw Data'!V536 &gt; 0, IF('[1]Raw Data'!W536 = 1, ('[1]Raw Data'!AE536 * '[1]Raw Data'!N536 * '[1]Raw Data'!P536) / '[1]Raw Data'!V536, '[1]Raw Data'!AE536), #N/A)</f>
        <v>0</v>
      </c>
      <c r="P533" s="42">
        <f>IF('[1]Raw Data'!V536 &gt; 0, IF('[1]Raw Data'!W536 = 1, ('[1]Raw Data'!AI536 * '[1]Raw Data'!N536 * '[1]Raw Data'!P536) / '[1]Raw Data'!V536, '[1]Raw Data'!AI536), #N/A)</f>
        <v>19.600000000000001</v>
      </c>
    </row>
    <row r="534" spans="1:16" x14ac:dyDescent="0.2">
      <c r="A534" s="94" t="str">
        <f>IF('[1]Raw Data'!Q537="GS",CONCATENATE(TEXT('[1]Raw Data'!D537,0),"*"),TEXT('[1]Raw Data'!D537,0))</f>
        <v>4098</v>
      </c>
      <c r="B534" s="95" t="str">
        <f>'[1]Raw Data'!C537</f>
        <v>3A</v>
      </c>
      <c r="C534" s="46" t="str">
        <f>'[1]Raw Data'!B537</f>
        <v>Yakutat</v>
      </c>
      <c r="D534" s="72">
        <f>'[1]Raw Data'!E537</f>
        <v>44404</v>
      </c>
      <c r="E534" s="102">
        <f>'[1]Raw Data'!F537</f>
        <v>595021</v>
      </c>
      <c r="F534" s="102">
        <f>IF('[1]Raw Data'!G537 &lt; 2000000,-1* '[1]Raw Data'!G537,('[1]Raw Data'!G537 - 1000000))</f>
        <v>-1435827</v>
      </c>
      <c r="G534" s="71">
        <f>('[1]Raw Data'!H537*6)/3.2808</f>
        <v>95.098756400877832</v>
      </c>
      <c r="H534" s="45">
        <f>'[1]Raw Data'!M537</f>
        <v>7.9502134323120117</v>
      </c>
      <c r="I534" s="35" t="str">
        <f>'[1]Raw Data'!Q537</f>
        <v>SG</v>
      </c>
      <c r="J534" s="44">
        <f>'[1]Raw Data'!I537/2.204623</f>
        <v>148.345872474391</v>
      </c>
      <c r="K534" s="42">
        <f>'[1]Raw Data'!K537</f>
        <v>17</v>
      </c>
      <c r="L534" s="44">
        <f>'[1]Raw Data'!J537/2.204623</f>
        <v>131.43704593551112</v>
      </c>
      <c r="M534" s="42">
        <f>'[1]Raw Data'!L537</f>
        <v>38</v>
      </c>
      <c r="N534" s="44">
        <f>IF('[1]Raw Data'!V537 &gt; 0, IF('[1]Raw Data'!W537 = 1, ('[1]Raw Data'!AA537 * '[1]Raw Data'!N537 * '[1]Raw Data'!P537) / '[1]Raw Data'!V537, '[1]Raw Data'!AA537), #N/A)</f>
        <v>4.95</v>
      </c>
      <c r="O534" s="43">
        <f>IF('[1]Raw Data'!V537 &gt; 0, IF('[1]Raw Data'!W537 = 1, ('[1]Raw Data'!AE537 * '[1]Raw Data'!N537 * '[1]Raw Data'!P537) / '[1]Raw Data'!V537, '[1]Raw Data'!AE537), #N/A)</f>
        <v>0</v>
      </c>
      <c r="P534" s="42">
        <f>IF('[1]Raw Data'!V537 &gt; 0, IF('[1]Raw Data'!W537 = 1, ('[1]Raw Data'!AI537 * '[1]Raw Data'!N537 * '[1]Raw Data'!P537) / '[1]Raw Data'!V537, '[1]Raw Data'!AI537), #N/A)</f>
        <v>0</v>
      </c>
    </row>
    <row r="535" spans="1:16" x14ac:dyDescent="0.2">
      <c r="A535" s="94" t="str">
        <f>IF('[1]Raw Data'!Q538="GS",CONCATENATE(TEXT('[1]Raw Data'!D538,0),"*"),TEXT('[1]Raw Data'!D538,0))</f>
        <v>4099</v>
      </c>
      <c r="B535" s="95" t="str">
        <f>'[1]Raw Data'!C538</f>
        <v>3A</v>
      </c>
      <c r="C535" s="46" t="str">
        <f>'[1]Raw Data'!B538</f>
        <v>Yakutat</v>
      </c>
      <c r="D535" s="72">
        <f>'[1]Raw Data'!E538</f>
        <v>44404</v>
      </c>
      <c r="E535" s="102">
        <f>'[1]Raw Data'!F538</f>
        <v>594994</v>
      </c>
      <c r="F535" s="102">
        <f>IF('[1]Raw Data'!G538 &lt; 2000000,-1* '[1]Raw Data'!G538,('[1]Raw Data'!G538 - 1000000))</f>
        <v>-1441802</v>
      </c>
      <c r="G535" s="71">
        <f>('[1]Raw Data'!H538*6)/3.2808</f>
        <v>64.008778346744691</v>
      </c>
      <c r="H535" s="45">
        <f>'[1]Raw Data'!M538</f>
        <v>7.9502134323120117</v>
      </c>
      <c r="I535" s="35" t="str">
        <f>'[1]Raw Data'!Q538</f>
        <v>SG</v>
      </c>
      <c r="J535" s="44">
        <f>'[1]Raw Data'!I538/2.204623</f>
        <v>148.00184387215805</v>
      </c>
      <c r="K535" s="42">
        <f>'[1]Raw Data'!K538</f>
        <v>13</v>
      </c>
      <c r="L535" s="44">
        <f>'[1]Raw Data'!J538/2.204623</f>
        <v>77.848580015508887</v>
      </c>
      <c r="M535" s="42">
        <f>'[1]Raw Data'!L538</f>
        <v>32</v>
      </c>
      <c r="N535" s="44">
        <f>IF('[1]Raw Data'!V538 &gt; 0, IF('[1]Raw Data'!W538 = 1, ('[1]Raw Data'!AA538 * '[1]Raw Data'!N538 * '[1]Raw Data'!P538) / '[1]Raw Data'!V538, '[1]Raw Data'!AA538), #N/A)</f>
        <v>0</v>
      </c>
      <c r="O535" s="43">
        <f>IF('[1]Raw Data'!V538 &gt; 0, IF('[1]Raw Data'!W538 = 1, ('[1]Raw Data'!AE538 * '[1]Raw Data'!N538 * '[1]Raw Data'!P538) / '[1]Raw Data'!V538, '[1]Raw Data'!AE538), #N/A)</f>
        <v>64.349999999999994</v>
      </c>
      <c r="P535" s="42">
        <f>IF('[1]Raw Data'!V538 &gt; 0, IF('[1]Raw Data'!W538 = 1, ('[1]Raw Data'!AI538 * '[1]Raw Data'!N538 * '[1]Raw Data'!P538) / '[1]Raw Data'!V538, '[1]Raw Data'!AI538), #N/A)</f>
        <v>0</v>
      </c>
    </row>
    <row r="536" spans="1:16" x14ac:dyDescent="0.2">
      <c r="A536" s="94" t="str">
        <f>IF('[1]Raw Data'!Q539="GS",CONCATENATE(TEXT('[1]Raw Data'!D539,0),"*"),TEXT('[1]Raw Data'!D539,0))</f>
        <v>4100</v>
      </c>
      <c r="B536" s="95" t="str">
        <f>'[1]Raw Data'!C539</f>
        <v>3A</v>
      </c>
      <c r="C536" s="46" t="str">
        <f>'[1]Raw Data'!B539</f>
        <v>Yakutat</v>
      </c>
      <c r="D536" s="72">
        <f>'[1]Raw Data'!E539</f>
        <v>44395</v>
      </c>
      <c r="E536" s="102">
        <f>'[1]Raw Data'!F539</f>
        <v>600003</v>
      </c>
      <c r="F536" s="102">
        <f>IF('[1]Raw Data'!G539 &lt; 2000000,-1* '[1]Raw Data'!G539,('[1]Raw Data'!G539 - 1000000))</f>
        <v>-1423910</v>
      </c>
      <c r="G536" s="71">
        <f>('[1]Raw Data'!H539*6)/3.2808</f>
        <v>84.125822970007306</v>
      </c>
      <c r="H536" s="45">
        <f>'[1]Raw Data'!M539</f>
        <v>7.869908332824707</v>
      </c>
      <c r="I536" s="35" t="str">
        <f>'[1]Raw Data'!Q539</f>
        <v>SG</v>
      </c>
      <c r="J536" s="44">
        <f>'[1]Raw Data'!I539/2.204623</f>
        <v>644.72180970326326</v>
      </c>
      <c r="K536" s="42">
        <f>'[1]Raw Data'!K539</f>
        <v>34</v>
      </c>
      <c r="L536" s="44">
        <f>'[1]Raw Data'!J539/2.204623</f>
        <v>51.824113302416457</v>
      </c>
      <c r="M536" s="42">
        <f>'[1]Raw Data'!L539</f>
        <v>18</v>
      </c>
      <c r="N536" s="44">
        <f>IF('[1]Raw Data'!V539 &gt; 0, IF('[1]Raw Data'!W539 = 1, ('[1]Raw Data'!AA539 * '[1]Raw Data'!N539 * '[1]Raw Data'!P539) / '[1]Raw Data'!V539, '[1]Raw Data'!AA539), #N/A)</f>
        <v>0</v>
      </c>
      <c r="O536" s="43">
        <f>IF('[1]Raw Data'!V539 &gt; 0, IF('[1]Raw Data'!W539 = 1, ('[1]Raw Data'!AE539 * '[1]Raw Data'!N539 * '[1]Raw Data'!P539) / '[1]Raw Data'!V539, '[1]Raw Data'!AE539), #N/A)</f>
        <v>9.8000000000000007</v>
      </c>
      <c r="P536" s="42">
        <f>IF('[1]Raw Data'!V539 &gt; 0, IF('[1]Raw Data'!W539 = 1, ('[1]Raw Data'!AI539 * '[1]Raw Data'!N539 * '[1]Raw Data'!P539) / '[1]Raw Data'!V539, '[1]Raw Data'!AI539), #N/A)</f>
        <v>0</v>
      </c>
    </row>
    <row r="537" spans="1:16" x14ac:dyDescent="0.2">
      <c r="A537" s="94" t="str">
        <f>IF('[1]Raw Data'!Q540="GS",CONCATENATE(TEXT('[1]Raw Data'!D540,0),"*"),TEXT('[1]Raw Data'!D540,0))</f>
        <v>4101</v>
      </c>
      <c r="B537" s="95" t="str">
        <f>'[1]Raw Data'!C540</f>
        <v>3A</v>
      </c>
      <c r="C537" s="46" t="str">
        <f>'[1]Raw Data'!B540</f>
        <v>Yakutat</v>
      </c>
      <c r="D537" s="72">
        <f>'[1]Raw Data'!E540</f>
        <v>44401</v>
      </c>
      <c r="E537" s="102">
        <f>'[1]Raw Data'!F540</f>
        <v>595995</v>
      </c>
      <c r="F537" s="102">
        <f>IF('[1]Raw Data'!G540 &lt; 2000000,-1* '[1]Raw Data'!G540,('[1]Raw Data'!G540 - 1000000))</f>
        <v>-1425897</v>
      </c>
      <c r="G537" s="71">
        <f>('[1]Raw Data'!H540*6)/3.2808</f>
        <v>115.21580102414045</v>
      </c>
      <c r="H537" s="45">
        <f>'[1]Raw Data'!M540</f>
        <v>8.0305185317993164</v>
      </c>
      <c r="I537" s="35" t="str">
        <f>'[1]Raw Data'!Q540</f>
        <v>SG</v>
      </c>
      <c r="J537" s="44">
        <f>'[1]Raw Data'!I540/2.204623</f>
        <v>135.02649914963493</v>
      </c>
      <c r="K537" s="42">
        <f>'[1]Raw Data'!K540</f>
        <v>5</v>
      </c>
      <c r="L537" s="44">
        <f>'[1]Raw Data'!J540/2.204623</f>
        <v>8.9545649389196864</v>
      </c>
      <c r="M537" s="42">
        <f>'[1]Raw Data'!L540</f>
        <v>3</v>
      </c>
      <c r="N537" s="44">
        <f>IF('[1]Raw Data'!V540 &gt; 0, IF('[1]Raw Data'!W540 = 1, ('[1]Raw Data'!AA540 * '[1]Raw Data'!N540 * '[1]Raw Data'!P540) / '[1]Raw Data'!V540, '[1]Raw Data'!AA540), #N/A)</f>
        <v>10</v>
      </c>
      <c r="O537" s="43">
        <f>IF('[1]Raw Data'!V540 &gt; 0, IF('[1]Raw Data'!W540 = 1, ('[1]Raw Data'!AE540 * '[1]Raw Data'!N540 * '[1]Raw Data'!P540) / '[1]Raw Data'!V540, '[1]Raw Data'!AE540), #N/A)</f>
        <v>5</v>
      </c>
      <c r="P537" s="42">
        <f>IF('[1]Raw Data'!V540 &gt; 0, IF('[1]Raw Data'!W540 = 1, ('[1]Raw Data'!AI540 * '[1]Raw Data'!N540 * '[1]Raw Data'!P540) / '[1]Raw Data'!V540, '[1]Raw Data'!AI540), #N/A)</f>
        <v>0</v>
      </c>
    </row>
    <row r="538" spans="1:16" x14ac:dyDescent="0.2">
      <c r="A538" s="94" t="str">
        <f>IF('[1]Raw Data'!Q541="GS",CONCATENATE(TEXT('[1]Raw Data'!D541,0),"*"),TEXT('[1]Raw Data'!D541,0))</f>
        <v>4102</v>
      </c>
      <c r="B538" s="95" t="str">
        <f>'[1]Raw Data'!C541</f>
        <v>3A</v>
      </c>
      <c r="C538" s="46" t="str">
        <f>'[1]Raw Data'!B541</f>
        <v>PWS</v>
      </c>
      <c r="D538" s="72">
        <f>'[1]Raw Data'!E541</f>
        <v>44429</v>
      </c>
      <c r="E538" s="102">
        <f>'[1]Raw Data'!F541</f>
        <v>591968</v>
      </c>
      <c r="F538" s="102">
        <f>IF('[1]Raw Data'!G541 &lt; 2000000,-1* '[1]Raw Data'!G541,('[1]Raw Data'!G541 - 1000000))</f>
        <v>-1461603</v>
      </c>
      <c r="G538" s="71">
        <f>('[1]Raw Data'!H541*6)/3.2808</f>
        <v>332.84564740307241</v>
      </c>
      <c r="H538" s="45">
        <f>'[1]Raw Data'!M541</f>
        <v>7.9502134323120117</v>
      </c>
      <c r="I538" s="35" t="str">
        <f>'[1]Raw Data'!Q541</f>
        <v>SG</v>
      </c>
      <c r="J538" s="44">
        <f>'[1]Raw Data'!I541/2.204623</f>
        <v>196.70686994832846</v>
      </c>
      <c r="K538" s="42">
        <f>'[1]Raw Data'!K541</f>
        <v>25</v>
      </c>
      <c r="L538" s="44">
        <f>'[1]Raw Data'!J541/2.204623</f>
        <v>48.838253585211191</v>
      </c>
      <c r="M538" s="42">
        <f>'[1]Raw Data'!L541</f>
        <v>13</v>
      </c>
      <c r="N538" s="44">
        <f>IF('[1]Raw Data'!V541 &gt; 0, IF('[1]Raw Data'!W541 = 1, ('[1]Raw Data'!AA541 * '[1]Raw Data'!N541 * '[1]Raw Data'!P541) / '[1]Raw Data'!V541, '[1]Raw Data'!AA541), #N/A)</f>
        <v>29.7</v>
      </c>
      <c r="O538" s="43">
        <f>IF('[1]Raw Data'!V541 &gt; 0, IF('[1]Raw Data'!W541 = 1, ('[1]Raw Data'!AE541 * '[1]Raw Data'!N541 * '[1]Raw Data'!P541) / '[1]Raw Data'!V541, '[1]Raw Data'!AE541), #N/A)</f>
        <v>0</v>
      </c>
      <c r="P538" s="42">
        <f>IF('[1]Raw Data'!V541 &gt; 0, IF('[1]Raw Data'!W541 = 1, ('[1]Raw Data'!AI541 * '[1]Raw Data'!N541 * '[1]Raw Data'!P541) / '[1]Raw Data'!V541, '[1]Raw Data'!AI541), #N/A)</f>
        <v>19.8</v>
      </c>
    </row>
    <row r="539" spans="1:16" x14ac:dyDescent="0.2">
      <c r="A539" s="94" t="str">
        <f>IF('[1]Raw Data'!Q542="GS",CONCATENATE(TEXT('[1]Raw Data'!D542,0),"*"),TEXT('[1]Raw Data'!D542,0))</f>
        <v>4103</v>
      </c>
      <c r="B539" s="95" t="str">
        <f>'[1]Raw Data'!C542</f>
        <v>3A</v>
      </c>
      <c r="C539" s="46" t="str">
        <f>'[1]Raw Data'!B542</f>
        <v>PWS</v>
      </c>
      <c r="D539" s="72">
        <f>'[1]Raw Data'!E542</f>
        <v>44430</v>
      </c>
      <c r="E539" s="102">
        <f>'[1]Raw Data'!F542</f>
        <v>591970</v>
      </c>
      <c r="F539" s="102">
        <f>IF('[1]Raw Data'!G542 &lt; 2000000,-1* '[1]Raw Data'!G542,('[1]Raw Data'!G542 - 1000000))</f>
        <v>-1463501</v>
      </c>
      <c r="G539" s="71">
        <f>('[1]Raw Data'!H542*6)/3.2808</f>
        <v>151.79224579370884</v>
      </c>
      <c r="H539" s="45">
        <f>'[1]Raw Data'!M542</f>
        <v>7.9502134323120117</v>
      </c>
      <c r="I539" s="35" t="str">
        <f>'[1]Raw Data'!Q542</f>
        <v>SG</v>
      </c>
      <c r="J539" s="44">
        <f>'[1]Raw Data'!I542/2.204623</f>
        <v>90.966489039098178</v>
      </c>
      <c r="K539" s="42">
        <f>'[1]Raw Data'!K542</f>
        <v>12</v>
      </c>
      <c r="L539" s="44">
        <f>'[1]Raw Data'!J542/2.204623</f>
        <v>53.108718151849963</v>
      </c>
      <c r="M539" s="42">
        <f>'[1]Raw Data'!L542</f>
        <v>15</v>
      </c>
      <c r="N539" s="44">
        <f>IF('[1]Raw Data'!V542 &gt; 0, IF('[1]Raw Data'!W542 = 1, ('[1]Raw Data'!AA542 * '[1]Raw Data'!N542 * '[1]Raw Data'!P542) / '[1]Raw Data'!V542, '[1]Raw Data'!AA542), #N/A)</f>
        <v>19.8</v>
      </c>
      <c r="O539" s="43">
        <f>IF('[1]Raw Data'!V542 &gt; 0, IF('[1]Raw Data'!W542 = 1, ('[1]Raw Data'!AE542 * '[1]Raw Data'!N542 * '[1]Raw Data'!P542) / '[1]Raw Data'!V542, '[1]Raw Data'!AE542), #N/A)</f>
        <v>14.85</v>
      </c>
      <c r="P539" s="42">
        <f>IF('[1]Raw Data'!V542 &gt; 0, IF('[1]Raw Data'!W542 = 1, ('[1]Raw Data'!AI542 * '[1]Raw Data'!N542 * '[1]Raw Data'!P542) / '[1]Raw Data'!V542, '[1]Raw Data'!AI542), #N/A)</f>
        <v>14.85</v>
      </c>
    </row>
    <row r="540" spans="1:16" x14ac:dyDescent="0.2">
      <c r="A540" s="94" t="str">
        <f>IF('[1]Raw Data'!Q543="GS",CONCATENATE(TEXT('[1]Raw Data'!D543,0),"*"),TEXT('[1]Raw Data'!D543,0))</f>
        <v>4104</v>
      </c>
      <c r="B540" s="95" t="str">
        <f>'[1]Raw Data'!C543</f>
        <v>3A</v>
      </c>
      <c r="C540" s="46" t="str">
        <f>'[1]Raw Data'!B543</f>
        <v>PWS</v>
      </c>
      <c r="D540" s="72">
        <f>'[1]Raw Data'!E543</f>
        <v>44430</v>
      </c>
      <c r="E540" s="102">
        <f>'[1]Raw Data'!F543</f>
        <v>591974</v>
      </c>
      <c r="F540" s="102">
        <f>IF('[1]Raw Data'!G543 &lt; 2000000,-1* '[1]Raw Data'!G543,('[1]Raw Data'!G543 - 1000000))</f>
        <v>-1465549</v>
      </c>
      <c r="G540" s="71">
        <f>('[1]Raw Data'!H543*6)/3.2808</f>
        <v>192.02633504023407</v>
      </c>
      <c r="H540" s="45">
        <f>'[1]Raw Data'!M543</f>
        <v>7.7896032333374023</v>
      </c>
      <c r="I540" s="35" t="str">
        <f>'[1]Raw Data'!Q543</f>
        <v>SG</v>
      </c>
      <c r="J540" s="44">
        <f>'[1]Raw Data'!I543/2.204623</f>
        <v>52.585065313117376</v>
      </c>
      <c r="K540" s="42">
        <f>'[1]Raw Data'!K543</f>
        <v>8</v>
      </c>
      <c r="L540" s="44">
        <f>'[1]Raw Data'!J543/2.204623</f>
        <v>25.498256465424799</v>
      </c>
      <c r="M540" s="42">
        <f>'[1]Raw Data'!L543</f>
        <v>8</v>
      </c>
      <c r="N540" s="44">
        <f>IF('[1]Raw Data'!V543 &gt; 0, IF('[1]Raw Data'!W543 = 1, ('[1]Raw Data'!AA543 * '[1]Raw Data'!N543 * '[1]Raw Data'!P543) / '[1]Raw Data'!V543, '[1]Raw Data'!AA543), #N/A)</f>
        <v>33.950000000000003</v>
      </c>
      <c r="O540" s="43">
        <f>IF('[1]Raw Data'!V543 &gt; 0, IF('[1]Raw Data'!W543 = 1, ('[1]Raw Data'!AE543 * '[1]Raw Data'!N543 * '[1]Raw Data'!P543) / '[1]Raw Data'!V543, '[1]Raw Data'!AE543), #N/A)</f>
        <v>0</v>
      </c>
      <c r="P540" s="42">
        <f>IF('[1]Raw Data'!V543 &gt; 0, IF('[1]Raw Data'!W543 = 1, ('[1]Raw Data'!AI543 * '[1]Raw Data'!N543 * '[1]Raw Data'!P543) / '[1]Raw Data'!V543, '[1]Raw Data'!AI543), #N/A)</f>
        <v>0</v>
      </c>
    </row>
    <row r="541" spans="1:16" x14ac:dyDescent="0.2">
      <c r="A541" s="94" t="str">
        <f>IF('[1]Raw Data'!Q544="GS",CONCATENATE(TEXT('[1]Raw Data'!D544,0),"*"),TEXT('[1]Raw Data'!D544,0))</f>
        <v>4106</v>
      </c>
      <c r="B541" s="95" t="str">
        <f>'[1]Raw Data'!C544</f>
        <v>3A</v>
      </c>
      <c r="C541" s="46" t="str">
        <f>'[1]Raw Data'!B544</f>
        <v>PWS</v>
      </c>
      <c r="D541" s="72">
        <f>'[1]Raw Data'!E544</f>
        <v>44427</v>
      </c>
      <c r="E541" s="102">
        <f>'[1]Raw Data'!F544</f>
        <v>592992</v>
      </c>
      <c r="F541" s="102">
        <f>IF('[1]Raw Data'!G544 &lt; 2000000,-1* '[1]Raw Data'!G544,('[1]Raw Data'!G544 - 1000000))</f>
        <v>-1451600</v>
      </c>
      <c r="G541" s="71">
        <f>('[1]Raw Data'!H544*6)/3.2808</f>
        <v>146.30577907827359</v>
      </c>
      <c r="H541" s="45">
        <f>'[1]Raw Data'!M544</f>
        <v>8.1911287307739258</v>
      </c>
      <c r="I541" s="35" t="str">
        <f>'[1]Raw Data'!Q544</f>
        <v>SG</v>
      </c>
      <c r="J541" s="44">
        <f>'[1]Raw Data'!I544/2.204623</f>
        <v>416.14185876040364</v>
      </c>
      <c r="K541" s="42">
        <f>'[1]Raw Data'!K544</f>
        <v>35</v>
      </c>
      <c r="L541" s="44">
        <f>'[1]Raw Data'!J544/2.204623</f>
        <v>88.971606250730702</v>
      </c>
      <c r="M541" s="42">
        <f>'[1]Raw Data'!L544</f>
        <v>24</v>
      </c>
      <c r="N541" s="44">
        <f>IF('[1]Raw Data'!V544 &gt; 0, IF('[1]Raw Data'!W544 = 1, ('[1]Raw Data'!AA544 * '[1]Raw Data'!N544 * '[1]Raw Data'!P544) / '[1]Raw Data'!V544, '[1]Raw Data'!AA544), #N/A)</f>
        <v>0</v>
      </c>
      <c r="O541" s="43">
        <f>IF('[1]Raw Data'!V544 &gt; 0, IF('[1]Raw Data'!W544 = 1, ('[1]Raw Data'!AE544 * '[1]Raw Data'!N544 * '[1]Raw Data'!P544) / '[1]Raw Data'!V544, '[1]Raw Data'!AE544), #N/A)</f>
        <v>0</v>
      </c>
      <c r="P541" s="42">
        <f>IF('[1]Raw Data'!V544 &gt; 0, IF('[1]Raw Data'!W544 = 1, ('[1]Raw Data'!AI544 * '[1]Raw Data'!N544 * '[1]Raw Data'!P544) / '[1]Raw Data'!V544, '[1]Raw Data'!AI544), #N/A)</f>
        <v>107.1</v>
      </c>
    </row>
    <row r="542" spans="1:16" x14ac:dyDescent="0.2">
      <c r="A542" s="94" t="str">
        <f>IF('[1]Raw Data'!Q545="GS",CONCATENATE(TEXT('[1]Raw Data'!D545,0),"*"),TEXT('[1]Raw Data'!D545,0))</f>
        <v>4107</v>
      </c>
      <c r="B542" s="95" t="str">
        <f>'[1]Raw Data'!C545</f>
        <v>3A</v>
      </c>
      <c r="C542" s="46" t="str">
        <f>'[1]Raw Data'!B545</f>
        <v>PWS</v>
      </c>
      <c r="D542" s="72">
        <f>'[1]Raw Data'!E545</f>
        <v>44429</v>
      </c>
      <c r="E542" s="102">
        <f>'[1]Raw Data'!F545</f>
        <v>592984</v>
      </c>
      <c r="F542" s="102">
        <f>IF('[1]Raw Data'!G545 &lt; 2000000,-1* '[1]Raw Data'!G545,('[1]Raw Data'!G545 - 1000000))</f>
        <v>-1455547</v>
      </c>
      <c r="G542" s="71">
        <f>('[1]Raw Data'!H545*6)/3.2808</f>
        <v>171.90929041697146</v>
      </c>
      <c r="H542" s="45">
        <f>'[1]Raw Data'!M545</f>
        <v>7.9502134323120117</v>
      </c>
      <c r="I542" s="35" t="str">
        <f>'[1]Raw Data'!Q545</f>
        <v>SG</v>
      </c>
      <c r="J542" s="44">
        <f>'[1]Raw Data'!I545/2.204623</f>
        <v>260.40563508654594</v>
      </c>
      <c r="K542" s="42">
        <f>'[1]Raw Data'!K545</f>
        <v>37</v>
      </c>
      <c r="L542" s="44">
        <f>'[1]Raw Data'!J545/2.204623</f>
        <v>115.80453602630911</v>
      </c>
      <c r="M542" s="42">
        <f>'[1]Raw Data'!L545</f>
        <v>29</v>
      </c>
      <c r="N542" s="44">
        <f>IF('[1]Raw Data'!V545 &gt; 0, IF('[1]Raw Data'!W545 = 1, ('[1]Raw Data'!AA545 * '[1]Raw Data'!N545 * '[1]Raw Data'!P545) / '[1]Raw Data'!V545, '[1]Raw Data'!AA545), #N/A)</f>
        <v>5.6571428571428575</v>
      </c>
      <c r="O542" s="43">
        <f>IF('[1]Raw Data'!V545 &gt; 0, IF('[1]Raw Data'!W545 = 1, ('[1]Raw Data'!AE545 * '[1]Raw Data'!N545 * '[1]Raw Data'!P545) / '[1]Raw Data'!V545, '[1]Raw Data'!AE545), #N/A)</f>
        <v>28.285714285714285</v>
      </c>
      <c r="P542" s="42">
        <f>IF('[1]Raw Data'!V545 &gt; 0, IF('[1]Raw Data'!W545 = 1, ('[1]Raw Data'!AI545 * '[1]Raw Data'!N545 * '[1]Raw Data'!P545) / '[1]Raw Data'!V545, '[1]Raw Data'!AI545), #N/A)</f>
        <v>0</v>
      </c>
    </row>
    <row r="543" spans="1:16" x14ac:dyDescent="0.2">
      <c r="A543" s="94" t="str">
        <f>IF('[1]Raw Data'!Q546="GS",CONCATENATE(TEXT('[1]Raw Data'!D546,0),"*"),TEXT('[1]Raw Data'!D546,0))</f>
        <v>4108</v>
      </c>
      <c r="B543" s="95" t="str">
        <f>'[1]Raw Data'!C546</f>
        <v>3A</v>
      </c>
      <c r="C543" s="46" t="str">
        <f>'[1]Raw Data'!B546</f>
        <v>PWS</v>
      </c>
      <c r="D543" s="72">
        <f>'[1]Raw Data'!E546</f>
        <v>44437</v>
      </c>
      <c r="E543" s="102">
        <f>'[1]Raw Data'!F546</f>
        <v>592998</v>
      </c>
      <c r="F543" s="102">
        <f>IF('[1]Raw Data'!G546 &lt; 2000000,-1* '[1]Raw Data'!G546,('[1]Raw Data'!G546 - 1000000))</f>
        <v>-1463499</v>
      </c>
      <c r="G543" s="71">
        <f>('[1]Raw Data'!H546*6)/3.2808</f>
        <v>91.441111923920985</v>
      </c>
      <c r="H543" s="45">
        <f>'[1]Raw Data'!M546</f>
        <v>7.869908332824707</v>
      </c>
      <c r="I543" s="35" t="str">
        <f>'[1]Raw Data'!Q546</f>
        <v>SG</v>
      </c>
      <c r="J543" s="44">
        <f>'[1]Raw Data'!I546/2.204623</f>
        <v>294.18153906905223</v>
      </c>
      <c r="K543" s="42">
        <f>'[1]Raw Data'!K546</f>
        <v>25</v>
      </c>
      <c r="L543" s="44">
        <f>'[1]Raw Data'!J546/2.204623</f>
        <v>57.866277413798109</v>
      </c>
      <c r="M543" s="42">
        <f>'[1]Raw Data'!L546</f>
        <v>19</v>
      </c>
      <c r="N543" s="44">
        <f>IF('[1]Raw Data'!V546 &gt; 0, IF('[1]Raw Data'!W546 = 1, ('[1]Raw Data'!AA546 * '[1]Raw Data'!N546 * '[1]Raw Data'!P546) / '[1]Raw Data'!V546, '[1]Raw Data'!AA546), #N/A)</f>
        <v>0</v>
      </c>
      <c r="O543" s="43">
        <f>IF('[1]Raw Data'!V546 &gt; 0, IF('[1]Raw Data'!W546 = 1, ('[1]Raw Data'!AE546 * '[1]Raw Data'!N546 * '[1]Raw Data'!P546) / '[1]Raw Data'!V546, '[1]Raw Data'!AE546), #N/A)</f>
        <v>4.9000000000000004</v>
      </c>
      <c r="P543" s="42">
        <f>IF('[1]Raw Data'!V546 &gt; 0, IF('[1]Raw Data'!W546 = 1, ('[1]Raw Data'!AI546 * '[1]Raw Data'!N546 * '[1]Raw Data'!P546) / '[1]Raw Data'!V546, '[1]Raw Data'!AI546), #N/A)</f>
        <v>24.5</v>
      </c>
    </row>
    <row r="544" spans="1:16" x14ac:dyDescent="0.2">
      <c r="A544" s="94" t="str">
        <f>IF('[1]Raw Data'!Q547="GS",CONCATENATE(TEXT('[1]Raw Data'!D547,0),"*"),TEXT('[1]Raw Data'!D547,0))</f>
        <v>4109</v>
      </c>
      <c r="B544" s="95" t="str">
        <f>'[1]Raw Data'!C547</f>
        <v>3A</v>
      </c>
      <c r="C544" s="46" t="str">
        <f>'[1]Raw Data'!B547</f>
        <v>PWS</v>
      </c>
      <c r="D544" s="72">
        <f>'[1]Raw Data'!E547</f>
        <v>44430</v>
      </c>
      <c r="E544" s="102">
        <f>'[1]Raw Data'!F547</f>
        <v>585983</v>
      </c>
      <c r="F544" s="102">
        <f>IF('[1]Raw Data'!G547 &lt; 2000000,-1* '[1]Raw Data'!G547,('[1]Raw Data'!G547 - 1000000))</f>
        <v>-1465398</v>
      </c>
      <c r="G544" s="71">
        <f>('[1]Raw Data'!H547*6)/3.2808</f>
        <v>181.05340160936356</v>
      </c>
      <c r="H544" s="45">
        <f>'[1]Raw Data'!M547</f>
        <v>7.869908332824707</v>
      </c>
      <c r="I544" s="35" t="str">
        <f>'[1]Raw Data'!Q547</f>
        <v>SG</v>
      </c>
      <c r="J544" s="44">
        <f>'[1]Raw Data'!I547/2.204623</f>
        <v>65.343182544082495</v>
      </c>
      <c r="K544" s="42">
        <f>'[1]Raw Data'!K547</f>
        <v>6</v>
      </c>
      <c r="L544" s="44">
        <f>'[1]Raw Data'!J547/2.204623</f>
        <v>3.5736856979393945</v>
      </c>
      <c r="M544" s="42">
        <f>'[1]Raw Data'!L547</f>
        <v>1</v>
      </c>
      <c r="N544" s="44">
        <f>IF('[1]Raw Data'!V547 &gt; 0, IF('[1]Raw Data'!W547 = 1, ('[1]Raw Data'!AA547 * '[1]Raw Data'!N547 * '[1]Raw Data'!P547) / '[1]Raw Data'!V547, '[1]Raw Data'!AA547), #N/A)</f>
        <v>4.9000000000000004</v>
      </c>
      <c r="O544" s="43">
        <f>IF('[1]Raw Data'!V547 &gt; 0, IF('[1]Raw Data'!W547 = 1, ('[1]Raw Data'!AE547 * '[1]Raw Data'!N547 * '[1]Raw Data'!P547) / '[1]Raw Data'!V547, '[1]Raw Data'!AE547), #N/A)</f>
        <v>4.9000000000000004</v>
      </c>
      <c r="P544" s="42">
        <f>IF('[1]Raw Data'!V547 &gt; 0, IF('[1]Raw Data'!W547 = 1, ('[1]Raw Data'!AI547 * '[1]Raw Data'!N547 * '[1]Raw Data'!P547) / '[1]Raw Data'!V547, '[1]Raw Data'!AI547), #N/A)</f>
        <v>4.9000000000000004</v>
      </c>
    </row>
    <row r="545" spans="1:16" x14ac:dyDescent="0.2">
      <c r="A545" s="94" t="str">
        <f>IF('[1]Raw Data'!Q548="GS",CONCATENATE(TEXT('[1]Raw Data'!D548,0),"*"),TEXT('[1]Raw Data'!D548,0))</f>
        <v>4110</v>
      </c>
      <c r="B545" s="95" t="str">
        <f>'[1]Raw Data'!C548</f>
        <v>3A</v>
      </c>
      <c r="C545" s="46" t="str">
        <f>'[1]Raw Data'!B548</f>
        <v>PWS</v>
      </c>
      <c r="D545" s="72">
        <f>'[1]Raw Data'!E548</f>
        <v>44438</v>
      </c>
      <c r="E545" s="102">
        <f>'[1]Raw Data'!F548</f>
        <v>592966</v>
      </c>
      <c r="F545" s="102">
        <f>IF('[1]Raw Data'!G548 &lt; 2000000,-1* '[1]Raw Data'!G548,('[1]Raw Data'!G548 - 1000000))</f>
        <v>-1471401</v>
      </c>
      <c r="G545" s="71">
        <f>('[1]Raw Data'!H548*6)/3.2808</f>
        <v>217.62984637893194</v>
      </c>
      <c r="H545" s="45">
        <f>'[1]Raw Data'!M548</f>
        <v>7.7896032333374023</v>
      </c>
      <c r="I545" s="35" t="str">
        <f>'[1]Raw Data'!Q548</f>
        <v>SG</v>
      </c>
      <c r="J545" s="44">
        <f>'[1]Raw Data'!I548/2.204623</f>
        <v>79.759376305495309</v>
      </c>
      <c r="K545" s="42">
        <f>'[1]Raw Data'!K548</f>
        <v>7</v>
      </c>
      <c r="L545" s="44">
        <f>'[1]Raw Data'!J548/2.204623</f>
        <v>11.757318156105852</v>
      </c>
      <c r="M545" s="42">
        <f>'[1]Raw Data'!L548</f>
        <v>4</v>
      </c>
      <c r="N545" s="44">
        <f>IF('[1]Raw Data'!V548 &gt; 0, IF('[1]Raw Data'!W548 = 1, ('[1]Raw Data'!AA548 * '[1]Raw Data'!N548 * '[1]Raw Data'!P548) / '[1]Raw Data'!V548, '[1]Raw Data'!AA548), #N/A)</f>
        <v>9.6999999999999993</v>
      </c>
      <c r="O545" s="43">
        <f>IF('[1]Raw Data'!V548 &gt; 0, IF('[1]Raw Data'!W548 = 1, ('[1]Raw Data'!AE548 * '[1]Raw Data'!N548 * '[1]Raw Data'!P548) / '[1]Raw Data'!V548, '[1]Raw Data'!AE548), #N/A)</f>
        <v>0</v>
      </c>
      <c r="P545" s="42">
        <f>IF('[1]Raw Data'!V548 &gt; 0, IF('[1]Raw Data'!W548 = 1, ('[1]Raw Data'!AI548 * '[1]Raw Data'!N548 * '[1]Raw Data'!P548) / '[1]Raw Data'!V548, '[1]Raw Data'!AI548), #N/A)</f>
        <v>4.8499999999999996</v>
      </c>
    </row>
    <row r="546" spans="1:16" x14ac:dyDescent="0.2">
      <c r="A546" s="94" t="str">
        <f>IF('[1]Raw Data'!Q549="GS",CONCATENATE(TEXT('[1]Raw Data'!D549,0),"*"),TEXT('[1]Raw Data'!D549,0))</f>
        <v>4111</v>
      </c>
      <c r="B546" s="95" t="str">
        <f>'[1]Raw Data'!C549</f>
        <v>3A</v>
      </c>
      <c r="C546" s="46" t="str">
        <f>'[1]Raw Data'!B549</f>
        <v>PWS</v>
      </c>
      <c r="D546" s="72">
        <f>'[1]Raw Data'!E549</f>
        <v>44438</v>
      </c>
      <c r="E546" s="102">
        <f>'[1]Raw Data'!F549</f>
        <v>593002</v>
      </c>
      <c r="F546" s="102">
        <f>IF('[1]Raw Data'!G549 &lt; 2000000,-1* '[1]Raw Data'!G549,('[1]Raw Data'!G549 - 1000000))</f>
        <v>-1473398</v>
      </c>
      <c r="G546" s="71">
        <f>('[1]Raw Data'!H549*6)/3.2808</f>
        <v>109.72933430870519</v>
      </c>
      <c r="H546" s="45">
        <f>'[1]Raw Data'!M549</f>
        <v>7.9502134323120117</v>
      </c>
      <c r="I546" s="35" t="str">
        <f>'[1]Raw Data'!Q549</f>
        <v>SG</v>
      </c>
      <c r="J546" s="44">
        <f>'[1]Raw Data'!I549/2.204623</f>
        <v>338.68333378668933</v>
      </c>
      <c r="K546" s="42">
        <f>'[1]Raw Data'!K549</f>
        <v>25</v>
      </c>
      <c r="L546" s="44">
        <f>'[1]Raw Data'!J549/2.204623</f>
        <v>64.909959546867526</v>
      </c>
      <c r="M546" s="42">
        <f>'[1]Raw Data'!L549</f>
        <v>22</v>
      </c>
      <c r="N546" s="44">
        <f>IF('[1]Raw Data'!V549 &gt; 0, IF('[1]Raw Data'!W549 = 1, ('[1]Raw Data'!AA549 * '[1]Raw Data'!N549 * '[1]Raw Data'!P549) / '[1]Raw Data'!V549, '[1]Raw Data'!AA549), #N/A)</f>
        <v>0</v>
      </c>
      <c r="O546" s="43">
        <f>IF('[1]Raw Data'!V549 &gt; 0, IF('[1]Raw Data'!W549 = 1, ('[1]Raw Data'!AE549 * '[1]Raw Data'!N549 * '[1]Raw Data'!P549) / '[1]Raw Data'!V549, '[1]Raw Data'!AE549), #N/A)</f>
        <v>0</v>
      </c>
      <c r="P546" s="42">
        <f>IF('[1]Raw Data'!V549 &gt; 0, IF('[1]Raw Data'!W549 = 1, ('[1]Raw Data'!AI549 * '[1]Raw Data'!N549 * '[1]Raw Data'!P549) / '[1]Raw Data'!V549, '[1]Raw Data'!AI549), #N/A)</f>
        <v>9.9</v>
      </c>
    </row>
    <row r="547" spans="1:16" x14ac:dyDescent="0.2">
      <c r="A547" s="94" t="str">
        <f>IF('[1]Raw Data'!Q550="GS",CONCATENATE(TEXT('[1]Raw Data'!D550,0),"*"),TEXT('[1]Raw Data'!D550,0))</f>
        <v>4112</v>
      </c>
      <c r="B547" s="95" t="str">
        <f>'[1]Raw Data'!C550</f>
        <v>3A</v>
      </c>
      <c r="C547" s="46" t="str">
        <f>'[1]Raw Data'!B550</f>
        <v>PWS</v>
      </c>
      <c r="D547" s="72">
        <f>'[1]Raw Data'!E550</f>
        <v>44428</v>
      </c>
      <c r="E547" s="102">
        <f>'[1]Raw Data'!F550</f>
        <v>593997</v>
      </c>
      <c r="F547" s="102">
        <f>IF('[1]Raw Data'!G550 &lt; 2000000,-1* '[1]Raw Data'!G550,('[1]Raw Data'!G550 - 1000000))</f>
        <v>-1453402</v>
      </c>
      <c r="G547" s="71">
        <f>('[1]Raw Data'!H550*6)/3.2808</f>
        <v>106.07168983174834</v>
      </c>
      <c r="H547" s="45">
        <f>'[1]Raw Data'!M550</f>
        <v>7.869908332824707</v>
      </c>
      <c r="I547" s="35" t="str">
        <f>'[1]Raw Data'!Q550</f>
        <v>SG</v>
      </c>
      <c r="J547" s="44">
        <f>'[1]Raw Data'!I550/2.204623</f>
        <v>98.555148441018872</v>
      </c>
      <c r="K547" s="42">
        <f>'[1]Raw Data'!K550</f>
        <v>13</v>
      </c>
      <c r="L547" s="44">
        <f>'[1]Raw Data'!J550/2.204623</f>
        <v>38.986449925604482</v>
      </c>
      <c r="M547" s="42">
        <f>'[1]Raw Data'!L550</f>
        <v>11</v>
      </c>
      <c r="N547" s="44">
        <f>IF('[1]Raw Data'!V550 &gt; 0, IF('[1]Raw Data'!W550 = 1, ('[1]Raw Data'!AA550 * '[1]Raw Data'!N550 * '[1]Raw Data'!P550) / '[1]Raw Data'!V550, '[1]Raw Data'!AA550), #N/A)</f>
        <v>0</v>
      </c>
      <c r="O547" s="43">
        <f>IF('[1]Raw Data'!V550 &gt; 0, IF('[1]Raw Data'!W550 = 1, ('[1]Raw Data'!AE550 * '[1]Raw Data'!N550 * '[1]Raw Data'!P550) / '[1]Raw Data'!V550, '[1]Raw Data'!AE550), #N/A)</f>
        <v>0</v>
      </c>
      <c r="P547" s="42">
        <f>IF('[1]Raw Data'!V550 &gt; 0, IF('[1]Raw Data'!W550 = 1, ('[1]Raw Data'!AI550 * '[1]Raw Data'!N550 * '[1]Raw Data'!P550) / '[1]Raw Data'!V550, '[1]Raw Data'!AI550), #N/A)</f>
        <v>0</v>
      </c>
    </row>
    <row r="548" spans="1:16" x14ac:dyDescent="0.2">
      <c r="A548" s="94" t="str">
        <f>IF('[1]Raw Data'!Q551="GS",CONCATENATE(TEXT('[1]Raw Data'!D551,0),"*"),TEXT('[1]Raw Data'!D551,0))</f>
        <v>4113</v>
      </c>
      <c r="B548" s="95" t="str">
        <f>'[1]Raw Data'!C551</f>
        <v>3A</v>
      </c>
      <c r="C548" s="46" t="str">
        <f>'[1]Raw Data'!B551</f>
        <v>PWS</v>
      </c>
      <c r="D548" s="72">
        <f>'[1]Raw Data'!E551</f>
        <v>44428</v>
      </c>
      <c r="E548" s="102">
        <f>'[1]Raw Data'!F551</f>
        <v>594004</v>
      </c>
      <c r="F548" s="102">
        <f>IF('[1]Raw Data'!G551 &lt; 2000000,-1* '[1]Raw Data'!G551,('[1]Raw Data'!G551 - 1000000))</f>
        <v>-1455397</v>
      </c>
      <c r="G548" s="71">
        <f>('[1]Raw Data'!H551*6)/3.2808</f>
        <v>82.297000731528897</v>
      </c>
      <c r="H548" s="45">
        <f>'[1]Raw Data'!M551</f>
        <v>8.0305185317993164</v>
      </c>
      <c r="I548" s="35" t="str">
        <f>'[1]Raw Data'!Q551</f>
        <v>SG</v>
      </c>
      <c r="J548" s="44">
        <f>'[1]Raw Data'!I551/2.204623</f>
        <v>518.20754410518828</v>
      </c>
      <c r="K548" s="42">
        <f>'[1]Raw Data'!K551</f>
        <v>41</v>
      </c>
      <c r="L548" s="44">
        <f>'[1]Raw Data'!J551/2.204623</f>
        <v>304.11250820470491</v>
      </c>
      <c r="M548" s="42">
        <f>'[1]Raw Data'!L551</f>
        <v>88</v>
      </c>
      <c r="N548" s="44">
        <f>IF('[1]Raw Data'!V551 &gt; 0, IF('[1]Raw Data'!W551 = 1, ('[1]Raw Data'!AA551 * '[1]Raw Data'!N551 * '[1]Raw Data'!P551) / '[1]Raw Data'!V551, '[1]Raw Data'!AA551), #N/A)</f>
        <v>0</v>
      </c>
      <c r="O548" s="43">
        <f>IF('[1]Raw Data'!V551 &gt; 0, IF('[1]Raw Data'!W551 = 1, ('[1]Raw Data'!AE551 * '[1]Raw Data'!N551 * '[1]Raw Data'!P551) / '[1]Raw Data'!V551, '[1]Raw Data'!AE551), #N/A)</f>
        <v>0</v>
      </c>
      <c r="P548" s="42">
        <f>IF('[1]Raw Data'!V551 &gt; 0, IF('[1]Raw Data'!W551 = 1, ('[1]Raw Data'!AI551 * '[1]Raw Data'!N551 * '[1]Raw Data'!P551) / '[1]Raw Data'!V551, '[1]Raw Data'!AI551), #N/A)</f>
        <v>5</v>
      </c>
    </row>
    <row r="549" spans="1:16" x14ac:dyDescent="0.2">
      <c r="A549" s="94" t="str">
        <f>IF('[1]Raw Data'!Q552="GS",CONCATENATE(TEXT('[1]Raw Data'!D552,0),"*"),TEXT('[1]Raw Data'!D552,0))</f>
        <v>4114</v>
      </c>
      <c r="B549" s="95" t="str">
        <f>'[1]Raw Data'!C552</f>
        <v>3A</v>
      </c>
      <c r="C549" s="46" t="str">
        <f>'[1]Raw Data'!B552</f>
        <v>PWS</v>
      </c>
      <c r="D549" s="72">
        <f>'[1]Raw Data'!E552</f>
        <v>44437</v>
      </c>
      <c r="E549" s="102">
        <f>'[1]Raw Data'!F552</f>
        <v>594003</v>
      </c>
      <c r="F549" s="102">
        <f>IF('[1]Raw Data'!G552 &lt; 2000000,-1* '[1]Raw Data'!G552,('[1]Raw Data'!G552 - 1000000))</f>
        <v>-1461398</v>
      </c>
      <c r="G549" s="71">
        <f>('[1]Raw Data'!H552*6)/3.2808</f>
        <v>85.954645208485729</v>
      </c>
      <c r="H549" s="45">
        <f>'[1]Raw Data'!M552</f>
        <v>7.9502134323120117</v>
      </c>
      <c r="I549" s="35" t="str">
        <f>'[1]Raw Data'!Q552</f>
        <v>SG</v>
      </c>
      <c r="J549" s="44">
        <f>'[1]Raw Data'!I552/2.204623</f>
        <v>102.09148783601549</v>
      </c>
      <c r="K549" s="42">
        <f>'[1]Raw Data'!K552</f>
        <v>9</v>
      </c>
      <c r="L549" s="44">
        <f>'[1]Raw Data'!J552/2.204623</f>
        <v>57.968324605511839</v>
      </c>
      <c r="M549" s="42">
        <f>'[1]Raw Data'!L552</f>
        <v>21</v>
      </c>
      <c r="N549" s="44">
        <f>IF('[1]Raw Data'!V552 &gt; 0, IF('[1]Raw Data'!W552 = 1, ('[1]Raw Data'!AA552 * '[1]Raw Data'!N552 * '[1]Raw Data'!P552) / '[1]Raw Data'!V552, '[1]Raw Data'!AA552), #N/A)</f>
        <v>0</v>
      </c>
      <c r="O549" s="43">
        <f>IF('[1]Raw Data'!V552 &gt; 0, IF('[1]Raw Data'!W552 = 1, ('[1]Raw Data'!AE552 * '[1]Raw Data'!N552 * '[1]Raw Data'!P552) / '[1]Raw Data'!V552, '[1]Raw Data'!AE552), #N/A)</f>
        <v>0</v>
      </c>
      <c r="P549" s="42">
        <f>IF('[1]Raw Data'!V552 &gt; 0, IF('[1]Raw Data'!W552 = 1, ('[1]Raw Data'!AI552 * '[1]Raw Data'!N552 * '[1]Raw Data'!P552) / '[1]Raw Data'!V552, '[1]Raw Data'!AI552), #N/A)</f>
        <v>0</v>
      </c>
    </row>
    <row r="550" spans="1:16" x14ac:dyDescent="0.2">
      <c r="A550" s="94" t="str">
        <f>IF('[1]Raw Data'!Q553="GS",CONCATENATE(TEXT('[1]Raw Data'!D553,0),"*"),TEXT('[1]Raw Data'!D553,0))</f>
        <v>4115</v>
      </c>
      <c r="B550" s="95" t="str">
        <f>'[1]Raw Data'!C553</f>
        <v>3A</v>
      </c>
      <c r="C550" s="46" t="str">
        <f>'[1]Raw Data'!B553</f>
        <v>PWS</v>
      </c>
      <c r="D550" s="72">
        <f>'[1]Raw Data'!E553</f>
        <v>44437</v>
      </c>
      <c r="E550" s="102">
        <f>'[1]Raw Data'!F553</f>
        <v>593997</v>
      </c>
      <c r="F550" s="102">
        <f>IF('[1]Raw Data'!G553 &lt; 2000000,-1* '[1]Raw Data'!G553,('[1]Raw Data'!G553 - 1000000))</f>
        <v>-1463397</v>
      </c>
      <c r="G550" s="71">
        <f>('[1]Raw Data'!H553*6)/3.2808</f>
        <v>87.783467446964153</v>
      </c>
      <c r="H550" s="45">
        <f>'[1]Raw Data'!M553</f>
        <v>8.0305185317993164</v>
      </c>
      <c r="I550" s="35" t="str">
        <f>'[1]Raw Data'!Q553</f>
        <v>SG</v>
      </c>
      <c r="J550" s="44">
        <f>'[1]Raw Data'!I553/2.204623</f>
        <v>489.23555458447424</v>
      </c>
      <c r="K550" s="42">
        <f>'[1]Raw Data'!K553</f>
        <v>35</v>
      </c>
      <c r="L550" s="44">
        <f>'[1]Raw Data'!J553/2.204623</f>
        <v>174.41964976923632</v>
      </c>
      <c r="M550" s="42">
        <f>'[1]Raw Data'!L553</f>
        <v>54</v>
      </c>
      <c r="N550" s="44">
        <f>IF('[1]Raw Data'!V553 &gt; 0, IF('[1]Raw Data'!W553 = 1, ('[1]Raw Data'!AA553 * '[1]Raw Data'!N553 * '[1]Raw Data'!P553) / '[1]Raw Data'!V553, '[1]Raw Data'!AA553), #N/A)</f>
        <v>0</v>
      </c>
      <c r="O550" s="43">
        <f>IF('[1]Raw Data'!V553 &gt; 0, IF('[1]Raw Data'!W553 = 1, ('[1]Raw Data'!AE553 * '[1]Raw Data'!N553 * '[1]Raw Data'!P553) / '[1]Raw Data'!V553, '[1]Raw Data'!AE553), #N/A)</f>
        <v>5</v>
      </c>
      <c r="P550" s="42">
        <f>IF('[1]Raw Data'!V553 &gt; 0, IF('[1]Raw Data'!W553 = 1, ('[1]Raw Data'!AI553 * '[1]Raw Data'!N553 * '[1]Raw Data'!P553) / '[1]Raw Data'!V553, '[1]Raw Data'!AI553), #N/A)</f>
        <v>70</v>
      </c>
    </row>
    <row r="551" spans="1:16" x14ac:dyDescent="0.2">
      <c r="A551" s="94" t="str">
        <f>IF('[1]Raw Data'!Q554="GS",CONCATENATE(TEXT('[1]Raw Data'!D554,0),"*"),TEXT('[1]Raw Data'!D554,0))</f>
        <v>4116</v>
      </c>
      <c r="B551" s="95" t="str">
        <f>'[1]Raw Data'!C554</f>
        <v>3A</v>
      </c>
      <c r="C551" s="46" t="str">
        <f>'[1]Raw Data'!B554</f>
        <v>PWS</v>
      </c>
      <c r="D551" s="72">
        <f>'[1]Raw Data'!E554</f>
        <v>44402</v>
      </c>
      <c r="E551" s="102">
        <f>'[1]Raw Data'!F554</f>
        <v>594001</v>
      </c>
      <c r="F551" s="102">
        <f>IF('[1]Raw Data'!G554 &lt; 2000000,-1* '[1]Raw Data'!G554,('[1]Raw Data'!G554 - 1000000))</f>
        <v>-1465285</v>
      </c>
      <c r="G551" s="71">
        <f>('[1]Raw Data'!H554*6)/3.2808</f>
        <v>107.90051207022677</v>
      </c>
      <c r="H551" s="45">
        <f>'[1]Raw Data'!M554</f>
        <v>8.0305185317993164</v>
      </c>
      <c r="I551" s="35" t="str">
        <f>'[1]Raw Data'!Q554</f>
        <v>SG</v>
      </c>
      <c r="J551" s="44">
        <f>'[1]Raw Data'!I554/2.204623</f>
        <v>25.383238815404532</v>
      </c>
      <c r="K551" s="42">
        <f>'[1]Raw Data'!K554</f>
        <v>2</v>
      </c>
      <c r="L551" s="44">
        <f>'[1]Raw Data'!J554/2.204623</f>
        <v>3.896203428367087</v>
      </c>
      <c r="M551" s="42">
        <f>'[1]Raw Data'!L554</f>
        <v>1</v>
      </c>
      <c r="N551" s="44">
        <f>IF('[1]Raw Data'!V554 &gt; 0, IF('[1]Raw Data'!W554 = 1, ('[1]Raw Data'!AA554 * '[1]Raw Data'!N554 * '[1]Raw Data'!P554) / '[1]Raw Data'!V554, '[1]Raw Data'!AA554), #N/A)</f>
        <v>0</v>
      </c>
      <c r="O551" s="43">
        <f>IF('[1]Raw Data'!V554 &gt; 0, IF('[1]Raw Data'!W554 = 1, ('[1]Raw Data'!AE554 * '[1]Raw Data'!N554 * '[1]Raw Data'!P554) / '[1]Raw Data'!V554, '[1]Raw Data'!AE554), #N/A)</f>
        <v>0</v>
      </c>
      <c r="P551" s="42">
        <f>IF('[1]Raw Data'!V554 &gt; 0, IF('[1]Raw Data'!W554 = 1, ('[1]Raw Data'!AI554 * '[1]Raw Data'!N554 * '[1]Raw Data'!P554) / '[1]Raw Data'!V554, '[1]Raw Data'!AI554), #N/A)</f>
        <v>0</v>
      </c>
    </row>
    <row r="552" spans="1:16" x14ac:dyDescent="0.2">
      <c r="A552" s="94" t="str">
        <f>IF('[1]Raw Data'!Q555="GS",CONCATENATE(TEXT('[1]Raw Data'!D555,0),"*"),TEXT('[1]Raw Data'!D555,0))</f>
        <v>4117</v>
      </c>
      <c r="B552" s="95" t="str">
        <f>'[1]Raw Data'!C555</f>
        <v>3A</v>
      </c>
      <c r="C552" s="46" t="str">
        <f>'[1]Raw Data'!B555</f>
        <v>PWS</v>
      </c>
      <c r="D552" s="72">
        <f>'[1]Raw Data'!E555</f>
        <v>44397</v>
      </c>
      <c r="E552" s="102">
        <f>'[1]Raw Data'!F555</f>
        <v>593977</v>
      </c>
      <c r="F552" s="102">
        <f>IF('[1]Raw Data'!G555 &lt; 2000000,-1* '[1]Raw Data'!G555,('[1]Raw Data'!G555 - 1000000))</f>
        <v>-1471297</v>
      </c>
      <c r="G552" s="71">
        <f>('[1]Raw Data'!H555*6)/3.2808</f>
        <v>188.36869056327723</v>
      </c>
      <c r="H552" s="45">
        <f>'[1]Raw Data'!M555</f>
        <v>8.1108236312866211</v>
      </c>
      <c r="I552" s="35" t="str">
        <f>'[1]Raw Data'!Q555</f>
        <v>SG</v>
      </c>
      <c r="J552" s="44">
        <f>'[1]Raw Data'!I555/2.204623</f>
        <v>114.42948749281976</v>
      </c>
      <c r="K552" s="42">
        <f>'[1]Raw Data'!K555</f>
        <v>13</v>
      </c>
      <c r="L552" s="44">
        <f>'[1]Raw Data'!J555/2.204623</f>
        <v>12.214200646604493</v>
      </c>
      <c r="M552" s="42">
        <f>'[1]Raw Data'!L555</f>
        <v>3</v>
      </c>
      <c r="N552" s="44">
        <f>IF('[1]Raw Data'!V555 &gt; 0, IF('[1]Raw Data'!W555 = 1, ('[1]Raw Data'!AA555 * '[1]Raw Data'!N555 * '[1]Raw Data'!P555) / '[1]Raw Data'!V555, '[1]Raw Data'!AA555), #N/A)</f>
        <v>10.1</v>
      </c>
      <c r="O552" s="43">
        <f>IF('[1]Raw Data'!V555 &gt; 0, IF('[1]Raw Data'!W555 = 1, ('[1]Raw Data'!AE555 * '[1]Raw Data'!N555 * '[1]Raw Data'!P555) / '[1]Raw Data'!V555, '[1]Raw Data'!AE555), #N/A)</f>
        <v>5.05</v>
      </c>
      <c r="P552" s="42">
        <f>IF('[1]Raw Data'!V555 &gt; 0, IF('[1]Raw Data'!W555 = 1, ('[1]Raw Data'!AI555 * '[1]Raw Data'!N555 * '[1]Raw Data'!P555) / '[1]Raw Data'!V555, '[1]Raw Data'!AI555), #N/A)</f>
        <v>0</v>
      </c>
    </row>
    <row r="553" spans="1:16" x14ac:dyDescent="0.2">
      <c r="A553" s="94" t="str">
        <f>IF('[1]Raw Data'!Q556="GS",CONCATENATE(TEXT('[1]Raw Data'!D556,0),"*"),TEXT('[1]Raw Data'!D556,0))</f>
        <v>4118</v>
      </c>
      <c r="B553" s="95" t="str">
        <f>'[1]Raw Data'!C556</f>
        <v>3A</v>
      </c>
      <c r="C553" s="46" t="str">
        <f>'[1]Raw Data'!B556</f>
        <v>PWS</v>
      </c>
      <c r="D553" s="72">
        <f>'[1]Raw Data'!E556</f>
        <v>44397</v>
      </c>
      <c r="E553" s="102">
        <f>'[1]Raw Data'!F556</f>
        <v>593999</v>
      </c>
      <c r="F553" s="102">
        <f>IF('[1]Raw Data'!G556 &lt; 2000000,-1* '[1]Raw Data'!G556,('[1]Raw Data'!G556 - 1000000))</f>
        <v>-1472974</v>
      </c>
      <c r="G553" s="71">
        <f>('[1]Raw Data'!H556*6)/3.2808</f>
        <v>118.87344550109729</v>
      </c>
      <c r="H553" s="45">
        <f>'[1]Raw Data'!M556</f>
        <v>8.1108236312866211</v>
      </c>
      <c r="I553" s="35" t="str">
        <f>'[1]Raw Data'!Q556</f>
        <v>SG</v>
      </c>
      <c r="J553" s="44">
        <f>'[1]Raw Data'!I556/2.204623</f>
        <v>89.73321578199679</v>
      </c>
      <c r="K553" s="42">
        <f>'[1]Raw Data'!K556</f>
        <v>10</v>
      </c>
      <c r="L553" s="44">
        <f>'[1]Raw Data'!J556/2.204623</f>
        <v>30.315217519483841</v>
      </c>
      <c r="M553" s="42">
        <f>'[1]Raw Data'!L556</f>
        <v>8</v>
      </c>
      <c r="N553" s="44">
        <f>IF('[1]Raw Data'!V556 &gt; 0, IF('[1]Raw Data'!W556 = 1, ('[1]Raw Data'!AA556 * '[1]Raw Data'!N556 * '[1]Raw Data'!P556) / '[1]Raw Data'!V556, '[1]Raw Data'!AA556), #N/A)</f>
        <v>0</v>
      </c>
      <c r="O553" s="43">
        <f>IF('[1]Raw Data'!V556 &gt; 0, IF('[1]Raw Data'!W556 = 1, ('[1]Raw Data'!AE556 * '[1]Raw Data'!N556 * '[1]Raw Data'!P556) / '[1]Raw Data'!V556, '[1]Raw Data'!AE556), #N/A)</f>
        <v>0</v>
      </c>
      <c r="P553" s="42">
        <f>IF('[1]Raw Data'!V556 &gt; 0, IF('[1]Raw Data'!W556 = 1, ('[1]Raw Data'!AI556 * '[1]Raw Data'!N556 * '[1]Raw Data'!P556) / '[1]Raw Data'!V556, '[1]Raw Data'!AI556), #N/A)</f>
        <v>0</v>
      </c>
    </row>
    <row r="554" spans="1:16" x14ac:dyDescent="0.2">
      <c r="A554" s="94" t="str">
        <f>IF('[1]Raw Data'!Q557="GS",CONCATENATE(TEXT('[1]Raw Data'!D557,0),"*"),TEXT('[1]Raw Data'!D557,0))</f>
        <v>4119</v>
      </c>
      <c r="B554" s="95" t="str">
        <f>'[1]Raw Data'!C557</f>
        <v>3A</v>
      </c>
      <c r="C554" s="46" t="str">
        <f>'[1]Raw Data'!B557</f>
        <v>PWS</v>
      </c>
      <c r="D554" s="72">
        <f>'[1]Raw Data'!E557</f>
        <v>44408</v>
      </c>
      <c r="E554" s="102">
        <f>'[1]Raw Data'!F557</f>
        <v>594999</v>
      </c>
      <c r="F554" s="102">
        <f>IF('[1]Raw Data'!G557 &lt; 2000000,-1* '[1]Raw Data'!G557,('[1]Raw Data'!G557 - 1000000))</f>
        <v>-1445790</v>
      </c>
      <c r="G554" s="71">
        <f>('[1]Raw Data'!H557*6)/3.2808</f>
        <v>199.34162399414777</v>
      </c>
      <c r="H554" s="45">
        <f>'[1]Raw Data'!M557</f>
        <v>7.9502134323120117</v>
      </c>
      <c r="I554" s="35" t="str">
        <f>'[1]Raw Data'!Q557</f>
        <v>SG</v>
      </c>
      <c r="J554" s="44">
        <f>'[1]Raw Data'!I557/2.204623</f>
        <v>642.91773938290692</v>
      </c>
      <c r="K554" s="42">
        <f>'[1]Raw Data'!K557</f>
        <v>50</v>
      </c>
      <c r="L554" s="44">
        <f>'[1]Raw Data'!J557/2.204623</f>
        <v>29.665445315083346</v>
      </c>
      <c r="M554" s="42">
        <f>'[1]Raw Data'!L557</f>
        <v>8</v>
      </c>
      <c r="N554" s="44">
        <f>IF('[1]Raw Data'!V557 &gt; 0, IF('[1]Raw Data'!W557 = 1, ('[1]Raw Data'!AA557 * '[1]Raw Data'!N557 * '[1]Raw Data'!P557) / '[1]Raw Data'!V557, '[1]Raw Data'!AA557), #N/A)</f>
        <v>9.9</v>
      </c>
      <c r="O554" s="43">
        <f>IF('[1]Raw Data'!V557 &gt; 0, IF('[1]Raw Data'!W557 = 1, ('[1]Raw Data'!AE557 * '[1]Raw Data'!N557 * '[1]Raw Data'!P557) / '[1]Raw Data'!V557, '[1]Raw Data'!AE557), #N/A)</f>
        <v>29.7</v>
      </c>
      <c r="P554" s="42">
        <f>IF('[1]Raw Data'!V557 &gt; 0, IF('[1]Raw Data'!W557 = 1, ('[1]Raw Data'!AI557 * '[1]Raw Data'!N557 * '[1]Raw Data'!P557) / '[1]Raw Data'!V557, '[1]Raw Data'!AI557), #N/A)</f>
        <v>0</v>
      </c>
    </row>
    <row r="555" spans="1:16" x14ac:dyDescent="0.2">
      <c r="A555" s="94" t="str">
        <f>IF('[1]Raw Data'!Q558="GS",CONCATENATE(TEXT('[1]Raw Data'!D558,0),"*"),TEXT('[1]Raw Data'!D558,0))</f>
        <v>4120</v>
      </c>
      <c r="B555" s="95" t="str">
        <f>'[1]Raw Data'!C558</f>
        <v>3A</v>
      </c>
      <c r="C555" s="46" t="str">
        <f>'[1]Raw Data'!B558</f>
        <v>PWS</v>
      </c>
      <c r="D555" s="72">
        <f>'[1]Raw Data'!E558</f>
        <v>44401</v>
      </c>
      <c r="E555" s="102">
        <f>'[1]Raw Data'!F558</f>
        <v>595008</v>
      </c>
      <c r="F555" s="102">
        <f>IF('[1]Raw Data'!G558 &lt; 2000000,-1* '[1]Raw Data'!G558,('[1]Raw Data'!G558 - 1000000))</f>
        <v>-1455299</v>
      </c>
      <c r="G555" s="71">
        <f>('[1]Raw Data'!H558*6)/3.2808</f>
        <v>102.41404535479151</v>
      </c>
      <c r="H555" s="45">
        <f>'[1]Raw Data'!M558</f>
        <v>7.9502134323120117</v>
      </c>
      <c r="I555" s="35" t="str">
        <f>'[1]Raw Data'!Q558</f>
        <v>SG</v>
      </c>
      <c r="J555" s="44">
        <f>'[1]Raw Data'!I558/2.204623</f>
        <v>32.600295278969959</v>
      </c>
      <c r="K555" s="42">
        <f>'[1]Raw Data'!K558</f>
        <v>4</v>
      </c>
      <c r="L555" s="44">
        <f>'[1]Raw Data'!J558/2.204623</f>
        <v>17.46000007389922</v>
      </c>
      <c r="M555" s="42">
        <f>'[1]Raw Data'!L558</f>
        <v>5</v>
      </c>
      <c r="N555" s="44">
        <f>IF('[1]Raw Data'!V558 &gt; 0, IF('[1]Raw Data'!W558 = 1, ('[1]Raw Data'!AA558 * '[1]Raw Data'!N558 * '[1]Raw Data'!P558) / '[1]Raw Data'!V558, '[1]Raw Data'!AA558), #N/A)</f>
        <v>0</v>
      </c>
      <c r="O555" s="43">
        <f>IF('[1]Raw Data'!V558 &gt; 0, IF('[1]Raw Data'!W558 = 1, ('[1]Raw Data'!AE558 * '[1]Raw Data'!N558 * '[1]Raw Data'!P558) / '[1]Raw Data'!V558, '[1]Raw Data'!AE558), #N/A)</f>
        <v>0</v>
      </c>
      <c r="P555" s="42">
        <f>IF('[1]Raw Data'!V558 &gt; 0, IF('[1]Raw Data'!W558 = 1, ('[1]Raw Data'!AI558 * '[1]Raw Data'!N558 * '[1]Raw Data'!P558) / '[1]Raw Data'!V558, '[1]Raw Data'!AI558), #N/A)</f>
        <v>0</v>
      </c>
    </row>
    <row r="556" spans="1:16" x14ac:dyDescent="0.2">
      <c r="A556" s="94" t="str">
        <f>IF('[1]Raw Data'!Q559="GS",CONCATENATE(TEXT('[1]Raw Data'!D559,0),"*"),TEXT('[1]Raw Data'!D559,0))</f>
        <v>4121</v>
      </c>
      <c r="B556" s="95" t="str">
        <f>'[1]Raw Data'!C559</f>
        <v>3A</v>
      </c>
      <c r="C556" s="46" t="str">
        <f>'[1]Raw Data'!B559</f>
        <v>PWS</v>
      </c>
      <c r="D556" s="72">
        <f>'[1]Raw Data'!E559</f>
        <v>44401</v>
      </c>
      <c r="E556" s="102">
        <f>'[1]Raw Data'!F559</f>
        <v>595000</v>
      </c>
      <c r="F556" s="102">
        <f>IF('[1]Raw Data'!G559 &lt; 2000000,-1* '[1]Raw Data'!G559,('[1]Raw Data'!G559 - 1000000))</f>
        <v>-1461264</v>
      </c>
      <c r="G556" s="71">
        <f>('[1]Raw Data'!H559*6)/3.2808</f>
        <v>62.179956108266275</v>
      </c>
      <c r="H556" s="45">
        <f>'[1]Raw Data'!M559</f>
        <v>7.9502134323120117</v>
      </c>
      <c r="I556" s="35" t="str">
        <f>'[1]Raw Data'!Q559</f>
        <v>SG</v>
      </c>
      <c r="J556" s="44">
        <f>'[1]Raw Data'!I559/2.204623</f>
        <v>132.14331992026669</v>
      </c>
      <c r="K556" s="42">
        <f>'[1]Raw Data'!K559</f>
        <v>10</v>
      </c>
      <c r="L556" s="44">
        <f>'[1]Raw Data'!J559/2.204623</f>
        <v>103.87707144658702</v>
      </c>
      <c r="M556" s="42">
        <f>'[1]Raw Data'!L559</f>
        <v>30</v>
      </c>
      <c r="N556" s="44">
        <f>IF('[1]Raw Data'!V559 &gt; 0, IF('[1]Raw Data'!W559 = 1, ('[1]Raw Data'!AA559 * '[1]Raw Data'!N559 * '[1]Raw Data'!P559) / '[1]Raw Data'!V559, '[1]Raw Data'!AA559), #N/A)</f>
        <v>0</v>
      </c>
      <c r="O556" s="43">
        <f>IF('[1]Raw Data'!V559 &gt; 0, IF('[1]Raw Data'!W559 = 1, ('[1]Raw Data'!AE559 * '[1]Raw Data'!N559 * '[1]Raw Data'!P559) / '[1]Raw Data'!V559, '[1]Raw Data'!AE559), #N/A)</f>
        <v>0</v>
      </c>
      <c r="P556" s="42">
        <f>IF('[1]Raw Data'!V559 &gt; 0, IF('[1]Raw Data'!W559 = 1, ('[1]Raw Data'!AI559 * '[1]Raw Data'!N559 * '[1]Raw Data'!P559) / '[1]Raw Data'!V559, '[1]Raw Data'!AI559), #N/A)</f>
        <v>19.8</v>
      </c>
    </row>
    <row r="557" spans="1:16" x14ac:dyDescent="0.2">
      <c r="A557" s="94" t="str">
        <f>IF('[1]Raw Data'!Q560="GS",CONCATENATE(TEXT('[1]Raw Data'!D560,0),"*"),TEXT('[1]Raw Data'!D560,0))</f>
        <v>4122</v>
      </c>
      <c r="B557" s="95" t="str">
        <f>'[1]Raw Data'!C560</f>
        <v>3A</v>
      </c>
      <c r="C557" s="46" t="str">
        <f>'[1]Raw Data'!B560</f>
        <v>PWS</v>
      </c>
      <c r="D557" s="72">
        <f>'[1]Raw Data'!E560</f>
        <v>44402</v>
      </c>
      <c r="E557" s="102">
        <f>'[1]Raw Data'!F560</f>
        <v>595002</v>
      </c>
      <c r="F557" s="102">
        <f>IF('[1]Raw Data'!G560 &lt; 2000000,-1* '[1]Raw Data'!G560,('[1]Raw Data'!G560 - 1000000))</f>
        <v>-1463299</v>
      </c>
      <c r="G557" s="71">
        <f>('[1]Raw Data'!H560*6)/3.2808</f>
        <v>69.495245062179947</v>
      </c>
      <c r="H557" s="45">
        <f>'[1]Raw Data'!M560</f>
        <v>7.9502134323120117</v>
      </c>
      <c r="I557" s="35" t="str">
        <f>'[1]Raw Data'!Q560</f>
        <v>SG</v>
      </c>
      <c r="J557" s="44">
        <f>'[1]Raw Data'!I560/2.204623</f>
        <v>447.72936819157962</v>
      </c>
      <c r="K557" s="42">
        <f>'[1]Raw Data'!K560</f>
        <v>33</v>
      </c>
      <c r="L557" s="44">
        <f>'[1]Raw Data'!J560/2.204623</f>
        <v>177.21025010302921</v>
      </c>
      <c r="M557" s="42">
        <f>'[1]Raw Data'!L560</f>
        <v>53</v>
      </c>
      <c r="N557" s="44">
        <f>IF('[1]Raw Data'!V560 &gt; 0, IF('[1]Raw Data'!W560 = 1, ('[1]Raw Data'!AA560 * '[1]Raw Data'!N560 * '[1]Raw Data'!P560) / '[1]Raw Data'!V560, '[1]Raw Data'!AA560), #N/A)</f>
        <v>0</v>
      </c>
      <c r="O557" s="43">
        <f>IF('[1]Raw Data'!V560 &gt; 0, IF('[1]Raw Data'!W560 = 1, ('[1]Raw Data'!AE560 * '[1]Raw Data'!N560 * '[1]Raw Data'!P560) / '[1]Raw Data'!V560, '[1]Raw Data'!AE560), #N/A)</f>
        <v>0</v>
      </c>
      <c r="P557" s="42">
        <f>IF('[1]Raw Data'!V560 &gt; 0, IF('[1]Raw Data'!W560 = 1, ('[1]Raw Data'!AI560 * '[1]Raw Data'!N560 * '[1]Raw Data'!P560) / '[1]Raw Data'!V560, '[1]Raw Data'!AI560), #N/A)</f>
        <v>14.85</v>
      </c>
    </row>
    <row r="558" spans="1:16" x14ac:dyDescent="0.2">
      <c r="A558" s="94" t="str">
        <f>IF('[1]Raw Data'!Q561="GS",CONCATENATE(TEXT('[1]Raw Data'!D561,0),"*"),TEXT('[1]Raw Data'!D561,0))</f>
        <v>4123</v>
      </c>
      <c r="B558" s="95" t="str">
        <f>'[1]Raw Data'!C561</f>
        <v>3A</v>
      </c>
      <c r="C558" s="46" t="str">
        <f>'[1]Raw Data'!B561</f>
        <v>PWS</v>
      </c>
      <c r="D558" s="72">
        <f>'[1]Raw Data'!E561</f>
        <v>44402</v>
      </c>
      <c r="E558" s="102">
        <f>'[1]Raw Data'!F561</f>
        <v>594999</v>
      </c>
      <c r="F558" s="102">
        <f>IF('[1]Raw Data'!G561 &lt; 2000000,-1* '[1]Raw Data'!G561,('[1]Raw Data'!G561 - 1000000))</f>
        <v>-1465279</v>
      </c>
      <c r="G558" s="71">
        <f>('[1]Raw Data'!H561*6)/3.2808</f>
        <v>76.810534016093627</v>
      </c>
      <c r="H558" s="45">
        <f>'[1]Raw Data'!M561</f>
        <v>8.0305185317993164</v>
      </c>
      <c r="I558" s="35" t="str">
        <f>'[1]Raw Data'!Q561</f>
        <v>SG</v>
      </c>
      <c r="J558" s="44">
        <f>'[1]Raw Data'!I561/2.204623</f>
        <v>289.53545722797611</v>
      </c>
      <c r="K558" s="42">
        <f>'[1]Raw Data'!K561</f>
        <v>21</v>
      </c>
      <c r="L558" s="44">
        <f>'[1]Raw Data'!J561/2.204623</f>
        <v>399.07979532349464</v>
      </c>
      <c r="M558" s="42">
        <f>'[1]Raw Data'!L561</f>
        <v>124</v>
      </c>
      <c r="N558" s="44">
        <f>IF('[1]Raw Data'!V561 &gt; 0, IF('[1]Raw Data'!W561 = 1, ('[1]Raw Data'!AA561 * '[1]Raw Data'!N561 * '[1]Raw Data'!P561) / '[1]Raw Data'!V561, '[1]Raw Data'!AA561), #N/A)</f>
        <v>0</v>
      </c>
      <c r="O558" s="43">
        <f>IF('[1]Raw Data'!V561 &gt; 0, IF('[1]Raw Data'!W561 = 1, ('[1]Raw Data'!AE561 * '[1]Raw Data'!N561 * '[1]Raw Data'!P561) / '[1]Raw Data'!V561, '[1]Raw Data'!AE561), #N/A)</f>
        <v>0</v>
      </c>
      <c r="P558" s="42">
        <f>IF('[1]Raw Data'!V561 &gt; 0, IF('[1]Raw Data'!W561 = 1, ('[1]Raw Data'!AI561 * '[1]Raw Data'!N561 * '[1]Raw Data'!P561) / '[1]Raw Data'!V561, '[1]Raw Data'!AI561), #N/A)</f>
        <v>0</v>
      </c>
    </row>
    <row r="559" spans="1:16" x14ac:dyDescent="0.2">
      <c r="A559" s="94" t="str">
        <f>IF('[1]Raw Data'!Q562="GS",CONCATENATE(TEXT('[1]Raw Data'!D562,0),"*"),TEXT('[1]Raw Data'!D562,0))</f>
        <v>4124</v>
      </c>
      <c r="B559" s="95" t="str">
        <f>'[1]Raw Data'!C562</f>
        <v>3A</v>
      </c>
      <c r="C559" s="46" t="str">
        <f>'[1]Raw Data'!B562</f>
        <v>PWS</v>
      </c>
      <c r="D559" s="72">
        <f>'[1]Raw Data'!E562</f>
        <v>44397</v>
      </c>
      <c r="E559" s="102">
        <f>'[1]Raw Data'!F562</f>
        <v>594999</v>
      </c>
      <c r="F559" s="102">
        <f>IF('[1]Raw Data'!G562 &lt; 2000000,-1* '[1]Raw Data'!G562,('[1]Raw Data'!G562 - 1000000))</f>
        <v>-1471301</v>
      </c>
      <c r="G559" s="71">
        <f>('[1]Raw Data'!H562*6)/3.2808</f>
        <v>160.93635698610095</v>
      </c>
      <c r="H559" s="45">
        <f>'[1]Raw Data'!M562</f>
        <v>7.869908332824707</v>
      </c>
      <c r="I559" s="35" t="str">
        <f>'[1]Raw Data'!Q562</f>
        <v>SG</v>
      </c>
      <c r="J559" s="44">
        <f>'[1]Raw Data'!I562/2.204623</f>
        <v>157.59967848315222</v>
      </c>
      <c r="K559" s="42">
        <f>'[1]Raw Data'!K562</f>
        <v>17</v>
      </c>
      <c r="L559" s="44">
        <f>'[1]Raw Data'!J562/2.204623</f>
        <v>27.954249774556654</v>
      </c>
      <c r="M559" s="42">
        <f>'[1]Raw Data'!L562</f>
        <v>7</v>
      </c>
      <c r="N559" s="44">
        <f>IF('[1]Raw Data'!V562 &gt; 0, IF('[1]Raw Data'!W562 = 1, ('[1]Raw Data'!AA562 * '[1]Raw Data'!N562 * '[1]Raw Data'!P562) / '[1]Raw Data'!V562, '[1]Raw Data'!AA562), #N/A)</f>
        <v>0</v>
      </c>
      <c r="O559" s="43">
        <f>IF('[1]Raw Data'!V562 &gt; 0, IF('[1]Raw Data'!W562 = 1, ('[1]Raw Data'!AE562 * '[1]Raw Data'!N562 * '[1]Raw Data'!P562) / '[1]Raw Data'!V562, '[1]Raw Data'!AE562), #N/A)</f>
        <v>29.4</v>
      </c>
      <c r="P559" s="42">
        <f>IF('[1]Raw Data'!V562 &gt; 0, IF('[1]Raw Data'!W562 = 1, ('[1]Raw Data'!AI562 * '[1]Raw Data'!N562 * '[1]Raw Data'!P562) / '[1]Raw Data'!V562, '[1]Raw Data'!AI562), #N/A)</f>
        <v>0</v>
      </c>
    </row>
    <row r="560" spans="1:16" x14ac:dyDescent="0.2">
      <c r="A560" s="94" t="str">
        <f>IF('[1]Raw Data'!Q563="GS",CONCATENATE(TEXT('[1]Raw Data'!D563,0),"*"),TEXT('[1]Raw Data'!D563,0))</f>
        <v>4125</v>
      </c>
      <c r="B560" s="95" t="str">
        <f>'[1]Raw Data'!C563</f>
        <v>3A</v>
      </c>
      <c r="C560" s="46" t="str">
        <f>'[1]Raw Data'!B563</f>
        <v>PWS</v>
      </c>
      <c r="D560" s="72">
        <f>'[1]Raw Data'!E563</f>
        <v>44407</v>
      </c>
      <c r="E560" s="102">
        <f>'[1]Raw Data'!F563</f>
        <v>600001</v>
      </c>
      <c r="F560" s="102">
        <f>IF('[1]Raw Data'!G563 &lt; 2000000,-1* '[1]Raw Data'!G563,('[1]Raw Data'!G563 - 1000000))</f>
        <v>-1443939</v>
      </c>
      <c r="G560" s="71">
        <f>('[1]Raw Data'!H563*6)/3.2808</f>
        <v>230.43160204828089</v>
      </c>
      <c r="H560" s="45">
        <f>'[1]Raw Data'!M563</f>
        <v>7.9502134323120117</v>
      </c>
      <c r="I560" s="35" t="str">
        <f>'[1]Raw Data'!Q563</f>
        <v>SG</v>
      </c>
      <c r="J560" s="44">
        <f>'[1]Raw Data'!I563/2.204623</f>
        <v>774.36349227495464</v>
      </c>
      <c r="K560" s="42">
        <f>'[1]Raw Data'!K563</f>
        <v>74</v>
      </c>
      <c r="L560" s="44">
        <f>'[1]Raw Data'!J563/2.204623</f>
        <v>32.584179103854289</v>
      </c>
      <c r="M560" s="42">
        <f>'[1]Raw Data'!L563</f>
        <v>8</v>
      </c>
      <c r="N560" s="44">
        <f>IF('[1]Raw Data'!V563 &gt; 0, IF('[1]Raw Data'!W563 = 1, ('[1]Raw Data'!AA563 * '[1]Raw Data'!N563 * '[1]Raw Data'!P563) / '[1]Raw Data'!V563, '[1]Raw Data'!AA563), #N/A)</f>
        <v>39.6</v>
      </c>
      <c r="O560" s="43">
        <f>IF('[1]Raw Data'!V563 &gt; 0, IF('[1]Raw Data'!W563 = 1, ('[1]Raw Data'!AE563 * '[1]Raw Data'!N563 * '[1]Raw Data'!P563) / '[1]Raw Data'!V563, '[1]Raw Data'!AE563), #N/A)</f>
        <v>14.85</v>
      </c>
      <c r="P560" s="42">
        <f>IF('[1]Raw Data'!V563 &gt; 0, IF('[1]Raw Data'!W563 = 1, ('[1]Raw Data'!AI563 * '[1]Raw Data'!N563 * '[1]Raw Data'!P563) / '[1]Raw Data'!V563, '[1]Raw Data'!AI563), #N/A)</f>
        <v>0</v>
      </c>
    </row>
    <row r="561" spans="1:16" x14ac:dyDescent="0.2">
      <c r="A561" s="94" t="str">
        <f>IF('[1]Raw Data'!Q564="GS",CONCATENATE(TEXT('[1]Raw Data'!D564,0),"*"),TEXT('[1]Raw Data'!D564,0))</f>
        <v>4126</v>
      </c>
      <c r="B561" s="95" t="str">
        <f>'[1]Raw Data'!C564</f>
        <v>3A</v>
      </c>
      <c r="C561" s="46" t="str">
        <f>'[1]Raw Data'!B564</f>
        <v>PWS</v>
      </c>
      <c r="D561" s="72">
        <f>'[1]Raw Data'!E564</f>
        <v>44407</v>
      </c>
      <c r="E561" s="102">
        <f>'[1]Raw Data'!F564</f>
        <v>600001</v>
      </c>
      <c r="F561" s="102">
        <f>IF('[1]Raw Data'!G564 &lt; 2000000,-1* '[1]Raw Data'!G564,('[1]Raw Data'!G564 - 1000000))</f>
        <v>-1445895</v>
      </c>
      <c r="G561" s="71">
        <f>('[1]Raw Data'!H564*6)/3.2808</f>
        <v>133.50402340892464</v>
      </c>
      <c r="H561" s="45">
        <f>'[1]Raw Data'!M564</f>
        <v>8.0305185317993164</v>
      </c>
      <c r="I561" s="35" t="str">
        <f>'[1]Raw Data'!Q564</f>
        <v>SG</v>
      </c>
      <c r="J561" s="44">
        <f>'[1]Raw Data'!I564/2.204623</f>
        <v>223.15810557519356</v>
      </c>
      <c r="K561" s="42">
        <f>'[1]Raw Data'!K564</f>
        <v>19</v>
      </c>
      <c r="L561" s="44">
        <f>'[1]Raw Data'!J564/2.204623</f>
        <v>26.244621901482699</v>
      </c>
      <c r="M561" s="42">
        <f>'[1]Raw Data'!L564</f>
        <v>7</v>
      </c>
      <c r="N561" s="44">
        <f>IF('[1]Raw Data'!V564 &gt; 0, IF('[1]Raw Data'!W564 = 1, ('[1]Raw Data'!AA564 * '[1]Raw Data'!N564 * '[1]Raw Data'!P564) / '[1]Raw Data'!V564, '[1]Raw Data'!AA564), #N/A)</f>
        <v>15</v>
      </c>
      <c r="O561" s="43">
        <f>IF('[1]Raw Data'!V564 &gt; 0, IF('[1]Raw Data'!W564 = 1, ('[1]Raw Data'!AE564 * '[1]Raw Data'!N564 * '[1]Raw Data'!P564) / '[1]Raw Data'!V564, '[1]Raw Data'!AE564), #N/A)</f>
        <v>0</v>
      </c>
      <c r="P561" s="42">
        <f>IF('[1]Raw Data'!V564 &gt; 0, IF('[1]Raw Data'!W564 = 1, ('[1]Raw Data'!AI564 * '[1]Raw Data'!N564 * '[1]Raw Data'!P564) / '[1]Raw Data'!V564, '[1]Raw Data'!AI564), #N/A)</f>
        <v>0</v>
      </c>
    </row>
    <row r="562" spans="1:16" x14ac:dyDescent="0.2">
      <c r="A562" s="94" t="str">
        <f>IF('[1]Raw Data'!Q565="GS",CONCATENATE(TEXT('[1]Raw Data'!D565,0),"*"),TEXT('[1]Raw Data'!D565,0))</f>
        <v>4127</v>
      </c>
      <c r="B562" s="95" t="str">
        <f>'[1]Raw Data'!C565</f>
        <v>3A</v>
      </c>
      <c r="C562" s="46" t="str">
        <f>'[1]Raw Data'!B565</f>
        <v>PWS</v>
      </c>
      <c r="D562" s="72">
        <f>'[1]Raw Data'!E565</f>
        <v>44406</v>
      </c>
      <c r="E562" s="102">
        <f>'[1]Raw Data'!F565</f>
        <v>595996</v>
      </c>
      <c r="F562" s="102">
        <f>IF('[1]Raw Data'!G565 &lt; 2000000,-1* '[1]Raw Data'!G565,('[1]Raw Data'!G565 - 1000000))</f>
        <v>-1451886</v>
      </c>
      <c r="G562" s="71">
        <f>('[1]Raw Data'!H565*6)/3.2808</f>
        <v>120.7022677395757</v>
      </c>
      <c r="H562" s="45">
        <f>'[1]Raw Data'!M565</f>
        <v>8.0305185317993164</v>
      </c>
      <c r="I562" s="35" t="str">
        <f>'[1]Raw Data'!Q565</f>
        <v>SG</v>
      </c>
      <c r="J562" s="44">
        <f>'[1]Raw Data'!I565/2.204623</f>
        <v>146.63324596147646</v>
      </c>
      <c r="K562" s="42">
        <f>'[1]Raw Data'!K565</f>
        <v>16</v>
      </c>
      <c r="L562" s="44">
        <f>'[1]Raw Data'!J565/2.204623</f>
        <v>25.480122740364436</v>
      </c>
      <c r="M562" s="42">
        <f>'[1]Raw Data'!L565</f>
        <v>7</v>
      </c>
      <c r="N562" s="44">
        <f>IF('[1]Raw Data'!V565 &gt; 0, IF('[1]Raw Data'!W565 = 1, ('[1]Raw Data'!AA565 * '[1]Raw Data'!N565 * '[1]Raw Data'!P565) / '[1]Raw Data'!V565, '[1]Raw Data'!AA565), #N/A)</f>
        <v>5</v>
      </c>
      <c r="O562" s="43">
        <f>IF('[1]Raw Data'!V565 &gt; 0, IF('[1]Raw Data'!W565 = 1, ('[1]Raw Data'!AE565 * '[1]Raw Data'!N565 * '[1]Raw Data'!P565) / '[1]Raw Data'!V565, '[1]Raw Data'!AE565), #N/A)</f>
        <v>10</v>
      </c>
      <c r="P562" s="42">
        <f>IF('[1]Raw Data'!V565 &gt; 0, IF('[1]Raw Data'!W565 = 1, ('[1]Raw Data'!AI565 * '[1]Raw Data'!N565 * '[1]Raw Data'!P565) / '[1]Raw Data'!V565, '[1]Raw Data'!AI565), #N/A)</f>
        <v>0</v>
      </c>
    </row>
    <row r="563" spans="1:16" x14ac:dyDescent="0.2">
      <c r="A563" s="94" t="str">
        <f>IF('[1]Raw Data'!Q566="GS",CONCATENATE(TEXT('[1]Raw Data'!D566,0),"*"),TEXT('[1]Raw Data'!D566,0))</f>
        <v>4128</v>
      </c>
      <c r="B563" s="95" t="str">
        <f>'[1]Raw Data'!C566</f>
        <v>3A</v>
      </c>
      <c r="C563" s="46" t="str">
        <f>'[1]Raw Data'!B566</f>
        <v>PWS</v>
      </c>
      <c r="D563" s="72">
        <f>'[1]Raw Data'!E566</f>
        <v>44400</v>
      </c>
      <c r="E563" s="102">
        <f>'[1]Raw Data'!F566</f>
        <v>600000</v>
      </c>
      <c r="F563" s="102">
        <f>IF('[1]Raw Data'!G566 &lt; 2000000,-1* '[1]Raw Data'!G566,('[1]Raw Data'!G566 - 1000000))</f>
        <v>-1461178</v>
      </c>
      <c r="G563" s="71">
        <f>('[1]Raw Data'!H566*6)/3.2808</f>
        <v>62.179956108266275</v>
      </c>
      <c r="H563" s="45">
        <f>'[1]Raw Data'!M566</f>
        <v>7.9502134323120117</v>
      </c>
      <c r="I563" s="35" t="str">
        <f>'[1]Raw Data'!Q566</f>
        <v>SG</v>
      </c>
      <c r="J563" s="44">
        <f>'[1]Raw Data'!I566/2.204623</f>
        <v>702.43965704042705</v>
      </c>
      <c r="K563" s="42">
        <f>'[1]Raw Data'!K566</f>
        <v>55</v>
      </c>
      <c r="L563" s="44">
        <f>'[1]Raw Data'!J566/2.204623</f>
        <v>183.00171892608591</v>
      </c>
      <c r="M563" s="42">
        <f>'[1]Raw Data'!L566</f>
        <v>55</v>
      </c>
      <c r="N563" s="44">
        <f>IF('[1]Raw Data'!V566 &gt; 0, IF('[1]Raw Data'!W566 = 1, ('[1]Raw Data'!AA566 * '[1]Raw Data'!N566 * '[1]Raw Data'!P566) / '[1]Raw Data'!V566, '[1]Raw Data'!AA566), #N/A)</f>
        <v>0</v>
      </c>
      <c r="O563" s="43">
        <f>IF('[1]Raw Data'!V566 &gt; 0, IF('[1]Raw Data'!W566 = 1, ('[1]Raw Data'!AE566 * '[1]Raw Data'!N566 * '[1]Raw Data'!P566) / '[1]Raw Data'!V566, '[1]Raw Data'!AE566), #N/A)</f>
        <v>0</v>
      </c>
      <c r="P563" s="42">
        <f>IF('[1]Raw Data'!V566 &gt; 0, IF('[1]Raw Data'!W566 = 1, ('[1]Raw Data'!AI566 * '[1]Raw Data'!N566 * '[1]Raw Data'!P566) / '[1]Raw Data'!V566, '[1]Raw Data'!AI566), #N/A)</f>
        <v>4.95</v>
      </c>
    </row>
    <row r="564" spans="1:16" x14ac:dyDescent="0.2">
      <c r="A564" s="94" t="str">
        <f>IF('[1]Raw Data'!Q567="GS",CONCATENATE(TEXT('[1]Raw Data'!D567,0),"*"),TEXT('[1]Raw Data'!D567,0))</f>
        <v>4129</v>
      </c>
      <c r="B564" s="95" t="str">
        <f>'[1]Raw Data'!C567</f>
        <v>3A</v>
      </c>
      <c r="C564" s="46" t="str">
        <f>'[1]Raw Data'!B567</f>
        <v>PWS</v>
      </c>
      <c r="D564" s="72">
        <f>'[1]Raw Data'!E567</f>
        <v>44400</v>
      </c>
      <c r="E564" s="102">
        <f>'[1]Raw Data'!F567</f>
        <v>600003</v>
      </c>
      <c r="F564" s="102">
        <f>IF('[1]Raw Data'!G567 &lt; 2000000,-1* '[1]Raw Data'!G567,('[1]Raw Data'!G567 - 1000000))</f>
        <v>-1463193</v>
      </c>
      <c r="G564" s="71">
        <f>('[1]Raw Data'!H567*6)/3.2808</f>
        <v>65.837600585223115</v>
      </c>
      <c r="H564" s="45">
        <f>'[1]Raw Data'!M567</f>
        <v>7.9502134323120117</v>
      </c>
      <c r="I564" s="35" t="str">
        <f>'[1]Raw Data'!Q567</f>
        <v>SG</v>
      </c>
      <c r="J564" s="44">
        <f>'[1]Raw Data'!I567/2.204623</f>
        <v>192.52009736773161</v>
      </c>
      <c r="K564" s="42">
        <f>'[1]Raw Data'!K567</f>
        <v>17</v>
      </c>
      <c r="L564" s="44">
        <f>'[1]Raw Data'!J567/2.204623</f>
        <v>226.27685711988792</v>
      </c>
      <c r="M564" s="42">
        <f>'[1]Raw Data'!L567</f>
        <v>84</v>
      </c>
      <c r="N564" s="44">
        <f>IF('[1]Raw Data'!V567 &gt; 0, IF('[1]Raw Data'!W567 = 1, ('[1]Raw Data'!AA567 * '[1]Raw Data'!N567 * '[1]Raw Data'!P567) / '[1]Raw Data'!V567, '[1]Raw Data'!AA567), #N/A)</f>
        <v>0</v>
      </c>
      <c r="O564" s="43">
        <f>IF('[1]Raw Data'!V567 &gt; 0, IF('[1]Raw Data'!W567 = 1, ('[1]Raw Data'!AE567 * '[1]Raw Data'!N567 * '[1]Raw Data'!P567) / '[1]Raw Data'!V567, '[1]Raw Data'!AE567), #N/A)</f>
        <v>0</v>
      </c>
      <c r="P564" s="42">
        <f>IF('[1]Raw Data'!V567 &gt; 0, IF('[1]Raw Data'!W567 = 1, ('[1]Raw Data'!AI567 * '[1]Raw Data'!N567 * '[1]Raw Data'!P567) / '[1]Raw Data'!V567, '[1]Raw Data'!AI567), #N/A)</f>
        <v>0</v>
      </c>
    </row>
    <row r="565" spans="1:16" x14ac:dyDescent="0.2">
      <c r="A565" s="94" t="str">
        <f>IF('[1]Raw Data'!Q568="GS",CONCATENATE(TEXT('[1]Raw Data'!D568,0),"*"),TEXT('[1]Raw Data'!D568,0))</f>
        <v>4130</v>
      </c>
      <c r="B565" s="95" t="str">
        <f>'[1]Raw Data'!C568</f>
        <v>3A</v>
      </c>
      <c r="C565" s="46" t="str">
        <f>'[1]Raw Data'!B568</f>
        <v>PWS</v>
      </c>
      <c r="D565" s="72">
        <f>'[1]Raw Data'!E568</f>
        <v>44398</v>
      </c>
      <c r="E565" s="102">
        <f>'[1]Raw Data'!F568</f>
        <v>595999</v>
      </c>
      <c r="F565" s="102">
        <f>IF('[1]Raw Data'!G568 &lt; 2000000,-1* '[1]Raw Data'!G568,('[1]Raw Data'!G568 - 1000000))</f>
        <v>-1465218</v>
      </c>
      <c r="G565" s="71">
        <f>('[1]Raw Data'!H568*6)/3.2808</f>
        <v>142.64813460131674</v>
      </c>
      <c r="H565" s="45">
        <f>'[1]Raw Data'!M568</f>
        <v>7.9502134323120117</v>
      </c>
      <c r="I565" s="35" t="str">
        <f>'[1]Raw Data'!Q568</f>
        <v>SG</v>
      </c>
      <c r="J565" s="44">
        <f>'[1]Raw Data'!I568/2.204623</f>
        <v>66.871059620723699</v>
      </c>
      <c r="K565" s="42">
        <f>'[1]Raw Data'!K568</f>
        <v>7</v>
      </c>
      <c r="L565" s="44">
        <f>'[1]Raw Data'!J568/2.204623</f>
        <v>17.532121428311523</v>
      </c>
      <c r="M565" s="42">
        <f>'[1]Raw Data'!L568</f>
        <v>5</v>
      </c>
      <c r="N565" s="44">
        <f>IF('[1]Raw Data'!V568 &gt; 0, IF('[1]Raw Data'!W568 = 1, ('[1]Raw Data'!AA568 * '[1]Raw Data'!N568 * '[1]Raw Data'!P568) / '[1]Raw Data'!V568, '[1]Raw Data'!AA568), #N/A)</f>
        <v>9.9</v>
      </c>
      <c r="O565" s="43">
        <f>IF('[1]Raw Data'!V568 &gt; 0, IF('[1]Raw Data'!W568 = 1, ('[1]Raw Data'!AE568 * '[1]Raw Data'!N568 * '[1]Raw Data'!P568) / '[1]Raw Data'!V568, '[1]Raw Data'!AE568), #N/A)</f>
        <v>0</v>
      </c>
      <c r="P565" s="42">
        <f>IF('[1]Raw Data'!V568 &gt; 0, IF('[1]Raw Data'!W568 = 1, ('[1]Raw Data'!AI568 * '[1]Raw Data'!N568 * '[1]Raw Data'!P568) / '[1]Raw Data'!V568, '[1]Raw Data'!AI568), #N/A)</f>
        <v>0</v>
      </c>
    </row>
    <row r="566" spans="1:16" x14ac:dyDescent="0.2">
      <c r="A566" s="94" t="str">
        <f>IF('[1]Raw Data'!Q569="GS",CONCATENATE(TEXT('[1]Raw Data'!D569,0),"*"),TEXT('[1]Raw Data'!D569,0))</f>
        <v>4131</v>
      </c>
      <c r="B566" s="95" t="str">
        <f>'[1]Raw Data'!C569</f>
        <v>3A</v>
      </c>
      <c r="C566" s="46" t="str">
        <f>'[1]Raw Data'!B569</f>
        <v>PWS</v>
      </c>
      <c r="D566" s="72">
        <f>'[1]Raw Data'!E569</f>
        <v>44398</v>
      </c>
      <c r="E566" s="102">
        <f>'[1]Raw Data'!F569</f>
        <v>595989</v>
      </c>
      <c r="F566" s="102">
        <f>IF('[1]Raw Data'!G569 &lt; 2000000,-1* '[1]Raw Data'!G569,('[1]Raw Data'!G569 - 1000000))</f>
        <v>-1471200</v>
      </c>
      <c r="G566" s="71">
        <f>('[1]Raw Data'!H569*6)/3.2808</f>
        <v>186.53986832479882</v>
      </c>
      <c r="H566" s="45">
        <f>'[1]Raw Data'!M569</f>
        <v>7.9502134323120117</v>
      </c>
      <c r="I566" s="35" t="str">
        <f>'[1]Raw Data'!Q569</f>
        <v>SG</v>
      </c>
      <c r="J566" s="44">
        <f>'[1]Raw Data'!I569/2.204623</f>
        <v>259.82319644865299</v>
      </c>
      <c r="K566" s="42">
        <f>'[1]Raw Data'!K569</f>
        <v>31</v>
      </c>
      <c r="L566" s="44">
        <f>'[1]Raw Data'!J569/2.204623</f>
        <v>23.388710742078796</v>
      </c>
      <c r="M566" s="42">
        <f>'[1]Raw Data'!L569</f>
        <v>7</v>
      </c>
      <c r="N566" s="44">
        <f>IF('[1]Raw Data'!V569 &gt; 0, IF('[1]Raw Data'!W569 = 1, ('[1]Raw Data'!AA569 * '[1]Raw Data'!N569 * '[1]Raw Data'!P569) / '[1]Raw Data'!V569, '[1]Raw Data'!AA569), #N/A)</f>
        <v>29.7</v>
      </c>
      <c r="O566" s="43">
        <f>IF('[1]Raw Data'!V569 &gt; 0, IF('[1]Raw Data'!W569 = 1, ('[1]Raw Data'!AE569 * '[1]Raw Data'!N569 * '[1]Raw Data'!P569) / '[1]Raw Data'!V569, '[1]Raw Data'!AE569), #N/A)</f>
        <v>113.85</v>
      </c>
      <c r="P566" s="42">
        <f>IF('[1]Raw Data'!V569 &gt; 0, IF('[1]Raw Data'!W569 = 1, ('[1]Raw Data'!AI569 * '[1]Raw Data'!N569 * '[1]Raw Data'!P569) / '[1]Raw Data'!V569, '[1]Raw Data'!AI569), #N/A)</f>
        <v>0</v>
      </c>
    </row>
    <row r="567" spans="1:16" x14ac:dyDescent="0.2">
      <c r="A567" s="94" t="str">
        <f>IF('[1]Raw Data'!Q570="GS",CONCATENATE(TEXT('[1]Raw Data'!D570,0),"*"),TEXT('[1]Raw Data'!D570,0))</f>
        <v>4132</v>
      </c>
      <c r="B567" s="95" t="str">
        <f>'[1]Raw Data'!C570</f>
        <v>3A</v>
      </c>
      <c r="C567" s="46" t="str">
        <f>'[1]Raw Data'!B570</f>
        <v>PWS</v>
      </c>
      <c r="D567" s="72">
        <f>'[1]Raw Data'!E570</f>
        <v>44406</v>
      </c>
      <c r="E567" s="102">
        <f>'[1]Raw Data'!F570</f>
        <v>601009</v>
      </c>
      <c r="F567" s="102">
        <f>IF('[1]Raw Data'!G570 &lt; 2000000,-1* '[1]Raw Data'!G570,('[1]Raw Data'!G570 - 1000000))</f>
        <v>-1453098</v>
      </c>
      <c r="G567" s="71">
        <f>('[1]Raw Data'!H570*6)/3.2808</f>
        <v>85.954645208485729</v>
      </c>
      <c r="H567" s="45">
        <f>'[1]Raw Data'!M570</f>
        <v>7.9502134323120117</v>
      </c>
      <c r="I567" s="35" t="str">
        <f>'[1]Raw Data'!Q570</f>
        <v>SG</v>
      </c>
      <c r="J567" s="44">
        <f>'[1]Raw Data'!I570/2.204623</f>
        <v>220.06995988249037</v>
      </c>
      <c r="K567" s="42">
        <f>'[1]Raw Data'!K570</f>
        <v>22</v>
      </c>
      <c r="L567" s="44">
        <f>'[1]Raw Data'!J570/2.204623</f>
        <v>41.9254526509553</v>
      </c>
      <c r="M567" s="42">
        <f>'[1]Raw Data'!L570</f>
        <v>11</v>
      </c>
      <c r="N567" s="44">
        <f>IF('[1]Raw Data'!V570 &gt; 0, IF('[1]Raw Data'!W570 = 1, ('[1]Raw Data'!AA570 * '[1]Raw Data'!N570 * '[1]Raw Data'!P570) / '[1]Raw Data'!V570, '[1]Raw Data'!AA570), #N/A)</f>
        <v>0</v>
      </c>
      <c r="O567" s="43">
        <f>IF('[1]Raw Data'!V570 &gt; 0, IF('[1]Raw Data'!W570 = 1, ('[1]Raw Data'!AE570 * '[1]Raw Data'!N570 * '[1]Raw Data'!P570) / '[1]Raw Data'!V570, '[1]Raw Data'!AE570), #N/A)</f>
        <v>4.95</v>
      </c>
      <c r="P567" s="42">
        <f>IF('[1]Raw Data'!V570 &gt; 0, IF('[1]Raw Data'!W570 = 1, ('[1]Raw Data'!AI570 * '[1]Raw Data'!N570 * '[1]Raw Data'!P570) / '[1]Raw Data'!V570, '[1]Raw Data'!AI570), #N/A)</f>
        <v>0</v>
      </c>
    </row>
    <row r="568" spans="1:16" x14ac:dyDescent="0.2">
      <c r="A568" s="94" t="str">
        <f>IF('[1]Raw Data'!Q571="GS",CONCATENATE(TEXT('[1]Raw Data'!D571,0),"*"),TEXT('[1]Raw Data'!D571,0))</f>
        <v>4133</v>
      </c>
      <c r="B568" s="95" t="str">
        <f>'[1]Raw Data'!C571</f>
        <v>3A</v>
      </c>
      <c r="C568" s="46" t="str">
        <f>'[1]Raw Data'!B571</f>
        <v>PWS</v>
      </c>
      <c r="D568" s="72">
        <f>'[1]Raw Data'!E571</f>
        <v>44405</v>
      </c>
      <c r="E568" s="102">
        <f>'[1]Raw Data'!F571</f>
        <v>601001</v>
      </c>
      <c r="F568" s="102">
        <f>IF('[1]Raw Data'!G571 &lt; 2000000,-1* '[1]Raw Data'!G571,('[1]Raw Data'!G571 - 1000000))</f>
        <v>-1455118</v>
      </c>
      <c r="G568" s="71">
        <f>('[1]Raw Data'!H571*6)/3.2808</f>
        <v>107.90051207022677</v>
      </c>
      <c r="H568" s="45">
        <f>'[1]Raw Data'!M571</f>
        <v>8.0305185317993164</v>
      </c>
      <c r="I568" s="35" t="str">
        <f>'[1]Raw Data'!Q571</f>
        <v>SG</v>
      </c>
      <c r="J568" s="44">
        <f>'[1]Raw Data'!I571/2.204623</f>
        <v>223.24750068697969</v>
      </c>
      <c r="K568" s="42">
        <f>'[1]Raw Data'!K571</f>
        <v>19</v>
      </c>
      <c r="L568" s="44">
        <f>'[1]Raw Data'!J571/2.204623</f>
        <v>37.122853230293295</v>
      </c>
      <c r="M568" s="42">
        <f>'[1]Raw Data'!L571</f>
        <v>10</v>
      </c>
      <c r="N568" s="44">
        <f>IF('[1]Raw Data'!V571 &gt; 0, IF('[1]Raw Data'!W571 = 1, ('[1]Raw Data'!AA571 * '[1]Raw Data'!N571 * '[1]Raw Data'!P571) / '[1]Raw Data'!V571, '[1]Raw Data'!AA571), #N/A)</f>
        <v>5</v>
      </c>
      <c r="O568" s="43">
        <f>IF('[1]Raw Data'!V571 &gt; 0, IF('[1]Raw Data'!W571 = 1, ('[1]Raw Data'!AE571 * '[1]Raw Data'!N571 * '[1]Raw Data'!P571) / '[1]Raw Data'!V571, '[1]Raw Data'!AE571), #N/A)</f>
        <v>0</v>
      </c>
      <c r="P568" s="42">
        <f>IF('[1]Raw Data'!V571 &gt; 0, IF('[1]Raw Data'!W571 = 1, ('[1]Raw Data'!AI571 * '[1]Raw Data'!N571 * '[1]Raw Data'!P571) / '[1]Raw Data'!V571, '[1]Raw Data'!AI571), #N/A)</f>
        <v>0</v>
      </c>
    </row>
    <row r="569" spans="1:16" x14ac:dyDescent="0.2">
      <c r="A569" s="94" t="str">
        <f>IF('[1]Raw Data'!Q572="GS",CONCATENATE(TEXT('[1]Raw Data'!D572,0),"*"),TEXT('[1]Raw Data'!D572,0))</f>
        <v>4134</v>
      </c>
      <c r="B569" s="95" t="str">
        <f>'[1]Raw Data'!C572</f>
        <v>3A</v>
      </c>
      <c r="C569" s="46" t="str">
        <f>'[1]Raw Data'!B572</f>
        <v>PWS</v>
      </c>
      <c r="D569" s="72">
        <f>'[1]Raw Data'!E572</f>
        <v>44405</v>
      </c>
      <c r="E569" s="102">
        <f>'[1]Raw Data'!F572</f>
        <v>601011</v>
      </c>
      <c r="F569" s="102">
        <f>IF('[1]Raw Data'!G572 &lt; 2000000,-1* '[1]Raw Data'!G572,('[1]Raw Data'!G572 - 1000000))</f>
        <v>-1461097</v>
      </c>
      <c r="G569" s="71">
        <f>('[1]Raw Data'!H572*6)/3.2808</f>
        <v>82.297000731528897</v>
      </c>
      <c r="H569" s="45">
        <f>'[1]Raw Data'!M572</f>
        <v>8.0305185317993164</v>
      </c>
      <c r="I569" s="35" t="str">
        <f>'[1]Raw Data'!Q572</f>
        <v>SG</v>
      </c>
      <c r="J569" s="44">
        <f>'[1]Raw Data'!I572/2.204623</f>
        <v>930.27360591385684</v>
      </c>
      <c r="K569" s="42">
        <f>'[1]Raw Data'!K572</f>
        <v>83</v>
      </c>
      <c r="L569" s="44">
        <f>'[1]Raw Data'!J572/2.204623</f>
        <v>235.47561135417197</v>
      </c>
      <c r="M569" s="42">
        <f>'[1]Raw Data'!L572</f>
        <v>74</v>
      </c>
      <c r="N569" s="44">
        <f>IF('[1]Raw Data'!V572 &gt; 0, IF('[1]Raw Data'!W572 = 1, ('[1]Raw Data'!AA572 * '[1]Raw Data'!N572 * '[1]Raw Data'!P572) / '[1]Raw Data'!V572, '[1]Raw Data'!AA572), #N/A)</f>
        <v>10</v>
      </c>
      <c r="O569" s="43">
        <f>IF('[1]Raw Data'!V572 &gt; 0, IF('[1]Raw Data'!W572 = 1, ('[1]Raw Data'!AE572 * '[1]Raw Data'!N572 * '[1]Raw Data'!P572) / '[1]Raw Data'!V572, '[1]Raw Data'!AE572), #N/A)</f>
        <v>10</v>
      </c>
      <c r="P569" s="42">
        <f>IF('[1]Raw Data'!V572 &gt; 0, IF('[1]Raw Data'!W572 = 1, ('[1]Raw Data'!AI572 * '[1]Raw Data'!N572 * '[1]Raw Data'!P572) / '[1]Raw Data'!V572, '[1]Raw Data'!AI572), #N/A)</f>
        <v>0</v>
      </c>
    </row>
    <row r="570" spans="1:16" x14ac:dyDescent="0.2">
      <c r="A570" s="94" t="str">
        <f>IF('[1]Raw Data'!Q573="GS",CONCATENATE(TEXT('[1]Raw Data'!D573,0),"*"),TEXT('[1]Raw Data'!D573,0))</f>
        <v>4135</v>
      </c>
      <c r="B570" s="95" t="str">
        <f>'[1]Raw Data'!C573</f>
        <v>3A</v>
      </c>
      <c r="C570" s="46" t="str">
        <f>'[1]Raw Data'!B573</f>
        <v>PWS</v>
      </c>
      <c r="D570" s="72">
        <f>'[1]Raw Data'!E573</f>
        <v>44415</v>
      </c>
      <c r="E570" s="102">
        <f>'[1]Raw Data'!F573</f>
        <v>600999</v>
      </c>
      <c r="F570" s="102">
        <f>IF('[1]Raw Data'!G573 &lt; 2000000,-1* '[1]Raw Data'!G573,('[1]Raw Data'!G573 - 1000000))</f>
        <v>-1473108</v>
      </c>
      <c r="G570" s="71">
        <f>('[1]Raw Data'!H573*6)/3.2808</f>
        <v>74.981711777615217</v>
      </c>
      <c r="H570" s="45">
        <f>'[1]Raw Data'!M573</f>
        <v>7.9502134323120117</v>
      </c>
      <c r="I570" s="35" t="str">
        <f>'[1]Raw Data'!Q573</f>
        <v>SG</v>
      </c>
      <c r="J570" s="44">
        <f>'[1]Raw Data'!I573/2.204623</f>
        <v>315.50062596799427</v>
      </c>
      <c r="K570" s="42">
        <f>'[1]Raw Data'!K573</f>
        <v>32</v>
      </c>
      <c r="L570" s="44">
        <f>'[1]Raw Data'!J573/2.204623</f>
        <v>99.897597797014214</v>
      </c>
      <c r="M570" s="42">
        <f>'[1]Raw Data'!L573</f>
        <v>30</v>
      </c>
      <c r="N570" s="44">
        <f>IF('[1]Raw Data'!V573 &gt; 0, IF('[1]Raw Data'!W573 = 1, ('[1]Raw Data'!AA573 * '[1]Raw Data'!N573 * '[1]Raw Data'!P573) / '[1]Raw Data'!V573, '[1]Raw Data'!AA573), #N/A)</f>
        <v>0</v>
      </c>
      <c r="O570" s="43">
        <f>IF('[1]Raw Data'!V573 &gt; 0, IF('[1]Raw Data'!W573 = 1, ('[1]Raw Data'!AE573 * '[1]Raw Data'!N573 * '[1]Raw Data'!P573) / '[1]Raw Data'!V573, '[1]Raw Data'!AE573), #N/A)</f>
        <v>4.95</v>
      </c>
      <c r="P570" s="42">
        <f>IF('[1]Raw Data'!V573 &gt; 0, IF('[1]Raw Data'!W573 = 1, ('[1]Raw Data'!AI573 * '[1]Raw Data'!N573 * '[1]Raw Data'!P573) / '[1]Raw Data'!V573, '[1]Raw Data'!AI573), #N/A)</f>
        <v>24.75</v>
      </c>
    </row>
    <row r="571" spans="1:16" x14ac:dyDescent="0.2">
      <c r="A571" s="94" t="str">
        <f>IF('[1]Raw Data'!Q574="GS",CONCATENATE(TEXT('[1]Raw Data'!D574,0),"*"),TEXT('[1]Raw Data'!D574,0))</f>
        <v>4136</v>
      </c>
      <c r="B571" s="95" t="str">
        <f>'[1]Raw Data'!C574</f>
        <v>3A</v>
      </c>
      <c r="C571" s="46" t="str">
        <f>'[1]Raw Data'!B574</f>
        <v>PWS</v>
      </c>
      <c r="D571" s="72">
        <f>'[1]Raw Data'!E574</f>
        <v>44415</v>
      </c>
      <c r="E571" s="102">
        <f>'[1]Raw Data'!F574</f>
        <v>600999</v>
      </c>
      <c r="F571" s="102">
        <f>IF('[1]Raw Data'!G574 &lt; 2000000,-1* '[1]Raw Data'!G574,('[1]Raw Data'!G574 - 1000000))</f>
        <v>-1475143</v>
      </c>
      <c r="G571" s="71">
        <f>('[1]Raw Data'!H574*6)/3.2808</f>
        <v>329.18800292611559</v>
      </c>
      <c r="H571" s="45">
        <f>'[1]Raw Data'!M574</f>
        <v>7.9502134323120117</v>
      </c>
      <c r="I571" s="35" t="str">
        <f>'[1]Raw Data'!Q574</f>
        <v>SG</v>
      </c>
      <c r="J571" s="44">
        <f>'[1]Raw Data'!I574/2.204623</f>
        <v>388.8203981261762</v>
      </c>
      <c r="K571" s="42">
        <f>'[1]Raw Data'!K574</f>
        <v>48</v>
      </c>
      <c r="L571" s="44">
        <f>'[1]Raw Data'!J574/2.204623</f>
        <v>209.34372308390422</v>
      </c>
      <c r="M571" s="42">
        <f>'[1]Raw Data'!L574</f>
        <v>58</v>
      </c>
      <c r="N571" s="44">
        <f>IF('[1]Raw Data'!V574 &gt; 0, IF('[1]Raw Data'!W574 = 1, ('[1]Raw Data'!AA574 * '[1]Raw Data'!N574 * '[1]Raw Data'!P574) / '[1]Raw Data'!V574, '[1]Raw Data'!AA574), #N/A)</f>
        <v>9.9</v>
      </c>
      <c r="O571" s="43">
        <f>IF('[1]Raw Data'!V574 &gt; 0, IF('[1]Raw Data'!W574 = 1, ('[1]Raw Data'!AE574 * '[1]Raw Data'!N574 * '[1]Raw Data'!P574) / '[1]Raw Data'!V574, '[1]Raw Data'!AE574), #N/A)</f>
        <v>0</v>
      </c>
      <c r="P571" s="42">
        <f>IF('[1]Raw Data'!V574 &gt; 0, IF('[1]Raw Data'!W574 = 1, ('[1]Raw Data'!AI574 * '[1]Raw Data'!N574 * '[1]Raw Data'!P574) / '[1]Raw Data'!V574, '[1]Raw Data'!AI574), #N/A)</f>
        <v>19.8</v>
      </c>
    </row>
    <row r="572" spans="1:16" x14ac:dyDescent="0.2">
      <c r="A572" s="94" t="str">
        <f>IF('[1]Raw Data'!Q575="GS",CONCATENATE(TEXT('[1]Raw Data'!D575,0),"*"),TEXT('[1]Raw Data'!D575,0))</f>
        <v>4137</v>
      </c>
      <c r="B572" s="95" t="str">
        <f>'[1]Raw Data'!C575</f>
        <v>3A</v>
      </c>
      <c r="C572" s="46" t="str">
        <f>'[1]Raw Data'!B575</f>
        <v>PWS</v>
      </c>
      <c r="D572" s="72">
        <f>'[1]Raw Data'!E575</f>
        <v>44416</v>
      </c>
      <c r="E572" s="102">
        <f>'[1]Raw Data'!F575</f>
        <v>601988</v>
      </c>
      <c r="F572" s="102">
        <f>IF('[1]Raw Data'!G575 &lt; 2000000,-1* '[1]Raw Data'!G575,('[1]Raw Data'!G575 - 1000000))</f>
        <v>-1473100</v>
      </c>
      <c r="G572" s="71">
        <f>('[1]Raw Data'!H575*6)/3.2808</f>
        <v>128.01755669348938</v>
      </c>
      <c r="H572" s="45">
        <f>'[1]Raw Data'!M575</f>
        <v>7.9502134323120117</v>
      </c>
      <c r="I572" s="35" t="str">
        <f>'[1]Raw Data'!Q575</f>
        <v>SG</v>
      </c>
      <c r="J572" s="44">
        <f>'[1]Raw Data'!I575/2.204623</f>
        <v>393.87818473881356</v>
      </c>
      <c r="K572" s="42">
        <f>'[1]Raw Data'!K575</f>
        <v>37</v>
      </c>
      <c r="L572" s="44">
        <f>'[1]Raw Data'!J575/2.204623</f>
        <v>71.975031862112161</v>
      </c>
      <c r="M572" s="42">
        <f>'[1]Raw Data'!L575</f>
        <v>18</v>
      </c>
      <c r="N572" s="44">
        <f>IF('[1]Raw Data'!V575 &gt; 0, IF('[1]Raw Data'!W575 = 1, ('[1]Raw Data'!AA575 * '[1]Raw Data'!N575 * '[1]Raw Data'!P575) / '[1]Raw Data'!V575, '[1]Raw Data'!AA575), #N/A)</f>
        <v>0</v>
      </c>
      <c r="O572" s="43">
        <f>IF('[1]Raw Data'!V575 &gt; 0, IF('[1]Raw Data'!W575 = 1, ('[1]Raw Data'!AE575 * '[1]Raw Data'!N575 * '[1]Raw Data'!P575) / '[1]Raw Data'!V575, '[1]Raw Data'!AE575), #N/A)</f>
        <v>69.3</v>
      </c>
      <c r="P572" s="42">
        <f>IF('[1]Raw Data'!V575 &gt; 0, IF('[1]Raw Data'!W575 = 1, ('[1]Raw Data'!AI575 * '[1]Raw Data'!N575 * '[1]Raw Data'!P575) / '[1]Raw Data'!V575, '[1]Raw Data'!AI575), #N/A)</f>
        <v>49.5</v>
      </c>
    </row>
    <row r="573" spans="1:16" x14ac:dyDescent="0.2">
      <c r="A573" s="94" t="str">
        <f>IF('[1]Raw Data'!Q576="GS",CONCATENATE(TEXT('[1]Raw Data'!D576,0),"*"),TEXT('[1]Raw Data'!D576,0))</f>
        <v>4138</v>
      </c>
      <c r="B573" s="95" t="str">
        <f>'[1]Raw Data'!C576</f>
        <v>3A</v>
      </c>
      <c r="C573" s="46" t="str">
        <f>'[1]Raw Data'!B576</f>
        <v>PWS</v>
      </c>
      <c r="D573" s="72">
        <f>'[1]Raw Data'!E576</f>
        <v>44431</v>
      </c>
      <c r="E573" s="102">
        <f>'[1]Raw Data'!F576</f>
        <v>603010</v>
      </c>
      <c r="F573" s="102">
        <f>IF('[1]Raw Data'!G576 &lt; 2000000,-1* '[1]Raw Data'!G576,('[1]Raw Data'!G576 - 1000000))</f>
        <v>-1462901</v>
      </c>
      <c r="G573" s="71">
        <f>('[1]Raw Data'!H576*6)/3.2808</f>
        <v>71.324067300658371</v>
      </c>
      <c r="H573" s="45">
        <f>'[1]Raw Data'!M576</f>
        <v>7.9502134323120117</v>
      </c>
      <c r="I573" s="35" t="str">
        <f>'[1]Raw Data'!Q576</f>
        <v>SG</v>
      </c>
      <c r="J573" s="44">
        <f>'[1]Raw Data'!I576/2.204623</f>
        <v>291.82171852447954</v>
      </c>
      <c r="K573" s="42">
        <f>'[1]Raw Data'!K576</f>
        <v>29</v>
      </c>
      <c r="L573" s="44">
        <f>'[1]Raw Data'!J576/2.204623</f>
        <v>157.40476170256065</v>
      </c>
      <c r="M573" s="42">
        <f>'[1]Raw Data'!L576</f>
        <v>53</v>
      </c>
      <c r="N573" s="44">
        <f>IF('[1]Raw Data'!V576 &gt; 0, IF('[1]Raw Data'!W576 = 1, ('[1]Raw Data'!AA576 * '[1]Raw Data'!N576 * '[1]Raw Data'!P576) / '[1]Raw Data'!V576, '[1]Raw Data'!AA576), #N/A)</f>
        <v>19.8</v>
      </c>
      <c r="O573" s="43">
        <f>IF('[1]Raw Data'!V576 &gt; 0, IF('[1]Raw Data'!W576 = 1, ('[1]Raw Data'!AE576 * '[1]Raw Data'!N576 * '[1]Raw Data'!P576) / '[1]Raw Data'!V576, '[1]Raw Data'!AE576), #N/A)</f>
        <v>4.95</v>
      </c>
      <c r="P573" s="42">
        <f>IF('[1]Raw Data'!V576 &gt; 0, IF('[1]Raw Data'!W576 = 1, ('[1]Raw Data'!AI576 * '[1]Raw Data'!N576 * '[1]Raw Data'!P576) / '[1]Raw Data'!V576, '[1]Raw Data'!AI576), #N/A)</f>
        <v>0</v>
      </c>
    </row>
    <row r="574" spans="1:16" x14ac:dyDescent="0.2">
      <c r="A574" s="94" t="str">
        <f>IF('[1]Raw Data'!Q577="GS",CONCATENATE(TEXT('[1]Raw Data'!D577,0),"*"),TEXT('[1]Raw Data'!D577,0))</f>
        <v>4139</v>
      </c>
      <c r="B574" s="95" t="str">
        <f>'[1]Raw Data'!C577</f>
        <v>3A</v>
      </c>
      <c r="C574" s="46" t="str">
        <f>'[1]Raw Data'!B577</f>
        <v>PWS</v>
      </c>
      <c r="D574" s="72">
        <f>'[1]Raw Data'!E577</f>
        <v>44399</v>
      </c>
      <c r="E574" s="102">
        <f>'[1]Raw Data'!F577</f>
        <v>602984</v>
      </c>
      <c r="F574" s="102">
        <f>IF('[1]Raw Data'!G577 &lt; 2000000,-1* '[1]Raw Data'!G577,('[1]Raw Data'!G577 - 1000000))</f>
        <v>-1464897</v>
      </c>
      <c r="G574" s="71">
        <f>('[1]Raw Data'!H577*6)/3.2808</f>
        <v>400.51207022677391</v>
      </c>
      <c r="H574" s="45">
        <f>'[1]Raw Data'!M577</f>
        <v>7.9502134323120117</v>
      </c>
      <c r="I574" s="35" t="str">
        <f>'[1]Raw Data'!Q577</f>
        <v>SG</v>
      </c>
      <c r="J574" s="44">
        <f>'[1]Raw Data'!I577/2.204623</f>
        <v>481.90820077641956</v>
      </c>
      <c r="K574" s="42">
        <f>'[1]Raw Data'!K577</f>
        <v>56</v>
      </c>
      <c r="L574" s="44">
        <f>'[1]Raw Data'!J577/2.204623</f>
        <v>26.710800521550691</v>
      </c>
      <c r="M574" s="42">
        <f>'[1]Raw Data'!L577</f>
        <v>6</v>
      </c>
      <c r="N574" s="44">
        <f>IF('[1]Raw Data'!V577 &gt; 0, IF('[1]Raw Data'!W577 = 1, ('[1]Raw Data'!AA577 * '[1]Raw Data'!N577 * '[1]Raw Data'!P577) / '[1]Raw Data'!V577, '[1]Raw Data'!AA577), #N/A)</f>
        <v>24.75</v>
      </c>
      <c r="O574" s="43">
        <f>IF('[1]Raw Data'!V577 &gt; 0, IF('[1]Raw Data'!W577 = 1, ('[1]Raw Data'!AE577 * '[1]Raw Data'!N577 * '[1]Raw Data'!P577) / '[1]Raw Data'!V577, '[1]Raw Data'!AE577), #N/A)</f>
        <v>0</v>
      </c>
      <c r="P574" s="42">
        <f>IF('[1]Raw Data'!V577 &gt; 0, IF('[1]Raw Data'!W577 = 1, ('[1]Raw Data'!AI577 * '[1]Raw Data'!N577 * '[1]Raw Data'!P577) / '[1]Raw Data'!V577, '[1]Raw Data'!AI577), #N/A)</f>
        <v>0</v>
      </c>
    </row>
    <row r="575" spans="1:16" x14ac:dyDescent="0.2">
      <c r="A575" s="94" t="str">
        <f>IF('[1]Raw Data'!Q578="GS",CONCATENATE(TEXT('[1]Raw Data'!D578,0),"*"),TEXT('[1]Raw Data'!D578,0))</f>
        <v>4140</v>
      </c>
      <c r="B575" s="95" t="str">
        <f>'[1]Raw Data'!C578</f>
        <v>3A</v>
      </c>
      <c r="C575" s="46" t="str">
        <f>'[1]Raw Data'!B578</f>
        <v>PWS</v>
      </c>
      <c r="D575" s="72">
        <f>'[1]Raw Data'!E578</f>
        <v>44416</v>
      </c>
      <c r="E575" s="102">
        <f>'[1]Raw Data'!F578</f>
        <v>602991</v>
      </c>
      <c r="F575" s="102">
        <f>IF('[1]Raw Data'!G578 &lt; 2000000,-1* '[1]Raw Data'!G578,('[1]Raw Data'!G578 - 1000000))</f>
        <v>-1470998</v>
      </c>
      <c r="G575" s="71">
        <f>('[1]Raw Data'!H578*6)/3.2808</f>
        <v>181.05340160936356</v>
      </c>
      <c r="H575" s="45">
        <f>'[1]Raw Data'!M578</f>
        <v>7.9502134323120117</v>
      </c>
      <c r="I575" s="35" t="str">
        <f>'[1]Raw Data'!Q578</f>
        <v>SG</v>
      </c>
      <c r="J575" s="44">
        <f>'[1]Raw Data'!I578/2.204623</f>
        <v>506.81042869205976</v>
      </c>
      <c r="K575" s="42">
        <f>'[1]Raw Data'!K578</f>
        <v>63</v>
      </c>
      <c r="L575" s="44">
        <f>'[1]Raw Data'!J578/2.204623</f>
        <v>120.03313383611959</v>
      </c>
      <c r="M575" s="42">
        <f>'[1]Raw Data'!L578</f>
        <v>32</v>
      </c>
      <c r="N575" s="44">
        <f>IF('[1]Raw Data'!V578 &gt; 0, IF('[1]Raw Data'!W578 = 1, ('[1]Raw Data'!AA578 * '[1]Raw Data'!N578 * '[1]Raw Data'!P578) / '[1]Raw Data'!V578, '[1]Raw Data'!AA578), #N/A)</f>
        <v>4.95</v>
      </c>
      <c r="O575" s="43">
        <f>IF('[1]Raw Data'!V578 &gt; 0, IF('[1]Raw Data'!W578 = 1, ('[1]Raw Data'!AE578 * '[1]Raw Data'!N578 * '[1]Raw Data'!P578) / '[1]Raw Data'!V578, '[1]Raw Data'!AE578), #N/A)</f>
        <v>39.6</v>
      </c>
      <c r="P575" s="42">
        <f>IF('[1]Raw Data'!V578 &gt; 0, IF('[1]Raw Data'!W578 = 1, ('[1]Raw Data'!AI578 * '[1]Raw Data'!N578 * '[1]Raw Data'!P578) / '[1]Raw Data'!V578, '[1]Raw Data'!AI578), #N/A)</f>
        <v>0</v>
      </c>
    </row>
    <row r="576" spans="1:16" x14ac:dyDescent="0.2">
      <c r="A576" s="94" t="str">
        <f>IF('[1]Raw Data'!Q579="GS",CONCATENATE(TEXT('[1]Raw Data'!D579,0),"*"),TEXT('[1]Raw Data'!D579,0))</f>
        <v>4141</v>
      </c>
      <c r="B576" s="95" t="str">
        <f>'[1]Raw Data'!C579</f>
        <v>3A</v>
      </c>
      <c r="C576" s="46" t="str">
        <f>'[1]Raw Data'!B579</f>
        <v>PWS</v>
      </c>
      <c r="D576" s="72">
        <f>'[1]Raw Data'!E579</f>
        <v>44416</v>
      </c>
      <c r="E576" s="102">
        <f>'[1]Raw Data'!F579</f>
        <v>602999</v>
      </c>
      <c r="F576" s="102">
        <f>IF('[1]Raw Data'!G579 &lt; 2000000,-1* '[1]Raw Data'!G579,('[1]Raw Data'!G579 - 1000000))</f>
        <v>-1472968</v>
      </c>
      <c r="G576" s="71">
        <f>('[1]Raw Data'!H579*6)/3.2808</f>
        <v>206.65691294806143</v>
      </c>
      <c r="H576" s="45">
        <f>'[1]Raw Data'!M579</f>
        <v>7.9502134323120117</v>
      </c>
      <c r="I576" s="35" t="str">
        <f>'[1]Raw Data'!Q579</f>
        <v>SG</v>
      </c>
      <c r="J576" s="44">
        <f>'[1]Raw Data'!I579/2.204623</f>
        <v>476.21758868679018</v>
      </c>
      <c r="K576" s="42">
        <f>'[1]Raw Data'!K579</f>
        <v>63</v>
      </c>
      <c r="L576" s="44">
        <f>'[1]Raw Data'!J579/2.204623</f>
        <v>212.86064139778659</v>
      </c>
      <c r="M576" s="42">
        <f>'[1]Raw Data'!L579</f>
        <v>57</v>
      </c>
      <c r="N576" s="44">
        <f>IF('[1]Raw Data'!V579 &gt; 0, IF('[1]Raw Data'!W579 = 1, ('[1]Raw Data'!AA579 * '[1]Raw Data'!N579 * '[1]Raw Data'!P579) / '[1]Raw Data'!V579, '[1]Raw Data'!AA579), #N/A)</f>
        <v>4.95</v>
      </c>
      <c r="O576" s="43">
        <f>IF('[1]Raw Data'!V579 &gt; 0, IF('[1]Raw Data'!W579 = 1, ('[1]Raw Data'!AE579 * '[1]Raw Data'!N579 * '[1]Raw Data'!P579) / '[1]Raw Data'!V579, '[1]Raw Data'!AE579), #N/A)</f>
        <v>44.55</v>
      </c>
      <c r="P576" s="42">
        <f>IF('[1]Raw Data'!V579 &gt; 0, IF('[1]Raw Data'!W579 = 1, ('[1]Raw Data'!AI579 * '[1]Raw Data'!N579 * '[1]Raw Data'!P579) / '[1]Raw Data'!V579, '[1]Raw Data'!AI579), #N/A)</f>
        <v>0</v>
      </c>
    </row>
    <row r="577" spans="1:16" x14ac:dyDescent="0.2">
      <c r="A577" s="94" t="str">
        <f>IF('[1]Raw Data'!Q580="GS",CONCATENATE(TEXT('[1]Raw Data'!D580,0),"*"),TEXT('[1]Raw Data'!D580,0))</f>
        <v>4142</v>
      </c>
      <c r="B577" s="95" t="str">
        <f>'[1]Raw Data'!C580</f>
        <v>3A</v>
      </c>
      <c r="C577" s="46" t="str">
        <f>'[1]Raw Data'!B580</f>
        <v>PWS</v>
      </c>
      <c r="D577" s="72">
        <f>'[1]Raw Data'!E580</f>
        <v>44432</v>
      </c>
      <c r="E577" s="102">
        <f>'[1]Raw Data'!F580</f>
        <v>602915</v>
      </c>
      <c r="F577" s="102">
        <f>IF('[1]Raw Data'!G580 &lt; 2000000,-1* '[1]Raw Data'!G580,('[1]Raw Data'!G580 - 1000000))</f>
        <v>-1474998</v>
      </c>
      <c r="G577" s="71">
        <f>('[1]Raw Data'!H580*6)/3.2808</f>
        <v>475.49378200438917</v>
      </c>
      <c r="H577" s="45">
        <f>'[1]Raw Data'!M580</f>
        <v>7.9502134323120117</v>
      </c>
      <c r="I577" s="35" t="str">
        <f>'[1]Raw Data'!Q580</f>
        <v>SG</v>
      </c>
      <c r="J577" s="44">
        <f>'[1]Raw Data'!I580/2.204623</f>
        <v>159.7622843857898</v>
      </c>
      <c r="K577" s="42">
        <f>'[1]Raw Data'!K580</f>
        <v>20</v>
      </c>
      <c r="L577" s="44">
        <f>'[1]Raw Data'!J580/2.204623</f>
        <v>47.74613615091269</v>
      </c>
      <c r="M577" s="42">
        <f>'[1]Raw Data'!L580</f>
        <v>12</v>
      </c>
      <c r="N577" s="44">
        <f>IF('[1]Raw Data'!V580 &gt; 0, IF('[1]Raw Data'!W580 = 1, ('[1]Raw Data'!AA580 * '[1]Raw Data'!N580 * '[1]Raw Data'!P580) / '[1]Raw Data'!V580, '[1]Raw Data'!AA580), #N/A)</f>
        <v>34.65</v>
      </c>
      <c r="O577" s="43">
        <f>IF('[1]Raw Data'!V580 &gt; 0, IF('[1]Raw Data'!W580 = 1, ('[1]Raw Data'!AE580 * '[1]Raw Data'!N580 * '[1]Raw Data'!P580) / '[1]Raw Data'!V580, '[1]Raw Data'!AE580), #N/A)</f>
        <v>0</v>
      </c>
      <c r="P577" s="42">
        <f>IF('[1]Raw Data'!V580 &gt; 0, IF('[1]Raw Data'!W580 = 1, ('[1]Raw Data'!AI580 * '[1]Raw Data'!N580 * '[1]Raw Data'!P580) / '[1]Raw Data'!V580, '[1]Raw Data'!AI580), #N/A)</f>
        <v>29.7</v>
      </c>
    </row>
    <row r="578" spans="1:16" x14ac:dyDescent="0.2">
      <c r="A578" s="94" t="str">
        <f>IF('[1]Raw Data'!Q581="GS",CONCATENATE(TEXT('[1]Raw Data'!D581,0),"*"),TEXT('[1]Raw Data'!D581,0))</f>
        <v>4143</v>
      </c>
      <c r="B578" s="95" t="str">
        <f>'[1]Raw Data'!C581</f>
        <v>3A</v>
      </c>
      <c r="C578" s="46" t="str">
        <f>'[1]Raw Data'!B581</f>
        <v>PWS</v>
      </c>
      <c r="D578" s="72">
        <f>'[1]Raw Data'!E581</f>
        <v>44431</v>
      </c>
      <c r="E578" s="102">
        <f>'[1]Raw Data'!F581</f>
        <v>603995</v>
      </c>
      <c r="F578" s="102">
        <f>IF('[1]Raw Data'!G581 &lt; 2000000,-1* '[1]Raw Data'!G581,('[1]Raw Data'!G581 - 1000000))</f>
        <v>-1464899</v>
      </c>
      <c r="G578" s="71">
        <f>('[1]Raw Data'!H581*6)/3.2808</f>
        <v>416.97147037307974</v>
      </c>
      <c r="H578" s="45">
        <f>'[1]Raw Data'!M581</f>
        <v>7.869908332824707</v>
      </c>
      <c r="I578" s="35" t="str">
        <f>'[1]Raw Data'!Q581</f>
        <v>SG</v>
      </c>
      <c r="J578" s="44">
        <f>'[1]Raw Data'!I581/2.204623</f>
        <v>848.87848455268761</v>
      </c>
      <c r="K578" s="42">
        <f>'[1]Raw Data'!K581</f>
        <v>102</v>
      </c>
      <c r="L578" s="44">
        <f>'[1]Raw Data'!J581/2.204623</f>
        <v>51.076045234158229</v>
      </c>
      <c r="M578" s="42">
        <f>'[1]Raw Data'!L581</f>
        <v>12</v>
      </c>
      <c r="N578" s="44">
        <f>IF('[1]Raw Data'!V581 &gt; 0, IF('[1]Raw Data'!W581 = 1, ('[1]Raw Data'!AA581 * '[1]Raw Data'!N581 * '[1]Raw Data'!P581) / '[1]Raw Data'!V581, '[1]Raw Data'!AA581), #N/A)</f>
        <v>49</v>
      </c>
      <c r="O578" s="43">
        <f>IF('[1]Raw Data'!V581 &gt; 0, IF('[1]Raw Data'!W581 = 1, ('[1]Raw Data'!AE581 * '[1]Raw Data'!N581 * '[1]Raw Data'!P581) / '[1]Raw Data'!V581, '[1]Raw Data'!AE581), #N/A)</f>
        <v>0</v>
      </c>
      <c r="P578" s="42">
        <f>IF('[1]Raw Data'!V581 &gt; 0, IF('[1]Raw Data'!W581 = 1, ('[1]Raw Data'!AI581 * '[1]Raw Data'!N581 * '[1]Raw Data'!P581) / '[1]Raw Data'!V581, '[1]Raw Data'!AI581), #N/A)</f>
        <v>9.8000000000000007</v>
      </c>
    </row>
    <row r="579" spans="1:16" x14ac:dyDescent="0.2">
      <c r="A579" s="94" t="str">
        <f>IF('[1]Raw Data'!Q582="GS",CONCATENATE(TEXT('[1]Raw Data'!D582,0),"*"),TEXT('[1]Raw Data'!D582,0))</f>
        <v>4144</v>
      </c>
      <c r="B579" s="95" t="str">
        <f>'[1]Raw Data'!C582</f>
        <v>3A</v>
      </c>
      <c r="C579" s="46" t="str">
        <f>'[1]Raw Data'!B582</f>
        <v>PWS</v>
      </c>
      <c r="D579" s="72">
        <f>'[1]Raw Data'!E582</f>
        <v>44417</v>
      </c>
      <c r="E579" s="102">
        <f>'[1]Raw Data'!F582</f>
        <v>603991</v>
      </c>
      <c r="F579" s="102">
        <f>IF('[1]Raw Data'!G582 &lt; 2000000,-1* '[1]Raw Data'!G582,('[1]Raw Data'!G582 - 1000000))</f>
        <v>-1470900</v>
      </c>
      <c r="G579" s="71">
        <f>('[1]Raw Data'!H582*6)/3.2808</f>
        <v>248.7198244330651</v>
      </c>
      <c r="H579" s="45">
        <f>'[1]Raw Data'!M582</f>
        <v>7.9502134323120117</v>
      </c>
      <c r="I579" s="35" t="str">
        <f>'[1]Raw Data'!Q582</f>
        <v>SG</v>
      </c>
      <c r="J579" s="44">
        <f>'[1]Raw Data'!I582/2.204623</f>
        <v>856.37183807900476</v>
      </c>
      <c r="K579" s="42">
        <f>'[1]Raw Data'!K582</f>
        <v>89</v>
      </c>
      <c r="L579" s="44">
        <f>'[1]Raw Data'!J582/2.204623</f>
        <v>168.29334378932077</v>
      </c>
      <c r="M579" s="42">
        <f>'[1]Raw Data'!L582</f>
        <v>42</v>
      </c>
      <c r="N579" s="44">
        <f>IF('[1]Raw Data'!V582 &gt; 0, IF('[1]Raw Data'!W582 = 1, ('[1]Raw Data'!AA582 * '[1]Raw Data'!N582 * '[1]Raw Data'!P582) / '[1]Raw Data'!V582, '[1]Raw Data'!AA582), #N/A)</f>
        <v>14.85</v>
      </c>
      <c r="O579" s="43">
        <f>IF('[1]Raw Data'!V582 &gt; 0, IF('[1]Raw Data'!W582 = 1, ('[1]Raw Data'!AE582 * '[1]Raw Data'!N582 * '[1]Raw Data'!P582) / '[1]Raw Data'!V582, '[1]Raw Data'!AE582), #N/A)</f>
        <v>24.75</v>
      </c>
      <c r="P579" s="42">
        <f>IF('[1]Raw Data'!V582 &gt; 0, IF('[1]Raw Data'!W582 = 1, ('[1]Raw Data'!AI582 * '[1]Raw Data'!N582 * '[1]Raw Data'!P582) / '[1]Raw Data'!V582, '[1]Raw Data'!AI582), #N/A)</f>
        <v>0</v>
      </c>
    </row>
    <row r="580" spans="1:16" x14ac:dyDescent="0.2">
      <c r="A580" s="94" t="str">
        <f>IF('[1]Raw Data'!Q583="GS",CONCATENATE(TEXT('[1]Raw Data'!D583,0),"*"),TEXT('[1]Raw Data'!D583,0))</f>
        <v>4145</v>
      </c>
      <c r="B580" s="95" t="str">
        <f>'[1]Raw Data'!C583</f>
        <v>3A</v>
      </c>
      <c r="C580" s="46" t="str">
        <f>'[1]Raw Data'!B583</f>
        <v>PWS</v>
      </c>
      <c r="D580" s="72">
        <f>'[1]Raw Data'!E583</f>
        <v>44418</v>
      </c>
      <c r="E580" s="102">
        <f>'[1]Raw Data'!F583</f>
        <v>604989</v>
      </c>
      <c r="F580" s="102">
        <f>IF('[1]Raw Data'!G583 &lt; 2000000,-1* '[1]Raw Data'!G583,('[1]Raw Data'!G583 - 1000000))</f>
        <v>-1470797</v>
      </c>
      <c r="G580" s="71">
        <f>('[1]Raw Data'!H583*6)/3.2808</f>
        <v>270.66569129480615</v>
      </c>
      <c r="H580" s="45">
        <f>'[1]Raw Data'!M583</f>
        <v>8.0305185317993164</v>
      </c>
      <c r="I580" s="35" t="str">
        <f>'[1]Raw Data'!Q583</f>
        <v>SG</v>
      </c>
      <c r="J580" s="44">
        <f>'[1]Raw Data'!I583/2.204623</f>
        <v>586.71315832329947</v>
      </c>
      <c r="K580" s="42">
        <f>'[1]Raw Data'!K583</f>
        <v>69</v>
      </c>
      <c r="L580" s="44">
        <f>'[1]Raw Data'!J583/2.204623</f>
        <v>186.71092393829917</v>
      </c>
      <c r="M580" s="42">
        <f>'[1]Raw Data'!L583</f>
        <v>49</v>
      </c>
      <c r="N580" s="44">
        <f>IF('[1]Raw Data'!V583 &gt; 0, IF('[1]Raw Data'!W583 = 1, ('[1]Raw Data'!AA583 * '[1]Raw Data'!N583 * '[1]Raw Data'!P583) / '[1]Raw Data'!V583, '[1]Raw Data'!AA583), #N/A)</f>
        <v>15</v>
      </c>
      <c r="O580" s="43">
        <f>IF('[1]Raw Data'!V583 &gt; 0, IF('[1]Raw Data'!W583 = 1, ('[1]Raw Data'!AE583 * '[1]Raw Data'!N583 * '[1]Raw Data'!P583) / '[1]Raw Data'!V583, '[1]Raw Data'!AE583), #N/A)</f>
        <v>35</v>
      </c>
      <c r="P580" s="42">
        <f>IF('[1]Raw Data'!V583 &gt; 0, IF('[1]Raw Data'!W583 = 1, ('[1]Raw Data'!AI583 * '[1]Raw Data'!N583 * '[1]Raw Data'!P583) / '[1]Raw Data'!V583, '[1]Raw Data'!AI583), #N/A)</f>
        <v>50</v>
      </c>
    </row>
    <row r="581" spans="1:16" x14ac:dyDescent="0.2">
      <c r="A581" s="94" t="str">
        <f>IF('[1]Raw Data'!Q584="GS",CONCATENATE(TEXT('[1]Raw Data'!D584,0),"*"),TEXT('[1]Raw Data'!D584,0))</f>
        <v>4146</v>
      </c>
      <c r="B581" s="95" t="str">
        <f>'[1]Raw Data'!C584</f>
        <v>3A</v>
      </c>
      <c r="C581" s="46" t="str">
        <f>'[1]Raw Data'!B584</f>
        <v>PWS</v>
      </c>
      <c r="D581" s="72">
        <f>'[1]Raw Data'!E584</f>
        <v>44419</v>
      </c>
      <c r="E581" s="102">
        <f>'[1]Raw Data'!F584</f>
        <v>604989</v>
      </c>
      <c r="F581" s="102">
        <f>IF('[1]Raw Data'!G584 &lt; 2000000,-1* '[1]Raw Data'!G584,('[1]Raw Data'!G584 - 1000000))</f>
        <v>-1481002</v>
      </c>
      <c r="G581" s="71">
        <f>('[1]Raw Data'!H584*6)/3.2808</f>
        <v>292.61155815654718</v>
      </c>
      <c r="H581" s="45">
        <f>'[1]Raw Data'!M584</f>
        <v>7.9502134323120117</v>
      </c>
      <c r="I581" s="35" t="str">
        <f>'[1]Raw Data'!Q584</f>
        <v>SG</v>
      </c>
      <c r="J581" s="44">
        <f>'[1]Raw Data'!I584/2.204623</f>
        <v>598.45899495911544</v>
      </c>
      <c r="K581" s="42">
        <f>'[1]Raw Data'!K584</f>
        <v>56</v>
      </c>
      <c r="L581" s="44">
        <f>'[1]Raw Data'!J584/2.204623</f>
        <v>74.060486378013948</v>
      </c>
      <c r="M581" s="42">
        <f>'[1]Raw Data'!L584</f>
        <v>19</v>
      </c>
      <c r="N581" s="44">
        <f>IF('[1]Raw Data'!V584 &gt; 0, IF('[1]Raw Data'!W584 = 1, ('[1]Raw Data'!AA584 * '[1]Raw Data'!N584 * '[1]Raw Data'!P584) / '[1]Raw Data'!V584, '[1]Raw Data'!AA584), #N/A)</f>
        <v>4.95</v>
      </c>
      <c r="O581" s="43">
        <f>IF('[1]Raw Data'!V584 &gt; 0, IF('[1]Raw Data'!W584 = 1, ('[1]Raw Data'!AE584 * '[1]Raw Data'!N584 * '[1]Raw Data'!P584) / '[1]Raw Data'!V584, '[1]Raw Data'!AE584), #N/A)</f>
        <v>9.9</v>
      </c>
      <c r="P581" s="42">
        <f>IF('[1]Raw Data'!V584 &gt; 0, IF('[1]Raw Data'!W584 = 1, ('[1]Raw Data'!AI584 * '[1]Raw Data'!N584 * '[1]Raw Data'!P584) / '[1]Raw Data'!V584, '[1]Raw Data'!AI584), #N/A)</f>
        <v>39.6</v>
      </c>
    </row>
    <row r="582" spans="1:16" x14ac:dyDescent="0.2">
      <c r="A582" s="94" t="str">
        <f>IF('[1]Raw Data'!Q585="GS",CONCATENATE(TEXT('[1]Raw Data'!D585,0),"*"),TEXT('[1]Raw Data'!D585,0))</f>
        <v>4147*</v>
      </c>
      <c r="B582" s="95" t="str">
        <f>'[1]Raw Data'!C585</f>
        <v>3A</v>
      </c>
      <c r="C582" s="46" t="str">
        <f>'[1]Raw Data'!B585</f>
        <v>Seward</v>
      </c>
      <c r="D582" s="72">
        <f>'[1]Raw Data'!E585</f>
        <v>44383</v>
      </c>
      <c r="E582" s="102">
        <f>'[1]Raw Data'!F585</f>
        <v>584000</v>
      </c>
      <c r="F582" s="102">
        <f>IF('[1]Raw Data'!G585 &lt; 2000000,-1* '[1]Raw Data'!G585,('[1]Raw Data'!G585 - 1000000))</f>
        <v>-1483405</v>
      </c>
      <c r="G582" s="71">
        <f>('[1]Raw Data'!H585*6)/3.2808</f>
        <v>239.575713240673</v>
      </c>
      <c r="H582" s="45">
        <f>'[1]Raw Data'!M585</f>
        <v>8.0305185317993164</v>
      </c>
      <c r="I582" s="35" t="str">
        <f>'[1]Raw Data'!Q585</f>
        <v>GS</v>
      </c>
      <c r="J582" s="44">
        <f>'[1]Raw Data'!I585/2.204623</f>
        <v>346.87947297813218</v>
      </c>
      <c r="K582" s="42">
        <f>'[1]Raw Data'!K585</f>
        <v>45</v>
      </c>
      <c r="L582" s="44">
        <f>'[1]Raw Data'!J585/2.204623</f>
        <v>8.6857791834662947</v>
      </c>
      <c r="M582" s="42">
        <f>'[1]Raw Data'!L585</f>
        <v>2</v>
      </c>
      <c r="N582" s="44">
        <f>IF('[1]Raw Data'!V585 &gt; 0, IF('[1]Raw Data'!W585 = 1, ('[1]Raw Data'!AA585 * '[1]Raw Data'!N585 * '[1]Raw Data'!P585) / '[1]Raw Data'!V585, '[1]Raw Data'!AA585), #N/A)</f>
        <v>180</v>
      </c>
      <c r="O582" s="43">
        <f>IF('[1]Raw Data'!V585 &gt; 0, IF('[1]Raw Data'!W585 = 1, ('[1]Raw Data'!AE585 * '[1]Raw Data'!N585 * '[1]Raw Data'!P585) / '[1]Raw Data'!V585, '[1]Raw Data'!AE585), #N/A)</f>
        <v>0</v>
      </c>
      <c r="P582" s="42">
        <f>IF('[1]Raw Data'!V585 &gt; 0, IF('[1]Raw Data'!W585 = 1, ('[1]Raw Data'!AI585 * '[1]Raw Data'!N585 * '[1]Raw Data'!P585) / '[1]Raw Data'!V585, '[1]Raw Data'!AI585), #N/A)</f>
        <v>20</v>
      </c>
    </row>
    <row r="583" spans="1:16" x14ac:dyDescent="0.2">
      <c r="A583" s="94" t="str">
        <f>IF('[1]Raw Data'!Q586="GS",CONCATENATE(TEXT('[1]Raw Data'!D586,0),"*"),TEXT('[1]Raw Data'!D586,0))</f>
        <v>4147</v>
      </c>
      <c r="B583" s="95" t="str">
        <f>'[1]Raw Data'!C586</f>
        <v>3A</v>
      </c>
      <c r="C583" s="46" t="str">
        <f>'[1]Raw Data'!B586</f>
        <v>Seward</v>
      </c>
      <c r="D583" s="72">
        <f>'[1]Raw Data'!E586</f>
        <v>44407</v>
      </c>
      <c r="E583" s="102">
        <f>'[1]Raw Data'!F586</f>
        <v>584002</v>
      </c>
      <c r="F583" s="102">
        <f>IF('[1]Raw Data'!G586 &lt; 2000000,-1* '[1]Raw Data'!G586,('[1]Raw Data'!G586 - 1000000))</f>
        <v>-1483400</v>
      </c>
      <c r="G583" s="71">
        <f>('[1]Raw Data'!H586*6)/3.2808</f>
        <v>235.91806876371615</v>
      </c>
      <c r="H583" s="45">
        <f>'[1]Raw Data'!M586</f>
        <v>8.0305185317993164</v>
      </c>
      <c r="I583" s="35" t="str">
        <f>'[1]Raw Data'!Q586</f>
        <v>SG</v>
      </c>
      <c r="J583" s="44">
        <f>'[1]Raw Data'!I586/2.204623</f>
        <v>59.304437539639707</v>
      </c>
      <c r="K583" s="42">
        <f>'[1]Raw Data'!K586</f>
        <v>8</v>
      </c>
      <c r="L583" s="44">
        <f>'[1]Raw Data'!J586/2.204623</f>
        <v>9.4639660194023065</v>
      </c>
      <c r="M583" s="42">
        <f>'[1]Raw Data'!L586</f>
        <v>3</v>
      </c>
      <c r="N583" s="44">
        <f>IF('[1]Raw Data'!V586 &gt; 0, IF('[1]Raw Data'!W586 = 1, ('[1]Raw Data'!AA586 * '[1]Raw Data'!N586 * '[1]Raw Data'!P586) / '[1]Raw Data'!V586, '[1]Raw Data'!AA586), #N/A)</f>
        <v>295</v>
      </c>
      <c r="O583" s="43">
        <f>IF('[1]Raw Data'!V586 &gt; 0, IF('[1]Raw Data'!W586 = 1, ('[1]Raw Data'!AE586 * '[1]Raw Data'!N586 * '[1]Raw Data'!P586) / '[1]Raw Data'!V586, '[1]Raw Data'!AE586), #N/A)</f>
        <v>0</v>
      </c>
      <c r="P583" s="42">
        <f>IF('[1]Raw Data'!V586 &gt; 0, IF('[1]Raw Data'!W586 = 1, ('[1]Raw Data'!AI586 * '[1]Raw Data'!N586 * '[1]Raw Data'!P586) / '[1]Raw Data'!V586, '[1]Raw Data'!AI586), #N/A)</f>
        <v>0</v>
      </c>
    </row>
    <row r="584" spans="1:16" x14ac:dyDescent="0.2">
      <c r="A584" s="94" t="str">
        <f>IF('[1]Raw Data'!Q587="GS",CONCATENATE(TEXT('[1]Raw Data'!D587,0),"*"),TEXT('[1]Raw Data'!D587,0))</f>
        <v>4148</v>
      </c>
      <c r="B584" s="95" t="str">
        <f>'[1]Raw Data'!C587</f>
        <v>3A</v>
      </c>
      <c r="C584" s="46" t="str">
        <f>'[1]Raw Data'!B587</f>
        <v>Seward</v>
      </c>
      <c r="D584" s="72">
        <f>'[1]Raw Data'!E587</f>
        <v>44408</v>
      </c>
      <c r="E584" s="102">
        <f>'[1]Raw Data'!F587</f>
        <v>584000</v>
      </c>
      <c r="F584" s="102">
        <f>IF('[1]Raw Data'!G587 &lt; 2000000,-1* '[1]Raw Data'!G587,('[1]Raw Data'!G587 - 1000000))</f>
        <v>-1485308</v>
      </c>
      <c r="G584" s="71">
        <f>('[1]Raw Data'!H587*6)/3.2808</f>
        <v>166.4228237015362</v>
      </c>
      <c r="H584" s="45">
        <f>'[1]Raw Data'!M587</f>
        <v>8.0305185317993164</v>
      </c>
      <c r="I584" s="35" t="str">
        <f>'[1]Raw Data'!Q587</f>
        <v>SG</v>
      </c>
      <c r="J584" s="44">
        <f>'[1]Raw Data'!I587/2.204623</f>
        <v>70.577973692862528</v>
      </c>
      <c r="K584" s="42">
        <f>'[1]Raw Data'!K587</f>
        <v>8</v>
      </c>
      <c r="L584" s="44">
        <f>'[1]Raw Data'!J587/2.204623</f>
        <v>13.097460134012637</v>
      </c>
      <c r="M584" s="42">
        <f>'[1]Raw Data'!L587</f>
        <v>3</v>
      </c>
      <c r="N584" s="44">
        <f>IF('[1]Raw Data'!V587 &gt; 0, IF('[1]Raw Data'!W587 = 1, ('[1]Raw Data'!AA587 * '[1]Raw Data'!N587 * '[1]Raw Data'!P587) / '[1]Raw Data'!V587, '[1]Raw Data'!AA587), #N/A)</f>
        <v>35</v>
      </c>
      <c r="O584" s="43">
        <f>IF('[1]Raw Data'!V587 &gt; 0, IF('[1]Raw Data'!W587 = 1, ('[1]Raw Data'!AE587 * '[1]Raw Data'!N587 * '[1]Raw Data'!P587) / '[1]Raw Data'!V587, '[1]Raw Data'!AE587), #N/A)</f>
        <v>15</v>
      </c>
      <c r="P584" s="42">
        <f>IF('[1]Raw Data'!V587 &gt; 0, IF('[1]Raw Data'!W587 = 1, ('[1]Raw Data'!AI587 * '[1]Raw Data'!N587 * '[1]Raw Data'!P587) / '[1]Raw Data'!V587, '[1]Raw Data'!AI587), #N/A)</f>
        <v>15</v>
      </c>
    </row>
    <row r="585" spans="1:16" x14ac:dyDescent="0.2">
      <c r="A585" s="94" t="str">
        <f>IF('[1]Raw Data'!Q588="GS",CONCATENATE(TEXT('[1]Raw Data'!D588,0),"*"),TEXT('[1]Raw Data'!D588,0))</f>
        <v>4148*</v>
      </c>
      <c r="B585" s="95" t="str">
        <f>'[1]Raw Data'!C588</f>
        <v>3A</v>
      </c>
      <c r="C585" s="46" t="str">
        <f>'[1]Raw Data'!B588</f>
        <v>Seward</v>
      </c>
      <c r="D585" s="72">
        <f>'[1]Raw Data'!E588</f>
        <v>44446</v>
      </c>
      <c r="E585" s="102">
        <f>'[1]Raw Data'!F588</f>
        <v>583991</v>
      </c>
      <c r="F585" s="102">
        <f>IF('[1]Raw Data'!G588 &lt; 2000000,-1* '[1]Raw Data'!G588,('[1]Raw Data'!G588 - 1000000))</f>
        <v>-1485300</v>
      </c>
      <c r="G585" s="71">
        <f>('[1]Raw Data'!H588*6)/3.2808</f>
        <v>162.76517922457936</v>
      </c>
      <c r="H585" s="45">
        <f>'[1]Raw Data'!M588</f>
        <v>7.9502134323120117</v>
      </c>
      <c r="I585" s="35" t="str">
        <f>'[1]Raw Data'!Q588</f>
        <v>GS</v>
      </c>
      <c r="J585" s="44">
        <f>'[1]Raw Data'!I588/2.204623</f>
        <v>68.326872443422715</v>
      </c>
      <c r="K585" s="42">
        <f>'[1]Raw Data'!K588</f>
        <v>9</v>
      </c>
      <c r="L585" s="44">
        <f>'[1]Raw Data'!J588/2.204623</f>
        <v>39.001590201776061</v>
      </c>
      <c r="M585" s="42">
        <f>'[1]Raw Data'!L588</f>
        <v>12</v>
      </c>
      <c r="N585" s="44">
        <f>IF('[1]Raw Data'!V588 &gt; 0, IF('[1]Raw Data'!W588 = 1, ('[1]Raw Data'!AA588 * '[1]Raw Data'!N588 * '[1]Raw Data'!P588) / '[1]Raw Data'!V588, '[1]Raw Data'!AA588), #N/A)</f>
        <v>44.55</v>
      </c>
      <c r="O585" s="43">
        <f>IF('[1]Raw Data'!V588 &gt; 0, IF('[1]Raw Data'!W588 = 1, ('[1]Raw Data'!AE588 * '[1]Raw Data'!N588 * '[1]Raw Data'!P588) / '[1]Raw Data'!V588, '[1]Raw Data'!AE588), #N/A)</f>
        <v>29.7</v>
      </c>
      <c r="P585" s="42">
        <f>IF('[1]Raw Data'!V588 &gt; 0, IF('[1]Raw Data'!W588 = 1, ('[1]Raw Data'!AI588 * '[1]Raw Data'!N588 * '[1]Raw Data'!P588) / '[1]Raw Data'!V588, '[1]Raw Data'!AI588), #N/A)</f>
        <v>19.8</v>
      </c>
    </row>
    <row r="586" spans="1:16" x14ac:dyDescent="0.2">
      <c r="A586" s="94" t="str">
        <f>IF('[1]Raw Data'!Q589="GS",CONCATENATE(TEXT('[1]Raw Data'!D589,0),"*"),TEXT('[1]Raw Data'!D589,0))</f>
        <v>4149</v>
      </c>
      <c r="B586" s="95" t="str">
        <f>'[1]Raw Data'!C589</f>
        <v>3A</v>
      </c>
      <c r="C586" s="46" t="str">
        <f>'[1]Raw Data'!B589</f>
        <v>Seward</v>
      </c>
      <c r="D586" s="72">
        <f>'[1]Raw Data'!E589</f>
        <v>44407</v>
      </c>
      <c r="E586" s="102">
        <f>'[1]Raw Data'!F589</f>
        <v>585010</v>
      </c>
      <c r="F586" s="102">
        <f>IF('[1]Raw Data'!G589 &lt; 2000000,-1* '[1]Raw Data'!G589,('[1]Raw Data'!G589 - 1000000))</f>
        <v>-1481500</v>
      </c>
      <c r="G586" s="71">
        <f>('[1]Raw Data'!H589*6)/3.2808</f>
        <v>277.98098024871979</v>
      </c>
      <c r="H586" s="45">
        <f>'[1]Raw Data'!M589</f>
        <v>8.0305185317993164</v>
      </c>
      <c r="I586" s="35" t="str">
        <f>'[1]Raw Data'!Q589</f>
        <v>SG</v>
      </c>
      <c r="J586" s="44">
        <f>'[1]Raw Data'!I589/2.204623</f>
        <v>344.63346578275514</v>
      </c>
      <c r="K586" s="42">
        <f>'[1]Raw Data'!K589</f>
        <v>38</v>
      </c>
      <c r="L586" s="44">
        <f>'[1]Raw Data'!J589/2.204623</f>
        <v>16.538009164568258</v>
      </c>
      <c r="M586" s="42">
        <f>'[1]Raw Data'!L589</f>
        <v>5</v>
      </c>
      <c r="N586" s="44">
        <f>IF('[1]Raw Data'!V589 &gt; 0, IF('[1]Raw Data'!W589 = 1, ('[1]Raw Data'!AA589 * '[1]Raw Data'!N589 * '[1]Raw Data'!P589) / '[1]Raw Data'!V589, '[1]Raw Data'!AA589), #N/A)</f>
        <v>95</v>
      </c>
      <c r="O586" s="43">
        <f>IF('[1]Raw Data'!V589 &gt; 0, IF('[1]Raw Data'!W589 = 1, ('[1]Raw Data'!AE589 * '[1]Raw Data'!N589 * '[1]Raw Data'!P589) / '[1]Raw Data'!V589, '[1]Raw Data'!AE589), #N/A)</f>
        <v>0</v>
      </c>
      <c r="P586" s="42">
        <f>IF('[1]Raw Data'!V589 &gt; 0, IF('[1]Raw Data'!W589 = 1, ('[1]Raw Data'!AI589 * '[1]Raw Data'!N589 * '[1]Raw Data'!P589) / '[1]Raw Data'!V589, '[1]Raw Data'!AI589), #N/A)</f>
        <v>10</v>
      </c>
    </row>
    <row r="587" spans="1:16" x14ac:dyDescent="0.2">
      <c r="A587" s="94" t="str">
        <f>IF('[1]Raw Data'!Q590="GS",CONCATENATE(TEXT('[1]Raw Data'!D590,0),"*"),TEXT('[1]Raw Data'!D590,0))</f>
        <v>4149*</v>
      </c>
      <c r="B587" s="95" t="str">
        <f>'[1]Raw Data'!C590</f>
        <v>3A</v>
      </c>
      <c r="C587" s="46" t="str">
        <f>'[1]Raw Data'!B590</f>
        <v>Seward</v>
      </c>
      <c r="D587" s="72">
        <f>'[1]Raw Data'!E590</f>
        <v>44439</v>
      </c>
      <c r="E587" s="102">
        <f>'[1]Raw Data'!F590</f>
        <v>585010</v>
      </c>
      <c r="F587" s="102">
        <f>IF('[1]Raw Data'!G590 &lt; 2000000,-1* '[1]Raw Data'!G590,('[1]Raw Data'!G590 - 1000000))</f>
        <v>-1481497</v>
      </c>
      <c r="G587" s="71">
        <f>('[1]Raw Data'!H590*6)/3.2808</f>
        <v>279.80980248719823</v>
      </c>
      <c r="H587" s="45">
        <f>'[1]Raw Data'!M590</f>
        <v>8.0305185317993164</v>
      </c>
      <c r="I587" s="35" t="str">
        <f>'[1]Raw Data'!Q590</f>
        <v>GS</v>
      </c>
      <c r="J587" s="44">
        <f>'[1]Raw Data'!I590/2.204623</f>
        <v>570.02199185529673</v>
      </c>
      <c r="K587" s="42">
        <f>'[1]Raw Data'!K590</f>
        <v>70</v>
      </c>
      <c r="L587" s="44">
        <f>'[1]Raw Data'!J590/2.204623</f>
        <v>215.90090575080748</v>
      </c>
      <c r="M587" s="42">
        <f>'[1]Raw Data'!L590</f>
        <v>58</v>
      </c>
      <c r="N587" s="44">
        <f>IF('[1]Raw Data'!V590 &gt; 0, IF('[1]Raw Data'!W590 = 1, ('[1]Raw Data'!AA590 * '[1]Raw Data'!N590 * '[1]Raw Data'!P590) / '[1]Raw Data'!V590, '[1]Raw Data'!AA590), #N/A)</f>
        <v>85</v>
      </c>
      <c r="O587" s="43">
        <f>IF('[1]Raw Data'!V590 &gt; 0, IF('[1]Raw Data'!W590 = 1, ('[1]Raw Data'!AE590 * '[1]Raw Data'!N590 * '[1]Raw Data'!P590) / '[1]Raw Data'!V590, '[1]Raw Data'!AE590), #N/A)</f>
        <v>0</v>
      </c>
      <c r="P587" s="42">
        <f>IF('[1]Raw Data'!V590 &gt; 0, IF('[1]Raw Data'!W590 = 1, ('[1]Raw Data'!AI590 * '[1]Raw Data'!N590 * '[1]Raw Data'!P590) / '[1]Raw Data'!V590, '[1]Raw Data'!AI590), #N/A)</f>
        <v>40</v>
      </c>
    </row>
    <row r="588" spans="1:16" x14ac:dyDescent="0.2">
      <c r="A588" s="94" t="str">
        <f>IF('[1]Raw Data'!Q591="GS",CONCATENATE(TEXT('[1]Raw Data'!D591,0),"*"),TEXT('[1]Raw Data'!D591,0))</f>
        <v>4150</v>
      </c>
      <c r="B588" s="95" t="str">
        <f>'[1]Raw Data'!C591</f>
        <v>3A</v>
      </c>
      <c r="C588" s="46" t="str">
        <f>'[1]Raw Data'!B591</f>
        <v>Seward</v>
      </c>
      <c r="D588" s="72">
        <f>'[1]Raw Data'!E591</f>
        <v>44408</v>
      </c>
      <c r="E588" s="102">
        <f>'[1]Raw Data'!F591</f>
        <v>585011</v>
      </c>
      <c r="F588" s="102">
        <f>IF('[1]Raw Data'!G591 &lt; 2000000,-1* '[1]Raw Data'!G591,('[1]Raw Data'!G591 - 1000000))</f>
        <v>-1483399</v>
      </c>
      <c r="G588" s="71">
        <f>('[1]Raw Data'!H591*6)/3.2808</f>
        <v>290.78273591806874</v>
      </c>
      <c r="H588" s="45">
        <f>'[1]Raw Data'!M591</f>
        <v>7.9502134323120117</v>
      </c>
      <c r="I588" s="35" t="str">
        <f>'[1]Raw Data'!Q591</f>
        <v>SG</v>
      </c>
      <c r="J588" s="44">
        <f>'[1]Raw Data'!I591/2.204623</f>
        <v>53.464817447405544</v>
      </c>
      <c r="K588" s="42">
        <f>'[1]Raw Data'!K591</f>
        <v>5</v>
      </c>
      <c r="L588" s="44">
        <f>'[1]Raw Data'!J591/2.204623</f>
        <v>12.924084073199355</v>
      </c>
      <c r="M588" s="42">
        <f>'[1]Raw Data'!L591</f>
        <v>3</v>
      </c>
      <c r="N588" s="44">
        <f>IF('[1]Raw Data'!V591 &gt; 0, IF('[1]Raw Data'!W591 = 1, ('[1]Raw Data'!AA591 * '[1]Raw Data'!N591 * '[1]Raw Data'!P591) / '[1]Raw Data'!V591, '[1]Raw Data'!AA591), #N/A)</f>
        <v>74.25</v>
      </c>
      <c r="O588" s="43">
        <f>IF('[1]Raw Data'!V591 &gt; 0, IF('[1]Raw Data'!W591 = 1, ('[1]Raw Data'!AE591 * '[1]Raw Data'!N591 * '[1]Raw Data'!P591) / '[1]Raw Data'!V591, '[1]Raw Data'!AE591), #N/A)</f>
        <v>0</v>
      </c>
      <c r="P588" s="42">
        <f>IF('[1]Raw Data'!V591 &gt; 0, IF('[1]Raw Data'!W591 = 1, ('[1]Raw Data'!AI591 * '[1]Raw Data'!N591 * '[1]Raw Data'!P591) / '[1]Raw Data'!V591, '[1]Raw Data'!AI591), #N/A)</f>
        <v>4.95</v>
      </c>
    </row>
    <row r="589" spans="1:16" x14ac:dyDescent="0.2">
      <c r="A589" s="94" t="str">
        <f>IF('[1]Raw Data'!Q592="GS",CONCATENATE(TEXT('[1]Raw Data'!D592,0),"*"),TEXT('[1]Raw Data'!D592,0))</f>
        <v>4150*</v>
      </c>
      <c r="B589" s="95" t="str">
        <f>'[1]Raw Data'!C592</f>
        <v>3A</v>
      </c>
      <c r="C589" s="46" t="str">
        <f>'[1]Raw Data'!B592</f>
        <v>Seward</v>
      </c>
      <c r="D589" s="72">
        <f>'[1]Raw Data'!E592</f>
        <v>44446</v>
      </c>
      <c r="E589" s="102">
        <f>'[1]Raw Data'!F592</f>
        <v>584986</v>
      </c>
      <c r="F589" s="102">
        <f>IF('[1]Raw Data'!G592 &lt; 2000000,-1* '[1]Raw Data'!G592,('[1]Raw Data'!G592 - 1000000))</f>
        <v>-1483400</v>
      </c>
      <c r="G589" s="71">
        <f>('[1]Raw Data'!H592*6)/3.2808</f>
        <v>294.44038039502561</v>
      </c>
      <c r="H589" s="45">
        <f>'[1]Raw Data'!M592</f>
        <v>7.8699078559875488</v>
      </c>
      <c r="I589" s="35" t="str">
        <f>'[1]Raw Data'!Q592</f>
        <v>GS</v>
      </c>
      <c r="J589" s="44">
        <f>'[1]Raw Data'!I592/2.204623</f>
        <v>98.321112647434489</v>
      </c>
      <c r="K589" s="42">
        <f>'[1]Raw Data'!K592</f>
        <v>12</v>
      </c>
      <c r="L589" s="44">
        <f>'[1]Raw Data'!J592/2.204623</f>
        <v>45.117050553000936</v>
      </c>
      <c r="M589" s="42">
        <f>'[1]Raw Data'!L592</f>
        <v>14</v>
      </c>
      <c r="N589" s="44">
        <f>IF('[1]Raw Data'!V592 &gt; 0, IF('[1]Raw Data'!W592 = 1, ('[1]Raw Data'!AA592 * '[1]Raw Data'!N592 * '[1]Raw Data'!P592) / '[1]Raw Data'!V592, '[1]Raw Data'!AA592), #N/A)</f>
        <v>112.7</v>
      </c>
      <c r="O589" s="43">
        <f>IF('[1]Raw Data'!V592 &gt; 0, IF('[1]Raw Data'!W592 = 1, ('[1]Raw Data'!AE592 * '[1]Raw Data'!N592 * '[1]Raw Data'!P592) / '[1]Raw Data'!V592, '[1]Raw Data'!AE592), #N/A)</f>
        <v>0</v>
      </c>
      <c r="P589" s="42">
        <f>IF('[1]Raw Data'!V592 &gt; 0, IF('[1]Raw Data'!W592 = 1, ('[1]Raw Data'!AI592 * '[1]Raw Data'!N592 * '[1]Raw Data'!P592) / '[1]Raw Data'!V592, '[1]Raw Data'!AI592), #N/A)</f>
        <v>0</v>
      </c>
    </row>
    <row r="590" spans="1:16" x14ac:dyDescent="0.2">
      <c r="A590" s="94" t="str">
        <f>IF('[1]Raw Data'!Q593="GS",CONCATENATE(TEXT('[1]Raw Data'!D593,0),"*"),TEXT('[1]Raw Data'!D593,0))</f>
        <v>4151</v>
      </c>
      <c r="B590" s="95" t="str">
        <f>'[1]Raw Data'!C593</f>
        <v>3A</v>
      </c>
      <c r="C590" s="46" t="str">
        <f>'[1]Raw Data'!B593</f>
        <v>Seward</v>
      </c>
      <c r="D590" s="72">
        <f>'[1]Raw Data'!E593</f>
        <v>44408</v>
      </c>
      <c r="E590" s="102">
        <f>'[1]Raw Data'!F593</f>
        <v>585002</v>
      </c>
      <c r="F590" s="102">
        <f>IF('[1]Raw Data'!G593 &lt; 2000000,-1* '[1]Raw Data'!G593,('[1]Raw Data'!G593 - 1000000))</f>
        <v>-1485299</v>
      </c>
      <c r="G590" s="71">
        <f>('[1]Raw Data'!H593*6)/3.2808</f>
        <v>252.37746891002195</v>
      </c>
      <c r="H590" s="45">
        <f>'[1]Raw Data'!M593</f>
        <v>8.0305185317993164</v>
      </c>
      <c r="I590" s="35" t="str">
        <f>'[1]Raw Data'!Q593</f>
        <v>SG</v>
      </c>
      <c r="J590" s="44">
        <f>'[1]Raw Data'!I593/2.204623</f>
        <v>101.38558759979171</v>
      </c>
      <c r="K590" s="42">
        <f>'[1]Raw Data'!K593</f>
        <v>12</v>
      </c>
      <c r="L590" s="44">
        <f>'[1]Raw Data'!J593/2.204623</f>
        <v>3.5736856979393945</v>
      </c>
      <c r="M590" s="42">
        <f>'[1]Raw Data'!L593</f>
        <v>1</v>
      </c>
      <c r="N590" s="44">
        <f>IF('[1]Raw Data'!V593 &gt; 0, IF('[1]Raw Data'!W593 = 1, ('[1]Raw Data'!AA593 * '[1]Raw Data'!N593 * '[1]Raw Data'!P593) / '[1]Raw Data'!V593, '[1]Raw Data'!AA593), #N/A)</f>
        <v>175</v>
      </c>
      <c r="O590" s="43">
        <f>IF('[1]Raw Data'!V593 &gt; 0, IF('[1]Raw Data'!W593 = 1, ('[1]Raw Data'!AE593 * '[1]Raw Data'!N593 * '[1]Raw Data'!P593) / '[1]Raw Data'!V593, '[1]Raw Data'!AE593), #N/A)</f>
        <v>0</v>
      </c>
      <c r="P590" s="42">
        <f>IF('[1]Raw Data'!V593 &gt; 0, IF('[1]Raw Data'!W593 = 1, ('[1]Raw Data'!AI593 * '[1]Raw Data'!N593 * '[1]Raw Data'!P593) / '[1]Raw Data'!V593, '[1]Raw Data'!AI593), #N/A)</f>
        <v>15</v>
      </c>
    </row>
    <row r="591" spans="1:16" x14ac:dyDescent="0.2">
      <c r="A591" s="94" t="str">
        <f>IF('[1]Raw Data'!Q594="GS",CONCATENATE(TEXT('[1]Raw Data'!D594,0),"*"),TEXT('[1]Raw Data'!D594,0))</f>
        <v>4151*</v>
      </c>
      <c r="B591" s="95" t="str">
        <f>'[1]Raw Data'!C594</f>
        <v>3A</v>
      </c>
      <c r="C591" s="46" t="str">
        <f>'[1]Raw Data'!B594</f>
        <v>Seward</v>
      </c>
      <c r="D591" s="72">
        <f>'[1]Raw Data'!E594</f>
        <v>44446</v>
      </c>
      <c r="E591" s="102">
        <f>'[1]Raw Data'!F594</f>
        <v>584991</v>
      </c>
      <c r="F591" s="102">
        <f>IF('[1]Raw Data'!G594 &lt; 2000000,-1* '[1]Raw Data'!G594,('[1]Raw Data'!G594 - 1000000))</f>
        <v>-1485500</v>
      </c>
      <c r="G591" s="71">
        <f>('[1]Raw Data'!H594*6)/3.2808</f>
        <v>252.37746891002195</v>
      </c>
      <c r="H591" s="45">
        <f>'[1]Raw Data'!M594</f>
        <v>8.0305185317993164</v>
      </c>
      <c r="I591" s="35" t="str">
        <f>'[1]Raw Data'!Q594</f>
        <v>GS</v>
      </c>
      <c r="J591" s="44">
        <f>'[1]Raw Data'!I594/2.204623</f>
        <v>137.28834220872881</v>
      </c>
      <c r="K591" s="42">
        <f>'[1]Raw Data'!K594</f>
        <v>14</v>
      </c>
      <c r="L591" s="44">
        <f>'[1]Raw Data'!J594/2.204623</f>
        <v>18.705889074265404</v>
      </c>
      <c r="M591" s="42">
        <f>'[1]Raw Data'!L594</f>
        <v>5</v>
      </c>
      <c r="N591" s="44">
        <f>IF('[1]Raw Data'!V594 &gt; 0, IF('[1]Raw Data'!W594 = 1, ('[1]Raw Data'!AA594 * '[1]Raw Data'!N594 * '[1]Raw Data'!P594) / '[1]Raw Data'!V594, '[1]Raw Data'!AA594), #N/A)</f>
        <v>180</v>
      </c>
      <c r="O591" s="43">
        <f>IF('[1]Raw Data'!V594 &gt; 0, IF('[1]Raw Data'!W594 = 1, ('[1]Raw Data'!AE594 * '[1]Raw Data'!N594 * '[1]Raw Data'!P594) / '[1]Raw Data'!V594, '[1]Raw Data'!AE594), #N/A)</f>
        <v>0</v>
      </c>
      <c r="P591" s="42">
        <f>IF('[1]Raw Data'!V594 &gt; 0, IF('[1]Raw Data'!W594 = 1, ('[1]Raw Data'!AI594 * '[1]Raw Data'!N594 * '[1]Raw Data'!P594) / '[1]Raw Data'!V594, '[1]Raw Data'!AI594), #N/A)</f>
        <v>20</v>
      </c>
    </row>
    <row r="592" spans="1:16" x14ac:dyDescent="0.2">
      <c r="A592" s="94" t="str">
        <f>IF('[1]Raw Data'!Q595="GS",CONCATENATE(TEXT('[1]Raw Data'!D595,0),"*"),TEXT('[1]Raw Data'!D595,0))</f>
        <v>4152*</v>
      </c>
      <c r="B592" s="95" t="str">
        <f>'[1]Raw Data'!C595</f>
        <v>3A</v>
      </c>
      <c r="C592" s="46" t="str">
        <f>'[1]Raw Data'!B595</f>
        <v>Seward</v>
      </c>
      <c r="D592" s="72">
        <f>'[1]Raw Data'!E595</f>
        <v>44384</v>
      </c>
      <c r="E592" s="102">
        <f>'[1]Raw Data'!F595</f>
        <v>585011</v>
      </c>
      <c r="F592" s="102">
        <f>IF('[1]Raw Data'!G595 &lt; 2000000,-1* '[1]Raw Data'!G595,('[1]Raw Data'!G595 - 1000000))</f>
        <v>-1491198</v>
      </c>
      <c r="G592" s="71">
        <f>('[1]Raw Data'!H595*6)/3.2808</f>
        <v>206.65691294806143</v>
      </c>
      <c r="H592" s="45">
        <f>'[1]Raw Data'!M595</f>
        <v>7.8699078559875488</v>
      </c>
      <c r="I592" s="35" t="str">
        <f>'[1]Raw Data'!Q595</f>
        <v>GS</v>
      </c>
      <c r="J592" s="44">
        <f>'[1]Raw Data'!I595/2.204623</f>
        <v>149.70444838740568</v>
      </c>
      <c r="K592" s="42">
        <f>'[1]Raw Data'!K595</f>
        <v>17</v>
      </c>
      <c r="L592" s="44">
        <f>'[1]Raw Data'!J595/2.204623</f>
        <v>9.3800629346525977</v>
      </c>
      <c r="M592" s="42">
        <f>'[1]Raw Data'!L595</f>
        <v>3</v>
      </c>
      <c r="N592" s="44">
        <f>IF('[1]Raw Data'!V595 &gt; 0, IF('[1]Raw Data'!W595 = 1, ('[1]Raw Data'!AA595 * '[1]Raw Data'!N595 * '[1]Raw Data'!P595) / '[1]Raw Data'!V595, '[1]Raw Data'!AA595), #N/A)</f>
        <v>98</v>
      </c>
      <c r="O592" s="43">
        <f>IF('[1]Raw Data'!V595 &gt; 0, IF('[1]Raw Data'!W595 = 1, ('[1]Raw Data'!AE595 * '[1]Raw Data'!N595 * '[1]Raw Data'!P595) / '[1]Raw Data'!V595, '[1]Raw Data'!AE595), #N/A)</f>
        <v>19.600000000000001</v>
      </c>
      <c r="P592" s="42">
        <f>IF('[1]Raw Data'!V595 &gt; 0, IF('[1]Raw Data'!W595 = 1, ('[1]Raw Data'!AI595 * '[1]Raw Data'!N595 * '[1]Raw Data'!P595) / '[1]Raw Data'!V595, '[1]Raw Data'!AI595), #N/A)</f>
        <v>4.9000000000000004</v>
      </c>
    </row>
    <row r="593" spans="1:16" x14ac:dyDescent="0.2">
      <c r="A593" s="94" t="str">
        <f>IF('[1]Raw Data'!Q596="GS",CONCATENATE(TEXT('[1]Raw Data'!D596,0),"*"),TEXT('[1]Raw Data'!D596,0))</f>
        <v>4152</v>
      </c>
      <c r="B593" s="95" t="str">
        <f>'[1]Raw Data'!C596</f>
        <v>3A</v>
      </c>
      <c r="C593" s="46" t="str">
        <f>'[1]Raw Data'!B596</f>
        <v>Seward</v>
      </c>
      <c r="D593" s="72">
        <f>'[1]Raw Data'!E596</f>
        <v>44410</v>
      </c>
      <c r="E593" s="102">
        <f>'[1]Raw Data'!F596</f>
        <v>584999</v>
      </c>
      <c r="F593" s="102">
        <f>IF('[1]Raw Data'!G596 &lt; 2000000,-1* '[1]Raw Data'!G596,('[1]Raw Data'!G596 - 1000000))</f>
        <v>-1491203</v>
      </c>
      <c r="G593" s="71">
        <f>('[1]Raw Data'!H596*6)/3.2808</f>
        <v>202.99926847110459</v>
      </c>
      <c r="H593" s="45">
        <f>'[1]Raw Data'!M596</f>
        <v>8.0305185317993164</v>
      </c>
      <c r="I593" s="35" t="str">
        <f>'[1]Raw Data'!Q596</f>
        <v>SG</v>
      </c>
      <c r="J593" s="44">
        <f>'[1]Raw Data'!I596/2.204623</f>
        <v>167.13861309404572</v>
      </c>
      <c r="K593" s="42">
        <f>'[1]Raw Data'!K596</f>
        <v>14</v>
      </c>
      <c r="L593" s="44">
        <f>'[1]Raw Data'!J596/2.204623</f>
        <v>19.360957779850036</v>
      </c>
      <c r="M593" s="42">
        <f>'[1]Raw Data'!L596</f>
        <v>5</v>
      </c>
      <c r="N593" s="44">
        <f>IF('[1]Raw Data'!V596 &gt; 0, IF('[1]Raw Data'!W596 = 1, ('[1]Raw Data'!AA596 * '[1]Raw Data'!N596 * '[1]Raw Data'!P596) / '[1]Raw Data'!V596, '[1]Raw Data'!AA596), #N/A)</f>
        <v>175</v>
      </c>
      <c r="O593" s="43">
        <f>IF('[1]Raw Data'!V596 &gt; 0, IF('[1]Raw Data'!W596 = 1, ('[1]Raw Data'!AE596 * '[1]Raw Data'!N596 * '[1]Raw Data'!P596) / '[1]Raw Data'!V596, '[1]Raw Data'!AE596), #N/A)</f>
        <v>30</v>
      </c>
      <c r="P593" s="42">
        <f>IF('[1]Raw Data'!V596 &gt; 0, IF('[1]Raw Data'!W596 = 1, ('[1]Raw Data'!AI596 * '[1]Raw Data'!N596 * '[1]Raw Data'!P596) / '[1]Raw Data'!V596, '[1]Raw Data'!AI596), #N/A)</f>
        <v>15</v>
      </c>
    </row>
    <row r="594" spans="1:16" x14ac:dyDescent="0.2">
      <c r="A594" s="94" t="str">
        <f>IF('[1]Raw Data'!Q597="GS",CONCATENATE(TEXT('[1]Raw Data'!D597,0),"*"),TEXT('[1]Raw Data'!D597,0))</f>
        <v>4153*</v>
      </c>
      <c r="B594" s="95" t="str">
        <f>'[1]Raw Data'!C597</f>
        <v>3A</v>
      </c>
      <c r="C594" s="46" t="str">
        <f>'[1]Raw Data'!B597</f>
        <v>Seward</v>
      </c>
      <c r="D594" s="72">
        <f>'[1]Raw Data'!E597</f>
        <v>44382</v>
      </c>
      <c r="E594" s="102">
        <f>'[1]Raw Data'!F597</f>
        <v>585996</v>
      </c>
      <c r="F594" s="102">
        <f>IF('[1]Raw Data'!G597 &lt; 2000000,-1* '[1]Raw Data'!G597,('[1]Raw Data'!G597 - 1000000))</f>
        <v>-1475495</v>
      </c>
      <c r="G594" s="71">
        <f>('[1]Raw Data'!H597*6)/3.2808</f>
        <v>466.34967081199704</v>
      </c>
      <c r="H594" s="45">
        <f>'[1]Raw Data'!M597</f>
        <v>8.1108236312866211</v>
      </c>
      <c r="I594" s="35" t="str">
        <f>'[1]Raw Data'!Q597</f>
        <v>GS</v>
      </c>
      <c r="J594" s="44">
        <f>'[1]Raw Data'!I597/2.204623</f>
        <v>11.803451875338617</v>
      </c>
      <c r="K594" s="42">
        <f>'[1]Raw Data'!K597</f>
        <v>1</v>
      </c>
      <c r="L594" s="44">
        <f>'[1]Raw Data'!J597/2.204623</f>
        <v>0</v>
      </c>
      <c r="M594" s="42">
        <f>'[1]Raw Data'!L597</f>
        <v>0</v>
      </c>
      <c r="N594" s="44">
        <f>IF('[1]Raw Data'!V597 &gt; 0, IF('[1]Raw Data'!W597 = 1, ('[1]Raw Data'!AA597 * '[1]Raw Data'!N597 * '[1]Raw Data'!P597) / '[1]Raw Data'!V597, '[1]Raw Data'!AA597), #N/A)</f>
        <v>117.62025316455696</v>
      </c>
      <c r="O594" s="43">
        <f>IF('[1]Raw Data'!V597 &gt; 0, IF('[1]Raw Data'!W597 = 1, ('[1]Raw Data'!AE597 * '[1]Raw Data'!N597 * '[1]Raw Data'!P597) / '[1]Raw Data'!V597, '[1]Raw Data'!AE597), #N/A)</f>
        <v>0</v>
      </c>
      <c r="P594" s="42">
        <f>IF('[1]Raw Data'!V597 &gt; 0, IF('[1]Raw Data'!W597 = 1, ('[1]Raw Data'!AI597 * '[1]Raw Data'!N597 * '[1]Raw Data'!P597) / '[1]Raw Data'!V597, '[1]Raw Data'!AI597), #N/A)</f>
        <v>5.1139240506329111</v>
      </c>
    </row>
    <row r="595" spans="1:16" x14ac:dyDescent="0.2">
      <c r="A595" s="94" t="str">
        <f>IF('[1]Raw Data'!Q598="GS",CONCATENATE(TEXT('[1]Raw Data'!D598,0),"*"),TEXT('[1]Raw Data'!D598,0))</f>
        <v>4153</v>
      </c>
      <c r="B595" s="95" t="str">
        <f>'[1]Raw Data'!C598</f>
        <v>3A</v>
      </c>
      <c r="C595" s="46" t="str">
        <f>'[1]Raw Data'!B598</f>
        <v>Seward</v>
      </c>
      <c r="D595" s="72">
        <f>'[1]Raw Data'!E598</f>
        <v>44406</v>
      </c>
      <c r="E595" s="102">
        <f>'[1]Raw Data'!F598</f>
        <v>585987</v>
      </c>
      <c r="F595" s="102">
        <f>IF('[1]Raw Data'!G598 &lt; 2000000,-1* '[1]Raw Data'!G598,('[1]Raw Data'!G598 - 1000000))</f>
        <v>-1475521</v>
      </c>
      <c r="G595" s="71">
        <f>('[1]Raw Data'!H598*6)/3.2808</f>
        <v>433.43087051938551</v>
      </c>
      <c r="H595" s="45">
        <f>'[1]Raw Data'!M598</f>
        <v>8.0305185317993164</v>
      </c>
      <c r="I595" s="35" t="str">
        <f>'[1]Raw Data'!Q598</f>
        <v>SG</v>
      </c>
      <c r="J595" s="44">
        <f>'[1]Raw Data'!I598/2.204623</f>
        <v>0</v>
      </c>
      <c r="K595" s="42">
        <f>'[1]Raw Data'!K598</f>
        <v>0</v>
      </c>
      <c r="L595" s="44">
        <f>'[1]Raw Data'!J598/2.204623</f>
        <v>0</v>
      </c>
      <c r="M595" s="42">
        <f>'[1]Raw Data'!L598</f>
        <v>0</v>
      </c>
      <c r="N595" s="44">
        <f>IF('[1]Raw Data'!V598 &gt; 0, IF('[1]Raw Data'!W598 = 1, ('[1]Raw Data'!AA598 * '[1]Raw Data'!N598 * '[1]Raw Data'!P598) / '[1]Raw Data'!V598, '[1]Raw Data'!AA598), #N/A)</f>
        <v>40</v>
      </c>
      <c r="O595" s="43">
        <f>IF('[1]Raw Data'!V598 &gt; 0, IF('[1]Raw Data'!W598 = 1, ('[1]Raw Data'!AE598 * '[1]Raw Data'!N598 * '[1]Raw Data'!P598) / '[1]Raw Data'!V598, '[1]Raw Data'!AE598), #N/A)</f>
        <v>0</v>
      </c>
      <c r="P595" s="42">
        <f>IF('[1]Raw Data'!V598 &gt; 0, IF('[1]Raw Data'!W598 = 1, ('[1]Raw Data'!AI598 * '[1]Raw Data'!N598 * '[1]Raw Data'!P598) / '[1]Raw Data'!V598, '[1]Raw Data'!AI598), #N/A)</f>
        <v>35</v>
      </c>
    </row>
    <row r="596" spans="1:16" x14ac:dyDescent="0.2">
      <c r="A596" s="94" t="str">
        <f>IF('[1]Raw Data'!Q599="GS",CONCATENATE(TEXT('[1]Raw Data'!D599,0),"*"),TEXT('[1]Raw Data'!D599,0))</f>
        <v>4154</v>
      </c>
      <c r="B596" s="95" t="str">
        <f>'[1]Raw Data'!C599</f>
        <v>3A</v>
      </c>
      <c r="C596" s="46" t="str">
        <f>'[1]Raw Data'!B599</f>
        <v>Seward</v>
      </c>
      <c r="D596" s="72">
        <f>'[1]Raw Data'!E599</f>
        <v>44406</v>
      </c>
      <c r="E596" s="102">
        <f>'[1]Raw Data'!F599</f>
        <v>590002</v>
      </c>
      <c r="F596" s="102">
        <f>IF('[1]Raw Data'!G599 &lt; 2000000,-1* '[1]Raw Data'!G599,('[1]Raw Data'!G599 - 1000000))</f>
        <v>-1481401</v>
      </c>
      <c r="G596" s="71">
        <f>('[1]Raw Data'!H599*6)/3.2808</f>
        <v>213.97220190197513</v>
      </c>
      <c r="H596" s="45">
        <f>'[1]Raw Data'!M599</f>
        <v>8.0305185317993164</v>
      </c>
      <c r="I596" s="35" t="str">
        <f>'[1]Raw Data'!Q599</f>
        <v>SG</v>
      </c>
      <c r="J596" s="44">
        <f>'[1]Raw Data'!I599/2.204623</f>
        <v>586.93624466915651</v>
      </c>
      <c r="K596" s="42">
        <f>'[1]Raw Data'!K599</f>
        <v>67</v>
      </c>
      <c r="L596" s="44">
        <f>'[1]Raw Data'!J599/2.204623</f>
        <v>27.695148604901245</v>
      </c>
      <c r="M596" s="42">
        <f>'[1]Raw Data'!L599</f>
        <v>7</v>
      </c>
      <c r="N596" s="44">
        <f>IF('[1]Raw Data'!V599 &gt; 0, IF('[1]Raw Data'!W599 = 1, ('[1]Raw Data'!AA599 * '[1]Raw Data'!N599 * '[1]Raw Data'!P599) / '[1]Raw Data'!V599, '[1]Raw Data'!AA599), #N/A)</f>
        <v>85</v>
      </c>
      <c r="O596" s="43">
        <f>IF('[1]Raw Data'!V599 &gt; 0, IF('[1]Raw Data'!W599 = 1, ('[1]Raw Data'!AE599 * '[1]Raw Data'!N599 * '[1]Raw Data'!P599) / '[1]Raw Data'!V599, '[1]Raw Data'!AE599), #N/A)</f>
        <v>35</v>
      </c>
      <c r="P596" s="42">
        <f>IF('[1]Raw Data'!V599 &gt; 0, IF('[1]Raw Data'!W599 = 1, ('[1]Raw Data'!AI599 * '[1]Raw Data'!N599 * '[1]Raw Data'!P599) / '[1]Raw Data'!V599, '[1]Raw Data'!AI599), #N/A)</f>
        <v>40</v>
      </c>
    </row>
    <row r="597" spans="1:16" x14ac:dyDescent="0.2">
      <c r="A597" s="94" t="str">
        <f>IF('[1]Raw Data'!Q600="GS",CONCATENATE(TEXT('[1]Raw Data'!D600,0),"*"),TEXT('[1]Raw Data'!D600,0))</f>
        <v>4154*</v>
      </c>
      <c r="B597" s="95" t="str">
        <f>'[1]Raw Data'!C600</f>
        <v>3A</v>
      </c>
      <c r="C597" s="46" t="str">
        <f>'[1]Raw Data'!B600</f>
        <v>Seward</v>
      </c>
      <c r="D597" s="72">
        <f>'[1]Raw Data'!E600</f>
        <v>44439</v>
      </c>
      <c r="E597" s="102">
        <f>'[1]Raw Data'!F600</f>
        <v>590031</v>
      </c>
      <c r="F597" s="102">
        <f>IF('[1]Raw Data'!G600 &lt; 2000000,-1* '[1]Raw Data'!G600,('[1]Raw Data'!G600 - 1000000))</f>
        <v>-1481400</v>
      </c>
      <c r="G597" s="71">
        <f>('[1]Raw Data'!H600*6)/3.2808</f>
        <v>199.34162399414777</v>
      </c>
      <c r="H597" s="45">
        <f>'[1]Raw Data'!M600</f>
        <v>7.9502134323120117</v>
      </c>
      <c r="I597" s="35" t="str">
        <f>'[1]Raw Data'!Q600</f>
        <v>GS</v>
      </c>
      <c r="J597" s="44">
        <f>'[1]Raw Data'!I600/2.204623</f>
        <v>1043.0382444144077</v>
      </c>
      <c r="K597" s="42">
        <f>'[1]Raw Data'!K600</f>
        <v>134</v>
      </c>
      <c r="L597" s="44">
        <f>'[1]Raw Data'!J600/2.204623</f>
        <v>97.186592057951898</v>
      </c>
      <c r="M597" s="42">
        <f>'[1]Raw Data'!L600</f>
        <v>28</v>
      </c>
      <c r="N597" s="44">
        <f>IF('[1]Raw Data'!V600 &gt; 0, IF('[1]Raw Data'!W600 = 1, ('[1]Raw Data'!AA600 * '[1]Raw Data'!N600 * '[1]Raw Data'!P600) / '[1]Raw Data'!V600, '[1]Raw Data'!AA600), #N/A)</f>
        <v>49.5</v>
      </c>
      <c r="O597" s="43">
        <f>IF('[1]Raw Data'!V600 &gt; 0, IF('[1]Raw Data'!W600 = 1, ('[1]Raw Data'!AE600 * '[1]Raw Data'!N600 * '[1]Raw Data'!P600) / '[1]Raw Data'!V600, '[1]Raw Data'!AE600), #N/A)</f>
        <v>99</v>
      </c>
      <c r="P597" s="42">
        <f>IF('[1]Raw Data'!V600 &gt; 0, IF('[1]Raw Data'!W600 = 1, ('[1]Raw Data'!AI600 * '[1]Raw Data'!N600 * '[1]Raw Data'!P600) / '[1]Raw Data'!V600, '[1]Raw Data'!AI600), #N/A)</f>
        <v>0</v>
      </c>
    </row>
    <row r="598" spans="1:16" x14ac:dyDescent="0.2">
      <c r="A598" s="94" t="str">
        <f>IF('[1]Raw Data'!Q601="GS",CONCATENATE(TEXT('[1]Raw Data'!D601,0),"*"),TEXT('[1]Raw Data'!D601,0))</f>
        <v>4155</v>
      </c>
      <c r="B598" s="95" t="str">
        <f>'[1]Raw Data'!C601</f>
        <v>3A</v>
      </c>
      <c r="C598" s="46" t="str">
        <f>'[1]Raw Data'!B601</f>
        <v>Seward</v>
      </c>
      <c r="D598" s="72">
        <f>'[1]Raw Data'!E601</f>
        <v>44409</v>
      </c>
      <c r="E598" s="102">
        <f>'[1]Raw Data'!F601</f>
        <v>590002</v>
      </c>
      <c r="F598" s="102">
        <f>IF('[1]Raw Data'!G601 &lt; 2000000,-1* '[1]Raw Data'!G601,('[1]Raw Data'!G601 - 1000000))</f>
        <v>-1483288</v>
      </c>
      <c r="G598" s="71">
        <f>('[1]Raw Data'!H601*6)/3.2808</f>
        <v>243.23335771762984</v>
      </c>
      <c r="H598" s="45">
        <f>'[1]Raw Data'!M601</f>
        <v>8.0305185317993164</v>
      </c>
      <c r="I598" s="35" t="str">
        <f>'[1]Raw Data'!Q601</f>
        <v>SG</v>
      </c>
      <c r="J598" s="44">
        <f>'[1]Raw Data'!I601/2.204623</f>
        <v>210.91014470820235</v>
      </c>
      <c r="K598" s="42">
        <f>'[1]Raw Data'!K601</f>
        <v>29</v>
      </c>
      <c r="L598" s="44">
        <f>'[1]Raw Data'!J601/2.204623</f>
        <v>17.18750624852175</v>
      </c>
      <c r="M598" s="42">
        <f>'[1]Raw Data'!L601</f>
        <v>4</v>
      </c>
      <c r="N598" s="44">
        <f>IF('[1]Raw Data'!V601 &gt; 0, IF('[1]Raw Data'!W601 = 1, ('[1]Raw Data'!AA601 * '[1]Raw Data'!N601 * '[1]Raw Data'!P601) / '[1]Raw Data'!V601, '[1]Raw Data'!AA601), #N/A)</f>
        <v>140</v>
      </c>
      <c r="O598" s="43">
        <f>IF('[1]Raw Data'!V601 &gt; 0, IF('[1]Raw Data'!W601 = 1, ('[1]Raw Data'!AE601 * '[1]Raw Data'!N601 * '[1]Raw Data'!P601) / '[1]Raw Data'!V601, '[1]Raw Data'!AE601), #N/A)</f>
        <v>0</v>
      </c>
      <c r="P598" s="42">
        <f>IF('[1]Raw Data'!V601 &gt; 0, IF('[1]Raw Data'!W601 = 1, ('[1]Raw Data'!AI601 * '[1]Raw Data'!N601 * '[1]Raw Data'!P601) / '[1]Raw Data'!V601, '[1]Raw Data'!AI601), #N/A)</f>
        <v>0</v>
      </c>
    </row>
    <row r="599" spans="1:16" x14ac:dyDescent="0.2">
      <c r="A599" s="94" t="str">
        <f>IF('[1]Raw Data'!Q602="GS",CONCATENATE(TEXT('[1]Raw Data'!D602,0),"*"),TEXT('[1]Raw Data'!D602,0))</f>
        <v>4155*</v>
      </c>
      <c r="B599" s="95" t="str">
        <f>'[1]Raw Data'!C602</f>
        <v>3A</v>
      </c>
      <c r="C599" s="46" t="str">
        <f>'[1]Raw Data'!B602</f>
        <v>Seward</v>
      </c>
      <c r="D599" s="72">
        <f>'[1]Raw Data'!E602</f>
        <v>44447</v>
      </c>
      <c r="E599" s="102">
        <f>'[1]Raw Data'!F602</f>
        <v>590000</v>
      </c>
      <c r="F599" s="102">
        <f>IF('[1]Raw Data'!G602 &lt; 2000000,-1* '[1]Raw Data'!G602,('[1]Raw Data'!G602 - 1000000))</f>
        <v>-1483399</v>
      </c>
      <c r="G599" s="71">
        <f>('[1]Raw Data'!H602*6)/3.2808</f>
        <v>243.23335771762984</v>
      </c>
      <c r="H599" s="45">
        <f>'[1]Raw Data'!M602</f>
        <v>8.0305185317993164</v>
      </c>
      <c r="I599" s="35" t="str">
        <f>'[1]Raw Data'!Q602</f>
        <v>GS</v>
      </c>
      <c r="J599" s="44">
        <f>'[1]Raw Data'!I602/2.204623</f>
        <v>243.4093513912299</v>
      </c>
      <c r="K599" s="42">
        <f>'[1]Raw Data'!K602</f>
        <v>32</v>
      </c>
      <c r="L599" s="44">
        <f>'[1]Raw Data'!J602/2.204623</f>
        <v>50.931598347894962</v>
      </c>
      <c r="M599" s="42">
        <f>'[1]Raw Data'!L602</f>
        <v>14</v>
      </c>
      <c r="N599" s="44">
        <f>IF('[1]Raw Data'!V602 &gt; 0, IF('[1]Raw Data'!W602 = 1, ('[1]Raw Data'!AA602 * '[1]Raw Data'!N602 * '[1]Raw Data'!P602) / '[1]Raw Data'!V602, '[1]Raw Data'!AA602), #N/A)</f>
        <v>175</v>
      </c>
      <c r="O599" s="43">
        <f>IF('[1]Raw Data'!V602 &gt; 0, IF('[1]Raw Data'!W602 = 1, ('[1]Raw Data'!AE602 * '[1]Raw Data'!N602 * '[1]Raw Data'!P602) / '[1]Raw Data'!V602, '[1]Raw Data'!AE602), #N/A)</f>
        <v>0</v>
      </c>
      <c r="P599" s="42">
        <f>IF('[1]Raw Data'!V602 &gt; 0, IF('[1]Raw Data'!W602 = 1, ('[1]Raw Data'!AI602 * '[1]Raw Data'!N602 * '[1]Raw Data'!P602) / '[1]Raw Data'!V602, '[1]Raw Data'!AI602), #N/A)</f>
        <v>0</v>
      </c>
    </row>
    <row r="600" spans="1:16" x14ac:dyDescent="0.2">
      <c r="A600" s="94" t="str">
        <f>IF('[1]Raw Data'!Q603="GS",CONCATENATE(TEXT('[1]Raw Data'!D603,0),"*"),TEXT('[1]Raw Data'!D603,0))</f>
        <v>4156</v>
      </c>
      <c r="B600" s="95" t="str">
        <f>'[1]Raw Data'!C603</f>
        <v>3A</v>
      </c>
      <c r="C600" s="46" t="str">
        <f>'[1]Raw Data'!B603</f>
        <v>Seward</v>
      </c>
      <c r="D600" s="72">
        <f>'[1]Raw Data'!E603</f>
        <v>44410</v>
      </c>
      <c r="E600" s="102">
        <f>'[1]Raw Data'!F603</f>
        <v>590001</v>
      </c>
      <c r="F600" s="102">
        <f>IF('[1]Raw Data'!G603 &lt; 2000000,-1* '[1]Raw Data'!G603,('[1]Raw Data'!G603 - 1000000))</f>
        <v>-1485299</v>
      </c>
      <c r="G600" s="71">
        <f>('[1]Raw Data'!H603*6)/3.2808</f>
        <v>212.14337966349669</v>
      </c>
      <c r="H600" s="45">
        <f>'[1]Raw Data'!M603</f>
        <v>7.9502134323120117</v>
      </c>
      <c r="I600" s="35" t="str">
        <f>'[1]Raw Data'!Q603</f>
        <v>SG</v>
      </c>
      <c r="J600" s="44">
        <f>'[1]Raw Data'!I603/2.204623</f>
        <v>138.07349097622784</v>
      </c>
      <c r="K600" s="42">
        <f>'[1]Raw Data'!K603</f>
        <v>17</v>
      </c>
      <c r="L600" s="44">
        <f>'[1]Raw Data'!J603/2.204623</f>
        <v>17.70330517713516</v>
      </c>
      <c r="M600" s="42">
        <f>'[1]Raw Data'!L603</f>
        <v>4</v>
      </c>
      <c r="N600" s="44">
        <f>IF('[1]Raw Data'!V603 &gt; 0, IF('[1]Raw Data'!W603 = 1, ('[1]Raw Data'!AA603 * '[1]Raw Data'!N603 * '[1]Raw Data'!P603) / '[1]Raw Data'!V603, '[1]Raw Data'!AA603), #N/A)</f>
        <v>99</v>
      </c>
      <c r="O600" s="43">
        <f>IF('[1]Raw Data'!V603 &gt; 0, IF('[1]Raw Data'!W603 = 1, ('[1]Raw Data'!AE603 * '[1]Raw Data'!N603 * '[1]Raw Data'!P603) / '[1]Raw Data'!V603, '[1]Raw Data'!AE603), #N/A)</f>
        <v>4.95</v>
      </c>
      <c r="P600" s="42">
        <f>IF('[1]Raw Data'!V603 &gt; 0, IF('[1]Raw Data'!W603 = 1, ('[1]Raw Data'!AI603 * '[1]Raw Data'!N603 * '[1]Raw Data'!P603) / '[1]Raw Data'!V603, '[1]Raw Data'!AI603), #N/A)</f>
        <v>0</v>
      </c>
    </row>
    <row r="601" spans="1:16" x14ac:dyDescent="0.2">
      <c r="A601" s="94" t="str">
        <f>IF('[1]Raw Data'!Q604="GS",CONCATENATE(TEXT('[1]Raw Data'!D604,0),"*"),TEXT('[1]Raw Data'!D604,0))</f>
        <v>4156*</v>
      </c>
      <c r="B601" s="95" t="str">
        <f>'[1]Raw Data'!C604</f>
        <v>3A</v>
      </c>
      <c r="C601" s="46" t="str">
        <f>'[1]Raw Data'!B604</f>
        <v>Seward</v>
      </c>
      <c r="D601" s="72">
        <f>'[1]Raw Data'!E604</f>
        <v>44447</v>
      </c>
      <c r="E601" s="102">
        <f>'[1]Raw Data'!F604</f>
        <v>585998</v>
      </c>
      <c r="F601" s="102">
        <f>IF('[1]Raw Data'!G604 &lt; 2000000,-1* '[1]Raw Data'!G604,('[1]Raw Data'!G604 - 1000000))</f>
        <v>-1485298</v>
      </c>
      <c r="G601" s="71">
        <f>('[1]Raw Data'!H604*6)/3.2808</f>
        <v>213.97220190197513</v>
      </c>
      <c r="H601" s="45">
        <f>'[1]Raw Data'!M604</f>
        <v>8.0305185317993164</v>
      </c>
      <c r="I601" s="35" t="str">
        <f>'[1]Raw Data'!Q604</f>
        <v>GS</v>
      </c>
      <c r="J601" s="44">
        <f>'[1]Raw Data'!I604/2.204623</f>
        <v>283.82361068472648</v>
      </c>
      <c r="K601" s="42">
        <f>'[1]Raw Data'!K604</f>
        <v>33</v>
      </c>
      <c r="L601" s="44">
        <f>'[1]Raw Data'!J604/2.204623</f>
        <v>4.600628136533115</v>
      </c>
      <c r="M601" s="42">
        <f>'[1]Raw Data'!L604</f>
        <v>1</v>
      </c>
      <c r="N601" s="44">
        <f>IF('[1]Raw Data'!V604 &gt; 0, IF('[1]Raw Data'!W604 = 1, ('[1]Raw Data'!AA604 * '[1]Raw Data'!N604 * '[1]Raw Data'!P604) / '[1]Raw Data'!V604, '[1]Raw Data'!AA604), #N/A)</f>
        <v>190</v>
      </c>
      <c r="O601" s="43">
        <f>IF('[1]Raw Data'!V604 &gt; 0, IF('[1]Raw Data'!W604 = 1, ('[1]Raw Data'!AE604 * '[1]Raw Data'!N604 * '[1]Raw Data'!P604) / '[1]Raw Data'!V604, '[1]Raw Data'!AE604), #N/A)</f>
        <v>5</v>
      </c>
      <c r="P601" s="42">
        <f>IF('[1]Raw Data'!V604 &gt; 0, IF('[1]Raw Data'!W604 = 1, ('[1]Raw Data'!AI604 * '[1]Raw Data'!N604 * '[1]Raw Data'!P604) / '[1]Raw Data'!V604, '[1]Raw Data'!AI604), #N/A)</f>
        <v>0</v>
      </c>
    </row>
    <row r="602" spans="1:16" x14ac:dyDescent="0.2">
      <c r="A602" s="94" t="str">
        <f>IF('[1]Raw Data'!Q605="GS",CONCATENATE(TEXT('[1]Raw Data'!D605,0),"*"),TEXT('[1]Raw Data'!D605,0))</f>
        <v>4157</v>
      </c>
      <c r="B602" s="95" t="str">
        <f>'[1]Raw Data'!C605</f>
        <v>3A</v>
      </c>
      <c r="C602" s="46" t="str">
        <f>'[1]Raw Data'!B605</f>
        <v>Seward</v>
      </c>
      <c r="D602" s="72">
        <f>'[1]Raw Data'!E605</f>
        <v>44410</v>
      </c>
      <c r="E602" s="102">
        <f>'[1]Raw Data'!F605</f>
        <v>590000</v>
      </c>
      <c r="F602" s="102">
        <f>IF('[1]Raw Data'!G605 &lt; 2000000,-1* '[1]Raw Data'!G605,('[1]Raw Data'!G605 - 1000000))</f>
        <v>-1491181</v>
      </c>
      <c r="G602" s="71">
        <f>('[1]Raw Data'!H605*6)/3.2808</f>
        <v>215.80102414045353</v>
      </c>
      <c r="H602" s="45">
        <f>'[1]Raw Data'!M605</f>
        <v>8.0305185317993164</v>
      </c>
      <c r="I602" s="35" t="str">
        <f>'[1]Raw Data'!Q605</f>
        <v>SG</v>
      </c>
      <c r="J602" s="44">
        <f>'[1]Raw Data'!I605/2.204623</f>
        <v>122.29363416900672</v>
      </c>
      <c r="K602" s="42">
        <f>'[1]Raw Data'!K605</f>
        <v>14</v>
      </c>
      <c r="L602" s="44">
        <f>'[1]Raw Data'!J605/2.204623</f>
        <v>14.989022217150689</v>
      </c>
      <c r="M602" s="42">
        <f>'[1]Raw Data'!L605</f>
        <v>4</v>
      </c>
      <c r="N602" s="44">
        <f>IF('[1]Raw Data'!V605 &gt; 0, IF('[1]Raw Data'!W605 = 1, ('[1]Raw Data'!AA605 * '[1]Raw Data'!N605 * '[1]Raw Data'!P605) / '[1]Raw Data'!V605, '[1]Raw Data'!AA605), #N/A)</f>
        <v>105</v>
      </c>
      <c r="O602" s="43">
        <f>IF('[1]Raw Data'!V605 &gt; 0, IF('[1]Raw Data'!W605 = 1, ('[1]Raw Data'!AE605 * '[1]Raw Data'!N605 * '[1]Raw Data'!P605) / '[1]Raw Data'!V605, '[1]Raw Data'!AE605), #N/A)</f>
        <v>15</v>
      </c>
      <c r="P602" s="42">
        <f>IF('[1]Raw Data'!V605 &gt; 0, IF('[1]Raw Data'!W605 = 1, ('[1]Raw Data'!AI605 * '[1]Raw Data'!N605 * '[1]Raw Data'!P605) / '[1]Raw Data'!V605, '[1]Raw Data'!AI605), #N/A)</f>
        <v>10</v>
      </c>
    </row>
    <row r="603" spans="1:16" x14ac:dyDescent="0.2">
      <c r="A603" s="94" t="str">
        <f>IF('[1]Raw Data'!Q606="GS",CONCATENATE(TEXT('[1]Raw Data'!D606,0),"*"),TEXT('[1]Raw Data'!D606,0))</f>
        <v>4157*</v>
      </c>
      <c r="B603" s="95" t="str">
        <f>'[1]Raw Data'!C606</f>
        <v>3A</v>
      </c>
      <c r="C603" s="46" t="str">
        <f>'[1]Raw Data'!B606</f>
        <v>Seward</v>
      </c>
      <c r="D603" s="72">
        <f>'[1]Raw Data'!E606</f>
        <v>44443</v>
      </c>
      <c r="E603" s="102">
        <f>'[1]Raw Data'!F606</f>
        <v>590009</v>
      </c>
      <c r="F603" s="102">
        <f>IF('[1]Raw Data'!G606 &lt; 2000000,-1* '[1]Raw Data'!G606,('[1]Raw Data'!G606 - 1000000))</f>
        <v>-1491200</v>
      </c>
      <c r="G603" s="71">
        <f>('[1]Raw Data'!H606*6)/3.2808</f>
        <v>206.65691294806143</v>
      </c>
      <c r="H603" s="45">
        <f>'[1]Raw Data'!M606</f>
        <v>7.9502134323120117</v>
      </c>
      <c r="I603" s="35" t="str">
        <f>'[1]Raw Data'!Q606</f>
        <v>GS</v>
      </c>
      <c r="J603" s="44">
        <f>'[1]Raw Data'!I606/2.204623</f>
        <v>344.20927504172477</v>
      </c>
      <c r="K603" s="42">
        <f>'[1]Raw Data'!K606</f>
        <v>39</v>
      </c>
      <c r="L603" s="44">
        <f>'[1]Raw Data'!J606/2.204623</f>
        <v>30.819331615527346</v>
      </c>
      <c r="M603" s="42">
        <f>'[1]Raw Data'!L606</f>
        <v>8</v>
      </c>
      <c r="N603" s="44">
        <f>IF('[1]Raw Data'!V606 &gt; 0, IF('[1]Raw Data'!W606 = 1, ('[1]Raw Data'!AA606 * '[1]Raw Data'!N606 * '[1]Raw Data'!P606) / '[1]Raw Data'!V606, '[1]Raw Data'!AA606), #N/A)</f>
        <v>94.05</v>
      </c>
      <c r="O603" s="43">
        <f>IF('[1]Raw Data'!V606 &gt; 0, IF('[1]Raw Data'!W606 = 1, ('[1]Raw Data'!AE606 * '[1]Raw Data'!N606 * '[1]Raw Data'!P606) / '[1]Raw Data'!V606, '[1]Raw Data'!AE606), #N/A)</f>
        <v>34.65</v>
      </c>
      <c r="P603" s="42">
        <f>IF('[1]Raw Data'!V606 &gt; 0, IF('[1]Raw Data'!W606 = 1, ('[1]Raw Data'!AI606 * '[1]Raw Data'!N606 * '[1]Raw Data'!P606) / '[1]Raw Data'!V606, '[1]Raw Data'!AI606), #N/A)</f>
        <v>4.95</v>
      </c>
    </row>
    <row r="604" spans="1:16" x14ac:dyDescent="0.2">
      <c r="A604" s="94" t="str">
        <f>IF('[1]Raw Data'!Q607="GS",CONCATENATE(TEXT('[1]Raw Data'!D607,0),"*"),TEXT('[1]Raw Data'!D607,0))</f>
        <v>4158</v>
      </c>
      <c r="B604" s="95" t="str">
        <f>'[1]Raw Data'!C607</f>
        <v>3A</v>
      </c>
      <c r="C604" s="46" t="str">
        <f>'[1]Raw Data'!B607</f>
        <v>Seward</v>
      </c>
      <c r="D604" s="72">
        <f>'[1]Raw Data'!E607</f>
        <v>44393</v>
      </c>
      <c r="E604" s="102">
        <f>'[1]Raw Data'!F607</f>
        <v>585995</v>
      </c>
      <c r="F604" s="102">
        <f>IF('[1]Raw Data'!G607 &lt; 2000000,-1* '[1]Raw Data'!G607,('[1]Raw Data'!G607 - 1000000))</f>
        <v>-1493202</v>
      </c>
      <c r="G604" s="71">
        <f>('[1]Raw Data'!H607*6)/3.2808</f>
        <v>234.08924652523774</v>
      </c>
      <c r="H604" s="45">
        <f>'[1]Raw Data'!M607</f>
        <v>7.9502134323120117</v>
      </c>
      <c r="I604" s="35" t="str">
        <f>'[1]Raw Data'!Q607</f>
        <v>SG</v>
      </c>
      <c r="J604" s="44">
        <f>'[1]Raw Data'!I607/2.204623</f>
        <v>216.8881140486165</v>
      </c>
      <c r="K604" s="42">
        <f>'[1]Raw Data'!K607</f>
        <v>24</v>
      </c>
      <c r="L604" s="44">
        <f>'[1]Raw Data'!J607/2.204623</f>
        <v>10.763706819214207</v>
      </c>
      <c r="M604" s="42">
        <f>'[1]Raw Data'!L607</f>
        <v>3</v>
      </c>
      <c r="N604" s="44">
        <f>IF('[1]Raw Data'!V607 &gt; 0, IF('[1]Raw Data'!W607 = 1, ('[1]Raw Data'!AA607 * '[1]Raw Data'!N607 * '[1]Raw Data'!P607) / '[1]Raw Data'!V607, '[1]Raw Data'!AA607), #N/A)</f>
        <v>89.1</v>
      </c>
      <c r="O604" s="43">
        <f>IF('[1]Raw Data'!V607 &gt; 0, IF('[1]Raw Data'!W607 = 1, ('[1]Raw Data'!AE607 * '[1]Raw Data'!N607 * '[1]Raw Data'!P607) / '[1]Raw Data'!V607, '[1]Raw Data'!AE607), #N/A)</f>
        <v>0</v>
      </c>
      <c r="P604" s="42">
        <f>IF('[1]Raw Data'!V607 &gt; 0, IF('[1]Raw Data'!W607 = 1, ('[1]Raw Data'!AI607 * '[1]Raw Data'!N607 * '[1]Raw Data'!P607) / '[1]Raw Data'!V607, '[1]Raw Data'!AI607), #N/A)</f>
        <v>0</v>
      </c>
    </row>
    <row r="605" spans="1:16" x14ac:dyDescent="0.2">
      <c r="A605" s="94" t="str">
        <f>IF('[1]Raw Data'!Q608="GS",CONCATENATE(TEXT('[1]Raw Data'!D608,0),"*"),TEXT('[1]Raw Data'!D608,0))</f>
        <v>4158*</v>
      </c>
      <c r="B605" s="95" t="str">
        <f>'[1]Raw Data'!C608</f>
        <v>3A</v>
      </c>
      <c r="C605" s="46" t="str">
        <f>'[1]Raw Data'!B608</f>
        <v>Seward</v>
      </c>
      <c r="D605" s="72">
        <f>'[1]Raw Data'!E608</f>
        <v>44443</v>
      </c>
      <c r="E605" s="102">
        <f>'[1]Raw Data'!F608</f>
        <v>590011</v>
      </c>
      <c r="F605" s="102">
        <f>IF('[1]Raw Data'!G608 &lt; 2000000,-1* '[1]Raw Data'!G608,('[1]Raw Data'!G608 - 1000000))</f>
        <v>-1493199</v>
      </c>
      <c r="G605" s="71">
        <f>('[1]Raw Data'!H608*6)/3.2808</f>
        <v>234.08924652523774</v>
      </c>
      <c r="H605" s="45">
        <f>'[1]Raw Data'!M608</f>
        <v>8.0305185317993164</v>
      </c>
      <c r="I605" s="35" t="str">
        <f>'[1]Raw Data'!Q608</f>
        <v>GS</v>
      </c>
      <c r="J605" s="44">
        <f>'[1]Raw Data'!I608/2.204623</f>
        <v>257.19801444651756</v>
      </c>
      <c r="K605" s="42">
        <f>'[1]Raw Data'!K608</f>
        <v>33</v>
      </c>
      <c r="L605" s="44">
        <f>'[1]Raw Data'!J608/2.204623</f>
        <v>102.48932930555543</v>
      </c>
      <c r="M605" s="42">
        <f>'[1]Raw Data'!L608</f>
        <v>28</v>
      </c>
      <c r="N605" s="44">
        <f>IF('[1]Raw Data'!V608 &gt; 0, IF('[1]Raw Data'!W608 = 1, ('[1]Raw Data'!AA608 * '[1]Raw Data'!N608 * '[1]Raw Data'!P608) / '[1]Raw Data'!V608, '[1]Raw Data'!AA608), #N/A)</f>
        <v>105</v>
      </c>
      <c r="O605" s="43">
        <f>IF('[1]Raw Data'!V608 &gt; 0, IF('[1]Raw Data'!W608 = 1, ('[1]Raw Data'!AE608 * '[1]Raw Data'!N608 * '[1]Raw Data'!P608) / '[1]Raw Data'!V608, '[1]Raw Data'!AE608), #N/A)</f>
        <v>0</v>
      </c>
      <c r="P605" s="42">
        <f>IF('[1]Raw Data'!V608 &gt; 0, IF('[1]Raw Data'!W608 = 1, ('[1]Raw Data'!AI608 * '[1]Raw Data'!N608 * '[1]Raw Data'!P608) / '[1]Raw Data'!V608, '[1]Raw Data'!AI608), #N/A)</f>
        <v>0</v>
      </c>
    </row>
    <row r="606" spans="1:16" x14ac:dyDescent="0.2">
      <c r="A606" s="94" t="str">
        <f>IF('[1]Raw Data'!Q609="GS",CONCATENATE(TEXT('[1]Raw Data'!D609,0),"*"),TEXT('[1]Raw Data'!D609,0))</f>
        <v>4159</v>
      </c>
      <c r="B606" s="95" t="str">
        <f>'[1]Raw Data'!C609</f>
        <v>3A</v>
      </c>
      <c r="C606" s="46" t="str">
        <f>'[1]Raw Data'!B609</f>
        <v>Seward</v>
      </c>
      <c r="D606" s="72">
        <f>'[1]Raw Data'!E609</f>
        <v>44405</v>
      </c>
      <c r="E606" s="102">
        <f>'[1]Raw Data'!F609</f>
        <v>590991</v>
      </c>
      <c r="F606" s="102">
        <f>IF('[1]Raw Data'!G609 &lt; 2000000,-1* '[1]Raw Data'!G609,('[1]Raw Data'!G609 - 1000000))</f>
        <v>-1473501</v>
      </c>
      <c r="G606" s="71">
        <f>('[1]Raw Data'!H609*6)/3.2808</f>
        <v>263.35040234089246</v>
      </c>
      <c r="H606" s="45">
        <f>'[1]Raw Data'!M609</f>
        <v>8.0305185317993164</v>
      </c>
      <c r="I606" s="35" t="str">
        <f>'[1]Raw Data'!Q609</f>
        <v>SG</v>
      </c>
      <c r="J606" s="44">
        <f>'[1]Raw Data'!I609/2.204623</f>
        <v>1021.8228381266887</v>
      </c>
      <c r="K606" s="42">
        <f>'[1]Raw Data'!K609</f>
        <v>124</v>
      </c>
      <c r="L606" s="44">
        <f>'[1]Raw Data'!J609/2.204623</f>
        <v>43.208403317072232</v>
      </c>
      <c r="M606" s="42">
        <f>'[1]Raw Data'!L609</f>
        <v>10</v>
      </c>
      <c r="N606" s="44">
        <f>IF('[1]Raw Data'!V609 &gt; 0, IF('[1]Raw Data'!W609 = 1, ('[1]Raw Data'!AA609 * '[1]Raw Data'!N609 * '[1]Raw Data'!P609) / '[1]Raw Data'!V609, '[1]Raw Data'!AA609), #N/A)</f>
        <v>25</v>
      </c>
      <c r="O606" s="43">
        <f>IF('[1]Raw Data'!V609 &gt; 0, IF('[1]Raw Data'!W609 = 1, ('[1]Raw Data'!AE609 * '[1]Raw Data'!N609 * '[1]Raw Data'!P609) / '[1]Raw Data'!V609, '[1]Raw Data'!AE609), #N/A)</f>
        <v>40</v>
      </c>
      <c r="P606" s="42">
        <f>IF('[1]Raw Data'!V609 &gt; 0, IF('[1]Raw Data'!W609 = 1, ('[1]Raw Data'!AI609 * '[1]Raw Data'!N609 * '[1]Raw Data'!P609) / '[1]Raw Data'!V609, '[1]Raw Data'!AI609), #N/A)</f>
        <v>80</v>
      </c>
    </row>
    <row r="607" spans="1:16" x14ac:dyDescent="0.2">
      <c r="A607" s="94" t="str">
        <f>IF('[1]Raw Data'!Q610="GS",CONCATENATE(TEXT('[1]Raw Data'!D610,0),"*"),TEXT('[1]Raw Data'!D610,0))</f>
        <v>4160*</v>
      </c>
      <c r="B607" s="95" t="str">
        <f>'[1]Raw Data'!C610</f>
        <v>3A</v>
      </c>
      <c r="C607" s="46" t="str">
        <f>'[1]Raw Data'!B610</f>
        <v>Seward</v>
      </c>
      <c r="D607" s="72">
        <f>'[1]Raw Data'!E610</f>
        <v>44382</v>
      </c>
      <c r="E607" s="102">
        <f>'[1]Raw Data'!F610</f>
        <v>591000</v>
      </c>
      <c r="F607" s="102">
        <f>IF('[1]Raw Data'!G610 &lt; 2000000,-1* '[1]Raw Data'!G610,('[1]Raw Data'!G610 - 1000000))</f>
        <v>-1475377</v>
      </c>
      <c r="G607" s="71">
        <f>('[1]Raw Data'!H610*6)/3.2808</f>
        <v>202.99926847110459</v>
      </c>
      <c r="H607" s="45">
        <f>'[1]Raw Data'!M610</f>
        <v>8.0305185317993164</v>
      </c>
      <c r="I607" s="35" t="str">
        <f>'[1]Raw Data'!Q610</f>
        <v>GS</v>
      </c>
      <c r="J607" s="44">
        <f>'[1]Raw Data'!I610/2.204623</f>
        <v>168.48248823147708</v>
      </c>
      <c r="K607" s="42">
        <f>'[1]Raw Data'!K610</f>
        <v>21</v>
      </c>
      <c r="L607" s="44">
        <f>'[1]Raw Data'!J610/2.204623</f>
        <v>41.234225505238378</v>
      </c>
      <c r="M607" s="42">
        <f>'[1]Raw Data'!L610</f>
        <v>11</v>
      </c>
      <c r="N607" s="44">
        <f>IF('[1]Raw Data'!V610 &gt; 0, IF('[1]Raw Data'!W610 = 1, ('[1]Raw Data'!AA610 * '[1]Raw Data'!N610 * '[1]Raw Data'!P610) / '[1]Raw Data'!V610, '[1]Raw Data'!AA610), #N/A)</f>
        <v>35</v>
      </c>
      <c r="O607" s="43">
        <f>IF('[1]Raw Data'!V610 &gt; 0, IF('[1]Raw Data'!W610 = 1, ('[1]Raw Data'!AE610 * '[1]Raw Data'!N610 * '[1]Raw Data'!P610) / '[1]Raw Data'!V610, '[1]Raw Data'!AE610), #N/A)</f>
        <v>0</v>
      </c>
      <c r="P607" s="42">
        <f>IF('[1]Raw Data'!V610 &gt; 0, IF('[1]Raw Data'!W610 = 1, ('[1]Raw Data'!AI610 * '[1]Raw Data'!N610 * '[1]Raw Data'!P610) / '[1]Raw Data'!V610, '[1]Raw Data'!AI610), #N/A)</f>
        <v>5</v>
      </c>
    </row>
    <row r="608" spans="1:16" x14ac:dyDescent="0.2">
      <c r="A608" s="94" t="str">
        <f>IF('[1]Raw Data'!Q611="GS",CONCATENATE(TEXT('[1]Raw Data'!D611,0),"*"),TEXT('[1]Raw Data'!D611,0))</f>
        <v>4160</v>
      </c>
      <c r="B608" s="95" t="str">
        <f>'[1]Raw Data'!C611</f>
        <v>3A</v>
      </c>
      <c r="C608" s="46" t="str">
        <f>'[1]Raw Data'!B611</f>
        <v>Seward</v>
      </c>
      <c r="D608" s="72">
        <f>'[1]Raw Data'!E611</f>
        <v>44405</v>
      </c>
      <c r="E608" s="102">
        <f>'[1]Raw Data'!F611</f>
        <v>590992</v>
      </c>
      <c r="F608" s="102">
        <f>IF('[1]Raw Data'!G611 &lt; 2000000,-1* '[1]Raw Data'!G611,('[1]Raw Data'!G611 - 1000000))</f>
        <v>-1475399</v>
      </c>
      <c r="G608" s="71">
        <f>('[1]Raw Data'!H611*6)/3.2808</f>
        <v>199.34162399414777</v>
      </c>
      <c r="H608" s="45">
        <f>'[1]Raw Data'!M611</f>
        <v>8.0305185317993164</v>
      </c>
      <c r="I608" s="35" t="str">
        <f>'[1]Raw Data'!Q611</f>
        <v>SG</v>
      </c>
      <c r="J608" s="44">
        <f>'[1]Raw Data'!I611/2.204623</f>
        <v>711.05458838299671</v>
      </c>
      <c r="K608" s="42">
        <f>'[1]Raw Data'!K611</f>
        <v>80</v>
      </c>
      <c r="L608" s="44">
        <f>'[1]Raw Data'!J611/2.204623</f>
        <v>69.041894912329539</v>
      </c>
      <c r="M608" s="42">
        <f>'[1]Raw Data'!L611</f>
        <v>18</v>
      </c>
      <c r="N608" s="44">
        <f>IF('[1]Raw Data'!V611 &gt; 0, IF('[1]Raw Data'!W611 = 1, ('[1]Raw Data'!AA611 * '[1]Raw Data'!N611 * '[1]Raw Data'!P611) / '[1]Raw Data'!V611, '[1]Raw Data'!AA611), #N/A)</f>
        <v>25</v>
      </c>
      <c r="O608" s="43">
        <f>IF('[1]Raw Data'!V611 &gt; 0, IF('[1]Raw Data'!W611 = 1, ('[1]Raw Data'!AE611 * '[1]Raw Data'!N611 * '[1]Raw Data'!P611) / '[1]Raw Data'!V611, '[1]Raw Data'!AE611), #N/A)</f>
        <v>0</v>
      </c>
      <c r="P608" s="42">
        <f>IF('[1]Raw Data'!V611 &gt; 0, IF('[1]Raw Data'!W611 = 1, ('[1]Raw Data'!AI611 * '[1]Raw Data'!N611 * '[1]Raw Data'!P611) / '[1]Raw Data'!V611, '[1]Raw Data'!AI611), #N/A)</f>
        <v>5</v>
      </c>
    </row>
    <row r="609" spans="1:16" x14ac:dyDescent="0.2">
      <c r="A609" s="94" t="str">
        <f>IF('[1]Raw Data'!Q612="GS",CONCATENATE(TEXT('[1]Raw Data'!D612,0),"*"),TEXT('[1]Raw Data'!D612,0))</f>
        <v>4161*</v>
      </c>
      <c r="B609" s="95" t="str">
        <f>'[1]Raw Data'!C612</f>
        <v>3A</v>
      </c>
      <c r="C609" s="46" t="str">
        <f>'[1]Raw Data'!B612</f>
        <v>Seward</v>
      </c>
      <c r="D609" s="72">
        <f>'[1]Raw Data'!E612</f>
        <v>44382</v>
      </c>
      <c r="E609" s="102">
        <f>'[1]Raw Data'!F612</f>
        <v>590998</v>
      </c>
      <c r="F609" s="102">
        <f>IF('[1]Raw Data'!G612 &lt; 2000000,-1* '[1]Raw Data'!G612,('[1]Raw Data'!G612 - 1000000))</f>
        <v>-1481441</v>
      </c>
      <c r="G609" s="71">
        <f>('[1]Raw Data'!H612*6)/3.2808</f>
        <v>122.53108997805413</v>
      </c>
      <c r="H609" s="45">
        <f>'[1]Raw Data'!M612</f>
        <v>7.8699078559875488</v>
      </c>
      <c r="I609" s="35" t="str">
        <f>'[1]Raw Data'!Q612</f>
        <v>GS</v>
      </c>
      <c r="J609" s="44">
        <f>'[1]Raw Data'!I612/2.204623</f>
        <v>927.33483505102106</v>
      </c>
      <c r="K609" s="42">
        <f>'[1]Raw Data'!K612</f>
        <v>74</v>
      </c>
      <c r="L609" s="44">
        <f>'[1]Raw Data'!J612/2.204623</f>
        <v>52.52828322136348</v>
      </c>
      <c r="M609" s="42">
        <f>'[1]Raw Data'!L612</f>
        <v>16</v>
      </c>
      <c r="N609" s="44">
        <f>IF('[1]Raw Data'!V612 &gt; 0, IF('[1]Raw Data'!W612 = 1, ('[1]Raw Data'!AA612 * '[1]Raw Data'!N612 * '[1]Raw Data'!P612) / '[1]Raw Data'!V612, '[1]Raw Data'!AA612), #N/A)</f>
        <v>0</v>
      </c>
      <c r="O609" s="43">
        <f>IF('[1]Raw Data'!V612 &gt; 0, IF('[1]Raw Data'!W612 = 1, ('[1]Raw Data'!AE612 * '[1]Raw Data'!N612 * '[1]Raw Data'!P612) / '[1]Raw Data'!V612, '[1]Raw Data'!AE612), #N/A)</f>
        <v>49</v>
      </c>
      <c r="P609" s="42">
        <f>IF('[1]Raw Data'!V612 &gt; 0, IF('[1]Raw Data'!W612 = 1, ('[1]Raw Data'!AI612 * '[1]Raw Data'!N612 * '[1]Raw Data'!P612) / '[1]Raw Data'!V612, '[1]Raw Data'!AI612), #N/A)</f>
        <v>112.7</v>
      </c>
    </row>
    <row r="610" spans="1:16" x14ac:dyDescent="0.2">
      <c r="A610" s="94" t="str">
        <f>IF('[1]Raw Data'!Q613="GS",CONCATENATE(TEXT('[1]Raw Data'!D613,0),"*"),TEXT('[1]Raw Data'!D613,0))</f>
        <v>4161</v>
      </c>
      <c r="B610" s="95" t="str">
        <f>'[1]Raw Data'!C613</f>
        <v>3A</v>
      </c>
      <c r="C610" s="46" t="str">
        <f>'[1]Raw Data'!B613</f>
        <v>Seward</v>
      </c>
      <c r="D610" s="72">
        <f>'[1]Raw Data'!E613</f>
        <v>44406</v>
      </c>
      <c r="E610" s="102">
        <f>'[1]Raw Data'!F613</f>
        <v>591000</v>
      </c>
      <c r="F610" s="102">
        <f>IF('[1]Raw Data'!G613 &lt; 2000000,-1* '[1]Raw Data'!G613,('[1]Raw Data'!G613 - 1000000))</f>
        <v>-1481400</v>
      </c>
      <c r="G610" s="71">
        <f>('[1]Raw Data'!H613*6)/3.2808</f>
        <v>122.53108997805413</v>
      </c>
      <c r="H610" s="45">
        <f>'[1]Raw Data'!M613</f>
        <v>8.0305185317993164</v>
      </c>
      <c r="I610" s="35" t="str">
        <f>'[1]Raw Data'!Q613</f>
        <v>SG</v>
      </c>
      <c r="J610" s="44">
        <f>'[1]Raw Data'!I613/2.204623</f>
        <v>383.06090556639384</v>
      </c>
      <c r="K610" s="42">
        <f>'[1]Raw Data'!K613</f>
        <v>31</v>
      </c>
      <c r="L610" s="44">
        <f>'[1]Raw Data'!J613/2.204623</f>
        <v>80.914536119454993</v>
      </c>
      <c r="M610" s="42">
        <f>'[1]Raw Data'!L613</f>
        <v>26</v>
      </c>
      <c r="N610" s="44">
        <f>IF('[1]Raw Data'!V613 &gt; 0, IF('[1]Raw Data'!W613 = 1, ('[1]Raw Data'!AA613 * '[1]Raw Data'!N613 * '[1]Raw Data'!P613) / '[1]Raw Data'!V613, '[1]Raw Data'!AA613), #N/A)</f>
        <v>0</v>
      </c>
      <c r="O610" s="43">
        <f>IF('[1]Raw Data'!V613 &gt; 0, IF('[1]Raw Data'!W613 = 1, ('[1]Raw Data'!AE613 * '[1]Raw Data'!N613 * '[1]Raw Data'!P613) / '[1]Raw Data'!V613, '[1]Raw Data'!AE613), #N/A)</f>
        <v>35</v>
      </c>
      <c r="P610" s="42">
        <f>IF('[1]Raw Data'!V613 &gt; 0, IF('[1]Raw Data'!W613 = 1, ('[1]Raw Data'!AI613 * '[1]Raw Data'!N613 * '[1]Raw Data'!P613) / '[1]Raw Data'!V613, '[1]Raw Data'!AI613), #N/A)</f>
        <v>185</v>
      </c>
    </row>
    <row r="611" spans="1:16" x14ac:dyDescent="0.2">
      <c r="A611" s="94" t="str">
        <f>IF('[1]Raw Data'!Q614="GS",CONCATENATE(TEXT('[1]Raw Data'!D614,0),"*"),TEXT('[1]Raw Data'!D614,0))</f>
        <v>4162</v>
      </c>
      <c r="B611" s="95" t="str">
        <f>'[1]Raw Data'!C614</f>
        <v>3A</v>
      </c>
      <c r="C611" s="46" t="str">
        <f>'[1]Raw Data'!B614</f>
        <v>Seward</v>
      </c>
      <c r="D611" s="72">
        <f>'[1]Raw Data'!E614</f>
        <v>44409</v>
      </c>
      <c r="E611" s="102">
        <f>'[1]Raw Data'!F614</f>
        <v>591001</v>
      </c>
      <c r="F611" s="102">
        <f>IF('[1]Raw Data'!G614 &lt; 2000000,-1* '[1]Raw Data'!G614,('[1]Raw Data'!G614 - 1000000))</f>
        <v>-1483304</v>
      </c>
      <c r="G611" s="71">
        <f>('[1]Raw Data'!H614*6)/3.2808</f>
        <v>151.79224579370884</v>
      </c>
      <c r="H611" s="45">
        <f>'[1]Raw Data'!M614</f>
        <v>8.0305185317993164</v>
      </c>
      <c r="I611" s="35" t="str">
        <f>'[1]Raw Data'!Q614</f>
        <v>SG</v>
      </c>
      <c r="J611" s="44">
        <f>'[1]Raw Data'!I614/2.204623</f>
        <v>270.27159966274559</v>
      </c>
      <c r="K611" s="42">
        <f>'[1]Raw Data'!K614</f>
        <v>37</v>
      </c>
      <c r="L611" s="44">
        <f>'[1]Raw Data'!J614/2.204623</f>
        <v>103.27665827282317</v>
      </c>
      <c r="M611" s="42">
        <f>'[1]Raw Data'!L614</f>
        <v>29</v>
      </c>
      <c r="N611" s="44">
        <f>IF('[1]Raw Data'!V614 &gt; 0, IF('[1]Raw Data'!W614 = 1, ('[1]Raw Data'!AA614 * '[1]Raw Data'!N614 * '[1]Raw Data'!P614) / '[1]Raw Data'!V614, '[1]Raw Data'!AA614), #N/A)</f>
        <v>15</v>
      </c>
      <c r="O611" s="43">
        <f>IF('[1]Raw Data'!V614 &gt; 0, IF('[1]Raw Data'!W614 = 1, ('[1]Raw Data'!AE614 * '[1]Raw Data'!N614 * '[1]Raw Data'!P614) / '[1]Raw Data'!V614, '[1]Raw Data'!AE614), #N/A)</f>
        <v>15</v>
      </c>
      <c r="P611" s="42">
        <f>IF('[1]Raw Data'!V614 &gt; 0, IF('[1]Raw Data'!W614 = 1, ('[1]Raw Data'!AI614 * '[1]Raw Data'!N614 * '[1]Raw Data'!P614) / '[1]Raw Data'!V614, '[1]Raw Data'!AI614), #N/A)</f>
        <v>0</v>
      </c>
    </row>
    <row r="612" spans="1:16" x14ac:dyDescent="0.2">
      <c r="A612" s="94" t="str">
        <f>IF('[1]Raw Data'!Q615="GS",CONCATENATE(TEXT('[1]Raw Data'!D615,0),"*"),TEXT('[1]Raw Data'!D615,0))</f>
        <v>4162*</v>
      </c>
      <c r="B612" s="95" t="str">
        <f>'[1]Raw Data'!C615</f>
        <v>3A</v>
      </c>
      <c r="C612" s="46" t="str">
        <f>'[1]Raw Data'!B615</f>
        <v>Seward</v>
      </c>
      <c r="D612" s="72">
        <f>'[1]Raw Data'!E615</f>
        <v>44447</v>
      </c>
      <c r="E612" s="102">
        <f>'[1]Raw Data'!F615</f>
        <v>590992</v>
      </c>
      <c r="F612" s="102">
        <f>IF('[1]Raw Data'!G615 &lt; 2000000,-1* '[1]Raw Data'!G615,('[1]Raw Data'!G615 - 1000000))</f>
        <v>-1483302</v>
      </c>
      <c r="G612" s="71">
        <f>('[1]Raw Data'!H615*6)/3.2808</f>
        <v>155.44989027066569</v>
      </c>
      <c r="H612" s="45">
        <f>'[1]Raw Data'!M615</f>
        <v>8.1108236312866211</v>
      </c>
      <c r="I612" s="35" t="str">
        <f>'[1]Raw Data'!Q615</f>
        <v>GS</v>
      </c>
      <c r="J612" s="44">
        <f>'[1]Raw Data'!I615/2.204623</f>
        <v>275.75817273910036</v>
      </c>
      <c r="K612" s="42">
        <f>'[1]Raw Data'!K615</f>
        <v>41</v>
      </c>
      <c r="L612" s="44">
        <f>'[1]Raw Data'!J615/2.204623</f>
        <v>127.89371605871644</v>
      </c>
      <c r="M612" s="42">
        <f>'[1]Raw Data'!L615</f>
        <v>37</v>
      </c>
      <c r="N612" s="44">
        <f>IF('[1]Raw Data'!V615 &gt; 0, IF('[1]Raw Data'!W615 = 1, ('[1]Raw Data'!AA615 * '[1]Raw Data'!N615 * '[1]Raw Data'!P615) / '[1]Raw Data'!V615, '[1]Raw Data'!AA615), #N/A)</f>
        <v>5.05</v>
      </c>
      <c r="O612" s="43">
        <f>IF('[1]Raw Data'!V615 &gt; 0, IF('[1]Raw Data'!W615 = 1, ('[1]Raw Data'!AE615 * '[1]Raw Data'!N615 * '[1]Raw Data'!P615) / '[1]Raw Data'!V615, '[1]Raw Data'!AE615), #N/A)</f>
        <v>35.35</v>
      </c>
      <c r="P612" s="42">
        <f>IF('[1]Raw Data'!V615 &gt; 0, IF('[1]Raw Data'!W615 = 1, ('[1]Raw Data'!AI615 * '[1]Raw Data'!N615 * '[1]Raw Data'!P615) / '[1]Raw Data'!V615, '[1]Raw Data'!AI615), #N/A)</f>
        <v>0</v>
      </c>
    </row>
    <row r="613" spans="1:16" x14ac:dyDescent="0.2">
      <c r="A613" s="94" t="str">
        <f>IF('[1]Raw Data'!Q616="GS",CONCATENATE(TEXT('[1]Raw Data'!D616,0),"*"),TEXT('[1]Raw Data'!D616,0))</f>
        <v>4163*</v>
      </c>
      <c r="B613" s="95" t="str">
        <f>'[1]Raw Data'!C616</f>
        <v>3A</v>
      </c>
      <c r="C613" s="46" t="str">
        <f>'[1]Raw Data'!B616</f>
        <v>Seward</v>
      </c>
      <c r="D613" s="72">
        <f>'[1]Raw Data'!E616</f>
        <v>44385</v>
      </c>
      <c r="E613" s="102">
        <f>'[1]Raw Data'!F616</f>
        <v>591000</v>
      </c>
      <c r="F613" s="102">
        <f>IF('[1]Raw Data'!G616 &lt; 2000000,-1* '[1]Raw Data'!G616,('[1]Raw Data'!G616 - 1000000))</f>
        <v>-1485302</v>
      </c>
      <c r="G613" s="71">
        <f>('[1]Raw Data'!H616*6)/3.2808</f>
        <v>177.39575713240671</v>
      </c>
      <c r="H613" s="45">
        <f>'[1]Raw Data'!M616</f>
        <v>7.9502134323120117</v>
      </c>
      <c r="I613" s="35" t="str">
        <f>'[1]Raw Data'!Q616</f>
        <v>GS</v>
      </c>
      <c r="J613" s="44">
        <f>'[1]Raw Data'!I616/2.204623</f>
        <v>272.54825423772849</v>
      </c>
      <c r="K613" s="42">
        <f>'[1]Raw Data'!K616</f>
        <v>36</v>
      </c>
      <c r="L613" s="44">
        <f>'[1]Raw Data'!J616/2.204623</f>
        <v>102.78754602756911</v>
      </c>
      <c r="M613" s="42">
        <f>'[1]Raw Data'!L616</f>
        <v>27</v>
      </c>
      <c r="N613" s="44">
        <f>IF('[1]Raw Data'!V616 &gt; 0, IF('[1]Raw Data'!W616 = 1, ('[1]Raw Data'!AA616 * '[1]Raw Data'!N616 * '[1]Raw Data'!P616) / '[1]Raw Data'!V616, '[1]Raw Data'!AA616), #N/A)</f>
        <v>44.55</v>
      </c>
      <c r="O613" s="43">
        <f>IF('[1]Raw Data'!V616 &gt; 0, IF('[1]Raw Data'!W616 = 1, ('[1]Raw Data'!AE616 * '[1]Raw Data'!N616 * '[1]Raw Data'!P616) / '[1]Raw Data'!V616, '[1]Raw Data'!AE616), #N/A)</f>
        <v>44.55</v>
      </c>
      <c r="P613" s="42">
        <f>IF('[1]Raw Data'!V616 &gt; 0, IF('[1]Raw Data'!W616 = 1, ('[1]Raw Data'!AI616 * '[1]Raw Data'!N616 * '[1]Raw Data'!P616) / '[1]Raw Data'!V616, '[1]Raw Data'!AI616), #N/A)</f>
        <v>0</v>
      </c>
    </row>
    <row r="614" spans="1:16" x14ac:dyDescent="0.2">
      <c r="A614" s="94" t="str">
        <f>IF('[1]Raw Data'!Q617="GS",CONCATENATE(TEXT('[1]Raw Data'!D617,0),"*"),TEXT('[1]Raw Data'!D617,0))</f>
        <v>4163</v>
      </c>
      <c r="B614" s="95" t="str">
        <f>'[1]Raw Data'!C617</f>
        <v>3A</v>
      </c>
      <c r="C614" s="46" t="str">
        <f>'[1]Raw Data'!B617</f>
        <v>Seward</v>
      </c>
      <c r="D614" s="72">
        <f>'[1]Raw Data'!E617</f>
        <v>44409</v>
      </c>
      <c r="E614" s="102">
        <f>'[1]Raw Data'!F617</f>
        <v>591001</v>
      </c>
      <c r="F614" s="102">
        <f>IF('[1]Raw Data'!G617 &lt; 2000000,-1* '[1]Raw Data'!G617,('[1]Raw Data'!G617 - 1000000))</f>
        <v>-1485125</v>
      </c>
      <c r="G614" s="71">
        <f>('[1]Raw Data'!H617*6)/3.2808</f>
        <v>171.90929041697146</v>
      </c>
      <c r="H614" s="45">
        <f>'[1]Raw Data'!M617</f>
        <v>8.0305185317993164</v>
      </c>
      <c r="I614" s="35" t="str">
        <f>'[1]Raw Data'!Q617</f>
        <v>SG</v>
      </c>
      <c r="J614" s="44">
        <f>'[1]Raw Data'!I617/2.204623</f>
        <v>314.14735174711558</v>
      </c>
      <c r="K614" s="42">
        <f>'[1]Raw Data'!K617</f>
        <v>40</v>
      </c>
      <c r="L614" s="44">
        <f>'[1]Raw Data'!J617/2.204623</f>
        <v>73.829842006291997</v>
      </c>
      <c r="M614" s="42">
        <f>'[1]Raw Data'!L617</f>
        <v>19</v>
      </c>
      <c r="N614" s="44">
        <f>IF('[1]Raw Data'!V617 &gt; 0, IF('[1]Raw Data'!W617 = 1, ('[1]Raw Data'!AA617 * '[1]Raw Data'!N617 * '[1]Raw Data'!P617) / '[1]Raw Data'!V617, '[1]Raw Data'!AA617), #N/A)</f>
        <v>30.188679245283019</v>
      </c>
      <c r="O614" s="43">
        <f>IF('[1]Raw Data'!V617 &gt; 0, IF('[1]Raw Data'!W617 = 1, ('[1]Raw Data'!AE617 * '[1]Raw Data'!N617 * '[1]Raw Data'!P617) / '[1]Raw Data'!V617, '[1]Raw Data'!AE617), #N/A)</f>
        <v>5.0314465408805029</v>
      </c>
      <c r="P614" s="42">
        <f>IF('[1]Raw Data'!V617 &gt; 0, IF('[1]Raw Data'!W617 = 1, ('[1]Raw Data'!AI617 * '[1]Raw Data'!N617 * '[1]Raw Data'!P617) / '[1]Raw Data'!V617, '[1]Raw Data'!AI617), #N/A)</f>
        <v>0</v>
      </c>
    </row>
    <row r="615" spans="1:16" x14ac:dyDescent="0.2">
      <c r="A615" s="94" t="str">
        <f>IF('[1]Raw Data'!Q618="GS",CONCATENATE(TEXT('[1]Raw Data'!D618,0),"*"),TEXT('[1]Raw Data'!D618,0))</f>
        <v>4164*</v>
      </c>
      <c r="B615" s="95" t="str">
        <f>'[1]Raw Data'!C618</f>
        <v>3A</v>
      </c>
      <c r="C615" s="46" t="str">
        <f>'[1]Raw Data'!B618</f>
        <v>Seward</v>
      </c>
      <c r="D615" s="72">
        <f>'[1]Raw Data'!E618</f>
        <v>44384</v>
      </c>
      <c r="E615" s="102">
        <f>'[1]Raw Data'!F618</f>
        <v>591002</v>
      </c>
      <c r="F615" s="102">
        <f>IF('[1]Raw Data'!G618 &lt; 2000000,-1* '[1]Raw Data'!G618,('[1]Raw Data'!G618 - 1000000))</f>
        <v>-1491196</v>
      </c>
      <c r="G615" s="71">
        <f>('[1]Raw Data'!H618*6)/3.2808</f>
        <v>160.93635698610095</v>
      </c>
      <c r="H615" s="45">
        <f>'[1]Raw Data'!M618</f>
        <v>8.0305185317993164</v>
      </c>
      <c r="I615" s="35" t="str">
        <f>'[1]Raw Data'!Q618</f>
        <v>GS</v>
      </c>
      <c r="J615" s="44">
        <f>'[1]Raw Data'!I618/2.204623</f>
        <v>362.99880419251383</v>
      </c>
      <c r="K615" s="42">
        <f>'[1]Raw Data'!K618</f>
        <v>41</v>
      </c>
      <c r="L615" s="44">
        <f>'[1]Raw Data'!J618/2.204623</f>
        <v>112.10355348179498</v>
      </c>
      <c r="M615" s="42">
        <f>'[1]Raw Data'!L618</f>
        <v>33</v>
      </c>
      <c r="N615" s="44">
        <f>IF('[1]Raw Data'!V618 &gt; 0, IF('[1]Raw Data'!W618 = 1, ('[1]Raw Data'!AA618 * '[1]Raw Data'!N618 * '[1]Raw Data'!P618) / '[1]Raw Data'!V618, '[1]Raw Data'!AA618), #N/A)</f>
        <v>35</v>
      </c>
      <c r="O615" s="43">
        <f>IF('[1]Raw Data'!V618 &gt; 0, IF('[1]Raw Data'!W618 = 1, ('[1]Raw Data'!AE618 * '[1]Raw Data'!N618 * '[1]Raw Data'!P618) / '[1]Raw Data'!V618, '[1]Raw Data'!AE618), #N/A)</f>
        <v>90</v>
      </c>
      <c r="P615" s="42">
        <f>IF('[1]Raw Data'!V618 &gt; 0, IF('[1]Raw Data'!W618 = 1, ('[1]Raw Data'!AI618 * '[1]Raw Data'!N618 * '[1]Raw Data'!P618) / '[1]Raw Data'!V618, '[1]Raw Data'!AI618), #N/A)</f>
        <v>30</v>
      </c>
    </row>
    <row r="616" spans="1:16" x14ac:dyDescent="0.2">
      <c r="A616" s="94" t="str">
        <f>IF('[1]Raw Data'!Q619="GS",CONCATENATE(TEXT('[1]Raw Data'!D619,0),"*"),TEXT('[1]Raw Data'!D619,0))</f>
        <v>4164</v>
      </c>
      <c r="B616" s="95" t="str">
        <f>'[1]Raw Data'!C619</f>
        <v>3A</v>
      </c>
      <c r="C616" s="46" t="str">
        <f>'[1]Raw Data'!B619</f>
        <v>Seward</v>
      </c>
      <c r="D616" s="72">
        <f>'[1]Raw Data'!E619</f>
        <v>44415</v>
      </c>
      <c r="E616" s="102">
        <f>'[1]Raw Data'!F619</f>
        <v>591001</v>
      </c>
      <c r="F616" s="102">
        <f>IF('[1]Raw Data'!G619 &lt; 2000000,-1* '[1]Raw Data'!G619,('[1]Raw Data'!G619 - 1000000))</f>
        <v>-1491199</v>
      </c>
      <c r="G616" s="71">
        <f>('[1]Raw Data'!H619*6)/3.2808</f>
        <v>153.62106803218725</v>
      </c>
      <c r="H616" s="45">
        <f>'[1]Raw Data'!M619</f>
        <v>7.9502134323120117</v>
      </c>
      <c r="I616" s="35" t="str">
        <f>'[1]Raw Data'!Q619</f>
        <v>SG</v>
      </c>
      <c r="J616" s="44">
        <f>'[1]Raw Data'!I619/2.204623</f>
        <v>417.0232962237194</v>
      </c>
      <c r="K616" s="42">
        <f>'[1]Raw Data'!K619</f>
        <v>49</v>
      </c>
      <c r="L616" s="44">
        <f>'[1]Raw Data'!J619/2.204623</f>
        <v>100.74516256932023</v>
      </c>
      <c r="M616" s="42">
        <f>'[1]Raw Data'!L619</f>
        <v>27</v>
      </c>
      <c r="N616" s="44">
        <f>IF('[1]Raw Data'!V619 &gt; 0, IF('[1]Raw Data'!W619 = 1, ('[1]Raw Data'!AA619 * '[1]Raw Data'!N619 * '[1]Raw Data'!P619) / '[1]Raw Data'!V619, '[1]Raw Data'!AA619), #N/A)</f>
        <v>29.7</v>
      </c>
      <c r="O616" s="43">
        <f>IF('[1]Raw Data'!V619 &gt; 0, IF('[1]Raw Data'!W619 = 1, ('[1]Raw Data'!AE619 * '[1]Raw Data'!N619 * '[1]Raw Data'!P619) / '[1]Raw Data'!V619, '[1]Raw Data'!AE619), #N/A)</f>
        <v>64.349999999999994</v>
      </c>
      <c r="P616" s="42">
        <f>IF('[1]Raw Data'!V619 &gt; 0, IF('[1]Raw Data'!W619 = 1, ('[1]Raw Data'!AI619 * '[1]Raw Data'!N619 * '[1]Raw Data'!P619) / '[1]Raw Data'!V619, '[1]Raw Data'!AI619), #N/A)</f>
        <v>14.85</v>
      </c>
    </row>
    <row r="617" spans="1:16" x14ac:dyDescent="0.2">
      <c r="A617" s="94" t="str">
        <f>IF('[1]Raw Data'!Q620="GS",CONCATENATE(TEXT('[1]Raw Data'!D620,0),"*"),TEXT('[1]Raw Data'!D620,0))</f>
        <v>4165</v>
      </c>
      <c r="B617" s="95" t="str">
        <f>'[1]Raw Data'!C620</f>
        <v>3A</v>
      </c>
      <c r="C617" s="46" t="str">
        <f>'[1]Raw Data'!B620</f>
        <v>Seward</v>
      </c>
      <c r="D617" s="72">
        <f>'[1]Raw Data'!E620</f>
        <v>44393</v>
      </c>
      <c r="E617" s="102">
        <f>'[1]Raw Data'!F620</f>
        <v>590993</v>
      </c>
      <c r="F617" s="102">
        <f>IF('[1]Raw Data'!G620 &lt; 2000000,-1* '[1]Raw Data'!G620,('[1]Raw Data'!G620 - 1000000))</f>
        <v>-1493189</v>
      </c>
      <c r="G617" s="71">
        <f>('[1]Raw Data'!H620*6)/3.2808</f>
        <v>157.2787125091441</v>
      </c>
      <c r="H617" s="45">
        <f>'[1]Raw Data'!M620</f>
        <v>8.0305185317993164</v>
      </c>
      <c r="I617" s="35" t="str">
        <f>'[1]Raw Data'!Q620</f>
        <v>SG</v>
      </c>
      <c r="J617" s="44">
        <f>'[1]Raw Data'!I620/2.204623</f>
        <v>223.81087814975194</v>
      </c>
      <c r="K617" s="42">
        <f>'[1]Raw Data'!K620</f>
        <v>27</v>
      </c>
      <c r="L617" s="44">
        <f>'[1]Raw Data'!J620/2.204623</f>
        <v>25.865957538320998</v>
      </c>
      <c r="M617" s="42">
        <f>'[1]Raw Data'!L620</f>
        <v>7</v>
      </c>
      <c r="N617" s="44">
        <f>IF('[1]Raw Data'!V620 &gt; 0, IF('[1]Raw Data'!W620 = 1, ('[1]Raw Data'!AA620 * '[1]Raw Data'!N620 * '[1]Raw Data'!P620) / '[1]Raw Data'!V620, '[1]Raw Data'!AA620), #N/A)</f>
        <v>35</v>
      </c>
      <c r="O617" s="43">
        <f>IF('[1]Raw Data'!V620 &gt; 0, IF('[1]Raw Data'!W620 = 1, ('[1]Raw Data'!AE620 * '[1]Raw Data'!N620 * '[1]Raw Data'!P620) / '[1]Raw Data'!V620, '[1]Raw Data'!AE620), #N/A)</f>
        <v>0</v>
      </c>
      <c r="P617" s="42">
        <f>IF('[1]Raw Data'!V620 &gt; 0, IF('[1]Raw Data'!W620 = 1, ('[1]Raw Data'!AI620 * '[1]Raw Data'!N620 * '[1]Raw Data'!P620) / '[1]Raw Data'!V620, '[1]Raw Data'!AI620), #N/A)</f>
        <v>0</v>
      </c>
    </row>
    <row r="618" spans="1:16" x14ac:dyDescent="0.2">
      <c r="A618" s="94" t="str">
        <f>IF('[1]Raw Data'!Q621="GS",CONCATENATE(TEXT('[1]Raw Data'!D621,0),"*"),TEXT('[1]Raw Data'!D621,0))</f>
        <v>4165*</v>
      </c>
      <c r="B618" s="95" t="str">
        <f>'[1]Raw Data'!C621</f>
        <v>3A</v>
      </c>
      <c r="C618" s="46" t="str">
        <f>'[1]Raw Data'!B621</f>
        <v>Seward</v>
      </c>
      <c r="D618" s="72">
        <f>'[1]Raw Data'!E621</f>
        <v>44443</v>
      </c>
      <c r="E618" s="102">
        <f>'[1]Raw Data'!F621</f>
        <v>591003</v>
      </c>
      <c r="F618" s="102">
        <f>IF('[1]Raw Data'!G621 &lt; 2000000,-1* '[1]Raw Data'!G621,('[1]Raw Data'!G621 - 1000000))</f>
        <v>-1493200</v>
      </c>
      <c r="G618" s="71">
        <f>('[1]Raw Data'!H621*6)/3.2808</f>
        <v>160.93635698610095</v>
      </c>
      <c r="H618" s="45">
        <f>'[1]Raw Data'!M621</f>
        <v>8.1108236312866211</v>
      </c>
      <c r="I618" s="35" t="str">
        <f>'[1]Raw Data'!Q621</f>
        <v>GS</v>
      </c>
      <c r="J618" s="44">
        <f>'[1]Raw Data'!I621/2.204623</f>
        <v>469.07544804003902</v>
      </c>
      <c r="K618" s="42">
        <f>'[1]Raw Data'!K621</f>
        <v>56</v>
      </c>
      <c r="L618" s="44">
        <f>'[1]Raw Data'!J621/2.204623</f>
        <v>140.65837734962224</v>
      </c>
      <c r="M618" s="42">
        <f>'[1]Raw Data'!L621</f>
        <v>40</v>
      </c>
      <c r="N618" s="44">
        <f>IF('[1]Raw Data'!V621 &gt; 0, IF('[1]Raw Data'!W621 = 1, ('[1]Raw Data'!AA621 * '[1]Raw Data'!N621 * '[1]Raw Data'!P621) / '[1]Raw Data'!V621, '[1]Raw Data'!AA621), #N/A)</f>
        <v>28.857142857142858</v>
      </c>
      <c r="O618" s="43">
        <f>IF('[1]Raw Data'!V621 &gt; 0, IF('[1]Raw Data'!W621 = 1, ('[1]Raw Data'!AE621 * '[1]Raw Data'!N621 * '[1]Raw Data'!P621) / '[1]Raw Data'!V621, '[1]Raw Data'!AE621), #N/A)</f>
        <v>11.542857142857143</v>
      </c>
      <c r="P618" s="42">
        <f>IF('[1]Raw Data'!V621 &gt; 0, IF('[1]Raw Data'!W621 = 1, ('[1]Raw Data'!AI621 * '[1]Raw Data'!N621 * '[1]Raw Data'!P621) / '[1]Raw Data'!V621, '[1]Raw Data'!AI621), #N/A)</f>
        <v>0</v>
      </c>
    </row>
    <row r="619" spans="1:16" x14ac:dyDescent="0.2">
      <c r="A619" s="94" t="str">
        <f>IF('[1]Raw Data'!Q622="GS",CONCATENATE(TEXT('[1]Raw Data'!D622,0),"*"),TEXT('[1]Raw Data'!D622,0))</f>
        <v>4166*</v>
      </c>
      <c r="B619" s="95" t="str">
        <f>'[1]Raw Data'!C622</f>
        <v>3A</v>
      </c>
      <c r="C619" s="46" t="str">
        <f>'[1]Raw Data'!B622</f>
        <v>Seward</v>
      </c>
      <c r="D619" s="72">
        <f>'[1]Raw Data'!E622</f>
        <v>44391</v>
      </c>
      <c r="E619" s="102">
        <f>'[1]Raw Data'!F622</f>
        <v>591000</v>
      </c>
      <c r="F619" s="102">
        <f>IF('[1]Raw Data'!G622 &lt; 2000000,-1* '[1]Raw Data'!G622,('[1]Raw Data'!G622 - 1000000))</f>
        <v>-1495113</v>
      </c>
      <c r="G619" s="71">
        <f>('[1]Raw Data'!H622*6)/3.2808</f>
        <v>135.33284564740308</v>
      </c>
      <c r="H619" s="45">
        <f>'[1]Raw Data'!M622</f>
        <v>8.1108236312866211</v>
      </c>
      <c r="I619" s="35" t="str">
        <f>'[1]Raw Data'!Q622</f>
        <v>GS</v>
      </c>
      <c r="J619" s="44">
        <f>'[1]Raw Data'!I622/2.204623</f>
        <v>430.36340567072006</v>
      </c>
      <c r="K619" s="42">
        <f>'[1]Raw Data'!K622</f>
        <v>55</v>
      </c>
      <c r="L619" s="44">
        <f>'[1]Raw Data'!J622/2.204623</f>
        <v>108.25260779953929</v>
      </c>
      <c r="M619" s="42">
        <f>'[1]Raw Data'!L622</f>
        <v>34</v>
      </c>
      <c r="N619" s="44">
        <f>IF('[1]Raw Data'!V622 &gt; 0, IF('[1]Raw Data'!W622 = 1, ('[1]Raw Data'!AA622 * '[1]Raw Data'!N622 * '[1]Raw Data'!P622) / '[1]Raw Data'!V622, '[1]Raw Data'!AA622), #N/A)</f>
        <v>55.55</v>
      </c>
      <c r="O619" s="43">
        <f>IF('[1]Raw Data'!V622 &gt; 0, IF('[1]Raw Data'!W622 = 1, ('[1]Raw Data'!AE622 * '[1]Raw Data'!N622 * '[1]Raw Data'!P622) / '[1]Raw Data'!V622, '[1]Raw Data'!AE622), #N/A)</f>
        <v>55.55</v>
      </c>
      <c r="P619" s="42">
        <f>IF('[1]Raw Data'!V622 &gt; 0, IF('[1]Raw Data'!W622 = 1, ('[1]Raw Data'!AI622 * '[1]Raw Data'!N622 * '[1]Raw Data'!P622) / '[1]Raw Data'!V622, '[1]Raw Data'!AI622), #N/A)</f>
        <v>0</v>
      </c>
    </row>
    <row r="620" spans="1:16" x14ac:dyDescent="0.2">
      <c r="A620" s="94" t="str">
        <f>IF('[1]Raw Data'!Q623="GS",CONCATENATE(TEXT('[1]Raw Data'!D623,0),"*"),TEXT('[1]Raw Data'!D623,0))</f>
        <v>4166</v>
      </c>
      <c r="B620" s="95" t="str">
        <f>'[1]Raw Data'!C623</f>
        <v>3A</v>
      </c>
      <c r="C620" s="46" t="str">
        <f>'[1]Raw Data'!B623</f>
        <v>Seward</v>
      </c>
      <c r="D620" s="72">
        <f>'[1]Raw Data'!E623</f>
        <v>44394</v>
      </c>
      <c r="E620" s="102">
        <f>'[1]Raw Data'!F623</f>
        <v>590993</v>
      </c>
      <c r="F620" s="102">
        <f>IF('[1]Raw Data'!G623 &lt; 2000000,-1* '[1]Raw Data'!G623,('[1]Raw Data'!G623 - 1000000))</f>
        <v>-1495106</v>
      </c>
      <c r="G620" s="71">
        <f>('[1]Raw Data'!H623*6)/3.2808</f>
        <v>133.50402340892464</v>
      </c>
      <c r="H620" s="45">
        <f>'[1]Raw Data'!M623</f>
        <v>8.0305185317993164</v>
      </c>
      <c r="I620" s="35" t="str">
        <f>'[1]Raw Data'!Q623</f>
        <v>SG</v>
      </c>
      <c r="J620" s="44">
        <f>'[1]Raw Data'!I623/2.204623</f>
        <v>284.73835329498507</v>
      </c>
      <c r="K620" s="42">
        <f>'[1]Raw Data'!K623</f>
        <v>35</v>
      </c>
      <c r="L620" s="44">
        <f>'[1]Raw Data'!J623/2.204623</f>
        <v>63.721037782203858</v>
      </c>
      <c r="M620" s="42">
        <f>'[1]Raw Data'!L623</f>
        <v>17</v>
      </c>
      <c r="N620" s="44">
        <f>IF('[1]Raw Data'!V623 &gt; 0, IF('[1]Raw Data'!W623 = 1, ('[1]Raw Data'!AA623 * '[1]Raw Data'!N623 * '[1]Raw Data'!P623) / '[1]Raw Data'!V623, '[1]Raw Data'!AA623), #N/A)</f>
        <v>5</v>
      </c>
      <c r="O620" s="43">
        <f>IF('[1]Raw Data'!V623 &gt; 0, IF('[1]Raw Data'!W623 = 1, ('[1]Raw Data'!AE623 * '[1]Raw Data'!N623 * '[1]Raw Data'!P623) / '[1]Raw Data'!V623, '[1]Raw Data'!AE623), #N/A)</f>
        <v>60</v>
      </c>
      <c r="P620" s="42">
        <f>IF('[1]Raw Data'!V623 &gt; 0, IF('[1]Raw Data'!W623 = 1, ('[1]Raw Data'!AI623 * '[1]Raw Data'!N623 * '[1]Raw Data'!P623) / '[1]Raw Data'!V623, '[1]Raw Data'!AI623), #N/A)</f>
        <v>0</v>
      </c>
    </row>
    <row r="621" spans="1:16" x14ac:dyDescent="0.2">
      <c r="A621" s="94" t="str">
        <f>IF('[1]Raw Data'!Q624="GS",CONCATENATE(TEXT('[1]Raw Data'!D624,0),"*"),TEXT('[1]Raw Data'!D624,0))</f>
        <v>4167*</v>
      </c>
      <c r="B621" s="95" t="str">
        <f>'[1]Raw Data'!C624</f>
        <v>3A</v>
      </c>
      <c r="C621" s="46" t="str">
        <f>'[1]Raw Data'!B624</f>
        <v>Seward</v>
      </c>
      <c r="D621" s="72">
        <f>'[1]Raw Data'!E624</f>
        <v>44381</v>
      </c>
      <c r="E621" s="102">
        <f>'[1]Raw Data'!F624</f>
        <v>591999</v>
      </c>
      <c r="F621" s="102">
        <f>IF('[1]Raw Data'!G624 &lt; 2000000,-1* '[1]Raw Data'!G624,('[1]Raw Data'!G624 - 1000000))</f>
        <v>-1473395</v>
      </c>
      <c r="G621" s="71">
        <f>('[1]Raw Data'!H624*6)/3.2808</f>
        <v>124.35991221653255</v>
      </c>
      <c r="H621" s="45">
        <f>'[1]Raw Data'!M624</f>
        <v>7.9502134323120117</v>
      </c>
      <c r="I621" s="35" t="str">
        <f>'[1]Raw Data'!Q624</f>
        <v>GS</v>
      </c>
      <c r="J621" s="44">
        <f>'[1]Raw Data'!I624/2.204623</f>
        <v>730.44947941496116</v>
      </c>
      <c r="K621" s="42">
        <f>'[1]Raw Data'!K624</f>
        <v>59</v>
      </c>
      <c r="L621" s="44">
        <f>'[1]Raw Data'!J624/2.204623</f>
        <v>85.15609746630291</v>
      </c>
      <c r="M621" s="42">
        <f>'[1]Raw Data'!L624</f>
        <v>30</v>
      </c>
      <c r="N621" s="44">
        <f>IF('[1]Raw Data'!V624 &gt; 0, IF('[1]Raw Data'!W624 = 1, ('[1]Raw Data'!AA624 * '[1]Raw Data'!N624 * '[1]Raw Data'!P624) / '[1]Raw Data'!V624, '[1]Raw Data'!AA624), #N/A)</f>
        <v>0</v>
      </c>
      <c r="O621" s="43">
        <f>IF('[1]Raw Data'!V624 &gt; 0, IF('[1]Raw Data'!W624 = 1, ('[1]Raw Data'!AE624 * '[1]Raw Data'!N624 * '[1]Raw Data'!P624) / '[1]Raw Data'!V624, '[1]Raw Data'!AE624), #N/A)</f>
        <v>9.9</v>
      </c>
      <c r="P621" s="42">
        <f>IF('[1]Raw Data'!V624 &gt; 0, IF('[1]Raw Data'!W624 = 1, ('[1]Raw Data'!AI624 * '[1]Raw Data'!N624 * '[1]Raw Data'!P624) / '[1]Raw Data'!V624, '[1]Raw Data'!AI624), #N/A)</f>
        <v>44.55</v>
      </c>
    </row>
    <row r="622" spans="1:16" x14ac:dyDescent="0.2">
      <c r="A622" s="94" t="str">
        <f>IF('[1]Raw Data'!Q625="GS",CONCATENATE(TEXT('[1]Raw Data'!D625,0),"*"),TEXT('[1]Raw Data'!D625,0))</f>
        <v>4167</v>
      </c>
      <c r="B622" s="95" t="str">
        <f>'[1]Raw Data'!C625</f>
        <v>3A</v>
      </c>
      <c r="C622" s="46" t="str">
        <f>'[1]Raw Data'!B625</f>
        <v>Seward</v>
      </c>
      <c r="D622" s="72">
        <f>'[1]Raw Data'!E625</f>
        <v>44405</v>
      </c>
      <c r="E622" s="102">
        <f>'[1]Raw Data'!F625</f>
        <v>591995</v>
      </c>
      <c r="F622" s="102">
        <f>IF('[1]Raw Data'!G625 &lt; 2000000,-1* '[1]Raw Data'!G625,('[1]Raw Data'!G625 - 1000000))</f>
        <v>-1473398</v>
      </c>
      <c r="G622" s="71">
        <f>('[1]Raw Data'!H625*6)/3.2808</f>
        <v>124.35991221653255</v>
      </c>
      <c r="H622" s="45">
        <f>'[1]Raw Data'!M625</f>
        <v>8.1108236312866211</v>
      </c>
      <c r="I622" s="35" t="str">
        <f>'[1]Raw Data'!Q625</f>
        <v>SG</v>
      </c>
      <c r="J622" s="44">
        <f>'[1]Raw Data'!I625/2.204623</f>
        <v>721.25177721358136</v>
      </c>
      <c r="K622" s="42">
        <f>'[1]Raw Data'!K625</f>
        <v>64</v>
      </c>
      <c r="L622" s="44">
        <f>'[1]Raw Data'!J625/2.204623</f>
        <v>116.66889871873784</v>
      </c>
      <c r="M622" s="42">
        <f>'[1]Raw Data'!L625</f>
        <v>36</v>
      </c>
      <c r="N622" s="44">
        <f>IF('[1]Raw Data'!V625 &gt; 0, IF('[1]Raw Data'!W625 = 1, ('[1]Raw Data'!AA625 * '[1]Raw Data'!N625 * '[1]Raw Data'!P625) / '[1]Raw Data'!V625, '[1]Raw Data'!AA625), #N/A)</f>
        <v>0</v>
      </c>
      <c r="O622" s="43">
        <f>IF('[1]Raw Data'!V625 &gt; 0, IF('[1]Raw Data'!W625 = 1, ('[1]Raw Data'!AE625 * '[1]Raw Data'!N625 * '[1]Raw Data'!P625) / '[1]Raw Data'!V625, '[1]Raw Data'!AE625), #N/A)</f>
        <v>25.25</v>
      </c>
      <c r="P622" s="42">
        <f>IF('[1]Raw Data'!V625 &gt; 0, IF('[1]Raw Data'!W625 = 1, ('[1]Raw Data'!AI625 * '[1]Raw Data'!N625 * '[1]Raw Data'!P625) / '[1]Raw Data'!V625, '[1]Raw Data'!AI625), #N/A)</f>
        <v>55.55</v>
      </c>
    </row>
    <row r="623" spans="1:16" x14ac:dyDescent="0.2">
      <c r="A623" s="94" t="str">
        <f>IF('[1]Raw Data'!Q626="GS",CONCATENATE(TEXT('[1]Raw Data'!D626,0),"*"),TEXT('[1]Raw Data'!D626,0))</f>
        <v>4168</v>
      </c>
      <c r="B623" s="95" t="str">
        <f>'[1]Raw Data'!C626</f>
        <v>3A</v>
      </c>
      <c r="C623" s="46" t="str">
        <f>'[1]Raw Data'!B626</f>
        <v>Seward</v>
      </c>
      <c r="D623" s="72">
        <f>'[1]Raw Data'!E626</f>
        <v>44401</v>
      </c>
      <c r="E623" s="102">
        <f>'[1]Raw Data'!F626</f>
        <v>592014</v>
      </c>
      <c r="F623" s="102">
        <f>IF('[1]Raw Data'!G626 &lt; 2000000,-1* '[1]Raw Data'!G626,('[1]Raw Data'!G626 - 1000000))</f>
        <v>-1475402</v>
      </c>
      <c r="G623" s="71">
        <f>('[1]Raw Data'!H626*6)/3.2808</f>
        <v>179.22457937088515</v>
      </c>
      <c r="H623" s="45">
        <f>'[1]Raw Data'!M626</f>
        <v>8.0305185317993164</v>
      </c>
      <c r="I623" s="35" t="str">
        <f>'[1]Raw Data'!Q626</f>
        <v>SG</v>
      </c>
      <c r="J623" s="44">
        <f>'[1]Raw Data'!I626/2.204623</f>
        <v>478.28151113450002</v>
      </c>
      <c r="K623" s="42">
        <f>'[1]Raw Data'!K626</f>
        <v>50</v>
      </c>
      <c r="L623" s="44">
        <f>'[1]Raw Data'!J626/2.204623</f>
        <v>34.889892627182952</v>
      </c>
      <c r="M623" s="42">
        <f>'[1]Raw Data'!L626</f>
        <v>10</v>
      </c>
      <c r="N623" s="44">
        <f>IF('[1]Raw Data'!V626 &gt; 0, IF('[1]Raw Data'!W626 = 1, ('[1]Raw Data'!AA626 * '[1]Raw Data'!N626 * '[1]Raw Data'!P626) / '[1]Raw Data'!V626, '[1]Raw Data'!AA626), #N/A)</f>
        <v>20</v>
      </c>
      <c r="O623" s="43">
        <f>IF('[1]Raw Data'!V626 &gt; 0, IF('[1]Raw Data'!W626 = 1, ('[1]Raw Data'!AE626 * '[1]Raw Data'!N626 * '[1]Raw Data'!P626) / '[1]Raw Data'!V626, '[1]Raw Data'!AE626), #N/A)</f>
        <v>0</v>
      </c>
      <c r="P623" s="42">
        <f>IF('[1]Raw Data'!V626 &gt; 0, IF('[1]Raw Data'!W626 = 1, ('[1]Raw Data'!AI626 * '[1]Raw Data'!N626 * '[1]Raw Data'!P626) / '[1]Raw Data'!V626, '[1]Raw Data'!AI626), #N/A)</f>
        <v>5</v>
      </c>
    </row>
    <row r="624" spans="1:16" x14ac:dyDescent="0.2">
      <c r="A624" s="94" t="str">
        <f>IF('[1]Raw Data'!Q627="GS",CONCATENATE(TEXT('[1]Raw Data'!D627,0),"*"),TEXT('[1]Raw Data'!D627,0))</f>
        <v>4169</v>
      </c>
      <c r="B624" s="95" t="str">
        <f>'[1]Raw Data'!C627</f>
        <v>3A</v>
      </c>
      <c r="C624" s="46" t="str">
        <f>'[1]Raw Data'!B627</f>
        <v>Seward</v>
      </c>
      <c r="D624" s="72">
        <f>'[1]Raw Data'!E627</f>
        <v>44401</v>
      </c>
      <c r="E624" s="102">
        <f>'[1]Raw Data'!F627</f>
        <v>591982</v>
      </c>
      <c r="F624" s="102">
        <f>IF('[1]Raw Data'!G627 &lt; 2000000,-1* '[1]Raw Data'!G627,('[1]Raw Data'!G627 - 1000000))</f>
        <v>-1481322</v>
      </c>
      <c r="G624" s="71">
        <f>('[1]Raw Data'!H627*6)/3.2808</f>
        <v>153.62106803218725</v>
      </c>
      <c r="H624" s="45">
        <f>'[1]Raw Data'!M627</f>
        <v>8.0305185317993164</v>
      </c>
      <c r="I624" s="35" t="str">
        <f>'[1]Raw Data'!Q627</f>
        <v>SG</v>
      </c>
      <c r="J624" s="44">
        <f>'[1]Raw Data'!I627/2.204623</f>
        <v>887.32325519417032</v>
      </c>
      <c r="K624" s="42">
        <f>'[1]Raw Data'!K627</f>
        <v>105</v>
      </c>
      <c r="L624" s="44">
        <f>'[1]Raw Data'!J627/2.204623</f>
        <v>116.37911902376561</v>
      </c>
      <c r="M624" s="42">
        <f>'[1]Raw Data'!L627</f>
        <v>31</v>
      </c>
      <c r="N624" s="44">
        <f>IF('[1]Raw Data'!V627 &gt; 0, IF('[1]Raw Data'!W627 = 1, ('[1]Raw Data'!AA627 * '[1]Raw Data'!N627 * '[1]Raw Data'!P627) / '[1]Raw Data'!V627, '[1]Raw Data'!AA627), #N/A)</f>
        <v>0</v>
      </c>
      <c r="O624" s="43">
        <f>IF('[1]Raw Data'!V627 &gt; 0, IF('[1]Raw Data'!W627 = 1, ('[1]Raw Data'!AE627 * '[1]Raw Data'!N627 * '[1]Raw Data'!P627) / '[1]Raw Data'!V627, '[1]Raw Data'!AE627), #N/A)</f>
        <v>10</v>
      </c>
      <c r="P624" s="42">
        <f>IF('[1]Raw Data'!V627 &gt; 0, IF('[1]Raw Data'!W627 = 1, ('[1]Raw Data'!AI627 * '[1]Raw Data'!N627 * '[1]Raw Data'!P627) / '[1]Raw Data'!V627, '[1]Raw Data'!AI627), #N/A)</f>
        <v>0</v>
      </c>
    </row>
    <row r="625" spans="1:16" x14ac:dyDescent="0.2">
      <c r="A625" s="94" t="str">
        <f>IF('[1]Raw Data'!Q628="GS",CONCATENATE(TEXT('[1]Raw Data'!D628,0),"*"),TEXT('[1]Raw Data'!D628,0))</f>
        <v>4169*</v>
      </c>
      <c r="B625" s="95" t="str">
        <f>'[1]Raw Data'!C628</f>
        <v>3A</v>
      </c>
      <c r="C625" s="46" t="str">
        <f>'[1]Raw Data'!B628</f>
        <v>Seward</v>
      </c>
      <c r="D625" s="72">
        <f>'[1]Raw Data'!E628</f>
        <v>44453</v>
      </c>
      <c r="E625" s="102">
        <f>'[1]Raw Data'!F628</f>
        <v>591999</v>
      </c>
      <c r="F625" s="102">
        <f>IF('[1]Raw Data'!G628 &lt; 2000000,-1* '[1]Raw Data'!G628,('[1]Raw Data'!G628 - 1000000))</f>
        <v>-1481295</v>
      </c>
      <c r="G625" s="71">
        <f>('[1]Raw Data'!H628*6)/3.2808</f>
        <v>159.10753474762254</v>
      </c>
      <c r="H625" s="45">
        <f>'[1]Raw Data'!M628</f>
        <v>8.1108236312866211</v>
      </c>
      <c r="I625" s="35" t="str">
        <f>'[1]Raw Data'!Q628</f>
        <v>GS</v>
      </c>
      <c r="J625" s="44">
        <f>'[1]Raw Data'!I628/2.204623</f>
        <v>230.39699172152248</v>
      </c>
      <c r="K625" s="42">
        <f>'[1]Raw Data'!K628</f>
        <v>24</v>
      </c>
      <c r="L625" s="44">
        <f>'[1]Raw Data'!J628/2.204623</f>
        <v>51.624888031805774</v>
      </c>
      <c r="M625" s="42">
        <f>'[1]Raw Data'!L628</f>
        <v>12</v>
      </c>
      <c r="N625" s="44">
        <f>IF('[1]Raw Data'!V628 &gt; 0, IF('[1]Raw Data'!W628 = 1, ('[1]Raw Data'!AA628 * '[1]Raw Data'!N628 * '[1]Raw Data'!P628) / '[1]Raw Data'!V628, '[1]Raw Data'!AA628), #N/A)</f>
        <v>0</v>
      </c>
      <c r="O625" s="43">
        <f>IF('[1]Raw Data'!V628 &gt; 0, IF('[1]Raw Data'!W628 = 1, ('[1]Raw Data'!AE628 * '[1]Raw Data'!N628 * '[1]Raw Data'!P628) / '[1]Raw Data'!V628, '[1]Raw Data'!AE628), #N/A)</f>
        <v>10.1</v>
      </c>
      <c r="P625" s="42">
        <f>IF('[1]Raw Data'!V628 &gt; 0, IF('[1]Raw Data'!W628 = 1, ('[1]Raw Data'!AI628 * '[1]Raw Data'!N628 * '[1]Raw Data'!P628) / '[1]Raw Data'!V628, '[1]Raw Data'!AI628), #N/A)</f>
        <v>0</v>
      </c>
    </row>
    <row r="626" spans="1:16" x14ac:dyDescent="0.2">
      <c r="A626" s="94" t="str">
        <f>IF('[1]Raw Data'!Q629="GS",CONCATENATE(TEXT('[1]Raw Data'!D629,0),"*"),TEXT('[1]Raw Data'!D629,0))</f>
        <v>4170*</v>
      </c>
      <c r="B626" s="95" t="str">
        <f>'[1]Raw Data'!C629</f>
        <v>3A</v>
      </c>
      <c r="C626" s="46" t="str">
        <f>'[1]Raw Data'!B629</f>
        <v>Seward</v>
      </c>
      <c r="D626" s="72">
        <f>'[1]Raw Data'!E629</f>
        <v>44385</v>
      </c>
      <c r="E626" s="102">
        <f>'[1]Raw Data'!F629</f>
        <v>592012</v>
      </c>
      <c r="F626" s="102">
        <f>IF('[1]Raw Data'!G629 &lt; 2000000,-1* '[1]Raw Data'!G629,('[1]Raw Data'!G629 - 1000000))</f>
        <v>-1483298</v>
      </c>
      <c r="G626" s="71">
        <f>('[1]Raw Data'!H629*6)/3.2808</f>
        <v>93.269934162399409</v>
      </c>
      <c r="H626" s="45">
        <f>'[1]Raw Data'!M629</f>
        <v>7.9502134323120117</v>
      </c>
      <c r="I626" s="35" t="str">
        <f>'[1]Raw Data'!Q629</f>
        <v>GS</v>
      </c>
      <c r="J626" s="44">
        <f>'[1]Raw Data'!I629/2.204623</f>
        <v>231.85575992613019</v>
      </c>
      <c r="K626" s="42">
        <f>'[1]Raw Data'!K629</f>
        <v>24</v>
      </c>
      <c r="L626" s="44">
        <f>'[1]Raw Data'!J629/2.204623</f>
        <v>51.417519888090695</v>
      </c>
      <c r="M626" s="42">
        <f>'[1]Raw Data'!L629</f>
        <v>16</v>
      </c>
      <c r="N626" s="44">
        <f>IF('[1]Raw Data'!V629 &gt; 0, IF('[1]Raw Data'!W629 = 1, ('[1]Raw Data'!AA629 * '[1]Raw Data'!N629 * '[1]Raw Data'!P629) / '[1]Raw Data'!V629, '[1]Raw Data'!AA629), #N/A)</f>
        <v>0</v>
      </c>
      <c r="O626" s="43">
        <f>IF('[1]Raw Data'!V629 &gt; 0, IF('[1]Raw Data'!W629 = 1, ('[1]Raw Data'!AE629 * '[1]Raw Data'!N629 * '[1]Raw Data'!P629) / '[1]Raw Data'!V629, '[1]Raw Data'!AE629), #N/A)</f>
        <v>0</v>
      </c>
      <c r="P626" s="42">
        <f>IF('[1]Raw Data'!V629 &gt; 0, IF('[1]Raw Data'!W629 = 1, ('[1]Raw Data'!AI629 * '[1]Raw Data'!N629 * '[1]Raw Data'!P629) / '[1]Raw Data'!V629, '[1]Raw Data'!AI629), #N/A)</f>
        <v>84.15</v>
      </c>
    </row>
    <row r="627" spans="1:16" x14ac:dyDescent="0.2">
      <c r="A627" s="94" t="str">
        <f>IF('[1]Raw Data'!Q630="GS",CONCATENATE(TEXT('[1]Raw Data'!D630,0),"*"),TEXT('[1]Raw Data'!D630,0))</f>
        <v>4170</v>
      </c>
      <c r="B627" s="95" t="str">
        <f>'[1]Raw Data'!C630</f>
        <v>3A</v>
      </c>
      <c r="C627" s="46" t="str">
        <f>'[1]Raw Data'!B630</f>
        <v>Seward</v>
      </c>
      <c r="D627" s="72">
        <f>'[1]Raw Data'!E630</f>
        <v>44402</v>
      </c>
      <c r="E627" s="102">
        <f>'[1]Raw Data'!F630</f>
        <v>591993</v>
      </c>
      <c r="F627" s="102">
        <f>IF('[1]Raw Data'!G630 &lt; 2000000,-1* '[1]Raw Data'!G630,('[1]Raw Data'!G630 - 1000000))</f>
        <v>-1483299</v>
      </c>
      <c r="G627" s="71">
        <f>('[1]Raw Data'!H630*6)/3.2808</f>
        <v>89.612289685442576</v>
      </c>
      <c r="H627" s="45">
        <f>'[1]Raw Data'!M630</f>
        <v>8.1108236312866211</v>
      </c>
      <c r="I627" s="35" t="str">
        <f>'[1]Raw Data'!Q630</f>
        <v>SG</v>
      </c>
      <c r="J627" s="44">
        <f>'[1]Raw Data'!I630/2.204623</f>
        <v>990.99428738071083</v>
      </c>
      <c r="K627" s="42">
        <f>'[1]Raw Data'!K630</f>
        <v>70</v>
      </c>
      <c r="L627" s="44">
        <f>'[1]Raw Data'!J630/2.204623</f>
        <v>108.51781698918164</v>
      </c>
      <c r="M627" s="42">
        <f>'[1]Raw Data'!L630</f>
        <v>32</v>
      </c>
      <c r="N627" s="44">
        <f>IF('[1]Raw Data'!V630 &gt; 0, IF('[1]Raw Data'!W630 = 1, ('[1]Raw Data'!AA630 * '[1]Raw Data'!N630 * '[1]Raw Data'!P630) / '[1]Raw Data'!V630, '[1]Raw Data'!AA630), #N/A)</f>
        <v>0</v>
      </c>
      <c r="O627" s="43">
        <f>IF('[1]Raw Data'!V630 &gt; 0, IF('[1]Raw Data'!W630 = 1, ('[1]Raw Data'!AE630 * '[1]Raw Data'!N630 * '[1]Raw Data'!P630) / '[1]Raw Data'!V630, '[1]Raw Data'!AE630), #N/A)</f>
        <v>0</v>
      </c>
      <c r="P627" s="42">
        <f>IF('[1]Raw Data'!V630 &gt; 0, IF('[1]Raw Data'!W630 = 1, ('[1]Raw Data'!AI630 * '[1]Raw Data'!N630 * '[1]Raw Data'!P630) / '[1]Raw Data'!V630, '[1]Raw Data'!AI630), #N/A)</f>
        <v>75.75</v>
      </c>
    </row>
    <row r="628" spans="1:16" x14ac:dyDescent="0.2">
      <c r="A628" s="94" t="str">
        <f>IF('[1]Raw Data'!Q631="GS",CONCATENATE(TEXT('[1]Raw Data'!D631,0),"*"),TEXT('[1]Raw Data'!D631,0))</f>
        <v>4171</v>
      </c>
      <c r="B628" s="95" t="str">
        <f>'[1]Raw Data'!C631</f>
        <v>3A</v>
      </c>
      <c r="C628" s="46" t="str">
        <f>'[1]Raw Data'!B631</f>
        <v>Seward</v>
      </c>
      <c r="D628" s="72">
        <f>'[1]Raw Data'!E631</f>
        <v>44402</v>
      </c>
      <c r="E628" s="102">
        <f>'[1]Raw Data'!F631</f>
        <v>591997</v>
      </c>
      <c r="F628" s="102">
        <f>IF('[1]Raw Data'!G631 &lt; 2000000,-1* '[1]Raw Data'!G631,('[1]Raw Data'!G631 - 1000000))</f>
        <v>-1485302</v>
      </c>
      <c r="G628" s="71">
        <f>('[1]Raw Data'!H631*6)/3.2808</f>
        <v>164.59400146305779</v>
      </c>
      <c r="H628" s="45">
        <f>'[1]Raw Data'!M631</f>
        <v>8.0305185317993164</v>
      </c>
      <c r="I628" s="35" t="str">
        <f>'[1]Raw Data'!Q631</f>
        <v>SG</v>
      </c>
      <c r="J628" s="44">
        <f>'[1]Raw Data'!I631/2.204623</f>
        <v>342.64706154904371</v>
      </c>
      <c r="K628" s="42">
        <f>'[1]Raw Data'!K631</f>
        <v>42</v>
      </c>
      <c r="L628" s="44">
        <f>'[1]Raw Data'!J631/2.204623</f>
        <v>53.273942687972465</v>
      </c>
      <c r="M628" s="42">
        <f>'[1]Raw Data'!L631</f>
        <v>13</v>
      </c>
      <c r="N628" s="44">
        <f>IF('[1]Raw Data'!V631 &gt; 0, IF('[1]Raw Data'!W631 = 1, ('[1]Raw Data'!AA631 * '[1]Raw Data'!N631 * '[1]Raw Data'!P631) / '[1]Raw Data'!V631, '[1]Raw Data'!AA631), #N/A)</f>
        <v>20</v>
      </c>
      <c r="O628" s="43">
        <f>IF('[1]Raw Data'!V631 &gt; 0, IF('[1]Raw Data'!W631 = 1, ('[1]Raw Data'!AE631 * '[1]Raw Data'!N631 * '[1]Raw Data'!P631) / '[1]Raw Data'!V631, '[1]Raw Data'!AE631), #N/A)</f>
        <v>20</v>
      </c>
      <c r="P628" s="42">
        <f>IF('[1]Raw Data'!V631 &gt; 0, IF('[1]Raw Data'!W631 = 1, ('[1]Raw Data'!AI631 * '[1]Raw Data'!N631 * '[1]Raw Data'!P631) / '[1]Raw Data'!V631, '[1]Raw Data'!AI631), #N/A)</f>
        <v>0</v>
      </c>
    </row>
    <row r="629" spans="1:16" x14ac:dyDescent="0.2">
      <c r="A629" s="94" t="str">
        <f>IF('[1]Raw Data'!Q632="GS",CONCATENATE(TEXT('[1]Raw Data'!D632,0),"*"),TEXT('[1]Raw Data'!D632,0))</f>
        <v>4171*</v>
      </c>
      <c r="B629" s="95" t="str">
        <f>'[1]Raw Data'!C632</f>
        <v>3A</v>
      </c>
      <c r="C629" s="46" t="str">
        <f>'[1]Raw Data'!B632</f>
        <v>Seward</v>
      </c>
      <c r="D629" s="72">
        <f>'[1]Raw Data'!E632</f>
        <v>44450</v>
      </c>
      <c r="E629" s="102">
        <f>'[1]Raw Data'!F632</f>
        <v>592015</v>
      </c>
      <c r="F629" s="102">
        <f>IF('[1]Raw Data'!G632 &lt; 2000000,-1* '[1]Raw Data'!G632,('[1]Raw Data'!G632 - 1000000))</f>
        <v>-1485298</v>
      </c>
      <c r="G629" s="71">
        <f>('[1]Raw Data'!H632*6)/3.2808</f>
        <v>173.73811265544987</v>
      </c>
      <c r="H629" s="45">
        <f>'[1]Raw Data'!M632</f>
        <v>8.0305185317993164</v>
      </c>
      <c r="I629" s="35" t="str">
        <f>'[1]Raw Data'!Q632</f>
        <v>GS</v>
      </c>
      <c r="J629" s="44">
        <f>'[1]Raw Data'!I632/2.204623</f>
        <v>154.40801828968461</v>
      </c>
      <c r="K629" s="42">
        <f>'[1]Raw Data'!K632</f>
        <v>17</v>
      </c>
      <c r="L629" s="44">
        <f>'[1]Raw Data'!J632/2.204623</f>
        <v>62.22941431314517</v>
      </c>
      <c r="M629" s="42">
        <f>'[1]Raw Data'!L632</f>
        <v>16</v>
      </c>
      <c r="N629" s="44">
        <f>IF('[1]Raw Data'!V632 &gt; 0, IF('[1]Raw Data'!W632 = 1, ('[1]Raw Data'!AA632 * '[1]Raw Data'!N632 * '[1]Raw Data'!P632) / '[1]Raw Data'!V632, '[1]Raw Data'!AA632), #N/A)</f>
        <v>55</v>
      </c>
      <c r="O629" s="43">
        <f>IF('[1]Raw Data'!V632 &gt; 0, IF('[1]Raw Data'!W632 = 1, ('[1]Raw Data'!AE632 * '[1]Raw Data'!N632 * '[1]Raw Data'!P632) / '[1]Raw Data'!V632, '[1]Raw Data'!AE632), #N/A)</f>
        <v>25</v>
      </c>
      <c r="P629" s="42">
        <f>IF('[1]Raw Data'!V632 &gt; 0, IF('[1]Raw Data'!W632 = 1, ('[1]Raw Data'!AI632 * '[1]Raw Data'!N632 * '[1]Raw Data'!P632) / '[1]Raw Data'!V632, '[1]Raw Data'!AI632), #N/A)</f>
        <v>0</v>
      </c>
    </row>
    <row r="630" spans="1:16" x14ac:dyDescent="0.2">
      <c r="A630" s="94" t="str">
        <f>IF('[1]Raw Data'!Q633="GS",CONCATENATE(TEXT('[1]Raw Data'!D633,0),"*"),TEXT('[1]Raw Data'!D633,0))</f>
        <v>4172*</v>
      </c>
      <c r="B630" s="95" t="str">
        <f>'[1]Raw Data'!C633</f>
        <v>3A</v>
      </c>
      <c r="C630" s="46" t="str">
        <f>'[1]Raw Data'!B633</f>
        <v>Seward</v>
      </c>
      <c r="D630" s="72">
        <f>'[1]Raw Data'!E633</f>
        <v>44392</v>
      </c>
      <c r="E630" s="102">
        <f>'[1]Raw Data'!F633</f>
        <v>592000</v>
      </c>
      <c r="F630" s="102">
        <f>IF('[1]Raw Data'!G633 &lt; 2000000,-1* '[1]Raw Data'!G633,('[1]Raw Data'!G633 - 1000000))</f>
        <v>-1491211</v>
      </c>
      <c r="G630" s="71">
        <f>('[1]Raw Data'!H633*6)/3.2808</f>
        <v>186.53986832479882</v>
      </c>
      <c r="H630" s="45">
        <f>'[1]Raw Data'!M633</f>
        <v>8.0305185317993164</v>
      </c>
      <c r="I630" s="35" t="str">
        <f>'[1]Raw Data'!Q633</f>
        <v>GS</v>
      </c>
      <c r="J630" s="44">
        <f>'[1]Raw Data'!I633/2.204623</f>
        <v>411.48747139639914</v>
      </c>
      <c r="K630" s="42">
        <f>'[1]Raw Data'!K633</f>
        <v>45</v>
      </c>
      <c r="L630" s="44">
        <f>'[1]Raw Data'!J633/2.204623</f>
        <v>44.050839428969965</v>
      </c>
      <c r="M630" s="42">
        <f>'[1]Raw Data'!L633</f>
        <v>11</v>
      </c>
      <c r="N630" s="44">
        <f>IF('[1]Raw Data'!V633 &gt; 0, IF('[1]Raw Data'!W633 = 1, ('[1]Raw Data'!AA633 * '[1]Raw Data'!N633 * '[1]Raw Data'!P633) / '[1]Raw Data'!V633, '[1]Raw Data'!AA633), #N/A)</f>
        <v>75</v>
      </c>
      <c r="O630" s="43">
        <f>IF('[1]Raw Data'!V633 &gt; 0, IF('[1]Raw Data'!W633 = 1, ('[1]Raw Data'!AE633 * '[1]Raw Data'!N633 * '[1]Raw Data'!P633) / '[1]Raw Data'!V633, '[1]Raw Data'!AE633), #N/A)</f>
        <v>25</v>
      </c>
      <c r="P630" s="42">
        <f>IF('[1]Raw Data'!V633 &gt; 0, IF('[1]Raw Data'!W633 = 1, ('[1]Raw Data'!AI633 * '[1]Raw Data'!N633 * '[1]Raw Data'!P633) / '[1]Raw Data'!V633, '[1]Raw Data'!AI633), #N/A)</f>
        <v>0</v>
      </c>
    </row>
    <row r="631" spans="1:16" x14ac:dyDescent="0.2">
      <c r="A631" s="94" t="str">
        <f>IF('[1]Raw Data'!Q634="GS",CONCATENATE(TEXT('[1]Raw Data'!D634,0),"*"),TEXT('[1]Raw Data'!D634,0))</f>
        <v>4172</v>
      </c>
      <c r="B631" s="95" t="str">
        <f>'[1]Raw Data'!C634</f>
        <v>3A</v>
      </c>
      <c r="C631" s="46" t="str">
        <f>'[1]Raw Data'!B634</f>
        <v>Seward</v>
      </c>
      <c r="D631" s="72">
        <f>'[1]Raw Data'!E634</f>
        <v>44415</v>
      </c>
      <c r="E631" s="102">
        <f>'[1]Raw Data'!F634</f>
        <v>592000</v>
      </c>
      <c r="F631" s="102">
        <f>IF('[1]Raw Data'!G634 &lt; 2000000,-1* '[1]Raw Data'!G634,('[1]Raw Data'!G634 - 1000000))</f>
        <v>-1491203</v>
      </c>
      <c r="G631" s="71">
        <f>('[1]Raw Data'!H634*6)/3.2808</f>
        <v>181.05340160936356</v>
      </c>
      <c r="H631" s="45">
        <f>'[1]Raw Data'!M634</f>
        <v>7.9502134323120117</v>
      </c>
      <c r="I631" s="35" t="str">
        <f>'[1]Raw Data'!Q634</f>
        <v>SG</v>
      </c>
      <c r="J631" s="44">
        <f>'[1]Raw Data'!I634/2.204623</f>
        <v>550.58036841432181</v>
      </c>
      <c r="K631" s="42">
        <f>'[1]Raw Data'!K634</f>
        <v>67</v>
      </c>
      <c r="L631" s="44">
        <f>'[1]Raw Data'!J634/2.204623</f>
        <v>84.760401590186135</v>
      </c>
      <c r="M631" s="42">
        <f>'[1]Raw Data'!L634</f>
        <v>21</v>
      </c>
      <c r="N631" s="44">
        <f>IF('[1]Raw Data'!V634 &gt; 0, IF('[1]Raw Data'!W634 = 1, ('[1]Raw Data'!AA634 * '[1]Raw Data'!N634 * '[1]Raw Data'!P634) / '[1]Raw Data'!V634, '[1]Raw Data'!AA634), #N/A)</f>
        <v>54.45</v>
      </c>
      <c r="O631" s="43">
        <f>IF('[1]Raw Data'!V634 &gt; 0, IF('[1]Raw Data'!W634 = 1, ('[1]Raw Data'!AE634 * '[1]Raw Data'!N634 * '[1]Raw Data'!P634) / '[1]Raw Data'!V634, '[1]Raw Data'!AE634), #N/A)</f>
        <v>133.65</v>
      </c>
      <c r="P631" s="42">
        <f>IF('[1]Raw Data'!V634 &gt; 0, IF('[1]Raw Data'!W634 = 1, ('[1]Raw Data'!AI634 * '[1]Raw Data'!N634 * '[1]Raw Data'!P634) / '[1]Raw Data'!V634, '[1]Raw Data'!AI634), #N/A)</f>
        <v>0</v>
      </c>
    </row>
    <row r="632" spans="1:16" x14ac:dyDescent="0.2">
      <c r="A632" s="94" t="str">
        <f>IF('[1]Raw Data'!Q635="GS",CONCATENATE(TEXT('[1]Raw Data'!D635,0),"*"),TEXT('[1]Raw Data'!D635,0))</f>
        <v>4173*</v>
      </c>
      <c r="B632" s="95" t="str">
        <f>'[1]Raw Data'!C635</f>
        <v>3A</v>
      </c>
      <c r="C632" s="46" t="str">
        <f>'[1]Raw Data'!B635</f>
        <v>Seward</v>
      </c>
      <c r="D632" s="72">
        <f>'[1]Raw Data'!E635</f>
        <v>44392</v>
      </c>
      <c r="E632" s="102">
        <f>'[1]Raw Data'!F635</f>
        <v>592000</v>
      </c>
      <c r="F632" s="102">
        <f>IF('[1]Raw Data'!G635 &lt; 2000000,-1* '[1]Raw Data'!G635,('[1]Raw Data'!G635 - 1000000))</f>
        <v>-1493203</v>
      </c>
      <c r="G632" s="71">
        <f>('[1]Raw Data'!H635*6)/3.2808</f>
        <v>126.18873445501097</v>
      </c>
      <c r="H632" s="45">
        <f>'[1]Raw Data'!M635</f>
        <v>8.0305185317993164</v>
      </c>
      <c r="I632" s="35" t="str">
        <f>'[1]Raw Data'!Q635</f>
        <v>GS</v>
      </c>
      <c r="J632" s="44">
        <f>'[1]Raw Data'!I635/2.204623</f>
        <v>523.33260545354574</v>
      </c>
      <c r="K632" s="42">
        <f>'[1]Raw Data'!K635</f>
        <v>55</v>
      </c>
      <c r="L632" s="44">
        <f>'[1]Raw Data'!J635/2.204623</f>
        <v>135.29568114774469</v>
      </c>
      <c r="M632" s="42">
        <f>'[1]Raw Data'!L635</f>
        <v>44</v>
      </c>
      <c r="N632" s="44">
        <f>IF('[1]Raw Data'!V635 &gt; 0, IF('[1]Raw Data'!W635 = 1, ('[1]Raw Data'!AA635 * '[1]Raw Data'!N635 * '[1]Raw Data'!P635) / '[1]Raw Data'!V635, '[1]Raw Data'!AA635), #N/A)</f>
        <v>10</v>
      </c>
      <c r="O632" s="43">
        <f>IF('[1]Raw Data'!V635 &gt; 0, IF('[1]Raw Data'!W635 = 1, ('[1]Raw Data'!AE635 * '[1]Raw Data'!N635 * '[1]Raw Data'!P635) / '[1]Raw Data'!V635, '[1]Raw Data'!AE635), #N/A)</f>
        <v>40</v>
      </c>
      <c r="P632" s="42">
        <f>IF('[1]Raw Data'!V635 &gt; 0, IF('[1]Raw Data'!W635 = 1, ('[1]Raw Data'!AI635 * '[1]Raw Data'!N635 * '[1]Raw Data'!P635) / '[1]Raw Data'!V635, '[1]Raw Data'!AI635), #N/A)</f>
        <v>5</v>
      </c>
    </row>
    <row r="633" spans="1:16" x14ac:dyDescent="0.2">
      <c r="A633" s="94" t="str">
        <f>IF('[1]Raw Data'!Q636="GS",CONCATENATE(TEXT('[1]Raw Data'!D636,0),"*"),TEXT('[1]Raw Data'!D636,0))</f>
        <v>4173</v>
      </c>
      <c r="B633" s="95" t="str">
        <f>'[1]Raw Data'!C636</f>
        <v>3A</v>
      </c>
      <c r="C633" s="46" t="str">
        <f>'[1]Raw Data'!B636</f>
        <v>Seward</v>
      </c>
      <c r="D633" s="72">
        <f>'[1]Raw Data'!E636</f>
        <v>44415</v>
      </c>
      <c r="E633" s="102">
        <f>'[1]Raw Data'!F636</f>
        <v>591999</v>
      </c>
      <c r="F633" s="102">
        <f>IF('[1]Raw Data'!G636 &lt; 2000000,-1* '[1]Raw Data'!G636,('[1]Raw Data'!G636 - 1000000))</f>
        <v>-1493213</v>
      </c>
      <c r="G633" s="71">
        <f>('[1]Raw Data'!H636*6)/3.2808</f>
        <v>122.53108997805413</v>
      </c>
      <c r="H633" s="45">
        <f>'[1]Raw Data'!M636</f>
        <v>8.0305185317993164</v>
      </c>
      <c r="I633" s="35" t="str">
        <f>'[1]Raw Data'!Q636</f>
        <v>SG</v>
      </c>
      <c r="J633" s="44">
        <f>'[1]Raw Data'!I636/2.204623</f>
        <v>667.97926722831403</v>
      </c>
      <c r="K633" s="42">
        <f>'[1]Raw Data'!K636</f>
        <v>69</v>
      </c>
      <c r="L633" s="44">
        <f>'[1]Raw Data'!J636/2.204623</f>
        <v>206.27443092824853</v>
      </c>
      <c r="M633" s="42">
        <f>'[1]Raw Data'!L636</f>
        <v>63</v>
      </c>
      <c r="N633" s="44">
        <f>IF('[1]Raw Data'!V636 &gt; 0, IF('[1]Raw Data'!W636 = 1, ('[1]Raw Data'!AA636 * '[1]Raw Data'!N636 * '[1]Raw Data'!P636) / '[1]Raw Data'!V636, '[1]Raw Data'!AA636), #N/A)</f>
        <v>0</v>
      </c>
      <c r="O633" s="43">
        <f>IF('[1]Raw Data'!V636 &gt; 0, IF('[1]Raw Data'!W636 = 1, ('[1]Raw Data'!AE636 * '[1]Raw Data'!N636 * '[1]Raw Data'!P636) / '[1]Raw Data'!V636, '[1]Raw Data'!AE636), #N/A)</f>
        <v>100</v>
      </c>
      <c r="P633" s="42">
        <f>IF('[1]Raw Data'!V636 &gt; 0, IF('[1]Raw Data'!W636 = 1, ('[1]Raw Data'!AI636 * '[1]Raw Data'!N636 * '[1]Raw Data'!P636) / '[1]Raw Data'!V636, '[1]Raw Data'!AI636), #N/A)</f>
        <v>10</v>
      </c>
    </row>
    <row r="634" spans="1:16" x14ac:dyDescent="0.2">
      <c r="A634" s="94" t="str">
        <f>IF('[1]Raw Data'!Q637="GS",CONCATENATE(TEXT('[1]Raw Data'!D637,0),"*"),TEXT('[1]Raw Data'!D637,0))</f>
        <v>4174</v>
      </c>
      <c r="B634" s="95" t="str">
        <f>'[1]Raw Data'!C637</f>
        <v>3A</v>
      </c>
      <c r="C634" s="46" t="str">
        <f>'[1]Raw Data'!B637</f>
        <v>Seward</v>
      </c>
      <c r="D634" s="72">
        <f>'[1]Raw Data'!E637</f>
        <v>44394</v>
      </c>
      <c r="E634" s="102">
        <f>'[1]Raw Data'!F637</f>
        <v>592000</v>
      </c>
      <c r="F634" s="102">
        <f>IF('[1]Raw Data'!G637 &lt; 2000000,-1* '[1]Raw Data'!G637,('[1]Raw Data'!G637 - 1000000))</f>
        <v>-1495101</v>
      </c>
      <c r="G634" s="71">
        <f>('[1]Raw Data'!H637*6)/3.2808</f>
        <v>186.53986832479882</v>
      </c>
      <c r="H634" s="45">
        <f>'[1]Raw Data'!M637</f>
        <v>8.0305185317993164</v>
      </c>
      <c r="I634" s="35" t="str">
        <f>'[1]Raw Data'!Q637</f>
        <v>SG</v>
      </c>
      <c r="J634" s="44">
        <f>'[1]Raw Data'!I637/2.204623</f>
        <v>450.54311324926636</v>
      </c>
      <c r="K634" s="42">
        <f>'[1]Raw Data'!K637</f>
        <v>49</v>
      </c>
      <c r="L634" s="44">
        <f>'[1]Raw Data'!J637/2.204623</f>
        <v>58.830967362567485</v>
      </c>
      <c r="M634" s="42">
        <f>'[1]Raw Data'!L637</f>
        <v>14</v>
      </c>
      <c r="N634" s="44">
        <f>IF('[1]Raw Data'!V637 &gt; 0, IF('[1]Raw Data'!W637 = 1, ('[1]Raw Data'!AA637 * '[1]Raw Data'!N637 * '[1]Raw Data'!P637) / '[1]Raw Data'!V637, '[1]Raw Data'!AA637), #N/A)</f>
        <v>15</v>
      </c>
      <c r="O634" s="43">
        <f>IF('[1]Raw Data'!V637 &gt; 0, IF('[1]Raw Data'!W637 = 1, ('[1]Raw Data'!AE637 * '[1]Raw Data'!N637 * '[1]Raw Data'!P637) / '[1]Raw Data'!V637, '[1]Raw Data'!AE637), #N/A)</f>
        <v>25</v>
      </c>
      <c r="P634" s="42">
        <f>IF('[1]Raw Data'!V637 &gt; 0, IF('[1]Raw Data'!W637 = 1, ('[1]Raw Data'!AI637 * '[1]Raw Data'!N637 * '[1]Raw Data'!P637) / '[1]Raw Data'!V637, '[1]Raw Data'!AI637), #N/A)</f>
        <v>5</v>
      </c>
    </row>
    <row r="635" spans="1:16" x14ac:dyDescent="0.2">
      <c r="A635" s="94" t="str">
        <f>IF('[1]Raw Data'!Q638="GS",CONCATENATE(TEXT('[1]Raw Data'!D638,0),"*"),TEXT('[1]Raw Data'!D638,0))</f>
        <v>4174*</v>
      </c>
      <c r="B635" s="95" t="str">
        <f>'[1]Raw Data'!C638</f>
        <v>3A</v>
      </c>
      <c r="C635" s="46" t="str">
        <f>'[1]Raw Data'!B638</f>
        <v>Seward</v>
      </c>
      <c r="D635" s="72">
        <f>'[1]Raw Data'!E638</f>
        <v>44442</v>
      </c>
      <c r="E635" s="102">
        <f>'[1]Raw Data'!F638</f>
        <v>591984</v>
      </c>
      <c r="F635" s="102">
        <f>IF('[1]Raw Data'!G638 &lt; 2000000,-1* '[1]Raw Data'!G638,('[1]Raw Data'!G638 - 1000000))</f>
        <v>-1495100</v>
      </c>
      <c r="G635" s="71">
        <f>('[1]Raw Data'!H638*6)/3.2808</f>
        <v>190.19751280175566</v>
      </c>
      <c r="H635" s="45">
        <f>'[1]Raw Data'!M638</f>
        <v>7.6289925575256348</v>
      </c>
      <c r="I635" s="35" t="str">
        <f>'[1]Raw Data'!Q638</f>
        <v>GS</v>
      </c>
      <c r="J635" s="44">
        <f>'[1]Raw Data'!I638/2.204623</f>
        <v>267.97257554600884</v>
      </c>
      <c r="K635" s="42">
        <f>'[1]Raw Data'!K638</f>
        <v>30</v>
      </c>
      <c r="L635" s="44">
        <f>'[1]Raw Data'!J638/2.204623</f>
        <v>21.250682266040176</v>
      </c>
      <c r="M635" s="42">
        <f>'[1]Raw Data'!L638</f>
        <v>7</v>
      </c>
      <c r="N635" s="44">
        <f>IF('[1]Raw Data'!V638 &gt; 0, IF('[1]Raw Data'!W638 = 1, ('[1]Raw Data'!AA638 * '[1]Raw Data'!N638 * '[1]Raw Data'!P638) / '[1]Raw Data'!V638, '[1]Raw Data'!AA638), #N/A)</f>
        <v>47.5</v>
      </c>
      <c r="O635" s="43">
        <f>IF('[1]Raw Data'!V638 &gt; 0, IF('[1]Raw Data'!W638 = 1, ('[1]Raw Data'!AE638 * '[1]Raw Data'!N638 * '[1]Raw Data'!P638) / '[1]Raw Data'!V638, '[1]Raw Data'!AE638), #N/A)</f>
        <v>9.5</v>
      </c>
      <c r="P635" s="42">
        <f>IF('[1]Raw Data'!V638 &gt; 0, IF('[1]Raw Data'!W638 = 1, ('[1]Raw Data'!AI638 * '[1]Raw Data'!N638 * '[1]Raw Data'!P638) / '[1]Raw Data'!V638, '[1]Raw Data'!AI638), #N/A)</f>
        <v>0</v>
      </c>
    </row>
    <row r="636" spans="1:16" x14ac:dyDescent="0.2">
      <c r="A636" s="94" t="str">
        <f>IF('[1]Raw Data'!Q639="GS",CONCATENATE(TEXT('[1]Raw Data'!D639,0),"*"),TEXT('[1]Raw Data'!D639,0))</f>
        <v>4175*</v>
      </c>
      <c r="B636" s="95" t="str">
        <f>'[1]Raw Data'!C639</f>
        <v>3A</v>
      </c>
      <c r="C636" s="46" t="str">
        <f>'[1]Raw Data'!B639</f>
        <v>Seward</v>
      </c>
      <c r="D636" s="72">
        <f>'[1]Raw Data'!E639</f>
        <v>44391</v>
      </c>
      <c r="E636" s="102">
        <f>'[1]Raw Data'!F639</f>
        <v>591998</v>
      </c>
      <c r="F636" s="102">
        <f>IF('[1]Raw Data'!G639 &lt; 2000000,-1* '[1]Raw Data'!G639,('[1]Raw Data'!G639 - 1000000))</f>
        <v>-1501104</v>
      </c>
      <c r="G636" s="71">
        <f>('[1]Raw Data'!H639*6)/3.2808</f>
        <v>157.2787125091441</v>
      </c>
      <c r="H636" s="45">
        <f>'[1]Raw Data'!M639</f>
        <v>7.9502134323120117</v>
      </c>
      <c r="I636" s="35" t="str">
        <f>'[1]Raw Data'!Q639</f>
        <v>GS</v>
      </c>
      <c r="J636" s="44">
        <f>'[1]Raw Data'!I639/2.204623</f>
        <v>391.06629458124752</v>
      </c>
      <c r="K636" s="42">
        <f>'[1]Raw Data'!K639</f>
        <v>41</v>
      </c>
      <c r="L636" s="44">
        <f>'[1]Raw Data'!J639/2.204623</f>
        <v>77.587101389915219</v>
      </c>
      <c r="M636" s="42">
        <f>'[1]Raw Data'!L639</f>
        <v>21</v>
      </c>
      <c r="N636" s="44">
        <f>IF('[1]Raw Data'!V639 &gt; 0, IF('[1]Raw Data'!W639 = 1, ('[1]Raw Data'!AA639 * '[1]Raw Data'!N639 * '[1]Raw Data'!P639) / '[1]Raw Data'!V639, '[1]Raw Data'!AA639), #N/A)</f>
        <v>49.5</v>
      </c>
      <c r="O636" s="43">
        <f>IF('[1]Raw Data'!V639 &gt; 0, IF('[1]Raw Data'!W639 = 1, ('[1]Raw Data'!AE639 * '[1]Raw Data'!N639 * '[1]Raw Data'!P639) / '[1]Raw Data'!V639, '[1]Raw Data'!AE639), #N/A)</f>
        <v>14.85</v>
      </c>
      <c r="P636" s="42">
        <f>IF('[1]Raw Data'!V639 &gt; 0, IF('[1]Raw Data'!W639 = 1, ('[1]Raw Data'!AI639 * '[1]Raw Data'!N639 * '[1]Raw Data'!P639) / '[1]Raw Data'!V639, '[1]Raw Data'!AI639), #N/A)</f>
        <v>0</v>
      </c>
    </row>
    <row r="637" spans="1:16" x14ac:dyDescent="0.2">
      <c r="A637" s="94" t="str">
        <f>IF('[1]Raw Data'!Q640="GS",CONCATENATE(TEXT('[1]Raw Data'!D640,0),"*"),TEXT('[1]Raw Data'!D640,0))</f>
        <v>4175</v>
      </c>
      <c r="B637" s="95" t="str">
        <f>'[1]Raw Data'!C640</f>
        <v>3A</v>
      </c>
      <c r="C637" s="46" t="str">
        <f>'[1]Raw Data'!B640</f>
        <v>Seward</v>
      </c>
      <c r="D637" s="72">
        <f>'[1]Raw Data'!E640</f>
        <v>44394</v>
      </c>
      <c r="E637" s="102">
        <f>'[1]Raw Data'!F640</f>
        <v>592001</v>
      </c>
      <c r="F637" s="102">
        <f>IF('[1]Raw Data'!G640 &lt; 2000000,-1* '[1]Raw Data'!G640,('[1]Raw Data'!G640 - 1000000))</f>
        <v>-1501106</v>
      </c>
      <c r="G637" s="71">
        <f>('[1]Raw Data'!H640*6)/3.2808</f>
        <v>159.10753474762254</v>
      </c>
      <c r="H637" s="45">
        <f>'[1]Raw Data'!M640</f>
        <v>8.0305185317993164</v>
      </c>
      <c r="I637" s="35" t="str">
        <f>'[1]Raw Data'!Q640</f>
        <v>SG</v>
      </c>
      <c r="J637" s="44">
        <f>'[1]Raw Data'!I640/2.204623</f>
        <v>443.4537126731106</v>
      </c>
      <c r="K637" s="42">
        <f>'[1]Raw Data'!K640</f>
        <v>52</v>
      </c>
      <c r="L637" s="44">
        <f>'[1]Raw Data'!J640/2.204623</f>
        <v>82.776440564469524</v>
      </c>
      <c r="M637" s="42">
        <f>'[1]Raw Data'!L640</f>
        <v>23</v>
      </c>
      <c r="N637" s="44">
        <f>IF('[1]Raw Data'!V640 &gt; 0, IF('[1]Raw Data'!W640 = 1, ('[1]Raw Data'!AA640 * '[1]Raw Data'!N640 * '[1]Raw Data'!P640) / '[1]Raw Data'!V640, '[1]Raw Data'!AA640), #N/A)</f>
        <v>5</v>
      </c>
      <c r="O637" s="43">
        <f>IF('[1]Raw Data'!V640 &gt; 0, IF('[1]Raw Data'!W640 = 1, ('[1]Raw Data'!AE640 * '[1]Raw Data'!N640 * '[1]Raw Data'!P640) / '[1]Raw Data'!V640, '[1]Raw Data'!AE640), #N/A)</f>
        <v>200</v>
      </c>
      <c r="P637" s="42">
        <f>IF('[1]Raw Data'!V640 &gt; 0, IF('[1]Raw Data'!W640 = 1, ('[1]Raw Data'!AI640 * '[1]Raw Data'!N640 * '[1]Raw Data'!P640) / '[1]Raw Data'!V640, '[1]Raw Data'!AI640), #N/A)</f>
        <v>0</v>
      </c>
    </row>
    <row r="638" spans="1:16" x14ac:dyDescent="0.2">
      <c r="A638" s="94" t="str">
        <f>IF('[1]Raw Data'!Q641="GS",CONCATENATE(TEXT('[1]Raw Data'!D641,0),"*"),TEXT('[1]Raw Data'!D641,0))</f>
        <v>4176</v>
      </c>
      <c r="B638" s="95" t="str">
        <f>'[1]Raw Data'!C641</f>
        <v>3A</v>
      </c>
      <c r="C638" s="46" t="str">
        <f>'[1]Raw Data'!B641</f>
        <v>Seward</v>
      </c>
      <c r="D638" s="72">
        <f>'[1]Raw Data'!E641</f>
        <v>44401</v>
      </c>
      <c r="E638" s="102">
        <f>'[1]Raw Data'!F641</f>
        <v>592994</v>
      </c>
      <c r="F638" s="102">
        <f>IF('[1]Raw Data'!G641 &lt; 2000000,-1* '[1]Raw Data'!G641,('[1]Raw Data'!G641 - 1000000))</f>
        <v>-1475303</v>
      </c>
      <c r="G638" s="71">
        <f>('[1]Raw Data'!H641*6)/3.2808</f>
        <v>109.72933430870519</v>
      </c>
      <c r="H638" s="45">
        <f>'[1]Raw Data'!M641</f>
        <v>8.0305185317993164</v>
      </c>
      <c r="I638" s="35" t="str">
        <f>'[1]Raw Data'!Q641</f>
        <v>SG</v>
      </c>
      <c r="J638" s="44">
        <f>'[1]Raw Data'!I641/2.204623</f>
        <v>613.11276128262625</v>
      </c>
      <c r="K638" s="42">
        <f>'[1]Raw Data'!K641</f>
        <v>46</v>
      </c>
      <c r="L638" s="44">
        <f>'[1]Raw Data'!J641/2.204623</f>
        <v>188.32443787760138</v>
      </c>
      <c r="M638" s="42">
        <f>'[1]Raw Data'!L641</f>
        <v>59</v>
      </c>
      <c r="N638" s="44">
        <f>IF('[1]Raw Data'!V641 &gt; 0, IF('[1]Raw Data'!W641 = 1, ('[1]Raw Data'!AA641 * '[1]Raw Data'!N641 * '[1]Raw Data'!P641) / '[1]Raw Data'!V641, '[1]Raw Data'!AA641), #N/A)</f>
        <v>0</v>
      </c>
      <c r="O638" s="43">
        <f>IF('[1]Raw Data'!V641 &gt; 0, IF('[1]Raw Data'!W641 = 1, ('[1]Raw Data'!AE641 * '[1]Raw Data'!N641 * '[1]Raw Data'!P641) / '[1]Raw Data'!V641, '[1]Raw Data'!AE641), #N/A)</f>
        <v>20</v>
      </c>
      <c r="P638" s="42">
        <f>IF('[1]Raw Data'!V641 &gt; 0, IF('[1]Raw Data'!W641 = 1, ('[1]Raw Data'!AI641 * '[1]Raw Data'!N641 * '[1]Raw Data'!P641) / '[1]Raw Data'!V641, '[1]Raw Data'!AI641), #N/A)</f>
        <v>0</v>
      </c>
    </row>
    <row r="639" spans="1:16" x14ac:dyDescent="0.2">
      <c r="A639" s="94" t="str">
        <f>IF('[1]Raw Data'!Q642="GS",CONCATENATE(TEXT('[1]Raw Data'!D642,0),"*"),TEXT('[1]Raw Data'!D642,0))</f>
        <v>4177</v>
      </c>
      <c r="B639" s="95" t="str">
        <f>'[1]Raw Data'!C642</f>
        <v>3A</v>
      </c>
      <c r="C639" s="46" t="str">
        <f>'[1]Raw Data'!B642</f>
        <v>Seward</v>
      </c>
      <c r="D639" s="72">
        <f>'[1]Raw Data'!E642</f>
        <v>44398</v>
      </c>
      <c r="E639" s="102">
        <f>'[1]Raw Data'!F642</f>
        <v>593071</v>
      </c>
      <c r="F639" s="102">
        <f>IF('[1]Raw Data'!G642 &lt; 2000000,-1* '[1]Raw Data'!G642,('[1]Raw Data'!G642 - 1000000))</f>
        <v>-1481238</v>
      </c>
      <c r="G639" s="71">
        <f>('[1]Raw Data'!H642*6)/3.2808</f>
        <v>204.82809070958302</v>
      </c>
      <c r="H639" s="45">
        <f>'[1]Raw Data'!M642</f>
        <v>8.0305185317993164</v>
      </c>
      <c r="I639" s="35" t="str">
        <f>'[1]Raw Data'!Q642</f>
        <v>SG</v>
      </c>
      <c r="J639" s="44">
        <f>'[1]Raw Data'!I642/2.204623</f>
        <v>280.81631925773132</v>
      </c>
      <c r="K639" s="42">
        <f>'[1]Raw Data'!K642</f>
        <v>26</v>
      </c>
      <c r="L639" s="44">
        <f>'[1]Raw Data'!J642/2.204623</f>
        <v>4.7895757550992082</v>
      </c>
      <c r="M639" s="42">
        <f>'[1]Raw Data'!L642</f>
        <v>1</v>
      </c>
      <c r="N639" s="44">
        <f>IF('[1]Raw Data'!V642 &gt; 0, IF('[1]Raw Data'!W642 = 1, ('[1]Raw Data'!AA642 * '[1]Raw Data'!N642 * '[1]Raw Data'!P642) / '[1]Raw Data'!V642, '[1]Raw Data'!AA642), #N/A)</f>
        <v>0</v>
      </c>
      <c r="O639" s="43">
        <f>IF('[1]Raw Data'!V642 &gt; 0, IF('[1]Raw Data'!W642 = 1, ('[1]Raw Data'!AE642 * '[1]Raw Data'!N642 * '[1]Raw Data'!P642) / '[1]Raw Data'!V642, '[1]Raw Data'!AE642), #N/A)</f>
        <v>20</v>
      </c>
      <c r="P639" s="42">
        <f>IF('[1]Raw Data'!V642 &gt; 0, IF('[1]Raw Data'!W642 = 1, ('[1]Raw Data'!AI642 * '[1]Raw Data'!N642 * '[1]Raw Data'!P642) / '[1]Raw Data'!V642, '[1]Raw Data'!AI642), #N/A)</f>
        <v>0</v>
      </c>
    </row>
    <row r="640" spans="1:16" x14ac:dyDescent="0.2">
      <c r="A640" s="94" t="str">
        <f>IF('[1]Raw Data'!Q643="GS",CONCATENATE(TEXT('[1]Raw Data'!D643,0),"*"),TEXT('[1]Raw Data'!D643,0))</f>
        <v>4177*</v>
      </c>
      <c r="B640" s="95" t="str">
        <f>'[1]Raw Data'!C643</f>
        <v>3A</v>
      </c>
      <c r="C640" s="46" t="str">
        <f>'[1]Raw Data'!B643</f>
        <v>Seward</v>
      </c>
      <c r="D640" s="72">
        <f>'[1]Raw Data'!E643</f>
        <v>44453</v>
      </c>
      <c r="E640" s="102">
        <f>'[1]Raw Data'!F643</f>
        <v>592992</v>
      </c>
      <c r="F640" s="102">
        <f>IF('[1]Raw Data'!G643 &lt; 2000000,-1* '[1]Raw Data'!G643,('[1]Raw Data'!G643 - 1000000))</f>
        <v>-1481300</v>
      </c>
      <c r="G640" s="71">
        <f>('[1]Raw Data'!H643*6)/3.2808</f>
        <v>210.31455742501828</v>
      </c>
      <c r="H640" s="45">
        <f>'[1]Raw Data'!M643</f>
        <v>8.0305185317993164</v>
      </c>
      <c r="I640" s="35" t="str">
        <f>'[1]Raw Data'!Q643</f>
        <v>GS</v>
      </c>
      <c r="J640" s="44">
        <f>'[1]Raw Data'!I643/2.204623</f>
        <v>30.391441456159324</v>
      </c>
      <c r="K640" s="42">
        <f>'[1]Raw Data'!K643</f>
        <v>3</v>
      </c>
      <c r="L640" s="44">
        <f>'[1]Raw Data'!J643/2.204623</f>
        <v>6.0792071762216837</v>
      </c>
      <c r="M640" s="42">
        <f>'[1]Raw Data'!L643</f>
        <v>2</v>
      </c>
      <c r="N640" s="44">
        <f>IF('[1]Raw Data'!V643 &gt; 0, IF('[1]Raw Data'!W643 = 1, ('[1]Raw Data'!AA643 * '[1]Raw Data'!N643 * '[1]Raw Data'!P643) / '[1]Raw Data'!V643, '[1]Raw Data'!AA643), #N/A)</f>
        <v>10</v>
      </c>
      <c r="O640" s="43">
        <f>IF('[1]Raw Data'!V643 &gt; 0, IF('[1]Raw Data'!W643 = 1, ('[1]Raw Data'!AE643 * '[1]Raw Data'!N643 * '[1]Raw Data'!P643) / '[1]Raw Data'!V643, '[1]Raw Data'!AE643), #N/A)</f>
        <v>10</v>
      </c>
      <c r="P640" s="42">
        <f>IF('[1]Raw Data'!V643 &gt; 0, IF('[1]Raw Data'!W643 = 1, ('[1]Raw Data'!AI643 * '[1]Raw Data'!N643 * '[1]Raw Data'!P643) / '[1]Raw Data'!V643, '[1]Raw Data'!AI643), #N/A)</f>
        <v>0</v>
      </c>
    </row>
    <row r="641" spans="1:16" x14ac:dyDescent="0.2">
      <c r="A641" s="94" t="str">
        <f>IF('[1]Raw Data'!Q644="GS",CONCATENATE(TEXT('[1]Raw Data'!D644,0),"*"),TEXT('[1]Raw Data'!D644,0))</f>
        <v>4178</v>
      </c>
      <c r="B641" s="95" t="str">
        <f>'[1]Raw Data'!C644</f>
        <v>3A</v>
      </c>
      <c r="C641" s="46" t="str">
        <f>'[1]Raw Data'!B644</f>
        <v>Seward</v>
      </c>
      <c r="D641" s="72">
        <f>'[1]Raw Data'!E644</f>
        <v>44402</v>
      </c>
      <c r="E641" s="102">
        <f>'[1]Raw Data'!F644</f>
        <v>593003</v>
      </c>
      <c r="F641" s="102">
        <f>IF('[1]Raw Data'!G644 &lt; 2000000,-1* '[1]Raw Data'!G644,('[1]Raw Data'!G644 - 1000000))</f>
        <v>-1483300</v>
      </c>
      <c r="G641" s="71">
        <f>('[1]Raw Data'!H644*6)/3.2808</f>
        <v>93.269934162399409</v>
      </c>
      <c r="H641" s="45">
        <f>'[1]Raw Data'!M644</f>
        <v>8.0305185317993164</v>
      </c>
      <c r="I641" s="35" t="str">
        <f>'[1]Raw Data'!Q644</f>
        <v>SG</v>
      </c>
      <c r="J641" s="44">
        <f>'[1]Raw Data'!I644/2.204623</f>
        <v>405.96814687463001</v>
      </c>
      <c r="K641" s="42">
        <f>'[1]Raw Data'!K644</f>
        <v>40</v>
      </c>
      <c r="L641" s="44">
        <f>'[1]Raw Data'!J644/2.204623</f>
        <v>163.85797306493842</v>
      </c>
      <c r="M641" s="42">
        <f>'[1]Raw Data'!L644</f>
        <v>52</v>
      </c>
      <c r="N641" s="44">
        <f>IF('[1]Raw Data'!V644 &gt; 0, IF('[1]Raw Data'!W644 = 1, ('[1]Raw Data'!AA644 * '[1]Raw Data'!N644 * '[1]Raw Data'!P644) / '[1]Raw Data'!V644, '[1]Raw Data'!AA644), #N/A)</f>
        <v>0</v>
      </c>
      <c r="O641" s="43">
        <f>IF('[1]Raw Data'!V644 &gt; 0, IF('[1]Raw Data'!W644 = 1, ('[1]Raw Data'!AE644 * '[1]Raw Data'!N644 * '[1]Raw Data'!P644) / '[1]Raw Data'!V644, '[1]Raw Data'!AE644), #N/A)</f>
        <v>35</v>
      </c>
      <c r="P641" s="42">
        <f>IF('[1]Raw Data'!V644 &gt; 0, IF('[1]Raw Data'!W644 = 1, ('[1]Raw Data'!AI644 * '[1]Raw Data'!N644 * '[1]Raw Data'!P644) / '[1]Raw Data'!V644, '[1]Raw Data'!AI644), #N/A)</f>
        <v>5</v>
      </c>
    </row>
    <row r="642" spans="1:16" x14ac:dyDescent="0.2">
      <c r="A642" s="94" t="str">
        <f>IF('[1]Raw Data'!Q645="GS",CONCATENATE(TEXT('[1]Raw Data'!D645,0),"*"),TEXT('[1]Raw Data'!D645,0))</f>
        <v>4178*</v>
      </c>
      <c r="B642" s="95" t="str">
        <f>'[1]Raw Data'!C645</f>
        <v>3A</v>
      </c>
      <c r="C642" s="46" t="str">
        <f>'[1]Raw Data'!B645</f>
        <v>Seward</v>
      </c>
      <c r="D642" s="72">
        <f>'[1]Raw Data'!E645</f>
        <v>44453</v>
      </c>
      <c r="E642" s="102">
        <f>'[1]Raw Data'!F645</f>
        <v>592991</v>
      </c>
      <c r="F642" s="102">
        <f>IF('[1]Raw Data'!G645 &lt; 2000000,-1* '[1]Raw Data'!G645,('[1]Raw Data'!G645 - 1000000))</f>
        <v>-1483297</v>
      </c>
      <c r="G642" s="71">
        <f>('[1]Raw Data'!H645*6)/3.2808</f>
        <v>96.927578639356256</v>
      </c>
      <c r="H642" s="45">
        <f>'[1]Raw Data'!M645</f>
        <v>8.0305185317993164</v>
      </c>
      <c r="I642" s="35" t="str">
        <f>'[1]Raw Data'!Q645</f>
        <v>GS</v>
      </c>
      <c r="J642" s="44">
        <f>'[1]Raw Data'!I645/2.204623</f>
        <v>176.21654965479783</v>
      </c>
      <c r="K642" s="42">
        <f>'[1]Raw Data'!K645</f>
        <v>20</v>
      </c>
      <c r="L642" s="44">
        <f>'[1]Raw Data'!J645/2.204623</f>
        <v>189.300558302301</v>
      </c>
      <c r="M642" s="42">
        <f>'[1]Raw Data'!L645</f>
        <v>62</v>
      </c>
      <c r="N642" s="44">
        <f>IF('[1]Raw Data'!V645 &gt; 0, IF('[1]Raw Data'!W645 = 1, ('[1]Raw Data'!AA645 * '[1]Raw Data'!N645 * '[1]Raw Data'!P645) / '[1]Raw Data'!V645, '[1]Raw Data'!AA645), #N/A)</f>
        <v>0</v>
      </c>
      <c r="O642" s="43">
        <f>IF('[1]Raw Data'!V645 &gt; 0, IF('[1]Raw Data'!W645 = 1, ('[1]Raw Data'!AE645 * '[1]Raw Data'!N645 * '[1]Raw Data'!P645) / '[1]Raw Data'!V645, '[1]Raw Data'!AE645), #N/A)</f>
        <v>0</v>
      </c>
      <c r="P642" s="42">
        <f>IF('[1]Raw Data'!V645 &gt; 0, IF('[1]Raw Data'!W645 = 1, ('[1]Raw Data'!AI645 * '[1]Raw Data'!N645 * '[1]Raw Data'!P645) / '[1]Raw Data'!V645, '[1]Raw Data'!AI645), #N/A)</f>
        <v>20</v>
      </c>
    </row>
    <row r="643" spans="1:16" x14ac:dyDescent="0.2">
      <c r="A643" s="94" t="str">
        <f>IF('[1]Raw Data'!Q646="GS",CONCATENATE(TEXT('[1]Raw Data'!D646,0),"*"),TEXT('[1]Raw Data'!D646,0))</f>
        <v>4179</v>
      </c>
      <c r="B643" s="95" t="str">
        <f>'[1]Raw Data'!C646</f>
        <v>3A</v>
      </c>
      <c r="C643" s="46" t="str">
        <f>'[1]Raw Data'!B646</f>
        <v>Seward</v>
      </c>
      <c r="D643" s="72">
        <f>'[1]Raw Data'!E646</f>
        <v>44414</v>
      </c>
      <c r="E643" s="102">
        <f>'[1]Raw Data'!F646</f>
        <v>593005</v>
      </c>
      <c r="F643" s="102">
        <f>IF('[1]Raw Data'!G646 &lt; 2000000,-1* '[1]Raw Data'!G646,('[1]Raw Data'!G646 - 1000000))</f>
        <v>-1485203</v>
      </c>
      <c r="G643" s="71">
        <f>('[1]Raw Data'!H646*6)/3.2808</f>
        <v>166.4228237015362</v>
      </c>
      <c r="H643" s="45">
        <f>'[1]Raw Data'!M646</f>
        <v>8.0305185317993164</v>
      </c>
      <c r="I643" s="35" t="str">
        <f>'[1]Raw Data'!Q646</f>
        <v>SG</v>
      </c>
      <c r="J643" s="44">
        <f>'[1]Raw Data'!I646/2.204623</f>
        <v>120.82581294440703</v>
      </c>
      <c r="K643" s="42">
        <f>'[1]Raw Data'!K646</f>
        <v>15</v>
      </c>
      <c r="L643" s="44">
        <f>'[1]Raw Data'!J646/2.204623</f>
        <v>69.21298176338567</v>
      </c>
      <c r="M643" s="42">
        <f>'[1]Raw Data'!L646</f>
        <v>18</v>
      </c>
      <c r="N643" s="44">
        <f>IF('[1]Raw Data'!V646 &gt; 0, IF('[1]Raw Data'!W646 = 1, ('[1]Raw Data'!AA646 * '[1]Raw Data'!N646 * '[1]Raw Data'!P646) / '[1]Raw Data'!V646, '[1]Raw Data'!AA646), #N/A)</f>
        <v>20</v>
      </c>
      <c r="O643" s="43">
        <f>IF('[1]Raw Data'!V646 &gt; 0, IF('[1]Raw Data'!W646 = 1, ('[1]Raw Data'!AE646 * '[1]Raw Data'!N646 * '[1]Raw Data'!P646) / '[1]Raw Data'!V646, '[1]Raw Data'!AE646), #N/A)</f>
        <v>0</v>
      </c>
      <c r="P643" s="42">
        <f>IF('[1]Raw Data'!V646 &gt; 0, IF('[1]Raw Data'!W646 = 1, ('[1]Raw Data'!AI646 * '[1]Raw Data'!N646 * '[1]Raw Data'!P646) / '[1]Raw Data'!V646, '[1]Raw Data'!AI646), #N/A)</f>
        <v>0</v>
      </c>
    </row>
    <row r="644" spans="1:16" x14ac:dyDescent="0.2">
      <c r="A644" s="94" t="str">
        <f>IF('[1]Raw Data'!Q647="GS",CONCATENATE(TEXT('[1]Raw Data'!D647,0),"*"),TEXT('[1]Raw Data'!D647,0))</f>
        <v>4179*</v>
      </c>
      <c r="B644" s="95" t="str">
        <f>'[1]Raw Data'!C647</f>
        <v>3A</v>
      </c>
      <c r="C644" s="46" t="str">
        <f>'[1]Raw Data'!B647</f>
        <v>Seward</v>
      </c>
      <c r="D644" s="72">
        <f>'[1]Raw Data'!E647</f>
        <v>44450</v>
      </c>
      <c r="E644" s="102">
        <f>'[1]Raw Data'!F647</f>
        <v>593004</v>
      </c>
      <c r="F644" s="102">
        <f>IF('[1]Raw Data'!G647 &lt; 2000000,-1* '[1]Raw Data'!G647,('[1]Raw Data'!G647 - 1000000))</f>
        <v>-1485200</v>
      </c>
      <c r="G644" s="71">
        <f>('[1]Raw Data'!H647*6)/3.2808</f>
        <v>170.08046817849305</v>
      </c>
      <c r="H644" s="45">
        <f>'[1]Raw Data'!M647</f>
        <v>8.0305185317993164</v>
      </c>
      <c r="I644" s="35" t="str">
        <f>'[1]Raw Data'!Q647</f>
        <v>GS</v>
      </c>
      <c r="J644" s="44">
        <f>'[1]Raw Data'!I647/2.204623</f>
        <v>122.00432512033377</v>
      </c>
      <c r="K644" s="42">
        <f>'[1]Raw Data'!K647</f>
        <v>14</v>
      </c>
      <c r="L644" s="44">
        <f>'[1]Raw Data'!J647/2.204623</f>
        <v>29.872000209678351</v>
      </c>
      <c r="M644" s="42">
        <f>'[1]Raw Data'!L647</f>
        <v>7</v>
      </c>
      <c r="N644" s="44">
        <f>IF('[1]Raw Data'!V647 &gt; 0, IF('[1]Raw Data'!W647 = 1, ('[1]Raw Data'!AA647 * '[1]Raw Data'!N647 * '[1]Raw Data'!P647) / '[1]Raw Data'!V647, '[1]Raw Data'!AA647), #N/A)</f>
        <v>5</v>
      </c>
      <c r="O644" s="43">
        <f>IF('[1]Raw Data'!V647 &gt; 0, IF('[1]Raw Data'!W647 = 1, ('[1]Raw Data'!AE647 * '[1]Raw Data'!N647 * '[1]Raw Data'!P647) / '[1]Raw Data'!V647, '[1]Raw Data'!AE647), #N/A)</f>
        <v>5</v>
      </c>
      <c r="P644" s="42">
        <f>IF('[1]Raw Data'!V647 &gt; 0, IF('[1]Raw Data'!W647 = 1, ('[1]Raw Data'!AI647 * '[1]Raw Data'!N647 * '[1]Raw Data'!P647) / '[1]Raw Data'!V647, '[1]Raw Data'!AI647), #N/A)</f>
        <v>0</v>
      </c>
    </row>
    <row r="645" spans="1:16" x14ac:dyDescent="0.2">
      <c r="A645" s="94" t="str">
        <f>IF('[1]Raw Data'!Q648="GS",CONCATENATE(TEXT('[1]Raw Data'!D648,0),"*"),TEXT('[1]Raw Data'!D648,0))</f>
        <v>4180</v>
      </c>
      <c r="B645" s="95" t="str">
        <f>'[1]Raw Data'!C648</f>
        <v>3A</v>
      </c>
      <c r="C645" s="46" t="str">
        <f>'[1]Raw Data'!B648</f>
        <v>Seward</v>
      </c>
      <c r="D645" s="72">
        <f>'[1]Raw Data'!E648</f>
        <v>44414</v>
      </c>
      <c r="E645" s="102">
        <f>'[1]Raw Data'!F648</f>
        <v>593000</v>
      </c>
      <c r="F645" s="102">
        <f>IF('[1]Raw Data'!G648 &lt; 2000000,-1* '[1]Raw Data'!G648,('[1]Raw Data'!G648 - 1000000))</f>
        <v>-1491219</v>
      </c>
      <c r="G645" s="71">
        <f>('[1]Raw Data'!H648*6)/3.2808</f>
        <v>221.28749085588879</v>
      </c>
      <c r="H645" s="45">
        <f>'[1]Raw Data'!M648</f>
        <v>8.0305185317993164</v>
      </c>
      <c r="I645" s="35" t="str">
        <f>'[1]Raw Data'!Q648</f>
        <v>SG</v>
      </c>
      <c r="J645" s="44">
        <f>'[1]Raw Data'!I648/2.204623</f>
        <v>538.93469638502245</v>
      </c>
      <c r="K645" s="42">
        <f>'[1]Raw Data'!K648</f>
        <v>58</v>
      </c>
      <c r="L645" s="44">
        <f>'[1]Raw Data'!J648/2.204623</f>
        <v>35.315626811224142</v>
      </c>
      <c r="M645" s="42">
        <f>'[1]Raw Data'!L648</f>
        <v>9</v>
      </c>
      <c r="N645" s="44">
        <f>IF('[1]Raw Data'!V648 &gt; 0, IF('[1]Raw Data'!W648 = 1, ('[1]Raw Data'!AA648 * '[1]Raw Data'!N648 * '[1]Raw Data'!P648) / '[1]Raw Data'!V648, '[1]Raw Data'!AA648), #N/A)</f>
        <v>50</v>
      </c>
      <c r="O645" s="43">
        <f>IF('[1]Raw Data'!V648 &gt; 0, IF('[1]Raw Data'!W648 = 1, ('[1]Raw Data'!AE648 * '[1]Raw Data'!N648 * '[1]Raw Data'!P648) / '[1]Raw Data'!V648, '[1]Raw Data'!AE648), #N/A)</f>
        <v>10</v>
      </c>
      <c r="P645" s="42">
        <f>IF('[1]Raw Data'!V648 &gt; 0, IF('[1]Raw Data'!W648 = 1, ('[1]Raw Data'!AI648 * '[1]Raw Data'!N648 * '[1]Raw Data'!P648) / '[1]Raw Data'!V648, '[1]Raw Data'!AI648), #N/A)</f>
        <v>0</v>
      </c>
    </row>
    <row r="646" spans="1:16" x14ac:dyDescent="0.2">
      <c r="A646" s="94" t="str">
        <f>IF('[1]Raw Data'!Q649="GS",CONCATENATE(TEXT('[1]Raw Data'!D649,0),"*"),TEXT('[1]Raw Data'!D649,0))</f>
        <v>4180*</v>
      </c>
      <c r="B646" s="95" t="str">
        <f>'[1]Raw Data'!C649</f>
        <v>3A</v>
      </c>
      <c r="C646" s="46" t="str">
        <f>'[1]Raw Data'!B649</f>
        <v>Seward</v>
      </c>
      <c r="D646" s="72">
        <f>'[1]Raw Data'!E649</f>
        <v>44450</v>
      </c>
      <c r="E646" s="102">
        <f>'[1]Raw Data'!F649</f>
        <v>592996</v>
      </c>
      <c r="F646" s="102">
        <f>IF('[1]Raw Data'!G649 &lt; 2000000,-1* '[1]Raw Data'!G649,('[1]Raw Data'!G649 - 1000000))</f>
        <v>-1491201</v>
      </c>
      <c r="G646" s="71">
        <f>('[1]Raw Data'!H649*6)/3.2808</f>
        <v>232.2604242867593</v>
      </c>
      <c r="H646" s="45">
        <f>'[1]Raw Data'!M649</f>
        <v>6.9564366340637207</v>
      </c>
      <c r="I646" s="35" t="str">
        <f>'[1]Raw Data'!Q649</f>
        <v>GS</v>
      </c>
      <c r="J646" s="44">
        <f>'[1]Raw Data'!I649/2.204623</f>
        <v>119.48314210780028</v>
      </c>
      <c r="K646" s="42">
        <f>'[1]Raw Data'!K649</f>
        <v>12</v>
      </c>
      <c r="L646" s="44">
        <f>'[1]Raw Data'!J649/2.204623</f>
        <v>3.1252346109510469</v>
      </c>
      <c r="M646" s="42">
        <f>'[1]Raw Data'!L649</f>
        <v>1</v>
      </c>
      <c r="N646" s="44">
        <f>IF('[1]Raw Data'!V649 &gt; 0, IF('[1]Raw Data'!W649 = 1, ('[1]Raw Data'!AA649 * '[1]Raw Data'!N649 * '[1]Raw Data'!P649) / '[1]Raw Data'!V649, '[1]Raw Data'!AA649), #N/A)</f>
        <v>77.962500000000006</v>
      </c>
      <c r="O646" s="43">
        <f>IF('[1]Raw Data'!V649 &gt; 0, IF('[1]Raw Data'!W649 = 1, ('[1]Raw Data'!AE649 * '[1]Raw Data'!N649 * '[1]Raw Data'!P649) / '[1]Raw Data'!V649, '[1]Raw Data'!AE649), #N/A)</f>
        <v>30.318750000000001</v>
      </c>
      <c r="P646" s="42">
        <f>IF('[1]Raw Data'!V649 &gt; 0, IF('[1]Raw Data'!W649 = 1, ('[1]Raw Data'!AI649 * '[1]Raw Data'!N649 * '[1]Raw Data'!P649) / '[1]Raw Data'!V649, '[1]Raw Data'!AI649), #N/A)</f>
        <v>0</v>
      </c>
    </row>
    <row r="647" spans="1:16" x14ac:dyDescent="0.2">
      <c r="A647" s="94" t="str">
        <f>IF('[1]Raw Data'!Q650="GS",CONCATENATE(TEXT('[1]Raw Data'!D650,0),"*"),TEXT('[1]Raw Data'!D650,0))</f>
        <v>4181*</v>
      </c>
      <c r="B647" s="95" t="str">
        <f>'[1]Raw Data'!C650</f>
        <v>3A</v>
      </c>
      <c r="C647" s="46" t="str">
        <f>'[1]Raw Data'!B650</f>
        <v>Seward</v>
      </c>
      <c r="D647" s="72">
        <f>'[1]Raw Data'!E650</f>
        <v>44392</v>
      </c>
      <c r="E647" s="102">
        <f>'[1]Raw Data'!F650</f>
        <v>592999</v>
      </c>
      <c r="F647" s="102">
        <f>IF('[1]Raw Data'!G650 &lt; 2000000,-1* '[1]Raw Data'!G650,('[1]Raw Data'!G650 - 1000000))</f>
        <v>-1493196</v>
      </c>
      <c r="G647" s="71">
        <f>('[1]Raw Data'!H650*6)/3.2808</f>
        <v>106.07168983174834</v>
      </c>
      <c r="H647" s="45">
        <f>'[1]Raw Data'!M650</f>
        <v>7.9502134323120117</v>
      </c>
      <c r="I647" s="35" t="str">
        <f>'[1]Raw Data'!Q650</f>
        <v>GS</v>
      </c>
      <c r="J647" s="44">
        <f>'[1]Raw Data'!I650/2.204623</f>
        <v>305.65808296645275</v>
      </c>
      <c r="K647" s="42">
        <f>'[1]Raw Data'!K650</f>
        <v>33</v>
      </c>
      <c r="L647" s="44">
        <f>'[1]Raw Data'!J650/2.204623</f>
        <v>196.22192430707679</v>
      </c>
      <c r="M647" s="42">
        <f>'[1]Raw Data'!L650</f>
        <v>69</v>
      </c>
      <c r="N647" s="44">
        <f>IF('[1]Raw Data'!V650 &gt; 0, IF('[1]Raw Data'!W650 = 1, ('[1]Raw Data'!AA650 * '[1]Raw Data'!N650 * '[1]Raw Data'!P650) / '[1]Raw Data'!V650, '[1]Raw Data'!AA650), #N/A)</f>
        <v>9.9</v>
      </c>
      <c r="O647" s="43">
        <f>IF('[1]Raw Data'!V650 &gt; 0, IF('[1]Raw Data'!W650 = 1, ('[1]Raw Data'!AE650 * '[1]Raw Data'!N650 * '[1]Raw Data'!P650) / '[1]Raw Data'!V650, '[1]Raw Data'!AE650), #N/A)</f>
        <v>39.6</v>
      </c>
      <c r="P647" s="42">
        <f>IF('[1]Raw Data'!V650 &gt; 0, IF('[1]Raw Data'!W650 = 1, ('[1]Raw Data'!AI650 * '[1]Raw Data'!N650 * '[1]Raw Data'!P650) / '[1]Raw Data'!V650, '[1]Raw Data'!AI650), #N/A)</f>
        <v>9.9</v>
      </c>
    </row>
    <row r="648" spans="1:16" x14ac:dyDescent="0.2">
      <c r="A648" s="94" t="str">
        <f>IF('[1]Raw Data'!Q651="GS",CONCATENATE(TEXT('[1]Raw Data'!D651,0),"*"),TEXT('[1]Raw Data'!D651,0))</f>
        <v>4181</v>
      </c>
      <c r="B648" s="95" t="str">
        <f>'[1]Raw Data'!C651</f>
        <v>3A</v>
      </c>
      <c r="C648" s="46" t="str">
        <f>'[1]Raw Data'!B651</f>
        <v>Seward</v>
      </c>
      <c r="D648" s="72">
        <f>'[1]Raw Data'!E651</f>
        <v>44416</v>
      </c>
      <c r="E648" s="102">
        <f>'[1]Raw Data'!F651</f>
        <v>593000</v>
      </c>
      <c r="F648" s="102">
        <f>IF('[1]Raw Data'!G651 &lt; 2000000,-1* '[1]Raw Data'!G651,('[1]Raw Data'!G651 - 1000000))</f>
        <v>-1493211</v>
      </c>
      <c r="G648" s="71">
        <f>('[1]Raw Data'!H651*6)/3.2808</f>
        <v>100.58522311631309</v>
      </c>
      <c r="H648" s="45">
        <f>'[1]Raw Data'!M651</f>
        <v>7.9502134323120117</v>
      </c>
      <c r="I648" s="35" t="str">
        <f>'[1]Raw Data'!Q651</f>
        <v>SG</v>
      </c>
      <c r="J648" s="44">
        <f>'[1]Raw Data'!I651/2.204623</f>
        <v>641.56421599634041</v>
      </c>
      <c r="K648" s="42">
        <f>'[1]Raw Data'!K651</f>
        <v>63</v>
      </c>
      <c r="L648" s="44">
        <f>'[1]Raw Data'!J651/2.204623</f>
        <v>275.6981514934044</v>
      </c>
      <c r="M648" s="42">
        <f>'[1]Raw Data'!L651</f>
        <v>93</v>
      </c>
      <c r="N648" s="44">
        <f>IF('[1]Raw Data'!V651 &gt; 0, IF('[1]Raw Data'!W651 = 1, ('[1]Raw Data'!AA651 * '[1]Raw Data'!N651 * '[1]Raw Data'!P651) / '[1]Raw Data'!V651, '[1]Raw Data'!AA651), #N/A)</f>
        <v>0</v>
      </c>
      <c r="O648" s="43">
        <f>IF('[1]Raw Data'!V651 &gt; 0, IF('[1]Raw Data'!W651 = 1, ('[1]Raw Data'!AE651 * '[1]Raw Data'!N651 * '[1]Raw Data'!P651) / '[1]Raw Data'!V651, '[1]Raw Data'!AE651), #N/A)</f>
        <v>19.8</v>
      </c>
      <c r="P648" s="42">
        <f>IF('[1]Raw Data'!V651 &gt; 0, IF('[1]Raw Data'!W651 = 1, ('[1]Raw Data'!AI651 * '[1]Raw Data'!N651 * '[1]Raw Data'!P651) / '[1]Raw Data'!V651, '[1]Raw Data'!AI651), #N/A)</f>
        <v>4.95</v>
      </c>
    </row>
    <row r="649" spans="1:16" x14ac:dyDescent="0.2">
      <c r="A649" s="94" t="str">
        <f>IF('[1]Raw Data'!Q652="GS",CONCATENATE(TEXT('[1]Raw Data'!D652,0),"*"),TEXT('[1]Raw Data'!D652,0))</f>
        <v>4182*</v>
      </c>
      <c r="B649" s="95" t="str">
        <f>'[1]Raw Data'!C652</f>
        <v>3A</v>
      </c>
      <c r="C649" s="46" t="str">
        <f>'[1]Raw Data'!B652</f>
        <v>Seward</v>
      </c>
      <c r="D649" s="72">
        <f>'[1]Raw Data'!E652</f>
        <v>44390</v>
      </c>
      <c r="E649" s="102">
        <f>'[1]Raw Data'!F652</f>
        <v>593000</v>
      </c>
      <c r="F649" s="102">
        <f>IF('[1]Raw Data'!G652 &lt; 2000000,-1* '[1]Raw Data'!G652,('[1]Raw Data'!G652 - 1000000))</f>
        <v>-1495166</v>
      </c>
      <c r="G649" s="71">
        <f>('[1]Raw Data'!H652*6)/3.2808</f>
        <v>201.17044623262618</v>
      </c>
      <c r="H649" s="45">
        <f>'[1]Raw Data'!M652</f>
        <v>8.0305185317993164</v>
      </c>
      <c r="I649" s="35" t="str">
        <f>'[1]Raw Data'!Q652</f>
        <v>GS</v>
      </c>
      <c r="J649" s="44">
        <f>'[1]Raw Data'!I652/2.204623</f>
        <v>307.64584376890912</v>
      </c>
      <c r="K649" s="42">
        <f>'[1]Raw Data'!K652</f>
        <v>27</v>
      </c>
      <c r="L649" s="44">
        <f>'[1]Raw Data'!J652/2.204623</f>
        <v>35.925909714734601</v>
      </c>
      <c r="M649" s="42">
        <f>'[1]Raw Data'!L652</f>
        <v>9</v>
      </c>
      <c r="N649" s="44">
        <f>IF('[1]Raw Data'!V652 &gt; 0, IF('[1]Raw Data'!W652 = 1, ('[1]Raw Data'!AA652 * '[1]Raw Data'!N652 * '[1]Raw Data'!P652) / '[1]Raw Data'!V652, '[1]Raw Data'!AA652), #N/A)</f>
        <v>35</v>
      </c>
      <c r="O649" s="43">
        <f>IF('[1]Raw Data'!V652 &gt; 0, IF('[1]Raw Data'!W652 = 1, ('[1]Raw Data'!AE652 * '[1]Raw Data'!N652 * '[1]Raw Data'!P652) / '[1]Raw Data'!V652, '[1]Raw Data'!AE652), #N/A)</f>
        <v>120</v>
      </c>
      <c r="P649" s="42">
        <f>IF('[1]Raw Data'!V652 &gt; 0, IF('[1]Raw Data'!W652 = 1, ('[1]Raw Data'!AI652 * '[1]Raw Data'!N652 * '[1]Raw Data'!P652) / '[1]Raw Data'!V652, '[1]Raw Data'!AI652), #N/A)</f>
        <v>0</v>
      </c>
    </row>
    <row r="650" spans="1:16" x14ac:dyDescent="0.2">
      <c r="A650" s="94" t="str">
        <f>IF('[1]Raw Data'!Q653="GS",CONCATENATE(TEXT('[1]Raw Data'!D653,0),"*"),TEXT('[1]Raw Data'!D653,0))</f>
        <v>4182</v>
      </c>
      <c r="B650" s="95" t="str">
        <f>'[1]Raw Data'!C653</f>
        <v>3A</v>
      </c>
      <c r="C650" s="46" t="str">
        <f>'[1]Raw Data'!B653</f>
        <v>Seward</v>
      </c>
      <c r="D650" s="72">
        <f>'[1]Raw Data'!E653</f>
        <v>44416</v>
      </c>
      <c r="E650" s="102">
        <f>'[1]Raw Data'!F653</f>
        <v>592997</v>
      </c>
      <c r="F650" s="102">
        <f>IF('[1]Raw Data'!G653 &lt; 2000000,-1* '[1]Raw Data'!G653,('[1]Raw Data'!G653 - 1000000))</f>
        <v>-1495215</v>
      </c>
      <c r="G650" s="71">
        <f>('[1]Raw Data'!H653*6)/3.2808</f>
        <v>201.17044623262618</v>
      </c>
      <c r="H650" s="45">
        <f>'[1]Raw Data'!M653</f>
        <v>8.1108236312866211</v>
      </c>
      <c r="I650" s="35" t="str">
        <f>'[1]Raw Data'!Q653</f>
        <v>SG</v>
      </c>
      <c r="J650" s="44">
        <f>'[1]Raw Data'!I653/2.204623</f>
        <v>407.19564779329613</v>
      </c>
      <c r="K650" s="42">
        <f>'[1]Raw Data'!K653</f>
        <v>41</v>
      </c>
      <c r="L650" s="44">
        <f>'[1]Raw Data'!J653/2.204623</f>
        <v>25.704243815953024</v>
      </c>
      <c r="M650" s="42">
        <f>'[1]Raw Data'!L653</f>
        <v>6</v>
      </c>
      <c r="N650" s="44">
        <f>IF('[1]Raw Data'!V653 &gt; 0, IF('[1]Raw Data'!W653 = 1, ('[1]Raw Data'!AA653 * '[1]Raw Data'!N653 * '[1]Raw Data'!P653) / '[1]Raw Data'!V653, '[1]Raw Data'!AA653), #N/A)</f>
        <v>65.650000000000006</v>
      </c>
      <c r="O650" s="43">
        <f>IF('[1]Raw Data'!V653 &gt; 0, IF('[1]Raw Data'!W653 = 1, ('[1]Raw Data'!AE653 * '[1]Raw Data'!N653 * '[1]Raw Data'!P653) / '[1]Raw Data'!V653, '[1]Raw Data'!AE653), #N/A)</f>
        <v>146.44999999999999</v>
      </c>
      <c r="P650" s="42">
        <f>IF('[1]Raw Data'!V653 &gt; 0, IF('[1]Raw Data'!W653 = 1, ('[1]Raw Data'!AI653 * '[1]Raw Data'!N653 * '[1]Raw Data'!P653) / '[1]Raw Data'!V653, '[1]Raw Data'!AI653), #N/A)</f>
        <v>0</v>
      </c>
    </row>
    <row r="651" spans="1:16" x14ac:dyDescent="0.2">
      <c r="A651" s="94" t="str">
        <f>IF('[1]Raw Data'!Q654="GS",CONCATENATE(TEXT('[1]Raw Data'!D654,0),"*"),TEXT('[1]Raw Data'!D654,0))</f>
        <v>4183</v>
      </c>
      <c r="B651" s="95" t="str">
        <f>'[1]Raw Data'!C654</f>
        <v>3A</v>
      </c>
      <c r="C651" s="46" t="str">
        <f>'[1]Raw Data'!B654</f>
        <v>Seward</v>
      </c>
      <c r="D651" s="72">
        <f>'[1]Raw Data'!E654</f>
        <v>44417</v>
      </c>
      <c r="E651" s="102">
        <f>'[1]Raw Data'!F654</f>
        <v>592995</v>
      </c>
      <c r="F651" s="102">
        <f>IF('[1]Raw Data'!G654 &lt; 2000000,-1* '[1]Raw Data'!G654,('[1]Raw Data'!G654 - 1000000))</f>
        <v>-1501104</v>
      </c>
      <c r="G651" s="71">
        <f>('[1]Raw Data'!H654*6)/3.2808</f>
        <v>102.41404535479151</v>
      </c>
      <c r="H651" s="45">
        <f>'[1]Raw Data'!M654</f>
        <v>7.9502134323120117</v>
      </c>
      <c r="I651" s="35" t="str">
        <f>'[1]Raw Data'!Q654</f>
        <v>SG</v>
      </c>
      <c r="J651" s="44">
        <f>'[1]Raw Data'!I654/2.204623</f>
        <v>309.52856739139747</v>
      </c>
      <c r="K651" s="42">
        <f>'[1]Raw Data'!K654</f>
        <v>34</v>
      </c>
      <c r="L651" s="44">
        <f>'[1]Raw Data'!J654/2.204623</f>
        <v>156.67258832880665</v>
      </c>
      <c r="M651" s="42">
        <f>'[1]Raw Data'!L654</f>
        <v>50</v>
      </c>
      <c r="N651" s="44">
        <f>IF('[1]Raw Data'!V654 &gt; 0, IF('[1]Raw Data'!W654 = 1, ('[1]Raw Data'!AA654 * '[1]Raw Data'!N654 * '[1]Raw Data'!P654) / '[1]Raw Data'!V654, '[1]Raw Data'!AA654), #N/A)</f>
        <v>0</v>
      </c>
      <c r="O651" s="43">
        <f>IF('[1]Raw Data'!V654 &gt; 0, IF('[1]Raw Data'!W654 = 1, ('[1]Raw Data'!AE654 * '[1]Raw Data'!N654 * '[1]Raw Data'!P654) / '[1]Raw Data'!V654, '[1]Raw Data'!AE654), #N/A)</f>
        <v>14.85</v>
      </c>
      <c r="P651" s="42">
        <f>IF('[1]Raw Data'!V654 &gt; 0, IF('[1]Raw Data'!W654 = 1, ('[1]Raw Data'!AI654 * '[1]Raw Data'!N654 * '[1]Raw Data'!P654) / '[1]Raw Data'!V654, '[1]Raw Data'!AI654), #N/A)</f>
        <v>0</v>
      </c>
    </row>
    <row r="652" spans="1:16" x14ac:dyDescent="0.2">
      <c r="A652" s="94" t="str">
        <f>IF('[1]Raw Data'!Q655="GS",CONCATENATE(TEXT('[1]Raw Data'!D655,0),"*"),TEXT('[1]Raw Data'!D655,0))</f>
        <v>4183*</v>
      </c>
      <c r="B652" s="95" t="str">
        <f>'[1]Raw Data'!C655</f>
        <v>3A</v>
      </c>
      <c r="C652" s="46" t="str">
        <f>'[1]Raw Data'!B655</f>
        <v>Seward</v>
      </c>
      <c r="D652" s="72">
        <f>'[1]Raw Data'!E655</f>
        <v>44442</v>
      </c>
      <c r="E652" s="102">
        <f>'[1]Raw Data'!F655</f>
        <v>592941</v>
      </c>
      <c r="F652" s="102">
        <f>IF('[1]Raw Data'!G655 &lt; 2000000,-1* '[1]Raw Data'!G655,('[1]Raw Data'!G655 - 1000000))</f>
        <v>-1501099</v>
      </c>
      <c r="G652" s="71">
        <f>('[1]Raw Data'!H655*6)/3.2808</f>
        <v>107.90051207022677</v>
      </c>
      <c r="H652" s="45">
        <f>'[1]Raw Data'!M655</f>
        <v>8.0305185317993164</v>
      </c>
      <c r="I652" s="35" t="str">
        <f>'[1]Raw Data'!Q655</f>
        <v>GS</v>
      </c>
      <c r="J652" s="44">
        <f>'[1]Raw Data'!I655/2.204623</f>
        <v>542.17274292404522</v>
      </c>
      <c r="K652" s="42">
        <f>'[1]Raw Data'!K655</f>
        <v>52</v>
      </c>
      <c r="L652" s="44">
        <f>'[1]Raw Data'!J655/2.204623</f>
        <v>211.42262315796168</v>
      </c>
      <c r="M652" s="42">
        <f>'[1]Raw Data'!L655</f>
        <v>64</v>
      </c>
      <c r="N652" s="44">
        <f>IF('[1]Raw Data'!V655 &gt; 0, IF('[1]Raw Data'!W655 = 1, ('[1]Raw Data'!AA655 * '[1]Raw Data'!N655 * '[1]Raw Data'!P655) / '[1]Raw Data'!V655, '[1]Raw Data'!AA655), #N/A)</f>
        <v>0</v>
      </c>
      <c r="O652" s="43">
        <f>IF('[1]Raw Data'!V655 &gt; 0, IF('[1]Raw Data'!W655 = 1, ('[1]Raw Data'!AE655 * '[1]Raw Data'!N655 * '[1]Raw Data'!P655) / '[1]Raw Data'!V655, '[1]Raw Data'!AE655), #N/A)</f>
        <v>0</v>
      </c>
      <c r="P652" s="42">
        <f>IF('[1]Raw Data'!V655 &gt; 0, IF('[1]Raw Data'!W655 = 1, ('[1]Raw Data'!AI655 * '[1]Raw Data'!N655 * '[1]Raw Data'!P655) / '[1]Raw Data'!V655, '[1]Raw Data'!AI655), #N/A)</f>
        <v>10</v>
      </c>
    </row>
    <row r="653" spans="1:16" x14ac:dyDescent="0.2">
      <c r="A653" s="94" t="str">
        <f>IF('[1]Raw Data'!Q656="GS",CONCATENATE(TEXT('[1]Raw Data'!D656,0),"*"),TEXT('[1]Raw Data'!D656,0))</f>
        <v>4184*</v>
      </c>
      <c r="B653" s="95" t="str">
        <f>'[1]Raw Data'!C656</f>
        <v>3A</v>
      </c>
      <c r="C653" s="46" t="str">
        <f>'[1]Raw Data'!B656</f>
        <v>Seward</v>
      </c>
      <c r="D653" s="72">
        <f>'[1]Raw Data'!E656</f>
        <v>44381</v>
      </c>
      <c r="E653" s="102">
        <f>'[1]Raw Data'!F656</f>
        <v>594001</v>
      </c>
      <c r="F653" s="102">
        <f>IF('[1]Raw Data'!G656 &lt; 2000000,-1* '[1]Raw Data'!G656,('[1]Raw Data'!G656 - 1000000))</f>
        <v>-1475281</v>
      </c>
      <c r="G653" s="71">
        <f>('[1]Raw Data'!H656*6)/3.2808</f>
        <v>67.666422823701538</v>
      </c>
      <c r="H653" s="45">
        <f>'[1]Raw Data'!M656</f>
        <v>8.2714338302612305</v>
      </c>
      <c r="I653" s="35" t="str">
        <f>'[1]Raw Data'!Q656</f>
        <v>GS</v>
      </c>
      <c r="J653" s="44">
        <f>'[1]Raw Data'!I656/2.204623</f>
        <v>1874.6358150010226</v>
      </c>
      <c r="K653" s="42">
        <f>'[1]Raw Data'!K656</f>
        <v>146</v>
      </c>
      <c r="L653" s="44">
        <f>'[1]Raw Data'!J656/2.204623</f>
        <v>187.5123515307379</v>
      </c>
      <c r="M653" s="42">
        <f>'[1]Raw Data'!L656</f>
        <v>49</v>
      </c>
      <c r="N653" s="44">
        <f>IF('[1]Raw Data'!V656 &gt; 0, IF('[1]Raw Data'!W656 = 1, ('[1]Raw Data'!AA656 * '[1]Raw Data'!N656 * '[1]Raw Data'!P656) / '[1]Raw Data'!V656, '[1]Raw Data'!AA656), #N/A)</f>
        <v>0</v>
      </c>
      <c r="O653" s="43">
        <f>IF('[1]Raw Data'!V656 &gt; 0, IF('[1]Raw Data'!W656 = 1, ('[1]Raw Data'!AE656 * '[1]Raw Data'!N656 * '[1]Raw Data'!P656) / '[1]Raw Data'!V656, '[1]Raw Data'!AE656), #N/A)</f>
        <v>5.15</v>
      </c>
      <c r="P653" s="42">
        <f>IF('[1]Raw Data'!V656 &gt; 0, IF('[1]Raw Data'!W656 = 1, ('[1]Raw Data'!AI656 * '[1]Raw Data'!N656 * '[1]Raw Data'!P656) / '[1]Raw Data'!V656, '[1]Raw Data'!AI656), #N/A)</f>
        <v>72.099999999999994</v>
      </c>
    </row>
    <row r="654" spans="1:16" x14ac:dyDescent="0.2">
      <c r="A654" s="94" t="str">
        <f>IF('[1]Raw Data'!Q657="GS",CONCATENATE(TEXT('[1]Raw Data'!D657,0),"*"),TEXT('[1]Raw Data'!D657,0))</f>
        <v>4184</v>
      </c>
      <c r="B654" s="95" t="str">
        <f>'[1]Raw Data'!C657</f>
        <v>3A</v>
      </c>
      <c r="C654" s="46" t="str">
        <f>'[1]Raw Data'!B657</f>
        <v>Seward</v>
      </c>
      <c r="D654" s="72">
        <f>'[1]Raw Data'!E657</f>
        <v>44398</v>
      </c>
      <c r="E654" s="102">
        <f>'[1]Raw Data'!F657</f>
        <v>594000</v>
      </c>
      <c r="F654" s="102">
        <f>IF('[1]Raw Data'!G657 &lt; 2000000,-1* '[1]Raw Data'!G657,('[1]Raw Data'!G657 - 1000000))</f>
        <v>-1475317</v>
      </c>
      <c r="G654" s="71">
        <f>('[1]Raw Data'!H657*6)/3.2808</f>
        <v>65.837600585223115</v>
      </c>
      <c r="H654" s="45">
        <f>'[1]Raw Data'!M657</f>
        <v>8.0305185317993164</v>
      </c>
      <c r="I654" s="35" t="str">
        <f>'[1]Raw Data'!Q657</f>
        <v>SG</v>
      </c>
      <c r="J654" s="44">
        <f>'[1]Raw Data'!I657/2.204623</f>
        <v>672.07538502614727</v>
      </c>
      <c r="K654" s="42">
        <f>'[1]Raw Data'!K657</f>
        <v>60</v>
      </c>
      <c r="L654" s="44">
        <f>'[1]Raw Data'!J657/2.204623</f>
        <v>155.44732990133119</v>
      </c>
      <c r="M654" s="42">
        <f>'[1]Raw Data'!L657</f>
        <v>40</v>
      </c>
      <c r="N654" s="44">
        <f>IF('[1]Raw Data'!V657 &gt; 0, IF('[1]Raw Data'!W657 = 1, ('[1]Raw Data'!AA657 * '[1]Raw Data'!N657 * '[1]Raw Data'!P657) / '[1]Raw Data'!V657, '[1]Raw Data'!AA657), #N/A)</f>
        <v>0</v>
      </c>
      <c r="O654" s="43">
        <f>IF('[1]Raw Data'!V657 &gt; 0, IF('[1]Raw Data'!W657 = 1, ('[1]Raw Data'!AE657 * '[1]Raw Data'!N657 * '[1]Raw Data'!P657) / '[1]Raw Data'!V657, '[1]Raw Data'!AE657), #N/A)</f>
        <v>0</v>
      </c>
      <c r="P654" s="42">
        <f>IF('[1]Raw Data'!V657 &gt; 0, IF('[1]Raw Data'!W657 = 1, ('[1]Raw Data'!AI657 * '[1]Raw Data'!N657 * '[1]Raw Data'!P657) / '[1]Raw Data'!V657, '[1]Raw Data'!AI657), #N/A)</f>
        <v>190</v>
      </c>
    </row>
    <row r="655" spans="1:16" x14ac:dyDescent="0.2">
      <c r="A655" s="94" t="str">
        <f>IF('[1]Raw Data'!Q658="GS",CONCATENATE(TEXT('[1]Raw Data'!D658,0),"*"),TEXT('[1]Raw Data'!D658,0))</f>
        <v>4185*</v>
      </c>
      <c r="B655" s="95" t="str">
        <f>'[1]Raw Data'!C658</f>
        <v>3A</v>
      </c>
      <c r="C655" s="46" t="str">
        <f>'[1]Raw Data'!B658</f>
        <v>Seward</v>
      </c>
      <c r="D655" s="72">
        <f>'[1]Raw Data'!E658</f>
        <v>44394</v>
      </c>
      <c r="E655" s="102">
        <f>'[1]Raw Data'!F658</f>
        <v>593990</v>
      </c>
      <c r="F655" s="102">
        <f>IF('[1]Raw Data'!G658 &lt; 2000000,-1* '[1]Raw Data'!G658,('[1]Raw Data'!G658 - 1000000))</f>
        <v>-1481300</v>
      </c>
      <c r="G655" s="71">
        <f>('[1]Raw Data'!H658*6)/3.2808</f>
        <v>120.7022677395757</v>
      </c>
      <c r="H655" s="45">
        <f>'[1]Raw Data'!M658</f>
        <v>7.8699078559875488</v>
      </c>
      <c r="I655" s="35" t="str">
        <f>'[1]Raw Data'!Q658</f>
        <v>GS</v>
      </c>
      <c r="J655" s="44">
        <f>'[1]Raw Data'!I658/2.204623</f>
        <v>52.329525136417523</v>
      </c>
      <c r="K655" s="42">
        <f>'[1]Raw Data'!K658</f>
        <v>7</v>
      </c>
      <c r="L655" s="44">
        <f>'[1]Raw Data'!J658/2.204623</f>
        <v>122.55046862302959</v>
      </c>
      <c r="M655" s="42">
        <f>'[1]Raw Data'!L658</f>
        <v>46</v>
      </c>
      <c r="N655" s="44">
        <f>IF('[1]Raw Data'!V658 &gt; 0, IF('[1]Raw Data'!W658 = 1, ('[1]Raw Data'!AA658 * '[1]Raw Data'!N658 * '[1]Raw Data'!P658) / '[1]Raw Data'!V658, '[1]Raw Data'!AA658), #N/A)</f>
        <v>4.9000000000000004</v>
      </c>
      <c r="O655" s="43">
        <f>IF('[1]Raw Data'!V658 &gt; 0, IF('[1]Raw Data'!W658 = 1, ('[1]Raw Data'!AE658 * '[1]Raw Data'!N658 * '[1]Raw Data'!P658) / '[1]Raw Data'!V658, '[1]Raw Data'!AE658), #N/A)</f>
        <v>29.4</v>
      </c>
      <c r="P655" s="42">
        <f>IF('[1]Raw Data'!V658 &gt; 0, IF('[1]Raw Data'!W658 = 1, ('[1]Raw Data'!AI658 * '[1]Raw Data'!N658 * '[1]Raw Data'!P658) / '[1]Raw Data'!V658, '[1]Raw Data'!AI658), #N/A)</f>
        <v>0</v>
      </c>
    </row>
    <row r="656" spans="1:16" x14ac:dyDescent="0.2">
      <c r="A656" s="94" t="str">
        <f>IF('[1]Raw Data'!Q659="GS",CONCATENATE(TEXT('[1]Raw Data'!D659,0),"*"),TEXT('[1]Raw Data'!D659,0))</f>
        <v>4185</v>
      </c>
      <c r="B656" s="95" t="str">
        <f>'[1]Raw Data'!C659</f>
        <v>3A</v>
      </c>
      <c r="C656" s="46" t="str">
        <f>'[1]Raw Data'!B659</f>
        <v>Seward</v>
      </c>
      <c r="D656" s="72">
        <f>'[1]Raw Data'!E659</f>
        <v>44398</v>
      </c>
      <c r="E656" s="102">
        <f>'[1]Raw Data'!F659</f>
        <v>594001</v>
      </c>
      <c r="F656" s="102">
        <f>IF('[1]Raw Data'!G659 &lt; 2000000,-1* '[1]Raw Data'!G659,('[1]Raw Data'!G659 - 1000000))</f>
        <v>-1481304</v>
      </c>
      <c r="G656" s="71">
        <f>('[1]Raw Data'!H659*6)/3.2808</f>
        <v>126.18873445501097</v>
      </c>
      <c r="H656" s="45">
        <f>'[1]Raw Data'!M659</f>
        <v>8.0305185317993164</v>
      </c>
      <c r="I656" s="35" t="str">
        <f>'[1]Raw Data'!Q659</f>
        <v>SG</v>
      </c>
      <c r="J656" s="44">
        <f>'[1]Raw Data'!I659/2.204623</f>
        <v>90.885683222273855</v>
      </c>
      <c r="K656" s="42">
        <f>'[1]Raw Data'!K659</f>
        <v>10</v>
      </c>
      <c r="L656" s="44">
        <f>'[1]Raw Data'!J659/2.204623</f>
        <v>121.20030897324904</v>
      </c>
      <c r="M656" s="42">
        <f>'[1]Raw Data'!L659</f>
        <v>40</v>
      </c>
      <c r="N656" s="44">
        <f>IF('[1]Raw Data'!V659 &gt; 0, IF('[1]Raw Data'!W659 = 1, ('[1]Raw Data'!AA659 * '[1]Raw Data'!N659 * '[1]Raw Data'!P659) / '[1]Raw Data'!V659, '[1]Raw Data'!AA659), #N/A)</f>
        <v>10</v>
      </c>
      <c r="O656" s="43">
        <f>IF('[1]Raw Data'!V659 &gt; 0, IF('[1]Raw Data'!W659 = 1, ('[1]Raw Data'!AE659 * '[1]Raw Data'!N659 * '[1]Raw Data'!P659) / '[1]Raw Data'!V659, '[1]Raw Data'!AE659), #N/A)</f>
        <v>45</v>
      </c>
      <c r="P656" s="42">
        <f>IF('[1]Raw Data'!V659 &gt; 0, IF('[1]Raw Data'!W659 = 1, ('[1]Raw Data'!AI659 * '[1]Raw Data'!N659 * '[1]Raw Data'!P659) / '[1]Raw Data'!V659, '[1]Raw Data'!AI659), #N/A)</f>
        <v>0</v>
      </c>
    </row>
    <row r="657" spans="1:16" x14ac:dyDescent="0.2">
      <c r="A657" s="94" t="str">
        <f>IF('[1]Raw Data'!Q660="GS",CONCATENATE(TEXT('[1]Raw Data'!D660,0),"*"),TEXT('[1]Raw Data'!D660,0))</f>
        <v>4186*</v>
      </c>
      <c r="B657" s="95" t="str">
        <f>'[1]Raw Data'!C660</f>
        <v>3A</v>
      </c>
      <c r="C657" s="46" t="str">
        <f>'[1]Raw Data'!B660</f>
        <v>Seward</v>
      </c>
      <c r="D657" s="72">
        <f>'[1]Raw Data'!E660</f>
        <v>44393</v>
      </c>
      <c r="E657" s="102">
        <f>'[1]Raw Data'!F660</f>
        <v>593999</v>
      </c>
      <c r="F657" s="102">
        <f>IF('[1]Raw Data'!G660 &lt; 2000000,-1* '[1]Raw Data'!G660,('[1]Raw Data'!G660 - 1000000))</f>
        <v>-1483218</v>
      </c>
      <c r="G657" s="71">
        <f>('[1]Raw Data'!H660*6)/3.2808</f>
        <v>206.65691294806143</v>
      </c>
      <c r="H657" s="45">
        <f>'[1]Raw Data'!M660</f>
        <v>7.9502134323120117</v>
      </c>
      <c r="I657" s="35" t="str">
        <f>'[1]Raw Data'!Q660</f>
        <v>GS</v>
      </c>
      <c r="J657" s="44">
        <f>'[1]Raw Data'!I660/2.204623</f>
        <v>83.592610460106158</v>
      </c>
      <c r="K657" s="42">
        <f>'[1]Raw Data'!K660</f>
        <v>7</v>
      </c>
      <c r="L657" s="44">
        <f>'[1]Raw Data'!J660/2.204623</f>
        <v>22.686620664498424</v>
      </c>
      <c r="M657" s="42">
        <f>'[1]Raw Data'!L660</f>
        <v>6</v>
      </c>
      <c r="N657" s="44">
        <f>IF('[1]Raw Data'!V660 &gt; 0, IF('[1]Raw Data'!W660 = 1, ('[1]Raw Data'!AA660 * '[1]Raw Data'!N660 * '[1]Raw Data'!P660) / '[1]Raw Data'!V660, '[1]Raw Data'!AA660), #N/A)</f>
        <v>34.65</v>
      </c>
      <c r="O657" s="43">
        <f>IF('[1]Raw Data'!V660 &gt; 0, IF('[1]Raw Data'!W660 = 1, ('[1]Raw Data'!AE660 * '[1]Raw Data'!N660 * '[1]Raw Data'!P660) / '[1]Raw Data'!V660, '[1]Raw Data'!AE660), #N/A)</f>
        <v>0</v>
      </c>
      <c r="P657" s="42">
        <f>IF('[1]Raw Data'!V660 &gt; 0, IF('[1]Raw Data'!W660 = 1, ('[1]Raw Data'!AI660 * '[1]Raw Data'!N660 * '[1]Raw Data'!P660) / '[1]Raw Data'!V660, '[1]Raw Data'!AI660), #N/A)</f>
        <v>0</v>
      </c>
    </row>
    <row r="658" spans="1:16" x14ac:dyDescent="0.2">
      <c r="A658" s="94" t="str">
        <f>IF('[1]Raw Data'!Q661="GS",CONCATENATE(TEXT('[1]Raw Data'!D661,0),"*"),TEXT('[1]Raw Data'!D661,0))</f>
        <v>4186</v>
      </c>
      <c r="B658" s="95" t="str">
        <f>'[1]Raw Data'!C661</f>
        <v>3A</v>
      </c>
      <c r="C658" s="46" t="str">
        <f>'[1]Raw Data'!B661</f>
        <v>Seward</v>
      </c>
      <c r="D658" s="72">
        <f>'[1]Raw Data'!E661</f>
        <v>44400</v>
      </c>
      <c r="E658" s="102">
        <f>'[1]Raw Data'!F661</f>
        <v>594005</v>
      </c>
      <c r="F658" s="102">
        <f>IF('[1]Raw Data'!G661 &lt; 2000000,-1* '[1]Raw Data'!G661,('[1]Raw Data'!G661 - 1000000))</f>
        <v>-1483205</v>
      </c>
      <c r="G658" s="71">
        <f>('[1]Raw Data'!H661*6)/3.2808</f>
        <v>206.65691294806143</v>
      </c>
      <c r="H658" s="45">
        <f>'[1]Raw Data'!M661</f>
        <v>8.0305185317993164</v>
      </c>
      <c r="I658" s="35" t="str">
        <f>'[1]Raw Data'!Q661</f>
        <v>SG</v>
      </c>
      <c r="J658" s="44">
        <f>'[1]Raw Data'!I661/2.204623</f>
        <v>91.385917946982872</v>
      </c>
      <c r="K658" s="42">
        <f>'[1]Raw Data'!K661</f>
        <v>8</v>
      </c>
      <c r="L658" s="44">
        <f>'[1]Raw Data'!J661/2.204623</f>
        <v>4.2383040245744219</v>
      </c>
      <c r="M658" s="42">
        <f>'[1]Raw Data'!L661</f>
        <v>1</v>
      </c>
      <c r="N658" s="44">
        <f>IF('[1]Raw Data'!V661 &gt; 0, IF('[1]Raw Data'!W661 = 1, ('[1]Raw Data'!AA661 * '[1]Raw Data'!N661 * '[1]Raw Data'!P661) / '[1]Raw Data'!V661, '[1]Raw Data'!AA661), #N/A)</f>
        <v>30</v>
      </c>
      <c r="O658" s="43">
        <f>IF('[1]Raw Data'!V661 &gt; 0, IF('[1]Raw Data'!W661 = 1, ('[1]Raw Data'!AE661 * '[1]Raw Data'!N661 * '[1]Raw Data'!P661) / '[1]Raw Data'!V661, '[1]Raw Data'!AE661), #N/A)</f>
        <v>110</v>
      </c>
      <c r="P658" s="42">
        <f>IF('[1]Raw Data'!V661 &gt; 0, IF('[1]Raw Data'!W661 = 1, ('[1]Raw Data'!AI661 * '[1]Raw Data'!N661 * '[1]Raw Data'!P661) / '[1]Raw Data'!V661, '[1]Raw Data'!AI661), #N/A)</f>
        <v>0</v>
      </c>
    </row>
    <row r="659" spans="1:16" x14ac:dyDescent="0.2">
      <c r="A659" s="94" t="str">
        <f>IF('[1]Raw Data'!Q662="GS",CONCATENATE(TEXT('[1]Raw Data'!D662,0),"*"),TEXT('[1]Raw Data'!D662,0))</f>
        <v>4187*</v>
      </c>
      <c r="B659" s="95" t="str">
        <f>'[1]Raw Data'!C662</f>
        <v>3A</v>
      </c>
      <c r="C659" s="46" t="str">
        <f>'[1]Raw Data'!B662</f>
        <v>Seward</v>
      </c>
      <c r="D659" s="72">
        <f>'[1]Raw Data'!E662</f>
        <v>44393</v>
      </c>
      <c r="E659" s="102">
        <f>'[1]Raw Data'!F662</f>
        <v>593992</v>
      </c>
      <c r="F659" s="102">
        <f>IF('[1]Raw Data'!G662 &lt; 2000000,-1* '[1]Raw Data'!G662,('[1]Raw Data'!G662 - 1000000))</f>
        <v>-1485204</v>
      </c>
      <c r="G659" s="71">
        <f>('[1]Raw Data'!H662*6)/3.2808</f>
        <v>181.05340160936356</v>
      </c>
      <c r="H659" s="45">
        <f>'[1]Raw Data'!M662</f>
        <v>7.6289925575256348</v>
      </c>
      <c r="I659" s="35" t="str">
        <f>'[1]Raw Data'!Q662</f>
        <v>GS</v>
      </c>
      <c r="J659" s="44">
        <f>'[1]Raw Data'!I662/2.204623</f>
        <v>383.34772295818829</v>
      </c>
      <c r="K659" s="42">
        <f>'[1]Raw Data'!K662</f>
        <v>42</v>
      </c>
      <c r="L659" s="44">
        <f>'[1]Raw Data'!J662/2.204623</f>
        <v>84.72151790034296</v>
      </c>
      <c r="M659" s="42">
        <f>'[1]Raw Data'!L662</f>
        <v>21</v>
      </c>
      <c r="N659" s="44">
        <f>IF('[1]Raw Data'!V662 &gt; 0, IF('[1]Raw Data'!W662 = 1, ('[1]Raw Data'!AA662 * '[1]Raw Data'!N662 * '[1]Raw Data'!P662) / '[1]Raw Data'!V662, '[1]Raw Data'!AA662), #N/A)</f>
        <v>19</v>
      </c>
      <c r="O659" s="43">
        <f>IF('[1]Raw Data'!V662 &gt; 0, IF('[1]Raw Data'!W662 = 1, ('[1]Raw Data'!AE662 * '[1]Raw Data'!N662 * '[1]Raw Data'!P662) / '[1]Raw Data'!V662, '[1]Raw Data'!AE662), #N/A)</f>
        <v>14.25</v>
      </c>
      <c r="P659" s="42">
        <f>IF('[1]Raw Data'!V662 &gt; 0, IF('[1]Raw Data'!W662 = 1, ('[1]Raw Data'!AI662 * '[1]Raw Data'!N662 * '[1]Raw Data'!P662) / '[1]Raw Data'!V662, '[1]Raw Data'!AI662), #N/A)</f>
        <v>0</v>
      </c>
    </row>
    <row r="660" spans="1:16" x14ac:dyDescent="0.2">
      <c r="A660" s="94" t="str">
        <f>IF('[1]Raw Data'!Q663="GS",CONCATENATE(TEXT('[1]Raw Data'!D663,0),"*"),TEXT('[1]Raw Data'!D663,0))</f>
        <v>4187</v>
      </c>
      <c r="B660" s="95" t="str">
        <f>'[1]Raw Data'!C663</f>
        <v>3A</v>
      </c>
      <c r="C660" s="46" t="str">
        <f>'[1]Raw Data'!B663</f>
        <v>Seward</v>
      </c>
      <c r="D660" s="72">
        <f>'[1]Raw Data'!E663</f>
        <v>44414</v>
      </c>
      <c r="E660" s="102">
        <f>'[1]Raw Data'!F663</f>
        <v>593999</v>
      </c>
      <c r="F660" s="102">
        <f>IF('[1]Raw Data'!G663 &lt; 2000000,-1* '[1]Raw Data'!G663,('[1]Raw Data'!G663 - 1000000))</f>
        <v>-1485200</v>
      </c>
      <c r="G660" s="71">
        <f>('[1]Raw Data'!H663*6)/3.2808</f>
        <v>175.56693489392831</v>
      </c>
      <c r="H660" s="45">
        <f>'[1]Raw Data'!M663</f>
        <v>8.0305185317993164</v>
      </c>
      <c r="I660" s="35" t="str">
        <f>'[1]Raw Data'!Q663</f>
        <v>SG</v>
      </c>
      <c r="J660" s="44">
        <f>'[1]Raw Data'!I663/2.204623</f>
        <v>342.3818662019396</v>
      </c>
      <c r="K660" s="42">
        <f>'[1]Raw Data'!K663</f>
        <v>41</v>
      </c>
      <c r="L660" s="44">
        <f>'[1]Raw Data'!J663/2.204623</f>
        <v>28.924930081738143</v>
      </c>
      <c r="M660" s="42">
        <f>'[1]Raw Data'!L663</f>
        <v>8</v>
      </c>
      <c r="N660" s="44">
        <f>IF('[1]Raw Data'!V663 &gt; 0, IF('[1]Raw Data'!W663 = 1, ('[1]Raw Data'!AA663 * '[1]Raw Data'!N663 * '[1]Raw Data'!P663) / '[1]Raw Data'!V663, '[1]Raw Data'!AA663), #N/A)</f>
        <v>20</v>
      </c>
      <c r="O660" s="43">
        <f>IF('[1]Raw Data'!V663 &gt; 0, IF('[1]Raw Data'!W663 = 1, ('[1]Raw Data'!AE663 * '[1]Raw Data'!N663 * '[1]Raw Data'!P663) / '[1]Raw Data'!V663, '[1]Raw Data'!AE663), #N/A)</f>
        <v>15</v>
      </c>
      <c r="P660" s="42">
        <f>IF('[1]Raw Data'!V663 &gt; 0, IF('[1]Raw Data'!W663 = 1, ('[1]Raw Data'!AI663 * '[1]Raw Data'!N663 * '[1]Raw Data'!P663) / '[1]Raw Data'!V663, '[1]Raw Data'!AI663), #N/A)</f>
        <v>0</v>
      </c>
    </row>
    <row r="661" spans="1:16" x14ac:dyDescent="0.2">
      <c r="A661" s="94" t="str">
        <f>IF('[1]Raw Data'!Q664="GS",CONCATENATE(TEXT('[1]Raw Data'!D664,0),"*"),TEXT('[1]Raw Data'!D664,0))</f>
        <v>4188*</v>
      </c>
      <c r="B661" s="95" t="str">
        <f>'[1]Raw Data'!C664</f>
        <v>3A</v>
      </c>
      <c r="C661" s="46" t="str">
        <f>'[1]Raw Data'!B664</f>
        <v>Seward</v>
      </c>
      <c r="D661" s="72">
        <f>'[1]Raw Data'!E664</f>
        <v>44389</v>
      </c>
      <c r="E661" s="102">
        <f>'[1]Raw Data'!F664</f>
        <v>594000</v>
      </c>
      <c r="F661" s="102">
        <f>IF('[1]Raw Data'!G664 &lt; 2000000,-1* '[1]Raw Data'!G664,('[1]Raw Data'!G664 - 1000000))</f>
        <v>-1491200</v>
      </c>
      <c r="G661" s="71">
        <f>('[1]Raw Data'!H664*6)/3.2808</f>
        <v>206.65691294806143</v>
      </c>
      <c r="H661" s="45">
        <f>'[1]Raw Data'!M664</f>
        <v>7.8699078559875488</v>
      </c>
      <c r="I661" s="35" t="str">
        <f>'[1]Raw Data'!Q664</f>
        <v>GS</v>
      </c>
      <c r="J661" s="44">
        <f>'[1]Raw Data'!I664/2.204623</f>
        <v>337.95164490177285</v>
      </c>
      <c r="K661" s="42">
        <f>'[1]Raw Data'!K664</f>
        <v>35</v>
      </c>
      <c r="L661" s="44">
        <f>'[1]Raw Data'!J664/2.204623</f>
        <v>55.972808521021079</v>
      </c>
      <c r="M661" s="42">
        <f>'[1]Raw Data'!L664</f>
        <v>16</v>
      </c>
      <c r="N661" s="44">
        <f>IF('[1]Raw Data'!V664 &gt; 0, IF('[1]Raw Data'!W664 = 1, ('[1]Raw Data'!AA664 * '[1]Raw Data'!N664 * '[1]Raw Data'!P664) / '[1]Raw Data'!V664, '[1]Raw Data'!AA664), #N/A)</f>
        <v>53.9</v>
      </c>
      <c r="O661" s="43">
        <f>IF('[1]Raw Data'!V664 &gt; 0, IF('[1]Raw Data'!W664 = 1, ('[1]Raw Data'!AE664 * '[1]Raw Data'!N664 * '[1]Raw Data'!P664) / '[1]Raw Data'!V664, '[1]Raw Data'!AE664), #N/A)</f>
        <v>44.1</v>
      </c>
      <c r="P661" s="42">
        <f>IF('[1]Raw Data'!V664 &gt; 0, IF('[1]Raw Data'!W664 = 1, ('[1]Raw Data'!AI664 * '[1]Raw Data'!N664 * '[1]Raw Data'!P664) / '[1]Raw Data'!V664, '[1]Raw Data'!AI664), #N/A)</f>
        <v>0</v>
      </c>
    </row>
    <row r="662" spans="1:16" x14ac:dyDescent="0.2">
      <c r="A662" s="94" t="str">
        <f>IF('[1]Raw Data'!Q665="GS",CONCATENATE(TEXT('[1]Raw Data'!D665,0),"*"),TEXT('[1]Raw Data'!D665,0))</f>
        <v>4188</v>
      </c>
      <c r="B662" s="95" t="str">
        <f>'[1]Raw Data'!C665</f>
        <v>3A</v>
      </c>
      <c r="C662" s="46" t="str">
        <f>'[1]Raw Data'!B665</f>
        <v>Seward</v>
      </c>
      <c r="D662" s="72">
        <f>'[1]Raw Data'!E665</f>
        <v>44413</v>
      </c>
      <c r="E662" s="102">
        <f>'[1]Raw Data'!F665</f>
        <v>594000</v>
      </c>
      <c r="F662" s="102">
        <f>IF('[1]Raw Data'!G665 &lt; 2000000,-1* '[1]Raw Data'!G665,('[1]Raw Data'!G665 - 1000000))</f>
        <v>-1491211</v>
      </c>
      <c r="G662" s="71">
        <f>('[1]Raw Data'!H665*6)/3.2808</f>
        <v>208.48573518653987</v>
      </c>
      <c r="H662" s="45">
        <f>'[1]Raw Data'!M665</f>
        <v>8.0305185317993164</v>
      </c>
      <c r="I662" s="35" t="str">
        <f>'[1]Raw Data'!Q665</f>
        <v>SG</v>
      </c>
      <c r="J662" s="44">
        <f>'[1]Raw Data'!I665/2.204623</f>
        <v>515.6677705638333</v>
      </c>
      <c r="K662" s="42">
        <f>'[1]Raw Data'!K665</f>
        <v>57</v>
      </c>
      <c r="L662" s="44">
        <f>'[1]Raw Data'!J665/2.204623</f>
        <v>41.53605166909135</v>
      </c>
      <c r="M662" s="42">
        <f>'[1]Raw Data'!L665</f>
        <v>12</v>
      </c>
      <c r="N662" s="44">
        <f>IF('[1]Raw Data'!V665 &gt; 0, IF('[1]Raw Data'!W665 = 1, ('[1]Raw Data'!AA665 * '[1]Raw Data'!N665 * '[1]Raw Data'!P665) / '[1]Raw Data'!V665, '[1]Raw Data'!AA665), #N/A)</f>
        <v>45</v>
      </c>
      <c r="O662" s="43">
        <f>IF('[1]Raw Data'!V665 &gt; 0, IF('[1]Raw Data'!W665 = 1, ('[1]Raw Data'!AE665 * '[1]Raw Data'!N665 * '[1]Raw Data'!P665) / '[1]Raw Data'!V665, '[1]Raw Data'!AE665), #N/A)</f>
        <v>15</v>
      </c>
      <c r="P662" s="42">
        <f>IF('[1]Raw Data'!V665 &gt; 0, IF('[1]Raw Data'!W665 = 1, ('[1]Raw Data'!AI665 * '[1]Raw Data'!N665 * '[1]Raw Data'!P665) / '[1]Raw Data'!V665, '[1]Raw Data'!AI665), #N/A)</f>
        <v>0</v>
      </c>
    </row>
    <row r="663" spans="1:16" x14ac:dyDescent="0.2">
      <c r="A663" s="94" t="str">
        <f>IF('[1]Raw Data'!Q666="GS",CONCATENATE(TEXT('[1]Raw Data'!D666,0),"*"),TEXT('[1]Raw Data'!D666,0))</f>
        <v>4189*</v>
      </c>
      <c r="B663" s="95" t="str">
        <f>'[1]Raw Data'!C666</f>
        <v>3A</v>
      </c>
      <c r="C663" s="46" t="str">
        <f>'[1]Raw Data'!B666</f>
        <v>Seward</v>
      </c>
      <c r="D663" s="72">
        <f>'[1]Raw Data'!E666</f>
        <v>44390</v>
      </c>
      <c r="E663" s="102">
        <f>'[1]Raw Data'!F666</f>
        <v>594003</v>
      </c>
      <c r="F663" s="102">
        <f>IF('[1]Raw Data'!G666 &lt; 2000000,-1* '[1]Raw Data'!G666,('[1]Raw Data'!G666 - 1000000))</f>
        <v>-1493199</v>
      </c>
      <c r="G663" s="71">
        <f>('[1]Raw Data'!H666*6)/3.2808</f>
        <v>261.52158010241402</v>
      </c>
      <c r="H663" s="45">
        <f>'[1]Raw Data'!M666</f>
        <v>7.9502134323120117</v>
      </c>
      <c r="I663" s="35" t="str">
        <f>'[1]Raw Data'!Q666</f>
        <v>GS</v>
      </c>
      <c r="J663" s="44">
        <f>'[1]Raw Data'!I666/2.204623</f>
        <v>131.71857547770779</v>
      </c>
      <c r="K663" s="42">
        <f>'[1]Raw Data'!K666</f>
        <v>13</v>
      </c>
      <c r="L663" s="44">
        <f>'[1]Raw Data'!J666/2.204623</f>
        <v>32.884738675460682</v>
      </c>
      <c r="M663" s="42">
        <f>'[1]Raw Data'!L666</f>
        <v>9</v>
      </c>
      <c r="N663" s="44">
        <f>IF('[1]Raw Data'!V666 &gt; 0, IF('[1]Raw Data'!W666 = 1, ('[1]Raw Data'!AA666 * '[1]Raw Data'!N666 * '[1]Raw Data'!P666) / '[1]Raw Data'!V666, '[1]Raw Data'!AA666), #N/A)</f>
        <v>39.6</v>
      </c>
      <c r="O663" s="43">
        <f>IF('[1]Raw Data'!V666 &gt; 0, IF('[1]Raw Data'!W666 = 1, ('[1]Raw Data'!AE666 * '[1]Raw Data'!N666 * '[1]Raw Data'!P666) / '[1]Raw Data'!V666, '[1]Raw Data'!AE666), #N/A)</f>
        <v>39.6</v>
      </c>
      <c r="P663" s="42">
        <f>IF('[1]Raw Data'!V666 &gt; 0, IF('[1]Raw Data'!W666 = 1, ('[1]Raw Data'!AI666 * '[1]Raw Data'!N666 * '[1]Raw Data'!P666) / '[1]Raw Data'!V666, '[1]Raw Data'!AI666), #N/A)</f>
        <v>0</v>
      </c>
    </row>
    <row r="664" spans="1:16" x14ac:dyDescent="0.2">
      <c r="A664" s="94" t="str">
        <f>IF('[1]Raw Data'!Q667="GS",CONCATENATE(TEXT('[1]Raw Data'!D667,0),"*"),TEXT('[1]Raw Data'!D667,0))</f>
        <v>4189</v>
      </c>
      <c r="B664" s="95" t="str">
        <f>'[1]Raw Data'!C667</f>
        <v>3A</v>
      </c>
      <c r="C664" s="46" t="str">
        <f>'[1]Raw Data'!B667</f>
        <v>Seward</v>
      </c>
      <c r="D664" s="72">
        <f>'[1]Raw Data'!E667</f>
        <v>44416</v>
      </c>
      <c r="E664" s="102">
        <f>'[1]Raw Data'!F667</f>
        <v>594001</v>
      </c>
      <c r="F664" s="102">
        <f>IF('[1]Raw Data'!G667 &lt; 2000000,-1* '[1]Raw Data'!G667,('[1]Raw Data'!G667 - 1000000))</f>
        <v>-1493202</v>
      </c>
      <c r="G664" s="71">
        <f>('[1]Raw Data'!H667*6)/3.2808</f>
        <v>277.98098024871979</v>
      </c>
      <c r="H664" s="45">
        <f>'[1]Raw Data'!M667</f>
        <v>7.9502134323120117</v>
      </c>
      <c r="I664" s="35" t="str">
        <f>'[1]Raw Data'!Q667</f>
        <v>SG</v>
      </c>
      <c r="J664" s="44">
        <f>'[1]Raw Data'!I667/2.204623</f>
        <v>160.40658532696122</v>
      </c>
      <c r="K664" s="42">
        <f>'[1]Raw Data'!K667</f>
        <v>19</v>
      </c>
      <c r="L664" s="44">
        <f>'[1]Raw Data'!J667/2.204623</f>
        <v>35.775804690976358</v>
      </c>
      <c r="M664" s="42">
        <f>'[1]Raw Data'!L667</f>
        <v>11</v>
      </c>
      <c r="N664" s="44">
        <f>IF('[1]Raw Data'!V667 &gt; 0, IF('[1]Raw Data'!W667 = 1, ('[1]Raw Data'!AA667 * '[1]Raw Data'!N667 * '[1]Raw Data'!P667) / '[1]Raw Data'!V667, '[1]Raw Data'!AA667), #N/A)</f>
        <v>64.349999999999994</v>
      </c>
      <c r="O664" s="43">
        <f>IF('[1]Raw Data'!V667 &gt; 0, IF('[1]Raw Data'!W667 = 1, ('[1]Raw Data'!AE667 * '[1]Raw Data'!N667 * '[1]Raw Data'!P667) / '[1]Raw Data'!V667, '[1]Raw Data'!AE667), #N/A)</f>
        <v>44.55</v>
      </c>
      <c r="P664" s="42">
        <f>IF('[1]Raw Data'!V667 &gt; 0, IF('[1]Raw Data'!W667 = 1, ('[1]Raw Data'!AI667 * '[1]Raw Data'!N667 * '[1]Raw Data'!P667) / '[1]Raw Data'!V667, '[1]Raw Data'!AI667), #N/A)</f>
        <v>0</v>
      </c>
    </row>
    <row r="665" spans="1:16" x14ac:dyDescent="0.2">
      <c r="A665" s="94" t="str">
        <f>IF('[1]Raw Data'!Q668="GS",CONCATENATE(TEXT('[1]Raw Data'!D668,0),"*"),TEXT('[1]Raw Data'!D668,0))</f>
        <v>4190</v>
      </c>
      <c r="B665" s="95" t="str">
        <f>'[1]Raw Data'!C668</f>
        <v>3A</v>
      </c>
      <c r="C665" s="46" t="str">
        <f>'[1]Raw Data'!B668</f>
        <v>Seward</v>
      </c>
      <c r="D665" s="72">
        <f>'[1]Raw Data'!E668</f>
        <v>44397</v>
      </c>
      <c r="E665" s="102">
        <f>'[1]Raw Data'!F668</f>
        <v>595004</v>
      </c>
      <c r="F665" s="102">
        <f>IF('[1]Raw Data'!G668 &lt; 2000000,-1* '[1]Raw Data'!G668,('[1]Raw Data'!G668 - 1000000))</f>
        <v>-1481198</v>
      </c>
      <c r="G665" s="71">
        <f>('[1]Raw Data'!H668*6)/3.2808</f>
        <v>91.441111923920985</v>
      </c>
      <c r="H665" s="45">
        <f>'[1]Raw Data'!M668</f>
        <v>8.0305185317993164</v>
      </c>
      <c r="I665" s="35" t="str">
        <f>'[1]Raw Data'!Q668</f>
        <v>SG</v>
      </c>
      <c r="J665" s="44">
        <f>'[1]Raw Data'!I668/2.204623</f>
        <v>154.69476646878795</v>
      </c>
      <c r="K665" s="42">
        <f>'[1]Raw Data'!K668</f>
        <v>19</v>
      </c>
      <c r="L665" s="44">
        <f>'[1]Raw Data'!J668/2.204623</f>
        <v>144.34829970610338</v>
      </c>
      <c r="M665" s="42">
        <f>'[1]Raw Data'!L668</f>
        <v>48</v>
      </c>
      <c r="N665" s="44">
        <f>IF('[1]Raw Data'!V668 &gt; 0, IF('[1]Raw Data'!W668 = 1, ('[1]Raw Data'!AA668 * '[1]Raw Data'!N668 * '[1]Raw Data'!P668) / '[1]Raw Data'!V668, '[1]Raw Data'!AA668), #N/A)</f>
        <v>0</v>
      </c>
      <c r="O665" s="43">
        <f>IF('[1]Raw Data'!V668 &gt; 0, IF('[1]Raw Data'!W668 = 1, ('[1]Raw Data'!AE668 * '[1]Raw Data'!N668 * '[1]Raw Data'!P668) / '[1]Raw Data'!V668, '[1]Raw Data'!AE668), #N/A)</f>
        <v>0</v>
      </c>
      <c r="P665" s="42">
        <f>IF('[1]Raw Data'!V668 &gt; 0, IF('[1]Raw Data'!W668 = 1, ('[1]Raw Data'!AI668 * '[1]Raw Data'!N668 * '[1]Raw Data'!P668) / '[1]Raw Data'!V668, '[1]Raw Data'!AI668), #N/A)</f>
        <v>0</v>
      </c>
    </row>
    <row r="666" spans="1:16" x14ac:dyDescent="0.2">
      <c r="A666" s="94" t="str">
        <f>IF('[1]Raw Data'!Q669="GS",CONCATENATE(TEXT('[1]Raw Data'!D669,0),"*"),TEXT('[1]Raw Data'!D669,0))</f>
        <v>4190*</v>
      </c>
      <c r="B666" s="95" t="str">
        <f>'[1]Raw Data'!C669</f>
        <v>3A</v>
      </c>
      <c r="C666" s="46" t="str">
        <f>'[1]Raw Data'!B669</f>
        <v>Seward</v>
      </c>
      <c r="D666" s="72">
        <f>'[1]Raw Data'!E669</f>
        <v>44452</v>
      </c>
      <c r="E666" s="102">
        <f>'[1]Raw Data'!F669</f>
        <v>595012</v>
      </c>
      <c r="F666" s="102">
        <f>IF('[1]Raw Data'!G669 &lt; 2000000,-1* '[1]Raw Data'!G669,('[1]Raw Data'!G669 - 1000000))</f>
        <v>-1481200</v>
      </c>
      <c r="G666" s="71">
        <f>('[1]Raw Data'!H669*6)/3.2808</f>
        <v>85.954645208485729</v>
      </c>
      <c r="H666" s="45">
        <f>'[1]Raw Data'!M669</f>
        <v>8.0305185317993164</v>
      </c>
      <c r="I666" s="35" t="str">
        <f>'[1]Raw Data'!Q669</f>
        <v>GS</v>
      </c>
      <c r="J666" s="44">
        <f>'[1]Raw Data'!I669/2.204623</f>
        <v>62.040172973221352</v>
      </c>
      <c r="K666" s="42">
        <f>'[1]Raw Data'!K669</f>
        <v>11</v>
      </c>
      <c r="L666" s="44">
        <f>'[1]Raw Data'!J669/2.204623</f>
        <v>247.79062547627188</v>
      </c>
      <c r="M666" s="42">
        <f>'[1]Raw Data'!L669</f>
        <v>83</v>
      </c>
      <c r="N666" s="44">
        <f>IF('[1]Raw Data'!V669 &gt; 0, IF('[1]Raw Data'!W669 = 1, ('[1]Raw Data'!AA669 * '[1]Raw Data'!N669 * '[1]Raw Data'!P669) / '[1]Raw Data'!V669, '[1]Raw Data'!AA669), #N/A)</f>
        <v>0</v>
      </c>
      <c r="O666" s="43">
        <f>IF('[1]Raw Data'!V669 &gt; 0, IF('[1]Raw Data'!W669 = 1, ('[1]Raw Data'!AE669 * '[1]Raw Data'!N669 * '[1]Raw Data'!P669) / '[1]Raw Data'!V669, '[1]Raw Data'!AE669), #N/A)</f>
        <v>20</v>
      </c>
      <c r="P666" s="42">
        <f>IF('[1]Raw Data'!V669 &gt; 0, IF('[1]Raw Data'!W669 = 1, ('[1]Raw Data'!AI669 * '[1]Raw Data'!N669 * '[1]Raw Data'!P669) / '[1]Raw Data'!V669, '[1]Raw Data'!AI669), #N/A)</f>
        <v>0</v>
      </c>
    </row>
    <row r="667" spans="1:16" x14ac:dyDescent="0.2">
      <c r="A667" s="94" t="str">
        <f>IF('[1]Raw Data'!Q670="GS",CONCATENATE(TEXT('[1]Raw Data'!D670,0),"*"),TEXT('[1]Raw Data'!D670,0))</f>
        <v>4191</v>
      </c>
      <c r="B667" s="95" t="str">
        <f>'[1]Raw Data'!C670</f>
        <v>3A</v>
      </c>
      <c r="C667" s="46" t="str">
        <f>'[1]Raw Data'!B670</f>
        <v>Seward</v>
      </c>
      <c r="D667" s="72">
        <f>'[1]Raw Data'!E670</f>
        <v>44400</v>
      </c>
      <c r="E667" s="102">
        <f>'[1]Raw Data'!F670</f>
        <v>595001</v>
      </c>
      <c r="F667" s="102">
        <f>IF('[1]Raw Data'!G670 &lt; 2000000,-1* '[1]Raw Data'!G670,('[1]Raw Data'!G670 - 1000000))</f>
        <v>-1483203</v>
      </c>
      <c r="G667" s="71">
        <f>('[1]Raw Data'!H670*6)/3.2808</f>
        <v>133.50402340892464</v>
      </c>
      <c r="H667" s="45">
        <f>'[1]Raw Data'!M670</f>
        <v>7.9502134323120117</v>
      </c>
      <c r="I667" s="35" t="str">
        <f>'[1]Raw Data'!Q670</f>
        <v>SG</v>
      </c>
      <c r="J667" s="44">
        <f>'[1]Raw Data'!I670/2.204623</f>
        <v>65.426480017785352</v>
      </c>
      <c r="K667" s="42">
        <f>'[1]Raw Data'!K670</f>
        <v>8</v>
      </c>
      <c r="L667" s="44">
        <f>'[1]Raw Data'!J670/2.204623</f>
        <v>13.911281989104719</v>
      </c>
      <c r="M667" s="42">
        <f>'[1]Raw Data'!L670</f>
        <v>4</v>
      </c>
      <c r="N667" s="44">
        <f>IF('[1]Raw Data'!V670 &gt; 0, IF('[1]Raw Data'!W670 = 1, ('[1]Raw Data'!AA670 * '[1]Raw Data'!N670 * '[1]Raw Data'!P670) / '[1]Raw Data'!V670, '[1]Raw Data'!AA670), #N/A)</f>
        <v>0</v>
      </c>
      <c r="O667" s="43">
        <f>IF('[1]Raw Data'!V670 &gt; 0, IF('[1]Raw Data'!W670 = 1, ('[1]Raw Data'!AE670 * '[1]Raw Data'!N670 * '[1]Raw Data'!P670) / '[1]Raw Data'!V670, '[1]Raw Data'!AE670), #N/A)</f>
        <v>0</v>
      </c>
      <c r="P667" s="42">
        <f>IF('[1]Raw Data'!V670 &gt; 0, IF('[1]Raw Data'!W670 = 1, ('[1]Raw Data'!AI670 * '[1]Raw Data'!N670 * '[1]Raw Data'!P670) / '[1]Raw Data'!V670, '[1]Raw Data'!AI670), #N/A)</f>
        <v>0</v>
      </c>
    </row>
    <row r="668" spans="1:16" x14ac:dyDescent="0.2">
      <c r="A668" s="94" t="str">
        <f>IF('[1]Raw Data'!Q671="GS",CONCATENATE(TEXT('[1]Raw Data'!D671,0),"*"),TEXT('[1]Raw Data'!D671,0))</f>
        <v>4191*</v>
      </c>
      <c r="B668" s="95" t="str">
        <f>'[1]Raw Data'!C671</f>
        <v>3A</v>
      </c>
      <c r="C668" s="46" t="str">
        <f>'[1]Raw Data'!B671</f>
        <v>Seward</v>
      </c>
      <c r="D668" s="72">
        <f>'[1]Raw Data'!E671</f>
        <v>44452</v>
      </c>
      <c r="E668" s="102">
        <f>'[1]Raw Data'!F671</f>
        <v>594983</v>
      </c>
      <c r="F668" s="102">
        <f>IF('[1]Raw Data'!G671 &lt; 2000000,-1* '[1]Raw Data'!G671,('[1]Raw Data'!G671 - 1000000))</f>
        <v>-1483200</v>
      </c>
      <c r="G668" s="71">
        <f>('[1]Raw Data'!H671*6)/3.2808</f>
        <v>138.99049012435989</v>
      </c>
      <c r="H668" s="45">
        <f>'[1]Raw Data'!M671</f>
        <v>8.0305185317993164</v>
      </c>
      <c r="I668" s="35" t="str">
        <f>'[1]Raw Data'!Q671</f>
        <v>GS</v>
      </c>
      <c r="J668" s="44">
        <f>'[1]Raw Data'!I671/2.204623</f>
        <v>73.718284990825239</v>
      </c>
      <c r="K668" s="42">
        <f>'[1]Raw Data'!K671</f>
        <v>9</v>
      </c>
      <c r="L668" s="44">
        <f>'[1]Raw Data'!J671/2.204623</f>
        <v>35.419881887783006</v>
      </c>
      <c r="M668" s="42">
        <f>'[1]Raw Data'!L671</f>
        <v>9</v>
      </c>
      <c r="N668" s="44">
        <f>IF('[1]Raw Data'!V671 &gt; 0, IF('[1]Raw Data'!W671 = 1, ('[1]Raw Data'!AA671 * '[1]Raw Data'!N671 * '[1]Raw Data'!P671) / '[1]Raw Data'!V671, '[1]Raw Data'!AA671), #N/A)</f>
        <v>5</v>
      </c>
      <c r="O668" s="43">
        <f>IF('[1]Raw Data'!V671 &gt; 0, IF('[1]Raw Data'!W671 = 1, ('[1]Raw Data'!AE671 * '[1]Raw Data'!N671 * '[1]Raw Data'!P671) / '[1]Raw Data'!V671, '[1]Raw Data'!AE671), #N/A)</f>
        <v>0</v>
      </c>
      <c r="P668" s="42">
        <f>IF('[1]Raw Data'!V671 &gt; 0, IF('[1]Raw Data'!W671 = 1, ('[1]Raw Data'!AI671 * '[1]Raw Data'!N671 * '[1]Raw Data'!P671) / '[1]Raw Data'!V671, '[1]Raw Data'!AI671), #N/A)</f>
        <v>0</v>
      </c>
    </row>
    <row r="669" spans="1:16" x14ac:dyDescent="0.2">
      <c r="A669" s="94" t="str">
        <f>IF('[1]Raw Data'!Q672="GS",CONCATENATE(TEXT('[1]Raw Data'!D672,0),"*"),TEXT('[1]Raw Data'!D672,0))</f>
        <v>4192*</v>
      </c>
      <c r="B669" s="95" t="str">
        <f>'[1]Raw Data'!C672</f>
        <v>3A</v>
      </c>
      <c r="C669" s="46" t="str">
        <f>'[1]Raw Data'!B672</f>
        <v>Seward</v>
      </c>
      <c r="D669" s="72">
        <f>'[1]Raw Data'!E672</f>
        <v>44393</v>
      </c>
      <c r="E669" s="102">
        <f>'[1]Raw Data'!F672</f>
        <v>594996</v>
      </c>
      <c r="F669" s="102">
        <f>IF('[1]Raw Data'!G672 &lt; 2000000,-1* '[1]Raw Data'!G672,('[1]Raw Data'!G672 - 1000000))</f>
        <v>-1485200</v>
      </c>
      <c r="G669" s="71">
        <f>('[1]Raw Data'!H672*6)/3.2808</f>
        <v>171.90929041697146</v>
      </c>
      <c r="H669" s="45">
        <f>'[1]Raw Data'!M672</f>
        <v>7.9502134323120117</v>
      </c>
      <c r="I669" s="35" t="str">
        <f>'[1]Raw Data'!Q672</f>
        <v>GS</v>
      </c>
      <c r="J669" s="44">
        <f>'[1]Raw Data'!I672/2.204623</f>
        <v>87.357677035282066</v>
      </c>
      <c r="K669" s="42">
        <f>'[1]Raw Data'!K672</f>
        <v>10</v>
      </c>
      <c r="L669" s="44">
        <f>'[1]Raw Data'!J672/2.204623</f>
        <v>63.517850085029416</v>
      </c>
      <c r="M669" s="42">
        <f>'[1]Raw Data'!L672</f>
        <v>19</v>
      </c>
      <c r="N669" s="44">
        <f>IF('[1]Raw Data'!V672 &gt; 0, IF('[1]Raw Data'!W672 = 1, ('[1]Raw Data'!AA672 * '[1]Raw Data'!N672 * '[1]Raw Data'!P672) / '[1]Raw Data'!V672, '[1]Raw Data'!AA672), #N/A)</f>
        <v>29.7</v>
      </c>
      <c r="O669" s="43">
        <f>IF('[1]Raw Data'!V672 &gt; 0, IF('[1]Raw Data'!W672 = 1, ('[1]Raw Data'!AE672 * '[1]Raw Data'!N672 * '[1]Raw Data'!P672) / '[1]Raw Data'!V672, '[1]Raw Data'!AE672), #N/A)</f>
        <v>14.85</v>
      </c>
      <c r="P669" s="42">
        <f>IF('[1]Raw Data'!V672 &gt; 0, IF('[1]Raw Data'!W672 = 1, ('[1]Raw Data'!AI672 * '[1]Raw Data'!N672 * '[1]Raw Data'!P672) / '[1]Raw Data'!V672, '[1]Raw Data'!AI672), #N/A)</f>
        <v>0</v>
      </c>
    </row>
    <row r="670" spans="1:16" x14ac:dyDescent="0.2">
      <c r="A670" s="94" t="str">
        <f>IF('[1]Raw Data'!Q673="GS",CONCATENATE(TEXT('[1]Raw Data'!D673,0),"*"),TEXT('[1]Raw Data'!D673,0))</f>
        <v>4192</v>
      </c>
      <c r="B670" s="95" t="str">
        <f>'[1]Raw Data'!C673</f>
        <v>3A</v>
      </c>
      <c r="C670" s="46" t="str">
        <f>'[1]Raw Data'!B673</f>
        <v>Seward</v>
      </c>
      <c r="D670" s="72">
        <f>'[1]Raw Data'!E673</f>
        <v>44400</v>
      </c>
      <c r="E670" s="102">
        <f>'[1]Raw Data'!F673</f>
        <v>595003</v>
      </c>
      <c r="F670" s="102">
        <f>IF('[1]Raw Data'!G673 &lt; 2000000,-1* '[1]Raw Data'!G673,('[1]Raw Data'!G673 - 1000000))</f>
        <v>-1485203</v>
      </c>
      <c r="G670" s="71">
        <f>('[1]Raw Data'!H673*6)/3.2808</f>
        <v>170.08046817849305</v>
      </c>
      <c r="H670" s="45">
        <f>'[1]Raw Data'!M673</f>
        <v>8.0305185317993164</v>
      </c>
      <c r="I670" s="35" t="str">
        <f>'[1]Raw Data'!Q673</f>
        <v>SG</v>
      </c>
      <c r="J670" s="44">
        <f>'[1]Raw Data'!I673/2.204623</f>
        <v>74.556949011059643</v>
      </c>
      <c r="K670" s="42">
        <f>'[1]Raw Data'!K673</f>
        <v>3</v>
      </c>
      <c r="L670" s="44">
        <f>'[1]Raw Data'!J673/2.204623</f>
        <v>36.93189541563094</v>
      </c>
      <c r="M670" s="42">
        <f>'[1]Raw Data'!L673</f>
        <v>10</v>
      </c>
      <c r="N670" s="44">
        <f>IF('[1]Raw Data'!V673 &gt; 0, IF('[1]Raw Data'!W673 = 1, ('[1]Raw Data'!AA673 * '[1]Raw Data'!N673 * '[1]Raw Data'!P673) / '[1]Raw Data'!V673, '[1]Raw Data'!AA673), #N/A)</f>
        <v>40</v>
      </c>
      <c r="O670" s="43">
        <f>IF('[1]Raw Data'!V673 &gt; 0, IF('[1]Raw Data'!W673 = 1, ('[1]Raw Data'!AE673 * '[1]Raw Data'!N673 * '[1]Raw Data'!P673) / '[1]Raw Data'!V673, '[1]Raw Data'!AE673), #N/A)</f>
        <v>60</v>
      </c>
      <c r="P670" s="42">
        <f>IF('[1]Raw Data'!V673 &gt; 0, IF('[1]Raw Data'!W673 = 1, ('[1]Raw Data'!AI673 * '[1]Raw Data'!N673 * '[1]Raw Data'!P673) / '[1]Raw Data'!V673, '[1]Raw Data'!AI673), #N/A)</f>
        <v>0</v>
      </c>
    </row>
    <row r="671" spans="1:16" x14ac:dyDescent="0.2">
      <c r="A671" s="94" t="str">
        <f>IF('[1]Raw Data'!Q674="GS",CONCATENATE(TEXT('[1]Raw Data'!D674,0),"*"),TEXT('[1]Raw Data'!D674,0))</f>
        <v>4193*</v>
      </c>
      <c r="B671" s="95" t="str">
        <f>'[1]Raw Data'!C674</f>
        <v>3A</v>
      </c>
      <c r="C671" s="46" t="str">
        <f>'[1]Raw Data'!B674</f>
        <v>Seward</v>
      </c>
      <c r="D671" s="72">
        <f>'[1]Raw Data'!E674</f>
        <v>44389</v>
      </c>
      <c r="E671" s="102">
        <f>'[1]Raw Data'!F674</f>
        <v>595000</v>
      </c>
      <c r="F671" s="102">
        <f>IF('[1]Raw Data'!G674 &lt; 2000000,-1* '[1]Raw Data'!G674,('[1]Raw Data'!G674 - 1000000))</f>
        <v>-1491215</v>
      </c>
      <c r="G671" s="71">
        <f>('[1]Raw Data'!H674*6)/3.2808</f>
        <v>146.30577907827359</v>
      </c>
      <c r="H671" s="45">
        <f>'[1]Raw Data'!M674</f>
        <v>7.9502134323120117</v>
      </c>
      <c r="I671" s="35" t="str">
        <f>'[1]Raw Data'!Q674</f>
        <v>GS</v>
      </c>
      <c r="J671" s="44">
        <f>'[1]Raw Data'!I674/2.204623</f>
        <v>685.70591092487803</v>
      </c>
      <c r="K671" s="42">
        <f>'[1]Raw Data'!K674</f>
        <v>75</v>
      </c>
      <c r="L671" s="44">
        <f>'[1]Raw Data'!J674/2.204623</f>
        <v>218.00623123031548</v>
      </c>
      <c r="M671" s="42">
        <f>'[1]Raw Data'!L674</f>
        <v>65</v>
      </c>
      <c r="N671" s="44">
        <f>IF('[1]Raw Data'!V674 &gt; 0, IF('[1]Raw Data'!W674 = 1, ('[1]Raw Data'!AA674 * '[1]Raw Data'!N674 * '[1]Raw Data'!P674) / '[1]Raw Data'!V674, '[1]Raw Data'!AA674), #N/A)</f>
        <v>4.95</v>
      </c>
      <c r="O671" s="43">
        <f>IF('[1]Raw Data'!V674 &gt; 0, IF('[1]Raw Data'!W674 = 1, ('[1]Raw Data'!AE674 * '[1]Raw Data'!N674 * '[1]Raw Data'!P674) / '[1]Raw Data'!V674, '[1]Raw Data'!AE674), #N/A)</f>
        <v>19.8</v>
      </c>
      <c r="P671" s="42">
        <f>IF('[1]Raw Data'!V674 &gt; 0, IF('[1]Raw Data'!W674 = 1, ('[1]Raw Data'!AI674 * '[1]Raw Data'!N674 * '[1]Raw Data'!P674) / '[1]Raw Data'!V674, '[1]Raw Data'!AI674), #N/A)</f>
        <v>9.9</v>
      </c>
    </row>
    <row r="672" spans="1:16" x14ac:dyDescent="0.2">
      <c r="A672" s="94" t="str">
        <f>IF('[1]Raw Data'!Q675="GS",CONCATENATE(TEXT('[1]Raw Data'!D675,0),"*"),TEXT('[1]Raw Data'!D675,0))</f>
        <v>4193</v>
      </c>
      <c r="B672" s="95" t="str">
        <f>'[1]Raw Data'!C675</f>
        <v>3A</v>
      </c>
      <c r="C672" s="46" t="str">
        <f>'[1]Raw Data'!B675</f>
        <v>Seward</v>
      </c>
      <c r="D672" s="72">
        <f>'[1]Raw Data'!E675</f>
        <v>44413</v>
      </c>
      <c r="E672" s="102">
        <f>'[1]Raw Data'!F675</f>
        <v>595001</v>
      </c>
      <c r="F672" s="102">
        <f>IF('[1]Raw Data'!G675 &lt; 2000000,-1* '[1]Raw Data'!G675,('[1]Raw Data'!G675 - 1000000))</f>
        <v>-1491185</v>
      </c>
      <c r="G672" s="71">
        <f>('[1]Raw Data'!H675*6)/3.2808</f>
        <v>149.96342355523043</v>
      </c>
      <c r="H672" s="45">
        <f>'[1]Raw Data'!M675</f>
        <v>8.1108236312866211</v>
      </c>
      <c r="I672" s="35" t="str">
        <f>'[1]Raw Data'!Q675</f>
        <v>SG</v>
      </c>
      <c r="J672" s="44">
        <f>'[1]Raw Data'!I675/2.204623</f>
        <v>420.44888147046566</v>
      </c>
      <c r="K672" s="42">
        <f>'[1]Raw Data'!K675</f>
        <v>54</v>
      </c>
      <c r="L672" s="44">
        <f>'[1]Raw Data'!J675/2.204623</f>
        <v>85.195950133821057</v>
      </c>
      <c r="M672" s="42">
        <f>'[1]Raw Data'!L675</f>
        <v>24</v>
      </c>
      <c r="N672" s="44">
        <f>IF('[1]Raw Data'!V675 &gt; 0, IF('[1]Raw Data'!W675 = 1, ('[1]Raw Data'!AA675 * '[1]Raw Data'!N675 * '[1]Raw Data'!P675) / '[1]Raw Data'!V675, '[1]Raw Data'!AA675), #N/A)</f>
        <v>5.05</v>
      </c>
      <c r="O672" s="43">
        <f>IF('[1]Raw Data'!V675 &gt; 0, IF('[1]Raw Data'!W675 = 1, ('[1]Raw Data'!AE675 * '[1]Raw Data'!N675 * '[1]Raw Data'!P675) / '[1]Raw Data'!V675, '[1]Raw Data'!AE675), #N/A)</f>
        <v>111.1</v>
      </c>
      <c r="P672" s="42">
        <f>IF('[1]Raw Data'!V675 &gt; 0, IF('[1]Raw Data'!W675 = 1, ('[1]Raw Data'!AI675 * '[1]Raw Data'!N675 * '[1]Raw Data'!P675) / '[1]Raw Data'!V675, '[1]Raw Data'!AI675), #N/A)</f>
        <v>5.05</v>
      </c>
    </row>
    <row r="673" spans="1:16" x14ac:dyDescent="0.2">
      <c r="A673" s="94" t="str">
        <f>IF('[1]Raw Data'!Q676="GS",CONCATENATE(TEXT('[1]Raw Data'!D676,0),"*"),TEXT('[1]Raw Data'!D676,0))</f>
        <v>4194*</v>
      </c>
      <c r="B673" s="95" t="str">
        <f>'[1]Raw Data'!C676</f>
        <v>3A</v>
      </c>
      <c r="C673" s="46" t="str">
        <f>'[1]Raw Data'!B676</f>
        <v>Seward</v>
      </c>
      <c r="D673" s="72">
        <f>'[1]Raw Data'!E676</f>
        <v>44389</v>
      </c>
      <c r="E673" s="102">
        <f>'[1]Raw Data'!F676</f>
        <v>594995</v>
      </c>
      <c r="F673" s="102">
        <f>IF('[1]Raw Data'!G676 &lt; 2000000,-1* '[1]Raw Data'!G676,('[1]Raw Data'!G676 - 1000000))</f>
        <v>-1493191</v>
      </c>
      <c r="G673" s="71">
        <f>('[1]Raw Data'!H676*6)/3.2808</f>
        <v>160.93635698610095</v>
      </c>
      <c r="H673" s="45">
        <f>'[1]Raw Data'!M676</f>
        <v>7.7092976570129395</v>
      </c>
      <c r="I673" s="35" t="str">
        <f>'[1]Raw Data'!Q676</f>
        <v>GS</v>
      </c>
      <c r="J673" s="44">
        <f>'[1]Raw Data'!I676/2.204623</f>
        <v>437.48569611767232</v>
      </c>
      <c r="K673" s="42">
        <f>'[1]Raw Data'!K676</f>
        <v>58</v>
      </c>
      <c r="L673" s="44">
        <f>'[1]Raw Data'!J676/2.204623</f>
        <v>144.39997390125629</v>
      </c>
      <c r="M673" s="42">
        <f>'[1]Raw Data'!L676</f>
        <v>37</v>
      </c>
      <c r="N673" s="44">
        <f>IF('[1]Raw Data'!V676 &gt; 0, IF('[1]Raw Data'!W676 = 1, ('[1]Raw Data'!AA676 * '[1]Raw Data'!N676 * '[1]Raw Data'!P676) / '[1]Raw Data'!V676, '[1]Raw Data'!AA676), #N/A)</f>
        <v>14.4</v>
      </c>
      <c r="O673" s="43">
        <f>IF('[1]Raw Data'!V676 &gt; 0, IF('[1]Raw Data'!W676 = 1, ('[1]Raw Data'!AE676 * '[1]Raw Data'!N676 * '[1]Raw Data'!P676) / '[1]Raw Data'!V676, '[1]Raw Data'!AE676), #N/A)</f>
        <v>0</v>
      </c>
      <c r="P673" s="42">
        <f>IF('[1]Raw Data'!V676 &gt; 0, IF('[1]Raw Data'!W676 = 1, ('[1]Raw Data'!AI676 * '[1]Raw Data'!N676 * '[1]Raw Data'!P676) / '[1]Raw Data'!V676, '[1]Raw Data'!AI676), #N/A)</f>
        <v>0</v>
      </c>
    </row>
    <row r="674" spans="1:16" x14ac:dyDescent="0.2">
      <c r="A674" s="94" t="str">
        <f>IF('[1]Raw Data'!Q677="GS",CONCATENATE(TEXT('[1]Raw Data'!D677,0),"*"),TEXT('[1]Raw Data'!D677,0))</f>
        <v>4194</v>
      </c>
      <c r="B674" s="95" t="str">
        <f>'[1]Raw Data'!C677</f>
        <v>3A</v>
      </c>
      <c r="C674" s="46" t="str">
        <f>'[1]Raw Data'!B677</f>
        <v>Seward</v>
      </c>
      <c r="D674" s="72">
        <f>'[1]Raw Data'!E677</f>
        <v>44413</v>
      </c>
      <c r="E674" s="102">
        <f>'[1]Raw Data'!F677</f>
        <v>595002</v>
      </c>
      <c r="F674" s="102">
        <f>IF('[1]Raw Data'!G677 &lt; 2000000,-1* '[1]Raw Data'!G677,('[1]Raw Data'!G677 - 1000000))</f>
        <v>-1493200</v>
      </c>
      <c r="G674" s="71">
        <f>('[1]Raw Data'!H677*6)/3.2808</f>
        <v>146.30577907827359</v>
      </c>
      <c r="H674" s="45">
        <f>'[1]Raw Data'!M677</f>
        <v>8.0305185317993164</v>
      </c>
      <c r="I674" s="35" t="str">
        <f>'[1]Raw Data'!Q677</f>
        <v>SG</v>
      </c>
      <c r="J674" s="44">
        <f>'[1]Raw Data'!I677/2.204623</f>
        <v>220.08185062281621</v>
      </c>
      <c r="K674" s="42">
        <f>'[1]Raw Data'!K677</f>
        <v>27</v>
      </c>
      <c r="L674" s="44">
        <f>'[1]Raw Data'!J677/2.204623</f>
        <v>51.469117949283444</v>
      </c>
      <c r="M674" s="42">
        <f>'[1]Raw Data'!L677</f>
        <v>13</v>
      </c>
      <c r="N674" s="44">
        <f>IF('[1]Raw Data'!V677 &gt; 0, IF('[1]Raw Data'!W677 = 1, ('[1]Raw Data'!AA677 * '[1]Raw Data'!N677 * '[1]Raw Data'!P677) / '[1]Raw Data'!V677, '[1]Raw Data'!AA677), #N/A)</f>
        <v>0</v>
      </c>
      <c r="O674" s="43">
        <f>IF('[1]Raw Data'!V677 &gt; 0, IF('[1]Raw Data'!W677 = 1, ('[1]Raw Data'!AE677 * '[1]Raw Data'!N677 * '[1]Raw Data'!P677) / '[1]Raw Data'!V677, '[1]Raw Data'!AE677), #N/A)</f>
        <v>20</v>
      </c>
      <c r="P674" s="42">
        <f>IF('[1]Raw Data'!V677 &gt; 0, IF('[1]Raw Data'!W677 = 1, ('[1]Raw Data'!AI677 * '[1]Raw Data'!N677 * '[1]Raw Data'!P677) / '[1]Raw Data'!V677, '[1]Raw Data'!AI677), #N/A)</f>
        <v>0</v>
      </c>
    </row>
    <row r="675" spans="1:16" x14ac:dyDescent="0.2">
      <c r="A675" s="94" t="str">
        <f>IF('[1]Raw Data'!Q678="GS",CONCATENATE(TEXT('[1]Raw Data'!D678,0),"*"),TEXT('[1]Raw Data'!D678,0))</f>
        <v>4195</v>
      </c>
      <c r="B675" s="95" t="str">
        <f>'[1]Raw Data'!C678</f>
        <v>3A</v>
      </c>
      <c r="C675" s="46" t="str">
        <f>'[1]Raw Data'!B678</f>
        <v>Gore Pt.</v>
      </c>
      <c r="D675" s="72">
        <f>'[1]Raw Data'!E678</f>
        <v>44374</v>
      </c>
      <c r="E675" s="102">
        <f>'[1]Raw Data'!F678</f>
        <v>575994</v>
      </c>
      <c r="F675" s="102">
        <f>IF('[1]Raw Data'!G678 &lt; 2000000,-1* '[1]Raw Data'!G678,('[1]Raw Data'!G678 - 1000000))</f>
        <v>-1491298</v>
      </c>
      <c r="G675" s="71">
        <f>('[1]Raw Data'!H678*6)/3.2808</f>
        <v>137.16166788588149</v>
      </c>
      <c r="H675" s="45">
        <f>'[1]Raw Data'!M678</f>
        <v>8.0305185317993164</v>
      </c>
      <c r="I675" s="35" t="str">
        <f>'[1]Raw Data'!Q678</f>
        <v>SG</v>
      </c>
      <c r="J675" s="44">
        <f>'[1]Raw Data'!I678/2.204623</f>
        <v>1370.4641063134716</v>
      </c>
      <c r="K675" s="42">
        <f>'[1]Raw Data'!K678</f>
        <v>209</v>
      </c>
      <c r="L675" s="44">
        <f>'[1]Raw Data'!J678/2.204623</f>
        <v>316.87585445448042</v>
      </c>
      <c r="M675" s="42">
        <f>'[1]Raw Data'!L678</f>
        <v>87</v>
      </c>
      <c r="N675" s="44">
        <f>IF('[1]Raw Data'!V678 &gt; 0, IF('[1]Raw Data'!W678 = 1, ('[1]Raw Data'!AA678 * '[1]Raw Data'!N678 * '[1]Raw Data'!P678) / '[1]Raw Data'!V678, '[1]Raw Data'!AA678), #N/A)</f>
        <v>0</v>
      </c>
      <c r="O675" s="43">
        <f>IF('[1]Raw Data'!V678 &gt; 0, IF('[1]Raw Data'!W678 = 1, ('[1]Raw Data'!AE678 * '[1]Raw Data'!N678 * '[1]Raw Data'!P678) / '[1]Raw Data'!V678, '[1]Raw Data'!AE678), #N/A)</f>
        <v>5</v>
      </c>
      <c r="P675" s="42">
        <f>IF('[1]Raw Data'!V678 &gt; 0, IF('[1]Raw Data'!W678 = 1, ('[1]Raw Data'!AI678 * '[1]Raw Data'!N678 * '[1]Raw Data'!P678) / '[1]Raw Data'!V678, '[1]Raw Data'!AI678), #N/A)</f>
        <v>15</v>
      </c>
    </row>
    <row r="676" spans="1:16" x14ac:dyDescent="0.2">
      <c r="A676" s="94" t="str">
        <f>IF('[1]Raw Data'!Q679="GS",CONCATENATE(TEXT('[1]Raw Data'!D679,0),"*"),TEXT('[1]Raw Data'!D679,0))</f>
        <v>4196</v>
      </c>
      <c r="B676" s="95" t="str">
        <f>'[1]Raw Data'!C679</f>
        <v>3A</v>
      </c>
      <c r="C676" s="46" t="str">
        <f>'[1]Raw Data'!B679</f>
        <v>Gore Pt.</v>
      </c>
      <c r="D676" s="72">
        <f>'[1]Raw Data'!E679</f>
        <v>44374</v>
      </c>
      <c r="E676" s="102">
        <f>'[1]Raw Data'!F679</f>
        <v>581000</v>
      </c>
      <c r="F676" s="102">
        <f>IF('[1]Raw Data'!G679 &lt; 2000000,-1* '[1]Raw Data'!G679,('[1]Raw Data'!G679 - 1000000))</f>
        <v>-1485403</v>
      </c>
      <c r="G676" s="71">
        <f>('[1]Raw Data'!H679*6)/3.2808</f>
        <v>133.50402340892464</v>
      </c>
      <c r="H676" s="45">
        <f>'[1]Raw Data'!M679</f>
        <v>8.0305185317993164</v>
      </c>
      <c r="I676" s="35" t="str">
        <f>'[1]Raw Data'!Q679</f>
        <v>SG</v>
      </c>
      <c r="J676" s="44">
        <f>'[1]Raw Data'!I679/2.204623</f>
        <v>399.7745523164561</v>
      </c>
      <c r="K676" s="42">
        <f>'[1]Raw Data'!K679</f>
        <v>58</v>
      </c>
      <c r="L676" s="44">
        <f>'[1]Raw Data'!J679/2.204623</f>
        <v>115.67293501550846</v>
      </c>
      <c r="M676" s="42">
        <f>'[1]Raw Data'!L679</f>
        <v>38</v>
      </c>
      <c r="N676" s="44">
        <f>IF('[1]Raw Data'!V679 &gt; 0, IF('[1]Raw Data'!W679 = 1, ('[1]Raw Data'!AA679 * '[1]Raw Data'!N679 * '[1]Raw Data'!P679) / '[1]Raw Data'!V679, '[1]Raw Data'!AA679), #N/A)</f>
        <v>5</v>
      </c>
      <c r="O676" s="43">
        <f>IF('[1]Raw Data'!V679 &gt; 0, IF('[1]Raw Data'!W679 = 1, ('[1]Raw Data'!AE679 * '[1]Raw Data'!N679 * '[1]Raw Data'!P679) / '[1]Raw Data'!V679, '[1]Raw Data'!AE679), #N/A)</f>
        <v>20</v>
      </c>
      <c r="P676" s="42">
        <f>IF('[1]Raw Data'!V679 &gt; 0, IF('[1]Raw Data'!W679 = 1, ('[1]Raw Data'!AI679 * '[1]Raw Data'!N679 * '[1]Raw Data'!P679) / '[1]Raw Data'!V679, '[1]Raw Data'!AI679), #N/A)</f>
        <v>40</v>
      </c>
    </row>
    <row r="677" spans="1:16" x14ac:dyDescent="0.2">
      <c r="A677" s="94" t="str">
        <f>IF('[1]Raw Data'!Q680="GS",CONCATENATE(TEXT('[1]Raw Data'!D680,0),"*"),TEXT('[1]Raw Data'!D680,0))</f>
        <v>4197</v>
      </c>
      <c r="B677" s="95" t="str">
        <f>'[1]Raw Data'!C680</f>
        <v>3A</v>
      </c>
      <c r="C677" s="46" t="str">
        <f>'[1]Raw Data'!B680</f>
        <v>Gore Pt.</v>
      </c>
      <c r="D677" s="72">
        <f>'[1]Raw Data'!E680</f>
        <v>44376</v>
      </c>
      <c r="E677" s="102">
        <f>'[1]Raw Data'!F680</f>
        <v>581005</v>
      </c>
      <c r="F677" s="102">
        <f>IF('[1]Raw Data'!G680 &lt; 2000000,-1* '[1]Raw Data'!G680,('[1]Raw Data'!G680 - 1000000))</f>
        <v>-1491300</v>
      </c>
      <c r="G677" s="71">
        <f>('[1]Raw Data'!H680*6)/3.2808</f>
        <v>117.04462326261887</v>
      </c>
      <c r="H677" s="45">
        <f>'[1]Raw Data'!M680</f>
        <v>8.0305185317993164</v>
      </c>
      <c r="I677" s="35" t="str">
        <f>'[1]Raw Data'!Q680</f>
        <v>SG</v>
      </c>
      <c r="J677" s="44">
        <f>'[1]Raw Data'!I680/2.204623</f>
        <v>778.66104668887829</v>
      </c>
      <c r="K677" s="42">
        <f>'[1]Raw Data'!K680</f>
        <v>94</v>
      </c>
      <c r="L677" s="44">
        <f>'[1]Raw Data'!J680/2.204623</f>
        <v>154.16216096846546</v>
      </c>
      <c r="M677" s="42">
        <f>'[1]Raw Data'!L680</f>
        <v>47</v>
      </c>
      <c r="N677" s="44">
        <f>IF('[1]Raw Data'!V680 &gt; 0, IF('[1]Raw Data'!W680 = 1, ('[1]Raw Data'!AA680 * '[1]Raw Data'!N680 * '[1]Raw Data'!P680) / '[1]Raw Data'!V680, '[1]Raw Data'!AA680), #N/A)</f>
        <v>0</v>
      </c>
      <c r="O677" s="43">
        <f>IF('[1]Raw Data'!V680 &gt; 0, IF('[1]Raw Data'!W680 = 1, ('[1]Raw Data'!AE680 * '[1]Raw Data'!N680 * '[1]Raw Data'!P680) / '[1]Raw Data'!V680, '[1]Raw Data'!AE680), #N/A)</f>
        <v>5</v>
      </c>
      <c r="P677" s="42">
        <f>IF('[1]Raw Data'!V680 &gt; 0, IF('[1]Raw Data'!W680 = 1, ('[1]Raw Data'!AI680 * '[1]Raw Data'!N680 * '[1]Raw Data'!P680) / '[1]Raw Data'!V680, '[1]Raw Data'!AI680), #N/A)</f>
        <v>160</v>
      </c>
    </row>
    <row r="678" spans="1:16" x14ac:dyDescent="0.2">
      <c r="A678" s="94" t="str">
        <f>IF('[1]Raw Data'!Q681="GS",CONCATENATE(TEXT('[1]Raw Data'!D681,0),"*"),TEXT('[1]Raw Data'!D681,0))</f>
        <v>4198</v>
      </c>
      <c r="B678" s="95" t="str">
        <f>'[1]Raw Data'!C681</f>
        <v>3A</v>
      </c>
      <c r="C678" s="46" t="str">
        <f>'[1]Raw Data'!B681</f>
        <v>Gore Pt.</v>
      </c>
      <c r="D678" s="72">
        <f>'[1]Raw Data'!E681</f>
        <v>44349</v>
      </c>
      <c r="E678" s="102">
        <f>'[1]Raw Data'!F681</f>
        <v>581000</v>
      </c>
      <c r="F678" s="102">
        <f>IF('[1]Raw Data'!G681 &lt; 2000000,-1* '[1]Raw Data'!G681,('[1]Raw Data'!G681 - 1000000))</f>
        <v>-1493217</v>
      </c>
      <c r="G678" s="71">
        <f>('[1]Raw Data'!H681*6)/3.2808</f>
        <v>109.72933430870519</v>
      </c>
      <c r="H678" s="45">
        <f>'[1]Raw Data'!M681</f>
        <v>7.9502134323120117</v>
      </c>
      <c r="I678" s="35" t="str">
        <f>'[1]Raw Data'!Q681</f>
        <v>SG</v>
      </c>
      <c r="J678" s="44">
        <f>'[1]Raw Data'!I681/2.204623</f>
        <v>29.097752441022863</v>
      </c>
      <c r="K678" s="42">
        <f>'[1]Raw Data'!K681</f>
        <v>4</v>
      </c>
      <c r="L678" s="44">
        <f>'[1]Raw Data'!J681/2.204623</f>
        <v>35.604267957428263</v>
      </c>
      <c r="M678" s="42">
        <f>'[1]Raw Data'!L681</f>
        <v>13</v>
      </c>
      <c r="N678" s="44">
        <f>IF('[1]Raw Data'!V681 &gt; 0, IF('[1]Raw Data'!W681 = 1, ('[1]Raw Data'!AA681 * '[1]Raw Data'!N681 * '[1]Raw Data'!P681) / '[1]Raw Data'!V681, '[1]Raw Data'!AA681), #N/A)</f>
        <v>0</v>
      </c>
      <c r="O678" s="43">
        <f>IF('[1]Raw Data'!V681 &gt; 0, IF('[1]Raw Data'!W681 = 1, ('[1]Raw Data'!AE681 * '[1]Raw Data'!N681 * '[1]Raw Data'!P681) / '[1]Raw Data'!V681, '[1]Raw Data'!AE681), #N/A)</f>
        <v>0</v>
      </c>
      <c r="P678" s="42">
        <f>IF('[1]Raw Data'!V681 &gt; 0, IF('[1]Raw Data'!W681 = 1, ('[1]Raw Data'!AI681 * '[1]Raw Data'!N681 * '[1]Raw Data'!P681) / '[1]Raw Data'!V681, '[1]Raw Data'!AI681), #N/A)</f>
        <v>64.349999999999994</v>
      </c>
    </row>
    <row r="679" spans="1:16" x14ac:dyDescent="0.2">
      <c r="A679" s="94" t="str">
        <f>IF('[1]Raw Data'!Q682="GS",CONCATENATE(TEXT('[1]Raw Data'!D682,0),"*"),TEXT('[1]Raw Data'!D682,0))</f>
        <v>4199</v>
      </c>
      <c r="B679" s="95" t="str">
        <f>'[1]Raw Data'!C682</f>
        <v>3A</v>
      </c>
      <c r="C679" s="46" t="str">
        <f>'[1]Raw Data'!B682</f>
        <v>Gore Pt.</v>
      </c>
      <c r="D679" s="72">
        <f>'[1]Raw Data'!E682</f>
        <v>44349</v>
      </c>
      <c r="E679" s="102">
        <f>'[1]Raw Data'!F682</f>
        <v>581002</v>
      </c>
      <c r="F679" s="102">
        <f>IF('[1]Raw Data'!G682 &lt; 2000000,-1* '[1]Raw Data'!G682,('[1]Raw Data'!G682 - 1000000))</f>
        <v>-1495104</v>
      </c>
      <c r="G679" s="71">
        <f>('[1]Raw Data'!H682*6)/3.2808</f>
        <v>138.99049012435989</v>
      </c>
      <c r="H679" s="45">
        <f>'[1]Raw Data'!M682</f>
        <v>8.0305185317993164</v>
      </c>
      <c r="I679" s="35" t="str">
        <f>'[1]Raw Data'!Q682</f>
        <v>SG</v>
      </c>
      <c r="J679" s="44">
        <f>'[1]Raw Data'!I682/2.204623</f>
        <v>238.72415053716097</v>
      </c>
      <c r="K679" s="42">
        <f>'[1]Raw Data'!K682</f>
        <v>38</v>
      </c>
      <c r="L679" s="44">
        <f>'[1]Raw Data'!J682/2.204623</f>
        <v>135.70447898628103</v>
      </c>
      <c r="M679" s="42">
        <f>'[1]Raw Data'!L682</f>
        <v>37</v>
      </c>
      <c r="N679" s="44">
        <f>IF('[1]Raw Data'!V682 &gt; 0, IF('[1]Raw Data'!W682 = 1, ('[1]Raw Data'!AA682 * '[1]Raw Data'!N682 * '[1]Raw Data'!P682) / '[1]Raw Data'!V682, '[1]Raw Data'!AA682), #N/A)</f>
        <v>0</v>
      </c>
      <c r="O679" s="43">
        <f>IF('[1]Raw Data'!V682 &gt; 0, IF('[1]Raw Data'!W682 = 1, ('[1]Raw Data'!AE682 * '[1]Raw Data'!N682 * '[1]Raw Data'!P682) / '[1]Raw Data'!V682, '[1]Raw Data'!AE682), #N/A)</f>
        <v>125</v>
      </c>
      <c r="P679" s="42">
        <f>IF('[1]Raw Data'!V682 &gt; 0, IF('[1]Raw Data'!W682 = 1, ('[1]Raw Data'!AI682 * '[1]Raw Data'!N682 * '[1]Raw Data'!P682) / '[1]Raw Data'!V682, '[1]Raw Data'!AI682), #N/A)</f>
        <v>0</v>
      </c>
    </row>
    <row r="680" spans="1:16" x14ac:dyDescent="0.2">
      <c r="A680" s="94" t="str">
        <f>IF('[1]Raw Data'!Q683="GS",CONCATENATE(TEXT('[1]Raw Data'!D683,0),"*"),TEXT('[1]Raw Data'!D683,0))</f>
        <v>4200</v>
      </c>
      <c r="B680" s="95" t="str">
        <f>'[1]Raw Data'!C683</f>
        <v>3A</v>
      </c>
      <c r="C680" s="46" t="str">
        <f>'[1]Raw Data'!B683</f>
        <v>Gore Pt.</v>
      </c>
      <c r="D680" s="72">
        <f>'[1]Raw Data'!E683</f>
        <v>44373</v>
      </c>
      <c r="E680" s="102">
        <f>'[1]Raw Data'!F683</f>
        <v>581994</v>
      </c>
      <c r="F680" s="102">
        <f>IF('[1]Raw Data'!G683 &lt; 2000000,-1* '[1]Raw Data'!G683,('[1]Raw Data'!G683 - 1000000))</f>
        <v>-1483500</v>
      </c>
      <c r="G680" s="71">
        <f>('[1]Raw Data'!H683*6)/3.2808</f>
        <v>186.53986832479882</v>
      </c>
      <c r="H680" s="45">
        <f>'[1]Raw Data'!M683</f>
        <v>7.9502134323120117</v>
      </c>
      <c r="I680" s="35" t="str">
        <f>'[1]Raw Data'!Q683</f>
        <v>SG</v>
      </c>
      <c r="J680" s="44">
        <f>'[1]Raw Data'!I683/2.204623</f>
        <v>905.87269936217547</v>
      </c>
      <c r="K680" s="42">
        <f>'[1]Raw Data'!K683</f>
        <v>113</v>
      </c>
      <c r="L680" s="44">
        <f>'[1]Raw Data'!J683/2.204623</f>
        <v>99.259692108497674</v>
      </c>
      <c r="M680" s="42">
        <f>'[1]Raw Data'!L683</f>
        <v>32</v>
      </c>
      <c r="N680" s="44">
        <f>IF('[1]Raw Data'!V683 &gt; 0, IF('[1]Raw Data'!W683 = 1, ('[1]Raw Data'!AA683 * '[1]Raw Data'!N683 * '[1]Raw Data'!P683) / '[1]Raw Data'!V683, '[1]Raw Data'!AA683), #N/A)</f>
        <v>44.55</v>
      </c>
      <c r="O680" s="43">
        <f>IF('[1]Raw Data'!V683 &gt; 0, IF('[1]Raw Data'!W683 = 1, ('[1]Raw Data'!AE683 * '[1]Raw Data'!N683 * '[1]Raw Data'!P683) / '[1]Raw Data'!V683, '[1]Raw Data'!AE683), #N/A)</f>
        <v>14.85</v>
      </c>
      <c r="P680" s="42">
        <f>IF('[1]Raw Data'!V683 &gt; 0, IF('[1]Raw Data'!W683 = 1, ('[1]Raw Data'!AI683 * '[1]Raw Data'!N683 * '[1]Raw Data'!P683) / '[1]Raw Data'!V683, '[1]Raw Data'!AI683), #N/A)</f>
        <v>0</v>
      </c>
    </row>
    <row r="681" spans="1:16" x14ac:dyDescent="0.2">
      <c r="A681" s="94" t="str">
        <f>IF('[1]Raw Data'!Q684="GS",CONCATENATE(TEXT('[1]Raw Data'!D684,0),"*"),TEXT('[1]Raw Data'!D684,0))</f>
        <v>4201</v>
      </c>
      <c r="B681" s="95" t="str">
        <f>'[1]Raw Data'!C684</f>
        <v>3A</v>
      </c>
      <c r="C681" s="46" t="str">
        <f>'[1]Raw Data'!B684</f>
        <v>Gore Pt.</v>
      </c>
      <c r="D681" s="72">
        <f>'[1]Raw Data'!E684</f>
        <v>44376</v>
      </c>
      <c r="E681" s="102">
        <f>'[1]Raw Data'!F684</f>
        <v>581997</v>
      </c>
      <c r="F681" s="102">
        <f>IF('[1]Raw Data'!G684 &lt; 2000000,-1* '[1]Raw Data'!G684,('[1]Raw Data'!G684 - 1000000))</f>
        <v>-1485396</v>
      </c>
      <c r="G681" s="71">
        <f>('[1]Raw Data'!H684*6)/3.2808</f>
        <v>126.18873445501097</v>
      </c>
      <c r="H681" s="45">
        <f>'[1]Raw Data'!M684</f>
        <v>7.9502134323120117</v>
      </c>
      <c r="I681" s="35" t="str">
        <f>'[1]Raw Data'!Q684</f>
        <v>SG</v>
      </c>
      <c r="J681" s="44">
        <f>'[1]Raw Data'!I684/2.204623</f>
        <v>527.53121340431551</v>
      </c>
      <c r="K681" s="42">
        <f>'[1]Raw Data'!K684</f>
        <v>72</v>
      </c>
      <c r="L681" s="44">
        <f>'[1]Raw Data'!J684/2.204623</f>
        <v>233.6016085307584</v>
      </c>
      <c r="M681" s="42">
        <f>'[1]Raw Data'!L684</f>
        <v>78</v>
      </c>
      <c r="N681" s="44">
        <f>IF('[1]Raw Data'!V684 &gt; 0, IF('[1]Raw Data'!W684 = 1, ('[1]Raw Data'!AA684 * '[1]Raw Data'!N684 * '[1]Raw Data'!P684) / '[1]Raw Data'!V684, '[1]Raw Data'!AA684), #N/A)</f>
        <v>0</v>
      </c>
      <c r="O681" s="43">
        <f>IF('[1]Raw Data'!V684 &gt; 0, IF('[1]Raw Data'!W684 = 1, ('[1]Raw Data'!AE684 * '[1]Raw Data'!N684 * '[1]Raw Data'!P684) / '[1]Raw Data'!V684, '[1]Raw Data'!AE684), #N/A)</f>
        <v>59.4</v>
      </c>
      <c r="P681" s="42">
        <f>IF('[1]Raw Data'!V684 &gt; 0, IF('[1]Raw Data'!W684 = 1, ('[1]Raw Data'!AI684 * '[1]Raw Data'!N684 * '[1]Raw Data'!P684) / '[1]Raw Data'!V684, '[1]Raw Data'!AI684), #N/A)</f>
        <v>0</v>
      </c>
    </row>
    <row r="682" spans="1:16" x14ac:dyDescent="0.2">
      <c r="A682" s="94" t="str">
        <f>IF('[1]Raw Data'!Q685="GS",CONCATENATE(TEXT('[1]Raw Data'!D685,0),"*"),TEXT('[1]Raw Data'!D685,0))</f>
        <v>4202</v>
      </c>
      <c r="B682" s="95" t="str">
        <f>'[1]Raw Data'!C685</f>
        <v>3A</v>
      </c>
      <c r="C682" s="46" t="str">
        <f>'[1]Raw Data'!B685</f>
        <v>Gore Pt.</v>
      </c>
      <c r="D682" s="72">
        <f>'[1]Raw Data'!E685</f>
        <v>44376</v>
      </c>
      <c r="E682" s="102">
        <f>'[1]Raw Data'!F685</f>
        <v>581999</v>
      </c>
      <c r="F682" s="102">
        <f>IF('[1]Raw Data'!G685 &lt; 2000000,-1* '[1]Raw Data'!G685,('[1]Raw Data'!G685 - 1000000))</f>
        <v>-1491300</v>
      </c>
      <c r="G682" s="71">
        <f>('[1]Raw Data'!H685*6)/3.2808</f>
        <v>155.44989027066569</v>
      </c>
      <c r="H682" s="45">
        <f>'[1]Raw Data'!M685</f>
        <v>8.0305185317993164</v>
      </c>
      <c r="I682" s="35" t="str">
        <f>'[1]Raw Data'!Q685</f>
        <v>SG</v>
      </c>
      <c r="J682" s="44">
        <f>'[1]Raw Data'!I685/2.204623</f>
        <v>497.9255124841639</v>
      </c>
      <c r="K682" s="42">
        <f>'[1]Raw Data'!K685</f>
        <v>72</v>
      </c>
      <c r="L682" s="44">
        <f>'[1]Raw Data'!J685/2.204623</f>
        <v>227.85544633527618</v>
      </c>
      <c r="M682" s="42">
        <f>'[1]Raw Data'!L685</f>
        <v>63</v>
      </c>
      <c r="N682" s="44">
        <f>IF('[1]Raw Data'!V685 &gt; 0, IF('[1]Raw Data'!W685 = 1, ('[1]Raw Data'!AA685 * '[1]Raw Data'!N685 * '[1]Raw Data'!P685) / '[1]Raw Data'!V685, '[1]Raw Data'!AA685), #N/A)</f>
        <v>10</v>
      </c>
      <c r="O682" s="43">
        <f>IF('[1]Raw Data'!V685 &gt; 0, IF('[1]Raw Data'!W685 = 1, ('[1]Raw Data'!AE685 * '[1]Raw Data'!N685 * '[1]Raw Data'!P685) / '[1]Raw Data'!V685, '[1]Raw Data'!AE685), #N/A)</f>
        <v>70</v>
      </c>
      <c r="P682" s="42">
        <f>IF('[1]Raw Data'!V685 &gt; 0, IF('[1]Raw Data'!W685 = 1, ('[1]Raw Data'!AI685 * '[1]Raw Data'!N685 * '[1]Raw Data'!P685) / '[1]Raw Data'!V685, '[1]Raw Data'!AI685), #N/A)</f>
        <v>0</v>
      </c>
    </row>
    <row r="683" spans="1:16" x14ac:dyDescent="0.2">
      <c r="A683" s="94" t="str">
        <f>IF('[1]Raw Data'!Q686="GS",CONCATENATE(TEXT('[1]Raw Data'!D686,0),"*"),TEXT('[1]Raw Data'!D686,0))</f>
        <v>4203</v>
      </c>
      <c r="B683" s="95" t="str">
        <f>'[1]Raw Data'!C686</f>
        <v>3A</v>
      </c>
      <c r="C683" s="46" t="str">
        <f>'[1]Raw Data'!B686</f>
        <v>Gore Pt.</v>
      </c>
      <c r="D683" s="72">
        <f>'[1]Raw Data'!E686</f>
        <v>44377</v>
      </c>
      <c r="E683" s="102">
        <f>'[1]Raw Data'!F686</f>
        <v>582001</v>
      </c>
      <c r="F683" s="102">
        <f>IF('[1]Raw Data'!G686 &lt; 2000000,-1* '[1]Raw Data'!G686,('[1]Raw Data'!G686 - 1000000))</f>
        <v>-1493203</v>
      </c>
      <c r="G683" s="71">
        <f>('[1]Raw Data'!H686*6)/3.2808</f>
        <v>151.79224579370884</v>
      </c>
      <c r="H683" s="45">
        <f>'[1]Raw Data'!M686</f>
        <v>8.0305185317993164</v>
      </c>
      <c r="I683" s="35" t="str">
        <f>'[1]Raw Data'!Q686</f>
        <v>SG</v>
      </c>
      <c r="J683" s="44">
        <f>'[1]Raw Data'!I686/2.204623</f>
        <v>54.533963189537886</v>
      </c>
      <c r="K683" s="42">
        <f>'[1]Raw Data'!K686</f>
        <v>9</v>
      </c>
      <c r="L683" s="44">
        <f>'[1]Raw Data'!J686/2.204623</f>
        <v>100.20543508308661</v>
      </c>
      <c r="M683" s="42">
        <f>'[1]Raw Data'!L686</f>
        <v>30</v>
      </c>
      <c r="N683" s="44">
        <f>IF('[1]Raw Data'!V686 &gt; 0, IF('[1]Raw Data'!W686 = 1, ('[1]Raw Data'!AA686 * '[1]Raw Data'!N686 * '[1]Raw Data'!P686) / '[1]Raw Data'!V686, '[1]Raw Data'!AA686), #N/A)</f>
        <v>20</v>
      </c>
      <c r="O683" s="43">
        <f>IF('[1]Raw Data'!V686 &gt; 0, IF('[1]Raw Data'!W686 = 1, ('[1]Raw Data'!AE686 * '[1]Raw Data'!N686 * '[1]Raw Data'!P686) / '[1]Raw Data'!V686, '[1]Raw Data'!AE686), #N/A)</f>
        <v>15</v>
      </c>
      <c r="P683" s="42">
        <f>IF('[1]Raw Data'!V686 &gt; 0, IF('[1]Raw Data'!W686 = 1, ('[1]Raw Data'!AI686 * '[1]Raw Data'!N686 * '[1]Raw Data'!P686) / '[1]Raw Data'!V686, '[1]Raw Data'!AI686), #N/A)</f>
        <v>0</v>
      </c>
    </row>
    <row r="684" spans="1:16" x14ac:dyDescent="0.2">
      <c r="A684" s="94" t="str">
        <f>IF('[1]Raw Data'!Q687="GS",CONCATENATE(TEXT('[1]Raw Data'!D687,0),"*"),TEXT('[1]Raw Data'!D687,0))</f>
        <v>4204</v>
      </c>
      <c r="B684" s="95" t="str">
        <f>'[1]Raw Data'!C687</f>
        <v>3A</v>
      </c>
      <c r="C684" s="46" t="str">
        <f>'[1]Raw Data'!B687</f>
        <v>Gore Pt.</v>
      </c>
      <c r="D684" s="72">
        <f>'[1]Raw Data'!E687</f>
        <v>44349</v>
      </c>
      <c r="E684" s="102">
        <f>'[1]Raw Data'!F687</f>
        <v>581999</v>
      </c>
      <c r="F684" s="102">
        <f>IF('[1]Raw Data'!G687 &lt; 2000000,-1* '[1]Raw Data'!G687,('[1]Raw Data'!G687 - 1000000))</f>
        <v>-1495101</v>
      </c>
      <c r="G684" s="71">
        <f>('[1]Raw Data'!H687*6)/3.2808</f>
        <v>78.63935625457205</v>
      </c>
      <c r="H684" s="45">
        <f>'[1]Raw Data'!M687</f>
        <v>8.0305185317993164</v>
      </c>
      <c r="I684" s="35" t="str">
        <f>'[1]Raw Data'!Q687</f>
        <v>SG</v>
      </c>
      <c r="J684" s="44">
        <f>'[1]Raw Data'!I687/2.204623</f>
        <v>46.146236347943969</v>
      </c>
      <c r="K684" s="42">
        <f>'[1]Raw Data'!K687</f>
        <v>7</v>
      </c>
      <c r="L684" s="44">
        <f>'[1]Raw Data'!J687/2.204623</f>
        <v>129.27121472146965</v>
      </c>
      <c r="M684" s="42">
        <f>'[1]Raw Data'!L687</f>
        <v>40</v>
      </c>
      <c r="N684" s="44">
        <f>IF('[1]Raw Data'!V687 &gt; 0, IF('[1]Raw Data'!W687 = 1, ('[1]Raw Data'!AA687 * '[1]Raw Data'!N687 * '[1]Raw Data'!P687) / '[1]Raw Data'!V687, '[1]Raw Data'!AA687), #N/A)</f>
        <v>0</v>
      </c>
      <c r="O684" s="43">
        <f>IF('[1]Raw Data'!V687 &gt; 0, IF('[1]Raw Data'!W687 = 1, ('[1]Raw Data'!AE687 * '[1]Raw Data'!N687 * '[1]Raw Data'!P687) / '[1]Raw Data'!V687, '[1]Raw Data'!AE687), #N/A)</f>
        <v>0</v>
      </c>
      <c r="P684" s="42">
        <f>IF('[1]Raw Data'!V687 &gt; 0, IF('[1]Raw Data'!W687 = 1, ('[1]Raw Data'!AI687 * '[1]Raw Data'!N687 * '[1]Raw Data'!P687) / '[1]Raw Data'!V687, '[1]Raw Data'!AI687), #N/A)</f>
        <v>0</v>
      </c>
    </row>
    <row r="685" spans="1:16" x14ac:dyDescent="0.2">
      <c r="A685" s="94" t="str">
        <f>IF('[1]Raw Data'!Q688="GS",CONCATENATE(TEXT('[1]Raw Data'!D688,0),"*"),TEXT('[1]Raw Data'!D688,0))</f>
        <v>4205</v>
      </c>
      <c r="B685" s="95" t="str">
        <f>'[1]Raw Data'!C688</f>
        <v>3A</v>
      </c>
      <c r="C685" s="46" t="str">
        <f>'[1]Raw Data'!B688</f>
        <v>Gore Pt.</v>
      </c>
      <c r="D685" s="72">
        <f>'[1]Raw Data'!E688</f>
        <v>44350</v>
      </c>
      <c r="E685" s="102">
        <f>'[1]Raw Data'!F688</f>
        <v>582000</v>
      </c>
      <c r="F685" s="102">
        <f>IF('[1]Raw Data'!G688 &lt; 2000000,-1* '[1]Raw Data'!G688,('[1]Raw Data'!G688 - 1000000))</f>
        <v>-1500998</v>
      </c>
      <c r="G685" s="71">
        <f>('[1]Raw Data'!H688*6)/3.2808</f>
        <v>53.035844915874172</v>
      </c>
      <c r="H685" s="45">
        <f>'[1]Raw Data'!M688</f>
        <v>3.5133516788482666</v>
      </c>
      <c r="I685" s="35" t="str">
        <f>'[1]Raw Data'!Q688</f>
        <v>SG</v>
      </c>
      <c r="J685" s="44">
        <f>'[1]Raw Data'!I688/2.204623</f>
        <v>45.057960217999856</v>
      </c>
      <c r="K685" s="42">
        <f>'[1]Raw Data'!K688</f>
        <v>7</v>
      </c>
      <c r="L685" s="44">
        <f>'[1]Raw Data'!J688/2.204623</f>
        <v>129.25470057338035</v>
      </c>
      <c r="M685" s="42">
        <f>'[1]Raw Data'!L688</f>
        <v>37</v>
      </c>
      <c r="N685" s="44">
        <f>IF('[1]Raw Data'!V688 &gt; 0, IF('[1]Raw Data'!W688 = 1, ('[1]Raw Data'!AA688 * '[1]Raw Data'!N688 * '[1]Raw Data'!P688) / '[1]Raw Data'!V688, '[1]Raw Data'!AA688), #N/A)</f>
        <v>0</v>
      </c>
      <c r="O685" s="43">
        <f>IF('[1]Raw Data'!V688 &gt; 0, IF('[1]Raw Data'!W688 = 1, ('[1]Raw Data'!AE688 * '[1]Raw Data'!N688 * '[1]Raw Data'!P688) / '[1]Raw Data'!V688, '[1]Raw Data'!AE688), #N/A)</f>
        <v>0</v>
      </c>
      <c r="P685" s="42">
        <f>IF('[1]Raw Data'!V688 &gt; 0, IF('[1]Raw Data'!W688 = 1, ('[1]Raw Data'!AI688 * '[1]Raw Data'!N688 * '[1]Raw Data'!P688) / '[1]Raw Data'!V688, '[1]Raw Data'!AI688), #N/A)</f>
        <v>0</v>
      </c>
    </row>
    <row r="686" spans="1:16" x14ac:dyDescent="0.2">
      <c r="A686" s="94" t="str">
        <f>IF('[1]Raw Data'!Q689="GS",CONCATENATE(TEXT('[1]Raw Data'!D689,0),"*"),TEXT('[1]Raw Data'!D689,0))</f>
        <v>4206</v>
      </c>
      <c r="B686" s="95" t="str">
        <f>'[1]Raw Data'!C689</f>
        <v>3A</v>
      </c>
      <c r="C686" s="46" t="str">
        <f>'[1]Raw Data'!B689</f>
        <v>Gore Pt.</v>
      </c>
      <c r="D686" s="72">
        <f>'[1]Raw Data'!E689</f>
        <v>44350</v>
      </c>
      <c r="E686" s="102">
        <f>'[1]Raw Data'!F689</f>
        <v>582000</v>
      </c>
      <c r="F686" s="102">
        <f>IF('[1]Raw Data'!G689 &lt; 2000000,-1* '[1]Raw Data'!G689,('[1]Raw Data'!G689 - 1000000))</f>
        <v>-1502892</v>
      </c>
      <c r="G686" s="71">
        <f>('[1]Raw Data'!H689*6)/3.2808</f>
        <v>56.693489392831012</v>
      </c>
      <c r="H686" s="45">
        <f>'[1]Raw Data'!M689</f>
        <v>8.0305185317993164</v>
      </c>
      <c r="I686" s="35" t="str">
        <f>'[1]Raw Data'!Q689</f>
        <v>SG</v>
      </c>
      <c r="J686" s="44">
        <f>'[1]Raw Data'!I689/2.204623</f>
        <v>20.327853883147267</v>
      </c>
      <c r="K686" s="42">
        <f>'[1]Raw Data'!K689</f>
        <v>3</v>
      </c>
      <c r="L686" s="44">
        <f>'[1]Raw Data'!J689/2.204623</f>
        <v>94.983725132918835</v>
      </c>
      <c r="M686" s="42">
        <f>'[1]Raw Data'!L689</f>
        <v>30</v>
      </c>
      <c r="N686" s="44">
        <f>IF('[1]Raw Data'!V689 &gt; 0, IF('[1]Raw Data'!W689 = 1, ('[1]Raw Data'!AA689 * '[1]Raw Data'!N689 * '[1]Raw Data'!P689) / '[1]Raw Data'!V689, '[1]Raw Data'!AA689), #N/A)</f>
        <v>0</v>
      </c>
      <c r="O686" s="43">
        <f>IF('[1]Raw Data'!V689 &gt; 0, IF('[1]Raw Data'!W689 = 1, ('[1]Raw Data'!AE689 * '[1]Raw Data'!N689 * '[1]Raw Data'!P689) / '[1]Raw Data'!V689, '[1]Raw Data'!AE689), #N/A)</f>
        <v>30</v>
      </c>
      <c r="P686" s="42">
        <f>IF('[1]Raw Data'!V689 &gt; 0, IF('[1]Raw Data'!W689 = 1, ('[1]Raw Data'!AI689 * '[1]Raw Data'!N689 * '[1]Raw Data'!P689) / '[1]Raw Data'!V689, '[1]Raw Data'!AI689), #N/A)</f>
        <v>0</v>
      </c>
    </row>
    <row r="687" spans="1:16" x14ac:dyDescent="0.2">
      <c r="A687" s="94" t="str">
        <f>IF('[1]Raw Data'!Q690="GS",CONCATENATE(TEXT('[1]Raw Data'!D690,0),"*"),TEXT('[1]Raw Data'!D690,0))</f>
        <v>4207</v>
      </c>
      <c r="B687" s="95" t="str">
        <f>'[1]Raw Data'!C690</f>
        <v>3A</v>
      </c>
      <c r="C687" s="46" t="str">
        <f>'[1]Raw Data'!B690</f>
        <v>Gore Pt.</v>
      </c>
      <c r="D687" s="72">
        <f>'[1]Raw Data'!E690</f>
        <v>44373</v>
      </c>
      <c r="E687" s="102">
        <f>'[1]Raw Data'!F690</f>
        <v>582999</v>
      </c>
      <c r="F687" s="102">
        <f>IF('[1]Raw Data'!G690 &lt; 2000000,-1* '[1]Raw Data'!G690,('[1]Raw Data'!G690 - 1000000))</f>
        <v>-1483395</v>
      </c>
      <c r="G687" s="71">
        <f>('[1]Raw Data'!H690*6)/3.2808</f>
        <v>146.30577907827359</v>
      </c>
      <c r="H687" s="45">
        <f>'[1]Raw Data'!M690</f>
        <v>8.0305185317993164</v>
      </c>
      <c r="I687" s="35" t="str">
        <f>'[1]Raw Data'!Q690</f>
        <v>SG</v>
      </c>
      <c r="J687" s="44">
        <f>'[1]Raw Data'!I690/2.204623</f>
        <v>407.88780238907339</v>
      </c>
      <c r="K687" s="42">
        <f>'[1]Raw Data'!K690</f>
        <v>58</v>
      </c>
      <c r="L687" s="44">
        <f>'[1]Raw Data'!J690/2.204623</f>
        <v>113.69689884291937</v>
      </c>
      <c r="M687" s="42">
        <f>'[1]Raw Data'!L690</f>
        <v>30</v>
      </c>
      <c r="N687" s="44">
        <f>IF('[1]Raw Data'!V690 &gt; 0, IF('[1]Raw Data'!W690 = 1, ('[1]Raw Data'!AA690 * '[1]Raw Data'!N690 * '[1]Raw Data'!P690) / '[1]Raw Data'!V690, '[1]Raw Data'!AA690), #N/A)</f>
        <v>20</v>
      </c>
      <c r="O687" s="43">
        <f>IF('[1]Raw Data'!V690 &gt; 0, IF('[1]Raw Data'!W690 = 1, ('[1]Raw Data'!AE690 * '[1]Raw Data'!N690 * '[1]Raw Data'!P690) / '[1]Raw Data'!V690, '[1]Raw Data'!AE690), #N/A)</f>
        <v>25</v>
      </c>
      <c r="P687" s="42">
        <f>IF('[1]Raw Data'!V690 &gt; 0, IF('[1]Raw Data'!W690 = 1, ('[1]Raw Data'!AI690 * '[1]Raw Data'!N690 * '[1]Raw Data'!P690) / '[1]Raw Data'!V690, '[1]Raw Data'!AI690), #N/A)</f>
        <v>30</v>
      </c>
    </row>
    <row r="688" spans="1:16" x14ac:dyDescent="0.2">
      <c r="A688" s="94" t="str">
        <f>IF('[1]Raw Data'!Q691="GS",CONCATENATE(TEXT('[1]Raw Data'!D691,0),"*"),TEXT('[1]Raw Data'!D691,0))</f>
        <v>4208</v>
      </c>
      <c r="B688" s="95" t="str">
        <f>'[1]Raw Data'!C691</f>
        <v>3A</v>
      </c>
      <c r="C688" s="46" t="str">
        <f>'[1]Raw Data'!B691</f>
        <v>Gore Pt.</v>
      </c>
      <c r="D688" s="72">
        <f>'[1]Raw Data'!E691</f>
        <v>44373</v>
      </c>
      <c r="E688" s="102">
        <f>'[1]Raw Data'!F691</f>
        <v>583002</v>
      </c>
      <c r="F688" s="102">
        <f>IF('[1]Raw Data'!G691 &lt; 2000000,-1* '[1]Raw Data'!G691,('[1]Raw Data'!G691 - 1000000))</f>
        <v>-1485284</v>
      </c>
      <c r="G688" s="71">
        <f>('[1]Raw Data'!H691*6)/3.2808</f>
        <v>111.55815654718361</v>
      </c>
      <c r="H688" s="45">
        <f>'[1]Raw Data'!M691</f>
        <v>8.0305185317993164</v>
      </c>
      <c r="I688" s="35" t="str">
        <f>'[1]Raw Data'!Q691</f>
        <v>SG</v>
      </c>
      <c r="J688" s="44">
        <f>'[1]Raw Data'!I691/2.204623</f>
        <v>408.60631317761016</v>
      </c>
      <c r="K688" s="42">
        <f>'[1]Raw Data'!K691</f>
        <v>52</v>
      </c>
      <c r="L688" s="44">
        <f>'[1]Raw Data'!J691/2.204623</f>
        <v>199.08090677964694</v>
      </c>
      <c r="M688" s="42">
        <f>'[1]Raw Data'!L691</f>
        <v>61</v>
      </c>
      <c r="N688" s="44">
        <f>IF('[1]Raw Data'!V691 &gt; 0, IF('[1]Raw Data'!W691 = 1, ('[1]Raw Data'!AA691 * '[1]Raw Data'!N691 * '[1]Raw Data'!P691) / '[1]Raw Data'!V691, '[1]Raw Data'!AA691), #N/A)</f>
        <v>0</v>
      </c>
      <c r="O688" s="43">
        <f>IF('[1]Raw Data'!V691 &gt; 0, IF('[1]Raw Data'!W691 = 1, ('[1]Raw Data'!AE691 * '[1]Raw Data'!N691 * '[1]Raw Data'!P691) / '[1]Raw Data'!V691, '[1]Raw Data'!AE691), #N/A)</f>
        <v>45</v>
      </c>
      <c r="P688" s="42">
        <f>IF('[1]Raw Data'!V691 &gt; 0, IF('[1]Raw Data'!W691 = 1, ('[1]Raw Data'!AI691 * '[1]Raw Data'!N691 * '[1]Raw Data'!P691) / '[1]Raw Data'!V691, '[1]Raw Data'!AI691), #N/A)</f>
        <v>15</v>
      </c>
    </row>
    <row r="689" spans="1:16" x14ac:dyDescent="0.2">
      <c r="A689" s="94" t="str">
        <f>IF('[1]Raw Data'!Q692="GS",CONCATENATE(TEXT('[1]Raw Data'!D692,0),"*"),TEXT('[1]Raw Data'!D692,0))</f>
        <v>4209</v>
      </c>
      <c r="B689" s="95" t="str">
        <f>'[1]Raw Data'!C692</f>
        <v>3A</v>
      </c>
      <c r="C689" s="46" t="str">
        <f>'[1]Raw Data'!B692</f>
        <v>Gore Pt.</v>
      </c>
      <c r="D689" s="72">
        <f>'[1]Raw Data'!E692</f>
        <v>44377</v>
      </c>
      <c r="E689" s="102">
        <f>'[1]Raw Data'!F692</f>
        <v>583004</v>
      </c>
      <c r="F689" s="102">
        <f>IF('[1]Raw Data'!G692 &lt; 2000000,-1* '[1]Raw Data'!G692,('[1]Raw Data'!G692 - 1000000))</f>
        <v>-1491296</v>
      </c>
      <c r="G689" s="71">
        <f>('[1]Raw Data'!H692*6)/3.2808</f>
        <v>120.7022677395757</v>
      </c>
      <c r="H689" s="45">
        <f>'[1]Raw Data'!M692</f>
        <v>7.9502134323120117</v>
      </c>
      <c r="I689" s="35" t="str">
        <f>'[1]Raw Data'!Q692</f>
        <v>SG</v>
      </c>
      <c r="J689" s="44">
        <f>'[1]Raw Data'!I692/2.204623</f>
        <v>214.59357491426113</v>
      </c>
      <c r="K689" s="42">
        <f>'[1]Raw Data'!K692</f>
        <v>28</v>
      </c>
      <c r="L689" s="44">
        <f>'[1]Raw Data'!J692/2.204623</f>
        <v>185.42716694433128</v>
      </c>
      <c r="M689" s="42">
        <f>'[1]Raw Data'!L692</f>
        <v>64</v>
      </c>
      <c r="N689" s="44">
        <f>IF('[1]Raw Data'!V692 &gt; 0, IF('[1]Raw Data'!W692 = 1, ('[1]Raw Data'!AA692 * '[1]Raw Data'!N692 * '[1]Raw Data'!P692) / '[1]Raw Data'!V692, '[1]Raw Data'!AA692), #N/A)</f>
        <v>4.95</v>
      </c>
      <c r="O689" s="43">
        <f>IF('[1]Raw Data'!V692 &gt; 0, IF('[1]Raw Data'!W692 = 1, ('[1]Raw Data'!AE692 * '[1]Raw Data'!N692 * '[1]Raw Data'!P692) / '[1]Raw Data'!V692, '[1]Raw Data'!AE692), #N/A)</f>
        <v>94.05</v>
      </c>
      <c r="P689" s="42">
        <f>IF('[1]Raw Data'!V692 &gt; 0, IF('[1]Raw Data'!W692 = 1, ('[1]Raw Data'!AI692 * '[1]Raw Data'!N692 * '[1]Raw Data'!P692) / '[1]Raw Data'!V692, '[1]Raw Data'!AI692), #N/A)</f>
        <v>0</v>
      </c>
    </row>
    <row r="690" spans="1:16" x14ac:dyDescent="0.2">
      <c r="A690" s="94" t="str">
        <f>IF('[1]Raw Data'!Q693="GS",CONCATENATE(TEXT('[1]Raw Data'!D693,0),"*"),TEXT('[1]Raw Data'!D693,0))</f>
        <v>4210</v>
      </c>
      <c r="B690" s="95" t="str">
        <f>'[1]Raw Data'!C693</f>
        <v>3A</v>
      </c>
      <c r="C690" s="46" t="str">
        <f>'[1]Raw Data'!B693</f>
        <v>Gore Pt.</v>
      </c>
      <c r="D690" s="72">
        <f>'[1]Raw Data'!E693</f>
        <v>44377</v>
      </c>
      <c r="E690" s="102">
        <f>'[1]Raw Data'!F693</f>
        <v>582999</v>
      </c>
      <c r="F690" s="102">
        <f>IF('[1]Raw Data'!G693 &lt; 2000000,-1* '[1]Raw Data'!G693,('[1]Raw Data'!G693 - 1000000))</f>
        <v>-1493252</v>
      </c>
      <c r="G690" s="71">
        <f>('[1]Raw Data'!H693*6)/3.2808</f>
        <v>140.81931236283833</v>
      </c>
      <c r="H690" s="45">
        <f>'[1]Raw Data'!M693</f>
        <v>8.1108236312866211</v>
      </c>
      <c r="I690" s="35" t="str">
        <f>'[1]Raw Data'!Q693</f>
        <v>SG</v>
      </c>
      <c r="J690" s="44">
        <f>'[1]Raw Data'!I693/2.204623</f>
        <v>30.011526073606529</v>
      </c>
      <c r="K690" s="42">
        <f>'[1]Raw Data'!K693</f>
        <v>4</v>
      </c>
      <c r="L690" s="44">
        <f>'[1]Raw Data'!J693/2.204623</f>
        <v>93.062899923996355</v>
      </c>
      <c r="M690" s="42">
        <f>'[1]Raw Data'!L693</f>
        <v>33</v>
      </c>
      <c r="N690" s="44">
        <f>IF('[1]Raw Data'!V693 &gt; 0, IF('[1]Raw Data'!W693 = 1, ('[1]Raw Data'!AA693 * '[1]Raw Data'!N693 * '[1]Raw Data'!P693) / '[1]Raw Data'!V693, '[1]Raw Data'!AA693), #N/A)</f>
        <v>5.05</v>
      </c>
      <c r="O690" s="43">
        <f>IF('[1]Raw Data'!V693 &gt; 0, IF('[1]Raw Data'!W693 = 1, ('[1]Raw Data'!AE693 * '[1]Raw Data'!N693 * '[1]Raw Data'!P693) / '[1]Raw Data'!V693, '[1]Raw Data'!AE693), #N/A)</f>
        <v>131.30000000000001</v>
      </c>
      <c r="P690" s="42">
        <f>IF('[1]Raw Data'!V693 &gt; 0, IF('[1]Raw Data'!W693 = 1, ('[1]Raw Data'!AI693 * '[1]Raw Data'!N693 * '[1]Raw Data'!P693) / '[1]Raw Data'!V693, '[1]Raw Data'!AI693), #N/A)</f>
        <v>0</v>
      </c>
    </row>
    <row r="691" spans="1:16" x14ac:dyDescent="0.2">
      <c r="A691" s="94" t="str">
        <f>IF('[1]Raw Data'!Q694="GS",CONCATENATE(TEXT('[1]Raw Data'!D694,0),"*"),TEXT('[1]Raw Data'!D694,0))</f>
        <v>4211</v>
      </c>
      <c r="B691" s="95" t="str">
        <f>'[1]Raw Data'!C694</f>
        <v>3A</v>
      </c>
      <c r="C691" s="46" t="str">
        <f>'[1]Raw Data'!B694</f>
        <v>Gore Pt.</v>
      </c>
      <c r="D691" s="72">
        <f>'[1]Raw Data'!E694</f>
        <v>44351</v>
      </c>
      <c r="E691" s="102">
        <f>'[1]Raw Data'!F694</f>
        <v>583005</v>
      </c>
      <c r="F691" s="102">
        <f>IF('[1]Raw Data'!G694 &lt; 2000000,-1* '[1]Raw Data'!G694,('[1]Raw Data'!G694 - 1000000))</f>
        <v>-1495101</v>
      </c>
      <c r="G691" s="71">
        <f>('[1]Raw Data'!H694*6)/3.2808</f>
        <v>137.16166788588149</v>
      </c>
      <c r="H691" s="45">
        <f>'[1]Raw Data'!M694</f>
        <v>7.9502134323120117</v>
      </c>
      <c r="I691" s="35" t="str">
        <f>'[1]Raw Data'!Q694</f>
        <v>SG</v>
      </c>
      <c r="J691" s="44">
        <f>'[1]Raw Data'!I694/2.204623</f>
        <v>324.78077432697671</v>
      </c>
      <c r="K691" s="42">
        <f>'[1]Raw Data'!K694</f>
        <v>49</v>
      </c>
      <c r="L691" s="44">
        <f>'[1]Raw Data'!J694/2.204623</f>
        <v>154.48878950016339</v>
      </c>
      <c r="M691" s="42">
        <f>'[1]Raw Data'!L694</f>
        <v>43</v>
      </c>
      <c r="N691" s="44">
        <f>IF('[1]Raw Data'!V694 &gt; 0, IF('[1]Raw Data'!W694 = 1, ('[1]Raw Data'!AA694 * '[1]Raw Data'!N694 * '[1]Raw Data'!P694) / '[1]Raw Data'!V694, '[1]Raw Data'!AA694), #N/A)</f>
        <v>4.95</v>
      </c>
      <c r="O691" s="43">
        <f>IF('[1]Raw Data'!V694 &gt; 0, IF('[1]Raw Data'!W694 = 1, ('[1]Raw Data'!AE694 * '[1]Raw Data'!N694 * '[1]Raw Data'!P694) / '[1]Raw Data'!V694, '[1]Raw Data'!AE694), #N/A)</f>
        <v>128.69999999999999</v>
      </c>
      <c r="P691" s="42">
        <f>IF('[1]Raw Data'!V694 &gt; 0, IF('[1]Raw Data'!W694 = 1, ('[1]Raw Data'!AI694 * '[1]Raw Data'!N694 * '[1]Raw Data'!P694) / '[1]Raw Data'!V694, '[1]Raw Data'!AI694), #N/A)</f>
        <v>0</v>
      </c>
    </row>
    <row r="692" spans="1:16" x14ac:dyDescent="0.2">
      <c r="A692" s="94" t="str">
        <f>IF('[1]Raw Data'!Q695="GS",CONCATENATE(TEXT('[1]Raw Data'!D695,0),"*"),TEXT('[1]Raw Data'!D695,0))</f>
        <v>4212</v>
      </c>
      <c r="B692" s="95" t="str">
        <f>'[1]Raw Data'!C695</f>
        <v>3A</v>
      </c>
      <c r="C692" s="46" t="str">
        <f>'[1]Raw Data'!B695</f>
        <v>Gore Pt.</v>
      </c>
      <c r="D692" s="72">
        <f>'[1]Raw Data'!E695</f>
        <v>44351</v>
      </c>
      <c r="E692" s="102">
        <f>'[1]Raw Data'!F695</f>
        <v>583001</v>
      </c>
      <c r="F692" s="102">
        <f>IF('[1]Raw Data'!G695 &lt; 2000000,-1* '[1]Raw Data'!G695,('[1]Raw Data'!G695 - 1000000))</f>
        <v>-1501003</v>
      </c>
      <c r="G692" s="71">
        <f>('[1]Raw Data'!H695*6)/3.2808</f>
        <v>91.441111923920985</v>
      </c>
      <c r="H692" s="45">
        <f>'[1]Raw Data'!M695</f>
        <v>8.0305185317993164</v>
      </c>
      <c r="I692" s="35" t="str">
        <f>'[1]Raw Data'!Q695</f>
        <v>SG</v>
      </c>
      <c r="J692" s="44">
        <f>'[1]Raw Data'!I695/2.204623</f>
        <v>212.82829138598044</v>
      </c>
      <c r="K692" s="42">
        <f>'[1]Raw Data'!K695</f>
        <v>23</v>
      </c>
      <c r="L692" s="44">
        <f>'[1]Raw Data'!J695/2.204623</f>
        <v>146.74783449281207</v>
      </c>
      <c r="M692" s="42">
        <f>'[1]Raw Data'!L695</f>
        <v>51</v>
      </c>
      <c r="N692" s="44">
        <f>IF('[1]Raw Data'!V695 &gt; 0, IF('[1]Raw Data'!W695 = 1, ('[1]Raw Data'!AA695 * '[1]Raw Data'!N695 * '[1]Raw Data'!P695) / '[1]Raw Data'!V695, '[1]Raw Data'!AA695), #N/A)</f>
        <v>0</v>
      </c>
      <c r="O692" s="43">
        <f>IF('[1]Raw Data'!V695 &gt; 0, IF('[1]Raw Data'!W695 = 1, ('[1]Raw Data'!AE695 * '[1]Raw Data'!N695 * '[1]Raw Data'!P695) / '[1]Raw Data'!V695, '[1]Raw Data'!AE695), #N/A)</f>
        <v>135</v>
      </c>
      <c r="P692" s="42">
        <f>IF('[1]Raw Data'!V695 &gt; 0, IF('[1]Raw Data'!W695 = 1, ('[1]Raw Data'!AI695 * '[1]Raw Data'!N695 * '[1]Raw Data'!P695) / '[1]Raw Data'!V695, '[1]Raw Data'!AI695), #N/A)</f>
        <v>5</v>
      </c>
    </row>
    <row r="693" spans="1:16" x14ac:dyDescent="0.2">
      <c r="A693" s="94" t="str">
        <f>IF('[1]Raw Data'!Q696="GS",CONCATENATE(TEXT('[1]Raw Data'!D696,0),"*"),TEXT('[1]Raw Data'!D696,0))</f>
        <v>4213</v>
      </c>
      <c r="B693" s="95" t="str">
        <f>'[1]Raw Data'!C696</f>
        <v>3A</v>
      </c>
      <c r="C693" s="46" t="str">
        <f>'[1]Raw Data'!B696</f>
        <v>Gore Pt.</v>
      </c>
      <c r="D693" s="72">
        <f>'[1]Raw Data'!E696</f>
        <v>44380</v>
      </c>
      <c r="E693" s="102">
        <f>'[1]Raw Data'!F696</f>
        <v>583008</v>
      </c>
      <c r="F693" s="102">
        <f>IF('[1]Raw Data'!G696 &lt; 2000000,-1* '[1]Raw Data'!G696,('[1]Raw Data'!G696 - 1000000))</f>
        <v>-1502899</v>
      </c>
      <c r="G693" s="71">
        <f>('[1]Raw Data'!H696*6)/3.2808</f>
        <v>84.125822970007306</v>
      </c>
      <c r="H693" s="45">
        <f>'[1]Raw Data'!M696</f>
        <v>8.0305185317993164</v>
      </c>
      <c r="I693" s="35" t="str">
        <f>'[1]Raw Data'!Q696</f>
        <v>SG</v>
      </c>
      <c r="J693" s="44">
        <f>'[1]Raw Data'!I696/2.204623</f>
        <v>19.21573398112951</v>
      </c>
      <c r="K693" s="42">
        <f>'[1]Raw Data'!K696</f>
        <v>3</v>
      </c>
      <c r="L693" s="44">
        <f>'[1]Raw Data'!J696/2.204623</f>
        <v>129.04026581390701</v>
      </c>
      <c r="M693" s="42">
        <f>'[1]Raw Data'!L696</f>
        <v>48</v>
      </c>
      <c r="N693" s="44">
        <f>IF('[1]Raw Data'!V696 &gt; 0, IF('[1]Raw Data'!W696 = 1, ('[1]Raw Data'!AA696 * '[1]Raw Data'!N696 * '[1]Raw Data'!P696) / '[1]Raw Data'!V696, '[1]Raw Data'!AA696), #N/A)</f>
        <v>0</v>
      </c>
      <c r="O693" s="43">
        <f>IF('[1]Raw Data'!V696 &gt; 0, IF('[1]Raw Data'!W696 = 1, ('[1]Raw Data'!AE696 * '[1]Raw Data'!N696 * '[1]Raw Data'!P696) / '[1]Raw Data'!V696, '[1]Raw Data'!AE696), #N/A)</f>
        <v>25</v>
      </c>
      <c r="P693" s="42">
        <f>IF('[1]Raw Data'!V696 &gt; 0, IF('[1]Raw Data'!W696 = 1, ('[1]Raw Data'!AI696 * '[1]Raw Data'!N696 * '[1]Raw Data'!P696) / '[1]Raw Data'!V696, '[1]Raw Data'!AI696), #N/A)</f>
        <v>10</v>
      </c>
    </row>
    <row r="694" spans="1:16" x14ac:dyDescent="0.2">
      <c r="A694" s="94" t="str">
        <f>IF('[1]Raw Data'!Q697="GS",CONCATENATE(TEXT('[1]Raw Data'!D697,0),"*"),TEXT('[1]Raw Data'!D697,0))</f>
        <v>4214</v>
      </c>
      <c r="B694" s="95" t="str">
        <f>'[1]Raw Data'!C697</f>
        <v>3A</v>
      </c>
      <c r="C694" s="46" t="str">
        <f>'[1]Raw Data'!B697</f>
        <v>Gore Pt.</v>
      </c>
      <c r="D694" s="72">
        <f>'[1]Raw Data'!E697</f>
        <v>44381</v>
      </c>
      <c r="E694" s="102">
        <f>'[1]Raw Data'!F697</f>
        <v>582999</v>
      </c>
      <c r="F694" s="102">
        <f>IF('[1]Raw Data'!G697 &lt; 2000000,-1* '[1]Raw Data'!G697,('[1]Raw Data'!G697 - 1000000))</f>
        <v>-1504799</v>
      </c>
      <c r="G694" s="71">
        <f>('[1]Raw Data'!H697*6)/3.2808</f>
        <v>100.58522311631309</v>
      </c>
      <c r="H694" s="45">
        <f>'[1]Raw Data'!M697</f>
        <v>8.0305185317993164</v>
      </c>
      <c r="I694" s="35" t="str">
        <f>'[1]Raw Data'!Q697</f>
        <v>SG</v>
      </c>
      <c r="J694" s="44">
        <f>'[1]Raw Data'!I697/2.204623</f>
        <v>117.46764085876303</v>
      </c>
      <c r="K694" s="42">
        <f>'[1]Raw Data'!K697</f>
        <v>15</v>
      </c>
      <c r="L694" s="44">
        <f>'[1]Raw Data'!J697/2.204623</f>
        <v>236.33894277750377</v>
      </c>
      <c r="M694" s="42">
        <f>'[1]Raw Data'!L697</f>
        <v>75</v>
      </c>
      <c r="N694" s="44">
        <f>IF('[1]Raw Data'!V697 &gt; 0, IF('[1]Raw Data'!W697 = 1, ('[1]Raw Data'!AA697 * '[1]Raw Data'!N697 * '[1]Raw Data'!P697) / '[1]Raw Data'!V697, '[1]Raw Data'!AA697), #N/A)</f>
        <v>0</v>
      </c>
      <c r="O694" s="43">
        <f>IF('[1]Raw Data'!V697 &gt; 0, IF('[1]Raw Data'!W697 = 1, ('[1]Raw Data'!AE697 * '[1]Raw Data'!N697 * '[1]Raw Data'!P697) / '[1]Raw Data'!V697, '[1]Raw Data'!AE697), #N/A)</f>
        <v>60</v>
      </c>
      <c r="P694" s="42">
        <f>IF('[1]Raw Data'!V697 &gt; 0, IF('[1]Raw Data'!W697 = 1, ('[1]Raw Data'!AI697 * '[1]Raw Data'!N697 * '[1]Raw Data'!P697) / '[1]Raw Data'!V697, '[1]Raw Data'!AI697), #N/A)</f>
        <v>5</v>
      </c>
    </row>
    <row r="695" spans="1:16" x14ac:dyDescent="0.2">
      <c r="A695" s="94" t="str">
        <f>IF('[1]Raw Data'!Q698="GS",CONCATENATE(TEXT('[1]Raw Data'!D698,0),"*"),TEXT('[1]Raw Data'!D698,0))</f>
        <v>4215</v>
      </c>
      <c r="B695" s="95" t="str">
        <f>'[1]Raw Data'!C698</f>
        <v>3A</v>
      </c>
      <c r="C695" s="46" t="str">
        <f>'[1]Raw Data'!B698</f>
        <v>Gore Pt.</v>
      </c>
      <c r="D695" s="72">
        <f>'[1]Raw Data'!E698</f>
        <v>44372</v>
      </c>
      <c r="E695" s="102">
        <f>'[1]Raw Data'!F698</f>
        <v>583999</v>
      </c>
      <c r="F695" s="102">
        <f>IF('[1]Raw Data'!G698 &lt; 2000000,-1* '[1]Raw Data'!G698,('[1]Raw Data'!G698 - 1000000))</f>
        <v>-1491316</v>
      </c>
      <c r="G695" s="71">
        <f>('[1]Raw Data'!H698*6)/3.2808</f>
        <v>133.50402340892464</v>
      </c>
      <c r="H695" s="45">
        <f>'[1]Raw Data'!M698</f>
        <v>8.0305185317993164</v>
      </c>
      <c r="I695" s="35" t="str">
        <f>'[1]Raw Data'!Q698</f>
        <v>SG</v>
      </c>
      <c r="J695" s="44">
        <f>'[1]Raw Data'!I698/2.204623</f>
        <v>80.256890971445273</v>
      </c>
      <c r="K695" s="42">
        <f>'[1]Raw Data'!K698</f>
        <v>10</v>
      </c>
      <c r="L695" s="44">
        <f>'[1]Raw Data'!J698/2.204623</f>
        <v>125.79077149578124</v>
      </c>
      <c r="M695" s="42">
        <f>'[1]Raw Data'!L698</f>
        <v>43</v>
      </c>
      <c r="N695" s="44">
        <f>IF('[1]Raw Data'!V698 &gt; 0, IF('[1]Raw Data'!W698 = 1, ('[1]Raw Data'!AA698 * '[1]Raw Data'!N698 * '[1]Raw Data'!P698) / '[1]Raw Data'!V698, '[1]Raw Data'!AA698), #N/A)</f>
        <v>10</v>
      </c>
      <c r="O695" s="43">
        <f>IF('[1]Raw Data'!V698 &gt; 0, IF('[1]Raw Data'!W698 = 1, ('[1]Raw Data'!AE698 * '[1]Raw Data'!N698 * '[1]Raw Data'!P698) / '[1]Raw Data'!V698, '[1]Raw Data'!AE698), #N/A)</f>
        <v>5</v>
      </c>
      <c r="P695" s="42">
        <f>IF('[1]Raw Data'!V698 &gt; 0, IF('[1]Raw Data'!W698 = 1, ('[1]Raw Data'!AI698 * '[1]Raw Data'!N698 * '[1]Raw Data'!P698) / '[1]Raw Data'!V698, '[1]Raw Data'!AI698), #N/A)</f>
        <v>5</v>
      </c>
    </row>
    <row r="696" spans="1:16" x14ac:dyDescent="0.2">
      <c r="A696" s="94" t="str">
        <f>IF('[1]Raw Data'!Q699="GS",CONCATENATE(TEXT('[1]Raw Data'!D699,0),"*"),TEXT('[1]Raw Data'!D699,0))</f>
        <v>4216</v>
      </c>
      <c r="B696" s="95" t="str">
        <f>'[1]Raw Data'!C699</f>
        <v>3A</v>
      </c>
      <c r="C696" s="46" t="str">
        <f>'[1]Raw Data'!B699</f>
        <v>Gore Pt.</v>
      </c>
      <c r="D696" s="72">
        <f>'[1]Raw Data'!E699</f>
        <v>44372</v>
      </c>
      <c r="E696" s="102">
        <f>'[1]Raw Data'!F699</f>
        <v>583997</v>
      </c>
      <c r="F696" s="102">
        <f>IF('[1]Raw Data'!G699 &lt; 2000000,-1* '[1]Raw Data'!G699,('[1]Raw Data'!G699 - 1000000))</f>
        <v>-1493205</v>
      </c>
      <c r="G696" s="71">
        <f>('[1]Raw Data'!H699*6)/3.2808</f>
        <v>129.84637893196782</v>
      </c>
      <c r="H696" s="45">
        <f>'[1]Raw Data'!M699</f>
        <v>8.1108236312866211</v>
      </c>
      <c r="I696" s="35" t="str">
        <f>'[1]Raw Data'!Q699</f>
        <v>SG</v>
      </c>
      <c r="J696" s="44">
        <f>'[1]Raw Data'!I699/2.204623</f>
        <v>40.491998988106467</v>
      </c>
      <c r="K696" s="42">
        <f>'[1]Raw Data'!K699</f>
        <v>7</v>
      </c>
      <c r="L696" s="44">
        <f>'[1]Raw Data'!J699/2.204623</f>
        <v>113.6037177969317</v>
      </c>
      <c r="M696" s="42">
        <f>'[1]Raw Data'!L699</f>
        <v>36</v>
      </c>
      <c r="N696" s="44">
        <f>IF('[1]Raw Data'!V699 &gt; 0, IF('[1]Raw Data'!W699 = 1, ('[1]Raw Data'!AA699 * '[1]Raw Data'!N699 * '[1]Raw Data'!P699) / '[1]Raw Data'!V699, '[1]Raw Data'!AA699), #N/A)</f>
        <v>15.15</v>
      </c>
      <c r="O696" s="43">
        <f>IF('[1]Raw Data'!V699 &gt; 0, IF('[1]Raw Data'!W699 = 1, ('[1]Raw Data'!AE699 * '[1]Raw Data'!N699 * '[1]Raw Data'!P699) / '[1]Raw Data'!V699, '[1]Raw Data'!AE699), #N/A)</f>
        <v>101</v>
      </c>
      <c r="P696" s="42">
        <f>IF('[1]Raw Data'!V699 &gt; 0, IF('[1]Raw Data'!W699 = 1, ('[1]Raw Data'!AI699 * '[1]Raw Data'!N699 * '[1]Raw Data'!P699) / '[1]Raw Data'!V699, '[1]Raw Data'!AI699), #N/A)</f>
        <v>5.05</v>
      </c>
    </row>
    <row r="697" spans="1:16" x14ac:dyDescent="0.2">
      <c r="A697" s="94" t="str">
        <f>IF('[1]Raw Data'!Q700="GS",CONCATENATE(TEXT('[1]Raw Data'!D700,0),"*"),TEXT('[1]Raw Data'!D700,0))</f>
        <v>4217</v>
      </c>
      <c r="B697" s="95" t="str">
        <f>'[1]Raw Data'!C700</f>
        <v>3A</v>
      </c>
      <c r="C697" s="46" t="str">
        <f>'[1]Raw Data'!B700</f>
        <v>Gore Pt.</v>
      </c>
      <c r="D697" s="72">
        <f>'[1]Raw Data'!E700</f>
        <v>44351</v>
      </c>
      <c r="E697" s="102">
        <f>'[1]Raw Data'!F700</f>
        <v>584005</v>
      </c>
      <c r="F697" s="102">
        <f>IF('[1]Raw Data'!G700 &lt; 2000000,-1* '[1]Raw Data'!G700,('[1]Raw Data'!G700 - 1000000))</f>
        <v>-1495099</v>
      </c>
      <c r="G697" s="71">
        <f>('[1]Raw Data'!H700*6)/3.2808</f>
        <v>149.96342355523043</v>
      </c>
      <c r="H697" s="45">
        <f>'[1]Raw Data'!M700</f>
        <v>8.0305185317993164</v>
      </c>
      <c r="I697" s="35" t="str">
        <f>'[1]Raw Data'!Q700</f>
        <v>SG</v>
      </c>
      <c r="J697" s="44">
        <f>'[1]Raw Data'!I700/2.204623</f>
        <v>338.69714863982693</v>
      </c>
      <c r="K697" s="42">
        <f>'[1]Raw Data'!K700</f>
        <v>45</v>
      </c>
      <c r="L697" s="44">
        <f>'[1]Raw Data'!J700/2.204623</f>
        <v>71.821352002860152</v>
      </c>
      <c r="M697" s="42">
        <f>'[1]Raw Data'!L700</f>
        <v>20</v>
      </c>
      <c r="N697" s="44">
        <f>IF('[1]Raw Data'!V700 &gt; 0, IF('[1]Raw Data'!W700 = 1, ('[1]Raw Data'!AA700 * '[1]Raw Data'!N700 * '[1]Raw Data'!P700) / '[1]Raw Data'!V700, '[1]Raw Data'!AA700), #N/A)</f>
        <v>20</v>
      </c>
      <c r="O697" s="43">
        <f>IF('[1]Raw Data'!V700 &gt; 0, IF('[1]Raw Data'!W700 = 1, ('[1]Raw Data'!AE700 * '[1]Raw Data'!N700 * '[1]Raw Data'!P700) / '[1]Raw Data'!V700, '[1]Raw Data'!AE700), #N/A)</f>
        <v>95</v>
      </c>
      <c r="P697" s="42">
        <f>IF('[1]Raw Data'!V700 &gt; 0, IF('[1]Raw Data'!W700 = 1, ('[1]Raw Data'!AI700 * '[1]Raw Data'!N700 * '[1]Raw Data'!P700) / '[1]Raw Data'!V700, '[1]Raw Data'!AI700), #N/A)</f>
        <v>0</v>
      </c>
    </row>
    <row r="698" spans="1:16" x14ac:dyDescent="0.2">
      <c r="A698" s="94" t="str">
        <f>IF('[1]Raw Data'!Q701="GS",CONCATENATE(TEXT('[1]Raw Data'!D701,0),"*"),TEXT('[1]Raw Data'!D701,0))</f>
        <v>4218</v>
      </c>
      <c r="B698" s="95" t="str">
        <f>'[1]Raw Data'!C701</f>
        <v>3A</v>
      </c>
      <c r="C698" s="46" t="str">
        <f>'[1]Raw Data'!B701</f>
        <v>Gore Pt.</v>
      </c>
      <c r="D698" s="72">
        <f>'[1]Raw Data'!E701</f>
        <v>44366</v>
      </c>
      <c r="E698" s="102">
        <f>'[1]Raw Data'!F701</f>
        <v>584002</v>
      </c>
      <c r="F698" s="102">
        <f>IF('[1]Raw Data'!G701 &lt; 2000000,-1* '[1]Raw Data'!G701,('[1]Raw Data'!G701 - 1000000))</f>
        <v>-1501002</v>
      </c>
      <c r="G698" s="71">
        <f>('[1]Raw Data'!H701*6)/3.2808</f>
        <v>124.35991221653255</v>
      </c>
      <c r="H698" s="45">
        <f>'[1]Raw Data'!M701</f>
        <v>8.0305185317993164</v>
      </c>
      <c r="I698" s="35" t="str">
        <f>'[1]Raw Data'!Q701</f>
        <v>SG</v>
      </c>
      <c r="J698" s="44">
        <f>'[1]Raw Data'!I701/2.204623</f>
        <v>613.55300936798483</v>
      </c>
      <c r="K698" s="42">
        <f>'[1]Raw Data'!K701</f>
        <v>83</v>
      </c>
      <c r="L698" s="44">
        <f>'[1]Raw Data'!J701/2.204623</f>
        <v>151.04666242025138</v>
      </c>
      <c r="M698" s="42">
        <f>'[1]Raw Data'!L701</f>
        <v>47</v>
      </c>
      <c r="N698" s="44">
        <f>IF('[1]Raw Data'!V701 &gt; 0, IF('[1]Raw Data'!W701 = 1, ('[1]Raw Data'!AA701 * '[1]Raw Data'!N701 * '[1]Raw Data'!P701) / '[1]Raw Data'!V701, '[1]Raw Data'!AA701), #N/A)</f>
        <v>0</v>
      </c>
      <c r="O698" s="43">
        <f>IF('[1]Raw Data'!V701 &gt; 0, IF('[1]Raw Data'!W701 = 1, ('[1]Raw Data'!AE701 * '[1]Raw Data'!N701 * '[1]Raw Data'!P701) / '[1]Raw Data'!V701, '[1]Raw Data'!AE701), #N/A)</f>
        <v>20</v>
      </c>
      <c r="P698" s="42">
        <f>IF('[1]Raw Data'!V701 &gt; 0, IF('[1]Raw Data'!W701 = 1, ('[1]Raw Data'!AI701 * '[1]Raw Data'!N701 * '[1]Raw Data'!P701) / '[1]Raw Data'!V701, '[1]Raw Data'!AI701), #N/A)</f>
        <v>0</v>
      </c>
    </row>
    <row r="699" spans="1:16" x14ac:dyDescent="0.2">
      <c r="A699" s="94" t="str">
        <f>IF('[1]Raw Data'!Q702="GS",CONCATENATE(TEXT('[1]Raw Data'!D702,0),"*"),TEXT('[1]Raw Data'!D702,0))</f>
        <v>4219</v>
      </c>
      <c r="B699" s="95" t="str">
        <f>'[1]Raw Data'!C702</f>
        <v>3A</v>
      </c>
      <c r="C699" s="46" t="str">
        <f>'[1]Raw Data'!B702</f>
        <v>Gore Pt.</v>
      </c>
      <c r="D699" s="72">
        <f>'[1]Raw Data'!E702</f>
        <v>44366</v>
      </c>
      <c r="E699" s="102">
        <f>'[1]Raw Data'!F702</f>
        <v>584003</v>
      </c>
      <c r="F699" s="102">
        <f>IF('[1]Raw Data'!G702 &lt; 2000000,-1* '[1]Raw Data'!G702,('[1]Raw Data'!G702 - 1000000))</f>
        <v>-1502902</v>
      </c>
      <c r="G699" s="71">
        <f>('[1]Raw Data'!H702*6)/3.2808</f>
        <v>202.99926847110459</v>
      </c>
      <c r="H699" s="45">
        <f>'[1]Raw Data'!M702</f>
        <v>7.9502134323120117</v>
      </c>
      <c r="I699" s="35" t="str">
        <f>'[1]Raw Data'!Q702</f>
        <v>SG</v>
      </c>
      <c r="J699" s="44">
        <f>'[1]Raw Data'!I702/2.204623</f>
        <v>208.61721130827979</v>
      </c>
      <c r="K699" s="42">
        <f>'[1]Raw Data'!K702</f>
        <v>31</v>
      </c>
      <c r="L699" s="44">
        <f>'[1]Raw Data'!J702/2.204623</f>
        <v>31.788091270531638</v>
      </c>
      <c r="M699" s="42">
        <f>'[1]Raw Data'!L702</f>
        <v>8</v>
      </c>
      <c r="N699" s="44">
        <f>IF('[1]Raw Data'!V702 &gt; 0, IF('[1]Raw Data'!W702 = 1, ('[1]Raw Data'!AA702 * '[1]Raw Data'!N702 * '[1]Raw Data'!P702) / '[1]Raw Data'!V702, '[1]Raw Data'!AA702), #N/A)</f>
        <v>0</v>
      </c>
      <c r="O699" s="43">
        <f>IF('[1]Raw Data'!V702 &gt; 0, IF('[1]Raw Data'!W702 = 1, ('[1]Raw Data'!AE702 * '[1]Raw Data'!N702 * '[1]Raw Data'!P702) / '[1]Raw Data'!V702, '[1]Raw Data'!AE702), #N/A)</f>
        <v>84.15</v>
      </c>
      <c r="P699" s="42">
        <f>IF('[1]Raw Data'!V702 &gt; 0, IF('[1]Raw Data'!W702 = 1, ('[1]Raw Data'!AI702 * '[1]Raw Data'!N702 * '[1]Raw Data'!P702) / '[1]Raw Data'!V702, '[1]Raw Data'!AI702), #N/A)</f>
        <v>4.95</v>
      </c>
    </row>
    <row r="700" spans="1:16" x14ac:dyDescent="0.2">
      <c r="A700" s="94" t="str">
        <f>IF('[1]Raw Data'!Q703="GS",CONCATENATE(TEXT('[1]Raw Data'!D703,0),"*"),TEXT('[1]Raw Data'!D703,0))</f>
        <v>4220</v>
      </c>
      <c r="B700" s="95" t="str">
        <f>'[1]Raw Data'!C703</f>
        <v>3A</v>
      </c>
      <c r="C700" s="46" t="str">
        <f>'[1]Raw Data'!B703</f>
        <v>Gore Pt.</v>
      </c>
      <c r="D700" s="72">
        <f>'[1]Raw Data'!E703</f>
        <v>44365</v>
      </c>
      <c r="E700" s="102">
        <f>'[1]Raw Data'!F703</f>
        <v>584001</v>
      </c>
      <c r="F700" s="102">
        <f>IF('[1]Raw Data'!G703 &lt; 2000000,-1* '[1]Raw Data'!G703,('[1]Raw Data'!G703 - 1000000))</f>
        <v>-1504901</v>
      </c>
      <c r="G700" s="71">
        <f>('[1]Raw Data'!H703*6)/3.2808</f>
        <v>199.34162399414777</v>
      </c>
      <c r="H700" s="45">
        <f>'[1]Raw Data'!M703</f>
        <v>8.0305185317993164</v>
      </c>
      <c r="I700" s="35" t="str">
        <f>'[1]Raw Data'!Q703</f>
        <v>SG</v>
      </c>
      <c r="J700" s="44">
        <f>'[1]Raw Data'!I703/2.204623</f>
        <v>326.32892380083234</v>
      </c>
      <c r="K700" s="42">
        <f>'[1]Raw Data'!K703</f>
        <v>48</v>
      </c>
      <c r="L700" s="44">
        <f>'[1]Raw Data'!J703/2.204623</f>
        <v>61.74698801384848</v>
      </c>
      <c r="M700" s="42">
        <f>'[1]Raw Data'!L703</f>
        <v>16</v>
      </c>
      <c r="N700" s="44">
        <f>IF('[1]Raw Data'!V703 &gt; 0, IF('[1]Raw Data'!W703 = 1, ('[1]Raw Data'!AA703 * '[1]Raw Data'!N703 * '[1]Raw Data'!P703) / '[1]Raw Data'!V703, '[1]Raw Data'!AA703), #N/A)</f>
        <v>30</v>
      </c>
      <c r="O700" s="43">
        <f>IF('[1]Raw Data'!V703 &gt; 0, IF('[1]Raw Data'!W703 = 1, ('[1]Raw Data'!AE703 * '[1]Raw Data'!N703 * '[1]Raw Data'!P703) / '[1]Raw Data'!V703, '[1]Raw Data'!AE703), #N/A)</f>
        <v>45</v>
      </c>
      <c r="P700" s="42">
        <f>IF('[1]Raw Data'!V703 &gt; 0, IF('[1]Raw Data'!W703 = 1, ('[1]Raw Data'!AI703 * '[1]Raw Data'!N703 * '[1]Raw Data'!P703) / '[1]Raw Data'!V703, '[1]Raw Data'!AI703), #N/A)</f>
        <v>0</v>
      </c>
    </row>
    <row r="701" spans="1:16" x14ac:dyDescent="0.2">
      <c r="A701" s="94" t="str">
        <f>IF('[1]Raw Data'!Q704="GS",CONCATENATE(TEXT('[1]Raw Data'!D704,0),"*"),TEXT('[1]Raw Data'!D704,0))</f>
        <v>4221</v>
      </c>
      <c r="B701" s="95" t="str">
        <f>'[1]Raw Data'!C704</f>
        <v>3A</v>
      </c>
      <c r="C701" s="46" t="str">
        <f>'[1]Raw Data'!B704</f>
        <v>Gore Pt.</v>
      </c>
      <c r="D701" s="72">
        <f>'[1]Raw Data'!E704</f>
        <v>44365</v>
      </c>
      <c r="E701" s="102">
        <f>'[1]Raw Data'!F704</f>
        <v>583994</v>
      </c>
      <c r="F701" s="102">
        <f>IF('[1]Raw Data'!G704 &lt; 2000000,-1* '[1]Raw Data'!G704,('[1]Raw Data'!G704 - 1000000))</f>
        <v>-1510806</v>
      </c>
      <c r="G701" s="71">
        <f>('[1]Raw Data'!H704*6)/3.2808</f>
        <v>192.02633504023407</v>
      </c>
      <c r="H701" s="45">
        <f>'[1]Raw Data'!M704</f>
        <v>8.0305185317993164</v>
      </c>
      <c r="I701" s="35" t="str">
        <f>'[1]Raw Data'!Q704</f>
        <v>SG</v>
      </c>
      <c r="J701" s="44">
        <f>'[1]Raw Data'!I704/2.204623</f>
        <v>162.36231449599035</v>
      </c>
      <c r="K701" s="42">
        <f>'[1]Raw Data'!K704</f>
        <v>20</v>
      </c>
      <c r="L701" s="44">
        <f>'[1]Raw Data'!J704/2.204623</f>
        <v>42.18526671132873</v>
      </c>
      <c r="M701" s="42">
        <f>'[1]Raw Data'!L704</f>
        <v>11</v>
      </c>
      <c r="N701" s="44">
        <f>IF('[1]Raw Data'!V704 &gt; 0, IF('[1]Raw Data'!W704 = 1, ('[1]Raw Data'!AA704 * '[1]Raw Data'!N704 * '[1]Raw Data'!P704) / '[1]Raw Data'!V704, '[1]Raw Data'!AA704), #N/A)</f>
        <v>45</v>
      </c>
      <c r="O701" s="43">
        <f>IF('[1]Raw Data'!V704 &gt; 0, IF('[1]Raw Data'!W704 = 1, ('[1]Raw Data'!AE704 * '[1]Raw Data'!N704 * '[1]Raw Data'!P704) / '[1]Raw Data'!V704, '[1]Raw Data'!AE704), #N/A)</f>
        <v>40</v>
      </c>
      <c r="P701" s="42">
        <f>IF('[1]Raw Data'!V704 &gt; 0, IF('[1]Raw Data'!W704 = 1, ('[1]Raw Data'!AI704 * '[1]Raw Data'!N704 * '[1]Raw Data'!P704) / '[1]Raw Data'!V704, '[1]Raw Data'!AI704), #N/A)</f>
        <v>0</v>
      </c>
    </row>
    <row r="702" spans="1:16" x14ac:dyDescent="0.2">
      <c r="A702" s="94" t="str">
        <f>IF('[1]Raw Data'!Q705="GS",CONCATENATE(TEXT('[1]Raw Data'!D705,0),"*"),TEXT('[1]Raw Data'!D705,0))</f>
        <v>4222</v>
      </c>
      <c r="B702" s="95" t="str">
        <f>'[1]Raw Data'!C705</f>
        <v>3A</v>
      </c>
      <c r="C702" s="46" t="str">
        <f>'[1]Raw Data'!B705</f>
        <v>Gore Pt.</v>
      </c>
      <c r="D702" s="72">
        <f>'[1]Raw Data'!E705</f>
        <v>44372</v>
      </c>
      <c r="E702" s="102">
        <f>'[1]Raw Data'!F705</f>
        <v>585001</v>
      </c>
      <c r="F702" s="102">
        <f>IF('[1]Raw Data'!G705 &lt; 2000000,-1* '[1]Raw Data'!G705,('[1]Raw Data'!G705 - 1000000))</f>
        <v>-1493192</v>
      </c>
      <c r="G702" s="71">
        <f>('[1]Raw Data'!H705*6)/3.2808</f>
        <v>223.11631309436723</v>
      </c>
      <c r="H702" s="45">
        <f>'[1]Raw Data'!M705</f>
        <v>8.0305185317993164</v>
      </c>
      <c r="I702" s="35" t="str">
        <f>'[1]Raw Data'!Q705</f>
        <v>SG</v>
      </c>
      <c r="J702" s="44">
        <f>'[1]Raw Data'!I705/2.204623</f>
        <v>136.43245807095616</v>
      </c>
      <c r="K702" s="42">
        <f>'[1]Raw Data'!K705</f>
        <v>15</v>
      </c>
      <c r="L702" s="44">
        <f>'[1]Raw Data'!J705/2.204623</f>
        <v>0</v>
      </c>
      <c r="M702" s="42">
        <f>'[1]Raw Data'!L705</f>
        <v>0</v>
      </c>
      <c r="N702" s="44">
        <f>IF('[1]Raw Data'!V705 &gt; 0, IF('[1]Raw Data'!W705 = 1, ('[1]Raw Data'!AA705 * '[1]Raw Data'!N705 * '[1]Raw Data'!P705) / '[1]Raw Data'!V705, '[1]Raw Data'!AA705), #N/A)</f>
        <v>55</v>
      </c>
      <c r="O702" s="43">
        <f>IF('[1]Raw Data'!V705 &gt; 0, IF('[1]Raw Data'!W705 = 1, ('[1]Raw Data'!AE705 * '[1]Raw Data'!N705 * '[1]Raw Data'!P705) / '[1]Raw Data'!V705, '[1]Raw Data'!AE705), #N/A)</f>
        <v>0</v>
      </c>
      <c r="P702" s="42">
        <f>IF('[1]Raw Data'!V705 &gt; 0, IF('[1]Raw Data'!W705 = 1, ('[1]Raw Data'!AI705 * '[1]Raw Data'!N705 * '[1]Raw Data'!P705) / '[1]Raw Data'!V705, '[1]Raw Data'!AI705), #N/A)</f>
        <v>0</v>
      </c>
    </row>
    <row r="703" spans="1:16" x14ac:dyDescent="0.2">
      <c r="A703" s="94" t="str">
        <f>IF('[1]Raw Data'!Q706="GS",CONCATENATE(TEXT('[1]Raw Data'!D706,0),"*"),TEXT('[1]Raw Data'!D706,0))</f>
        <v>4223</v>
      </c>
      <c r="B703" s="95" t="str">
        <f>'[1]Raw Data'!C706</f>
        <v>3A</v>
      </c>
      <c r="C703" s="46" t="str">
        <f>'[1]Raw Data'!B706</f>
        <v>Gore Pt.</v>
      </c>
      <c r="D703" s="72">
        <f>'[1]Raw Data'!E706</f>
        <v>44367</v>
      </c>
      <c r="E703" s="102">
        <f>'[1]Raw Data'!F706</f>
        <v>584999</v>
      </c>
      <c r="F703" s="102">
        <f>IF('[1]Raw Data'!G706 &lt; 2000000,-1* '[1]Raw Data'!G706,('[1]Raw Data'!G706 - 1000000))</f>
        <v>-1495101</v>
      </c>
      <c r="G703" s="71">
        <f>('[1]Raw Data'!H706*6)/3.2808</f>
        <v>237.74689100219459</v>
      </c>
      <c r="H703" s="45">
        <f>'[1]Raw Data'!M706</f>
        <v>8.0305185317993164</v>
      </c>
      <c r="I703" s="35" t="str">
        <f>'[1]Raw Data'!Q706</f>
        <v>SG</v>
      </c>
      <c r="J703" s="44">
        <f>'[1]Raw Data'!I706/2.204623</f>
        <v>54.042535779767526</v>
      </c>
      <c r="K703" s="42">
        <f>'[1]Raw Data'!K706</f>
        <v>9</v>
      </c>
      <c r="L703" s="44">
        <f>'[1]Raw Data'!J706/2.204623</f>
        <v>16.748606080321753</v>
      </c>
      <c r="M703" s="42">
        <f>'[1]Raw Data'!L706</f>
        <v>4</v>
      </c>
      <c r="N703" s="44">
        <f>IF('[1]Raw Data'!V706 &gt; 0, IF('[1]Raw Data'!W706 = 1, ('[1]Raw Data'!AA706 * '[1]Raw Data'!N706 * '[1]Raw Data'!P706) / '[1]Raw Data'!V706, '[1]Raw Data'!AA706), #N/A)</f>
        <v>50</v>
      </c>
      <c r="O703" s="43">
        <f>IF('[1]Raw Data'!V706 &gt; 0, IF('[1]Raw Data'!W706 = 1, ('[1]Raw Data'!AE706 * '[1]Raw Data'!N706 * '[1]Raw Data'!P706) / '[1]Raw Data'!V706, '[1]Raw Data'!AE706), #N/A)</f>
        <v>5</v>
      </c>
      <c r="P703" s="42">
        <f>IF('[1]Raw Data'!V706 &gt; 0, IF('[1]Raw Data'!W706 = 1, ('[1]Raw Data'!AI706 * '[1]Raw Data'!N706 * '[1]Raw Data'!P706) / '[1]Raw Data'!V706, '[1]Raw Data'!AI706), #N/A)</f>
        <v>10</v>
      </c>
    </row>
    <row r="704" spans="1:16" x14ac:dyDescent="0.2">
      <c r="A704" s="94" t="str">
        <f>IF('[1]Raw Data'!Q707="GS",CONCATENATE(TEXT('[1]Raw Data'!D707,0),"*"),TEXT('[1]Raw Data'!D707,0))</f>
        <v>4224</v>
      </c>
      <c r="B704" s="95" t="str">
        <f>'[1]Raw Data'!C707</f>
        <v>3A</v>
      </c>
      <c r="C704" s="46" t="str">
        <f>'[1]Raw Data'!B707</f>
        <v>Gore Pt.</v>
      </c>
      <c r="D704" s="72">
        <f>'[1]Raw Data'!E707</f>
        <v>44366</v>
      </c>
      <c r="E704" s="102">
        <f>'[1]Raw Data'!F707</f>
        <v>584996</v>
      </c>
      <c r="F704" s="102">
        <f>IF('[1]Raw Data'!G707 &lt; 2000000,-1* '[1]Raw Data'!G707,('[1]Raw Data'!G707 - 1000000))</f>
        <v>-1501001</v>
      </c>
      <c r="G704" s="71">
        <f>('[1]Raw Data'!H707*6)/3.2808</f>
        <v>162.76517922457936</v>
      </c>
      <c r="H704" s="45">
        <f>'[1]Raw Data'!M707</f>
        <v>8.0305185317993164</v>
      </c>
      <c r="I704" s="35" t="str">
        <f>'[1]Raw Data'!Q707</f>
        <v>SG</v>
      </c>
      <c r="J704" s="44">
        <f>'[1]Raw Data'!I707/2.204623</f>
        <v>514.33318376954355</v>
      </c>
      <c r="K704" s="42">
        <f>'[1]Raw Data'!K707</f>
        <v>69</v>
      </c>
      <c r="L704" s="44">
        <f>'[1]Raw Data'!J707/2.204623</f>
        <v>101.14414604826284</v>
      </c>
      <c r="M704" s="42">
        <f>'[1]Raw Data'!L707</f>
        <v>31</v>
      </c>
      <c r="N704" s="44">
        <f>IF('[1]Raw Data'!V707 &gt; 0, IF('[1]Raw Data'!W707 = 1, ('[1]Raw Data'!AA707 * '[1]Raw Data'!N707 * '[1]Raw Data'!P707) / '[1]Raw Data'!V707, '[1]Raw Data'!AA707), #N/A)</f>
        <v>15</v>
      </c>
      <c r="O704" s="43">
        <f>IF('[1]Raw Data'!V707 &gt; 0, IF('[1]Raw Data'!W707 = 1, ('[1]Raw Data'!AE707 * '[1]Raw Data'!N707 * '[1]Raw Data'!P707) / '[1]Raw Data'!V707, '[1]Raw Data'!AE707), #N/A)</f>
        <v>40</v>
      </c>
      <c r="P704" s="42">
        <f>IF('[1]Raw Data'!V707 &gt; 0, IF('[1]Raw Data'!W707 = 1, ('[1]Raw Data'!AI707 * '[1]Raw Data'!N707 * '[1]Raw Data'!P707) / '[1]Raw Data'!V707, '[1]Raw Data'!AI707), #N/A)</f>
        <v>0</v>
      </c>
    </row>
    <row r="705" spans="1:16" x14ac:dyDescent="0.2">
      <c r="A705" s="94" t="str">
        <f>IF('[1]Raw Data'!Q708="GS",CONCATENATE(TEXT('[1]Raw Data'!D708,0),"*"),TEXT('[1]Raw Data'!D708,0))</f>
        <v>4225</v>
      </c>
      <c r="B705" s="95" t="str">
        <f>'[1]Raw Data'!C708</f>
        <v>3A</v>
      </c>
      <c r="C705" s="46" t="str">
        <f>'[1]Raw Data'!B708</f>
        <v>Gore Pt.</v>
      </c>
      <c r="D705" s="72">
        <f>'[1]Raw Data'!E708</f>
        <v>44355</v>
      </c>
      <c r="E705" s="102">
        <f>'[1]Raw Data'!F708</f>
        <v>585001</v>
      </c>
      <c r="F705" s="102">
        <f>IF('[1]Raw Data'!G708 &lt; 2000000,-1* '[1]Raw Data'!G708,('[1]Raw Data'!G708 - 1000000))</f>
        <v>-1503000</v>
      </c>
      <c r="G705" s="71">
        <f>('[1]Raw Data'!H708*6)/3.2808</f>
        <v>164.59400146305779</v>
      </c>
      <c r="H705" s="45">
        <f>'[1]Raw Data'!M708</f>
        <v>8.0305185317993164</v>
      </c>
      <c r="I705" s="35" t="str">
        <f>'[1]Raw Data'!Q708</f>
        <v>SG</v>
      </c>
      <c r="J705" s="44">
        <f>'[1]Raw Data'!I708/2.204623</f>
        <v>399.60370770981871</v>
      </c>
      <c r="K705" s="42">
        <f>'[1]Raw Data'!K708</f>
        <v>53</v>
      </c>
      <c r="L705" s="44">
        <f>'[1]Raw Data'!J708/2.204623</f>
        <v>45.800183274497208</v>
      </c>
      <c r="M705" s="42">
        <f>'[1]Raw Data'!L708</f>
        <v>11</v>
      </c>
      <c r="N705" s="44">
        <f>IF('[1]Raw Data'!V708 &gt; 0, IF('[1]Raw Data'!W708 = 1, ('[1]Raw Data'!AA708 * '[1]Raw Data'!N708 * '[1]Raw Data'!P708) / '[1]Raw Data'!V708, '[1]Raw Data'!AA708), #N/A)</f>
        <v>10</v>
      </c>
      <c r="O705" s="43">
        <f>IF('[1]Raw Data'!V708 &gt; 0, IF('[1]Raw Data'!W708 = 1, ('[1]Raw Data'!AE708 * '[1]Raw Data'!N708 * '[1]Raw Data'!P708) / '[1]Raw Data'!V708, '[1]Raw Data'!AE708), #N/A)</f>
        <v>10</v>
      </c>
      <c r="P705" s="42">
        <f>IF('[1]Raw Data'!V708 &gt; 0, IF('[1]Raw Data'!W708 = 1, ('[1]Raw Data'!AI708 * '[1]Raw Data'!N708 * '[1]Raw Data'!P708) / '[1]Raw Data'!V708, '[1]Raw Data'!AI708), #N/A)</f>
        <v>0</v>
      </c>
    </row>
    <row r="706" spans="1:16" x14ac:dyDescent="0.2">
      <c r="A706" s="94" t="str">
        <f>IF('[1]Raw Data'!Q709="GS",CONCATENATE(TEXT('[1]Raw Data'!D709,0),"*"),TEXT('[1]Raw Data'!D709,0))</f>
        <v>4226</v>
      </c>
      <c r="B706" s="95" t="str">
        <f>'[1]Raw Data'!C709</f>
        <v>3A</v>
      </c>
      <c r="C706" s="46" t="str">
        <f>'[1]Raw Data'!B709</f>
        <v>Gore Pt.</v>
      </c>
      <c r="D706" s="72">
        <f>'[1]Raw Data'!E709</f>
        <v>44355</v>
      </c>
      <c r="E706" s="102">
        <f>'[1]Raw Data'!F709</f>
        <v>584997</v>
      </c>
      <c r="F706" s="102">
        <f>IF('[1]Raw Data'!G709 &lt; 2000000,-1* '[1]Raw Data'!G709,('[1]Raw Data'!G709 - 1000000))</f>
        <v>-1504903</v>
      </c>
      <c r="G706" s="71">
        <f>('[1]Raw Data'!H709*6)/3.2808</f>
        <v>173.73811265544987</v>
      </c>
      <c r="H706" s="45">
        <f>'[1]Raw Data'!M709</f>
        <v>7.9502134323120117</v>
      </c>
      <c r="I706" s="35" t="str">
        <f>'[1]Raw Data'!Q709</f>
        <v>SG</v>
      </c>
      <c r="J706" s="44">
        <f>'[1]Raw Data'!I709/2.204623</f>
        <v>202.14140892353674</v>
      </c>
      <c r="K706" s="42">
        <f>'[1]Raw Data'!K709</f>
        <v>31</v>
      </c>
      <c r="L706" s="44">
        <f>'[1]Raw Data'!J709/2.204623</f>
        <v>127.45126700978182</v>
      </c>
      <c r="M706" s="42">
        <f>'[1]Raw Data'!L709</f>
        <v>35</v>
      </c>
      <c r="N706" s="44">
        <f>IF('[1]Raw Data'!V709 &gt; 0, IF('[1]Raw Data'!W709 = 1, ('[1]Raw Data'!AA709 * '[1]Raw Data'!N709 * '[1]Raw Data'!P709) / '[1]Raw Data'!V709, '[1]Raw Data'!AA709), #N/A)</f>
        <v>4.95</v>
      </c>
      <c r="O706" s="43">
        <f>IF('[1]Raw Data'!V709 &gt; 0, IF('[1]Raw Data'!W709 = 1, ('[1]Raw Data'!AE709 * '[1]Raw Data'!N709 * '[1]Raw Data'!P709) / '[1]Raw Data'!V709, '[1]Raw Data'!AE709), #N/A)</f>
        <v>14.85</v>
      </c>
      <c r="P706" s="42">
        <f>IF('[1]Raw Data'!V709 &gt; 0, IF('[1]Raw Data'!W709 = 1, ('[1]Raw Data'!AI709 * '[1]Raw Data'!N709 * '[1]Raw Data'!P709) / '[1]Raw Data'!V709, '[1]Raw Data'!AI709), #N/A)</f>
        <v>0</v>
      </c>
    </row>
    <row r="707" spans="1:16" x14ac:dyDescent="0.2">
      <c r="A707" s="94" t="str">
        <f>IF('[1]Raw Data'!Q710="GS",CONCATENATE(TEXT('[1]Raw Data'!D710,0),"*"),TEXT('[1]Raw Data'!D710,0))</f>
        <v>4227</v>
      </c>
      <c r="B707" s="95" t="str">
        <f>'[1]Raw Data'!C710</f>
        <v>3A</v>
      </c>
      <c r="C707" s="46" t="str">
        <f>'[1]Raw Data'!B710</f>
        <v>Gore Pt.</v>
      </c>
      <c r="D707" s="72">
        <f>'[1]Raw Data'!E710</f>
        <v>44357</v>
      </c>
      <c r="E707" s="102">
        <f>'[1]Raw Data'!F710</f>
        <v>585034</v>
      </c>
      <c r="F707" s="102">
        <f>IF('[1]Raw Data'!G710 &lt; 2000000,-1* '[1]Raw Data'!G710,('[1]Raw Data'!G710 - 1000000))</f>
        <v>-1510823</v>
      </c>
      <c r="G707" s="71">
        <f>('[1]Raw Data'!H710*6)/3.2808</f>
        <v>142.64813460131674</v>
      </c>
      <c r="H707" s="45">
        <f>'[1]Raw Data'!M710</f>
        <v>7.9502134323120117</v>
      </c>
      <c r="I707" s="35" t="str">
        <f>'[1]Raw Data'!Q710</f>
        <v>SG</v>
      </c>
      <c r="J707" s="44">
        <f>'[1]Raw Data'!I710/2.204623</f>
        <v>404.28553098456342</v>
      </c>
      <c r="K707" s="42">
        <f>'[1]Raw Data'!K710</f>
        <v>47</v>
      </c>
      <c r="L707" s="44">
        <f>'[1]Raw Data'!J710/2.204623</f>
        <v>154.14809694964001</v>
      </c>
      <c r="M707" s="42">
        <f>'[1]Raw Data'!L710</f>
        <v>48</v>
      </c>
      <c r="N707" s="44">
        <f>IF('[1]Raw Data'!V710 &gt; 0, IF('[1]Raw Data'!W710 = 1, ('[1]Raw Data'!AA710 * '[1]Raw Data'!N710 * '[1]Raw Data'!P710) / '[1]Raw Data'!V710, '[1]Raw Data'!AA710), #N/A)</f>
        <v>4.95</v>
      </c>
      <c r="O707" s="43">
        <f>IF('[1]Raw Data'!V710 &gt; 0, IF('[1]Raw Data'!W710 = 1, ('[1]Raw Data'!AE710 * '[1]Raw Data'!N710 * '[1]Raw Data'!P710) / '[1]Raw Data'!V710, '[1]Raw Data'!AE710), #N/A)</f>
        <v>29.7</v>
      </c>
      <c r="P707" s="42">
        <f>IF('[1]Raw Data'!V710 &gt; 0, IF('[1]Raw Data'!W710 = 1, ('[1]Raw Data'!AI710 * '[1]Raw Data'!N710 * '[1]Raw Data'!P710) / '[1]Raw Data'!V710, '[1]Raw Data'!AI710), #N/A)</f>
        <v>0</v>
      </c>
    </row>
    <row r="708" spans="1:16" x14ac:dyDescent="0.2">
      <c r="A708" s="94" t="str">
        <f>IF('[1]Raw Data'!Q711="GS",CONCATENATE(TEXT('[1]Raw Data'!D711,0),"*"),TEXT('[1]Raw Data'!D711,0))</f>
        <v>4228</v>
      </c>
      <c r="B708" s="95" t="str">
        <f>'[1]Raw Data'!C711</f>
        <v>3A</v>
      </c>
      <c r="C708" s="46" t="str">
        <f>'[1]Raw Data'!B711</f>
        <v>Gore Pt.</v>
      </c>
      <c r="D708" s="72">
        <f>'[1]Raw Data'!E711</f>
        <v>44357</v>
      </c>
      <c r="E708" s="102">
        <f>'[1]Raw Data'!F711</f>
        <v>585000</v>
      </c>
      <c r="F708" s="102">
        <f>IF('[1]Raw Data'!G711 &lt; 2000000,-1* '[1]Raw Data'!G711,('[1]Raw Data'!G711 - 1000000))</f>
        <v>-1512791</v>
      </c>
      <c r="G708" s="71">
        <f>('[1]Raw Data'!H711*6)/3.2808</f>
        <v>104.24286759326993</v>
      </c>
      <c r="H708" s="45">
        <f>'[1]Raw Data'!M711</f>
        <v>7.9502134323120117</v>
      </c>
      <c r="I708" s="35" t="str">
        <f>'[1]Raw Data'!Q711</f>
        <v>SG</v>
      </c>
      <c r="J708" s="44">
        <f>'[1]Raw Data'!I711/2.204623</f>
        <v>216.87694312027779</v>
      </c>
      <c r="K708" s="42">
        <f>'[1]Raw Data'!K711</f>
        <v>27</v>
      </c>
      <c r="L708" s="44">
        <f>'[1]Raw Data'!J711/2.204623</f>
        <v>159.48709472609517</v>
      </c>
      <c r="M708" s="42">
        <f>'[1]Raw Data'!L711</f>
        <v>45</v>
      </c>
      <c r="N708" s="44">
        <f>IF('[1]Raw Data'!V711 &gt; 0, IF('[1]Raw Data'!W711 = 1, ('[1]Raw Data'!AA711 * '[1]Raw Data'!N711 * '[1]Raw Data'!P711) / '[1]Raw Data'!V711, '[1]Raw Data'!AA711), #N/A)</f>
        <v>0</v>
      </c>
      <c r="O708" s="43">
        <f>IF('[1]Raw Data'!V711 &gt; 0, IF('[1]Raw Data'!W711 = 1, ('[1]Raw Data'!AE711 * '[1]Raw Data'!N711 * '[1]Raw Data'!P711) / '[1]Raw Data'!V711, '[1]Raw Data'!AE711), #N/A)</f>
        <v>0</v>
      </c>
      <c r="P708" s="42">
        <f>IF('[1]Raw Data'!V711 &gt; 0, IF('[1]Raw Data'!W711 = 1, ('[1]Raw Data'!AI711 * '[1]Raw Data'!N711 * '[1]Raw Data'!P711) / '[1]Raw Data'!V711, '[1]Raw Data'!AI711), #N/A)</f>
        <v>24.75</v>
      </c>
    </row>
    <row r="709" spans="1:16" x14ac:dyDescent="0.2">
      <c r="A709" s="94" t="str">
        <f>IF('[1]Raw Data'!Q712="GS",CONCATENATE(TEXT('[1]Raw Data'!D712,0),"*"),TEXT('[1]Raw Data'!D712,0))</f>
        <v>4229</v>
      </c>
      <c r="B709" s="95" t="str">
        <f>'[1]Raw Data'!C712</f>
        <v>3A</v>
      </c>
      <c r="C709" s="46" t="str">
        <f>'[1]Raw Data'!B712</f>
        <v>Gore Pt.</v>
      </c>
      <c r="D709" s="72">
        <f>'[1]Raw Data'!E712</f>
        <v>44367</v>
      </c>
      <c r="E709" s="102">
        <f>'[1]Raw Data'!F712</f>
        <v>585999</v>
      </c>
      <c r="F709" s="102">
        <f>IF('[1]Raw Data'!G712 &lt; 2000000,-1* '[1]Raw Data'!G712,('[1]Raw Data'!G712 - 1000000))</f>
        <v>-1495116</v>
      </c>
      <c r="G709" s="71">
        <f>('[1]Raw Data'!H712*6)/3.2808</f>
        <v>223.11631309436723</v>
      </c>
      <c r="H709" s="45">
        <f>'[1]Raw Data'!M712</f>
        <v>8.0305185317993164</v>
      </c>
      <c r="I709" s="35" t="str">
        <f>'[1]Raw Data'!Q712</f>
        <v>SG</v>
      </c>
      <c r="J709" s="44">
        <f>'[1]Raw Data'!I712/2.204623</f>
        <v>115.99875375872087</v>
      </c>
      <c r="K709" s="42">
        <f>'[1]Raw Data'!K712</f>
        <v>16</v>
      </c>
      <c r="L709" s="44">
        <f>'[1]Raw Data'!J712/2.204623</f>
        <v>7.9708406349474021</v>
      </c>
      <c r="M709" s="42">
        <f>'[1]Raw Data'!L712</f>
        <v>2</v>
      </c>
      <c r="N709" s="44">
        <f>IF('[1]Raw Data'!V712 &gt; 0, IF('[1]Raw Data'!W712 = 1, ('[1]Raw Data'!AA712 * '[1]Raw Data'!N712 * '[1]Raw Data'!P712) / '[1]Raw Data'!V712, '[1]Raw Data'!AA712), #N/A)</f>
        <v>45</v>
      </c>
      <c r="O709" s="43">
        <f>IF('[1]Raw Data'!V712 &gt; 0, IF('[1]Raw Data'!W712 = 1, ('[1]Raw Data'!AE712 * '[1]Raw Data'!N712 * '[1]Raw Data'!P712) / '[1]Raw Data'!V712, '[1]Raw Data'!AE712), #N/A)</f>
        <v>0</v>
      </c>
      <c r="P709" s="42">
        <f>IF('[1]Raw Data'!V712 &gt; 0, IF('[1]Raw Data'!W712 = 1, ('[1]Raw Data'!AI712 * '[1]Raw Data'!N712 * '[1]Raw Data'!P712) / '[1]Raw Data'!V712, '[1]Raw Data'!AI712), #N/A)</f>
        <v>0</v>
      </c>
    </row>
    <row r="710" spans="1:16" x14ac:dyDescent="0.2">
      <c r="A710" s="94" t="str">
        <f>IF('[1]Raw Data'!Q713="GS",CONCATENATE(TEXT('[1]Raw Data'!D713,0),"*"),TEXT('[1]Raw Data'!D713,0))</f>
        <v>4230</v>
      </c>
      <c r="B710" s="95" t="str">
        <f>'[1]Raw Data'!C713</f>
        <v>3A</v>
      </c>
      <c r="C710" s="46" t="str">
        <f>'[1]Raw Data'!B713</f>
        <v>Gore Pt.</v>
      </c>
      <c r="D710" s="72">
        <f>'[1]Raw Data'!E713</f>
        <v>44367</v>
      </c>
      <c r="E710" s="102">
        <f>'[1]Raw Data'!F713</f>
        <v>590001</v>
      </c>
      <c r="F710" s="102">
        <f>IF('[1]Raw Data'!G713 &lt; 2000000,-1* '[1]Raw Data'!G713,('[1]Raw Data'!G713 - 1000000))</f>
        <v>-1501117</v>
      </c>
      <c r="G710" s="71">
        <f>('[1]Raw Data'!H713*6)/3.2808</f>
        <v>188.36869056327723</v>
      </c>
      <c r="H710" s="45">
        <f>'[1]Raw Data'!M713</f>
        <v>7.9502134323120117</v>
      </c>
      <c r="I710" s="35" t="str">
        <f>'[1]Raw Data'!Q713</f>
        <v>SG</v>
      </c>
      <c r="J710" s="44">
        <f>'[1]Raw Data'!I713/2.204623</f>
        <v>145.15613639373515</v>
      </c>
      <c r="K710" s="42">
        <f>'[1]Raw Data'!K713</f>
        <v>21</v>
      </c>
      <c r="L710" s="44">
        <f>'[1]Raw Data'!J713/2.204623</f>
        <v>40.987413048882459</v>
      </c>
      <c r="M710" s="42">
        <f>'[1]Raw Data'!L713</f>
        <v>10</v>
      </c>
      <c r="N710" s="44">
        <f>IF('[1]Raw Data'!V713 &gt; 0, IF('[1]Raw Data'!W713 = 1, ('[1]Raw Data'!AA713 * '[1]Raw Data'!N713 * '[1]Raw Data'!P713) / '[1]Raw Data'!V713, '[1]Raw Data'!AA713), #N/A)</f>
        <v>123.75</v>
      </c>
      <c r="O710" s="43">
        <f>IF('[1]Raw Data'!V713 &gt; 0, IF('[1]Raw Data'!W713 = 1, ('[1]Raw Data'!AE713 * '[1]Raw Data'!N713 * '[1]Raw Data'!P713) / '[1]Raw Data'!V713, '[1]Raw Data'!AE713), #N/A)</f>
        <v>19.8</v>
      </c>
      <c r="P710" s="42">
        <f>IF('[1]Raw Data'!V713 &gt; 0, IF('[1]Raw Data'!W713 = 1, ('[1]Raw Data'!AI713 * '[1]Raw Data'!N713 * '[1]Raw Data'!P713) / '[1]Raw Data'!V713, '[1]Raw Data'!AI713), #N/A)</f>
        <v>0</v>
      </c>
    </row>
    <row r="711" spans="1:16" x14ac:dyDescent="0.2">
      <c r="A711" s="94" t="str">
        <f>IF('[1]Raw Data'!Q714="GS",CONCATENATE(TEXT('[1]Raw Data'!D714,0),"*"),TEXT('[1]Raw Data'!D714,0))</f>
        <v>4231</v>
      </c>
      <c r="B711" s="95" t="str">
        <f>'[1]Raw Data'!C714</f>
        <v>3A</v>
      </c>
      <c r="C711" s="46" t="str">
        <f>'[1]Raw Data'!B714</f>
        <v>Gore Pt.</v>
      </c>
      <c r="D711" s="72">
        <f>'[1]Raw Data'!E714</f>
        <v>44354</v>
      </c>
      <c r="E711" s="102">
        <f>'[1]Raw Data'!F714</f>
        <v>585997</v>
      </c>
      <c r="F711" s="102">
        <f>IF('[1]Raw Data'!G714 &lt; 2000000,-1* '[1]Raw Data'!G714,('[1]Raw Data'!G714 - 1000000))</f>
        <v>-1503001</v>
      </c>
      <c r="G711" s="71">
        <f>('[1]Raw Data'!H714*6)/3.2808</f>
        <v>117.04462326261887</v>
      </c>
      <c r="H711" s="45">
        <f>'[1]Raw Data'!M714</f>
        <v>7.9502134323120117</v>
      </c>
      <c r="I711" s="35" t="str">
        <f>'[1]Raw Data'!Q714</f>
        <v>SG</v>
      </c>
      <c r="J711" s="44">
        <f>'[1]Raw Data'!I714/2.204623</f>
        <v>99.241136186021791</v>
      </c>
      <c r="K711" s="42">
        <f>'[1]Raw Data'!K714</f>
        <v>16</v>
      </c>
      <c r="L711" s="44">
        <f>'[1]Raw Data'!J714/2.204623</f>
        <v>176.66997583653614</v>
      </c>
      <c r="M711" s="42">
        <f>'[1]Raw Data'!L714</f>
        <v>53</v>
      </c>
      <c r="N711" s="44">
        <f>IF('[1]Raw Data'!V714 &gt; 0, IF('[1]Raw Data'!W714 = 1, ('[1]Raw Data'!AA714 * '[1]Raw Data'!N714 * '[1]Raw Data'!P714) / '[1]Raw Data'!V714, '[1]Raw Data'!AA714), #N/A)</f>
        <v>0</v>
      </c>
      <c r="O711" s="43">
        <f>IF('[1]Raw Data'!V714 &gt; 0, IF('[1]Raw Data'!W714 = 1, ('[1]Raw Data'!AE714 * '[1]Raw Data'!N714 * '[1]Raw Data'!P714) / '[1]Raw Data'!V714, '[1]Raw Data'!AE714), #N/A)</f>
        <v>14.85</v>
      </c>
      <c r="P711" s="42">
        <f>IF('[1]Raw Data'!V714 &gt; 0, IF('[1]Raw Data'!W714 = 1, ('[1]Raw Data'!AI714 * '[1]Raw Data'!N714 * '[1]Raw Data'!P714) / '[1]Raw Data'!V714, '[1]Raw Data'!AI714), #N/A)</f>
        <v>4.95</v>
      </c>
    </row>
    <row r="712" spans="1:16" x14ac:dyDescent="0.2">
      <c r="A712" s="94" t="str">
        <f>IF('[1]Raw Data'!Q715="GS",CONCATENATE(TEXT('[1]Raw Data'!D715,0),"*"),TEXT('[1]Raw Data'!D715,0))</f>
        <v>4232</v>
      </c>
      <c r="B712" s="95" t="str">
        <f>'[1]Raw Data'!C715</f>
        <v>3A</v>
      </c>
      <c r="C712" s="46" t="str">
        <f>'[1]Raw Data'!B715</f>
        <v>Gore Pt.</v>
      </c>
      <c r="D712" s="72">
        <f>'[1]Raw Data'!E715</f>
        <v>44355</v>
      </c>
      <c r="E712" s="102">
        <f>'[1]Raw Data'!F715</f>
        <v>585999</v>
      </c>
      <c r="F712" s="102">
        <f>IF('[1]Raw Data'!G715 &lt; 2000000,-1* '[1]Raw Data'!G715,('[1]Raw Data'!G715 - 1000000))</f>
        <v>-1505002</v>
      </c>
      <c r="G712" s="71">
        <f>('[1]Raw Data'!H715*6)/3.2808</f>
        <v>159.10753474762254</v>
      </c>
      <c r="H712" s="45">
        <f>'[1]Raw Data'!M715</f>
        <v>7.9502134323120117</v>
      </c>
      <c r="I712" s="35" t="str">
        <f>'[1]Raw Data'!Q715</f>
        <v>SG</v>
      </c>
      <c r="J712" s="44">
        <f>'[1]Raw Data'!I715/2.204623</f>
        <v>150.753961949716</v>
      </c>
      <c r="K712" s="42">
        <f>'[1]Raw Data'!K715</f>
        <v>17</v>
      </c>
      <c r="L712" s="44">
        <f>'[1]Raw Data'!J715/2.204623</f>
        <v>39.208449632211774</v>
      </c>
      <c r="M712" s="42">
        <f>'[1]Raw Data'!L715</f>
        <v>10</v>
      </c>
      <c r="N712" s="44">
        <f>IF('[1]Raw Data'!V715 &gt; 0, IF('[1]Raw Data'!W715 = 1, ('[1]Raw Data'!AA715 * '[1]Raw Data'!N715 * '[1]Raw Data'!P715) / '[1]Raw Data'!V715, '[1]Raw Data'!AA715), #N/A)</f>
        <v>0</v>
      </c>
      <c r="O712" s="43">
        <f>IF('[1]Raw Data'!V715 &gt; 0, IF('[1]Raw Data'!W715 = 1, ('[1]Raw Data'!AE715 * '[1]Raw Data'!N715 * '[1]Raw Data'!P715) / '[1]Raw Data'!V715, '[1]Raw Data'!AE715), #N/A)</f>
        <v>9.9</v>
      </c>
      <c r="P712" s="42">
        <f>IF('[1]Raw Data'!V715 &gt; 0, IF('[1]Raw Data'!W715 = 1, ('[1]Raw Data'!AI715 * '[1]Raw Data'!N715 * '[1]Raw Data'!P715) / '[1]Raw Data'!V715, '[1]Raw Data'!AI715), #N/A)</f>
        <v>0</v>
      </c>
    </row>
    <row r="713" spans="1:16" x14ac:dyDescent="0.2">
      <c r="A713" s="94" t="str">
        <f>IF('[1]Raw Data'!Q716="GS",CONCATENATE(TEXT('[1]Raw Data'!D716,0),"*"),TEXT('[1]Raw Data'!D716,0))</f>
        <v>4233</v>
      </c>
      <c r="B713" s="95" t="str">
        <f>'[1]Raw Data'!C716</f>
        <v>3A</v>
      </c>
      <c r="C713" s="46" t="str">
        <f>'[1]Raw Data'!B716</f>
        <v>Gore Pt.</v>
      </c>
      <c r="D713" s="72">
        <f>'[1]Raw Data'!E716</f>
        <v>44357</v>
      </c>
      <c r="E713" s="102">
        <f>'[1]Raw Data'!F716</f>
        <v>585989</v>
      </c>
      <c r="F713" s="102">
        <f>IF('[1]Raw Data'!G716 &lt; 2000000,-1* '[1]Raw Data'!G716,('[1]Raw Data'!G716 - 1000000))</f>
        <v>-1510953</v>
      </c>
      <c r="G713" s="71">
        <f>('[1]Raw Data'!H716*6)/3.2808</f>
        <v>153.62106803218725</v>
      </c>
      <c r="H713" s="45">
        <f>'[1]Raw Data'!M716</f>
        <v>8.1108236312866211</v>
      </c>
      <c r="I713" s="35" t="str">
        <f>'[1]Raw Data'!Q716</f>
        <v>SG</v>
      </c>
      <c r="J713" s="44">
        <f>'[1]Raw Data'!I716/2.204623</f>
        <v>606.48229621841801</v>
      </c>
      <c r="K713" s="42">
        <f>'[1]Raw Data'!K716</f>
        <v>68</v>
      </c>
      <c r="L713" s="44">
        <f>'[1]Raw Data'!J716/2.204623</f>
        <v>86.015539136396555</v>
      </c>
      <c r="M713" s="42">
        <f>'[1]Raw Data'!L716</f>
        <v>22</v>
      </c>
      <c r="N713" s="44">
        <f>IF('[1]Raw Data'!V716 &gt; 0, IF('[1]Raw Data'!W716 = 1, ('[1]Raw Data'!AA716 * '[1]Raw Data'!N716 * '[1]Raw Data'!P716) / '[1]Raw Data'!V716, '[1]Raw Data'!AA716), #N/A)</f>
        <v>0</v>
      </c>
      <c r="O713" s="43">
        <f>IF('[1]Raw Data'!V716 &gt; 0, IF('[1]Raw Data'!W716 = 1, ('[1]Raw Data'!AE716 * '[1]Raw Data'!N716 * '[1]Raw Data'!P716) / '[1]Raw Data'!V716, '[1]Raw Data'!AE716), #N/A)</f>
        <v>15.15</v>
      </c>
      <c r="P713" s="42">
        <f>IF('[1]Raw Data'!V716 &gt; 0, IF('[1]Raw Data'!W716 = 1, ('[1]Raw Data'!AI716 * '[1]Raw Data'!N716 * '[1]Raw Data'!P716) / '[1]Raw Data'!V716, '[1]Raw Data'!AI716), #N/A)</f>
        <v>0</v>
      </c>
    </row>
    <row r="714" spans="1:16" x14ac:dyDescent="0.2">
      <c r="A714" s="94" t="str">
        <f>IF('[1]Raw Data'!Q717="GS",CONCATENATE(TEXT('[1]Raw Data'!D717,0),"*"),TEXT('[1]Raw Data'!D717,0))</f>
        <v>4234</v>
      </c>
      <c r="B714" s="95" t="str">
        <f>'[1]Raw Data'!C717</f>
        <v>3A</v>
      </c>
      <c r="C714" s="46" t="str">
        <f>'[1]Raw Data'!B717</f>
        <v>Gore Pt.</v>
      </c>
      <c r="D714" s="72">
        <f>'[1]Raw Data'!E717</f>
        <v>44359</v>
      </c>
      <c r="E714" s="102">
        <f>'[1]Raw Data'!F717</f>
        <v>590002</v>
      </c>
      <c r="F714" s="102">
        <f>IF('[1]Raw Data'!G717 &lt; 2000000,-1* '[1]Raw Data'!G717,('[1]Raw Data'!G717 - 1000000))</f>
        <v>-1512795</v>
      </c>
      <c r="G714" s="71">
        <f>('[1]Raw Data'!H717*6)/3.2808</f>
        <v>126.18873445501097</v>
      </c>
      <c r="H714" s="45">
        <f>'[1]Raw Data'!M717</f>
        <v>8.0305185317993164</v>
      </c>
      <c r="I714" s="35" t="str">
        <f>'[1]Raw Data'!Q717</f>
        <v>SG</v>
      </c>
      <c r="J714" s="44">
        <f>'[1]Raw Data'!I717/2.204623</f>
        <v>176.77612041956124</v>
      </c>
      <c r="K714" s="42">
        <f>'[1]Raw Data'!K717</f>
        <v>24</v>
      </c>
      <c r="L714" s="44">
        <f>'[1]Raw Data'!J717/2.204623</f>
        <v>136.16892382843773</v>
      </c>
      <c r="M714" s="42">
        <f>'[1]Raw Data'!L717</f>
        <v>37</v>
      </c>
      <c r="N714" s="44">
        <f>IF('[1]Raw Data'!V717 &gt; 0, IF('[1]Raw Data'!W717 = 1, ('[1]Raw Data'!AA717 * '[1]Raw Data'!N717 * '[1]Raw Data'!P717) / '[1]Raw Data'!V717, '[1]Raw Data'!AA717), #N/A)</f>
        <v>0</v>
      </c>
      <c r="O714" s="43">
        <f>IF('[1]Raw Data'!V717 &gt; 0, IF('[1]Raw Data'!W717 = 1, ('[1]Raw Data'!AE717 * '[1]Raw Data'!N717 * '[1]Raw Data'!P717) / '[1]Raw Data'!V717, '[1]Raw Data'!AE717), #N/A)</f>
        <v>30</v>
      </c>
      <c r="P714" s="42">
        <f>IF('[1]Raw Data'!V717 &gt; 0, IF('[1]Raw Data'!W717 = 1, ('[1]Raw Data'!AI717 * '[1]Raw Data'!N717 * '[1]Raw Data'!P717) / '[1]Raw Data'!V717, '[1]Raw Data'!AI717), #N/A)</f>
        <v>0</v>
      </c>
    </row>
    <row r="715" spans="1:16" x14ac:dyDescent="0.2">
      <c r="A715" s="94" t="str">
        <f>IF('[1]Raw Data'!Q718="GS",CONCATENATE(TEXT('[1]Raw Data'!D718,0),"*"),TEXT('[1]Raw Data'!D718,0))</f>
        <v>4235</v>
      </c>
      <c r="B715" s="95" t="str">
        <f>'[1]Raw Data'!C718</f>
        <v>3A</v>
      </c>
      <c r="C715" s="46" t="str">
        <f>'[1]Raw Data'!B718</f>
        <v>Gore Pt.</v>
      </c>
      <c r="D715" s="72">
        <f>'[1]Raw Data'!E718</f>
        <v>44354</v>
      </c>
      <c r="E715" s="102">
        <f>'[1]Raw Data'!F718</f>
        <v>591001</v>
      </c>
      <c r="F715" s="102">
        <f>IF('[1]Raw Data'!G718 &lt; 2000000,-1* '[1]Raw Data'!G718,('[1]Raw Data'!G718 - 1000000))</f>
        <v>-1501097</v>
      </c>
      <c r="G715" s="71">
        <f>('[1]Raw Data'!H718*6)/3.2808</f>
        <v>122.53108997805413</v>
      </c>
      <c r="H715" s="45">
        <f>'[1]Raw Data'!M718</f>
        <v>7.9502134323120117</v>
      </c>
      <c r="I715" s="35" t="str">
        <f>'[1]Raw Data'!Q718</f>
        <v>SG</v>
      </c>
      <c r="J715" s="44">
        <f>'[1]Raw Data'!I718/2.204623</f>
        <v>96.382126028375225</v>
      </c>
      <c r="K715" s="42">
        <f>'[1]Raw Data'!K718</f>
        <v>12</v>
      </c>
      <c r="L715" s="44">
        <f>'[1]Raw Data'!J718/2.204623</f>
        <v>45.253627956289534</v>
      </c>
      <c r="M715" s="42">
        <f>'[1]Raw Data'!L718</f>
        <v>13</v>
      </c>
      <c r="N715" s="44">
        <f>IF('[1]Raw Data'!V718 &gt; 0, IF('[1]Raw Data'!W718 = 1, ('[1]Raw Data'!AA718 * '[1]Raw Data'!N718 * '[1]Raw Data'!P718) / '[1]Raw Data'!V718, '[1]Raw Data'!AA718), #N/A)</f>
        <v>0</v>
      </c>
      <c r="O715" s="43">
        <f>IF('[1]Raw Data'!V718 &gt; 0, IF('[1]Raw Data'!W718 = 1, ('[1]Raw Data'!AE718 * '[1]Raw Data'!N718 * '[1]Raw Data'!P718) / '[1]Raw Data'!V718, '[1]Raw Data'!AE718), #N/A)</f>
        <v>0</v>
      </c>
      <c r="P715" s="42">
        <f>IF('[1]Raw Data'!V718 &gt; 0, IF('[1]Raw Data'!W718 = 1, ('[1]Raw Data'!AI718 * '[1]Raw Data'!N718 * '[1]Raw Data'!P718) / '[1]Raw Data'!V718, '[1]Raw Data'!AI718), #N/A)</f>
        <v>0</v>
      </c>
    </row>
    <row r="716" spans="1:16" x14ac:dyDescent="0.2">
      <c r="A716" s="94" t="str">
        <f>IF('[1]Raw Data'!Q719="GS",CONCATENATE(TEXT('[1]Raw Data'!D719,0),"*"),TEXT('[1]Raw Data'!D719,0))</f>
        <v>4236</v>
      </c>
      <c r="B716" s="95" t="str">
        <f>'[1]Raw Data'!C719</f>
        <v>3A</v>
      </c>
      <c r="C716" s="46" t="str">
        <f>'[1]Raw Data'!B719</f>
        <v>Gore Pt.</v>
      </c>
      <c r="D716" s="72">
        <f>'[1]Raw Data'!E719</f>
        <v>44354</v>
      </c>
      <c r="E716" s="102">
        <f>'[1]Raw Data'!F719</f>
        <v>591001</v>
      </c>
      <c r="F716" s="102">
        <f>IF('[1]Raw Data'!G719 &lt; 2000000,-1* '[1]Raw Data'!G719,('[1]Raw Data'!G719 - 1000000))</f>
        <v>-1503001</v>
      </c>
      <c r="G716" s="71">
        <f>('[1]Raw Data'!H719*6)/3.2808</f>
        <v>118.87344550109729</v>
      </c>
      <c r="H716" s="45">
        <f>'[1]Raw Data'!M719</f>
        <v>8.0305185317993164</v>
      </c>
      <c r="I716" s="35" t="str">
        <f>'[1]Raw Data'!Q719</f>
        <v>SG</v>
      </c>
      <c r="J716" s="44">
        <f>'[1]Raw Data'!I719/2.204623</f>
        <v>108.0134087392011</v>
      </c>
      <c r="K716" s="42">
        <f>'[1]Raw Data'!K719</f>
        <v>13</v>
      </c>
      <c r="L716" s="44">
        <f>'[1]Raw Data'!J719/2.204623</f>
        <v>63.154580354678977</v>
      </c>
      <c r="M716" s="42">
        <f>'[1]Raw Data'!L719</f>
        <v>20</v>
      </c>
      <c r="N716" s="44">
        <f>IF('[1]Raw Data'!V719 &gt; 0, IF('[1]Raw Data'!W719 = 1, ('[1]Raw Data'!AA719 * '[1]Raw Data'!N719 * '[1]Raw Data'!P719) / '[1]Raw Data'!V719, '[1]Raw Data'!AA719), #N/A)</f>
        <v>0</v>
      </c>
      <c r="O716" s="43">
        <f>IF('[1]Raw Data'!V719 &gt; 0, IF('[1]Raw Data'!W719 = 1, ('[1]Raw Data'!AE719 * '[1]Raw Data'!N719 * '[1]Raw Data'!P719) / '[1]Raw Data'!V719, '[1]Raw Data'!AE719), #N/A)</f>
        <v>20</v>
      </c>
      <c r="P716" s="42">
        <f>IF('[1]Raw Data'!V719 &gt; 0, IF('[1]Raw Data'!W719 = 1, ('[1]Raw Data'!AI719 * '[1]Raw Data'!N719 * '[1]Raw Data'!P719) / '[1]Raw Data'!V719, '[1]Raw Data'!AI719), #N/A)</f>
        <v>0</v>
      </c>
    </row>
    <row r="717" spans="1:16" x14ac:dyDescent="0.2">
      <c r="A717" s="94" t="str">
        <f>IF('[1]Raw Data'!Q720="GS",CONCATENATE(TEXT('[1]Raw Data'!D720,0),"*"),TEXT('[1]Raw Data'!D720,0))</f>
        <v>4237</v>
      </c>
      <c r="B717" s="95" t="str">
        <f>'[1]Raw Data'!C720</f>
        <v>3A</v>
      </c>
      <c r="C717" s="46" t="str">
        <f>'[1]Raw Data'!B720</f>
        <v>Gore Pt.</v>
      </c>
      <c r="D717" s="72">
        <f>'[1]Raw Data'!E720</f>
        <v>44356</v>
      </c>
      <c r="E717" s="102">
        <f>'[1]Raw Data'!F720</f>
        <v>591000</v>
      </c>
      <c r="F717" s="102">
        <f>IF('[1]Raw Data'!G720 &lt; 2000000,-1* '[1]Raw Data'!G720,('[1]Raw Data'!G720 - 1000000))</f>
        <v>-1505002</v>
      </c>
      <c r="G717" s="71">
        <f>('[1]Raw Data'!H720*6)/3.2808</f>
        <v>124.35991221653255</v>
      </c>
      <c r="H717" s="45">
        <f>'[1]Raw Data'!M720</f>
        <v>8.0305185317993164</v>
      </c>
      <c r="I717" s="35" t="str">
        <f>'[1]Raw Data'!Q720</f>
        <v>SG</v>
      </c>
      <c r="J717" s="44">
        <f>'[1]Raw Data'!I720/2.204623</f>
        <v>216.7524987017338</v>
      </c>
      <c r="K717" s="42">
        <f>'[1]Raw Data'!K720</f>
        <v>25</v>
      </c>
      <c r="L717" s="44">
        <f>'[1]Raw Data'!J720/2.204623</f>
        <v>121.28319809207457</v>
      </c>
      <c r="M717" s="42">
        <f>'[1]Raw Data'!L720</f>
        <v>31</v>
      </c>
      <c r="N717" s="44">
        <f>IF('[1]Raw Data'!V720 &gt; 0, IF('[1]Raw Data'!W720 = 1, ('[1]Raw Data'!AA720 * '[1]Raw Data'!N720 * '[1]Raw Data'!P720) / '[1]Raw Data'!V720, '[1]Raw Data'!AA720), #N/A)</f>
        <v>0</v>
      </c>
      <c r="O717" s="43">
        <f>IF('[1]Raw Data'!V720 &gt; 0, IF('[1]Raw Data'!W720 = 1, ('[1]Raw Data'!AE720 * '[1]Raw Data'!N720 * '[1]Raw Data'!P720) / '[1]Raw Data'!V720, '[1]Raw Data'!AE720), #N/A)</f>
        <v>10</v>
      </c>
      <c r="P717" s="42">
        <f>IF('[1]Raw Data'!V720 &gt; 0, IF('[1]Raw Data'!W720 = 1, ('[1]Raw Data'!AI720 * '[1]Raw Data'!N720 * '[1]Raw Data'!P720) / '[1]Raw Data'!V720, '[1]Raw Data'!AI720), #N/A)</f>
        <v>40</v>
      </c>
    </row>
    <row r="718" spans="1:16" x14ac:dyDescent="0.2">
      <c r="A718" s="94" t="str">
        <f>IF('[1]Raw Data'!Q721="GS",CONCATENATE(TEXT('[1]Raw Data'!D721,0),"*"),TEXT('[1]Raw Data'!D721,0))</f>
        <v>4238</v>
      </c>
      <c r="B718" s="95" t="str">
        <f>'[1]Raw Data'!C721</f>
        <v>3A</v>
      </c>
      <c r="C718" s="46" t="str">
        <f>'[1]Raw Data'!B721</f>
        <v>Gore Pt.</v>
      </c>
      <c r="D718" s="72">
        <f>'[1]Raw Data'!E721</f>
        <v>44359</v>
      </c>
      <c r="E718" s="102">
        <f>'[1]Raw Data'!F721</f>
        <v>591000</v>
      </c>
      <c r="F718" s="102">
        <f>IF('[1]Raw Data'!G721 &lt; 2000000,-1* '[1]Raw Data'!G721,('[1]Raw Data'!G721 - 1000000))</f>
        <v>-1510917</v>
      </c>
      <c r="G718" s="71">
        <f>('[1]Raw Data'!H721*6)/3.2808</f>
        <v>51.207022677395756</v>
      </c>
      <c r="H718" s="45">
        <f>'[1]Raw Data'!M721</f>
        <v>7.9502134323120117</v>
      </c>
      <c r="I718" s="35" t="str">
        <f>'[1]Raw Data'!Q721</f>
        <v>SG</v>
      </c>
      <c r="J718" s="44">
        <f>'[1]Raw Data'!I721/2.204623</f>
        <v>632.93300582883103</v>
      </c>
      <c r="K718" s="42">
        <f>'[1]Raw Data'!K721</f>
        <v>60</v>
      </c>
      <c r="L718" s="44">
        <f>'[1]Raw Data'!J721/2.204623</f>
        <v>212.41608828304345</v>
      </c>
      <c r="M718" s="42">
        <f>'[1]Raw Data'!L721</f>
        <v>57</v>
      </c>
      <c r="N718" s="44">
        <f>IF('[1]Raw Data'!V721 &gt; 0, IF('[1]Raw Data'!W721 = 1, ('[1]Raw Data'!AA721 * '[1]Raw Data'!N721 * '[1]Raw Data'!P721) / '[1]Raw Data'!V721, '[1]Raw Data'!AA721), #N/A)</f>
        <v>0</v>
      </c>
      <c r="O718" s="43">
        <f>IF('[1]Raw Data'!V721 &gt; 0, IF('[1]Raw Data'!W721 = 1, ('[1]Raw Data'!AE721 * '[1]Raw Data'!N721 * '[1]Raw Data'!P721) / '[1]Raw Data'!V721, '[1]Raw Data'!AE721), #N/A)</f>
        <v>0</v>
      </c>
      <c r="P718" s="42">
        <f>IF('[1]Raw Data'!V721 &gt; 0, IF('[1]Raw Data'!W721 = 1, ('[1]Raw Data'!AI721 * '[1]Raw Data'!N721 * '[1]Raw Data'!P721) / '[1]Raw Data'!V721, '[1]Raw Data'!AI721), #N/A)</f>
        <v>39.6</v>
      </c>
    </row>
    <row r="719" spans="1:16" x14ac:dyDescent="0.2">
      <c r="A719" s="94" t="str">
        <f>IF('[1]Raw Data'!Q722="GS",CONCATENATE(TEXT('[1]Raw Data'!D722,0),"*"),TEXT('[1]Raw Data'!D722,0))</f>
        <v>4239</v>
      </c>
      <c r="B719" s="95" t="str">
        <f>'[1]Raw Data'!C722</f>
        <v>3A</v>
      </c>
      <c r="C719" s="46" t="str">
        <f>'[1]Raw Data'!B722</f>
        <v>Gore Pt.</v>
      </c>
      <c r="D719" s="72">
        <f>'[1]Raw Data'!E722</f>
        <v>44356</v>
      </c>
      <c r="E719" s="102">
        <f>'[1]Raw Data'!F722</f>
        <v>591973</v>
      </c>
      <c r="F719" s="102">
        <f>IF('[1]Raw Data'!G722 &lt; 2000000,-1* '[1]Raw Data'!G722,('[1]Raw Data'!G722 - 1000000))</f>
        <v>-1503254</v>
      </c>
      <c r="G719" s="71">
        <f>('[1]Raw Data'!H722*6)/3.2808</f>
        <v>265.1792245793709</v>
      </c>
      <c r="H719" s="45">
        <f>'[1]Raw Data'!M722</f>
        <v>8.0305185317993164</v>
      </c>
      <c r="I719" s="35" t="str">
        <f>'[1]Raw Data'!Q722</f>
        <v>SG</v>
      </c>
      <c r="J719" s="44">
        <f>'[1]Raw Data'!I722/2.204623</f>
        <v>458.27262047751469</v>
      </c>
      <c r="K719" s="42">
        <f>'[1]Raw Data'!K722</f>
        <v>54</v>
      </c>
      <c r="L719" s="44">
        <f>'[1]Raw Data'!J722/2.204623</f>
        <v>87.298223333652871</v>
      </c>
      <c r="M719" s="42">
        <f>'[1]Raw Data'!L722</f>
        <v>21</v>
      </c>
      <c r="N719" s="44">
        <f>IF('[1]Raw Data'!V722 &gt; 0, IF('[1]Raw Data'!W722 = 1, ('[1]Raw Data'!AA722 * '[1]Raw Data'!N722 * '[1]Raw Data'!P722) / '[1]Raw Data'!V722, '[1]Raw Data'!AA722), #N/A)</f>
        <v>0</v>
      </c>
      <c r="O719" s="43">
        <f>IF('[1]Raw Data'!V722 &gt; 0, IF('[1]Raw Data'!W722 = 1, ('[1]Raw Data'!AE722 * '[1]Raw Data'!N722 * '[1]Raw Data'!P722) / '[1]Raw Data'!V722, '[1]Raw Data'!AE722), #N/A)</f>
        <v>65</v>
      </c>
      <c r="P719" s="42">
        <f>IF('[1]Raw Data'!V722 &gt; 0, IF('[1]Raw Data'!W722 = 1, ('[1]Raw Data'!AI722 * '[1]Raw Data'!N722 * '[1]Raw Data'!P722) / '[1]Raw Data'!V722, '[1]Raw Data'!AI722), #N/A)</f>
        <v>0</v>
      </c>
    </row>
    <row r="720" spans="1:16" x14ac:dyDescent="0.2">
      <c r="A720" s="94" t="str">
        <f>IF('[1]Raw Data'!Q723="GS",CONCATENATE(TEXT('[1]Raw Data'!D723,0),"*"),TEXT('[1]Raw Data'!D723,0))</f>
        <v>4240</v>
      </c>
      <c r="B720" s="95" t="str">
        <f>'[1]Raw Data'!C723</f>
        <v>3A</v>
      </c>
      <c r="C720" s="46" t="str">
        <f>'[1]Raw Data'!B723</f>
        <v>Portlock</v>
      </c>
      <c r="D720" s="72">
        <f>'[1]Raw Data'!E723</f>
        <v>44346</v>
      </c>
      <c r="E720" s="102">
        <f>'[1]Raw Data'!F723</f>
        <v>571995</v>
      </c>
      <c r="F720" s="102">
        <f>IF('[1]Raw Data'!G723 &lt; 2000000,-1* '[1]Raw Data'!G723,('[1]Raw Data'!G723 - 1000000))</f>
        <v>-1504602</v>
      </c>
      <c r="G720" s="71">
        <f>('[1]Raw Data'!H723*6)/3.2808</f>
        <v>160.93635698610095</v>
      </c>
      <c r="H720" s="45">
        <f>'[1]Raw Data'!M723</f>
        <v>8.1108236312866211</v>
      </c>
      <c r="I720" s="35" t="str">
        <f>'[1]Raw Data'!Q723</f>
        <v>SG</v>
      </c>
      <c r="J720" s="44">
        <f>'[1]Raw Data'!I723/2.204623</f>
        <v>341.21834549489864</v>
      </c>
      <c r="K720" s="42">
        <f>'[1]Raw Data'!K723</f>
        <v>51</v>
      </c>
      <c r="L720" s="44">
        <f>'[1]Raw Data'!J723/2.204623</f>
        <v>129.72531918758048</v>
      </c>
      <c r="M720" s="42">
        <f>'[1]Raw Data'!L723</f>
        <v>33</v>
      </c>
      <c r="N720" s="44">
        <f>IF('[1]Raw Data'!V723 &gt; 0, IF('[1]Raw Data'!W723 = 1, ('[1]Raw Data'!AA723 * '[1]Raw Data'!N723 * '[1]Raw Data'!P723) / '[1]Raw Data'!V723, '[1]Raw Data'!AA723), #N/A)</f>
        <v>35.35</v>
      </c>
      <c r="O720" s="43">
        <f>IF('[1]Raw Data'!V723 &gt; 0, IF('[1]Raw Data'!W723 = 1, ('[1]Raw Data'!AE723 * '[1]Raw Data'!N723 * '[1]Raw Data'!P723) / '[1]Raw Data'!V723, '[1]Raw Data'!AE723), #N/A)</f>
        <v>0</v>
      </c>
      <c r="P720" s="42">
        <f>IF('[1]Raw Data'!V723 &gt; 0, IF('[1]Raw Data'!W723 = 1, ('[1]Raw Data'!AI723 * '[1]Raw Data'!N723 * '[1]Raw Data'!P723) / '[1]Raw Data'!V723, '[1]Raw Data'!AI723), #N/A)</f>
        <v>0</v>
      </c>
    </row>
    <row r="721" spans="1:16" x14ac:dyDescent="0.2">
      <c r="A721" s="94" t="str">
        <f>IF('[1]Raw Data'!Q724="GS",CONCATENATE(TEXT('[1]Raw Data'!D724,0),"*"),TEXT('[1]Raw Data'!D724,0))</f>
        <v>4241</v>
      </c>
      <c r="B721" s="95" t="str">
        <f>'[1]Raw Data'!C724</f>
        <v>3A</v>
      </c>
      <c r="C721" s="46" t="str">
        <f>'[1]Raw Data'!B724</f>
        <v>Portlock</v>
      </c>
      <c r="D721" s="72">
        <f>'[1]Raw Data'!E724</f>
        <v>44347</v>
      </c>
      <c r="E721" s="102">
        <f>'[1]Raw Data'!F724</f>
        <v>573010</v>
      </c>
      <c r="F721" s="102">
        <f>IF('[1]Raw Data'!G724 &lt; 2000000,-1* '[1]Raw Data'!G724,('[1]Raw Data'!G724 - 1000000))</f>
        <v>-1500899</v>
      </c>
      <c r="G721" s="71">
        <f>('[1]Raw Data'!H724*6)/3.2808</f>
        <v>446.23262618873446</v>
      </c>
      <c r="H721" s="45">
        <f>'[1]Raw Data'!M724</f>
        <v>8.0305185317993164</v>
      </c>
      <c r="I721" s="35" t="str">
        <f>'[1]Raw Data'!Q724</f>
        <v>SG</v>
      </c>
      <c r="J721" s="44">
        <f>'[1]Raw Data'!I724/2.204623</f>
        <v>464.69157155781278</v>
      </c>
      <c r="K721" s="42">
        <f>'[1]Raw Data'!K724</f>
        <v>76</v>
      </c>
      <c r="L721" s="44">
        <f>'[1]Raw Data'!J724/2.204623</f>
        <v>139.18165537295093</v>
      </c>
      <c r="M721" s="42">
        <f>'[1]Raw Data'!L724</f>
        <v>33</v>
      </c>
      <c r="N721" s="44">
        <f>IF('[1]Raw Data'!V724 &gt; 0, IF('[1]Raw Data'!W724 = 1, ('[1]Raw Data'!AA724 * '[1]Raw Data'!N724 * '[1]Raw Data'!P724) / '[1]Raw Data'!V724, '[1]Raw Data'!AA724), #N/A)</f>
        <v>120</v>
      </c>
      <c r="O721" s="43">
        <f>IF('[1]Raw Data'!V724 &gt; 0, IF('[1]Raw Data'!W724 = 1, ('[1]Raw Data'!AE724 * '[1]Raw Data'!N724 * '[1]Raw Data'!P724) / '[1]Raw Data'!V724, '[1]Raw Data'!AE724), #N/A)</f>
        <v>0</v>
      </c>
      <c r="P721" s="42">
        <f>IF('[1]Raw Data'!V724 &gt; 0, IF('[1]Raw Data'!W724 = 1, ('[1]Raw Data'!AI724 * '[1]Raw Data'!N724 * '[1]Raw Data'!P724) / '[1]Raw Data'!V724, '[1]Raw Data'!AI724), #N/A)</f>
        <v>10</v>
      </c>
    </row>
    <row r="722" spans="1:16" x14ac:dyDescent="0.2">
      <c r="A722" s="94" t="str">
        <f>IF('[1]Raw Data'!Q725="GS",CONCATENATE(TEXT('[1]Raw Data'!D725,0),"*"),TEXT('[1]Raw Data'!D725,0))</f>
        <v>4242</v>
      </c>
      <c r="B722" s="95" t="str">
        <f>'[1]Raw Data'!C725</f>
        <v>3A</v>
      </c>
      <c r="C722" s="46" t="str">
        <f>'[1]Raw Data'!B725</f>
        <v>Portlock</v>
      </c>
      <c r="D722" s="72">
        <f>'[1]Raw Data'!E725</f>
        <v>44347</v>
      </c>
      <c r="E722" s="102">
        <f>'[1]Raw Data'!F725</f>
        <v>572997</v>
      </c>
      <c r="F722" s="102">
        <f>IF('[1]Raw Data'!G725 &lt; 2000000,-1* '[1]Raw Data'!G725,('[1]Raw Data'!G725 - 1000000))</f>
        <v>-1502802</v>
      </c>
      <c r="G722" s="71">
        <f>('[1]Raw Data'!H725*6)/3.2808</f>
        <v>155.44989027066569</v>
      </c>
      <c r="H722" s="45">
        <f>'[1]Raw Data'!M725</f>
        <v>8.0305185317993164</v>
      </c>
      <c r="I722" s="35" t="str">
        <f>'[1]Raw Data'!Q725</f>
        <v>SG</v>
      </c>
      <c r="J722" s="44">
        <f>'[1]Raw Data'!I725/2.204623</f>
        <v>464.71731867889088</v>
      </c>
      <c r="K722" s="42">
        <f>'[1]Raw Data'!K725</f>
        <v>76</v>
      </c>
      <c r="L722" s="44">
        <f>'[1]Raw Data'!J725/2.204623</f>
        <v>148.75766030118157</v>
      </c>
      <c r="M722" s="42">
        <f>'[1]Raw Data'!L725</f>
        <v>38</v>
      </c>
      <c r="N722" s="44">
        <f>IF('[1]Raw Data'!V725 &gt; 0, IF('[1]Raw Data'!W725 = 1, ('[1]Raw Data'!AA725 * '[1]Raw Data'!N725 * '[1]Raw Data'!P725) / '[1]Raw Data'!V725, '[1]Raw Data'!AA725), #N/A)</f>
        <v>20</v>
      </c>
      <c r="O722" s="43">
        <f>IF('[1]Raw Data'!V725 &gt; 0, IF('[1]Raw Data'!W725 = 1, ('[1]Raw Data'!AE725 * '[1]Raw Data'!N725 * '[1]Raw Data'!P725) / '[1]Raw Data'!V725, '[1]Raw Data'!AE725), #N/A)</f>
        <v>0</v>
      </c>
      <c r="P722" s="42">
        <f>IF('[1]Raw Data'!V725 &gt; 0, IF('[1]Raw Data'!W725 = 1, ('[1]Raw Data'!AI725 * '[1]Raw Data'!N725 * '[1]Raw Data'!P725) / '[1]Raw Data'!V725, '[1]Raw Data'!AI725), #N/A)</f>
        <v>0</v>
      </c>
    </row>
    <row r="723" spans="1:16" x14ac:dyDescent="0.2">
      <c r="A723" s="94" t="str">
        <f>IF('[1]Raw Data'!Q726="GS",CONCATENATE(TEXT('[1]Raw Data'!D726,0),"*"),TEXT('[1]Raw Data'!D726,0))</f>
        <v>4243</v>
      </c>
      <c r="B723" s="95" t="str">
        <f>'[1]Raw Data'!C726</f>
        <v>3A</v>
      </c>
      <c r="C723" s="46" t="str">
        <f>'[1]Raw Data'!B726</f>
        <v>Portlock</v>
      </c>
      <c r="D723" s="72">
        <f>'[1]Raw Data'!E726</f>
        <v>44346</v>
      </c>
      <c r="E723" s="102">
        <f>'[1]Raw Data'!F726</f>
        <v>573001</v>
      </c>
      <c r="F723" s="102">
        <f>IF('[1]Raw Data'!G726 &lt; 2000000,-1* '[1]Raw Data'!G726,('[1]Raw Data'!G726 - 1000000))</f>
        <v>-1504611</v>
      </c>
      <c r="G723" s="71">
        <f>('[1]Raw Data'!H726*6)/3.2808</f>
        <v>98.756400877834665</v>
      </c>
      <c r="H723" s="45">
        <f>'[1]Raw Data'!M726</f>
        <v>8.0305185317993164</v>
      </c>
      <c r="I723" s="35" t="str">
        <f>'[1]Raw Data'!Q726</f>
        <v>SG</v>
      </c>
      <c r="J723" s="44">
        <f>'[1]Raw Data'!I726/2.204623</f>
        <v>507.35167193622783</v>
      </c>
      <c r="K723" s="42">
        <f>'[1]Raw Data'!K726</f>
        <v>71</v>
      </c>
      <c r="L723" s="44">
        <f>'[1]Raw Data'!J726/2.204623</f>
        <v>272.68994645888716</v>
      </c>
      <c r="M723" s="42">
        <f>'[1]Raw Data'!L726</f>
        <v>86</v>
      </c>
      <c r="N723" s="44">
        <f>IF('[1]Raw Data'!V726 &gt; 0, IF('[1]Raw Data'!W726 = 1, ('[1]Raw Data'!AA726 * '[1]Raw Data'!N726 * '[1]Raw Data'!P726) / '[1]Raw Data'!V726, '[1]Raw Data'!AA726), #N/A)</f>
        <v>5</v>
      </c>
      <c r="O723" s="43">
        <f>IF('[1]Raw Data'!V726 &gt; 0, IF('[1]Raw Data'!W726 = 1, ('[1]Raw Data'!AE726 * '[1]Raw Data'!N726 * '[1]Raw Data'!P726) / '[1]Raw Data'!V726, '[1]Raw Data'!AE726), #N/A)</f>
        <v>30</v>
      </c>
      <c r="P723" s="42">
        <f>IF('[1]Raw Data'!V726 &gt; 0, IF('[1]Raw Data'!W726 = 1, ('[1]Raw Data'!AI726 * '[1]Raw Data'!N726 * '[1]Raw Data'!P726) / '[1]Raw Data'!V726, '[1]Raw Data'!AI726), #N/A)</f>
        <v>0</v>
      </c>
    </row>
    <row r="724" spans="1:16" x14ac:dyDescent="0.2">
      <c r="A724" s="94" t="str">
        <f>IF('[1]Raw Data'!Q727="GS",CONCATENATE(TEXT('[1]Raw Data'!D727,0),"*"),TEXT('[1]Raw Data'!D727,0))</f>
        <v>4244</v>
      </c>
      <c r="B724" s="95" t="str">
        <f>'[1]Raw Data'!C727</f>
        <v>3A</v>
      </c>
      <c r="C724" s="46" t="str">
        <f>'[1]Raw Data'!B727</f>
        <v>Portlock</v>
      </c>
      <c r="D724" s="72">
        <f>'[1]Raw Data'!E727</f>
        <v>44375</v>
      </c>
      <c r="E724" s="102">
        <f>'[1]Raw Data'!F727</f>
        <v>574001</v>
      </c>
      <c r="F724" s="102">
        <f>IF('[1]Raw Data'!G727 &lt; 2000000,-1* '[1]Raw Data'!G727,('[1]Raw Data'!G727 - 1000000))</f>
        <v>-1494999</v>
      </c>
      <c r="G724" s="71">
        <f>('[1]Raw Data'!H727*6)/3.2808</f>
        <v>418.80029261155812</v>
      </c>
      <c r="H724" s="45">
        <f>'[1]Raw Data'!M727</f>
        <v>7.9502134323120117</v>
      </c>
      <c r="I724" s="35" t="str">
        <f>'[1]Raw Data'!Q727</f>
        <v>SG</v>
      </c>
      <c r="J724" s="44">
        <f>'[1]Raw Data'!I727/2.204623</f>
        <v>35.942416941554811</v>
      </c>
      <c r="K724" s="42">
        <f>'[1]Raw Data'!K727</f>
        <v>6</v>
      </c>
      <c r="L724" s="44">
        <f>'[1]Raw Data'!J727/2.204623</f>
        <v>9.3902034590530032</v>
      </c>
      <c r="M724" s="42">
        <f>'[1]Raw Data'!L727</f>
        <v>2</v>
      </c>
      <c r="N724" s="44">
        <f>IF('[1]Raw Data'!V727 &gt; 0, IF('[1]Raw Data'!W727 = 1, ('[1]Raw Data'!AA727 * '[1]Raw Data'!N727 * '[1]Raw Data'!P727) / '[1]Raw Data'!V727, '[1]Raw Data'!AA727), #N/A)</f>
        <v>118.8</v>
      </c>
      <c r="O724" s="43">
        <f>IF('[1]Raw Data'!V727 &gt; 0, IF('[1]Raw Data'!W727 = 1, ('[1]Raw Data'!AE727 * '[1]Raw Data'!N727 * '[1]Raw Data'!P727) / '[1]Raw Data'!V727, '[1]Raw Data'!AE727), #N/A)</f>
        <v>0</v>
      </c>
      <c r="P724" s="42">
        <f>IF('[1]Raw Data'!V727 &gt; 0, IF('[1]Raw Data'!W727 = 1, ('[1]Raw Data'!AI727 * '[1]Raw Data'!N727 * '[1]Raw Data'!P727) / '[1]Raw Data'!V727, '[1]Raw Data'!AI727), #N/A)</f>
        <v>29.7</v>
      </c>
    </row>
    <row r="725" spans="1:16" x14ac:dyDescent="0.2">
      <c r="A725" s="94" t="str">
        <f>IF('[1]Raw Data'!Q728="GS",CONCATENATE(TEXT('[1]Raw Data'!D728,0),"*"),TEXT('[1]Raw Data'!D728,0))</f>
        <v>4245</v>
      </c>
      <c r="B725" s="95" t="str">
        <f>'[1]Raw Data'!C728</f>
        <v>3A</v>
      </c>
      <c r="C725" s="46" t="str">
        <f>'[1]Raw Data'!B728</f>
        <v>Portlock</v>
      </c>
      <c r="D725" s="72">
        <f>'[1]Raw Data'!E728</f>
        <v>44347</v>
      </c>
      <c r="E725" s="102">
        <f>'[1]Raw Data'!F728</f>
        <v>573990</v>
      </c>
      <c r="F725" s="102">
        <f>IF('[1]Raw Data'!G728 &lt; 2000000,-1* '[1]Raw Data'!G728,('[1]Raw Data'!G728 - 1000000))</f>
        <v>-1500930</v>
      </c>
      <c r="G725" s="71">
        <f>('[1]Raw Data'!H728*6)/3.2808</f>
        <v>210.31455742501828</v>
      </c>
      <c r="H725" s="45">
        <f>'[1]Raw Data'!M728</f>
        <v>8.0305185317993164</v>
      </c>
      <c r="I725" s="35" t="str">
        <f>'[1]Raw Data'!Q728</f>
        <v>SG</v>
      </c>
      <c r="J725" s="44">
        <f>'[1]Raw Data'!I728/2.204623</f>
        <v>533.72071057117807</v>
      </c>
      <c r="K725" s="42">
        <f>'[1]Raw Data'!K728</f>
        <v>84</v>
      </c>
      <c r="L725" s="44">
        <f>'[1]Raw Data'!J728/2.204623</f>
        <v>226.10273183169383</v>
      </c>
      <c r="M725" s="42">
        <f>'[1]Raw Data'!L728</f>
        <v>59</v>
      </c>
      <c r="N725" s="44">
        <f>IF('[1]Raw Data'!V728 &gt; 0, IF('[1]Raw Data'!W728 = 1, ('[1]Raw Data'!AA728 * '[1]Raw Data'!N728 * '[1]Raw Data'!P728) / '[1]Raw Data'!V728, '[1]Raw Data'!AA728), #N/A)</f>
        <v>95</v>
      </c>
      <c r="O725" s="43">
        <f>IF('[1]Raw Data'!V728 &gt; 0, IF('[1]Raw Data'!W728 = 1, ('[1]Raw Data'!AE728 * '[1]Raw Data'!N728 * '[1]Raw Data'!P728) / '[1]Raw Data'!V728, '[1]Raw Data'!AE728), #N/A)</f>
        <v>0</v>
      </c>
      <c r="P725" s="42">
        <f>IF('[1]Raw Data'!V728 &gt; 0, IF('[1]Raw Data'!W728 = 1, ('[1]Raw Data'!AI728 * '[1]Raw Data'!N728 * '[1]Raw Data'!P728) / '[1]Raw Data'!V728, '[1]Raw Data'!AI728), #N/A)</f>
        <v>0</v>
      </c>
    </row>
    <row r="726" spans="1:16" x14ac:dyDescent="0.2">
      <c r="A726" s="94" t="str">
        <f>IF('[1]Raw Data'!Q729="GS",CONCATENATE(TEXT('[1]Raw Data'!D729,0),"*"),TEXT('[1]Raw Data'!D729,0))</f>
        <v>4246</v>
      </c>
      <c r="B726" s="95" t="str">
        <f>'[1]Raw Data'!C729</f>
        <v>3A</v>
      </c>
      <c r="C726" s="46" t="str">
        <f>'[1]Raw Data'!B729</f>
        <v>Portlock</v>
      </c>
      <c r="D726" s="72">
        <f>'[1]Raw Data'!E729</f>
        <v>44383</v>
      </c>
      <c r="E726" s="102">
        <f>'[1]Raw Data'!F729</f>
        <v>573998</v>
      </c>
      <c r="F726" s="102">
        <f>IF('[1]Raw Data'!G729 &lt; 2000000,-1* '[1]Raw Data'!G729,('[1]Raw Data'!G729 - 1000000))</f>
        <v>-1502823</v>
      </c>
      <c r="G726" s="71">
        <f>('[1]Raw Data'!H729*6)/3.2808</f>
        <v>91.441111923920985</v>
      </c>
      <c r="H726" s="45">
        <f>'[1]Raw Data'!M729</f>
        <v>8.0305185317993164</v>
      </c>
      <c r="I726" s="35" t="str">
        <f>'[1]Raw Data'!Q729</f>
        <v>SG</v>
      </c>
      <c r="J726" s="44">
        <f>'[1]Raw Data'!I729/2.204623</f>
        <v>421.38903898088523</v>
      </c>
      <c r="K726" s="42">
        <f>'[1]Raw Data'!K729</f>
        <v>59</v>
      </c>
      <c r="L726" s="44">
        <f>'[1]Raw Data'!J729/2.204623</f>
        <v>231.86744302838284</v>
      </c>
      <c r="M726" s="42">
        <f>'[1]Raw Data'!L729</f>
        <v>83</v>
      </c>
      <c r="N726" s="44">
        <f>IF('[1]Raw Data'!V729 &gt; 0, IF('[1]Raw Data'!W729 = 1, ('[1]Raw Data'!AA729 * '[1]Raw Data'!N729 * '[1]Raw Data'!P729) / '[1]Raw Data'!V729, '[1]Raw Data'!AA729), #N/A)</f>
        <v>0</v>
      </c>
      <c r="O726" s="43">
        <f>IF('[1]Raw Data'!V729 &gt; 0, IF('[1]Raw Data'!W729 = 1, ('[1]Raw Data'!AE729 * '[1]Raw Data'!N729 * '[1]Raw Data'!P729) / '[1]Raw Data'!V729, '[1]Raw Data'!AE729), #N/A)</f>
        <v>15</v>
      </c>
      <c r="P726" s="42">
        <f>IF('[1]Raw Data'!V729 &gt; 0, IF('[1]Raw Data'!W729 = 1, ('[1]Raw Data'!AI729 * '[1]Raw Data'!N729 * '[1]Raw Data'!P729) / '[1]Raw Data'!V729, '[1]Raw Data'!AI729), #N/A)</f>
        <v>0</v>
      </c>
    </row>
    <row r="727" spans="1:16" x14ac:dyDescent="0.2">
      <c r="A727" s="94" t="str">
        <f>IF('[1]Raw Data'!Q730="GS",CONCATENATE(TEXT('[1]Raw Data'!D730,0),"*"),TEXT('[1]Raw Data'!D730,0))</f>
        <v>4247</v>
      </c>
      <c r="B727" s="95" t="str">
        <f>'[1]Raw Data'!C730</f>
        <v>3A</v>
      </c>
      <c r="C727" s="46" t="str">
        <f>'[1]Raw Data'!B730</f>
        <v>Portlock</v>
      </c>
      <c r="D727" s="72">
        <f>'[1]Raw Data'!E730</f>
        <v>44383</v>
      </c>
      <c r="E727" s="102">
        <f>'[1]Raw Data'!F730</f>
        <v>573990</v>
      </c>
      <c r="F727" s="102">
        <f>IF('[1]Raw Data'!G730 &lt; 2000000,-1* '[1]Raw Data'!G730,('[1]Raw Data'!G730 - 1000000))</f>
        <v>-1504718</v>
      </c>
      <c r="G727" s="71">
        <f>('[1]Raw Data'!H730*6)/3.2808</f>
        <v>82.297000731528897</v>
      </c>
      <c r="H727" s="45">
        <f>'[1]Raw Data'!M730</f>
        <v>8.0305185317993164</v>
      </c>
      <c r="I727" s="35" t="str">
        <f>'[1]Raw Data'!Q730</f>
        <v>SG</v>
      </c>
      <c r="J727" s="44">
        <f>'[1]Raw Data'!I730/2.204623</f>
        <v>1172.4171402406441</v>
      </c>
      <c r="K727" s="42">
        <f>'[1]Raw Data'!K730</f>
        <v>127</v>
      </c>
      <c r="L727" s="44">
        <f>'[1]Raw Data'!J730/2.204623</f>
        <v>428.77051711335673</v>
      </c>
      <c r="M727" s="42">
        <f>'[1]Raw Data'!L730</f>
        <v>117</v>
      </c>
      <c r="N727" s="44">
        <f>IF('[1]Raw Data'!V730 &gt; 0, IF('[1]Raw Data'!W730 = 1, ('[1]Raw Data'!AA730 * '[1]Raw Data'!N730 * '[1]Raw Data'!P730) / '[1]Raw Data'!V730, '[1]Raw Data'!AA730), #N/A)</f>
        <v>0</v>
      </c>
      <c r="O727" s="43">
        <f>IF('[1]Raw Data'!V730 &gt; 0, IF('[1]Raw Data'!W730 = 1, ('[1]Raw Data'!AE730 * '[1]Raw Data'!N730 * '[1]Raw Data'!P730) / '[1]Raw Data'!V730, '[1]Raw Data'!AE730), #N/A)</f>
        <v>75</v>
      </c>
      <c r="P727" s="42">
        <f>IF('[1]Raw Data'!V730 &gt; 0, IF('[1]Raw Data'!W730 = 1, ('[1]Raw Data'!AI730 * '[1]Raw Data'!N730 * '[1]Raw Data'!P730) / '[1]Raw Data'!V730, '[1]Raw Data'!AI730), #N/A)</f>
        <v>0</v>
      </c>
    </row>
    <row r="728" spans="1:16" x14ac:dyDescent="0.2">
      <c r="A728" s="94" t="str">
        <f>IF('[1]Raw Data'!Q731="GS",CONCATENATE(TEXT('[1]Raw Data'!D731,0),"*"),TEXT('[1]Raw Data'!D731,0))</f>
        <v>4248</v>
      </c>
      <c r="B728" s="95" t="str">
        <f>'[1]Raw Data'!C731</f>
        <v>3A</v>
      </c>
      <c r="C728" s="46" t="str">
        <f>'[1]Raw Data'!B731</f>
        <v>Portlock</v>
      </c>
      <c r="D728" s="72">
        <f>'[1]Raw Data'!E731</f>
        <v>44392</v>
      </c>
      <c r="E728" s="102">
        <f>'[1]Raw Data'!F731</f>
        <v>574000</v>
      </c>
      <c r="F728" s="102">
        <f>IF('[1]Raw Data'!G731 &lt; 2000000,-1* '[1]Raw Data'!G731,('[1]Raw Data'!G731 - 1000000))</f>
        <v>-1510499</v>
      </c>
      <c r="G728" s="71">
        <f>('[1]Raw Data'!H731*6)/3.2808</f>
        <v>73.152889539136794</v>
      </c>
      <c r="H728" s="45">
        <f>'[1]Raw Data'!M731</f>
        <v>8.0305185317993164</v>
      </c>
      <c r="I728" s="35" t="str">
        <f>'[1]Raw Data'!Q731</f>
        <v>SG</v>
      </c>
      <c r="J728" s="44">
        <f>'[1]Raw Data'!I731/2.204623</f>
        <v>247.78231995334346</v>
      </c>
      <c r="K728" s="42">
        <f>'[1]Raw Data'!K731</f>
        <v>21</v>
      </c>
      <c r="L728" s="44">
        <f>'[1]Raw Data'!J731/2.204623</f>
        <v>150.14394897570071</v>
      </c>
      <c r="M728" s="42">
        <f>'[1]Raw Data'!L731</f>
        <v>43</v>
      </c>
      <c r="N728" s="44">
        <f>IF('[1]Raw Data'!V731 &gt; 0, IF('[1]Raw Data'!W731 = 1, ('[1]Raw Data'!AA731 * '[1]Raw Data'!N731 * '[1]Raw Data'!P731) / '[1]Raw Data'!V731, '[1]Raw Data'!AA731), #N/A)</f>
        <v>0</v>
      </c>
      <c r="O728" s="43">
        <f>IF('[1]Raw Data'!V731 &gt; 0, IF('[1]Raw Data'!W731 = 1, ('[1]Raw Data'!AE731 * '[1]Raw Data'!N731 * '[1]Raw Data'!P731) / '[1]Raw Data'!V731, '[1]Raw Data'!AE731), #N/A)</f>
        <v>225</v>
      </c>
      <c r="P728" s="42">
        <f>IF('[1]Raw Data'!V731 &gt; 0, IF('[1]Raw Data'!W731 = 1, ('[1]Raw Data'!AI731 * '[1]Raw Data'!N731 * '[1]Raw Data'!P731) / '[1]Raw Data'!V731, '[1]Raw Data'!AI731), #N/A)</f>
        <v>0</v>
      </c>
    </row>
    <row r="729" spans="1:16" x14ac:dyDescent="0.2">
      <c r="A729" s="94" t="str">
        <f>IF('[1]Raw Data'!Q732="GS",CONCATENATE(TEXT('[1]Raw Data'!D732,0),"*"),TEXT('[1]Raw Data'!D732,0))</f>
        <v>4249</v>
      </c>
      <c r="B729" s="95" t="str">
        <f>'[1]Raw Data'!C732</f>
        <v>3A</v>
      </c>
      <c r="C729" s="46" t="str">
        <f>'[1]Raw Data'!B732</f>
        <v>Portlock</v>
      </c>
      <c r="D729" s="72">
        <f>'[1]Raw Data'!E732</f>
        <v>44392</v>
      </c>
      <c r="E729" s="102">
        <f>'[1]Raw Data'!F732</f>
        <v>574000</v>
      </c>
      <c r="F729" s="102">
        <f>IF('[1]Raw Data'!G732 &lt; 2000000,-1* '[1]Raw Data'!G732,('[1]Raw Data'!G732 - 1000000))</f>
        <v>-1512399</v>
      </c>
      <c r="G729" s="71">
        <f>('[1]Raw Data'!H732*6)/3.2808</f>
        <v>64.008778346744691</v>
      </c>
      <c r="H729" s="45">
        <f>'[1]Raw Data'!M732</f>
        <v>8.0305185317993164</v>
      </c>
      <c r="I729" s="35" t="str">
        <f>'[1]Raw Data'!Q732</f>
        <v>SG</v>
      </c>
      <c r="J729" s="44">
        <f>'[1]Raw Data'!I732/2.204623</f>
        <v>277.70097297743763</v>
      </c>
      <c r="K729" s="42">
        <f>'[1]Raw Data'!K732</f>
        <v>39</v>
      </c>
      <c r="L729" s="44">
        <f>'[1]Raw Data'!J732/2.204623</f>
        <v>525.5938117558818</v>
      </c>
      <c r="M729" s="42">
        <f>'[1]Raw Data'!L732</f>
        <v>144</v>
      </c>
      <c r="N729" s="44">
        <f>IF('[1]Raw Data'!V732 &gt; 0, IF('[1]Raw Data'!W732 = 1, ('[1]Raw Data'!AA732 * '[1]Raw Data'!N732 * '[1]Raw Data'!P732) / '[1]Raw Data'!V732, '[1]Raw Data'!AA732), #N/A)</f>
        <v>0</v>
      </c>
      <c r="O729" s="43">
        <f>IF('[1]Raw Data'!V732 &gt; 0, IF('[1]Raw Data'!W732 = 1, ('[1]Raw Data'!AE732 * '[1]Raw Data'!N732 * '[1]Raw Data'!P732) / '[1]Raw Data'!V732, '[1]Raw Data'!AE732), #N/A)</f>
        <v>40</v>
      </c>
      <c r="P729" s="42">
        <f>IF('[1]Raw Data'!V732 &gt; 0, IF('[1]Raw Data'!W732 = 1, ('[1]Raw Data'!AI732 * '[1]Raw Data'!N732 * '[1]Raw Data'!P732) / '[1]Raw Data'!V732, '[1]Raw Data'!AI732), #N/A)</f>
        <v>0</v>
      </c>
    </row>
    <row r="730" spans="1:16" x14ac:dyDescent="0.2">
      <c r="A730" s="94" t="str">
        <f>IF('[1]Raw Data'!Q733="GS",CONCATENATE(TEXT('[1]Raw Data'!D733,0),"*"),TEXT('[1]Raw Data'!D733,0))</f>
        <v>4252</v>
      </c>
      <c r="B730" s="95" t="str">
        <f>'[1]Raw Data'!C733</f>
        <v>3A</v>
      </c>
      <c r="C730" s="46" t="str">
        <f>'[1]Raw Data'!B733</f>
        <v>Portlock</v>
      </c>
      <c r="D730" s="72">
        <f>'[1]Raw Data'!E733</f>
        <v>44382</v>
      </c>
      <c r="E730" s="102">
        <f>'[1]Raw Data'!F733</f>
        <v>574998</v>
      </c>
      <c r="F730" s="102">
        <f>IF('[1]Raw Data'!G733 &lt; 2000000,-1* '[1]Raw Data'!G733,('[1]Raw Data'!G733 - 1000000))</f>
        <v>-1500900</v>
      </c>
      <c r="G730" s="71">
        <f>('[1]Raw Data'!H733*6)/3.2808</f>
        <v>195.68397951719092</v>
      </c>
      <c r="H730" s="45">
        <f>'[1]Raw Data'!M733</f>
        <v>8.0305185317993164</v>
      </c>
      <c r="I730" s="35" t="str">
        <f>'[1]Raw Data'!Q733</f>
        <v>SG</v>
      </c>
      <c r="J730" s="44">
        <f>'[1]Raw Data'!I733/2.204623</f>
        <v>225.34835502664455</v>
      </c>
      <c r="K730" s="42">
        <f>'[1]Raw Data'!K733</f>
        <v>37</v>
      </c>
      <c r="L730" s="44">
        <f>'[1]Raw Data'!J733/2.204623</f>
        <v>105.15632961563537</v>
      </c>
      <c r="M730" s="42">
        <f>'[1]Raw Data'!L733</f>
        <v>26</v>
      </c>
      <c r="N730" s="44">
        <f>IF('[1]Raw Data'!V733 &gt; 0, IF('[1]Raw Data'!W733 = 1, ('[1]Raw Data'!AA733 * '[1]Raw Data'!N733 * '[1]Raw Data'!P733) / '[1]Raw Data'!V733, '[1]Raw Data'!AA733), #N/A)</f>
        <v>80</v>
      </c>
      <c r="O730" s="43">
        <f>IF('[1]Raw Data'!V733 &gt; 0, IF('[1]Raw Data'!W733 = 1, ('[1]Raw Data'!AE733 * '[1]Raw Data'!N733 * '[1]Raw Data'!P733) / '[1]Raw Data'!V733, '[1]Raw Data'!AE733), #N/A)</f>
        <v>40</v>
      </c>
      <c r="P730" s="42">
        <f>IF('[1]Raw Data'!V733 &gt; 0, IF('[1]Raw Data'!W733 = 1, ('[1]Raw Data'!AI733 * '[1]Raw Data'!N733 * '[1]Raw Data'!P733) / '[1]Raw Data'!V733, '[1]Raw Data'!AI733), #N/A)</f>
        <v>0</v>
      </c>
    </row>
    <row r="731" spans="1:16" x14ac:dyDescent="0.2">
      <c r="A731" s="94" t="str">
        <f>IF('[1]Raw Data'!Q734="GS",CONCATENATE(TEXT('[1]Raw Data'!D734,0),"*"),TEXT('[1]Raw Data'!D734,0))</f>
        <v>4253</v>
      </c>
      <c r="B731" s="95" t="str">
        <f>'[1]Raw Data'!C734</f>
        <v>3A</v>
      </c>
      <c r="C731" s="46" t="str">
        <f>'[1]Raw Data'!B734</f>
        <v>Portlock</v>
      </c>
      <c r="D731" s="72">
        <f>'[1]Raw Data'!E734</f>
        <v>44383</v>
      </c>
      <c r="E731" s="102">
        <f>'[1]Raw Data'!F734</f>
        <v>574995</v>
      </c>
      <c r="F731" s="102">
        <f>IF('[1]Raw Data'!G734 &lt; 2000000,-1* '[1]Raw Data'!G734,('[1]Raw Data'!G734 - 1000000))</f>
        <v>-1502802</v>
      </c>
      <c r="G731" s="71">
        <f>('[1]Raw Data'!H734*6)/3.2808</f>
        <v>89.612289685442576</v>
      </c>
      <c r="H731" s="45">
        <f>'[1]Raw Data'!M734</f>
        <v>8.0305185317993164</v>
      </c>
      <c r="I731" s="35" t="str">
        <f>'[1]Raw Data'!Q734</f>
        <v>SG</v>
      </c>
      <c r="J731" s="44">
        <f>'[1]Raw Data'!I734/2.204623</f>
        <v>2113.6213680298169</v>
      </c>
      <c r="K731" s="42">
        <f>'[1]Raw Data'!K734</f>
        <v>287</v>
      </c>
      <c r="L731" s="44">
        <f>'[1]Raw Data'!J734/2.204623</f>
        <v>288.7955181902841</v>
      </c>
      <c r="M731" s="42">
        <f>'[1]Raw Data'!L734</f>
        <v>77</v>
      </c>
      <c r="N731" s="44">
        <f>IF('[1]Raw Data'!V734 &gt; 0, IF('[1]Raw Data'!W734 = 1, ('[1]Raw Data'!AA734 * '[1]Raw Data'!N734 * '[1]Raw Data'!P734) / '[1]Raw Data'!V734, '[1]Raw Data'!AA734), #N/A)</f>
        <v>0</v>
      </c>
      <c r="O731" s="43">
        <f>IF('[1]Raw Data'!V734 &gt; 0, IF('[1]Raw Data'!W734 = 1, ('[1]Raw Data'!AE734 * '[1]Raw Data'!N734 * '[1]Raw Data'!P734) / '[1]Raw Data'!V734, '[1]Raw Data'!AE734), #N/A)</f>
        <v>0</v>
      </c>
      <c r="P731" s="42">
        <f>IF('[1]Raw Data'!V734 &gt; 0, IF('[1]Raw Data'!W734 = 1, ('[1]Raw Data'!AI734 * '[1]Raw Data'!N734 * '[1]Raw Data'!P734) / '[1]Raw Data'!V734, '[1]Raw Data'!AI734), #N/A)</f>
        <v>15</v>
      </c>
    </row>
    <row r="732" spans="1:16" x14ac:dyDescent="0.2">
      <c r="A732" s="94" t="str">
        <f>IF('[1]Raw Data'!Q735="GS",CONCATENATE(TEXT('[1]Raw Data'!D735,0),"*"),TEXT('[1]Raw Data'!D735,0))</f>
        <v>4254</v>
      </c>
      <c r="B732" s="95" t="str">
        <f>'[1]Raw Data'!C735</f>
        <v>3A</v>
      </c>
      <c r="C732" s="46" t="str">
        <f>'[1]Raw Data'!B735</f>
        <v>Portlock</v>
      </c>
      <c r="D732" s="72">
        <f>'[1]Raw Data'!E735</f>
        <v>44384</v>
      </c>
      <c r="E732" s="102">
        <f>'[1]Raw Data'!F735</f>
        <v>574998</v>
      </c>
      <c r="F732" s="102">
        <f>IF('[1]Raw Data'!G735 &lt; 2000000,-1* '[1]Raw Data'!G735,('[1]Raw Data'!G735 - 1000000))</f>
        <v>-1504711</v>
      </c>
      <c r="G732" s="71">
        <f>('[1]Raw Data'!H735*6)/3.2808</f>
        <v>80.468178493050473</v>
      </c>
      <c r="H732" s="45">
        <f>'[1]Raw Data'!M735</f>
        <v>8.0305185317993164</v>
      </c>
      <c r="I732" s="35" t="str">
        <f>'[1]Raw Data'!Q735</f>
        <v>SG</v>
      </c>
      <c r="J732" s="44">
        <f>'[1]Raw Data'!I735/2.204623</f>
        <v>655.95635834760628</v>
      </c>
      <c r="K732" s="42">
        <f>'[1]Raw Data'!K735</f>
        <v>85</v>
      </c>
      <c r="L732" s="44">
        <f>'[1]Raw Data'!J735/2.204623</f>
        <v>467.03478105652869</v>
      </c>
      <c r="M732" s="42">
        <f>'[1]Raw Data'!L735</f>
        <v>146</v>
      </c>
      <c r="N732" s="44">
        <f>IF('[1]Raw Data'!V735 &gt; 0, IF('[1]Raw Data'!W735 = 1, ('[1]Raw Data'!AA735 * '[1]Raw Data'!N735 * '[1]Raw Data'!P735) / '[1]Raw Data'!V735, '[1]Raw Data'!AA735), #N/A)</f>
        <v>0</v>
      </c>
      <c r="O732" s="43">
        <f>IF('[1]Raw Data'!V735 &gt; 0, IF('[1]Raw Data'!W735 = 1, ('[1]Raw Data'!AE735 * '[1]Raw Data'!N735 * '[1]Raw Data'!P735) / '[1]Raw Data'!V735, '[1]Raw Data'!AE735), #N/A)</f>
        <v>20</v>
      </c>
      <c r="P732" s="42">
        <f>IF('[1]Raw Data'!V735 &gt; 0, IF('[1]Raw Data'!W735 = 1, ('[1]Raw Data'!AI735 * '[1]Raw Data'!N735 * '[1]Raw Data'!P735) / '[1]Raw Data'!V735, '[1]Raw Data'!AI735), #N/A)</f>
        <v>0</v>
      </c>
    </row>
    <row r="733" spans="1:16" x14ac:dyDescent="0.2">
      <c r="A733" s="94" t="str">
        <f>IF('[1]Raw Data'!Q736="GS",CONCATENATE(TEXT('[1]Raw Data'!D736,0),"*"),TEXT('[1]Raw Data'!D736,0))</f>
        <v>4255</v>
      </c>
      <c r="B733" s="95" t="str">
        <f>'[1]Raw Data'!C736</f>
        <v>3A</v>
      </c>
      <c r="C733" s="46" t="str">
        <f>'[1]Raw Data'!B736</f>
        <v>Portlock</v>
      </c>
      <c r="D733" s="72">
        <f>'[1]Raw Data'!E736</f>
        <v>44392</v>
      </c>
      <c r="E733" s="102">
        <f>'[1]Raw Data'!F736</f>
        <v>575001</v>
      </c>
      <c r="F733" s="102">
        <f>IF('[1]Raw Data'!G736 &lt; 2000000,-1* '[1]Raw Data'!G736,('[1]Raw Data'!G736 - 1000000))</f>
        <v>-1510590</v>
      </c>
      <c r="G733" s="71">
        <f>('[1]Raw Data'!H736*6)/3.2808</f>
        <v>69.495245062179947</v>
      </c>
      <c r="H733" s="45">
        <f>'[1]Raw Data'!M736</f>
        <v>8.0305185317993164</v>
      </c>
      <c r="I733" s="35" t="str">
        <f>'[1]Raw Data'!Q736</f>
        <v>SG</v>
      </c>
      <c r="J733" s="44">
        <f>'[1]Raw Data'!I736/2.204623</f>
        <v>5.5991604957598433</v>
      </c>
      <c r="K733" s="42">
        <f>'[1]Raw Data'!K736</f>
        <v>1</v>
      </c>
      <c r="L733" s="44">
        <f>'[1]Raw Data'!J736/2.204623</f>
        <v>28.281698476643772</v>
      </c>
      <c r="M733" s="42">
        <f>'[1]Raw Data'!L736</f>
        <v>10</v>
      </c>
      <c r="N733" s="44">
        <f>IF('[1]Raw Data'!V736 &gt; 0, IF('[1]Raw Data'!W736 = 1, ('[1]Raw Data'!AA736 * '[1]Raw Data'!N736 * '[1]Raw Data'!P736) / '[1]Raw Data'!V736, '[1]Raw Data'!AA736), #N/A)</f>
        <v>0</v>
      </c>
      <c r="O733" s="43">
        <f>IF('[1]Raw Data'!V736 &gt; 0, IF('[1]Raw Data'!W736 = 1, ('[1]Raw Data'!AE736 * '[1]Raw Data'!N736 * '[1]Raw Data'!P736) / '[1]Raw Data'!V736, '[1]Raw Data'!AE736), #N/A)</f>
        <v>30</v>
      </c>
      <c r="P733" s="42">
        <f>IF('[1]Raw Data'!V736 &gt; 0, IF('[1]Raw Data'!W736 = 1, ('[1]Raw Data'!AI736 * '[1]Raw Data'!N736 * '[1]Raw Data'!P736) / '[1]Raw Data'!V736, '[1]Raw Data'!AI736), #N/A)</f>
        <v>0</v>
      </c>
    </row>
    <row r="734" spans="1:16" x14ac:dyDescent="0.2">
      <c r="A734" s="94" t="str">
        <f>IF('[1]Raw Data'!Q737="GS",CONCATENATE(TEXT('[1]Raw Data'!D737,0),"*"),TEXT('[1]Raw Data'!D737,0))</f>
        <v>4256</v>
      </c>
      <c r="B734" s="95" t="str">
        <f>'[1]Raw Data'!C737</f>
        <v>3A</v>
      </c>
      <c r="C734" s="46" t="str">
        <f>'[1]Raw Data'!B737</f>
        <v>Portlock</v>
      </c>
      <c r="D734" s="72">
        <f>'[1]Raw Data'!E737</f>
        <v>44391</v>
      </c>
      <c r="E734" s="102">
        <f>'[1]Raw Data'!F737</f>
        <v>574998</v>
      </c>
      <c r="F734" s="102">
        <f>IF('[1]Raw Data'!G737 &lt; 2000000,-1* '[1]Raw Data'!G737,('[1]Raw Data'!G737 - 1000000))</f>
        <v>-1512424</v>
      </c>
      <c r="G734" s="71">
        <f>('[1]Raw Data'!H737*6)/3.2808</f>
        <v>53.035844915874172</v>
      </c>
      <c r="H734" s="45">
        <f>'[1]Raw Data'!M737</f>
        <v>8.0305185317993164</v>
      </c>
      <c r="I734" s="35" t="str">
        <f>'[1]Raw Data'!Q737</f>
        <v>SG</v>
      </c>
      <c r="J734" s="44">
        <f>'[1]Raw Data'!I737/2.204623</f>
        <v>64.787757619514196</v>
      </c>
      <c r="K734" s="42">
        <f>'[1]Raw Data'!K737</f>
        <v>10</v>
      </c>
      <c r="L734" s="44">
        <f>'[1]Raw Data'!J737/2.204623</f>
        <v>267.76471599218718</v>
      </c>
      <c r="M734" s="42">
        <f>'[1]Raw Data'!L737</f>
        <v>80</v>
      </c>
      <c r="N734" s="44">
        <f>IF('[1]Raw Data'!V737 &gt; 0, IF('[1]Raw Data'!W737 = 1, ('[1]Raw Data'!AA737 * '[1]Raw Data'!N737 * '[1]Raw Data'!P737) / '[1]Raw Data'!V737, '[1]Raw Data'!AA737), #N/A)</f>
        <v>0</v>
      </c>
      <c r="O734" s="43">
        <f>IF('[1]Raw Data'!V737 &gt; 0, IF('[1]Raw Data'!W737 = 1, ('[1]Raw Data'!AE737 * '[1]Raw Data'!N737 * '[1]Raw Data'!P737) / '[1]Raw Data'!V737, '[1]Raw Data'!AE737), #N/A)</f>
        <v>175</v>
      </c>
      <c r="P734" s="42">
        <f>IF('[1]Raw Data'!V737 &gt; 0, IF('[1]Raw Data'!W737 = 1, ('[1]Raw Data'!AI737 * '[1]Raw Data'!N737 * '[1]Raw Data'!P737) / '[1]Raw Data'!V737, '[1]Raw Data'!AI737), #N/A)</f>
        <v>0</v>
      </c>
    </row>
    <row r="735" spans="1:16" x14ac:dyDescent="0.2">
      <c r="A735" s="94" t="str">
        <f>IF('[1]Raw Data'!Q738="GS",CONCATENATE(TEXT('[1]Raw Data'!D738,0),"*"),TEXT('[1]Raw Data'!D738,0))</f>
        <v>4257</v>
      </c>
      <c r="B735" s="95" t="str">
        <f>'[1]Raw Data'!C738</f>
        <v>3A</v>
      </c>
      <c r="C735" s="46" t="str">
        <f>'[1]Raw Data'!B738</f>
        <v>Portlock</v>
      </c>
      <c r="D735" s="72">
        <f>'[1]Raw Data'!E738</f>
        <v>44391</v>
      </c>
      <c r="E735" s="102">
        <f>'[1]Raw Data'!F738</f>
        <v>575001</v>
      </c>
      <c r="F735" s="102">
        <f>IF('[1]Raw Data'!G738 &lt; 2000000,-1* '[1]Raw Data'!G738,('[1]Raw Data'!G738 - 1000000))</f>
        <v>-1514293</v>
      </c>
      <c r="G735" s="71">
        <f>('[1]Raw Data'!H738*6)/3.2808</f>
        <v>53.035844915874172</v>
      </c>
      <c r="H735" s="45">
        <f>'[1]Raw Data'!M738</f>
        <v>7.9502134323120117</v>
      </c>
      <c r="I735" s="35" t="str">
        <f>'[1]Raw Data'!Q738</f>
        <v>SG</v>
      </c>
      <c r="J735" s="44">
        <f>'[1]Raw Data'!I738/2.204623</f>
        <v>80.547764226936408</v>
      </c>
      <c r="K735" s="42">
        <f>'[1]Raw Data'!K738</f>
        <v>11</v>
      </c>
      <c r="L735" s="44">
        <f>'[1]Raw Data'!J738/2.204623</f>
        <v>193.00208070580547</v>
      </c>
      <c r="M735" s="42">
        <f>'[1]Raw Data'!L738</f>
        <v>59</v>
      </c>
      <c r="N735" s="44">
        <f>IF('[1]Raw Data'!V738 &gt; 0, IF('[1]Raw Data'!W738 = 1, ('[1]Raw Data'!AA738 * '[1]Raw Data'!N738 * '[1]Raw Data'!P738) / '[1]Raw Data'!V738, '[1]Raw Data'!AA738), #N/A)</f>
        <v>0</v>
      </c>
      <c r="O735" s="43">
        <f>IF('[1]Raw Data'!V738 &gt; 0, IF('[1]Raw Data'!W738 = 1, ('[1]Raw Data'!AE738 * '[1]Raw Data'!N738 * '[1]Raw Data'!P738) / '[1]Raw Data'!V738, '[1]Raw Data'!AE738), #N/A)</f>
        <v>272.25</v>
      </c>
      <c r="P735" s="42">
        <f>IF('[1]Raw Data'!V738 &gt; 0, IF('[1]Raw Data'!W738 = 1, ('[1]Raw Data'!AI738 * '[1]Raw Data'!N738 * '[1]Raw Data'!P738) / '[1]Raw Data'!V738, '[1]Raw Data'!AI738), #N/A)</f>
        <v>0</v>
      </c>
    </row>
    <row r="736" spans="1:16" x14ac:dyDescent="0.2">
      <c r="A736" s="94" t="str">
        <f>IF('[1]Raw Data'!Q739="GS",CONCATENATE(TEXT('[1]Raw Data'!D739,0),"*"),TEXT('[1]Raw Data'!D739,0))</f>
        <v>4258</v>
      </c>
      <c r="B736" s="95" t="str">
        <f>'[1]Raw Data'!C739</f>
        <v>3A</v>
      </c>
      <c r="C736" s="46" t="str">
        <f>'[1]Raw Data'!B739</f>
        <v>Portlock</v>
      </c>
      <c r="D736" s="72">
        <f>'[1]Raw Data'!E739</f>
        <v>44390</v>
      </c>
      <c r="E736" s="102">
        <f>'[1]Raw Data'!F739</f>
        <v>575007</v>
      </c>
      <c r="F736" s="102">
        <f>IF('[1]Raw Data'!G739 &lt; 2000000,-1* '[1]Raw Data'!G739,('[1]Raw Data'!G739 - 1000000))</f>
        <v>-1520200</v>
      </c>
      <c r="G736" s="71">
        <f>('[1]Raw Data'!H739*6)/3.2808</f>
        <v>89.612289685442576</v>
      </c>
      <c r="H736" s="45">
        <f>'[1]Raw Data'!M739</f>
        <v>8.0305185317993164</v>
      </c>
      <c r="I736" s="35" t="str">
        <f>'[1]Raw Data'!Q739</f>
        <v>SG</v>
      </c>
      <c r="J736" s="44">
        <f>'[1]Raw Data'!I739/2.204623</f>
        <v>392.70871174034062</v>
      </c>
      <c r="K736" s="42">
        <f>'[1]Raw Data'!K739</f>
        <v>50</v>
      </c>
      <c r="L736" s="44">
        <f>'[1]Raw Data'!J739/2.204623</f>
        <v>274.90300841331486</v>
      </c>
      <c r="M736" s="42">
        <f>'[1]Raw Data'!L739</f>
        <v>78</v>
      </c>
      <c r="N736" s="44">
        <f>IF('[1]Raw Data'!V739 &gt; 0, IF('[1]Raw Data'!W739 = 1, ('[1]Raw Data'!AA739 * '[1]Raw Data'!N739 * '[1]Raw Data'!P739) / '[1]Raw Data'!V739, '[1]Raw Data'!AA739), #N/A)</f>
        <v>20</v>
      </c>
      <c r="O736" s="43">
        <f>IF('[1]Raw Data'!V739 &gt; 0, IF('[1]Raw Data'!W739 = 1, ('[1]Raw Data'!AE739 * '[1]Raw Data'!N739 * '[1]Raw Data'!P739) / '[1]Raw Data'!V739, '[1]Raw Data'!AE739), #N/A)</f>
        <v>120</v>
      </c>
      <c r="P736" s="42">
        <f>IF('[1]Raw Data'!V739 &gt; 0, IF('[1]Raw Data'!W739 = 1, ('[1]Raw Data'!AI739 * '[1]Raw Data'!N739 * '[1]Raw Data'!P739) / '[1]Raw Data'!V739, '[1]Raw Data'!AI739), #N/A)</f>
        <v>0</v>
      </c>
    </row>
    <row r="737" spans="1:16" x14ac:dyDescent="0.2">
      <c r="A737" s="94" t="str">
        <f>IF('[1]Raw Data'!Q740="GS",CONCATENATE(TEXT('[1]Raw Data'!D740,0),"*"),TEXT('[1]Raw Data'!D740,0))</f>
        <v>4259</v>
      </c>
      <c r="B737" s="95" t="str">
        <f>'[1]Raw Data'!C740</f>
        <v>3A</v>
      </c>
      <c r="C737" s="46" t="str">
        <f>'[1]Raw Data'!B740</f>
        <v>Portlock</v>
      </c>
      <c r="D737" s="72">
        <f>'[1]Raw Data'!E740</f>
        <v>44348</v>
      </c>
      <c r="E737" s="102">
        <f>'[1]Raw Data'!F740</f>
        <v>575991</v>
      </c>
      <c r="F737" s="102">
        <f>IF('[1]Raw Data'!G740 &lt; 2000000,-1* '[1]Raw Data'!G740,('[1]Raw Data'!G740 - 1000000))</f>
        <v>-1493203</v>
      </c>
      <c r="G737" s="71">
        <f>('[1]Raw Data'!H740*6)/3.2808</f>
        <v>146.30577907827359</v>
      </c>
      <c r="H737" s="45">
        <f>'[1]Raw Data'!M740</f>
        <v>8.0305185317993164</v>
      </c>
      <c r="I737" s="35" t="str">
        <f>'[1]Raw Data'!Q740</f>
        <v>SG</v>
      </c>
      <c r="J737" s="44">
        <f>'[1]Raw Data'!I740/2.204623</f>
        <v>219.31100119729226</v>
      </c>
      <c r="K737" s="42">
        <f>'[1]Raw Data'!K740</f>
        <v>35</v>
      </c>
      <c r="L737" s="44">
        <f>'[1]Raw Data'!J740/2.204623</f>
        <v>119.50248013368525</v>
      </c>
      <c r="M737" s="42">
        <f>'[1]Raw Data'!L740</f>
        <v>34</v>
      </c>
      <c r="N737" s="44">
        <f>IF('[1]Raw Data'!V740 &gt; 0, IF('[1]Raw Data'!W740 = 1, ('[1]Raw Data'!AA740 * '[1]Raw Data'!N740 * '[1]Raw Data'!P740) / '[1]Raw Data'!V740, '[1]Raw Data'!AA740), #N/A)</f>
        <v>5</v>
      </c>
      <c r="O737" s="43">
        <f>IF('[1]Raw Data'!V740 &gt; 0, IF('[1]Raw Data'!W740 = 1, ('[1]Raw Data'!AE740 * '[1]Raw Data'!N740 * '[1]Raw Data'!P740) / '[1]Raw Data'!V740, '[1]Raw Data'!AE740), #N/A)</f>
        <v>10</v>
      </c>
      <c r="P737" s="42">
        <f>IF('[1]Raw Data'!V740 &gt; 0, IF('[1]Raw Data'!W740 = 1, ('[1]Raw Data'!AI740 * '[1]Raw Data'!N740 * '[1]Raw Data'!P740) / '[1]Raw Data'!V740, '[1]Raw Data'!AI740), #N/A)</f>
        <v>0</v>
      </c>
    </row>
    <row r="738" spans="1:16" x14ac:dyDescent="0.2">
      <c r="A738" s="94" t="str">
        <f>IF('[1]Raw Data'!Q741="GS",CONCATENATE(TEXT('[1]Raw Data'!D741,0),"*"),TEXT('[1]Raw Data'!D741,0))</f>
        <v>4260</v>
      </c>
      <c r="B738" s="95" t="str">
        <f>'[1]Raw Data'!C741</f>
        <v>3A</v>
      </c>
      <c r="C738" s="46" t="str">
        <f>'[1]Raw Data'!B741</f>
        <v>Portlock</v>
      </c>
      <c r="D738" s="72">
        <f>'[1]Raw Data'!E741</f>
        <v>44348</v>
      </c>
      <c r="E738" s="102">
        <f>'[1]Raw Data'!F741</f>
        <v>580004</v>
      </c>
      <c r="F738" s="102">
        <f>IF('[1]Raw Data'!G741 &lt; 2000000,-1* '[1]Raw Data'!G741,('[1]Raw Data'!G741 - 1000000))</f>
        <v>-1495099</v>
      </c>
      <c r="G738" s="71">
        <f>('[1]Raw Data'!H741*6)/3.2808</f>
        <v>232.2604242867593</v>
      </c>
      <c r="H738" s="45">
        <f>'[1]Raw Data'!M741</f>
        <v>8.0305185317993164</v>
      </c>
      <c r="I738" s="35" t="str">
        <f>'[1]Raw Data'!Q741</f>
        <v>SG</v>
      </c>
      <c r="J738" s="44">
        <f>'[1]Raw Data'!I741/2.204623</f>
        <v>106.94870991247001</v>
      </c>
      <c r="K738" s="42">
        <f>'[1]Raw Data'!K741</f>
        <v>17</v>
      </c>
      <c r="L738" s="44">
        <f>'[1]Raw Data'!J741/2.204623</f>
        <v>74.143423945723228</v>
      </c>
      <c r="M738" s="42">
        <f>'[1]Raw Data'!L741</f>
        <v>18</v>
      </c>
      <c r="N738" s="44">
        <f>IF('[1]Raw Data'!V741 &gt; 0, IF('[1]Raw Data'!W741 = 1, ('[1]Raw Data'!AA741 * '[1]Raw Data'!N741 * '[1]Raw Data'!P741) / '[1]Raw Data'!V741, '[1]Raw Data'!AA741), #N/A)</f>
        <v>85</v>
      </c>
      <c r="O738" s="43">
        <f>IF('[1]Raw Data'!V741 &gt; 0, IF('[1]Raw Data'!W741 = 1, ('[1]Raw Data'!AE741 * '[1]Raw Data'!N741 * '[1]Raw Data'!P741) / '[1]Raw Data'!V741, '[1]Raw Data'!AE741), #N/A)</f>
        <v>0</v>
      </c>
      <c r="P738" s="42">
        <f>IF('[1]Raw Data'!V741 &gt; 0, IF('[1]Raw Data'!W741 = 1, ('[1]Raw Data'!AI741 * '[1]Raw Data'!N741 * '[1]Raw Data'!P741) / '[1]Raw Data'!V741, '[1]Raw Data'!AI741), #N/A)</f>
        <v>5</v>
      </c>
    </row>
    <row r="739" spans="1:16" x14ac:dyDescent="0.2">
      <c r="A739" s="94" t="str">
        <f>IF('[1]Raw Data'!Q742="GS",CONCATENATE(TEXT('[1]Raw Data'!D742,0),"*"),TEXT('[1]Raw Data'!D742,0))</f>
        <v>4261</v>
      </c>
      <c r="B739" s="95" t="str">
        <f>'[1]Raw Data'!C742</f>
        <v>3A</v>
      </c>
      <c r="C739" s="46" t="str">
        <f>'[1]Raw Data'!B742</f>
        <v>Portlock</v>
      </c>
      <c r="D739" s="72">
        <f>'[1]Raw Data'!E742</f>
        <v>44382</v>
      </c>
      <c r="E739" s="102">
        <f>'[1]Raw Data'!F742</f>
        <v>580000</v>
      </c>
      <c r="F739" s="102">
        <f>IF('[1]Raw Data'!G742 &lt; 2000000,-1* '[1]Raw Data'!G742,('[1]Raw Data'!G742 - 1000000))</f>
        <v>-1500902</v>
      </c>
      <c r="G739" s="71">
        <f>('[1]Raw Data'!H742*6)/3.2808</f>
        <v>223.11631309436723</v>
      </c>
      <c r="H739" s="45">
        <f>'[1]Raw Data'!M742</f>
        <v>8.0305185317993164</v>
      </c>
      <c r="I739" s="35" t="str">
        <f>'[1]Raw Data'!Q742</f>
        <v>SG</v>
      </c>
      <c r="J739" s="44">
        <f>'[1]Raw Data'!I742/2.204623</f>
        <v>388.27624794898321</v>
      </c>
      <c r="K739" s="42">
        <f>'[1]Raw Data'!K742</f>
        <v>52</v>
      </c>
      <c r="L739" s="44">
        <f>'[1]Raw Data'!J742/2.204623</f>
        <v>37.263697595986365</v>
      </c>
      <c r="M739" s="42">
        <f>'[1]Raw Data'!L742</f>
        <v>9</v>
      </c>
      <c r="N739" s="44">
        <f>IF('[1]Raw Data'!V742 &gt; 0, IF('[1]Raw Data'!W742 = 1, ('[1]Raw Data'!AA742 * '[1]Raw Data'!N742 * '[1]Raw Data'!P742) / '[1]Raw Data'!V742, '[1]Raw Data'!AA742), #N/A)</f>
        <v>80</v>
      </c>
      <c r="O739" s="43">
        <f>IF('[1]Raw Data'!V742 &gt; 0, IF('[1]Raw Data'!W742 = 1, ('[1]Raw Data'!AE742 * '[1]Raw Data'!N742 * '[1]Raw Data'!P742) / '[1]Raw Data'!V742, '[1]Raw Data'!AE742), #N/A)</f>
        <v>15</v>
      </c>
      <c r="P739" s="42">
        <f>IF('[1]Raw Data'!V742 &gt; 0, IF('[1]Raw Data'!W742 = 1, ('[1]Raw Data'!AI742 * '[1]Raw Data'!N742 * '[1]Raw Data'!P742) / '[1]Raw Data'!V742, '[1]Raw Data'!AI742), #N/A)</f>
        <v>0</v>
      </c>
    </row>
    <row r="740" spans="1:16" x14ac:dyDescent="0.2">
      <c r="A740" s="94" t="str">
        <f>IF('[1]Raw Data'!Q743="GS",CONCATENATE(TEXT('[1]Raw Data'!D743,0),"*"),TEXT('[1]Raw Data'!D743,0))</f>
        <v>4262</v>
      </c>
      <c r="B740" s="95" t="str">
        <f>'[1]Raw Data'!C743</f>
        <v>3A</v>
      </c>
      <c r="C740" s="46" t="str">
        <f>'[1]Raw Data'!B743</f>
        <v>Portlock</v>
      </c>
      <c r="D740" s="72">
        <f>'[1]Raw Data'!E743</f>
        <v>44382</v>
      </c>
      <c r="E740" s="102">
        <f>'[1]Raw Data'!F743</f>
        <v>580000</v>
      </c>
      <c r="F740" s="102">
        <f>IF('[1]Raw Data'!G743 &lt; 2000000,-1* '[1]Raw Data'!G743,('[1]Raw Data'!G743 - 1000000))</f>
        <v>-1502796</v>
      </c>
      <c r="G740" s="71">
        <f>('[1]Raw Data'!H743*6)/3.2808</f>
        <v>160.93635698610095</v>
      </c>
      <c r="H740" s="45">
        <f>'[1]Raw Data'!M743</f>
        <v>8.0305185317993164</v>
      </c>
      <c r="I740" s="35" t="str">
        <f>'[1]Raw Data'!Q743</f>
        <v>SG</v>
      </c>
      <c r="J740" s="44">
        <f>'[1]Raw Data'!I743/2.204623</f>
        <v>396.27175339155207</v>
      </c>
      <c r="K740" s="42">
        <f>'[1]Raw Data'!K743</f>
        <v>63</v>
      </c>
      <c r="L740" s="44">
        <f>'[1]Raw Data'!J743/2.204623</f>
        <v>266.82860050292612</v>
      </c>
      <c r="M740" s="42">
        <f>'[1]Raw Data'!L743</f>
        <v>66</v>
      </c>
      <c r="N740" s="44">
        <f>IF('[1]Raw Data'!V743 &gt; 0, IF('[1]Raw Data'!W743 = 1, ('[1]Raw Data'!AA743 * '[1]Raw Data'!N743 * '[1]Raw Data'!P743) / '[1]Raw Data'!V743, '[1]Raw Data'!AA743), #N/A)</f>
        <v>40</v>
      </c>
      <c r="O740" s="43">
        <f>IF('[1]Raw Data'!V743 &gt; 0, IF('[1]Raw Data'!W743 = 1, ('[1]Raw Data'!AE743 * '[1]Raw Data'!N743 * '[1]Raw Data'!P743) / '[1]Raw Data'!V743, '[1]Raw Data'!AE743), #N/A)</f>
        <v>80</v>
      </c>
      <c r="P740" s="42">
        <f>IF('[1]Raw Data'!V743 &gt; 0, IF('[1]Raw Data'!W743 = 1, ('[1]Raw Data'!AI743 * '[1]Raw Data'!N743 * '[1]Raw Data'!P743) / '[1]Raw Data'!V743, '[1]Raw Data'!AI743), #N/A)</f>
        <v>0</v>
      </c>
    </row>
    <row r="741" spans="1:16" x14ac:dyDescent="0.2">
      <c r="A741" s="94" t="str">
        <f>IF('[1]Raw Data'!Q744="GS",CONCATENATE(TEXT('[1]Raw Data'!D744,0),"*"),TEXT('[1]Raw Data'!D744,0))</f>
        <v>4263</v>
      </c>
      <c r="B741" s="95" t="str">
        <f>'[1]Raw Data'!C744</f>
        <v>3A</v>
      </c>
      <c r="C741" s="46" t="str">
        <f>'[1]Raw Data'!B744</f>
        <v>Portlock</v>
      </c>
      <c r="D741" s="72">
        <f>'[1]Raw Data'!E744</f>
        <v>44384</v>
      </c>
      <c r="E741" s="102">
        <f>'[1]Raw Data'!F744</f>
        <v>575995</v>
      </c>
      <c r="F741" s="102">
        <f>IF('[1]Raw Data'!G744 &lt; 2000000,-1* '[1]Raw Data'!G744,('[1]Raw Data'!G744 - 1000000))</f>
        <v>-1504700</v>
      </c>
      <c r="G741" s="71">
        <f>('[1]Raw Data'!H744*6)/3.2808</f>
        <v>128.01755669348938</v>
      </c>
      <c r="H741" s="45">
        <f>'[1]Raw Data'!M744</f>
        <v>8.0305185317993164</v>
      </c>
      <c r="I741" s="35" t="str">
        <f>'[1]Raw Data'!Q744</f>
        <v>SG</v>
      </c>
      <c r="J741" s="44">
        <f>'[1]Raw Data'!I744/2.204623</f>
        <v>96.697666686963728</v>
      </c>
      <c r="K741" s="42">
        <f>'[1]Raw Data'!K744</f>
        <v>16</v>
      </c>
      <c r="L741" s="44">
        <f>'[1]Raw Data'!J744/2.204623</f>
        <v>99.846525752273593</v>
      </c>
      <c r="M741" s="42">
        <f>'[1]Raw Data'!L744</f>
        <v>28</v>
      </c>
      <c r="N741" s="44">
        <f>IF('[1]Raw Data'!V744 &gt; 0, IF('[1]Raw Data'!W744 = 1, ('[1]Raw Data'!AA744 * '[1]Raw Data'!N744 * '[1]Raw Data'!P744) / '[1]Raw Data'!V744, '[1]Raw Data'!AA744), #N/A)</f>
        <v>0</v>
      </c>
      <c r="O741" s="43">
        <f>IF('[1]Raw Data'!V744 &gt; 0, IF('[1]Raw Data'!W744 = 1, ('[1]Raw Data'!AE744 * '[1]Raw Data'!N744 * '[1]Raw Data'!P744) / '[1]Raw Data'!V744, '[1]Raw Data'!AE744), #N/A)</f>
        <v>30</v>
      </c>
      <c r="P741" s="42">
        <f>IF('[1]Raw Data'!V744 &gt; 0, IF('[1]Raw Data'!W744 = 1, ('[1]Raw Data'!AI744 * '[1]Raw Data'!N744 * '[1]Raw Data'!P744) / '[1]Raw Data'!V744, '[1]Raw Data'!AI744), #N/A)</f>
        <v>0</v>
      </c>
    </row>
    <row r="742" spans="1:16" x14ac:dyDescent="0.2">
      <c r="A742" s="94" t="str">
        <f>IF('[1]Raw Data'!Q745="GS",CONCATENATE(TEXT('[1]Raw Data'!D745,0),"*"),TEXT('[1]Raw Data'!D745,0))</f>
        <v>4264</v>
      </c>
      <c r="B742" s="95" t="str">
        <f>'[1]Raw Data'!C745</f>
        <v>3A</v>
      </c>
      <c r="C742" s="46" t="str">
        <f>'[1]Raw Data'!B745</f>
        <v>Portlock</v>
      </c>
      <c r="D742" s="72">
        <f>'[1]Raw Data'!E745</f>
        <v>44384</v>
      </c>
      <c r="E742" s="102">
        <f>'[1]Raw Data'!F745</f>
        <v>580003</v>
      </c>
      <c r="F742" s="102">
        <f>IF('[1]Raw Data'!G745 &lt; 2000000,-1* '[1]Raw Data'!G745,('[1]Raw Data'!G745 - 1000000))</f>
        <v>-1510601</v>
      </c>
      <c r="G742" s="71">
        <f>('[1]Raw Data'!H745*6)/3.2808</f>
        <v>80.468178493050473</v>
      </c>
      <c r="H742" s="45">
        <f>'[1]Raw Data'!M745</f>
        <v>8.0305185317993164</v>
      </c>
      <c r="I742" s="35" t="str">
        <f>'[1]Raw Data'!Q745</f>
        <v>SG</v>
      </c>
      <c r="J742" s="44">
        <f>'[1]Raw Data'!I745/2.204623</f>
        <v>551.46800733475743</v>
      </c>
      <c r="K742" s="42">
        <f>'[1]Raw Data'!K745</f>
        <v>76</v>
      </c>
      <c r="L742" s="44">
        <f>'[1]Raw Data'!J745/2.204623</f>
        <v>491.95024243870148</v>
      </c>
      <c r="M742" s="42">
        <f>'[1]Raw Data'!L745</f>
        <v>145</v>
      </c>
      <c r="N742" s="44">
        <f>IF('[1]Raw Data'!V745 &gt; 0, IF('[1]Raw Data'!W745 = 1, ('[1]Raw Data'!AA745 * '[1]Raw Data'!N745 * '[1]Raw Data'!P745) / '[1]Raw Data'!V745, '[1]Raw Data'!AA745), #N/A)</f>
        <v>0</v>
      </c>
      <c r="O742" s="43">
        <f>IF('[1]Raw Data'!V745 &gt; 0, IF('[1]Raw Data'!W745 = 1, ('[1]Raw Data'!AE745 * '[1]Raw Data'!N745 * '[1]Raw Data'!P745) / '[1]Raw Data'!V745, '[1]Raw Data'!AE745), #N/A)</f>
        <v>30</v>
      </c>
      <c r="P742" s="42">
        <f>IF('[1]Raw Data'!V745 &gt; 0, IF('[1]Raw Data'!W745 = 1, ('[1]Raw Data'!AI745 * '[1]Raw Data'!N745 * '[1]Raw Data'!P745) / '[1]Raw Data'!V745, '[1]Raw Data'!AI745), #N/A)</f>
        <v>0</v>
      </c>
    </row>
    <row r="743" spans="1:16" x14ac:dyDescent="0.2">
      <c r="A743" s="94" t="str">
        <f>IF('[1]Raw Data'!Q746="GS",CONCATENATE(TEXT('[1]Raw Data'!D746,0),"*"),TEXT('[1]Raw Data'!D746,0))</f>
        <v>4265</v>
      </c>
      <c r="B743" s="95" t="str">
        <f>'[1]Raw Data'!C746</f>
        <v>3A</v>
      </c>
      <c r="C743" s="46" t="str">
        <f>'[1]Raw Data'!B746</f>
        <v>Portlock</v>
      </c>
      <c r="D743" s="72">
        <f>'[1]Raw Data'!E746</f>
        <v>44391</v>
      </c>
      <c r="E743" s="102">
        <f>'[1]Raw Data'!F746</f>
        <v>575999</v>
      </c>
      <c r="F743" s="102">
        <f>IF('[1]Raw Data'!G746 &lt; 2000000,-1* '[1]Raw Data'!G746,('[1]Raw Data'!G746 - 1000000))</f>
        <v>-1512505</v>
      </c>
      <c r="G743" s="71">
        <f>('[1]Raw Data'!H746*6)/3.2808</f>
        <v>76.810534016093627</v>
      </c>
      <c r="H743" s="45">
        <f>'[1]Raw Data'!M746</f>
        <v>8.0305185317993164</v>
      </c>
      <c r="I743" s="35" t="str">
        <f>'[1]Raw Data'!Q746</f>
        <v>SG</v>
      </c>
      <c r="J743" s="44">
        <f>'[1]Raw Data'!I746/2.204623</f>
        <v>340.25194253202528</v>
      </c>
      <c r="K743" s="42">
        <f>'[1]Raw Data'!K746</f>
        <v>49</v>
      </c>
      <c r="L743" s="44">
        <f>'[1]Raw Data'!J746/2.204623</f>
        <v>338.24289190579577</v>
      </c>
      <c r="M743" s="42">
        <f>'[1]Raw Data'!L746</f>
        <v>96</v>
      </c>
      <c r="N743" s="44">
        <f>IF('[1]Raw Data'!V746 &gt; 0, IF('[1]Raw Data'!W746 = 1, ('[1]Raw Data'!AA746 * '[1]Raw Data'!N746 * '[1]Raw Data'!P746) / '[1]Raw Data'!V746, '[1]Raw Data'!AA746), #N/A)</f>
        <v>0</v>
      </c>
      <c r="O743" s="43">
        <f>IF('[1]Raw Data'!V746 &gt; 0, IF('[1]Raw Data'!W746 = 1, ('[1]Raw Data'!AE746 * '[1]Raw Data'!N746 * '[1]Raw Data'!P746) / '[1]Raw Data'!V746, '[1]Raw Data'!AE746), #N/A)</f>
        <v>35</v>
      </c>
      <c r="P743" s="42">
        <f>IF('[1]Raw Data'!V746 &gt; 0, IF('[1]Raw Data'!W746 = 1, ('[1]Raw Data'!AI746 * '[1]Raw Data'!N746 * '[1]Raw Data'!P746) / '[1]Raw Data'!V746, '[1]Raw Data'!AI746), #N/A)</f>
        <v>0</v>
      </c>
    </row>
    <row r="744" spans="1:16" x14ac:dyDescent="0.2">
      <c r="A744" s="94" t="str">
        <f>IF('[1]Raw Data'!Q747="GS",CONCATENATE(TEXT('[1]Raw Data'!D747,0),"*"),TEXT('[1]Raw Data'!D747,0))</f>
        <v>4266</v>
      </c>
      <c r="B744" s="95" t="str">
        <f>'[1]Raw Data'!C747</f>
        <v>3A</v>
      </c>
      <c r="C744" s="46" t="str">
        <f>'[1]Raw Data'!B747</f>
        <v>Portlock</v>
      </c>
      <c r="D744" s="72">
        <f>'[1]Raw Data'!E747</f>
        <v>44389</v>
      </c>
      <c r="E744" s="102">
        <f>'[1]Raw Data'!F747</f>
        <v>580003</v>
      </c>
      <c r="F744" s="102">
        <f>IF('[1]Raw Data'!G747 &lt; 2000000,-1* '[1]Raw Data'!G747,('[1]Raw Data'!G747 - 1000000))</f>
        <v>-1514395</v>
      </c>
      <c r="G744" s="71">
        <f>('[1]Raw Data'!H747*6)/3.2808</f>
        <v>113.38697878566202</v>
      </c>
      <c r="H744" s="45">
        <f>'[1]Raw Data'!M747</f>
        <v>8.0305185317993164</v>
      </c>
      <c r="I744" s="35" t="str">
        <f>'[1]Raw Data'!Q747</f>
        <v>SG</v>
      </c>
      <c r="J744" s="44">
        <f>'[1]Raw Data'!I747/2.204623</f>
        <v>392.97966558334178</v>
      </c>
      <c r="K744" s="42">
        <f>'[1]Raw Data'!K747</f>
        <v>65</v>
      </c>
      <c r="L744" s="44">
        <f>'[1]Raw Data'!J747/2.204623</f>
        <v>305.00944931082034</v>
      </c>
      <c r="M744" s="42">
        <f>'[1]Raw Data'!L747</f>
        <v>80</v>
      </c>
      <c r="N744" s="44">
        <f>IF('[1]Raw Data'!V747 &gt; 0, IF('[1]Raw Data'!W747 = 1, ('[1]Raw Data'!AA747 * '[1]Raw Data'!N747 * '[1]Raw Data'!P747) / '[1]Raw Data'!V747, '[1]Raw Data'!AA747), #N/A)</f>
        <v>30</v>
      </c>
      <c r="O744" s="43">
        <f>IF('[1]Raw Data'!V747 &gt; 0, IF('[1]Raw Data'!W747 = 1, ('[1]Raw Data'!AE747 * '[1]Raw Data'!N747 * '[1]Raw Data'!P747) / '[1]Raw Data'!V747, '[1]Raw Data'!AE747), #N/A)</f>
        <v>105</v>
      </c>
      <c r="P744" s="42">
        <f>IF('[1]Raw Data'!V747 &gt; 0, IF('[1]Raw Data'!W747 = 1, ('[1]Raw Data'!AI747 * '[1]Raw Data'!N747 * '[1]Raw Data'!P747) / '[1]Raw Data'!V747, '[1]Raw Data'!AI747), #N/A)</f>
        <v>0</v>
      </c>
    </row>
    <row r="745" spans="1:16" x14ac:dyDescent="0.2">
      <c r="A745" s="94" t="str">
        <f>IF('[1]Raw Data'!Q748="GS",CONCATENATE(TEXT('[1]Raw Data'!D748,0),"*"),TEXT('[1]Raw Data'!D748,0))</f>
        <v>4267</v>
      </c>
      <c r="B745" s="95" t="str">
        <f>'[1]Raw Data'!C748</f>
        <v>3A</v>
      </c>
      <c r="C745" s="46" t="str">
        <f>'[1]Raw Data'!B748</f>
        <v>Portlock</v>
      </c>
      <c r="D745" s="72">
        <f>'[1]Raw Data'!E748</f>
        <v>44390</v>
      </c>
      <c r="E745" s="102">
        <f>'[1]Raw Data'!F748</f>
        <v>580000</v>
      </c>
      <c r="F745" s="102">
        <f>IF('[1]Raw Data'!G748 &lt; 2000000,-1* '[1]Raw Data'!G748,('[1]Raw Data'!G748 - 1000000))</f>
        <v>-1520308</v>
      </c>
      <c r="G745" s="71">
        <f>('[1]Raw Data'!H748*6)/3.2808</f>
        <v>173.73811265544987</v>
      </c>
      <c r="H745" s="45">
        <f>'[1]Raw Data'!M748</f>
        <v>8.0305185317993164</v>
      </c>
      <c r="I745" s="35" t="str">
        <f>'[1]Raw Data'!Q748</f>
        <v>SG</v>
      </c>
      <c r="J745" s="44">
        <f>'[1]Raw Data'!I748/2.204623</f>
        <v>720.71130915155322</v>
      </c>
      <c r="K745" s="42">
        <f>'[1]Raw Data'!K748</f>
        <v>89</v>
      </c>
      <c r="L745" s="44">
        <f>'[1]Raw Data'!J748/2.204623</f>
        <v>100.6005564938675</v>
      </c>
      <c r="M745" s="42">
        <f>'[1]Raw Data'!L748</f>
        <v>25</v>
      </c>
      <c r="N745" s="44">
        <f>IF('[1]Raw Data'!V748 &gt; 0, IF('[1]Raw Data'!W748 = 1, ('[1]Raw Data'!AA748 * '[1]Raw Data'!N748 * '[1]Raw Data'!P748) / '[1]Raw Data'!V748, '[1]Raw Data'!AA748), #N/A)</f>
        <v>20</v>
      </c>
      <c r="O745" s="43">
        <f>IF('[1]Raw Data'!V748 &gt; 0, IF('[1]Raw Data'!W748 = 1, ('[1]Raw Data'!AE748 * '[1]Raw Data'!N748 * '[1]Raw Data'!P748) / '[1]Raw Data'!V748, '[1]Raw Data'!AE748), #N/A)</f>
        <v>145</v>
      </c>
      <c r="P745" s="42">
        <f>IF('[1]Raw Data'!V748 &gt; 0, IF('[1]Raw Data'!W748 = 1, ('[1]Raw Data'!AI748 * '[1]Raw Data'!N748 * '[1]Raw Data'!P748) / '[1]Raw Data'!V748, '[1]Raw Data'!AI748), #N/A)</f>
        <v>0</v>
      </c>
    </row>
    <row r="746" spans="1:16" x14ac:dyDescent="0.2">
      <c r="A746" s="94" t="str">
        <f>IF('[1]Raw Data'!Q749="GS",CONCATENATE(TEXT('[1]Raw Data'!D749,0),"*"),TEXT('[1]Raw Data'!D749,0))</f>
        <v>4268</v>
      </c>
      <c r="B746" s="95" t="str">
        <f>'[1]Raw Data'!C749</f>
        <v>3A</v>
      </c>
      <c r="C746" s="46" t="str">
        <f>'[1]Raw Data'!B749</f>
        <v>Portlock</v>
      </c>
      <c r="D746" s="72">
        <f>'[1]Raw Data'!E749</f>
        <v>44390</v>
      </c>
      <c r="E746" s="102">
        <f>'[1]Raw Data'!F749</f>
        <v>580000</v>
      </c>
      <c r="F746" s="102">
        <f>IF('[1]Raw Data'!G749 &lt; 2000000,-1* '[1]Raw Data'!G749,('[1]Raw Data'!G749 - 1000000))</f>
        <v>-1522190</v>
      </c>
      <c r="G746" s="71">
        <f>('[1]Raw Data'!H749*6)/3.2808</f>
        <v>201.17044623262618</v>
      </c>
      <c r="H746" s="45">
        <f>'[1]Raw Data'!M749</f>
        <v>8.0305185317993164</v>
      </c>
      <c r="I746" s="35" t="str">
        <f>'[1]Raw Data'!Q749</f>
        <v>SG</v>
      </c>
      <c r="J746" s="44">
        <f>'[1]Raw Data'!I749/2.204623</f>
        <v>635.92155445908429</v>
      </c>
      <c r="K746" s="42">
        <f>'[1]Raw Data'!K749</f>
        <v>70</v>
      </c>
      <c r="L746" s="44">
        <f>'[1]Raw Data'!J749/2.204623</f>
        <v>79.64783313256676</v>
      </c>
      <c r="M746" s="42">
        <f>'[1]Raw Data'!L749</f>
        <v>20</v>
      </c>
      <c r="N746" s="44">
        <f>IF('[1]Raw Data'!V749 &gt; 0, IF('[1]Raw Data'!W749 = 1, ('[1]Raw Data'!AA749 * '[1]Raw Data'!N749 * '[1]Raw Data'!P749) / '[1]Raw Data'!V749, '[1]Raw Data'!AA749), #N/A)</f>
        <v>10</v>
      </c>
      <c r="O746" s="43">
        <f>IF('[1]Raw Data'!V749 &gt; 0, IF('[1]Raw Data'!W749 = 1, ('[1]Raw Data'!AE749 * '[1]Raw Data'!N749 * '[1]Raw Data'!P749) / '[1]Raw Data'!V749, '[1]Raw Data'!AE749), #N/A)</f>
        <v>100</v>
      </c>
      <c r="P746" s="42">
        <f>IF('[1]Raw Data'!V749 &gt; 0, IF('[1]Raw Data'!W749 = 1, ('[1]Raw Data'!AI749 * '[1]Raw Data'!N749 * '[1]Raw Data'!P749) / '[1]Raw Data'!V749, '[1]Raw Data'!AI749), #N/A)</f>
        <v>0</v>
      </c>
    </row>
    <row r="747" spans="1:16" x14ac:dyDescent="0.2">
      <c r="A747" s="94" t="str">
        <f>IF('[1]Raw Data'!Q750="GS",CONCATENATE(TEXT('[1]Raw Data'!D750,0),"*"),TEXT('[1]Raw Data'!D750,0))</f>
        <v>4269</v>
      </c>
      <c r="B747" s="95" t="str">
        <f>'[1]Raw Data'!C750</f>
        <v>3A</v>
      </c>
      <c r="C747" s="46" t="str">
        <f>'[1]Raw Data'!B750</f>
        <v>Portlock</v>
      </c>
      <c r="D747" s="72">
        <f>'[1]Raw Data'!E750</f>
        <v>44350</v>
      </c>
      <c r="E747" s="102">
        <f>'[1]Raw Data'!F750</f>
        <v>580999</v>
      </c>
      <c r="F747" s="102">
        <f>IF('[1]Raw Data'!G750 &lt; 2000000,-1* '[1]Raw Data'!G750,('[1]Raw Data'!G750 - 1000000))</f>
        <v>-1501010</v>
      </c>
      <c r="G747" s="71">
        <f>('[1]Raw Data'!H750*6)/3.2808</f>
        <v>146.30577907827359</v>
      </c>
      <c r="H747" s="45">
        <f>'[1]Raw Data'!M750</f>
        <v>8.0305185317993164</v>
      </c>
      <c r="I747" s="35" t="str">
        <f>'[1]Raw Data'!Q750</f>
        <v>SG</v>
      </c>
      <c r="J747" s="44">
        <f>'[1]Raw Data'!I750/2.204623</f>
        <v>308.05040579075194</v>
      </c>
      <c r="K747" s="42">
        <f>'[1]Raw Data'!K750</f>
        <v>40</v>
      </c>
      <c r="L747" s="44">
        <f>'[1]Raw Data'!J750/2.204623</f>
        <v>31.810125130733802</v>
      </c>
      <c r="M747" s="42">
        <f>'[1]Raw Data'!L750</f>
        <v>8</v>
      </c>
      <c r="N747" s="44">
        <f>IF('[1]Raw Data'!V750 &gt; 0, IF('[1]Raw Data'!W750 = 1, ('[1]Raw Data'!AA750 * '[1]Raw Data'!N750 * '[1]Raw Data'!P750) / '[1]Raw Data'!V750, '[1]Raw Data'!AA750), #N/A)</f>
        <v>20</v>
      </c>
      <c r="O747" s="43">
        <f>IF('[1]Raw Data'!V750 &gt; 0, IF('[1]Raw Data'!W750 = 1, ('[1]Raw Data'!AE750 * '[1]Raw Data'!N750 * '[1]Raw Data'!P750) / '[1]Raw Data'!V750, '[1]Raw Data'!AE750), #N/A)</f>
        <v>120</v>
      </c>
      <c r="P747" s="42">
        <f>IF('[1]Raw Data'!V750 &gt; 0, IF('[1]Raw Data'!W750 = 1, ('[1]Raw Data'!AI750 * '[1]Raw Data'!N750 * '[1]Raw Data'!P750) / '[1]Raw Data'!V750, '[1]Raw Data'!AI750), #N/A)</f>
        <v>20</v>
      </c>
    </row>
    <row r="748" spans="1:16" x14ac:dyDescent="0.2">
      <c r="A748" s="94" t="str">
        <f>IF('[1]Raw Data'!Q751="GS",CONCATENATE(TEXT('[1]Raw Data'!D751,0),"*"),TEXT('[1]Raw Data'!D751,0))</f>
        <v>4270</v>
      </c>
      <c r="B748" s="95" t="str">
        <f>'[1]Raw Data'!C751</f>
        <v>3A</v>
      </c>
      <c r="C748" s="46" t="str">
        <f>'[1]Raw Data'!B751</f>
        <v>Portlock</v>
      </c>
      <c r="D748" s="72">
        <f>'[1]Raw Data'!E751</f>
        <v>44381</v>
      </c>
      <c r="E748" s="102">
        <f>'[1]Raw Data'!F751</f>
        <v>581000</v>
      </c>
      <c r="F748" s="102">
        <f>IF('[1]Raw Data'!G751 &lt; 2000000,-1* '[1]Raw Data'!G751,('[1]Raw Data'!G751 - 1000000))</f>
        <v>-1502902</v>
      </c>
      <c r="G748" s="71">
        <f>('[1]Raw Data'!H751*6)/3.2808</f>
        <v>113.38697878566202</v>
      </c>
      <c r="H748" s="45">
        <f>'[1]Raw Data'!M751</f>
        <v>8.0305185317993164</v>
      </c>
      <c r="I748" s="35" t="str">
        <f>'[1]Raw Data'!Q751</f>
        <v>SG</v>
      </c>
      <c r="J748" s="44">
        <f>'[1]Raw Data'!I751/2.204623</f>
        <v>637.93752635442081</v>
      </c>
      <c r="K748" s="42">
        <f>'[1]Raw Data'!K751</f>
        <v>85</v>
      </c>
      <c r="L748" s="44">
        <f>'[1]Raw Data'!J751/2.204623</f>
        <v>396.40156871492309</v>
      </c>
      <c r="M748" s="42">
        <f>'[1]Raw Data'!L751</f>
        <v>105</v>
      </c>
      <c r="N748" s="44">
        <f>IF('[1]Raw Data'!V751 &gt; 0, IF('[1]Raw Data'!W751 = 1, ('[1]Raw Data'!AA751 * '[1]Raw Data'!N751 * '[1]Raw Data'!P751) / '[1]Raw Data'!V751, '[1]Raw Data'!AA751), #N/A)</f>
        <v>0</v>
      </c>
      <c r="O748" s="43">
        <f>IF('[1]Raw Data'!V751 &gt; 0, IF('[1]Raw Data'!W751 = 1, ('[1]Raw Data'!AE751 * '[1]Raw Data'!N751 * '[1]Raw Data'!P751) / '[1]Raw Data'!V751, '[1]Raw Data'!AE751), #N/A)</f>
        <v>45</v>
      </c>
      <c r="P748" s="42">
        <f>IF('[1]Raw Data'!V751 &gt; 0, IF('[1]Raw Data'!W751 = 1, ('[1]Raw Data'!AI751 * '[1]Raw Data'!N751 * '[1]Raw Data'!P751) / '[1]Raw Data'!V751, '[1]Raw Data'!AI751), #N/A)</f>
        <v>5</v>
      </c>
    </row>
    <row r="749" spans="1:16" x14ac:dyDescent="0.2">
      <c r="A749" s="94" t="str">
        <f>IF('[1]Raw Data'!Q752="GS",CONCATENATE(TEXT('[1]Raw Data'!D752,0),"*"),TEXT('[1]Raw Data'!D752,0))</f>
        <v>4271</v>
      </c>
      <c r="B749" s="95" t="str">
        <f>'[1]Raw Data'!C752</f>
        <v>3A</v>
      </c>
      <c r="C749" s="46" t="str">
        <f>'[1]Raw Data'!B752</f>
        <v>Portlock</v>
      </c>
      <c r="D749" s="72">
        <f>'[1]Raw Data'!E752</f>
        <v>44385</v>
      </c>
      <c r="E749" s="102">
        <f>'[1]Raw Data'!F752</f>
        <v>580999</v>
      </c>
      <c r="F749" s="102">
        <f>IF('[1]Raw Data'!G752 &lt; 2000000,-1* '[1]Raw Data'!G752,('[1]Raw Data'!G752 - 1000000))</f>
        <v>-1504793</v>
      </c>
      <c r="G749" s="71">
        <f>('[1]Raw Data'!H752*6)/3.2808</f>
        <v>107.90051207022677</v>
      </c>
      <c r="H749" s="45">
        <f>'[1]Raw Data'!M752</f>
        <v>8.0305185317993164</v>
      </c>
      <c r="I749" s="35" t="str">
        <f>'[1]Raw Data'!Q752</f>
        <v>SG</v>
      </c>
      <c r="J749" s="44">
        <f>'[1]Raw Data'!I752/2.204623</f>
        <v>0</v>
      </c>
      <c r="K749" s="42">
        <f>'[1]Raw Data'!K752</f>
        <v>0</v>
      </c>
      <c r="L749" s="44">
        <f>'[1]Raw Data'!J752/2.204623</f>
        <v>0</v>
      </c>
      <c r="M749" s="42">
        <f>'[1]Raw Data'!L752</f>
        <v>0</v>
      </c>
      <c r="N749" s="44">
        <f>IF('[1]Raw Data'!V752 &gt; 0, IF('[1]Raw Data'!W752 = 1, ('[1]Raw Data'!AA752 * '[1]Raw Data'!N752 * '[1]Raw Data'!P752) / '[1]Raw Data'!V752, '[1]Raw Data'!AA752), #N/A)</f>
        <v>0</v>
      </c>
      <c r="O749" s="43">
        <f>IF('[1]Raw Data'!V752 &gt; 0, IF('[1]Raw Data'!W752 = 1, ('[1]Raw Data'!AE752 * '[1]Raw Data'!N752 * '[1]Raw Data'!P752) / '[1]Raw Data'!V752, '[1]Raw Data'!AE752), #N/A)</f>
        <v>0</v>
      </c>
      <c r="P749" s="42">
        <f>IF('[1]Raw Data'!V752 &gt; 0, IF('[1]Raw Data'!W752 = 1, ('[1]Raw Data'!AI752 * '[1]Raw Data'!N752 * '[1]Raw Data'!P752) / '[1]Raw Data'!V752, '[1]Raw Data'!AI752), #N/A)</f>
        <v>0</v>
      </c>
    </row>
    <row r="750" spans="1:16" x14ac:dyDescent="0.2">
      <c r="A750" s="94" t="str">
        <f>IF('[1]Raw Data'!Q753="GS",CONCATENATE(TEXT('[1]Raw Data'!D753,0),"*"),TEXT('[1]Raw Data'!D753,0))</f>
        <v>4272</v>
      </c>
      <c r="B750" s="95" t="str">
        <f>'[1]Raw Data'!C753</f>
        <v>3A</v>
      </c>
      <c r="C750" s="46" t="str">
        <f>'[1]Raw Data'!B753</f>
        <v>Portlock</v>
      </c>
      <c r="D750" s="72">
        <f>'[1]Raw Data'!E753</f>
        <v>44385</v>
      </c>
      <c r="E750" s="102">
        <f>'[1]Raw Data'!F753</f>
        <v>581000</v>
      </c>
      <c r="F750" s="102">
        <f>IF('[1]Raw Data'!G753 &lt; 2000000,-1* '[1]Raw Data'!G753,('[1]Raw Data'!G753 - 1000000))</f>
        <v>-1510697</v>
      </c>
      <c r="G750" s="71">
        <f>('[1]Raw Data'!H753*6)/3.2808</f>
        <v>138.99049012435989</v>
      </c>
      <c r="H750" s="45">
        <f>'[1]Raw Data'!M753</f>
        <v>8.0305185317993164</v>
      </c>
      <c r="I750" s="35" t="str">
        <f>'[1]Raw Data'!Q753</f>
        <v>SG</v>
      </c>
      <c r="J750" s="44">
        <f>'[1]Raw Data'!I753/2.204623</f>
        <v>496.08367971955971</v>
      </c>
      <c r="K750" s="42">
        <f>'[1]Raw Data'!K753</f>
        <v>73</v>
      </c>
      <c r="L750" s="44">
        <f>'[1]Raw Data'!J753/2.204623</f>
        <v>130.99786372559501</v>
      </c>
      <c r="M750" s="42">
        <f>'[1]Raw Data'!L753</f>
        <v>35</v>
      </c>
      <c r="N750" s="44">
        <f>IF('[1]Raw Data'!V753 &gt; 0, IF('[1]Raw Data'!W753 = 1, ('[1]Raw Data'!AA753 * '[1]Raw Data'!N753 * '[1]Raw Data'!P753) / '[1]Raw Data'!V753, '[1]Raw Data'!AA753), #N/A)</f>
        <v>0</v>
      </c>
      <c r="O750" s="43">
        <f>IF('[1]Raw Data'!V753 &gt; 0, IF('[1]Raw Data'!W753 = 1, ('[1]Raw Data'!AE753 * '[1]Raw Data'!N753 * '[1]Raw Data'!P753) / '[1]Raw Data'!V753, '[1]Raw Data'!AE753), #N/A)</f>
        <v>95</v>
      </c>
      <c r="P750" s="42">
        <f>IF('[1]Raw Data'!V753 &gt; 0, IF('[1]Raw Data'!W753 = 1, ('[1]Raw Data'!AI753 * '[1]Raw Data'!N753 * '[1]Raw Data'!P753) / '[1]Raw Data'!V753, '[1]Raw Data'!AI753), #N/A)</f>
        <v>0</v>
      </c>
    </row>
    <row r="751" spans="1:16" x14ac:dyDescent="0.2">
      <c r="A751" s="94" t="str">
        <f>IF('[1]Raw Data'!Q754="GS",CONCATENATE(TEXT('[1]Raw Data'!D754,0),"*"),TEXT('[1]Raw Data'!D754,0))</f>
        <v>4273</v>
      </c>
      <c r="B751" s="95" t="str">
        <f>'[1]Raw Data'!C754</f>
        <v>3A</v>
      </c>
      <c r="C751" s="46" t="str">
        <f>'[1]Raw Data'!B754</f>
        <v>Portlock</v>
      </c>
      <c r="D751" s="72">
        <f>'[1]Raw Data'!E754</f>
        <v>44389</v>
      </c>
      <c r="E751" s="102">
        <f>'[1]Raw Data'!F754</f>
        <v>580997</v>
      </c>
      <c r="F751" s="102">
        <f>IF('[1]Raw Data'!G754 &lt; 2000000,-1* '[1]Raw Data'!G754,('[1]Raw Data'!G754 - 1000000))</f>
        <v>-1512501</v>
      </c>
      <c r="G751" s="71">
        <f>('[1]Raw Data'!H754*6)/3.2808</f>
        <v>166.4228237015362</v>
      </c>
      <c r="H751" s="45">
        <f>'[1]Raw Data'!M754</f>
        <v>8.0305185317993164</v>
      </c>
      <c r="I751" s="35" t="str">
        <f>'[1]Raw Data'!Q754</f>
        <v>SG</v>
      </c>
      <c r="J751" s="44">
        <f>'[1]Raw Data'!I754/2.204623</f>
        <v>361.10077072276073</v>
      </c>
      <c r="K751" s="42">
        <f>'[1]Raw Data'!K754</f>
        <v>55</v>
      </c>
      <c r="L751" s="44">
        <f>'[1]Raw Data'!J754/2.204623</f>
        <v>99.595581298260797</v>
      </c>
      <c r="M751" s="42">
        <f>'[1]Raw Data'!L754</f>
        <v>25</v>
      </c>
      <c r="N751" s="44">
        <f>IF('[1]Raw Data'!V754 &gt; 0, IF('[1]Raw Data'!W754 = 1, ('[1]Raw Data'!AA754 * '[1]Raw Data'!N754 * '[1]Raw Data'!P754) / '[1]Raw Data'!V754, '[1]Raw Data'!AA754), #N/A)</f>
        <v>15</v>
      </c>
      <c r="O751" s="43">
        <f>IF('[1]Raw Data'!V754 &gt; 0, IF('[1]Raw Data'!W754 = 1, ('[1]Raw Data'!AE754 * '[1]Raw Data'!N754 * '[1]Raw Data'!P754) / '[1]Raw Data'!V754, '[1]Raw Data'!AE754), #N/A)</f>
        <v>50</v>
      </c>
      <c r="P751" s="42">
        <f>IF('[1]Raw Data'!V754 &gt; 0, IF('[1]Raw Data'!W754 = 1, ('[1]Raw Data'!AI754 * '[1]Raw Data'!N754 * '[1]Raw Data'!P754) / '[1]Raw Data'!V754, '[1]Raw Data'!AI754), #N/A)</f>
        <v>0</v>
      </c>
    </row>
    <row r="752" spans="1:16" x14ac:dyDescent="0.2">
      <c r="A752" s="94" t="str">
        <f>IF('[1]Raw Data'!Q755="GS",CONCATENATE(TEXT('[1]Raw Data'!D755,0),"*"),TEXT('[1]Raw Data'!D755,0))</f>
        <v>4274</v>
      </c>
      <c r="B752" s="95" t="str">
        <f>'[1]Raw Data'!C755</f>
        <v>3A</v>
      </c>
      <c r="C752" s="46" t="str">
        <f>'[1]Raw Data'!B755</f>
        <v>Portlock</v>
      </c>
      <c r="D752" s="72">
        <f>'[1]Raw Data'!E755</f>
        <v>44389</v>
      </c>
      <c r="E752" s="102">
        <f>'[1]Raw Data'!F755</f>
        <v>580988</v>
      </c>
      <c r="F752" s="102">
        <f>IF('[1]Raw Data'!G755 &lt; 2000000,-1* '[1]Raw Data'!G755,('[1]Raw Data'!G755 - 1000000))</f>
        <v>-1514274</v>
      </c>
      <c r="G752" s="71">
        <f>('[1]Raw Data'!H755*6)/3.2808</f>
        <v>62.179956108266275</v>
      </c>
      <c r="H752" s="45">
        <f>'[1]Raw Data'!M755</f>
        <v>8.0305185317993164</v>
      </c>
      <c r="I752" s="35" t="str">
        <f>'[1]Raw Data'!Q755</f>
        <v>SG</v>
      </c>
      <c r="J752" s="44">
        <f>'[1]Raw Data'!I755/2.204623</f>
        <v>1018.6665179332815</v>
      </c>
      <c r="K752" s="42">
        <f>'[1]Raw Data'!K755</f>
        <v>126</v>
      </c>
      <c r="L752" s="44">
        <f>'[1]Raw Data'!J755/2.204623</f>
        <v>538.15774240014616</v>
      </c>
      <c r="M752" s="42">
        <f>'[1]Raw Data'!L755</f>
        <v>149</v>
      </c>
      <c r="N752" s="44">
        <f>IF('[1]Raw Data'!V755 &gt; 0, IF('[1]Raw Data'!W755 = 1, ('[1]Raw Data'!AA755 * '[1]Raw Data'!N755 * '[1]Raw Data'!P755) / '[1]Raw Data'!V755, '[1]Raw Data'!AA755), #N/A)</f>
        <v>0</v>
      </c>
      <c r="O752" s="43">
        <f>IF('[1]Raw Data'!V755 &gt; 0, IF('[1]Raw Data'!W755 = 1, ('[1]Raw Data'!AE755 * '[1]Raw Data'!N755 * '[1]Raw Data'!P755) / '[1]Raw Data'!V755, '[1]Raw Data'!AE755), #N/A)</f>
        <v>5</v>
      </c>
      <c r="P752" s="42">
        <f>IF('[1]Raw Data'!V755 &gt; 0, IF('[1]Raw Data'!W755 = 1, ('[1]Raw Data'!AI755 * '[1]Raw Data'!N755 * '[1]Raw Data'!P755) / '[1]Raw Data'!V755, '[1]Raw Data'!AI755), #N/A)</f>
        <v>10</v>
      </c>
    </row>
    <row r="753" spans="1:16" x14ac:dyDescent="0.2">
      <c r="A753" s="94" t="str">
        <f>IF('[1]Raw Data'!Q756="GS",CONCATENATE(TEXT('[1]Raw Data'!D756,0),"*"),TEXT('[1]Raw Data'!D756,0))</f>
        <v>4275</v>
      </c>
      <c r="B753" s="95" t="str">
        <f>'[1]Raw Data'!C756</f>
        <v>3A</v>
      </c>
      <c r="C753" s="46" t="str">
        <f>'[1]Raw Data'!B756</f>
        <v>Portlock</v>
      </c>
      <c r="D753" s="72">
        <f>'[1]Raw Data'!E756</f>
        <v>44381</v>
      </c>
      <c r="E753" s="102">
        <f>'[1]Raw Data'!F756</f>
        <v>582001</v>
      </c>
      <c r="F753" s="102">
        <f>IF('[1]Raw Data'!G756 &lt; 2000000,-1* '[1]Raw Data'!G756,('[1]Raw Data'!G756 - 1000000))</f>
        <v>-1504800</v>
      </c>
      <c r="G753" s="71">
        <f>('[1]Raw Data'!H756*6)/3.2808</f>
        <v>64.008778346744691</v>
      </c>
      <c r="H753" s="45">
        <f>'[1]Raw Data'!M756</f>
        <v>8.0305185317993164</v>
      </c>
      <c r="I753" s="35" t="str">
        <f>'[1]Raw Data'!Q756</f>
        <v>SG</v>
      </c>
      <c r="J753" s="44">
        <f>'[1]Raw Data'!I756/2.204623</f>
        <v>39.311230478450845</v>
      </c>
      <c r="K753" s="42">
        <f>'[1]Raw Data'!K756</f>
        <v>5</v>
      </c>
      <c r="L753" s="44">
        <f>'[1]Raw Data'!J756/2.204623</f>
        <v>68.532558718744795</v>
      </c>
      <c r="M753" s="42">
        <f>'[1]Raw Data'!L756</f>
        <v>24</v>
      </c>
      <c r="N753" s="44">
        <f>IF('[1]Raw Data'!V756 &gt; 0, IF('[1]Raw Data'!W756 = 1, ('[1]Raw Data'!AA756 * '[1]Raw Data'!N756 * '[1]Raw Data'!P756) / '[1]Raw Data'!V756, '[1]Raw Data'!AA756), #N/A)</f>
        <v>0</v>
      </c>
      <c r="O753" s="43">
        <f>IF('[1]Raw Data'!V756 &gt; 0, IF('[1]Raw Data'!W756 = 1, ('[1]Raw Data'!AE756 * '[1]Raw Data'!N756 * '[1]Raw Data'!P756) / '[1]Raw Data'!V756, '[1]Raw Data'!AE756), #N/A)</f>
        <v>15</v>
      </c>
      <c r="P753" s="42">
        <f>IF('[1]Raw Data'!V756 &gt; 0, IF('[1]Raw Data'!W756 = 1, ('[1]Raw Data'!AI756 * '[1]Raw Data'!N756 * '[1]Raw Data'!P756) / '[1]Raw Data'!V756, '[1]Raw Data'!AI756), #N/A)</f>
        <v>0</v>
      </c>
    </row>
    <row r="754" spans="1:16" x14ac:dyDescent="0.2">
      <c r="A754" s="94" t="str">
        <f>IF('[1]Raw Data'!Q757="GS",CONCATENATE(TEXT('[1]Raw Data'!D757,0),"*"),TEXT('[1]Raw Data'!D757,0))</f>
        <v>4276</v>
      </c>
      <c r="B754" s="95" t="str">
        <f>'[1]Raw Data'!C757</f>
        <v>3A</v>
      </c>
      <c r="C754" s="46" t="str">
        <f>'[1]Raw Data'!B757</f>
        <v>Portlock</v>
      </c>
      <c r="D754" s="72">
        <f>'[1]Raw Data'!E757</f>
        <v>44385</v>
      </c>
      <c r="E754" s="102">
        <f>'[1]Raw Data'!F757</f>
        <v>582003</v>
      </c>
      <c r="F754" s="102">
        <f>IF('[1]Raw Data'!G757 &lt; 2000000,-1* '[1]Raw Data'!G757,('[1]Raw Data'!G757 - 1000000))</f>
        <v>-1510702</v>
      </c>
      <c r="G754" s="71">
        <f>('[1]Raw Data'!H757*6)/3.2808</f>
        <v>122.53108997805413</v>
      </c>
      <c r="H754" s="45">
        <f>'[1]Raw Data'!M757</f>
        <v>8.0305185317993164</v>
      </c>
      <c r="I754" s="35" t="str">
        <f>'[1]Raw Data'!Q757</f>
        <v>SG</v>
      </c>
      <c r="J754" s="44">
        <f>'[1]Raw Data'!I757/2.204623</f>
        <v>225.44975161906223</v>
      </c>
      <c r="K754" s="42">
        <f>'[1]Raw Data'!K757</f>
        <v>33</v>
      </c>
      <c r="L754" s="44">
        <f>'[1]Raw Data'!J757/2.204623</f>
        <v>151.83109137576326</v>
      </c>
      <c r="M754" s="42">
        <f>'[1]Raw Data'!L757</f>
        <v>46</v>
      </c>
      <c r="N754" s="44">
        <f>IF('[1]Raw Data'!V757 &gt; 0, IF('[1]Raw Data'!W757 = 1, ('[1]Raw Data'!AA757 * '[1]Raw Data'!N757 * '[1]Raw Data'!P757) / '[1]Raw Data'!V757, '[1]Raw Data'!AA757), #N/A)</f>
        <v>50</v>
      </c>
      <c r="O754" s="43">
        <f>IF('[1]Raw Data'!V757 &gt; 0, IF('[1]Raw Data'!W757 = 1, ('[1]Raw Data'!AE757 * '[1]Raw Data'!N757 * '[1]Raw Data'!P757) / '[1]Raw Data'!V757, '[1]Raw Data'!AE757), #N/A)</f>
        <v>45</v>
      </c>
      <c r="P754" s="42">
        <f>IF('[1]Raw Data'!V757 &gt; 0, IF('[1]Raw Data'!W757 = 1, ('[1]Raw Data'!AI757 * '[1]Raw Data'!N757 * '[1]Raw Data'!P757) / '[1]Raw Data'!V757, '[1]Raw Data'!AI757), #N/A)</f>
        <v>0</v>
      </c>
    </row>
    <row r="755" spans="1:16" x14ac:dyDescent="0.2">
      <c r="A755" s="94" t="str">
        <f>IF('[1]Raw Data'!Q758="GS",CONCATENATE(TEXT('[1]Raw Data'!D758,0),"*"),TEXT('[1]Raw Data'!D758,0))</f>
        <v>4277</v>
      </c>
      <c r="B755" s="95" t="str">
        <f>'[1]Raw Data'!C758</f>
        <v>3A</v>
      </c>
      <c r="C755" s="46" t="str">
        <f>'[1]Raw Data'!B758</f>
        <v>Portlock</v>
      </c>
      <c r="D755" s="72">
        <f>'[1]Raw Data'!E758</f>
        <v>44364</v>
      </c>
      <c r="E755" s="102">
        <f>'[1]Raw Data'!F758</f>
        <v>581998</v>
      </c>
      <c r="F755" s="102">
        <f>IF('[1]Raw Data'!G758 &lt; 2000000,-1* '[1]Raw Data'!G758,('[1]Raw Data'!G758 - 1000000))</f>
        <v>-1512603</v>
      </c>
      <c r="G755" s="71">
        <f>('[1]Raw Data'!H758*6)/3.2808</f>
        <v>84.125822970007306</v>
      </c>
      <c r="H755" s="45">
        <f>'[1]Raw Data'!M758</f>
        <v>7.9502134323120117</v>
      </c>
      <c r="I755" s="35" t="str">
        <f>'[1]Raw Data'!Q758</f>
        <v>SG</v>
      </c>
      <c r="J755" s="44">
        <f>'[1]Raw Data'!I758/2.204623</f>
        <v>848.0186414489857</v>
      </c>
      <c r="K755" s="42">
        <f>'[1]Raw Data'!K758</f>
        <v>119</v>
      </c>
      <c r="L755" s="44">
        <f>'[1]Raw Data'!J758/2.204623</f>
        <v>433.09307115129485</v>
      </c>
      <c r="M755" s="42">
        <f>'[1]Raw Data'!L758</f>
        <v>120</v>
      </c>
      <c r="N755" s="44">
        <f>IF('[1]Raw Data'!V758 &gt; 0, IF('[1]Raw Data'!W758 = 1, ('[1]Raw Data'!AA758 * '[1]Raw Data'!N758 * '[1]Raw Data'!P758) / '[1]Raw Data'!V758, '[1]Raw Data'!AA758), #N/A)</f>
        <v>0</v>
      </c>
      <c r="O755" s="43">
        <f>IF('[1]Raw Data'!V758 &gt; 0, IF('[1]Raw Data'!W758 = 1, ('[1]Raw Data'!AE758 * '[1]Raw Data'!N758 * '[1]Raw Data'!P758) / '[1]Raw Data'!V758, '[1]Raw Data'!AE758), #N/A)</f>
        <v>4.95</v>
      </c>
      <c r="P755" s="42">
        <f>IF('[1]Raw Data'!V758 &gt; 0, IF('[1]Raw Data'!W758 = 1, ('[1]Raw Data'!AI758 * '[1]Raw Data'!N758 * '[1]Raw Data'!P758) / '[1]Raw Data'!V758, '[1]Raw Data'!AI758), #N/A)</f>
        <v>0</v>
      </c>
    </row>
    <row r="756" spans="1:16" x14ac:dyDescent="0.2">
      <c r="A756" s="94" t="str">
        <f>IF('[1]Raw Data'!Q759="GS",CONCATENATE(TEXT('[1]Raw Data'!D759,0),"*"),TEXT('[1]Raw Data'!D759,0))</f>
        <v>4278</v>
      </c>
      <c r="B756" s="95" t="str">
        <f>'[1]Raw Data'!C759</f>
        <v>3A</v>
      </c>
      <c r="C756" s="46" t="str">
        <f>'[1]Raw Data'!B759</f>
        <v>Portlock</v>
      </c>
      <c r="D756" s="72">
        <f>'[1]Raw Data'!E759</f>
        <v>44364</v>
      </c>
      <c r="E756" s="102">
        <f>'[1]Raw Data'!F759</f>
        <v>582004</v>
      </c>
      <c r="F756" s="102">
        <f>IF('[1]Raw Data'!G759 &lt; 2000000,-1* '[1]Raw Data'!G759,('[1]Raw Data'!G759 - 1000000))</f>
        <v>-1514602</v>
      </c>
      <c r="G756" s="71">
        <f>('[1]Raw Data'!H759*6)/3.2808</f>
        <v>51.207022677395756</v>
      </c>
      <c r="H756" s="45">
        <f>'[1]Raw Data'!M759</f>
        <v>8.0305185317993164</v>
      </c>
      <c r="I756" s="35" t="str">
        <f>'[1]Raw Data'!Q759</f>
        <v>SG</v>
      </c>
      <c r="J756" s="44">
        <f>'[1]Raw Data'!I759/2.204623</f>
        <v>692.84683342826634</v>
      </c>
      <c r="K756" s="42">
        <f>'[1]Raw Data'!K759</f>
        <v>77</v>
      </c>
      <c r="L756" s="44">
        <f>'[1]Raw Data'!J759/2.204623</f>
        <v>200.94274201197038</v>
      </c>
      <c r="M756" s="42">
        <f>'[1]Raw Data'!L759</f>
        <v>57</v>
      </c>
      <c r="N756" s="44">
        <f>IF('[1]Raw Data'!V759 &gt; 0, IF('[1]Raw Data'!W759 = 1, ('[1]Raw Data'!AA759 * '[1]Raw Data'!N759 * '[1]Raw Data'!P759) / '[1]Raw Data'!V759, '[1]Raw Data'!AA759), #N/A)</f>
        <v>0</v>
      </c>
      <c r="O756" s="43">
        <f>IF('[1]Raw Data'!V759 &gt; 0, IF('[1]Raw Data'!W759 = 1, ('[1]Raw Data'!AE759 * '[1]Raw Data'!N759 * '[1]Raw Data'!P759) / '[1]Raw Data'!V759, '[1]Raw Data'!AE759), #N/A)</f>
        <v>15</v>
      </c>
      <c r="P756" s="42">
        <f>IF('[1]Raw Data'!V759 &gt; 0, IF('[1]Raw Data'!W759 = 1, ('[1]Raw Data'!AI759 * '[1]Raw Data'!N759 * '[1]Raw Data'!P759) / '[1]Raw Data'!V759, '[1]Raw Data'!AI759), #N/A)</f>
        <v>0</v>
      </c>
    </row>
    <row r="757" spans="1:16" x14ac:dyDescent="0.2">
      <c r="A757" s="94" t="str">
        <f>IF('[1]Raw Data'!Q760="GS",CONCATENATE(TEXT('[1]Raw Data'!D760,0),"*"),TEXT('[1]Raw Data'!D760,0))</f>
        <v>4279</v>
      </c>
      <c r="B757" s="95" t="str">
        <f>'[1]Raw Data'!C760</f>
        <v>3A</v>
      </c>
      <c r="C757" s="46" t="str">
        <f>'[1]Raw Data'!B760</f>
        <v>Portlock</v>
      </c>
      <c r="D757" s="72">
        <f>'[1]Raw Data'!E760</f>
        <v>44365</v>
      </c>
      <c r="E757" s="102">
        <f>'[1]Raw Data'!F760</f>
        <v>583004</v>
      </c>
      <c r="F757" s="102">
        <f>IF('[1]Raw Data'!G760 &lt; 2000000,-1* '[1]Raw Data'!G760,('[1]Raw Data'!G760 - 1000000))</f>
        <v>-1510706</v>
      </c>
      <c r="G757" s="71">
        <f>('[1]Raw Data'!H760*6)/3.2808</f>
        <v>106.07168983174834</v>
      </c>
      <c r="H757" s="45">
        <f>'[1]Raw Data'!M760</f>
        <v>8.0305185317993164</v>
      </c>
      <c r="I757" s="35" t="str">
        <f>'[1]Raw Data'!Q760</f>
        <v>SG</v>
      </c>
      <c r="J757" s="44">
        <f>'[1]Raw Data'!I760/2.204623</f>
        <v>93.877865518808363</v>
      </c>
      <c r="K757" s="42">
        <f>'[1]Raw Data'!K760</f>
        <v>13</v>
      </c>
      <c r="L757" s="44">
        <f>'[1]Raw Data'!J760/2.204623</f>
        <v>113.55891642200204</v>
      </c>
      <c r="M757" s="42">
        <f>'[1]Raw Data'!L760</f>
        <v>38</v>
      </c>
      <c r="N757" s="44">
        <f>IF('[1]Raw Data'!V760 &gt; 0, IF('[1]Raw Data'!W760 = 1, ('[1]Raw Data'!AA760 * '[1]Raw Data'!N760 * '[1]Raw Data'!P760) / '[1]Raw Data'!V760, '[1]Raw Data'!AA760), #N/A)</f>
        <v>0</v>
      </c>
      <c r="O757" s="43">
        <f>IF('[1]Raw Data'!V760 &gt; 0, IF('[1]Raw Data'!W760 = 1, ('[1]Raw Data'!AE760 * '[1]Raw Data'!N760 * '[1]Raw Data'!P760) / '[1]Raw Data'!V760, '[1]Raw Data'!AE760), #N/A)</f>
        <v>40</v>
      </c>
      <c r="P757" s="42">
        <f>IF('[1]Raw Data'!V760 &gt; 0, IF('[1]Raw Data'!W760 = 1, ('[1]Raw Data'!AI760 * '[1]Raw Data'!N760 * '[1]Raw Data'!P760) / '[1]Raw Data'!V760, '[1]Raw Data'!AI760), #N/A)</f>
        <v>0</v>
      </c>
    </row>
    <row r="758" spans="1:16" x14ac:dyDescent="0.2">
      <c r="A758" s="94" t="str">
        <f>IF('[1]Raw Data'!Q761="GS",CONCATENATE(TEXT('[1]Raw Data'!D761,0),"*"),TEXT('[1]Raw Data'!D761,0))</f>
        <v>4280</v>
      </c>
      <c r="B758" s="95" t="str">
        <f>'[1]Raw Data'!C761</f>
        <v>3A</v>
      </c>
      <c r="C758" s="46" t="str">
        <f>'[1]Raw Data'!B761</f>
        <v>Portlock</v>
      </c>
      <c r="D758" s="72">
        <f>'[1]Raw Data'!E761</f>
        <v>44364</v>
      </c>
      <c r="E758" s="102">
        <f>'[1]Raw Data'!F761</f>
        <v>582995</v>
      </c>
      <c r="F758" s="102">
        <f>IF('[1]Raw Data'!G761 &lt; 2000000,-1* '[1]Raw Data'!G761,('[1]Raw Data'!G761 - 1000000))</f>
        <v>-1512699</v>
      </c>
      <c r="G758" s="71">
        <f>('[1]Raw Data'!H761*6)/3.2808</f>
        <v>170.08046817849305</v>
      </c>
      <c r="H758" s="45">
        <f>'[1]Raw Data'!M761</f>
        <v>8.0305185317993164</v>
      </c>
      <c r="I758" s="35" t="str">
        <f>'[1]Raw Data'!Q761</f>
        <v>SG</v>
      </c>
      <c r="J758" s="44">
        <f>'[1]Raw Data'!I761/2.204623</f>
        <v>479.28742070143619</v>
      </c>
      <c r="K758" s="42">
        <f>'[1]Raw Data'!K761</f>
        <v>73</v>
      </c>
      <c r="L758" s="44">
        <f>'[1]Raw Data'!J761/2.204623</f>
        <v>127.74990592921101</v>
      </c>
      <c r="M758" s="42">
        <f>'[1]Raw Data'!L761</f>
        <v>32</v>
      </c>
      <c r="N758" s="44">
        <f>IF('[1]Raw Data'!V761 &gt; 0, IF('[1]Raw Data'!W761 = 1, ('[1]Raw Data'!AA761 * '[1]Raw Data'!N761 * '[1]Raw Data'!P761) / '[1]Raw Data'!V761, '[1]Raw Data'!AA761), #N/A)</f>
        <v>5</v>
      </c>
      <c r="O758" s="43">
        <f>IF('[1]Raw Data'!V761 &gt; 0, IF('[1]Raw Data'!W761 = 1, ('[1]Raw Data'!AE761 * '[1]Raw Data'!N761 * '[1]Raw Data'!P761) / '[1]Raw Data'!V761, '[1]Raw Data'!AE761), #N/A)</f>
        <v>15</v>
      </c>
      <c r="P758" s="42">
        <f>IF('[1]Raw Data'!V761 &gt; 0, IF('[1]Raw Data'!W761 = 1, ('[1]Raw Data'!AI761 * '[1]Raw Data'!N761 * '[1]Raw Data'!P761) / '[1]Raw Data'!V761, '[1]Raw Data'!AI761), #N/A)</f>
        <v>0</v>
      </c>
    </row>
    <row r="759" spans="1:16" x14ac:dyDescent="0.2">
      <c r="A759" s="94" t="str">
        <f>IF('[1]Raw Data'!Q762="GS",CONCATENATE(TEXT('[1]Raw Data'!D762,0),"*"),TEXT('[1]Raw Data'!D762,0))</f>
        <v>4281</v>
      </c>
      <c r="B759" s="95" t="str">
        <f>'[1]Raw Data'!C762</f>
        <v>3A</v>
      </c>
      <c r="C759" s="46" t="str">
        <f>'[1]Raw Data'!B762</f>
        <v>Portlock</v>
      </c>
      <c r="D759" s="72">
        <f>'[1]Raw Data'!E762</f>
        <v>44363</v>
      </c>
      <c r="E759" s="102">
        <f>'[1]Raw Data'!F762</f>
        <v>583000</v>
      </c>
      <c r="F759" s="102">
        <f>IF('[1]Raw Data'!G762 &lt; 2000000,-1* '[1]Raw Data'!G762,('[1]Raw Data'!G762 - 1000000))</f>
        <v>-1514590</v>
      </c>
      <c r="G759" s="71">
        <f>('[1]Raw Data'!H762*6)/3.2808</f>
        <v>173.73811265544987</v>
      </c>
      <c r="H759" s="45">
        <f>'[1]Raw Data'!M762</f>
        <v>7.9502134323120117</v>
      </c>
      <c r="I759" s="35" t="str">
        <f>'[1]Raw Data'!Q762</f>
        <v>SG</v>
      </c>
      <c r="J759" s="44">
        <f>'[1]Raw Data'!I762/2.204623</f>
        <v>313.48288222776637</v>
      </c>
      <c r="K759" s="42">
        <f>'[1]Raw Data'!K762</f>
        <v>40</v>
      </c>
      <c r="L759" s="44">
        <f>'[1]Raw Data'!J762/2.204623</f>
        <v>80.325418456873763</v>
      </c>
      <c r="M759" s="42">
        <f>'[1]Raw Data'!L762</f>
        <v>20</v>
      </c>
      <c r="N759" s="44">
        <f>IF('[1]Raw Data'!V762 &gt; 0, IF('[1]Raw Data'!W762 = 1, ('[1]Raw Data'!AA762 * '[1]Raw Data'!N762 * '[1]Raw Data'!P762) / '[1]Raw Data'!V762, '[1]Raw Data'!AA762), #N/A)</f>
        <v>44.55</v>
      </c>
      <c r="O759" s="43">
        <f>IF('[1]Raw Data'!V762 &gt; 0, IF('[1]Raw Data'!W762 = 1, ('[1]Raw Data'!AE762 * '[1]Raw Data'!N762 * '[1]Raw Data'!P762) / '[1]Raw Data'!V762, '[1]Raw Data'!AE762), #N/A)</f>
        <v>84.15</v>
      </c>
      <c r="P759" s="42">
        <f>IF('[1]Raw Data'!V762 &gt; 0, IF('[1]Raw Data'!W762 = 1, ('[1]Raw Data'!AI762 * '[1]Raw Data'!N762 * '[1]Raw Data'!P762) / '[1]Raw Data'!V762, '[1]Raw Data'!AI762), #N/A)</f>
        <v>0</v>
      </c>
    </row>
    <row r="760" spans="1:16" x14ac:dyDescent="0.2">
      <c r="A760" s="94" t="str">
        <f>IF('[1]Raw Data'!Q763="GS",CONCATENATE(TEXT('[1]Raw Data'!D763,0),"*"),TEXT('[1]Raw Data'!D763,0))</f>
        <v>4282</v>
      </c>
      <c r="B760" s="95" t="str">
        <f>'[1]Raw Data'!C763</f>
        <v>3A</v>
      </c>
      <c r="C760" s="46" t="str">
        <f>'[1]Raw Data'!B763</f>
        <v>Portlock</v>
      </c>
      <c r="D760" s="72">
        <f>'[1]Raw Data'!E763</f>
        <v>44358</v>
      </c>
      <c r="E760" s="102">
        <f>'[1]Raw Data'!F763</f>
        <v>584001</v>
      </c>
      <c r="F760" s="102">
        <f>IF('[1]Raw Data'!G763 &lt; 2000000,-1* '[1]Raw Data'!G763,('[1]Raw Data'!G763 - 1000000))</f>
        <v>-1512699</v>
      </c>
      <c r="G760" s="71">
        <f>('[1]Raw Data'!H763*6)/3.2808</f>
        <v>182.88222384784197</v>
      </c>
      <c r="H760" s="45">
        <f>'[1]Raw Data'!M763</f>
        <v>8.0305185317993164</v>
      </c>
      <c r="I760" s="35" t="str">
        <f>'[1]Raw Data'!Q763</f>
        <v>SG</v>
      </c>
      <c r="J760" s="44">
        <f>'[1]Raw Data'!I763/2.204623</f>
        <v>224.32955805663116</v>
      </c>
      <c r="K760" s="42">
        <f>'[1]Raw Data'!K763</f>
        <v>29</v>
      </c>
      <c r="L760" s="44">
        <f>'[1]Raw Data'!J763/2.204623</f>
        <v>98.997812049295803</v>
      </c>
      <c r="M760" s="42">
        <f>'[1]Raw Data'!L763</f>
        <v>29</v>
      </c>
      <c r="N760" s="44">
        <f>IF('[1]Raw Data'!V763 &gt; 0, IF('[1]Raw Data'!W763 = 1, ('[1]Raw Data'!AA763 * '[1]Raw Data'!N763 * '[1]Raw Data'!P763) / '[1]Raw Data'!V763, '[1]Raw Data'!AA763), #N/A)</f>
        <v>35</v>
      </c>
      <c r="O760" s="43">
        <f>IF('[1]Raw Data'!V763 &gt; 0, IF('[1]Raw Data'!W763 = 1, ('[1]Raw Data'!AE763 * '[1]Raw Data'!N763 * '[1]Raw Data'!P763) / '[1]Raw Data'!V763, '[1]Raw Data'!AE763), #N/A)</f>
        <v>20</v>
      </c>
      <c r="P760" s="42">
        <f>IF('[1]Raw Data'!V763 &gt; 0, IF('[1]Raw Data'!W763 = 1, ('[1]Raw Data'!AI763 * '[1]Raw Data'!N763 * '[1]Raw Data'!P763) / '[1]Raw Data'!V763, '[1]Raw Data'!AI763), #N/A)</f>
        <v>0</v>
      </c>
    </row>
    <row r="761" spans="1:16" x14ac:dyDescent="0.2">
      <c r="A761" s="94" t="str">
        <f>IF('[1]Raw Data'!Q764="GS",CONCATENATE(TEXT('[1]Raw Data'!D764,0),"*"),TEXT('[1]Raw Data'!D764,0))</f>
        <v>4283</v>
      </c>
      <c r="B761" s="95" t="str">
        <f>'[1]Raw Data'!C764</f>
        <v>3A</v>
      </c>
      <c r="C761" s="46" t="str">
        <f>'[1]Raw Data'!B764</f>
        <v>Portlock</v>
      </c>
      <c r="D761" s="72">
        <f>'[1]Raw Data'!E764</f>
        <v>44358</v>
      </c>
      <c r="E761" s="102">
        <f>'[1]Raw Data'!F764</f>
        <v>584001</v>
      </c>
      <c r="F761" s="102">
        <f>IF('[1]Raw Data'!G764 &lt; 2000000,-1* '[1]Raw Data'!G764,('[1]Raw Data'!G764 - 1000000))</f>
        <v>-1514591</v>
      </c>
      <c r="G761" s="71">
        <f>('[1]Raw Data'!H764*6)/3.2808</f>
        <v>128.01755669348938</v>
      </c>
      <c r="H761" s="45">
        <f>'[1]Raw Data'!M764</f>
        <v>7.9502134323120117</v>
      </c>
      <c r="I761" s="35" t="str">
        <f>'[1]Raw Data'!Q764</f>
        <v>SG</v>
      </c>
      <c r="J761" s="44">
        <f>'[1]Raw Data'!I764/2.204623</f>
        <v>556.41555197305843</v>
      </c>
      <c r="K761" s="42">
        <f>'[1]Raw Data'!K764</f>
        <v>70</v>
      </c>
      <c r="L761" s="44">
        <f>'[1]Raw Data'!J764/2.204623</f>
        <v>291.89095890062606</v>
      </c>
      <c r="M761" s="42">
        <f>'[1]Raw Data'!L764</f>
        <v>84</v>
      </c>
      <c r="N761" s="44">
        <f>IF('[1]Raw Data'!V764 &gt; 0, IF('[1]Raw Data'!W764 = 1, ('[1]Raw Data'!AA764 * '[1]Raw Data'!N764 * '[1]Raw Data'!P764) / '[1]Raw Data'!V764, '[1]Raw Data'!AA764), #N/A)</f>
        <v>0</v>
      </c>
      <c r="O761" s="43">
        <f>IF('[1]Raw Data'!V764 &gt; 0, IF('[1]Raw Data'!W764 = 1, ('[1]Raw Data'!AE764 * '[1]Raw Data'!N764 * '[1]Raw Data'!P764) / '[1]Raw Data'!V764, '[1]Raw Data'!AE764), #N/A)</f>
        <v>9.9</v>
      </c>
      <c r="P761" s="42">
        <f>IF('[1]Raw Data'!V764 &gt; 0, IF('[1]Raw Data'!W764 = 1, ('[1]Raw Data'!AI764 * '[1]Raw Data'!N764 * '[1]Raw Data'!P764) / '[1]Raw Data'!V764, '[1]Raw Data'!AI764), #N/A)</f>
        <v>0</v>
      </c>
    </row>
    <row r="762" spans="1:16" x14ac:dyDescent="0.2">
      <c r="A762" s="94" t="str">
        <f>IF('[1]Raw Data'!Q765="GS",CONCATENATE(TEXT('[1]Raw Data'!D765,0),"*"),TEXT('[1]Raw Data'!D765,0))</f>
        <v>4284</v>
      </c>
      <c r="B762" s="95" t="str">
        <f>'[1]Raw Data'!C765</f>
        <v>3A</v>
      </c>
      <c r="C762" s="46" t="str">
        <f>'[1]Raw Data'!B765</f>
        <v>Portlock</v>
      </c>
      <c r="D762" s="72">
        <f>'[1]Raw Data'!E765</f>
        <v>44362</v>
      </c>
      <c r="E762" s="102">
        <f>'[1]Raw Data'!F765</f>
        <v>584002</v>
      </c>
      <c r="F762" s="102">
        <f>IF('[1]Raw Data'!G765 &lt; 2000000,-1* '[1]Raw Data'!G765,('[1]Raw Data'!G765 - 1000000))</f>
        <v>-1520600</v>
      </c>
      <c r="G762" s="71">
        <f>('[1]Raw Data'!H765*6)/3.2808</f>
        <v>128.01755669348938</v>
      </c>
      <c r="H762" s="45">
        <f>'[1]Raw Data'!M765</f>
        <v>8.1108236312866211</v>
      </c>
      <c r="I762" s="35" t="str">
        <f>'[1]Raw Data'!Q765</f>
        <v>SG</v>
      </c>
      <c r="J762" s="44">
        <f>'[1]Raw Data'!I765/2.204623</f>
        <v>379.01744478392675</v>
      </c>
      <c r="K762" s="42">
        <f>'[1]Raw Data'!K765</f>
        <v>47</v>
      </c>
      <c r="L762" s="44">
        <f>'[1]Raw Data'!J765/2.204623</f>
        <v>92.342907983870703</v>
      </c>
      <c r="M762" s="42">
        <f>'[1]Raw Data'!L765</f>
        <v>27</v>
      </c>
      <c r="N762" s="44">
        <f>IF('[1]Raw Data'!V765 &gt; 0, IF('[1]Raw Data'!W765 = 1, ('[1]Raw Data'!AA765 * '[1]Raw Data'!N765 * '[1]Raw Data'!P765) / '[1]Raw Data'!V765, '[1]Raw Data'!AA765), #N/A)</f>
        <v>0</v>
      </c>
      <c r="O762" s="43">
        <f>IF('[1]Raw Data'!V765 &gt; 0, IF('[1]Raw Data'!W765 = 1, ('[1]Raw Data'!AE765 * '[1]Raw Data'!N765 * '[1]Raw Data'!P765) / '[1]Raw Data'!V765, '[1]Raw Data'!AE765), #N/A)</f>
        <v>5.05</v>
      </c>
      <c r="P762" s="42">
        <f>IF('[1]Raw Data'!V765 &gt; 0, IF('[1]Raw Data'!W765 = 1, ('[1]Raw Data'!AI765 * '[1]Raw Data'!N765 * '[1]Raw Data'!P765) / '[1]Raw Data'!V765, '[1]Raw Data'!AI765), #N/A)</f>
        <v>5.05</v>
      </c>
    </row>
    <row r="763" spans="1:16" x14ac:dyDescent="0.2">
      <c r="A763" s="94" t="str">
        <f>IF('[1]Raw Data'!Q766="GS",CONCATENATE(TEXT('[1]Raw Data'!D766,0),"*"),TEXT('[1]Raw Data'!D766,0))</f>
        <v>4285</v>
      </c>
      <c r="B763" s="95" t="str">
        <f>'[1]Raw Data'!C766</f>
        <v>3A</v>
      </c>
      <c r="C763" s="46" t="str">
        <f>'[1]Raw Data'!B766</f>
        <v>Portlock</v>
      </c>
      <c r="D763" s="72">
        <f>'[1]Raw Data'!E766</f>
        <v>44362</v>
      </c>
      <c r="E763" s="102">
        <f>'[1]Raw Data'!F766</f>
        <v>584998</v>
      </c>
      <c r="F763" s="102">
        <f>IF('[1]Raw Data'!G766 &lt; 2000000,-1* '[1]Raw Data'!G766,('[1]Raw Data'!G766 - 1000000))</f>
        <v>-1520606</v>
      </c>
      <c r="G763" s="71">
        <f>('[1]Raw Data'!H766*6)/3.2808</f>
        <v>102.41404535479151</v>
      </c>
      <c r="H763" s="45">
        <f>'[1]Raw Data'!M766</f>
        <v>8.0305185317993164</v>
      </c>
      <c r="I763" s="35" t="str">
        <f>'[1]Raw Data'!Q766</f>
        <v>SG</v>
      </c>
      <c r="J763" s="44">
        <f>'[1]Raw Data'!I766/2.204623</f>
        <v>873.02225211450548</v>
      </c>
      <c r="K763" s="42">
        <f>'[1]Raw Data'!K766</f>
        <v>80</v>
      </c>
      <c r="L763" s="44">
        <f>'[1]Raw Data'!J766/2.204623</f>
        <v>254.11641627438962</v>
      </c>
      <c r="M763" s="42">
        <f>'[1]Raw Data'!L766</f>
        <v>78</v>
      </c>
      <c r="N763" s="44">
        <f>IF('[1]Raw Data'!V766 &gt; 0, IF('[1]Raw Data'!W766 = 1, ('[1]Raw Data'!AA766 * '[1]Raw Data'!N766 * '[1]Raw Data'!P766) / '[1]Raw Data'!V766, '[1]Raw Data'!AA766), #N/A)</f>
        <v>0</v>
      </c>
      <c r="O763" s="43">
        <f>IF('[1]Raw Data'!V766 &gt; 0, IF('[1]Raw Data'!W766 = 1, ('[1]Raw Data'!AE766 * '[1]Raw Data'!N766 * '[1]Raw Data'!P766) / '[1]Raw Data'!V766, '[1]Raw Data'!AE766), #N/A)</f>
        <v>0</v>
      </c>
      <c r="P763" s="42">
        <f>IF('[1]Raw Data'!V766 &gt; 0, IF('[1]Raw Data'!W766 = 1, ('[1]Raw Data'!AI766 * '[1]Raw Data'!N766 * '[1]Raw Data'!P766) / '[1]Raw Data'!V766, '[1]Raw Data'!AI766), #N/A)</f>
        <v>10</v>
      </c>
    </row>
    <row r="764" spans="1:16" x14ac:dyDescent="0.2">
      <c r="A764" s="94" t="str">
        <f>IF('[1]Raw Data'!Q767="GS",CONCATENATE(TEXT('[1]Raw Data'!D767,0),"*"),TEXT('[1]Raw Data'!D767,0))</f>
        <v>4286</v>
      </c>
      <c r="B764" s="95" t="str">
        <f>'[1]Raw Data'!C767</f>
        <v>3A</v>
      </c>
      <c r="C764" s="46" t="str">
        <f>'[1]Raw Data'!B767</f>
        <v>Albatross</v>
      </c>
      <c r="D764" s="72">
        <f>'[1]Raw Data'!E767</f>
        <v>44364</v>
      </c>
      <c r="E764" s="102">
        <f>'[1]Raw Data'!F767</f>
        <v>561999</v>
      </c>
      <c r="F764" s="102">
        <f>IF('[1]Raw Data'!G767 &lt; 2000000,-1* '[1]Raw Data'!G767,('[1]Raw Data'!G767 - 1000000))</f>
        <v>-1525054</v>
      </c>
      <c r="G764" s="71">
        <f>('[1]Raw Data'!H767*6)/3.2808</f>
        <v>102.41404535479151</v>
      </c>
      <c r="H764" s="45">
        <f>'[1]Raw Data'!M767</f>
        <v>8.0305185317993164</v>
      </c>
      <c r="I764" s="35" t="str">
        <f>'[1]Raw Data'!Q767</f>
        <v>SG</v>
      </c>
      <c r="J764" s="44">
        <f>'[1]Raw Data'!I767/2.204623</f>
        <v>1081.5285846916909</v>
      </c>
      <c r="K764" s="42">
        <f>'[1]Raw Data'!K767</f>
        <v>146</v>
      </c>
      <c r="L764" s="44">
        <f>'[1]Raw Data'!J767/2.204623</f>
        <v>386.75871816965696</v>
      </c>
      <c r="M764" s="42">
        <f>'[1]Raw Data'!L767</f>
        <v>115</v>
      </c>
      <c r="N764" s="44">
        <f>IF('[1]Raw Data'!V767 &gt; 0, IF('[1]Raw Data'!W767 = 1, ('[1]Raw Data'!AA767 * '[1]Raw Data'!N767 * '[1]Raw Data'!P767) / '[1]Raw Data'!V767, '[1]Raw Data'!AA767), #N/A)</f>
        <v>0</v>
      </c>
      <c r="O764" s="43">
        <f>IF('[1]Raw Data'!V767 &gt; 0, IF('[1]Raw Data'!W767 = 1, ('[1]Raw Data'!AE767 * '[1]Raw Data'!N767 * '[1]Raw Data'!P767) / '[1]Raw Data'!V767, '[1]Raw Data'!AE767), #N/A)</f>
        <v>20</v>
      </c>
      <c r="P764" s="42">
        <f>IF('[1]Raw Data'!V767 &gt; 0, IF('[1]Raw Data'!W767 = 1, ('[1]Raw Data'!AI767 * '[1]Raw Data'!N767 * '[1]Raw Data'!P767) / '[1]Raw Data'!V767, '[1]Raw Data'!AI767), #N/A)</f>
        <v>10</v>
      </c>
    </row>
    <row r="765" spans="1:16" x14ac:dyDescent="0.2">
      <c r="A765" s="94" t="str">
        <f>IF('[1]Raw Data'!Q768="GS",CONCATENATE(TEXT('[1]Raw Data'!D768,0),"*"),TEXT('[1]Raw Data'!D768,0))</f>
        <v>4287</v>
      </c>
      <c r="B765" s="95" t="str">
        <f>'[1]Raw Data'!C768</f>
        <v>3A</v>
      </c>
      <c r="C765" s="46" t="str">
        <f>'[1]Raw Data'!B768</f>
        <v>Albatross</v>
      </c>
      <c r="D765" s="72">
        <f>'[1]Raw Data'!E768</f>
        <v>44364</v>
      </c>
      <c r="E765" s="102">
        <f>'[1]Raw Data'!F768</f>
        <v>562000</v>
      </c>
      <c r="F765" s="102">
        <f>IF('[1]Raw Data'!G768 &lt; 2000000,-1* '[1]Raw Data'!G768,('[1]Raw Data'!G768 - 1000000))</f>
        <v>-1530786</v>
      </c>
      <c r="G765" s="71">
        <f>('[1]Raw Data'!H768*6)/3.2808</f>
        <v>87.783467446964153</v>
      </c>
      <c r="H765" s="45">
        <f>'[1]Raw Data'!M768</f>
        <v>7.7896032333374023</v>
      </c>
      <c r="I765" s="35" t="str">
        <f>'[1]Raw Data'!Q768</f>
        <v>SG</v>
      </c>
      <c r="J765" s="44">
        <f>'[1]Raw Data'!I768/2.204623</f>
        <v>356.27456977444382</v>
      </c>
      <c r="K765" s="42">
        <f>'[1]Raw Data'!K768</f>
        <v>54</v>
      </c>
      <c r="L765" s="44">
        <f>'[1]Raw Data'!J768/2.204623</f>
        <v>228.37652100126641</v>
      </c>
      <c r="M765" s="42">
        <f>'[1]Raw Data'!L768</f>
        <v>63</v>
      </c>
      <c r="N765" s="44">
        <f>IF('[1]Raw Data'!V768 &gt; 0, IF('[1]Raw Data'!W768 = 1, ('[1]Raw Data'!AA768 * '[1]Raw Data'!N768 * '[1]Raw Data'!P768) / '[1]Raw Data'!V768, '[1]Raw Data'!AA768), #N/A)</f>
        <v>4.8499999999999996</v>
      </c>
      <c r="O765" s="43">
        <f>IF('[1]Raw Data'!V768 &gt; 0, IF('[1]Raw Data'!W768 = 1, ('[1]Raw Data'!AE768 * '[1]Raw Data'!N768 * '[1]Raw Data'!P768) / '[1]Raw Data'!V768, '[1]Raw Data'!AE768), #N/A)</f>
        <v>0</v>
      </c>
      <c r="P765" s="42">
        <f>IF('[1]Raw Data'!V768 &gt; 0, IF('[1]Raw Data'!W768 = 1, ('[1]Raw Data'!AI768 * '[1]Raw Data'!N768 * '[1]Raw Data'!P768) / '[1]Raw Data'!V768, '[1]Raw Data'!AI768), #N/A)</f>
        <v>0</v>
      </c>
    </row>
    <row r="766" spans="1:16" x14ac:dyDescent="0.2">
      <c r="A766" s="94" t="str">
        <f>IF('[1]Raw Data'!Q769="GS",CONCATENATE(TEXT('[1]Raw Data'!D769,0),"*"),TEXT('[1]Raw Data'!D769,0))</f>
        <v>4288</v>
      </c>
      <c r="B766" s="95" t="str">
        <f>'[1]Raw Data'!C769</f>
        <v>3A</v>
      </c>
      <c r="C766" s="46" t="str">
        <f>'[1]Raw Data'!B769</f>
        <v>Albatross</v>
      </c>
      <c r="D766" s="72">
        <f>'[1]Raw Data'!E769</f>
        <v>44359</v>
      </c>
      <c r="E766" s="102">
        <f>'[1]Raw Data'!F769</f>
        <v>561973</v>
      </c>
      <c r="F766" s="102">
        <f>IF('[1]Raw Data'!G769 &lt; 2000000,-1* '[1]Raw Data'!G769,('[1]Raw Data'!G769 - 1000000))</f>
        <v>-1532595</v>
      </c>
      <c r="G766" s="71">
        <f>('[1]Raw Data'!H769*6)/3.2808</f>
        <v>58.522311631309435</v>
      </c>
      <c r="H766" s="45">
        <f>'[1]Raw Data'!M769</f>
        <v>8.0305185317993164</v>
      </c>
      <c r="I766" s="35" t="str">
        <f>'[1]Raw Data'!Q769</f>
        <v>SG</v>
      </c>
      <c r="J766" s="44">
        <f>'[1]Raw Data'!I769/2.204623</f>
        <v>486.53504148937816</v>
      </c>
      <c r="K766" s="42">
        <f>'[1]Raw Data'!K769</f>
        <v>48</v>
      </c>
      <c r="L766" s="44">
        <f>'[1]Raw Data'!J769/2.204623</f>
        <v>365.04379004794691</v>
      </c>
      <c r="M766" s="42">
        <f>'[1]Raw Data'!L769</f>
        <v>123</v>
      </c>
      <c r="N766" s="44">
        <f>IF('[1]Raw Data'!V769 &gt; 0, IF('[1]Raw Data'!W769 = 1, ('[1]Raw Data'!AA769 * '[1]Raw Data'!N769 * '[1]Raw Data'!P769) / '[1]Raw Data'!V769, '[1]Raw Data'!AA769), #N/A)</f>
        <v>0</v>
      </c>
      <c r="O766" s="43">
        <f>IF('[1]Raw Data'!V769 &gt; 0, IF('[1]Raw Data'!W769 = 1, ('[1]Raw Data'!AE769 * '[1]Raw Data'!N769 * '[1]Raw Data'!P769) / '[1]Raw Data'!V769, '[1]Raw Data'!AE769), #N/A)</f>
        <v>5</v>
      </c>
      <c r="P766" s="42">
        <f>IF('[1]Raw Data'!V769 &gt; 0, IF('[1]Raw Data'!W769 = 1, ('[1]Raw Data'!AI769 * '[1]Raw Data'!N769 * '[1]Raw Data'!P769) / '[1]Raw Data'!V769, '[1]Raw Data'!AI769), #N/A)</f>
        <v>0</v>
      </c>
    </row>
    <row r="767" spans="1:16" x14ac:dyDescent="0.2">
      <c r="A767" s="94" t="str">
        <f>IF('[1]Raw Data'!Q770="GS",CONCATENATE(TEXT('[1]Raw Data'!D770,0),"*"),TEXT('[1]Raw Data'!D770,0))</f>
        <v>4289</v>
      </c>
      <c r="B767" s="95" t="str">
        <f>'[1]Raw Data'!C770</f>
        <v>3A</v>
      </c>
      <c r="C767" s="46" t="str">
        <f>'[1]Raw Data'!B770</f>
        <v>Albatross</v>
      </c>
      <c r="D767" s="72">
        <f>'[1]Raw Data'!E770</f>
        <v>44365</v>
      </c>
      <c r="E767" s="102">
        <f>'[1]Raw Data'!F770</f>
        <v>562995</v>
      </c>
      <c r="F767" s="102">
        <f>IF('[1]Raw Data'!G770 &lt; 2000000,-1* '[1]Raw Data'!G770,('[1]Raw Data'!G770 - 1000000))</f>
        <v>-1521428</v>
      </c>
      <c r="G767" s="71">
        <f>('[1]Raw Data'!H770*6)/3.2808</f>
        <v>181.05340160936356</v>
      </c>
      <c r="H767" s="45">
        <f>'[1]Raw Data'!M770</f>
        <v>8.0305185317993164</v>
      </c>
      <c r="I767" s="35" t="str">
        <f>'[1]Raw Data'!Q770</f>
        <v>SG</v>
      </c>
      <c r="J767" s="44">
        <f>'[1]Raw Data'!I770/2.204623</f>
        <v>462.29038950905658</v>
      </c>
      <c r="K767" s="42">
        <f>'[1]Raw Data'!K770</f>
        <v>73</v>
      </c>
      <c r="L767" s="44">
        <f>'[1]Raw Data'!J770/2.204623</f>
        <v>286.04243113505117</v>
      </c>
      <c r="M767" s="42">
        <f>'[1]Raw Data'!L770</f>
        <v>84</v>
      </c>
      <c r="N767" s="44">
        <f>IF('[1]Raw Data'!V770 &gt; 0, IF('[1]Raw Data'!W770 = 1, ('[1]Raw Data'!AA770 * '[1]Raw Data'!N770 * '[1]Raw Data'!P770) / '[1]Raw Data'!V770, '[1]Raw Data'!AA770), #N/A)</f>
        <v>45</v>
      </c>
      <c r="O767" s="43">
        <f>IF('[1]Raw Data'!V770 &gt; 0, IF('[1]Raw Data'!W770 = 1, ('[1]Raw Data'!AE770 * '[1]Raw Data'!N770 * '[1]Raw Data'!P770) / '[1]Raw Data'!V770, '[1]Raw Data'!AE770), #N/A)</f>
        <v>40</v>
      </c>
      <c r="P767" s="42">
        <f>IF('[1]Raw Data'!V770 &gt; 0, IF('[1]Raw Data'!W770 = 1, ('[1]Raw Data'!AI770 * '[1]Raw Data'!N770 * '[1]Raw Data'!P770) / '[1]Raw Data'!V770, '[1]Raw Data'!AI770), #N/A)</f>
        <v>20</v>
      </c>
    </row>
    <row r="768" spans="1:16" x14ac:dyDescent="0.2">
      <c r="A768" s="94" t="str">
        <f>IF('[1]Raw Data'!Q771="GS",CONCATENATE(TEXT('[1]Raw Data'!D771,0),"*"),TEXT('[1]Raw Data'!D771,0))</f>
        <v>4290</v>
      </c>
      <c r="B768" s="95" t="str">
        <f>'[1]Raw Data'!C771</f>
        <v>3A</v>
      </c>
      <c r="C768" s="46" t="str">
        <f>'[1]Raw Data'!B771</f>
        <v>Albatross</v>
      </c>
      <c r="D768" s="72">
        <f>'[1]Raw Data'!E771</f>
        <v>44365</v>
      </c>
      <c r="E768" s="102">
        <f>'[1]Raw Data'!F771</f>
        <v>563012</v>
      </c>
      <c r="F768" s="102">
        <f>IF('[1]Raw Data'!G771 &lt; 2000000,-1* '[1]Raw Data'!G771,('[1]Raw Data'!G771 - 1000000))</f>
        <v>-1523297</v>
      </c>
      <c r="G768" s="71">
        <f>('[1]Raw Data'!H771*6)/3.2808</f>
        <v>270.66569129480615</v>
      </c>
      <c r="H768" s="45">
        <f>'[1]Raw Data'!M771</f>
        <v>7.7896032333374023</v>
      </c>
      <c r="I768" s="35" t="str">
        <f>'[1]Raw Data'!Q771</f>
        <v>SG</v>
      </c>
      <c r="J768" s="44">
        <f>'[1]Raw Data'!I771/2.204623</f>
        <v>222.42508780660853</v>
      </c>
      <c r="K768" s="42">
        <f>'[1]Raw Data'!K771</f>
        <v>29</v>
      </c>
      <c r="L768" s="44">
        <f>'[1]Raw Data'!J771/2.204623</f>
        <v>16.038964898145636</v>
      </c>
      <c r="M768" s="42">
        <f>'[1]Raw Data'!L771</f>
        <v>4</v>
      </c>
      <c r="N768" s="44">
        <f>IF('[1]Raw Data'!V771 &gt; 0, IF('[1]Raw Data'!W771 = 1, ('[1]Raw Data'!AA771 * '[1]Raw Data'!N771 * '[1]Raw Data'!P771) / '[1]Raw Data'!V771, '[1]Raw Data'!AA771), #N/A)</f>
        <v>106.7</v>
      </c>
      <c r="O768" s="43">
        <f>IF('[1]Raw Data'!V771 &gt; 0, IF('[1]Raw Data'!W771 = 1, ('[1]Raw Data'!AE771 * '[1]Raw Data'!N771 * '[1]Raw Data'!P771) / '[1]Raw Data'!V771, '[1]Raw Data'!AE771), #N/A)</f>
        <v>0</v>
      </c>
      <c r="P768" s="42">
        <f>IF('[1]Raw Data'!V771 &gt; 0, IF('[1]Raw Data'!W771 = 1, ('[1]Raw Data'!AI771 * '[1]Raw Data'!N771 * '[1]Raw Data'!P771) / '[1]Raw Data'!V771, '[1]Raw Data'!AI771), #N/A)</f>
        <v>0</v>
      </c>
    </row>
    <row r="769" spans="1:16" x14ac:dyDescent="0.2">
      <c r="A769" s="94" t="str">
        <f>IF('[1]Raw Data'!Q772="GS",CONCATENATE(TEXT('[1]Raw Data'!D772,0),"*"),TEXT('[1]Raw Data'!D772,0))</f>
        <v>4291</v>
      </c>
      <c r="B769" s="95" t="str">
        <f>'[1]Raw Data'!C772</f>
        <v>3A</v>
      </c>
      <c r="C769" s="46" t="str">
        <f>'[1]Raw Data'!B772</f>
        <v>Albatross</v>
      </c>
      <c r="D769" s="72">
        <f>'[1]Raw Data'!E772</f>
        <v>44364</v>
      </c>
      <c r="E769" s="102">
        <f>'[1]Raw Data'!F772</f>
        <v>562995</v>
      </c>
      <c r="F769" s="102">
        <f>IF('[1]Raw Data'!G772 &lt; 2000000,-1* '[1]Raw Data'!G772,('[1]Raw Data'!G772 - 1000000))</f>
        <v>-1525090</v>
      </c>
      <c r="G769" s="71">
        <f>('[1]Raw Data'!H772*6)/3.2808</f>
        <v>51.207022677395756</v>
      </c>
      <c r="H769" s="45">
        <f>'[1]Raw Data'!M772</f>
        <v>8.0305185317993164</v>
      </c>
      <c r="I769" s="35" t="str">
        <f>'[1]Raw Data'!Q772</f>
        <v>SG</v>
      </c>
      <c r="J769" s="44">
        <f>'[1]Raw Data'!I772/2.204623</f>
        <v>956.12150067012578</v>
      </c>
      <c r="K769" s="42">
        <f>'[1]Raw Data'!K772</f>
        <v>111</v>
      </c>
      <c r="L769" s="44">
        <f>'[1]Raw Data'!J772/2.204623</f>
        <v>458.48333159420844</v>
      </c>
      <c r="M769" s="42">
        <f>'[1]Raw Data'!L772</f>
        <v>115</v>
      </c>
      <c r="N769" s="44">
        <f>IF('[1]Raw Data'!V772 &gt; 0, IF('[1]Raw Data'!W772 = 1, ('[1]Raw Data'!AA772 * '[1]Raw Data'!N772 * '[1]Raw Data'!P772) / '[1]Raw Data'!V772, '[1]Raw Data'!AA772), #N/A)</f>
        <v>0</v>
      </c>
      <c r="O769" s="43">
        <f>IF('[1]Raw Data'!V772 &gt; 0, IF('[1]Raw Data'!W772 = 1, ('[1]Raw Data'!AE772 * '[1]Raw Data'!N772 * '[1]Raw Data'!P772) / '[1]Raw Data'!V772, '[1]Raw Data'!AE772), #N/A)</f>
        <v>115</v>
      </c>
      <c r="P769" s="42">
        <f>IF('[1]Raw Data'!V772 &gt; 0, IF('[1]Raw Data'!W772 = 1, ('[1]Raw Data'!AI772 * '[1]Raw Data'!N772 * '[1]Raw Data'!P772) / '[1]Raw Data'!V772, '[1]Raw Data'!AI772), #N/A)</f>
        <v>0</v>
      </c>
    </row>
    <row r="770" spans="1:16" x14ac:dyDescent="0.2">
      <c r="A770" s="94" t="str">
        <f>IF('[1]Raw Data'!Q773="GS",CONCATENATE(TEXT('[1]Raw Data'!D773,0),"*"),TEXT('[1]Raw Data'!D773,0))</f>
        <v>4292</v>
      </c>
      <c r="B770" s="95" t="str">
        <f>'[1]Raw Data'!C773</f>
        <v>3A</v>
      </c>
      <c r="C770" s="46" t="str">
        <f>'[1]Raw Data'!B773</f>
        <v>Albatross</v>
      </c>
      <c r="D770" s="72">
        <f>'[1]Raw Data'!E773</f>
        <v>44360</v>
      </c>
      <c r="E770" s="102">
        <f>'[1]Raw Data'!F773</f>
        <v>562995</v>
      </c>
      <c r="F770" s="102">
        <f>IF('[1]Raw Data'!G773 &lt; 2000000,-1* '[1]Raw Data'!G773,('[1]Raw Data'!G773 - 1000000))</f>
        <v>-1530885</v>
      </c>
      <c r="G770" s="71">
        <f>('[1]Raw Data'!H773*6)/3.2808</f>
        <v>74.981711777615217</v>
      </c>
      <c r="H770" s="45">
        <f>'[1]Raw Data'!M773</f>
        <v>8.0305185317993164</v>
      </c>
      <c r="I770" s="35" t="str">
        <f>'[1]Raw Data'!Q773</f>
        <v>SG</v>
      </c>
      <c r="J770" s="44">
        <f>'[1]Raw Data'!I773/2.204623</f>
        <v>138.49488552453894</v>
      </c>
      <c r="K770" s="42">
        <f>'[1]Raw Data'!K773</f>
        <v>20</v>
      </c>
      <c r="L770" s="44">
        <f>'[1]Raw Data'!J773/2.204623</f>
        <v>90.846225067094792</v>
      </c>
      <c r="M770" s="42">
        <f>'[1]Raw Data'!L773</f>
        <v>26</v>
      </c>
      <c r="N770" s="44">
        <f>IF('[1]Raw Data'!V773 &gt; 0, IF('[1]Raw Data'!W773 = 1, ('[1]Raw Data'!AA773 * '[1]Raw Data'!N773 * '[1]Raw Data'!P773) / '[1]Raw Data'!V773, '[1]Raw Data'!AA773), #N/A)</f>
        <v>0</v>
      </c>
      <c r="O770" s="43">
        <f>IF('[1]Raw Data'!V773 &gt; 0, IF('[1]Raw Data'!W773 = 1, ('[1]Raw Data'!AE773 * '[1]Raw Data'!N773 * '[1]Raw Data'!P773) / '[1]Raw Data'!V773, '[1]Raw Data'!AE773), #N/A)</f>
        <v>90</v>
      </c>
      <c r="P770" s="42">
        <f>IF('[1]Raw Data'!V773 &gt; 0, IF('[1]Raw Data'!W773 = 1, ('[1]Raw Data'!AI773 * '[1]Raw Data'!N773 * '[1]Raw Data'!P773) / '[1]Raw Data'!V773, '[1]Raw Data'!AI773), #N/A)</f>
        <v>0</v>
      </c>
    </row>
    <row r="771" spans="1:16" x14ac:dyDescent="0.2">
      <c r="A771" s="94" t="str">
        <f>IF('[1]Raw Data'!Q774="GS",CONCATENATE(TEXT('[1]Raw Data'!D774,0),"*"),TEXT('[1]Raw Data'!D774,0))</f>
        <v>4293</v>
      </c>
      <c r="B771" s="95" t="str">
        <f>'[1]Raw Data'!C774</f>
        <v>3A</v>
      </c>
      <c r="C771" s="46" t="str">
        <f>'[1]Raw Data'!B774</f>
        <v>Albatross</v>
      </c>
      <c r="D771" s="72">
        <f>'[1]Raw Data'!E774</f>
        <v>44359</v>
      </c>
      <c r="E771" s="102">
        <f>'[1]Raw Data'!F774</f>
        <v>562992</v>
      </c>
      <c r="F771" s="102">
        <f>IF('[1]Raw Data'!G774 &lt; 2000000,-1* '[1]Raw Data'!G774,('[1]Raw Data'!G774 - 1000000))</f>
        <v>-1532701</v>
      </c>
      <c r="G771" s="71">
        <f>('[1]Raw Data'!H774*6)/3.2808</f>
        <v>85.954645208485729</v>
      </c>
      <c r="H771" s="45">
        <f>'[1]Raw Data'!M774</f>
        <v>7.869908332824707</v>
      </c>
      <c r="I771" s="35" t="str">
        <f>'[1]Raw Data'!Q774</f>
        <v>SG</v>
      </c>
      <c r="J771" s="44">
        <f>'[1]Raw Data'!I774/2.204623</f>
        <v>432.21736449879972</v>
      </c>
      <c r="K771" s="42">
        <f>'[1]Raw Data'!K774</f>
        <v>59</v>
      </c>
      <c r="L771" s="44">
        <f>'[1]Raw Data'!J774/2.204623</f>
        <v>324.77653851028322</v>
      </c>
      <c r="M771" s="42">
        <f>'[1]Raw Data'!L774</f>
        <v>88</v>
      </c>
      <c r="N771" s="44">
        <f>IF('[1]Raw Data'!V774 &gt; 0, IF('[1]Raw Data'!W774 = 1, ('[1]Raw Data'!AA774 * '[1]Raw Data'!N774 * '[1]Raw Data'!P774) / '[1]Raw Data'!V774, '[1]Raw Data'!AA774), #N/A)</f>
        <v>0</v>
      </c>
      <c r="O771" s="43">
        <f>IF('[1]Raw Data'!V774 &gt; 0, IF('[1]Raw Data'!W774 = 1, ('[1]Raw Data'!AE774 * '[1]Raw Data'!N774 * '[1]Raw Data'!P774) / '[1]Raw Data'!V774, '[1]Raw Data'!AE774), #N/A)</f>
        <v>4.9000000000000004</v>
      </c>
      <c r="P771" s="42">
        <f>IF('[1]Raw Data'!V774 &gt; 0, IF('[1]Raw Data'!W774 = 1, ('[1]Raw Data'!AI774 * '[1]Raw Data'!N774 * '[1]Raw Data'!P774) / '[1]Raw Data'!V774, '[1]Raw Data'!AI774), #N/A)</f>
        <v>0</v>
      </c>
    </row>
    <row r="772" spans="1:16" x14ac:dyDescent="0.2">
      <c r="A772" s="94" t="str">
        <f>IF('[1]Raw Data'!Q775="GS",CONCATENATE(TEXT('[1]Raw Data'!D775,0),"*"),TEXT('[1]Raw Data'!D775,0))</f>
        <v>4294</v>
      </c>
      <c r="B772" s="95" t="str">
        <f>'[1]Raw Data'!C775</f>
        <v>3A</v>
      </c>
      <c r="C772" s="46" t="str">
        <f>'[1]Raw Data'!B775</f>
        <v>Albatross</v>
      </c>
      <c r="D772" s="72">
        <f>'[1]Raw Data'!E775</f>
        <v>44359</v>
      </c>
      <c r="E772" s="102">
        <f>'[1]Raw Data'!F775</f>
        <v>563005</v>
      </c>
      <c r="F772" s="102">
        <f>IF('[1]Raw Data'!G775 &lt; 2000000,-1* '[1]Raw Data'!G775,('[1]Raw Data'!G775 - 1000000))</f>
        <v>-1534510</v>
      </c>
      <c r="G772" s="71">
        <f>('[1]Raw Data'!H775*6)/3.2808</f>
        <v>65.837600585223115</v>
      </c>
      <c r="H772" s="45">
        <f>'[1]Raw Data'!M775</f>
        <v>6.8159022331237793</v>
      </c>
      <c r="I772" s="35" t="str">
        <f>'[1]Raw Data'!Q775</f>
        <v>SG</v>
      </c>
      <c r="J772" s="44">
        <f>'[1]Raw Data'!I775/2.204623</f>
        <v>1280.9758619302484</v>
      </c>
      <c r="K772" s="42">
        <f>'[1]Raw Data'!K775</f>
        <v>103</v>
      </c>
      <c r="L772" s="44">
        <f>'[1]Raw Data'!J775/2.204623</f>
        <v>118.25335717032883</v>
      </c>
      <c r="M772" s="42">
        <f>'[1]Raw Data'!L775</f>
        <v>31</v>
      </c>
      <c r="N772" s="44">
        <f>IF('[1]Raw Data'!V775 &gt; 0, IF('[1]Raw Data'!W775 = 1, ('[1]Raw Data'!AA775 * '[1]Raw Data'!N775 * '[1]Raw Data'!P775) / '[1]Raw Data'!V775, '[1]Raw Data'!AA775), #N/A)</f>
        <v>0</v>
      </c>
      <c r="O772" s="43">
        <f>IF('[1]Raw Data'!V775 &gt; 0, IF('[1]Raw Data'!W775 = 1, ('[1]Raw Data'!AE775 * '[1]Raw Data'!N775 * '[1]Raw Data'!P775) / '[1]Raw Data'!V775, '[1]Raw Data'!AE775), #N/A)</f>
        <v>40.74</v>
      </c>
      <c r="P772" s="42">
        <f>IF('[1]Raw Data'!V775 &gt; 0, IF('[1]Raw Data'!W775 = 1, ('[1]Raw Data'!AI775 * '[1]Raw Data'!N775 * '[1]Raw Data'!P775) / '[1]Raw Data'!V775, '[1]Raw Data'!AI775), #N/A)</f>
        <v>0</v>
      </c>
    </row>
    <row r="773" spans="1:16" x14ac:dyDescent="0.2">
      <c r="A773" s="94" t="str">
        <f>IF('[1]Raw Data'!Q776="GS",CONCATENATE(TEXT('[1]Raw Data'!D776,0),"*"),TEXT('[1]Raw Data'!D776,0))</f>
        <v>4295</v>
      </c>
      <c r="B773" s="95" t="str">
        <f>'[1]Raw Data'!C776</f>
        <v>3A</v>
      </c>
      <c r="C773" s="46" t="str">
        <f>'[1]Raw Data'!B776</f>
        <v>Albatross</v>
      </c>
      <c r="D773" s="72">
        <f>'[1]Raw Data'!E776</f>
        <v>44366</v>
      </c>
      <c r="E773" s="102">
        <f>'[1]Raw Data'!F776</f>
        <v>563994</v>
      </c>
      <c r="F773" s="102">
        <f>IF('[1]Raw Data'!G776 &lt; 2000000,-1* '[1]Raw Data'!G776,('[1]Raw Data'!G776 - 1000000))</f>
        <v>-1515691</v>
      </c>
      <c r="G773" s="71">
        <f>('[1]Raw Data'!H776*6)/3.2808</f>
        <v>62.179956108266275</v>
      </c>
      <c r="H773" s="45">
        <f>'[1]Raw Data'!M776</f>
        <v>7.869908332824707</v>
      </c>
      <c r="I773" s="35" t="str">
        <f>'[1]Raw Data'!Q776</f>
        <v>SG</v>
      </c>
      <c r="J773" s="44">
        <f>'[1]Raw Data'!I776/2.204623</f>
        <v>1131.9207393253857</v>
      </c>
      <c r="K773" s="42">
        <f>'[1]Raw Data'!K776</f>
        <v>139</v>
      </c>
      <c r="L773" s="44">
        <f>'[1]Raw Data'!J776/2.204623</f>
        <v>493.1570902903523</v>
      </c>
      <c r="M773" s="42">
        <f>'[1]Raw Data'!L776</f>
        <v>134</v>
      </c>
      <c r="N773" s="44">
        <f>IF('[1]Raw Data'!V776 &gt; 0, IF('[1]Raw Data'!W776 = 1, ('[1]Raw Data'!AA776 * '[1]Raw Data'!N776 * '[1]Raw Data'!P776) / '[1]Raw Data'!V776, '[1]Raw Data'!AA776), #N/A)</f>
        <v>0</v>
      </c>
      <c r="O773" s="43">
        <f>IF('[1]Raw Data'!V776 &gt; 0, IF('[1]Raw Data'!W776 = 1, ('[1]Raw Data'!AE776 * '[1]Raw Data'!N776 * '[1]Raw Data'!P776) / '[1]Raw Data'!V776, '[1]Raw Data'!AE776), #N/A)</f>
        <v>0</v>
      </c>
      <c r="P773" s="42">
        <f>IF('[1]Raw Data'!V776 &gt; 0, IF('[1]Raw Data'!W776 = 1, ('[1]Raw Data'!AI776 * '[1]Raw Data'!N776 * '[1]Raw Data'!P776) / '[1]Raw Data'!V776, '[1]Raw Data'!AI776), #N/A)</f>
        <v>9.8000000000000007</v>
      </c>
    </row>
    <row r="774" spans="1:16" x14ac:dyDescent="0.2">
      <c r="A774" s="94" t="str">
        <f>IF('[1]Raw Data'!Q777="GS",CONCATENATE(TEXT('[1]Raw Data'!D777,0),"*"),TEXT('[1]Raw Data'!D777,0))</f>
        <v>4296</v>
      </c>
      <c r="B774" s="95" t="str">
        <f>'[1]Raw Data'!C777</f>
        <v>3A</v>
      </c>
      <c r="C774" s="46" t="str">
        <f>'[1]Raw Data'!B777</f>
        <v>Albatross</v>
      </c>
      <c r="D774" s="72">
        <f>'[1]Raw Data'!E777</f>
        <v>44366</v>
      </c>
      <c r="E774" s="102">
        <f>'[1]Raw Data'!F777</f>
        <v>564266</v>
      </c>
      <c r="F774" s="102">
        <f>IF('[1]Raw Data'!G777 &lt; 2000000,-1* '[1]Raw Data'!G777,('[1]Raw Data'!G777 - 1000000))</f>
        <v>-1521444</v>
      </c>
      <c r="G774" s="71">
        <f>('[1]Raw Data'!H777*6)/3.2808</f>
        <v>47.549378200438916</v>
      </c>
      <c r="H774" s="45">
        <f>'[1]Raw Data'!M777</f>
        <v>7.9502134323120117</v>
      </c>
      <c r="I774" s="35" t="str">
        <f>'[1]Raw Data'!Q777</f>
        <v>SG</v>
      </c>
      <c r="J774" s="44">
        <f>'[1]Raw Data'!I777/2.204623</f>
        <v>369.58201083125942</v>
      </c>
      <c r="K774" s="42">
        <f>'[1]Raw Data'!K777</f>
        <v>42</v>
      </c>
      <c r="L774" s="44">
        <f>'[1]Raw Data'!J777/2.204623</f>
        <v>226.93126311395557</v>
      </c>
      <c r="M774" s="42">
        <f>'[1]Raw Data'!L777</f>
        <v>68</v>
      </c>
      <c r="N774" s="44">
        <f>IF('[1]Raw Data'!V777 &gt; 0, IF('[1]Raw Data'!W777 = 1, ('[1]Raw Data'!AA777 * '[1]Raw Data'!N777 * '[1]Raw Data'!P777) / '[1]Raw Data'!V777, '[1]Raw Data'!AA777), #N/A)</f>
        <v>0</v>
      </c>
      <c r="O774" s="43">
        <f>IF('[1]Raw Data'!V777 &gt; 0, IF('[1]Raw Data'!W777 = 1, ('[1]Raw Data'!AE777 * '[1]Raw Data'!N777 * '[1]Raw Data'!P777) / '[1]Raw Data'!V777, '[1]Raw Data'!AE777), #N/A)</f>
        <v>89.1</v>
      </c>
      <c r="P774" s="42">
        <f>IF('[1]Raw Data'!V777 &gt; 0, IF('[1]Raw Data'!W777 = 1, ('[1]Raw Data'!AI777 * '[1]Raw Data'!N777 * '[1]Raw Data'!P777) / '[1]Raw Data'!V777, '[1]Raw Data'!AI777), #N/A)</f>
        <v>0</v>
      </c>
    </row>
    <row r="775" spans="1:16" x14ac:dyDescent="0.2">
      <c r="A775" s="94" t="str">
        <f>IF('[1]Raw Data'!Q778="GS",CONCATENATE(TEXT('[1]Raw Data'!D778,0),"*"),TEXT('[1]Raw Data'!D778,0))</f>
        <v>4297</v>
      </c>
      <c r="B775" s="95" t="str">
        <f>'[1]Raw Data'!C778</f>
        <v>3A</v>
      </c>
      <c r="C775" s="46" t="str">
        <f>'[1]Raw Data'!B778</f>
        <v>Albatross</v>
      </c>
      <c r="D775" s="72">
        <f>'[1]Raw Data'!E778</f>
        <v>44365</v>
      </c>
      <c r="E775" s="102">
        <f>'[1]Raw Data'!F778</f>
        <v>564005</v>
      </c>
      <c r="F775" s="102">
        <f>IF('[1]Raw Data'!G778 &lt; 2000000,-1* '[1]Raw Data'!G778,('[1]Raw Data'!G778 - 1000000))</f>
        <v>-1523371</v>
      </c>
      <c r="G775" s="71">
        <f>('[1]Raw Data'!H778*6)/3.2808</f>
        <v>138.99049012435989</v>
      </c>
      <c r="H775" s="45">
        <f>'[1]Raw Data'!M778</f>
        <v>7.7896032333374023</v>
      </c>
      <c r="I775" s="35" t="str">
        <f>'[1]Raw Data'!Q778</f>
        <v>SG</v>
      </c>
      <c r="J775" s="44">
        <f>'[1]Raw Data'!I778/2.204623</f>
        <v>236.96279828973309</v>
      </c>
      <c r="K775" s="42">
        <f>'[1]Raw Data'!K778</f>
        <v>35</v>
      </c>
      <c r="L775" s="44">
        <f>'[1]Raw Data'!J778/2.204623</f>
        <v>118.71111606652815</v>
      </c>
      <c r="M775" s="42">
        <f>'[1]Raw Data'!L778</f>
        <v>29</v>
      </c>
      <c r="N775" s="44">
        <f>IF('[1]Raw Data'!V778 &gt; 0, IF('[1]Raw Data'!W778 = 1, ('[1]Raw Data'!AA778 * '[1]Raw Data'!N778 * '[1]Raw Data'!P778) / '[1]Raw Data'!V778, '[1]Raw Data'!AA778), #N/A)</f>
        <v>77.599999999999994</v>
      </c>
      <c r="O775" s="43">
        <f>IF('[1]Raw Data'!V778 &gt; 0, IF('[1]Raw Data'!W778 = 1, ('[1]Raw Data'!AE778 * '[1]Raw Data'!N778 * '[1]Raw Data'!P778) / '[1]Raw Data'!V778, '[1]Raw Data'!AE778), #N/A)</f>
        <v>19.399999999999999</v>
      </c>
      <c r="P775" s="42">
        <f>IF('[1]Raw Data'!V778 &gt; 0, IF('[1]Raw Data'!W778 = 1, ('[1]Raw Data'!AI778 * '[1]Raw Data'!N778 * '[1]Raw Data'!P778) / '[1]Raw Data'!V778, '[1]Raw Data'!AI778), #N/A)</f>
        <v>0</v>
      </c>
    </row>
    <row r="776" spans="1:16" x14ac:dyDescent="0.2">
      <c r="A776" s="94" t="str">
        <f>IF('[1]Raw Data'!Q779="GS",CONCATENATE(TEXT('[1]Raw Data'!D779,0),"*"),TEXT('[1]Raw Data'!D779,0))</f>
        <v>4298</v>
      </c>
      <c r="B776" s="95" t="str">
        <f>'[1]Raw Data'!C779</f>
        <v>3A</v>
      </c>
      <c r="C776" s="46" t="str">
        <f>'[1]Raw Data'!B779</f>
        <v>Albatross</v>
      </c>
      <c r="D776" s="72">
        <f>'[1]Raw Data'!E779</f>
        <v>44360</v>
      </c>
      <c r="E776" s="102">
        <f>'[1]Raw Data'!F779</f>
        <v>563976</v>
      </c>
      <c r="F776" s="102">
        <f>IF('[1]Raw Data'!G779 &lt; 2000000,-1* '[1]Raw Data'!G779,('[1]Raw Data'!G779 - 1000000))</f>
        <v>-1525202</v>
      </c>
      <c r="G776" s="71">
        <f>('[1]Raw Data'!H779*6)/3.2808</f>
        <v>69.495245062179947</v>
      </c>
      <c r="H776" s="45">
        <f>'[1]Raw Data'!M779</f>
        <v>7.7092976570129395</v>
      </c>
      <c r="I776" s="35" t="str">
        <f>'[1]Raw Data'!Q779</f>
        <v>SG</v>
      </c>
      <c r="J776" s="44">
        <f>'[1]Raw Data'!I779/2.204623</f>
        <v>613.57537890973867</v>
      </c>
      <c r="K776" s="42">
        <f>'[1]Raw Data'!K779</f>
        <v>78</v>
      </c>
      <c r="L776" s="44">
        <f>'[1]Raw Data'!J779/2.204623</f>
        <v>226.65067486435746</v>
      </c>
      <c r="M776" s="42">
        <f>'[1]Raw Data'!L779</f>
        <v>63</v>
      </c>
      <c r="N776" s="44">
        <f>IF('[1]Raw Data'!V779 &gt; 0, IF('[1]Raw Data'!W779 = 1, ('[1]Raw Data'!AA779 * '[1]Raw Data'!N779 * '[1]Raw Data'!P779) / '[1]Raw Data'!V779, '[1]Raw Data'!AA779), #N/A)</f>
        <v>0</v>
      </c>
      <c r="O776" s="43">
        <f>IF('[1]Raw Data'!V779 &gt; 0, IF('[1]Raw Data'!W779 = 1, ('[1]Raw Data'!AE779 * '[1]Raw Data'!N779 * '[1]Raw Data'!P779) / '[1]Raw Data'!V779, '[1]Raw Data'!AE779), #N/A)</f>
        <v>9.6</v>
      </c>
      <c r="P776" s="42">
        <f>IF('[1]Raw Data'!V779 &gt; 0, IF('[1]Raw Data'!W779 = 1, ('[1]Raw Data'!AI779 * '[1]Raw Data'!N779 * '[1]Raw Data'!P779) / '[1]Raw Data'!V779, '[1]Raw Data'!AI779), #N/A)</f>
        <v>0</v>
      </c>
    </row>
    <row r="777" spans="1:16" x14ac:dyDescent="0.2">
      <c r="A777" s="94" t="str">
        <f>IF('[1]Raw Data'!Q780="GS",CONCATENATE(TEXT('[1]Raw Data'!D780,0),"*"),TEXT('[1]Raw Data'!D780,0))</f>
        <v>4299</v>
      </c>
      <c r="B777" s="95" t="str">
        <f>'[1]Raw Data'!C780</f>
        <v>3A</v>
      </c>
      <c r="C777" s="46" t="str">
        <f>'[1]Raw Data'!B780</f>
        <v>Albatross</v>
      </c>
      <c r="D777" s="72">
        <f>'[1]Raw Data'!E780</f>
        <v>44360</v>
      </c>
      <c r="E777" s="102">
        <f>'[1]Raw Data'!F780</f>
        <v>564007</v>
      </c>
      <c r="F777" s="102">
        <f>IF('[1]Raw Data'!G780 &lt; 2000000,-1* '[1]Raw Data'!G780,('[1]Raw Data'!G780 - 1000000))</f>
        <v>-1531005</v>
      </c>
      <c r="G777" s="71">
        <f>('[1]Raw Data'!H780*6)/3.2808</f>
        <v>149.96342355523043</v>
      </c>
      <c r="H777" s="45">
        <f>'[1]Raw Data'!M780</f>
        <v>8.0305185317993164</v>
      </c>
      <c r="I777" s="35" t="str">
        <f>'[1]Raw Data'!Q780</f>
        <v>SG</v>
      </c>
      <c r="J777" s="44">
        <f>'[1]Raw Data'!I780/2.204623</f>
        <v>264.53226183860289</v>
      </c>
      <c r="K777" s="42">
        <f>'[1]Raw Data'!K780</f>
        <v>36</v>
      </c>
      <c r="L777" s="44">
        <f>'[1]Raw Data'!J780/2.204623</f>
        <v>76.594681376468614</v>
      </c>
      <c r="M777" s="42">
        <f>'[1]Raw Data'!L780</f>
        <v>18</v>
      </c>
      <c r="N777" s="44">
        <f>IF('[1]Raw Data'!V780 &gt; 0, IF('[1]Raw Data'!W780 = 1, ('[1]Raw Data'!AA780 * '[1]Raw Data'!N780 * '[1]Raw Data'!P780) / '[1]Raw Data'!V780, '[1]Raw Data'!AA780), #N/A)</f>
        <v>0</v>
      </c>
      <c r="O777" s="43">
        <f>IF('[1]Raw Data'!V780 &gt; 0, IF('[1]Raw Data'!W780 = 1, ('[1]Raw Data'!AE780 * '[1]Raw Data'!N780 * '[1]Raw Data'!P780) / '[1]Raw Data'!V780, '[1]Raw Data'!AE780), #N/A)</f>
        <v>25</v>
      </c>
      <c r="P777" s="42">
        <f>IF('[1]Raw Data'!V780 &gt; 0, IF('[1]Raw Data'!W780 = 1, ('[1]Raw Data'!AI780 * '[1]Raw Data'!N780 * '[1]Raw Data'!P780) / '[1]Raw Data'!V780, '[1]Raw Data'!AI780), #N/A)</f>
        <v>0</v>
      </c>
    </row>
    <row r="778" spans="1:16" x14ac:dyDescent="0.2">
      <c r="A778" s="94" t="str">
        <f>IF('[1]Raw Data'!Q781="GS",CONCATENATE(TEXT('[1]Raw Data'!D781,0),"*"),TEXT('[1]Raw Data'!D781,0))</f>
        <v>4300</v>
      </c>
      <c r="B778" s="95" t="str">
        <f>'[1]Raw Data'!C781</f>
        <v>3A</v>
      </c>
      <c r="C778" s="46" t="str">
        <f>'[1]Raw Data'!B781</f>
        <v>Albatross</v>
      </c>
      <c r="D778" s="72">
        <f>'[1]Raw Data'!E781</f>
        <v>44358</v>
      </c>
      <c r="E778" s="102">
        <f>'[1]Raw Data'!F781</f>
        <v>563970</v>
      </c>
      <c r="F778" s="102">
        <f>IF('[1]Raw Data'!G781 &lt; 2000000,-1* '[1]Raw Data'!G781,('[1]Raw Data'!G781 - 1000000))</f>
        <v>-1532798</v>
      </c>
      <c r="G778" s="71">
        <f>('[1]Raw Data'!H781*6)/3.2808</f>
        <v>144.47695683979518</v>
      </c>
      <c r="H778" s="45">
        <f>'[1]Raw Data'!M781</f>
        <v>7.9502134323120117</v>
      </c>
      <c r="I778" s="35" t="str">
        <f>'[1]Raw Data'!Q781</f>
        <v>SG</v>
      </c>
      <c r="J778" s="44">
        <f>'[1]Raw Data'!I781/2.204623</f>
        <v>606.35001692324488</v>
      </c>
      <c r="K778" s="42">
        <f>'[1]Raw Data'!K781</f>
        <v>78</v>
      </c>
      <c r="L778" s="44">
        <f>'[1]Raw Data'!J781/2.204623</f>
        <v>248.07196122293357</v>
      </c>
      <c r="M778" s="42">
        <f>'[1]Raw Data'!L781</f>
        <v>63</v>
      </c>
      <c r="N778" s="44">
        <f>IF('[1]Raw Data'!V781 &gt; 0, IF('[1]Raw Data'!W781 = 1, ('[1]Raw Data'!AA781 * '[1]Raw Data'!N781 * '[1]Raw Data'!P781) / '[1]Raw Data'!V781, '[1]Raw Data'!AA781), #N/A)</f>
        <v>4.95</v>
      </c>
      <c r="O778" s="43">
        <f>IF('[1]Raw Data'!V781 &gt; 0, IF('[1]Raw Data'!W781 = 1, ('[1]Raw Data'!AE781 * '[1]Raw Data'!N781 * '[1]Raw Data'!P781) / '[1]Raw Data'!V781, '[1]Raw Data'!AE781), #N/A)</f>
        <v>143.55000000000001</v>
      </c>
      <c r="P778" s="42">
        <f>IF('[1]Raw Data'!V781 &gt; 0, IF('[1]Raw Data'!W781 = 1, ('[1]Raw Data'!AI781 * '[1]Raw Data'!N781 * '[1]Raw Data'!P781) / '[1]Raw Data'!V781, '[1]Raw Data'!AI781), #N/A)</f>
        <v>0</v>
      </c>
    </row>
    <row r="779" spans="1:16" x14ac:dyDescent="0.2">
      <c r="A779" s="94" t="str">
        <f>IF('[1]Raw Data'!Q782="GS",CONCATENATE(TEXT('[1]Raw Data'!D782,0),"*"),TEXT('[1]Raw Data'!D782,0))</f>
        <v>4301</v>
      </c>
      <c r="B779" s="95" t="str">
        <f>'[1]Raw Data'!C782</f>
        <v>3A</v>
      </c>
      <c r="C779" s="46" t="str">
        <f>'[1]Raw Data'!B782</f>
        <v>Albatross</v>
      </c>
      <c r="D779" s="72">
        <f>'[1]Raw Data'!E782</f>
        <v>44358</v>
      </c>
      <c r="E779" s="102">
        <f>'[1]Raw Data'!F782</f>
        <v>564008</v>
      </c>
      <c r="F779" s="102">
        <f>IF('[1]Raw Data'!G782 &lt; 2000000,-1* '[1]Raw Data'!G782,('[1]Raw Data'!G782 - 1000000))</f>
        <v>-1534615</v>
      </c>
      <c r="G779" s="71">
        <f>('[1]Raw Data'!H782*6)/3.2808</f>
        <v>87.783467446964153</v>
      </c>
      <c r="H779" s="45">
        <f>'[1]Raw Data'!M782</f>
        <v>7.7896032333374023</v>
      </c>
      <c r="I779" s="35" t="str">
        <f>'[1]Raw Data'!Q782</f>
        <v>SG</v>
      </c>
      <c r="J779" s="44">
        <f>'[1]Raw Data'!I782/2.204623</f>
        <v>665.50854026757065</v>
      </c>
      <c r="K779" s="42">
        <f>'[1]Raw Data'!K782</f>
        <v>60</v>
      </c>
      <c r="L779" s="44">
        <f>'[1]Raw Data'!J782/2.204623</f>
        <v>144.90200123466403</v>
      </c>
      <c r="M779" s="42">
        <f>'[1]Raw Data'!L782</f>
        <v>42</v>
      </c>
      <c r="N779" s="44">
        <f>IF('[1]Raw Data'!V782 &gt; 0, IF('[1]Raw Data'!W782 = 1, ('[1]Raw Data'!AA782 * '[1]Raw Data'!N782 * '[1]Raw Data'!P782) / '[1]Raw Data'!V782, '[1]Raw Data'!AA782), #N/A)</f>
        <v>0</v>
      </c>
      <c r="O779" s="43">
        <f>IF('[1]Raw Data'!V782 &gt; 0, IF('[1]Raw Data'!W782 = 1, ('[1]Raw Data'!AE782 * '[1]Raw Data'!N782 * '[1]Raw Data'!P782) / '[1]Raw Data'!V782, '[1]Raw Data'!AE782), #N/A)</f>
        <v>29.1</v>
      </c>
      <c r="P779" s="42">
        <f>IF('[1]Raw Data'!V782 &gt; 0, IF('[1]Raw Data'!W782 = 1, ('[1]Raw Data'!AI782 * '[1]Raw Data'!N782 * '[1]Raw Data'!P782) / '[1]Raw Data'!V782, '[1]Raw Data'!AI782), #N/A)</f>
        <v>0</v>
      </c>
    </row>
    <row r="780" spans="1:16" x14ac:dyDescent="0.2">
      <c r="A780" s="94" t="str">
        <f>IF('[1]Raw Data'!Q783="GS",CONCATENATE(TEXT('[1]Raw Data'!D783,0),"*"),TEXT('[1]Raw Data'!D783,0))</f>
        <v>4303</v>
      </c>
      <c r="B780" s="95" t="str">
        <f>'[1]Raw Data'!C783</f>
        <v>3A</v>
      </c>
      <c r="C780" s="46" t="str">
        <f>'[1]Raw Data'!B783</f>
        <v>Albatross</v>
      </c>
      <c r="D780" s="72">
        <f>'[1]Raw Data'!E783</f>
        <v>44363</v>
      </c>
      <c r="E780" s="102">
        <f>'[1]Raw Data'!F783</f>
        <v>564992</v>
      </c>
      <c r="F780" s="102">
        <f>IF('[1]Raw Data'!G783 &lt; 2000000,-1* '[1]Raw Data'!G783,('[1]Raw Data'!G783 - 1000000))</f>
        <v>-1515789</v>
      </c>
      <c r="G780" s="71">
        <f>('[1]Raw Data'!H783*6)/3.2808</f>
        <v>76.810534016093627</v>
      </c>
      <c r="H780" s="45">
        <f>'[1]Raw Data'!M783</f>
        <v>7.9502134323120117</v>
      </c>
      <c r="I780" s="35" t="str">
        <f>'[1]Raw Data'!Q783</f>
        <v>SG</v>
      </c>
      <c r="J780" s="44">
        <f>'[1]Raw Data'!I783/2.204623</f>
        <v>1119.4768511725133</v>
      </c>
      <c r="K780" s="42">
        <f>'[1]Raw Data'!K783</f>
        <v>131</v>
      </c>
      <c r="L780" s="44">
        <f>'[1]Raw Data'!J783/2.204623</f>
        <v>402.33470207406208</v>
      </c>
      <c r="M780" s="42">
        <f>'[1]Raw Data'!L783</f>
        <v>114</v>
      </c>
      <c r="N780" s="44">
        <f>IF('[1]Raw Data'!V783 &gt; 0, IF('[1]Raw Data'!W783 = 1, ('[1]Raw Data'!AA783 * '[1]Raw Data'!N783 * '[1]Raw Data'!P783) / '[1]Raw Data'!V783, '[1]Raw Data'!AA783), #N/A)</f>
        <v>0</v>
      </c>
      <c r="O780" s="43">
        <f>IF('[1]Raw Data'!V783 &gt; 0, IF('[1]Raw Data'!W783 = 1, ('[1]Raw Data'!AE783 * '[1]Raw Data'!N783 * '[1]Raw Data'!P783) / '[1]Raw Data'!V783, '[1]Raw Data'!AE783), #N/A)</f>
        <v>19.8</v>
      </c>
      <c r="P780" s="42">
        <f>IF('[1]Raw Data'!V783 &gt; 0, IF('[1]Raw Data'!W783 = 1, ('[1]Raw Data'!AI783 * '[1]Raw Data'!N783 * '[1]Raw Data'!P783) / '[1]Raw Data'!V783, '[1]Raw Data'!AI783), #N/A)</f>
        <v>14.85</v>
      </c>
    </row>
    <row r="781" spans="1:16" x14ac:dyDescent="0.2">
      <c r="A781" s="94" t="str">
        <f>IF('[1]Raw Data'!Q784="GS",CONCATENATE(TEXT('[1]Raw Data'!D784,0),"*"),TEXT('[1]Raw Data'!D784,0))</f>
        <v>4304</v>
      </c>
      <c r="B781" s="95" t="str">
        <f>'[1]Raw Data'!C784</f>
        <v>3A</v>
      </c>
      <c r="C781" s="46" t="str">
        <f>'[1]Raw Data'!B784</f>
        <v>Albatross</v>
      </c>
      <c r="D781" s="72">
        <f>'[1]Raw Data'!E784</f>
        <v>44363</v>
      </c>
      <c r="E781" s="102">
        <f>'[1]Raw Data'!F784</f>
        <v>565001</v>
      </c>
      <c r="F781" s="102">
        <f>IF('[1]Raw Data'!G784 &lt; 2000000,-1* '[1]Raw Data'!G784,('[1]Raw Data'!G784 - 1000000))</f>
        <v>-1521648</v>
      </c>
      <c r="G781" s="71">
        <f>('[1]Raw Data'!H784*6)/3.2808</f>
        <v>98.756400877834665</v>
      </c>
      <c r="H781" s="45">
        <f>'[1]Raw Data'!M784</f>
        <v>8.0305185317993164</v>
      </c>
      <c r="I781" s="35" t="str">
        <f>'[1]Raw Data'!Q784</f>
        <v>SG</v>
      </c>
      <c r="J781" s="44">
        <f>'[1]Raw Data'!I784/2.204623</f>
        <v>1059.5666780031663</v>
      </c>
      <c r="K781" s="42">
        <f>'[1]Raw Data'!K784</f>
        <v>160</v>
      </c>
      <c r="L781" s="44">
        <f>'[1]Raw Data'!J784/2.204623</f>
        <v>426.52475908366756</v>
      </c>
      <c r="M781" s="42">
        <f>'[1]Raw Data'!L784</f>
        <v>116</v>
      </c>
      <c r="N781" s="44">
        <f>IF('[1]Raw Data'!V784 &gt; 0, IF('[1]Raw Data'!W784 = 1, ('[1]Raw Data'!AA784 * '[1]Raw Data'!N784 * '[1]Raw Data'!P784) / '[1]Raw Data'!V784, '[1]Raw Data'!AA784), #N/A)</f>
        <v>0</v>
      </c>
      <c r="O781" s="43">
        <f>IF('[1]Raw Data'!V784 &gt; 0, IF('[1]Raw Data'!W784 = 1, ('[1]Raw Data'!AE784 * '[1]Raw Data'!N784 * '[1]Raw Data'!P784) / '[1]Raw Data'!V784, '[1]Raw Data'!AE784), #N/A)</f>
        <v>5</v>
      </c>
      <c r="P781" s="42">
        <f>IF('[1]Raw Data'!V784 &gt; 0, IF('[1]Raw Data'!W784 = 1, ('[1]Raw Data'!AI784 * '[1]Raw Data'!N784 * '[1]Raw Data'!P784) / '[1]Raw Data'!V784, '[1]Raw Data'!AI784), #N/A)</f>
        <v>0</v>
      </c>
    </row>
    <row r="782" spans="1:16" x14ac:dyDescent="0.2">
      <c r="A782" s="94" t="str">
        <f>IF('[1]Raw Data'!Q785="GS",CONCATENATE(TEXT('[1]Raw Data'!D785,0),"*"),TEXT('[1]Raw Data'!D785,0))</f>
        <v>4305</v>
      </c>
      <c r="B782" s="95" t="str">
        <f>'[1]Raw Data'!C785</f>
        <v>3A</v>
      </c>
      <c r="C782" s="46" t="str">
        <f>'[1]Raw Data'!B785</f>
        <v>Albatross</v>
      </c>
      <c r="D782" s="72">
        <f>'[1]Raw Data'!E785</f>
        <v>44356</v>
      </c>
      <c r="E782" s="102">
        <f>'[1]Raw Data'!F785</f>
        <v>564992</v>
      </c>
      <c r="F782" s="102">
        <f>IF('[1]Raw Data'!G785 &lt; 2000000,-1* '[1]Raw Data'!G785,('[1]Raw Data'!G785 - 1000000))</f>
        <v>-1523519</v>
      </c>
      <c r="G782" s="71">
        <f>('[1]Raw Data'!H785*6)/3.2808</f>
        <v>131.67520117044623</v>
      </c>
      <c r="H782" s="45">
        <f>'[1]Raw Data'!M785</f>
        <v>7.9502134323120117</v>
      </c>
      <c r="I782" s="35" t="str">
        <f>'[1]Raw Data'!Q785</f>
        <v>SG</v>
      </c>
      <c r="J782" s="44">
        <f>'[1]Raw Data'!I785/2.204623</f>
        <v>141.97984141768512</v>
      </c>
      <c r="K782" s="42">
        <f>'[1]Raw Data'!K785</f>
        <v>21</v>
      </c>
      <c r="L782" s="44">
        <f>'[1]Raw Data'!J785/2.204623</f>
        <v>73.065803109569345</v>
      </c>
      <c r="M782" s="42">
        <f>'[1]Raw Data'!L785</f>
        <v>19</v>
      </c>
      <c r="N782" s="44">
        <f>IF('[1]Raw Data'!V785 &gt; 0, IF('[1]Raw Data'!W785 = 1, ('[1]Raw Data'!AA785 * '[1]Raw Data'!N785 * '[1]Raw Data'!P785) / '[1]Raw Data'!V785, '[1]Raw Data'!AA785), #N/A)</f>
        <v>4.95</v>
      </c>
      <c r="O782" s="43">
        <f>IF('[1]Raw Data'!V785 &gt; 0, IF('[1]Raw Data'!W785 = 1, ('[1]Raw Data'!AE785 * '[1]Raw Data'!N785 * '[1]Raw Data'!P785) / '[1]Raw Data'!V785, '[1]Raw Data'!AE785), #N/A)</f>
        <v>0</v>
      </c>
      <c r="P782" s="42">
        <f>IF('[1]Raw Data'!V785 &gt; 0, IF('[1]Raw Data'!W785 = 1, ('[1]Raw Data'!AI785 * '[1]Raw Data'!N785 * '[1]Raw Data'!P785) / '[1]Raw Data'!V785, '[1]Raw Data'!AI785), #N/A)</f>
        <v>0</v>
      </c>
    </row>
    <row r="783" spans="1:16" x14ac:dyDescent="0.2">
      <c r="A783" s="94" t="str">
        <f>IF('[1]Raw Data'!Q786="GS",CONCATENATE(TEXT('[1]Raw Data'!D786,0),"*"),TEXT('[1]Raw Data'!D786,0))</f>
        <v>4306</v>
      </c>
      <c r="B783" s="95" t="str">
        <f>'[1]Raw Data'!C786</f>
        <v>3A</v>
      </c>
      <c r="C783" s="46" t="str">
        <f>'[1]Raw Data'!B786</f>
        <v>Albatross</v>
      </c>
      <c r="D783" s="72">
        <f>'[1]Raw Data'!E786</f>
        <v>44356</v>
      </c>
      <c r="E783" s="102">
        <f>'[1]Raw Data'!F786</f>
        <v>564977</v>
      </c>
      <c r="F783" s="102">
        <f>IF('[1]Raw Data'!G786 &lt; 2000000,-1* '[1]Raw Data'!G786,('[1]Raw Data'!G786 - 1000000))</f>
        <v>-1525287</v>
      </c>
      <c r="G783" s="71">
        <f>('[1]Raw Data'!H786*6)/3.2808</f>
        <v>62.179956108266275</v>
      </c>
      <c r="H783" s="45">
        <f>'[1]Raw Data'!M786</f>
        <v>7.9502134323120117</v>
      </c>
      <c r="I783" s="35" t="str">
        <f>'[1]Raw Data'!Q786</f>
        <v>SG</v>
      </c>
      <c r="J783" s="44">
        <f>'[1]Raw Data'!I786/2.204623</f>
        <v>235.62491697134837</v>
      </c>
      <c r="K783" s="42">
        <f>'[1]Raw Data'!K786</f>
        <v>28</v>
      </c>
      <c r="L783" s="44">
        <f>'[1]Raw Data'!J786/2.204623</f>
        <v>164.74912799008038</v>
      </c>
      <c r="M783" s="42">
        <f>'[1]Raw Data'!L786</f>
        <v>51</v>
      </c>
      <c r="N783" s="44">
        <f>IF('[1]Raw Data'!V786 &gt; 0, IF('[1]Raw Data'!W786 = 1, ('[1]Raw Data'!AA786 * '[1]Raw Data'!N786 * '[1]Raw Data'!P786) / '[1]Raw Data'!V786, '[1]Raw Data'!AA786), #N/A)</f>
        <v>0</v>
      </c>
      <c r="O783" s="43">
        <f>IF('[1]Raw Data'!V786 &gt; 0, IF('[1]Raw Data'!W786 = 1, ('[1]Raw Data'!AE786 * '[1]Raw Data'!N786 * '[1]Raw Data'!P786) / '[1]Raw Data'!V786, '[1]Raw Data'!AE786), #N/A)</f>
        <v>44.55</v>
      </c>
      <c r="P783" s="42">
        <f>IF('[1]Raw Data'!V786 &gt; 0, IF('[1]Raw Data'!W786 = 1, ('[1]Raw Data'!AI786 * '[1]Raw Data'!N786 * '[1]Raw Data'!P786) / '[1]Raw Data'!V786, '[1]Raw Data'!AI786), #N/A)</f>
        <v>0</v>
      </c>
    </row>
    <row r="784" spans="1:16" x14ac:dyDescent="0.2">
      <c r="A784" s="94" t="str">
        <f>IF('[1]Raw Data'!Q787="GS",CONCATENATE(TEXT('[1]Raw Data'!D787,0),"*"),TEXT('[1]Raw Data'!D787,0))</f>
        <v>4307</v>
      </c>
      <c r="B784" s="95" t="str">
        <f>'[1]Raw Data'!C787</f>
        <v>3A</v>
      </c>
      <c r="C784" s="46" t="str">
        <f>'[1]Raw Data'!B787</f>
        <v>Albatross</v>
      </c>
      <c r="D784" s="72">
        <f>'[1]Raw Data'!E787</f>
        <v>44357</v>
      </c>
      <c r="E784" s="102">
        <f>'[1]Raw Data'!F787</f>
        <v>564983</v>
      </c>
      <c r="F784" s="102">
        <f>IF('[1]Raw Data'!G787 &lt; 2000000,-1* '[1]Raw Data'!G787,('[1]Raw Data'!G787 - 1000000))</f>
        <v>-1531111</v>
      </c>
      <c r="G784" s="71">
        <f>('[1]Raw Data'!H787*6)/3.2808</f>
        <v>84.125822970007306</v>
      </c>
      <c r="H784" s="45">
        <f>'[1]Raw Data'!M787</f>
        <v>8.0305185317993164</v>
      </c>
      <c r="I784" s="35" t="str">
        <f>'[1]Raw Data'!Q787</f>
        <v>SG</v>
      </c>
      <c r="J784" s="44">
        <f>'[1]Raw Data'!I787/2.204623</f>
        <v>346.44938531582267</v>
      </c>
      <c r="K784" s="42">
        <f>'[1]Raw Data'!K787</f>
        <v>42</v>
      </c>
      <c r="L784" s="44">
        <f>'[1]Raw Data'!J787/2.204623</f>
        <v>214.23124647650923</v>
      </c>
      <c r="M784" s="42">
        <f>'[1]Raw Data'!L787</f>
        <v>62</v>
      </c>
      <c r="N784" s="44">
        <f>IF('[1]Raw Data'!V787 &gt; 0, IF('[1]Raw Data'!W787 = 1, ('[1]Raw Data'!AA787 * '[1]Raw Data'!N787 * '[1]Raw Data'!P787) / '[1]Raw Data'!V787, '[1]Raw Data'!AA787), #N/A)</f>
        <v>0</v>
      </c>
      <c r="O784" s="43">
        <f>IF('[1]Raw Data'!V787 &gt; 0, IF('[1]Raw Data'!W787 = 1, ('[1]Raw Data'!AE787 * '[1]Raw Data'!N787 * '[1]Raw Data'!P787) / '[1]Raw Data'!V787, '[1]Raw Data'!AE787), #N/A)</f>
        <v>95</v>
      </c>
      <c r="P784" s="42">
        <f>IF('[1]Raw Data'!V787 &gt; 0, IF('[1]Raw Data'!W787 = 1, ('[1]Raw Data'!AI787 * '[1]Raw Data'!N787 * '[1]Raw Data'!P787) / '[1]Raw Data'!V787, '[1]Raw Data'!AI787), #N/A)</f>
        <v>0</v>
      </c>
    </row>
    <row r="785" spans="1:16" x14ac:dyDescent="0.2">
      <c r="A785" s="94" t="str">
        <f>IF('[1]Raw Data'!Q788="GS",CONCATENATE(TEXT('[1]Raw Data'!D788,0),"*"),TEXT('[1]Raw Data'!D788,0))</f>
        <v>4308</v>
      </c>
      <c r="B785" s="95" t="str">
        <f>'[1]Raw Data'!C788</f>
        <v>3A</v>
      </c>
      <c r="C785" s="46" t="str">
        <f>'[1]Raw Data'!B788</f>
        <v>Albatross</v>
      </c>
      <c r="D785" s="72">
        <f>'[1]Raw Data'!E788</f>
        <v>44358</v>
      </c>
      <c r="E785" s="102">
        <f>'[1]Raw Data'!F788</f>
        <v>564973</v>
      </c>
      <c r="F785" s="102">
        <f>IF('[1]Raw Data'!G788 &lt; 2000000,-1* '[1]Raw Data'!G788,('[1]Raw Data'!G788 - 1000000))</f>
        <v>-1532520</v>
      </c>
      <c r="G785" s="71">
        <f>('[1]Raw Data'!H788*6)/3.2808</f>
        <v>93.269934162399409</v>
      </c>
      <c r="H785" s="45">
        <f>'[1]Raw Data'!M788</f>
        <v>8.0305185317993164</v>
      </c>
      <c r="I785" s="35" t="str">
        <f>'[1]Raw Data'!Q788</f>
        <v>SG</v>
      </c>
      <c r="J785" s="44">
        <f>'[1]Raw Data'!I788/2.204623</f>
        <v>390.46516851676563</v>
      </c>
      <c r="K785" s="42">
        <f>'[1]Raw Data'!K788</f>
        <v>43</v>
      </c>
      <c r="L785" s="44">
        <f>'[1]Raw Data'!J788/2.204623</f>
        <v>87.300583486418361</v>
      </c>
      <c r="M785" s="42">
        <f>'[1]Raw Data'!L788</f>
        <v>26</v>
      </c>
      <c r="N785" s="44">
        <f>IF('[1]Raw Data'!V788 &gt; 0, IF('[1]Raw Data'!W788 = 1, ('[1]Raw Data'!AA788 * '[1]Raw Data'!N788 * '[1]Raw Data'!P788) / '[1]Raw Data'!V788, '[1]Raw Data'!AA788), #N/A)</f>
        <v>0</v>
      </c>
      <c r="O785" s="43">
        <f>IF('[1]Raw Data'!V788 &gt; 0, IF('[1]Raw Data'!W788 = 1, ('[1]Raw Data'!AE788 * '[1]Raw Data'!N788 * '[1]Raw Data'!P788) / '[1]Raw Data'!V788, '[1]Raw Data'!AE788), #N/A)</f>
        <v>80</v>
      </c>
      <c r="P785" s="42">
        <f>IF('[1]Raw Data'!V788 &gt; 0, IF('[1]Raw Data'!W788 = 1, ('[1]Raw Data'!AI788 * '[1]Raw Data'!N788 * '[1]Raw Data'!P788) / '[1]Raw Data'!V788, '[1]Raw Data'!AI788), #N/A)</f>
        <v>0</v>
      </c>
    </row>
    <row r="786" spans="1:16" x14ac:dyDescent="0.2">
      <c r="A786" s="94" t="str">
        <f>IF('[1]Raw Data'!Q789="GS",CONCATENATE(TEXT('[1]Raw Data'!D789,0),"*"),TEXT('[1]Raw Data'!D789,0))</f>
        <v>4309</v>
      </c>
      <c r="B786" s="95" t="str">
        <f>'[1]Raw Data'!C789</f>
        <v>3A</v>
      </c>
      <c r="C786" s="46" t="str">
        <f>'[1]Raw Data'!B789</f>
        <v>Albatross</v>
      </c>
      <c r="D786" s="72">
        <f>'[1]Raw Data'!E789</f>
        <v>44367</v>
      </c>
      <c r="E786" s="102">
        <f>'[1]Raw Data'!F789</f>
        <v>565999</v>
      </c>
      <c r="F786" s="102">
        <f>IF('[1]Raw Data'!G789 &lt; 2000000,-1* '[1]Raw Data'!G789,('[1]Raw Data'!G789 - 1000000))</f>
        <v>-1513974</v>
      </c>
      <c r="G786" s="71">
        <f>('[1]Raw Data'!H789*6)/3.2808</f>
        <v>76.810534016093627</v>
      </c>
      <c r="H786" s="45">
        <f>'[1]Raw Data'!M789</f>
        <v>7.869908332824707</v>
      </c>
      <c r="I786" s="35" t="str">
        <f>'[1]Raw Data'!Q789</f>
        <v>SG</v>
      </c>
      <c r="J786" s="44">
        <f>'[1]Raw Data'!I789/2.204623</f>
        <v>1118.5998986915788</v>
      </c>
      <c r="K786" s="42">
        <f>'[1]Raw Data'!K789</f>
        <v>142</v>
      </c>
      <c r="L786" s="44">
        <f>'[1]Raw Data'!J789/2.204623</f>
        <v>328.50211924520369</v>
      </c>
      <c r="M786" s="42">
        <f>'[1]Raw Data'!L789</f>
        <v>89</v>
      </c>
      <c r="N786" s="44">
        <f>IF('[1]Raw Data'!V789 &gt; 0, IF('[1]Raw Data'!W789 = 1, ('[1]Raw Data'!AA789 * '[1]Raw Data'!N789 * '[1]Raw Data'!P789) / '[1]Raw Data'!V789, '[1]Raw Data'!AA789), #N/A)</f>
        <v>0</v>
      </c>
      <c r="O786" s="43">
        <f>IF('[1]Raw Data'!V789 &gt; 0, IF('[1]Raw Data'!W789 = 1, ('[1]Raw Data'!AE789 * '[1]Raw Data'!N789 * '[1]Raw Data'!P789) / '[1]Raw Data'!V789, '[1]Raw Data'!AE789), #N/A)</f>
        <v>19.600000000000001</v>
      </c>
      <c r="P786" s="42">
        <f>IF('[1]Raw Data'!V789 &gt; 0, IF('[1]Raw Data'!W789 = 1, ('[1]Raw Data'!AI789 * '[1]Raw Data'!N789 * '[1]Raw Data'!P789) / '[1]Raw Data'!V789, '[1]Raw Data'!AI789), #N/A)</f>
        <v>58.8</v>
      </c>
    </row>
    <row r="787" spans="1:16" x14ac:dyDescent="0.2">
      <c r="A787" s="94" t="str">
        <f>IF('[1]Raw Data'!Q790="GS",CONCATENATE(TEXT('[1]Raw Data'!D790,0),"*"),TEXT('[1]Raw Data'!D790,0))</f>
        <v>4310</v>
      </c>
      <c r="B787" s="95" t="str">
        <f>'[1]Raw Data'!C790</f>
        <v>3A</v>
      </c>
      <c r="C787" s="46" t="str">
        <f>'[1]Raw Data'!B790</f>
        <v>Albatross</v>
      </c>
      <c r="D787" s="72">
        <f>'[1]Raw Data'!E790</f>
        <v>44367</v>
      </c>
      <c r="E787" s="102">
        <f>'[1]Raw Data'!F790</f>
        <v>570001</v>
      </c>
      <c r="F787" s="102">
        <f>IF('[1]Raw Data'!G790 &lt; 2000000,-1* '[1]Raw Data'!G790,('[1]Raw Data'!G790 - 1000000))</f>
        <v>-1515910</v>
      </c>
      <c r="G787" s="71">
        <f>('[1]Raw Data'!H790*6)/3.2808</f>
        <v>82.297000731528897</v>
      </c>
      <c r="H787" s="45">
        <f>'[1]Raw Data'!M790</f>
        <v>8.0305185317993164</v>
      </c>
      <c r="I787" s="35" t="str">
        <f>'[1]Raw Data'!Q790</f>
        <v>SG</v>
      </c>
      <c r="J787" s="44">
        <f>'[1]Raw Data'!I790/2.204623</f>
        <v>397.20377148950178</v>
      </c>
      <c r="K787" s="42">
        <f>'[1]Raw Data'!K790</f>
        <v>44</v>
      </c>
      <c r="L787" s="44">
        <f>'[1]Raw Data'!J790/2.204623</f>
        <v>124.81681050704303</v>
      </c>
      <c r="M787" s="42">
        <f>'[1]Raw Data'!L790</f>
        <v>41</v>
      </c>
      <c r="N787" s="44">
        <f>IF('[1]Raw Data'!V790 &gt; 0, IF('[1]Raw Data'!W790 = 1, ('[1]Raw Data'!AA790 * '[1]Raw Data'!N790 * '[1]Raw Data'!P790) / '[1]Raw Data'!V790, '[1]Raw Data'!AA790), #N/A)</f>
        <v>0</v>
      </c>
      <c r="O787" s="43">
        <f>IF('[1]Raw Data'!V790 &gt; 0, IF('[1]Raw Data'!W790 = 1, ('[1]Raw Data'!AE790 * '[1]Raw Data'!N790 * '[1]Raw Data'!P790) / '[1]Raw Data'!V790, '[1]Raw Data'!AE790), #N/A)</f>
        <v>95</v>
      </c>
      <c r="P787" s="42">
        <f>IF('[1]Raw Data'!V790 &gt; 0, IF('[1]Raw Data'!W790 = 1, ('[1]Raw Data'!AI790 * '[1]Raw Data'!N790 * '[1]Raw Data'!P790) / '[1]Raw Data'!V790, '[1]Raw Data'!AI790), #N/A)</f>
        <v>0</v>
      </c>
    </row>
    <row r="788" spans="1:16" x14ac:dyDescent="0.2">
      <c r="A788" s="94" t="str">
        <f>IF('[1]Raw Data'!Q791="GS",CONCATENATE(TEXT('[1]Raw Data'!D791,0),"*"),TEXT('[1]Raw Data'!D791,0))</f>
        <v>4311</v>
      </c>
      <c r="B788" s="95" t="str">
        <f>'[1]Raw Data'!C791</f>
        <v>3A</v>
      </c>
      <c r="C788" s="46" t="str">
        <f>'[1]Raw Data'!B791</f>
        <v>Albatross</v>
      </c>
      <c r="D788" s="72">
        <f>'[1]Raw Data'!E791</f>
        <v>44363</v>
      </c>
      <c r="E788" s="102">
        <f>'[1]Raw Data'!F791</f>
        <v>565997</v>
      </c>
      <c r="F788" s="102">
        <f>IF('[1]Raw Data'!G791 &lt; 2000000,-1* '[1]Raw Data'!G791,('[1]Raw Data'!G791 - 1000000))</f>
        <v>-1521703</v>
      </c>
      <c r="G788" s="71">
        <f>('[1]Raw Data'!H791*6)/3.2808</f>
        <v>74.981711777615217</v>
      </c>
      <c r="H788" s="45">
        <f>'[1]Raw Data'!M791</f>
        <v>7.869908332824707</v>
      </c>
      <c r="I788" s="35" t="str">
        <f>'[1]Raw Data'!Q791</f>
        <v>SG</v>
      </c>
      <c r="J788" s="44">
        <f>'[1]Raw Data'!I791/2.204623</f>
        <v>437.64471919667494</v>
      </c>
      <c r="K788" s="42">
        <f>'[1]Raw Data'!K791</f>
        <v>61</v>
      </c>
      <c r="L788" s="44">
        <f>'[1]Raw Data'!J791/2.204623</f>
        <v>331.19474209351779</v>
      </c>
      <c r="M788" s="42">
        <f>'[1]Raw Data'!L791</f>
        <v>101</v>
      </c>
      <c r="N788" s="44">
        <f>IF('[1]Raw Data'!V791 &gt; 0, IF('[1]Raw Data'!W791 = 1, ('[1]Raw Data'!AA791 * '[1]Raw Data'!N791 * '[1]Raw Data'!P791) / '[1]Raw Data'!V791, '[1]Raw Data'!AA791), #N/A)</f>
        <v>0</v>
      </c>
      <c r="O788" s="43">
        <f>IF('[1]Raw Data'!V791 &gt; 0, IF('[1]Raw Data'!W791 = 1, ('[1]Raw Data'!AE791 * '[1]Raw Data'!N791 * '[1]Raw Data'!P791) / '[1]Raw Data'!V791, '[1]Raw Data'!AE791), #N/A)</f>
        <v>63.7</v>
      </c>
      <c r="P788" s="42">
        <f>IF('[1]Raw Data'!V791 &gt; 0, IF('[1]Raw Data'!W791 = 1, ('[1]Raw Data'!AI791 * '[1]Raw Data'!N791 * '[1]Raw Data'!P791) / '[1]Raw Data'!V791, '[1]Raw Data'!AI791), #N/A)</f>
        <v>0</v>
      </c>
    </row>
    <row r="789" spans="1:16" x14ac:dyDescent="0.2">
      <c r="A789" s="94" t="str">
        <f>IF('[1]Raw Data'!Q792="GS",CONCATENATE(TEXT('[1]Raw Data'!D792,0),"*"),TEXT('[1]Raw Data'!D792,0))</f>
        <v>4312</v>
      </c>
      <c r="B789" s="95" t="str">
        <f>'[1]Raw Data'!C792</f>
        <v>3A</v>
      </c>
      <c r="C789" s="46" t="str">
        <f>'[1]Raw Data'!B792</f>
        <v>Albatross</v>
      </c>
      <c r="D789" s="72">
        <f>'[1]Raw Data'!E792</f>
        <v>44355</v>
      </c>
      <c r="E789" s="102">
        <f>'[1]Raw Data'!F792</f>
        <v>565971</v>
      </c>
      <c r="F789" s="102">
        <f>IF('[1]Raw Data'!G792 &lt; 2000000,-1* '[1]Raw Data'!G792,('[1]Raw Data'!G792 - 1000000))</f>
        <v>-1523495</v>
      </c>
      <c r="G789" s="71">
        <f>('[1]Raw Data'!H792*6)/3.2808</f>
        <v>155.44989027066569</v>
      </c>
      <c r="H789" s="45">
        <f>'[1]Raw Data'!M792</f>
        <v>7.869908332824707</v>
      </c>
      <c r="I789" s="35" t="str">
        <f>'[1]Raw Data'!Q792</f>
        <v>SG</v>
      </c>
      <c r="J789" s="44">
        <f>'[1]Raw Data'!I792/2.204623</f>
        <v>322.8830177079879</v>
      </c>
      <c r="K789" s="42">
        <f>'[1]Raw Data'!K792</f>
        <v>47</v>
      </c>
      <c r="L789" s="44">
        <f>'[1]Raw Data'!J792/2.204623</f>
        <v>169.45538334477283</v>
      </c>
      <c r="M789" s="42">
        <f>'[1]Raw Data'!L792</f>
        <v>41</v>
      </c>
      <c r="N789" s="44">
        <f>IF('[1]Raw Data'!V792 &gt; 0, IF('[1]Raw Data'!W792 = 1, ('[1]Raw Data'!AA792 * '[1]Raw Data'!N792 * '[1]Raw Data'!P792) / '[1]Raw Data'!V792, '[1]Raw Data'!AA792), #N/A)</f>
        <v>19.600000000000001</v>
      </c>
      <c r="O789" s="43">
        <f>IF('[1]Raw Data'!V792 &gt; 0, IF('[1]Raw Data'!W792 = 1, ('[1]Raw Data'!AE792 * '[1]Raw Data'!N792 * '[1]Raw Data'!P792) / '[1]Raw Data'!V792, '[1]Raw Data'!AE792), #N/A)</f>
        <v>0</v>
      </c>
      <c r="P789" s="42">
        <f>IF('[1]Raw Data'!V792 &gt; 0, IF('[1]Raw Data'!W792 = 1, ('[1]Raw Data'!AI792 * '[1]Raw Data'!N792 * '[1]Raw Data'!P792) / '[1]Raw Data'!V792, '[1]Raw Data'!AI792), #N/A)</f>
        <v>0</v>
      </c>
    </row>
    <row r="790" spans="1:16" x14ac:dyDescent="0.2">
      <c r="A790" s="94" t="str">
        <f>IF('[1]Raw Data'!Q793="GS",CONCATENATE(TEXT('[1]Raw Data'!D793,0),"*"),TEXT('[1]Raw Data'!D793,0))</f>
        <v>4313</v>
      </c>
      <c r="B790" s="95" t="str">
        <f>'[1]Raw Data'!C793</f>
        <v>3A</v>
      </c>
      <c r="C790" s="46" t="str">
        <f>'[1]Raw Data'!B793</f>
        <v>Albatross</v>
      </c>
      <c r="D790" s="72">
        <f>'[1]Raw Data'!E793</f>
        <v>44356</v>
      </c>
      <c r="E790" s="102">
        <f>'[1]Raw Data'!F793</f>
        <v>565996</v>
      </c>
      <c r="F790" s="102">
        <f>IF('[1]Raw Data'!G793 &lt; 2000000,-1* '[1]Raw Data'!G793,('[1]Raw Data'!G793 - 1000000))</f>
        <v>-1525374</v>
      </c>
      <c r="G790" s="71">
        <f>('[1]Raw Data'!H793*6)/3.2808</f>
        <v>115.21580102414045</v>
      </c>
      <c r="H790" s="45">
        <f>'[1]Raw Data'!M793</f>
        <v>7.9502134323120117</v>
      </c>
      <c r="I790" s="35" t="str">
        <f>'[1]Raw Data'!Q793</f>
        <v>SG</v>
      </c>
      <c r="J790" s="44">
        <f>'[1]Raw Data'!I793/2.204623</f>
        <v>236.27831246012639</v>
      </c>
      <c r="K790" s="42">
        <f>'[1]Raw Data'!K793</f>
        <v>30</v>
      </c>
      <c r="L790" s="44">
        <f>'[1]Raw Data'!J793/2.204623</f>
        <v>199.20182135094637</v>
      </c>
      <c r="M790" s="42">
        <f>'[1]Raw Data'!L793</f>
        <v>55</v>
      </c>
      <c r="N790" s="44">
        <f>IF('[1]Raw Data'!V793 &gt; 0, IF('[1]Raw Data'!W793 = 1, ('[1]Raw Data'!AA793 * '[1]Raw Data'!N793 * '[1]Raw Data'!P793) / '[1]Raw Data'!V793, '[1]Raw Data'!AA793), #N/A)</f>
        <v>0</v>
      </c>
      <c r="O790" s="43">
        <f>IF('[1]Raw Data'!V793 &gt; 0, IF('[1]Raw Data'!W793 = 1, ('[1]Raw Data'!AE793 * '[1]Raw Data'!N793 * '[1]Raw Data'!P793) / '[1]Raw Data'!V793, '[1]Raw Data'!AE793), #N/A)</f>
        <v>44.55</v>
      </c>
      <c r="P790" s="42">
        <f>IF('[1]Raw Data'!V793 &gt; 0, IF('[1]Raw Data'!W793 = 1, ('[1]Raw Data'!AI793 * '[1]Raw Data'!N793 * '[1]Raw Data'!P793) / '[1]Raw Data'!V793, '[1]Raw Data'!AI793), #N/A)</f>
        <v>0</v>
      </c>
    </row>
    <row r="791" spans="1:16" x14ac:dyDescent="0.2">
      <c r="A791" s="94" t="str">
        <f>IF('[1]Raw Data'!Q794="GS",CONCATENATE(TEXT('[1]Raw Data'!D794,0),"*"),TEXT('[1]Raw Data'!D794,0))</f>
        <v>4315</v>
      </c>
      <c r="B791" s="95" t="str">
        <f>'[1]Raw Data'!C794</f>
        <v>3A</v>
      </c>
      <c r="C791" s="46" t="str">
        <f>'[1]Raw Data'!B794</f>
        <v>Albatross</v>
      </c>
      <c r="D791" s="72">
        <f>'[1]Raw Data'!E794</f>
        <v>44368</v>
      </c>
      <c r="E791" s="102">
        <f>'[1]Raw Data'!F794</f>
        <v>570983</v>
      </c>
      <c r="F791" s="102">
        <f>IF('[1]Raw Data'!G794 &lt; 2000000,-1* '[1]Raw Data'!G794,('[1]Raw Data'!G794 - 1000000))</f>
        <v>-1512169</v>
      </c>
      <c r="G791" s="71">
        <f>('[1]Raw Data'!H794*6)/3.2808</f>
        <v>128.01755669348938</v>
      </c>
      <c r="H791" s="45">
        <f>'[1]Raw Data'!M794</f>
        <v>7.9502134323120117</v>
      </c>
      <c r="I791" s="35" t="str">
        <f>'[1]Raw Data'!Q794</f>
        <v>SG</v>
      </c>
      <c r="J791" s="44">
        <f>'[1]Raw Data'!I794/2.204623</f>
        <v>449.9426793116952</v>
      </c>
      <c r="K791" s="42">
        <f>'[1]Raw Data'!K794</f>
        <v>67</v>
      </c>
      <c r="L791" s="44">
        <f>'[1]Raw Data'!J794/2.204623</f>
        <v>283.23771141227996</v>
      </c>
      <c r="M791" s="42">
        <f>'[1]Raw Data'!L794</f>
        <v>71</v>
      </c>
      <c r="N791" s="44">
        <f>IF('[1]Raw Data'!V794 &gt; 0, IF('[1]Raw Data'!W794 = 1, ('[1]Raw Data'!AA794 * '[1]Raw Data'!N794 * '[1]Raw Data'!P794) / '[1]Raw Data'!V794, '[1]Raw Data'!AA794), #N/A)</f>
        <v>0</v>
      </c>
      <c r="O791" s="43">
        <f>IF('[1]Raw Data'!V794 &gt; 0, IF('[1]Raw Data'!W794 = 1, ('[1]Raw Data'!AE794 * '[1]Raw Data'!N794 * '[1]Raw Data'!P794) / '[1]Raw Data'!V794, '[1]Raw Data'!AE794), #N/A)</f>
        <v>89.1</v>
      </c>
      <c r="P791" s="42">
        <f>IF('[1]Raw Data'!V794 &gt; 0, IF('[1]Raw Data'!W794 = 1, ('[1]Raw Data'!AI794 * '[1]Raw Data'!N794 * '[1]Raw Data'!P794) / '[1]Raw Data'!V794, '[1]Raw Data'!AI794), #N/A)</f>
        <v>0</v>
      </c>
    </row>
    <row r="792" spans="1:16" x14ac:dyDescent="0.2">
      <c r="A792" s="94" t="str">
        <f>IF('[1]Raw Data'!Q795="GS",CONCATENATE(TEXT('[1]Raw Data'!D795,0),"*"),TEXT('[1]Raw Data'!D795,0))</f>
        <v>4316</v>
      </c>
      <c r="B792" s="95" t="str">
        <f>'[1]Raw Data'!C795</f>
        <v>3A</v>
      </c>
      <c r="C792" s="46" t="str">
        <f>'[1]Raw Data'!B795</f>
        <v>Albatross</v>
      </c>
      <c r="D792" s="72">
        <f>'[1]Raw Data'!E795</f>
        <v>44350</v>
      </c>
      <c r="E792" s="102">
        <f>'[1]Raw Data'!F795</f>
        <v>570978</v>
      </c>
      <c r="F792" s="102">
        <f>IF('[1]Raw Data'!G795 &lt; 2000000,-1* '[1]Raw Data'!G795,('[1]Raw Data'!G795 - 1000000))</f>
        <v>-1514091</v>
      </c>
      <c r="G792" s="71">
        <f>('[1]Raw Data'!H795*6)/3.2808</f>
        <v>74.981711777615217</v>
      </c>
      <c r="H792" s="45">
        <f>'[1]Raw Data'!M795</f>
        <v>7.7896032333374023</v>
      </c>
      <c r="I792" s="35" t="str">
        <f>'[1]Raw Data'!Q795</f>
        <v>SG</v>
      </c>
      <c r="J792" s="44">
        <f>'[1]Raw Data'!I795/2.204623</f>
        <v>509.65136049479884</v>
      </c>
      <c r="K792" s="42">
        <f>'[1]Raw Data'!K795</f>
        <v>55</v>
      </c>
      <c r="L792" s="44">
        <f>'[1]Raw Data'!J795/2.204623</f>
        <v>104.22070553648089</v>
      </c>
      <c r="M792" s="42">
        <f>'[1]Raw Data'!L795</f>
        <v>30</v>
      </c>
      <c r="N792" s="44">
        <f>IF('[1]Raw Data'!V795 &gt; 0, IF('[1]Raw Data'!W795 = 1, ('[1]Raw Data'!AA795 * '[1]Raw Data'!N795 * '[1]Raw Data'!P795) / '[1]Raw Data'!V795, '[1]Raw Data'!AA795), #N/A)</f>
        <v>0</v>
      </c>
      <c r="O792" s="43">
        <f>IF('[1]Raw Data'!V795 &gt; 0, IF('[1]Raw Data'!W795 = 1, ('[1]Raw Data'!AE795 * '[1]Raw Data'!N795 * '[1]Raw Data'!P795) / '[1]Raw Data'!V795, '[1]Raw Data'!AE795), #N/A)</f>
        <v>223.1</v>
      </c>
      <c r="P792" s="42">
        <f>IF('[1]Raw Data'!V795 &gt; 0, IF('[1]Raw Data'!W795 = 1, ('[1]Raw Data'!AI795 * '[1]Raw Data'!N795 * '[1]Raw Data'!P795) / '[1]Raw Data'!V795, '[1]Raw Data'!AI795), #N/A)</f>
        <v>0</v>
      </c>
    </row>
    <row r="793" spans="1:16" x14ac:dyDescent="0.2">
      <c r="A793" s="94" t="str">
        <f>IF('[1]Raw Data'!Q796="GS",CONCATENATE(TEXT('[1]Raw Data'!D796,0),"*"),TEXT('[1]Raw Data'!D796,0))</f>
        <v>4317</v>
      </c>
      <c r="B793" s="95" t="str">
        <f>'[1]Raw Data'!C796</f>
        <v>3A</v>
      </c>
      <c r="C793" s="46" t="str">
        <f>'[1]Raw Data'!B796</f>
        <v>Albatross</v>
      </c>
      <c r="D793" s="72">
        <f>'[1]Raw Data'!E796</f>
        <v>44351</v>
      </c>
      <c r="E793" s="102">
        <f>'[1]Raw Data'!F796</f>
        <v>570996</v>
      </c>
      <c r="F793" s="102">
        <f>IF('[1]Raw Data'!G796 &lt; 2000000,-1* '[1]Raw Data'!G796,('[1]Raw Data'!G796 - 1000000))</f>
        <v>-1515907</v>
      </c>
      <c r="G793" s="71">
        <f>('[1]Raw Data'!H796*6)/3.2808</f>
        <v>71.324067300658371</v>
      </c>
      <c r="H793" s="45">
        <f>'[1]Raw Data'!M796</f>
        <v>7.869908332824707</v>
      </c>
      <c r="I793" s="35" t="str">
        <f>'[1]Raw Data'!Q796</f>
        <v>SG</v>
      </c>
      <c r="J793" s="44">
        <f>'[1]Raw Data'!I796/2.204623</f>
        <v>66.756457246849848</v>
      </c>
      <c r="K793" s="42">
        <f>'[1]Raw Data'!K796</f>
        <v>7</v>
      </c>
      <c r="L793" s="44">
        <f>'[1]Raw Data'!J796/2.204623</f>
        <v>41.853042333557774</v>
      </c>
      <c r="M793" s="42">
        <f>'[1]Raw Data'!L796</f>
        <v>12</v>
      </c>
      <c r="N793" s="44">
        <f>IF('[1]Raw Data'!V796 &gt; 0, IF('[1]Raw Data'!W796 = 1, ('[1]Raw Data'!AA796 * '[1]Raw Data'!N796 * '[1]Raw Data'!P796) / '[1]Raw Data'!V796, '[1]Raw Data'!AA796), #N/A)</f>
        <v>0</v>
      </c>
      <c r="O793" s="43">
        <f>IF('[1]Raw Data'!V796 &gt; 0, IF('[1]Raw Data'!W796 = 1, ('[1]Raw Data'!AE796 * '[1]Raw Data'!N796 * '[1]Raw Data'!P796) / '[1]Raw Data'!V796, '[1]Raw Data'!AE796), #N/A)</f>
        <v>205.8</v>
      </c>
      <c r="P793" s="42">
        <f>IF('[1]Raw Data'!V796 &gt; 0, IF('[1]Raw Data'!W796 = 1, ('[1]Raw Data'!AI796 * '[1]Raw Data'!N796 * '[1]Raw Data'!P796) / '[1]Raw Data'!V796, '[1]Raw Data'!AI796), #N/A)</f>
        <v>0</v>
      </c>
    </row>
    <row r="794" spans="1:16" x14ac:dyDescent="0.2">
      <c r="A794" s="94" t="str">
        <f>IF('[1]Raw Data'!Q797="GS",CONCATENATE(TEXT('[1]Raw Data'!D797,0),"*"),TEXT('[1]Raw Data'!D797,0))</f>
        <v>4318</v>
      </c>
      <c r="B794" s="95" t="str">
        <f>'[1]Raw Data'!C797</f>
        <v>3A</v>
      </c>
      <c r="C794" s="46" t="str">
        <f>'[1]Raw Data'!B797</f>
        <v>Albatross</v>
      </c>
      <c r="D794" s="72">
        <f>'[1]Raw Data'!E797</f>
        <v>44355</v>
      </c>
      <c r="E794" s="102">
        <f>'[1]Raw Data'!F797</f>
        <v>570996</v>
      </c>
      <c r="F794" s="102">
        <f>IF('[1]Raw Data'!G797 &lt; 2000000,-1* '[1]Raw Data'!G797,('[1]Raw Data'!G797 - 1000000))</f>
        <v>-1521797</v>
      </c>
      <c r="G794" s="71">
        <f>('[1]Raw Data'!H797*6)/3.2808</f>
        <v>78.63935625457205</v>
      </c>
      <c r="H794" s="45">
        <f>'[1]Raw Data'!M797</f>
        <v>7.869908332824707</v>
      </c>
      <c r="I794" s="35" t="str">
        <f>'[1]Raw Data'!Q797</f>
        <v>SG</v>
      </c>
      <c r="J794" s="44">
        <f>'[1]Raw Data'!I797/2.204623</f>
        <v>181.6801994878702</v>
      </c>
      <c r="K794" s="42">
        <f>'[1]Raw Data'!K797</f>
        <v>28</v>
      </c>
      <c r="L794" s="44">
        <f>'[1]Raw Data'!J797/2.204623</f>
        <v>122.05266326377712</v>
      </c>
      <c r="M794" s="42">
        <f>'[1]Raw Data'!L797</f>
        <v>37</v>
      </c>
      <c r="N794" s="44">
        <f>IF('[1]Raw Data'!V797 &gt; 0, IF('[1]Raw Data'!W797 = 1, ('[1]Raw Data'!AA797 * '[1]Raw Data'!N797 * '[1]Raw Data'!P797) / '[1]Raw Data'!V797, '[1]Raw Data'!AA797), #N/A)</f>
        <v>0</v>
      </c>
      <c r="O794" s="43">
        <f>IF('[1]Raw Data'!V797 &gt; 0, IF('[1]Raw Data'!W797 = 1, ('[1]Raw Data'!AE797 * '[1]Raw Data'!N797 * '[1]Raw Data'!P797) / '[1]Raw Data'!V797, '[1]Raw Data'!AE797), #N/A)</f>
        <v>166.6</v>
      </c>
      <c r="P794" s="42">
        <f>IF('[1]Raw Data'!V797 &gt; 0, IF('[1]Raw Data'!W797 = 1, ('[1]Raw Data'!AI797 * '[1]Raw Data'!N797 * '[1]Raw Data'!P797) / '[1]Raw Data'!V797, '[1]Raw Data'!AI797), #N/A)</f>
        <v>0</v>
      </c>
    </row>
    <row r="795" spans="1:16" x14ac:dyDescent="0.2">
      <c r="A795" s="94" t="str">
        <f>IF('[1]Raw Data'!Q798="GS",CONCATENATE(TEXT('[1]Raw Data'!D798,0),"*"),TEXT('[1]Raw Data'!D798,0))</f>
        <v>4319</v>
      </c>
      <c r="B795" s="95" t="str">
        <f>'[1]Raw Data'!C798</f>
        <v>3A</v>
      </c>
      <c r="C795" s="46" t="str">
        <f>'[1]Raw Data'!B798</f>
        <v>Albatross</v>
      </c>
      <c r="D795" s="72">
        <f>'[1]Raw Data'!E798</f>
        <v>44355</v>
      </c>
      <c r="E795" s="102">
        <f>'[1]Raw Data'!F798</f>
        <v>570986</v>
      </c>
      <c r="F795" s="102">
        <f>IF('[1]Raw Data'!G798 &lt; 2000000,-1* '[1]Raw Data'!G798,('[1]Raw Data'!G798 - 1000000))</f>
        <v>-1523595</v>
      </c>
      <c r="G795" s="71">
        <f>('[1]Raw Data'!H798*6)/3.2808</f>
        <v>96.927578639356256</v>
      </c>
      <c r="H795" s="45">
        <f>'[1]Raw Data'!M798</f>
        <v>7.869908332824707</v>
      </c>
      <c r="I795" s="35" t="str">
        <f>'[1]Raw Data'!Q798</f>
        <v>SG</v>
      </c>
      <c r="J795" s="44">
        <f>'[1]Raw Data'!I798/2.204623</f>
        <v>207.62283257567589</v>
      </c>
      <c r="K795" s="42">
        <f>'[1]Raw Data'!K798</f>
        <v>29</v>
      </c>
      <c r="L795" s="44">
        <f>'[1]Raw Data'!J798/2.204623</f>
        <v>84.24369424500243</v>
      </c>
      <c r="M795" s="42">
        <f>'[1]Raw Data'!L798</f>
        <v>28</v>
      </c>
      <c r="N795" s="44">
        <f>IF('[1]Raw Data'!V798 &gt; 0, IF('[1]Raw Data'!W798 = 1, ('[1]Raw Data'!AA798 * '[1]Raw Data'!N798 * '[1]Raw Data'!P798) / '[1]Raw Data'!V798, '[1]Raw Data'!AA798), #N/A)</f>
        <v>0</v>
      </c>
      <c r="O795" s="43">
        <f>IF('[1]Raw Data'!V798 &gt; 0, IF('[1]Raw Data'!W798 = 1, ('[1]Raw Data'!AE798 * '[1]Raw Data'!N798 * '[1]Raw Data'!P798) / '[1]Raw Data'!V798, '[1]Raw Data'!AE798), #N/A)</f>
        <v>34.299999999999997</v>
      </c>
      <c r="P795" s="42">
        <f>IF('[1]Raw Data'!V798 &gt; 0, IF('[1]Raw Data'!W798 = 1, ('[1]Raw Data'!AI798 * '[1]Raw Data'!N798 * '[1]Raw Data'!P798) / '[1]Raw Data'!V798, '[1]Raw Data'!AI798), #N/A)</f>
        <v>0</v>
      </c>
    </row>
    <row r="796" spans="1:16" x14ac:dyDescent="0.2">
      <c r="A796" s="94" t="str">
        <f>IF('[1]Raw Data'!Q799="GS",CONCATENATE(TEXT('[1]Raw Data'!D799,0),"*"),TEXT('[1]Raw Data'!D799,0))</f>
        <v>4320</v>
      </c>
      <c r="B796" s="95" t="str">
        <f>'[1]Raw Data'!C799</f>
        <v>3A</v>
      </c>
      <c r="C796" s="46" t="str">
        <f>'[1]Raw Data'!B799</f>
        <v>Albatross</v>
      </c>
      <c r="D796" s="72">
        <f>'[1]Raw Data'!E799</f>
        <v>44349</v>
      </c>
      <c r="E796" s="102">
        <f>'[1]Raw Data'!F799</f>
        <v>571989</v>
      </c>
      <c r="F796" s="102">
        <f>IF('[1]Raw Data'!G799 &lt; 2000000,-1* '[1]Raw Data'!G799,('[1]Raw Data'!G799 - 1000000))</f>
        <v>-1510403</v>
      </c>
      <c r="G796" s="71">
        <f>('[1]Raw Data'!H799*6)/3.2808</f>
        <v>91.441111923920985</v>
      </c>
      <c r="H796" s="45">
        <f>'[1]Raw Data'!M799</f>
        <v>7.869908332824707</v>
      </c>
      <c r="I796" s="35" t="str">
        <f>'[1]Raw Data'!Q799</f>
        <v>SG</v>
      </c>
      <c r="J796" s="44">
        <f>'[1]Raw Data'!I799/2.204623</f>
        <v>634.37135628957299</v>
      </c>
      <c r="K796" s="42">
        <f>'[1]Raw Data'!K799</f>
        <v>83</v>
      </c>
      <c r="L796" s="44">
        <f>'[1]Raw Data'!J799/2.204623</f>
        <v>308.9786864033839</v>
      </c>
      <c r="M796" s="42">
        <f>'[1]Raw Data'!L799</f>
        <v>86</v>
      </c>
      <c r="N796" s="44">
        <f>IF('[1]Raw Data'!V799 &gt; 0, IF('[1]Raw Data'!W799 = 1, ('[1]Raw Data'!AA799 * '[1]Raw Data'!N799 * '[1]Raw Data'!P799) / '[1]Raw Data'!V799, '[1]Raw Data'!AA799), #N/A)</f>
        <v>0</v>
      </c>
      <c r="O796" s="43">
        <f>IF('[1]Raw Data'!V799 &gt; 0, IF('[1]Raw Data'!W799 = 1, ('[1]Raw Data'!AE799 * '[1]Raw Data'!N799 * '[1]Raw Data'!P799) / '[1]Raw Data'!V799, '[1]Raw Data'!AE799), #N/A)</f>
        <v>44.1</v>
      </c>
      <c r="P796" s="42">
        <f>IF('[1]Raw Data'!V799 &gt; 0, IF('[1]Raw Data'!W799 = 1, ('[1]Raw Data'!AI799 * '[1]Raw Data'!N799 * '[1]Raw Data'!P799) / '[1]Raw Data'!V799, '[1]Raw Data'!AI799), #N/A)</f>
        <v>0</v>
      </c>
    </row>
    <row r="797" spans="1:16" x14ac:dyDescent="0.2">
      <c r="A797" s="94" t="str">
        <f>IF('[1]Raw Data'!Q800="GS",CONCATENATE(TEXT('[1]Raw Data'!D800,0),"*"),TEXT('[1]Raw Data'!D800,0))</f>
        <v>4321</v>
      </c>
      <c r="B797" s="95" t="str">
        <f>'[1]Raw Data'!C800</f>
        <v>3A</v>
      </c>
      <c r="C797" s="46" t="str">
        <f>'[1]Raw Data'!B800</f>
        <v>Albatross</v>
      </c>
      <c r="D797" s="72">
        <f>'[1]Raw Data'!E800</f>
        <v>44350</v>
      </c>
      <c r="E797" s="102">
        <f>'[1]Raw Data'!F800</f>
        <v>571990</v>
      </c>
      <c r="F797" s="102">
        <f>IF('[1]Raw Data'!G800 &lt; 2000000,-1* '[1]Raw Data'!G800,('[1]Raw Data'!G800 - 1000000))</f>
        <v>-1512303</v>
      </c>
      <c r="G797" s="71">
        <f>('[1]Raw Data'!H800*6)/3.2808</f>
        <v>135.33284564740308</v>
      </c>
      <c r="H797" s="45">
        <f>'[1]Raw Data'!M800</f>
        <v>7.869908332824707</v>
      </c>
      <c r="I797" s="35" t="str">
        <f>'[1]Raw Data'!Q800</f>
        <v>SG</v>
      </c>
      <c r="J797" s="44">
        <f>'[1]Raw Data'!I800/2.204623</f>
        <v>1224.994311846345</v>
      </c>
      <c r="K797" s="42">
        <f>'[1]Raw Data'!K800</f>
        <v>183</v>
      </c>
      <c r="L797" s="44">
        <f>'[1]Raw Data'!J800/2.204623</f>
        <v>442.77805838288447</v>
      </c>
      <c r="M797" s="42">
        <f>'[1]Raw Data'!L800</f>
        <v>113</v>
      </c>
      <c r="N797" s="44">
        <f>IF('[1]Raw Data'!V800 &gt; 0, IF('[1]Raw Data'!W800 = 1, ('[1]Raw Data'!AA800 * '[1]Raw Data'!N800 * '[1]Raw Data'!P800) / '[1]Raw Data'!V800, '[1]Raw Data'!AA800), #N/A)</f>
        <v>0</v>
      </c>
      <c r="O797" s="43">
        <f>IF('[1]Raw Data'!V800 &gt; 0, IF('[1]Raw Data'!W800 = 1, ('[1]Raw Data'!AE800 * '[1]Raw Data'!N800 * '[1]Raw Data'!P800) / '[1]Raw Data'!V800, '[1]Raw Data'!AE800), #N/A)</f>
        <v>19.600000000000001</v>
      </c>
      <c r="P797" s="42">
        <f>IF('[1]Raw Data'!V800 &gt; 0, IF('[1]Raw Data'!W800 = 1, ('[1]Raw Data'!AI800 * '[1]Raw Data'!N800 * '[1]Raw Data'!P800) / '[1]Raw Data'!V800, '[1]Raw Data'!AI800), #N/A)</f>
        <v>0</v>
      </c>
    </row>
    <row r="798" spans="1:16" x14ac:dyDescent="0.2">
      <c r="A798" s="94" t="str">
        <f>IF('[1]Raw Data'!Q801="GS",CONCATENATE(TEXT('[1]Raw Data'!D801,0),"*"),TEXT('[1]Raw Data'!D801,0))</f>
        <v>4322</v>
      </c>
      <c r="B798" s="95" t="str">
        <f>'[1]Raw Data'!C801</f>
        <v>3A</v>
      </c>
      <c r="C798" s="46" t="str">
        <f>'[1]Raw Data'!B801</f>
        <v>Albatross</v>
      </c>
      <c r="D798" s="72">
        <f>'[1]Raw Data'!E801</f>
        <v>44350</v>
      </c>
      <c r="E798" s="102">
        <f>'[1]Raw Data'!F801</f>
        <v>571989</v>
      </c>
      <c r="F798" s="102">
        <f>IF('[1]Raw Data'!G801 &lt; 2000000,-1* '[1]Raw Data'!G801,('[1]Raw Data'!G801 - 1000000))</f>
        <v>-1514095</v>
      </c>
      <c r="G798" s="71">
        <f>('[1]Raw Data'!H801*6)/3.2808</f>
        <v>62.179956108266275</v>
      </c>
      <c r="H798" s="45">
        <f>'[1]Raw Data'!M801</f>
        <v>7.9502134323120117</v>
      </c>
      <c r="I798" s="35" t="str">
        <f>'[1]Raw Data'!Q801</f>
        <v>SG</v>
      </c>
      <c r="J798" s="44">
        <f>'[1]Raw Data'!I801/2.204623</f>
        <v>444.44774534225917</v>
      </c>
      <c r="K798" s="42">
        <f>'[1]Raw Data'!K801</f>
        <v>38</v>
      </c>
      <c r="L798" s="44">
        <f>'[1]Raw Data'!J801/2.204623</f>
        <v>42.407570953776727</v>
      </c>
      <c r="M798" s="42">
        <f>'[1]Raw Data'!L801</f>
        <v>11</v>
      </c>
      <c r="N798" s="44">
        <f>IF('[1]Raw Data'!V801 &gt; 0, IF('[1]Raw Data'!W801 = 1, ('[1]Raw Data'!AA801 * '[1]Raw Data'!N801 * '[1]Raw Data'!P801) / '[1]Raw Data'!V801, '[1]Raw Data'!AA801), #N/A)</f>
        <v>0</v>
      </c>
      <c r="O798" s="43">
        <f>IF('[1]Raw Data'!V801 &gt; 0, IF('[1]Raw Data'!W801 = 1, ('[1]Raw Data'!AE801 * '[1]Raw Data'!N801 * '[1]Raw Data'!P801) / '[1]Raw Data'!V801, '[1]Raw Data'!AE801), #N/A)</f>
        <v>301.95</v>
      </c>
      <c r="P798" s="42">
        <f>IF('[1]Raw Data'!V801 &gt; 0, IF('[1]Raw Data'!W801 = 1, ('[1]Raw Data'!AI801 * '[1]Raw Data'!N801 * '[1]Raw Data'!P801) / '[1]Raw Data'!V801, '[1]Raw Data'!AI801), #N/A)</f>
        <v>0</v>
      </c>
    </row>
    <row r="799" spans="1:16" x14ac:dyDescent="0.2">
      <c r="A799" s="94" t="str">
        <f>IF('[1]Raw Data'!Q802="GS",CONCATENATE(TEXT('[1]Raw Data'!D802,0),"*"),TEXT('[1]Raw Data'!D802,0))</f>
        <v>4323</v>
      </c>
      <c r="B799" s="95" t="str">
        <f>'[1]Raw Data'!C802</f>
        <v>3A</v>
      </c>
      <c r="C799" s="46" t="str">
        <f>'[1]Raw Data'!B802</f>
        <v>Albatross</v>
      </c>
      <c r="D799" s="72">
        <f>'[1]Raw Data'!E802</f>
        <v>44351</v>
      </c>
      <c r="E799" s="102">
        <f>'[1]Raw Data'!F802</f>
        <v>571993</v>
      </c>
      <c r="F799" s="102">
        <f>IF('[1]Raw Data'!G802 &lt; 2000000,-1* '[1]Raw Data'!G802,('[1]Raw Data'!G802 - 1000000))</f>
        <v>-1520034</v>
      </c>
      <c r="G799" s="71">
        <f>('[1]Raw Data'!H802*6)/3.2808</f>
        <v>73.152889539136794</v>
      </c>
      <c r="H799" s="45">
        <f>'[1]Raw Data'!M802</f>
        <v>7.9502134323120117</v>
      </c>
      <c r="I799" s="35" t="str">
        <f>'[1]Raw Data'!Q802</f>
        <v>SG</v>
      </c>
      <c r="J799" s="44">
        <f>'[1]Raw Data'!I802/2.204623</f>
        <v>251.02601424795756</v>
      </c>
      <c r="K799" s="42">
        <f>'[1]Raw Data'!K802</f>
        <v>29</v>
      </c>
      <c r="L799" s="44">
        <f>'[1]Raw Data'!J802/2.204623</f>
        <v>74.739359058374859</v>
      </c>
      <c r="M799" s="42">
        <f>'[1]Raw Data'!L802</f>
        <v>23</v>
      </c>
      <c r="N799" s="44">
        <f>IF('[1]Raw Data'!V802 &gt; 0, IF('[1]Raw Data'!W802 = 1, ('[1]Raw Data'!AA802 * '[1]Raw Data'!N802 * '[1]Raw Data'!P802) / '[1]Raw Data'!V802, '[1]Raw Data'!AA802), #N/A)</f>
        <v>0</v>
      </c>
      <c r="O799" s="43">
        <f>IF('[1]Raw Data'!V802 &gt; 0, IF('[1]Raw Data'!W802 = 1, ('[1]Raw Data'!AE802 * '[1]Raw Data'!N802 * '[1]Raw Data'!P802) / '[1]Raw Data'!V802, '[1]Raw Data'!AE802), #N/A)</f>
        <v>188.1</v>
      </c>
      <c r="P799" s="42">
        <f>IF('[1]Raw Data'!V802 &gt; 0, IF('[1]Raw Data'!W802 = 1, ('[1]Raw Data'!AI802 * '[1]Raw Data'!N802 * '[1]Raw Data'!P802) / '[1]Raw Data'!V802, '[1]Raw Data'!AI802), #N/A)</f>
        <v>0</v>
      </c>
    </row>
    <row r="800" spans="1:16" x14ac:dyDescent="0.2">
      <c r="A800" s="94" t="str">
        <f>IF('[1]Raw Data'!Q803="GS",CONCATENATE(TEXT('[1]Raw Data'!D803,0),"*"),TEXT('[1]Raw Data'!D803,0))</f>
        <v>4324</v>
      </c>
      <c r="B800" s="95" t="str">
        <f>'[1]Raw Data'!C803</f>
        <v>3A</v>
      </c>
      <c r="C800" s="46" t="str">
        <f>'[1]Raw Data'!B803</f>
        <v>Albatross</v>
      </c>
      <c r="D800" s="72">
        <f>'[1]Raw Data'!E803</f>
        <v>44351</v>
      </c>
      <c r="E800" s="102">
        <f>'[1]Raw Data'!F803</f>
        <v>571753</v>
      </c>
      <c r="F800" s="102">
        <f>IF('[1]Raw Data'!G803 &lt; 2000000,-1* '[1]Raw Data'!G803,('[1]Raw Data'!G803 - 1000000))</f>
        <v>-1521751</v>
      </c>
      <c r="G800" s="71">
        <f>('[1]Raw Data'!H803*6)/3.2808</f>
        <v>67.666422823701538</v>
      </c>
      <c r="H800" s="45">
        <f>'[1]Raw Data'!M803</f>
        <v>7.869908332824707</v>
      </c>
      <c r="I800" s="35" t="str">
        <f>'[1]Raw Data'!Q803</f>
        <v>SG</v>
      </c>
      <c r="J800" s="44">
        <f>'[1]Raw Data'!I803/2.204623</f>
        <v>138.38249795677933</v>
      </c>
      <c r="K800" s="42">
        <f>'[1]Raw Data'!K803</f>
        <v>17</v>
      </c>
      <c r="L800" s="44">
        <f>'[1]Raw Data'!J803/2.204623</f>
        <v>71.407736961025336</v>
      </c>
      <c r="M800" s="42">
        <f>'[1]Raw Data'!L803</f>
        <v>20</v>
      </c>
      <c r="N800" s="44">
        <f>IF('[1]Raw Data'!V803 &gt; 0, IF('[1]Raw Data'!W803 = 1, ('[1]Raw Data'!AA803 * '[1]Raw Data'!N803 * '[1]Raw Data'!P803) / '[1]Raw Data'!V803, '[1]Raw Data'!AA803), #N/A)</f>
        <v>0</v>
      </c>
      <c r="O800" s="43">
        <f>IF('[1]Raw Data'!V803 &gt; 0, IF('[1]Raw Data'!W803 = 1, ('[1]Raw Data'!AE803 * '[1]Raw Data'!N803 * '[1]Raw Data'!P803) / '[1]Raw Data'!V803, '[1]Raw Data'!AE803), #N/A)</f>
        <v>235.2</v>
      </c>
      <c r="P800" s="42">
        <f>IF('[1]Raw Data'!V803 &gt; 0, IF('[1]Raw Data'!W803 = 1, ('[1]Raw Data'!AI803 * '[1]Raw Data'!N803 * '[1]Raw Data'!P803) / '[1]Raw Data'!V803, '[1]Raw Data'!AI803), #N/A)</f>
        <v>0</v>
      </c>
    </row>
    <row r="801" spans="1:16" x14ac:dyDescent="0.2">
      <c r="A801" s="94" t="str">
        <f>IF('[1]Raw Data'!Q804="GS",CONCATENATE(TEXT('[1]Raw Data'!D804,0),"*"),TEXT('[1]Raw Data'!D804,0))</f>
        <v>4325</v>
      </c>
      <c r="B801" s="95" t="str">
        <f>'[1]Raw Data'!C804</f>
        <v>3A</v>
      </c>
      <c r="C801" s="46" t="str">
        <f>'[1]Raw Data'!B804</f>
        <v>Albatross</v>
      </c>
      <c r="D801" s="72">
        <f>'[1]Raw Data'!E804</f>
        <v>44349</v>
      </c>
      <c r="E801" s="102">
        <f>'[1]Raw Data'!F804</f>
        <v>572989</v>
      </c>
      <c r="F801" s="102">
        <f>IF('[1]Raw Data'!G804 &lt; 2000000,-1* '[1]Raw Data'!G804,('[1]Raw Data'!G804 - 1000000))</f>
        <v>-1510499</v>
      </c>
      <c r="G801" s="71">
        <f>('[1]Raw Data'!H804*6)/3.2808</f>
        <v>82.297000731528897</v>
      </c>
      <c r="H801" s="45">
        <f>'[1]Raw Data'!M804</f>
        <v>7.7896032333374023</v>
      </c>
      <c r="I801" s="35" t="str">
        <f>'[1]Raw Data'!Q804</f>
        <v>SG</v>
      </c>
      <c r="J801" s="44">
        <f>'[1]Raw Data'!I804/2.204623</f>
        <v>362.75210247646362</v>
      </c>
      <c r="K801" s="42">
        <f>'[1]Raw Data'!K804</f>
        <v>42</v>
      </c>
      <c r="L801" s="44">
        <f>'[1]Raw Data'!J804/2.204623</f>
        <v>276.15293424388773</v>
      </c>
      <c r="M801" s="42">
        <f>'[1]Raw Data'!L804</f>
        <v>83</v>
      </c>
      <c r="N801" s="44">
        <f>IF('[1]Raw Data'!V804 &gt; 0, IF('[1]Raw Data'!W804 = 1, ('[1]Raw Data'!AA804 * '[1]Raw Data'!N804 * '[1]Raw Data'!P804) / '[1]Raw Data'!V804, '[1]Raw Data'!AA804), #N/A)</f>
        <v>0</v>
      </c>
      <c r="O801" s="43">
        <f>IF('[1]Raw Data'!V804 &gt; 0, IF('[1]Raw Data'!W804 = 1, ('[1]Raw Data'!AE804 * '[1]Raw Data'!N804 * '[1]Raw Data'!P804) / '[1]Raw Data'!V804, '[1]Raw Data'!AE804), #N/A)</f>
        <v>174.6</v>
      </c>
      <c r="P801" s="42">
        <f>IF('[1]Raw Data'!V804 &gt; 0, IF('[1]Raw Data'!W804 = 1, ('[1]Raw Data'!AI804 * '[1]Raw Data'!N804 * '[1]Raw Data'!P804) / '[1]Raw Data'!V804, '[1]Raw Data'!AI804), #N/A)</f>
        <v>0</v>
      </c>
    </row>
    <row r="802" spans="1:16" x14ac:dyDescent="0.2">
      <c r="A802" s="94" t="str">
        <f>IF('[1]Raw Data'!Q805="GS",CONCATENATE(TEXT('[1]Raw Data'!D805,0),"*"),TEXT('[1]Raw Data'!D805,0))</f>
        <v>4326</v>
      </c>
      <c r="B802" s="95" t="str">
        <f>'[1]Raw Data'!C805</f>
        <v>3A</v>
      </c>
      <c r="C802" s="46" t="str">
        <f>'[1]Raw Data'!B805</f>
        <v>Albatross</v>
      </c>
      <c r="D802" s="72">
        <f>'[1]Raw Data'!E805</f>
        <v>44348</v>
      </c>
      <c r="E802" s="102">
        <f>'[1]Raw Data'!F805</f>
        <v>572999</v>
      </c>
      <c r="F802" s="102">
        <f>IF('[1]Raw Data'!G805 &lt; 2000000,-1* '[1]Raw Data'!G805,('[1]Raw Data'!G805 - 1000000))</f>
        <v>-1512300</v>
      </c>
      <c r="G802" s="71">
        <f>('[1]Raw Data'!H805*6)/3.2808</f>
        <v>85.954645208485729</v>
      </c>
      <c r="H802" s="45">
        <f>'[1]Raw Data'!M805</f>
        <v>7.869908332824707</v>
      </c>
      <c r="I802" s="35" t="str">
        <f>'[1]Raw Data'!Q805</f>
        <v>SG</v>
      </c>
      <c r="J802" s="44">
        <f>'[1]Raw Data'!I805/2.204623</f>
        <v>239.41838151367034</v>
      </c>
      <c r="K802" s="42">
        <f>'[1]Raw Data'!K805</f>
        <v>30</v>
      </c>
      <c r="L802" s="44">
        <f>'[1]Raw Data'!J805/2.204623</f>
        <v>137.45078439467031</v>
      </c>
      <c r="M802" s="42">
        <f>'[1]Raw Data'!L805</f>
        <v>41</v>
      </c>
      <c r="N802" s="44">
        <f>IF('[1]Raw Data'!V805 &gt; 0, IF('[1]Raw Data'!W805 = 1, ('[1]Raw Data'!AA805 * '[1]Raw Data'!N805 * '[1]Raw Data'!P805) / '[1]Raw Data'!V805, '[1]Raw Data'!AA805), #N/A)</f>
        <v>0</v>
      </c>
      <c r="O802" s="43">
        <f>IF('[1]Raw Data'!V805 &gt; 0, IF('[1]Raw Data'!W805 = 1, ('[1]Raw Data'!AE805 * '[1]Raw Data'!N805 * '[1]Raw Data'!P805) / '[1]Raw Data'!V805, '[1]Raw Data'!AE805), #N/A)</f>
        <v>147</v>
      </c>
      <c r="P802" s="42">
        <f>IF('[1]Raw Data'!V805 &gt; 0, IF('[1]Raw Data'!W805 = 1, ('[1]Raw Data'!AI805 * '[1]Raw Data'!N805 * '[1]Raw Data'!P805) / '[1]Raw Data'!V805, '[1]Raw Data'!AI805), #N/A)</f>
        <v>0</v>
      </c>
    </row>
    <row r="803" spans="1:16" x14ac:dyDescent="0.2">
      <c r="A803" s="94" t="str">
        <f>IF('[1]Raw Data'!Q806="GS",CONCATENATE(TEXT('[1]Raw Data'!D806,0),"*"),TEXT('[1]Raw Data'!D806,0))</f>
        <v>4327</v>
      </c>
      <c r="B803" s="95" t="str">
        <f>'[1]Raw Data'!C806</f>
        <v>3A</v>
      </c>
      <c r="C803" s="46" t="str">
        <f>'[1]Raw Data'!B806</f>
        <v>Albatross</v>
      </c>
      <c r="D803" s="72">
        <f>'[1]Raw Data'!E806</f>
        <v>44348</v>
      </c>
      <c r="E803" s="102">
        <f>'[1]Raw Data'!F806</f>
        <v>573006</v>
      </c>
      <c r="F803" s="102">
        <f>IF('[1]Raw Data'!G806 &lt; 2000000,-1* '[1]Raw Data'!G806,('[1]Raw Data'!G806 - 1000000))</f>
        <v>-1514197</v>
      </c>
      <c r="G803" s="71">
        <f>('[1]Raw Data'!H806*6)/3.2808</f>
        <v>109.72933430870519</v>
      </c>
      <c r="H803" s="45">
        <f>'[1]Raw Data'!M806</f>
        <v>8.1108236312866211</v>
      </c>
      <c r="I803" s="35" t="str">
        <f>'[1]Raw Data'!Q806</f>
        <v>SG</v>
      </c>
      <c r="J803" s="44">
        <f>'[1]Raw Data'!I806/2.204623</f>
        <v>360.20360813603389</v>
      </c>
      <c r="K803" s="42">
        <f>'[1]Raw Data'!K806</f>
        <v>55</v>
      </c>
      <c r="L803" s="44">
        <f>'[1]Raw Data'!J806/2.204623</f>
        <v>218.9381109028831</v>
      </c>
      <c r="M803" s="42">
        <f>'[1]Raw Data'!L806</f>
        <v>62</v>
      </c>
      <c r="N803" s="44">
        <f>IF('[1]Raw Data'!V806 &gt; 0, IF('[1]Raw Data'!W806 = 1, ('[1]Raw Data'!AA806 * '[1]Raw Data'!N806 * '[1]Raw Data'!P806) / '[1]Raw Data'!V806, '[1]Raw Data'!AA806), #N/A)</f>
        <v>5.05</v>
      </c>
      <c r="O803" s="43">
        <f>IF('[1]Raw Data'!V806 &gt; 0, IF('[1]Raw Data'!W806 = 1, ('[1]Raw Data'!AE806 * '[1]Raw Data'!N806 * '[1]Raw Data'!P806) / '[1]Raw Data'!V806, '[1]Raw Data'!AE806), #N/A)</f>
        <v>95.95</v>
      </c>
      <c r="P803" s="42">
        <f>IF('[1]Raw Data'!V806 &gt; 0, IF('[1]Raw Data'!W806 = 1, ('[1]Raw Data'!AI806 * '[1]Raw Data'!N806 * '[1]Raw Data'!P806) / '[1]Raw Data'!V806, '[1]Raw Data'!AI806), #N/A)</f>
        <v>0</v>
      </c>
    </row>
    <row r="804" spans="1:16" x14ac:dyDescent="0.2">
      <c r="A804" s="94" t="str">
        <f>IF('[1]Raw Data'!Q807="GS",CONCATENATE(TEXT('[1]Raw Data'!D807,0),"*"),TEXT('[1]Raw Data'!D807,0))</f>
        <v>4328</v>
      </c>
      <c r="B804" s="95" t="str">
        <f>'[1]Raw Data'!C807</f>
        <v>3A</v>
      </c>
      <c r="C804" s="46" t="str">
        <f>'[1]Raw Data'!B807</f>
        <v>Albatross</v>
      </c>
      <c r="D804" s="72">
        <f>'[1]Raw Data'!E807</f>
        <v>44369</v>
      </c>
      <c r="E804" s="102">
        <f>'[1]Raw Data'!F807</f>
        <v>573082</v>
      </c>
      <c r="F804" s="102">
        <f>IF('[1]Raw Data'!G807 &lt; 2000000,-1* '[1]Raw Data'!G807,('[1]Raw Data'!G807 - 1000000))</f>
        <v>-1520351</v>
      </c>
      <c r="G804" s="71">
        <f>('[1]Raw Data'!H807*6)/3.2808</f>
        <v>54.864667154352595</v>
      </c>
      <c r="H804" s="45">
        <f>'[1]Raw Data'!M807</f>
        <v>7.9502134323120117</v>
      </c>
      <c r="I804" s="35" t="str">
        <f>'[1]Raw Data'!Q807</f>
        <v>SG</v>
      </c>
      <c r="J804" s="44">
        <f>'[1]Raw Data'!I807/2.204623</f>
        <v>642.01526126150588</v>
      </c>
      <c r="K804" s="42">
        <f>'[1]Raw Data'!K807</f>
        <v>59</v>
      </c>
      <c r="L804" s="44">
        <f>'[1]Raw Data'!J807/2.204623</f>
        <v>149.96108904589354</v>
      </c>
      <c r="M804" s="42">
        <f>'[1]Raw Data'!L807</f>
        <v>45</v>
      </c>
      <c r="N804" s="44">
        <f>IF('[1]Raw Data'!V807 &gt; 0, IF('[1]Raw Data'!W807 = 1, ('[1]Raw Data'!AA807 * '[1]Raw Data'!N807 * '[1]Raw Data'!P807) / '[1]Raw Data'!V807, '[1]Raw Data'!AA807), #N/A)</f>
        <v>0</v>
      </c>
      <c r="O804" s="43">
        <f>IF('[1]Raw Data'!V807 &gt; 0, IF('[1]Raw Data'!W807 = 1, ('[1]Raw Data'!AE807 * '[1]Raw Data'!N807 * '[1]Raw Data'!P807) / '[1]Raw Data'!V807, '[1]Raw Data'!AE807), #N/A)</f>
        <v>133.65</v>
      </c>
      <c r="P804" s="42">
        <f>IF('[1]Raw Data'!V807 &gt; 0, IF('[1]Raw Data'!W807 = 1, ('[1]Raw Data'!AI807 * '[1]Raw Data'!N807 * '[1]Raw Data'!P807) / '[1]Raw Data'!V807, '[1]Raw Data'!AI807), #N/A)</f>
        <v>0</v>
      </c>
    </row>
    <row r="805" spans="1:16" x14ac:dyDescent="0.2">
      <c r="A805" s="94" t="str">
        <f>IF('[1]Raw Data'!Q808="GS",CONCATENATE(TEXT('[1]Raw Data'!D808,0),"*"),TEXT('[1]Raw Data'!D808,0))</f>
        <v>4329</v>
      </c>
      <c r="B805" s="95" t="str">
        <f>'[1]Raw Data'!C808</f>
        <v>3A</v>
      </c>
      <c r="C805" s="46" t="str">
        <f>'[1]Raw Data'!B808</f>
        <v>Albatross</v>
      </c>
      <c r="D805" s="72">
        <f>'[1]Raw Data'!E808</f>
        <v>44348</v>
      </c>
      <c r="E805" s="102">
        <f>'[1]Raw Data'!F808</f>
        <v>574007</v>
      </c>
      <c r="F805" s="102">
        <f>IF('[1]Raw Data'!G808 &lt; 2000000,-1* '[1]Raw Data'!G808,('[1]Raw Data'!G808 - 1000000))</f>
        <v>-1514314</v>
      </c>
      <c r="G805" s="71">
        <f>('[1]Raw Data'!H808*6)/3.2808</f>
        <v>65.837600585223115</v>
      </c>
      <c r="H805" s="45">
        <f>'[1]Raw Data'!M808</f>
        <v>7.9502134323120117</v>
      </c>
      <c r="I805" s="35" t="str">
        <f>'[1]Raw Data'!Q808</f>
        <v>SG</v>
      </c>
      <c r="J805" s="44">
        <f>'[1]Raw Data'!I808/2.204623</f>
        <v>159.38835590101459</v>
      </c>
      <c r="K805" s="42">
        <f>'[1]Raw Data'!K808</f>
        <v>21</v>
      </c>
      <c r="L805" s="44">
        <f>'[1]Raw Data'!J808/2.204623</f>
        <v>160.91734730198201</v>
      </c>
      <c r="M805" s="42">
        <f>'[1]Raw Data'!L808</f>
        <v>45</v>
      </c>
      <c r="N805" s="44">
        <f>IF('[1]Raw Data'!V808 &gt; 0, IF('[1]Raw Data'!W808 = 1, ('[1]Raw Data'!AA808 * '[1]Raw Data'!N808 * '[1]Raw Data'!P808) / '[1]Raw Data'!V808, '[1]Raw Data'!AA808), #N/A)</f>
        <v>0</v>
      </c>
      <c r="O805" s="43">
        <f>IF('[1]Raw Data'!V808 &gt; 0, IF('[1]Raw Data'!W808 = 1, ('[1]Raw Data'!AE808 * '[1]Raw Data'!N808 * '[1]Raw Data'!P808) / '[1]Raw Data'!V808, '[1]Raw Data'!AE808), #N/A)</f>
        <v>49.5</v>
      </c>
      <c r="P805" s="42">
        <f>IF('[1]Raw Data'!V808 &gt; 0, IF('[1]Raw Data'!W808 = 1, ('[1]Raw Data'!AI808 * '[1]Raw Data'!N808 * '[1]Raw Data'!P808) / '[1]Raw Data'!V808, '[1]Raw Data'!AI808), #N/A)</f>
        <v>0</v>
      </c>
    </row>
    <row r="806" spans="1:16" x14ac:dyDescent="0.2">
      <c r="A806" s="94" t="str">
        <f>IF('[1]Raw Data'!Q809="GS",CONCATENATE(TEXT('[1]Raw Data'!D809,0),"*"),TEXT('[1]Raw Data'!D809,0))</f>
        <v>4330</v>
      </c>
      <c r="B806" s="95" t="str">
        <f>'[1]Raw Data'!C809</f>
        <v>3A</v>
      </c>
      <c r="C806" s="46" t="str">
        <f>'[1]Raw Data'!B809</f>
        <v>Albatross</v>
      </c>
      <c r="D806" s="72">
        <f>'[1]Raw Data'!E809</f>
        <v>44369</v>
      </c>
      <c r="E806" s="102">
        <f>'[1]Raw Data'!F809</f>
        <v>573999</v>
      </c>
      <c r="F806" s="102">
        <f>IF('[1]Raw Data'!G809 &lt; 2000000,-1* '[1]Raw Data'!G809,('[1]Raw Data'!G809 - 1000000))</f>
        <v>-1520064</v>
      </c>
      <c r="G806" s="71">
        <f>('[1]Raw Data'!H809*6)/3.2808</f>
        <v>171.90929041697146</v>
      </c>
      <c r="H806" s="45">
        <f>'[1]Raw Data'!M809</f>
        <v>7.869908332824707</v>
      </c>
      <c r="I806" s="35" t="str">
        <f>'[1]Raw Data'!Q809</f>
        <v>SG</v>
      </c>
      <c r="J806" s="44">
        <f>'[1]Raw Data'!I809/2.204623</f>
        <v>657.5759353186462</v>
      </c>
      <c r="K806" s="42">
        <f>'[1]Raw Data'!K809</f>
        <v>87</v>
      </c>
      <c r="L806" s="44">
        <f>'[1]Raw Data'!J809/2.204623</f>
        <v>216.65937994716811</v>
      </c>
      <c r="M806" s="42">
        <f>'[1]Raw Data'!L809</f>
        <v>60</v>
      </c>
      <c r="N806" s="44">
        <f>IF('[1]Raw Data'!V809 &gt; 0, IF('[1]Raw Data'!W809 = 1, ('[1]Raw Data'!AA809 * '[1]Raw Data'!N809 * '[1]Raw Data'!P809) / '[1]Raw Data'!V809, '[1]Raw Data'!AA809), #N/A)</f>
        <v>4.9000000000000004</v>
      </c>
      <c r="O806" s="43">
        <f>IF('[1]Raw Data'!V809 &gt; 0, IF('[1]Raw Data'!W809 = 1, ('[1]Raw Data'!AE809 * '[1]Raw Data'!N809 * '[1]Raw Data'!P809) / '[1]Raw Data'!V809, '[1]Raw Data'!AE809), #N/A)</f>
        <v>68.599999999999994</v>
      </c>
      <c r="P806" s="42">
        <f>IF('[1]Raw Data'!V809 &gt; 0, IF('[1]Raw Data'!W809 = 1, ('[1]Raw Data'!AI809 * '[1]Raw Data'!N809 * '[1]Raw Data'!P809) / '[1]Raw Data'!V809, '[1]Raw Data'!AI809), #N/A)</f>
        <v>0</v>
      </c>
    </row>
    <row r="807" spans="1:16" x14ac:dyDescent="0.2">
      <c r="A807" s="94" t="str">
        <f>IF('[1]Raw Data'!Q810="GS",CONCATENATE(TEXT('[1]Raw Data'!D810,0),"*"),TEXT('[1]Raw Data'!D810,0))</f>
        <v>4331</v>
      </c>
      <c r="B807" s="95" t="str">
        <f>'[1]Raw Data'!C810</f>
        <v>3A</v>
      </c>
      <c r="C807" s="46" t="str">
        <f>'[1]Raw Data'!B810</f>
        <v>Shelikof</v>
      </c>
      <c r="D807" s="72">
        <f>'[1]Raw Data'!E810</f>
        <v>44389</v>
      </c>
      <c r="E807" s="102">
        <f>'[1]Raw Data'!F810</f>
        <v>573026</v>
      </c>
      <c r="F807" s="102">
        <f>IF('[1]Raw Data'!G810 &lt; 2000000,-1* '[1]Raw Data'!G810,('[1]Raw Data'!G810 - 1000000))</f>
        <v>-1545544</v>
      </c>
      <c r="G807" s="71">
        <f>('[1]Raw Data'!H810*6)/3.2808</f>
        <v>228.60277980980248</v>
      </c>
      <c r="H807" s="45">
        <f>'[1]Raw Data'!M810</f>
        <v>8.0305185317993164</v>
      </c>
      <c r="I807" s="35" t="str">
        <f>'[1]Raw Data'!Q810</f>
        <v>SG</v>
      </c>
      <c r="J807" s="44">
        <f>'[1]Raw Data'!I810/2.204623</f>
        <v>478.00881313168389</v>
      </c>
      <c r="K807" s="42">
        <f>'[1]Raw Data'!K810</f>
        <v>66</v>
      </c>
      <c r="L807" s="44">
        <f>'[1]Raw Data'!J810/2.204623</f>
        <v>191.64339405248509</v>
      </c>
      <c r="M807" s="42">
        <f>'[1]Raw Data'!L810</f>
        <v>48</v>
      </c>
      <c r="N807" s="44">
        <f>IF('[1]Raw Data'!V810 &gt; 0, IF('[1]Raw Data'!W810 = 1, ('[1]Raw Data'!AA810 * '[1]Raw Data'!N810 * '[1]Raw Data'!P810) / '[1]Raw Data'!V810, '[1]Raw Data'!AA810), #N/A)</f>
        <v>80</v>
      </c>
      <c r="O807" s="43">
        <f>IF('[1]Raw Data'!V810 &gt; 0, IF('[1]Raw Data'!W810 = 1, ('[1]Raw Data'!AE810 * '[1]Raw Data'!N810 * '[1]Raw Data'!P810) / '[1]Raw Data'!V810, '[1]Raw Data'!AE810), #N/A)</f>
        <v>40</v>
      </c>
      <c r="P807" s="42">
        <f>IF('[1]Raw Data'!V810 &gt; 0, IF('[1]Raw Data'!W810 = 1, ('[1]Raw Data'!AI810 * '[1]Raw Data'!N810 * '[1]Raw Data'!P810) / '[1]Raw Data'!V810, '[1]Raw Data'!AI810), #N/A)</f>
        <v>0</v>
      </c>
    </row>
    <row r="808" spans="1:16" x14ac:dyDescent="0.2">
      <c r="A808" s="94" t="str">
        <f>IF('[1]Raw Data'!Q811="GS",CONCATENATE(TEXT('[1]Raw Data'!D811,0),"*"),TEXT('[1]Raw Data'!D811,0))</f>
        <v>4332</v>
      </c>
      <c r="B808" s="95" t="str">
        <f>'[1]Raw Data'!C811</f>
        <v>3A</v>
      </c>
      <c r="C808" s="46" t="str">
        <f>'[1]Raw Data'!B811</f>
        <v>Shelikof</v>
      </c>
      <c r="D808" s="72">
        <f>'[1]Raw Data'!E811</f>
        <v>44391</v>
      </c>
      <c r="E808" s="102">
        <f>'[1]Raw Data'!F811</f>
        <v>574031</v>
      </c>
      <c r="F808" s="102">
        <f>IF('[1]Raw Data'!G811 &lt; 2000000,-1* '[1]Raw Data'!G811,('[1]Raw Data'!G811 - 1000000))</f>
        <v>-1543505</v>
      </c>
      <c r="G808" s="71">
        <f>('[1]Raw Data'!H811*6)/3.2808</f>
        <v>215.80102414045353</v>
      </c>
      <c r="H808" s="45">
        <f>'[1]Raw Data'!M811</f>
        <v>7.9502134323120117</v>
      </c>
      <c r="I808" s="35" t="str">
        <f>'[1]Raw Data'!Q811</f>
        <v>SG</v>
      </c>
      <c r="J808" s="44">
        <f>'[1]Raw Data'!I811/2.204623</f>
        <v>306.25884912494104</v>
      </c>
      <c r="K808" s="42">
        <f>'[1]Raw Data'!K811</f>
        <v>42</v>
      </c>
      <c r="L808" s="44">
        <f>'[1]Raw Data'!J811/2.204623</f>
        <v>96.078150810464521</v>
      </c>
      <c r="M808" s="42">
        <f>'[1]Raw Data'!L811</f>
        <v>23</v>
      </c>
      <c r="N808" s="44">
        <f>IF('[1]Raw Data'!V811 &gt; 0, IF('[1]Raw Data'!W811 = 1, ('[1]Raw Data'!AA811 * '[1]Raw Data'!N811 * '[1]Raw Data'!P811) / '[1]Raw Data'!V811, '[1]Raw Data'!AA811), #N/A)</f>
        <v>49.5</v>
      </c>
      <c r="O808" s="43">
        <f>IF('[1]Raw Data'!V811 &gt; 0, IF('[1]Raw Data'!W811 = 1, ('[1]Raw Data'!AE811 * '[1]Raw Data'!N811 * '[1]Raw Data'!P811) / '[1]Raw Data'!V811, '[1]Raw Data'!AE811), #N/A)</f>
        <v>19.8</v>
      </c>
      <c r="P808" s="42">
        <f>IF('[1]Raw Data'!V811 &gt; 0, IF('[1]Raw Data'!W811 = 1, ('[1]Raw Data'!AI811 * '[1]Raw Data'!N811 * '[1]Raw Data'!P811) / '[1]Raw Data'!V811, '[1]Raw Data'!AI811), #N/A)</f>
        <v>0</v>
      </c>
    </row>
    <row r="809" spans="1:16" x14ac:dyDescent="0.2">
      <c r="A809" s="94" t="str">
        <f>IF('[1]Raw Data'!Q812="GS",CONCATENATE(TEXT('[1]Raw Data'!D812,0),"*"),TEXT('[1]Raw Data'!D812,0))</f>
        <v>4333</v>
      </c>
      <c r="B809" s="95" t="str">
        <f>'[1]Raw Data'!C812</f>
        <v>3A</v>
      </c>
      <c r="C809" s="46" t="str">
        <f>'[1]Raw Data'!B812</f>
        <v>Shelikof</v>
      </c>
      <c r="D809" s="72">
        <f>'[1]Raw Data'!E812</f>
        <v>44389</v>
      </c>
      <c r="E809" s="102">
        <f>'[1]Raw Data'!F812</f>
        <v>573997</v>
      </c>
      <c r="F809" s="102">
        <f>IF('[1]Raw Data'!G812 &lt; 2000000,-1* '[1]Raw Data'!G812,('[1]Raw Data'!G812 - 1000000))</f>
        <v>-1545552</v>
      </c>
      <c r="G809" s="71">
        <f>('[1]Raw Data'!H812*6)/3.2808</f>
        <v>232.2604242867593</v>
      </c>
      <c r="H809" s="45">
        <f>'[1]Raw Data'!M812</f>
        <v>8.0305185317993164</v>
      </c>
      <c r="I809" s="35" t="str">
        <f>'[1]Raw Data'!Q812</f>
        <v>SG</v>
      </c>
      <c r="J809" s="44">
        <f>'[1]Raw Data'!I812/2.204623</f>
        <v>1066.7149647368847</v>
      </c>
      <c r="K809" s="42">
        <f>'[1]Raw Data'!K812</f>
        <v>138</v>
      </c>
      <c r="L809" s="44">
        <f>'[1]Raw Data'!J812/2.204623</f>
        <v>192.44328512318205</v>
      </c>
      <c r="M809" s="42">
        <f>'[1]Raw Data'!L812</f>
        <v>45</v>
      </c>
      <c r="N809" s="44">
        <f>IF('[1]Raw Data'!V812 &gt; 0, IF('[1]Raw Data'!W812 = 1, ('[1]Raw Data'!AA812 * '[1]Raw Data'!N812 * '[1]Raw Data'!P812) / '[1]Raw Data'!V812, '[1]Raw Data'!AA812), #N/A)</f>
        <v>50</v>
      </c>
      <c r="O809" s="43">
        <f>IF('[1]Raw Data'!V812 &gt; 0, IF('[1]Raw Data'!W812 = 1, ('[1]Raw Data'!AE812 * '[1]Raw Data'!N812 * '[1]Raw Data'!P812) / '[1]Raw Data'!V812, '[1]Raw Data'!AE812), #N/A)</f>
        <v>5</v>
      </c>
      <c r="P809" s="42">
        <f>IF('[1]Raw Data'!V812 &gt; 0, IF('[1]Raw Data'!W812 = 1, ('[1]Raw Data'!AI812 * '[1]Raw Data'!N812 * '[1]Raw Data'!P812) / '[1]Raw Data'!V812, '[1]Raw Data'!AI812), #N/A)</f>
        <v>0</v>
      </c>
    </row>
    <row r="810" spans="1:16" x14ac:dyDescent="0.2">
      <c r="A810" s="94" t="str">
        <f>IF('[1]Raw Data'!Q813="GS",CONCATENATE(TEXT('[1]Raw Data'!D813,0),"*"),TEXT('[1]Raw Data'!D813,0))</f>
        <v>4334</v>
      </c>
      <c r="B810" s="95" t="str">
        <f>'[1]Raw Data'!C813</f>
        <v>3A</v>
      </c>
      <c r="C810" s="46" t="str">
        <f>'[1]Raw Data'!B813</f>
        <v>Shelikof</v>
      </c>
      <c r="D810" s="72">
        <f>'[1]Raw Data'!E813</f>
        <v>44389</v>
      </c>
      <c r="E810" s="102">
        <f>'[1]Raw Data'!F813</f>
        <v>573944</v>
      </c>
      <c r="F810" s="102">
        <f>IF('[1]Raw Data'!G813 &lt; 2000000,-1* '[1]Raw Data'!G813,('[1]Raw Data'!G813 - 1000000))</f>
        <v>-1551201</v>
      </c>
      <c r="G810" s="71">
        <f>('[1]Raw Data'!H813*6)/3.2808</f>
        <v>285.29626920263348</v>
      </c>
      <c r="H810" s="45">
        <f>'[1]Raw Data'!M813</f>
        <v>8.0305185317993164</v>
      </c>
      <c r="I810" s="35" t="str">
        <f>'[1]Raw Data'!Q813</f>
        <v>SG</v>
      </c>
      <c r="J810" s="44">
        <f>'[1]Raw Data'!I813/2.204623</f>
        <v>615.33742328407732</v>
      </c>
      <c r="K810" s="42">
        <f>'[1]Raw Data'!K813</f>
        <v>76</v>
      </c>
      <c r="L810" s="44">
        <f>'[1]Raw Data'!J813/2.204623</f>
        <v>116.70421103372179</v>
      </c>
      <c r="M810" s="42">
        <f>'[1]Raw Data'!L813</f>
        <v>28</v>
      </c>
      <c r="N810" s="44">
        <f>IF('[1]Raw Data'!V813 &gt; 0, IF('[1]Raw Data'!W813 = 1, ('[1]Raw Data'!AA813 * '[1]Raw Data'!N813 * '[1]Raw Data'!P813) / '[1]Raw Data'!V813, '[1]Raw Data'!AA813), #N/A)</f>
        <v>120</v>
      </c>
      <c r="O810" s="43">
        <f>IF('[1]Raw Data'!V813 &gt; 0, IF('[1]Raw Data'!W813 = 1, ('[1]Raw Data'!AE813 * '[1]Raw Data'!N813 * '[1]Raw Data'!P813) / '[1]Raw Data'!V813, '[1]Raw Data'!AE813), #N/A)</f>
        <v>0</v>
      </c>
      <c r="P810" s="42">
        <f>IF('[1]Raw Data'!V813 &gt; 0, IF('[1]Raw Data'!W813 = 1, ('[1]Raw Data'!AI813 * '[1]Raw Data'!N813 * '[1]Raw Data'!P813) / '[1]Raw Data'!V813, '[1]Raw Data'!AI813), #N/A)</f>
        <v>0</v>
      </c>
    </row>
    <row r="811" spans="1:16" x14ac:dyDescent="0.2">
      <c r="A811" s="94" t="str">
        <f>IF('[1]Raw Data'!Q814="GS",CONCATENATE(TEXT('[1]Raw Data'!D814,0),"*"),TEXT('[1]Raw Data'!D814,0))</f>
        <v>4335</v>
      </c>
      <c r="B811" s="95" t="str">
        <f>'[1]Raw Data'!C814</f>
        <v>3A</v>
      </c>
      <c r="C811" s="46" t="str">
        <f>'[1]Raw Data'!B814</f>
        <v>Shelikof</v>
      </c>
      <c r="D811" s="72">
        <f>'[1]Raw Data'!E814</f>
        <v>44392</v>
      </c>
      <c r="E811" s="102">
        <f>'[1]Raw Data'!F814</f>
        <v>574996</v>
      </c>
      <c r="F811" s="102">
        <f>IF('[1]Raw Data'!G814 &lt; 2000000,-1* '[1]Raw Data'!G814,('[1]Raw Data'!G814 - 1000000))</f>
        <v>-1541444</v>
      </c>
      <c r="G811" s="71">
        <f>('[1]Raw Data'!H814*6)/3.2808</f>
        <v>202.99926847110459</v>
      </c>
      <c r="H811" s="45">
        <f>'[1]Raw Data'!M814</f>
        <v>8.0305185317993164</v>
      </c>
      <c r="I811" s="35" t="str">
        <f>'[1]Raw Data'!Q814</f>
        <v>SG</v>
      </c>
      <c r="J811" s="44">
        <f>'[1]Raw Data'!I814/2.204623</f>
        <v>890.89125247406241</v>
      </c>
      <c r="K811" s="42">
        <f>'[1]Raw Data'!K814</f>
        <v>114</v>
      </c>
      <c r="L811" s="44">
        <f>'[1]Raw Data'!J814/2.204623</f>
        <v>230.8637344250227</v>
      </c>
      <c r="M811" s="42">
        <f>'[1]Raw Data'!L814</f>
        <v>57</v>
      </c>
      <c r="N811" s="44">
        <f>IF('[1]Raw Data'!V814 &gt; 0, IF('[1]Raw Data'!W814 = 1, ('[1]Raw Data'!AA814 * '[1]Raw Data'!N814 * '[1]Raw Data'!P814) / '[1]Raw Data'!V814, '[1]Raw Data'!AA814), #N/A)</f>
        <v>40</v>
      </c>
      <c r="O811" s="43">
        <f>IF('[1]Raw Data'!V814 &gt; 0, IF('[1]Raw Data'!W814 = 1, ('[1]Raw Data'!AE814 * '[1]Raw Data'!N814 * '[1]Raw Data'!P814) / '[1]Raw Data'!V814, '[1]Raw Data'!AE814), #N/A)</f>
        <v>10</v>
      </c>
      <c r="P811" s="42">
        <f>IF('[1]Raw Data'!V814 &gt; 0, IF('[1]Raw Data'!W814 = 1, ('[1]Raw Data'!AI814 * '[1]Raw Data'!N814 * '[1]Raw Data'!P814) / '[1]Raw Data'!V814, '[1]Raw Data'!AI814), #N/A)</f>
        <v>0</v>
      </c>
    </row>
    <row r="812" spans="1:16" x14ac:dyDescent="0.2">
      <c r="A812" s="94" t="str">
        <f>IF('[1]Raw Data'!Q815="GS",CONCATENATE(TEXT('[1]Raw Data'!D815,0),"*"),TEXT('[1]Raw Data'!D815,0))</f>
        <v>4336</v>
      </c>
      <c r="B812" s="95" t="str">
        <f>'[1]Raw Data'!C815</f>
        <v>3A</v>
      </c>
      <c r="C812" s="46" t="str">
        <f>'[1]Raw Data'!B815</f>
        <v>Shelikof</v>
      </c>
      <c r="D812" s="72">
        <f>'[1]Raw Data'!E815</f>
        <v>44391</v>
      </c>
      <c r="E812" s="102">
        <f>'[1]Raw Data'!F815</f>
        <v>574965</v>
      </c>
      <c r="F812" s="102">
        <f>IF('[1]Raw Data'!G815 &lt; 2000000,-1* '[1]Raw Data'!G815,('[1]Raw Data'!G815 - 1000000))</f>
        <v>-1543414</v>
      </c>
      <c r="G812" s="71">
        <f>('[1]Raw Data'!H815*6)/3.2808</f>
        <v>226.77395757132405</v>
      </c>
      <c r="H812" s="45">
        <f>'[1]Raw Data'!M815</f>
        <v>7.9502134323120117</v>
      </c>
      <c r="I812" s="35" t="str">
        <f>'[1]Raw Data'!Q815</f>
        <v>SG</v>
      </c>
      <c r="J812" s="44">
        <f>'[1]Raw Data'!I815/2.204623</f>
        <v>576.53977865844286</v>
      </c>
      <c r="K812" s="42">
        <f>'[1]Raw Data'!K815</f>
        <v>79</v>
      </c>
      <c r="L812" s="44">
        <f>'[1]Raw Data'!J815/2.204623</f>
        <v>168.96282430750347</v>
      </c>
      <c r="M812" s="42">
        <f>'[1]Raw Data'!L815</f>
        <v>42</v>
      </c>
      <c r="N812" s="44">
        <f>IF('[1]Raw Data'!V815 &gt; 0, IF('[1]Raw Data'!W815 = 1, ('[1]Raw Data'!AA815 * '[1]Raw Data'!N815 * '[1]Raw Data'!P815) / '[1]Raw Data'!V815, '[1]Raw Data'!AA815), #N/A)</f>
        <v>49.5</v>
      </c>
      <c r="O812" s="43">
        <f>IF('[1]Raw Data'!V815 &gt; 0, IF('[1]Raw Data'!W815 = 1, ('[1]Raw Data'!AE815 * '[1]Raw Data'!N815 * '[1]Raw Data'!P815) / '[1]Raw Data'!V815, '[1]Raw Data'!AE815), #N/A)</f>
        <v>0</v>
      </c>
      <c r="P812" s="42">
        <f>IF('[1]Raw Data'!V815 &gt; 0, IF('[1]Raw Data'!W815 = 1, ('[1]Raw Data'!AI815 * '[1]Raw Data'!N815 * '[1]Raw Data'!P815) / '[1]Raw Data'!V815, '[1]Raw Data'!AI815), #N/A)</f>
        <v>0</v>
      </c>
    </row>
    <row r="813" spans="1:16" x14ac:dyDescent="0.2">
      <c r="A813" s="94" t="str">
        <f>IF('[1]Raw Data'!Q816="GS",CONCATENATE(TEXT('[1]Raw Data'!D816,0),"*"),TEXT('[1]Raw Data'!D816,0))</f>
        <v>4337</v>
      </c>
      <c r="B813" s="95" t="str">
        <f>'[1]Raw Data'!C816</f>
        <v>3A</v>
      </c>
      <c r="C813" s="46" t="str">
        <f>'[1]Raw Data'!B816</f>
        <v>Shelikof</v>
      </c>
      <c r="D813" s="72">
        <f>'[1]Raw Data'!E816</f>
        <v>44390</v>
      </c>
      <c r="E813" s="102">
        <f>'[1]Raw Data'!F816</f>
        <v>574997</v>
      </c>
      <c r="F813" s="102">
        <f>IF('[1]Raw Data'!G816 &lt; 2000000,-1* '[1]Raw Data'!G816,('[1]Raw Data'!G816 - 1000000))</f>
        <v>-1545377</v>
      </c>
      <c r="G813" s="71">
        <f>('[1]Raw Data'!H816*6)/3.2808</f>
        <v>290.78273591806874</v>
      </c>
      <c r="H813" s="45">
        <f>'[1]Raw Data'!M816</f>
        <v>8.0305185317993164</v>
      </c>
      <c r="I813" s="35" t="str">
        <f>'[1]Raw Data'!Q816</f>
        <v>SG</v>
      </c>
      <c r="J813" s="44">
        <f>'[1]Raw Data'!I816/2.204623</f>
        <v>402.95404491883357</v>
      </c>
      <c r="K813" s="42">
        <f>'[1]Raw Data'!K816</f>
        <v>54</v>
      </c>
      <c r="L813" s="44">
        <f>'[1]Raw Data'!J816/2.204623</f>
        <v>189.60588316768755</v>
      </c>
      <c r="M813" s="42">
        <f>'[1]Raw Data'!L816</f>
        <v>45</v>
      </c>
      <c r="N813" s="44">
        <f>IF('[1]Raw Data'!V816 &gt; 0, IF('[1]Raw Data'!W816 = 1, ('[1]Raw Data'!AA816 * '[1]Raw Data'!N816 * '[1]Raw Data'!P816) / '[1]Raw Data'!V816, '[1]Raw Data'!AA816), #N/A)</f>
        <v>85</v>
      </c>
      <c r="O813" s="43">
        <f>IF('[1]Raw Data'!V816 &gt; 0, IF('[1]Raw Data'!W816 = 1, ('[1]Raw Data'!AE816 * '[1]Raw Data'!N816 * '[1]Raw Data'!P816) / '[1]Raw Data'!V816, '[1]Raw Data'!AE816), #N/A)</f>
        <v>0</v>
      </c>
      <c r="P813" s="42">
        <f>IF('[1]Raw Data'!V816 &gt; 0, IF('[1]Raw Data'!W816 = 1, ('[1]Raw Data'!AI816 * '[1]Raw Data'!N816 * '[1]Raw Data'!P816) / '[1]Raw Data'!V816, '[1]Raw Data'!AI816), #N/A)</f>
        <v>0</v>
      </c>
    </row>
    <row r="814" spans="1:16" x14ac:dyDescent="0.2">
      <c r="A814" s="94" t="str">
        <f>IF('[1]Raw Data'!Q817="GS",CONCATENATE(TEXT('[1]Raw Data'!D817,0),"*"),TEXT('[1]Raw Data'!D817,0))</f>
        <v>4338</v>
      </c>
      <c r="B814" s="95" t="str">
        <f>'[1]Raw Data'!C817</f>
        <v>3A</v>
      </c>
      <c r="C814" s="46" t="str">
        <f>'[1]Raw Data'!B817</f>
        <v>Shelikof</v>
      </c>
      <c r="D814" s="72">
        <f>'[1]Raw Data'!E817</f>
        <v>44393</v>
      </c>
      <c r="E814" s="102">
        <f>'[1]Raw Data'!F817</f>
        <v>575995</v>
      </c>
      <c r="F814" s="102">
        <f>IF('[1]Raw Data'!G817 &lt; 2000000,-1* '[1]Raw Data'!G817,('[1]Raw Data'!G817 - 1000000))</f>
        <v>-1533849</v>
      </c>
      <c r="G814" s="71">
        <f>('[1]Raw Data'!H817*6)/3.2808</f>
        <v>175.56693489392831</v>
      </c>
      <c r="H814" s="45">
        <f>'[1]Raw Data'!M817</f>
        <v>8.0305185317993164</v>
      </c>
      <c r="I814" s="35" t="str">
        <f>'[1]Raw Data'!Q817</f>
        <v>SG</v>
      </c>
      <c r="J814" s="44">
        <f>'[1]Raw Data'!I817/2.204623</f>
        <v>329.7248583307242</v>
      </c>
      <c r="K814" s="42">
        <f>'[1]Raw Data'!K817</f>
        <v>50</v>
      </c>
      <c r="L814" s="44">
        <f>'[1]Raw Data'!J817/2.204623</f>
        <v>206.16182187987752</v>
      </c>
      <c r="M814" s="42">
        <f>'[1]Raw Data'!L817</f>
        <v>60</v>
      </c>
      <c r="N814" s="44">
        <f>IF('[1]Raw Data'!V817 &gt; 0, IF('[1]Raw Data'!W817 = 1, ('[1]Raw Data'!AA817 * '[1]Raw Data'!N817 * '[1]Raw Data'!P817) / '[1]Raw Data'!V817, '[1]Raw Data'!AA817), #N/A)</f>
        <v>35</v>
      </c>
      <c r="O814" s="43">
        <f>IF('[1]Raw Data'!V817 &gt; 0, IF('[1]Raw Data'!W817 = 1, ('[1]Raw Data'!AE817 * '[1]Raw Data'!N817 * '[1]Raw Data'!P817) / '[1]Raw Data'!V817, '[1]Raw Data'!AE817), #N/A)</f>
        <v>100</v>
      </c>
      <c r="P814" s="42">
        <f>IF('[1]Raw Data'!V817 &gt; 0, IF('[1]Raw Data'!W817 = 1, ('[1]Raw Data'!AI817 * '[1]Raw Data'!N817 * '[1]Raw Data'!P817) / '[1]Raw Data'!V817, '[1]Raw Data'!AI817), #N/A)</f>
        <v>0</v>
      </c>
    </row>
    <row r="815" spans="1:16" x14ac:dyDescent="0.2">
      <c r="A815" s="94" t="str">
        <f>IF('[1]Raw Data'!Q818="GS",CONCATENATE(TEXT('[1]Raw Data'!D818,0),"*"),TEXT('[1]Raw Data'!D818,0))</f>
        <v>4339</v>
      </c>
      <c r="B815" s="95" t="str">
        <f>'[1]Raw Data'!C818</f>
        <v>3A</v>
      </c>
      <c r="C815" s="46" t="str">
        <f>'[1]Raw Data'!B818</f>
        <v>Shelikof</v>
      </c>
      <c r="D815" s="72">
        <f>'[1]Raw Data'!E818</f>
        <v>44393</v>
      </c>
      <c r="E815" s="102">
        <f>'[1]Raw Data'!F818</f>
        <v>575991</v>
      </c>
      <c r="F815" s="102">
        <f>IF('[1]Raw Data'!G818 &lt; 2000000,-1* '[1]Raw Data'!G818,('[1]Raw Data'!G818 - 1000000))</f>
        <v>-1535609</v>
      </c>
      <c r="G815" s="71">
        <f>('[1]Raw Data'!H818*6)/3.2808</f>
        <v>199.34162399414777</v>
      </c>
      <c r="H815" s="45">
        <f>'[1]Raw Data'!M818</f>
        <v>7.9502134323120117</v>
      </c>
      <c r="I815" s="35" t="str">
        <f>'[1]Raw Data'!Q818</f>
        <v>SG</v>
      </c>
      <c r="J815" s="44">
        <f>'[1]Raw Data'!I818/2.204623</f>
        <v>682.92173352881639</v>
      </c>
      <c r="K815" s="42">
        <f>'[1]Raw Data'!K818</f>
        <v>86</v>
      </c>
      <c r="L815" s="44">
        <f>'[1]Raw Data'!J818/2.204623</f>
        <v>156.37829596637667</v>
      </c>
      <c r="M815" s="42">
        <f>'[1]Raw Data'!L818</f>
        <v>40</v>
      </c>
      <c r="N815" s="44">
        <f>IF('[1]Raw Data'!V818 &gt; 0, IF('[1]Raw Data'!W818 = 1, ('[1]Raw Data'!AA818 * '[1]Raw Data'!N818 * '[1]Raw Data'!P818) / '[1]Raw Data'!V818, '[1]Raw Data'!AA818), #N/A)</f>
        <v>49.5</v>
      </c>
      <c r="O815" s="43">
        <f>IF('[1]Raw Data'!V818 &gt; 0, IF('[1]Raw Data'!W818 = 1, ('[1]Raw Data'!AE818 * '[1]Raw Data'!N818 * '[1]Raw Data'!P818) / '[1]Raw Data'!V818, '[1]Raw Data'!AE818), #N/A)</f>
        <v>0</v>
      </c>
      <c r="P815" s="42">
        <f>IF('[1]Raw Data'!V818 &gt; 0, IF('[1]Raw Data'!W818 = 1, ('[1]Raw Data'!AI818 * '[1]Raw Data'!N818 * '[1]Raw Data'!P818) / '[1]Raw Data'!V818, '[1]Raw Data'!AI818), #N/A)</f>
        <v>0</v>
      </c>
    </row>
    <row r="816" spans="1:16" x14ac:dyDescent="0.2">
      <c r="A816" s="94" t="str">
        <f>IF('[1]Raw Data'!Q819="GS",CONCATENATE(TEXT('[1]Raw Data'!D819,0),"*"),TEXT('[1]Raw Data'!D819,0))</f>
        <v>4340</v>
      </c>
      <c r="B816" s="95" t="str">
        <f>'[1]Raw Data'!C819</f>
        <v>3A</v>
      </c>
      <c r="C816" s="46" t="str">
        <f>'[1]Raw Data'!B819</f>
        <v>Shelikof</v>
      </c>
      <c r="D816" s="72">
        <f>'[1]Raw Data'!E819</f>
        <v>44393</v>
      </c>
      <c r="E816" s="102">
        <f>'[1]Raw Data'!F819</f>
        <v>575981</v>
      </c>
      <c r="F816" s="102">
        <f>IF('[1]Raw Data'!G819 &lt; 2000000,-1* '[1]Raw Data'!G819,('[1]Raw Data'!G819 - 1000000))</f>
        <v>-1541393</v>
      </c>
      <c r="G816" s="71">
        <f>('[1]Raw Data'!H819*6)/3.2808</f>
        <v>230.43160204828089</v>
      </c>
      <c r="H816" s="45">
        <f>'[1]Raw Data'!M819</f>
        <v>8.0305185317993164</v>
      </c>
      <c r="I816" s="35" t="str">
        <f>'[1]Raw Data'!Q819</f>
        <v>SG</v>
      </c>
      <c r="J816" s="44">
        <f>'[1]Raw Data'!I819/2.204623</f>
        <v>518.41700939344275</v>
      </c>
      <c r="K816" s="42">
        <f>'[1]Raw Data'!K819</f>
        <v>68</v>
      </c>
      <c r="L816" s="44">
        <f>'[1]Raw Data'!J819/2.204623</f>
        <v>228.82949037924368</v>
      </c>
      <c r="M816" s="42">
        <f>'[1]Raw Data'!L819</f>
        <v>56</v>
      </c>
      <c r="N816" s="44">
        <f>IF('[1]Raw Data'!V819 &gt; 0, IF('[1]Raw Data'!W819 = 1, ('[1]Raw Data'!AA819 * '[1]Raw Data'!N819 * '[1]Raw Data'!P819) / '[1]Raw Data'!V819, '[1]Raw Data'!AA819), #N/A)</f>
        <v>95</v>
      </c>
      <c r="O816" s="43">
        <f>IF('[1]Raw Data'!V819 &gt; 0, IF('[1]Raw Data'!W819 = 1, ('[1]Raw Data'!AE819 * '[1]Raw Data'!N819 * '[1]Raw Data'!P819) / '[1]Raw Data'!V819, '[1]Raw Data'!AE819), #N/A)</f>
        <v>0</v>
      </c>
      <c r="P816" s="42">
        <f>IF('[1]Raw Data'!V819 &gt; 0, IF('[1]Raw Data'!W819 = 1, ('[1]Raw Data'!AI819 * '[1]Raw Data'!N819 * '[1]Raw Data'!P819) / '[1]Raw Data'!V819, '[1]Raw Data'!AI819), #N/A)</f>
        <v>0</v>
      </c>
    </row>
    <row r="817" spans="1:16" x14ac:dyDescent="0.2">
      <c r="A817" s="94" t="str">
        <f>IF('[1]Raw Data'!Q820="GS",CONCATENATE(TEXT('[1]Raw Data'!D820,0),"*"),TEXT('[1]Raw Data'!D820,0))</f>
        <v>4341</v>
      </c>
      <c r="B817" s="95" t="str">
        <f>'[1]Raw Data'!C820</f>
        <v>3A</v>
      </c>
      <c r="C817" s="46" t="str">
        <f>'[1]Raw Data'!B820</f>
        <v>Shelikof</v>
      </c>
      <c r="D817" s="72">
        <f>'[1]Raw Data'!E820</f>
        <v>44400</v>
      </c>
      <c r="E817" s="102">
        <f>'[1]Raw Data'!F820</f>
        <v>581003</v>
      </c>
      <c r="F817" s="102">
        <f>IF('[1]Raw Data'!G820 &lt; 2000000,-1* '[1]Raw Data'!G820,('[1]Raw Data'!G820 - 1000000))</f>
        <v>-1531855</v>
      </c>
      <c r="G817" s="71">
        <f>('[1]Raw Data'!H820*6)/3.2808</f>
        <v>93.269934162399409</v>
      </c>
      <c r="H817" s="45">
        <f>'[1]Raw Data'!M820</f>
        <v>7.9502134323120117</v>
      </c>
      <c r="I817" s="35" t="str">
        <f>'[1]Raw Data'!Q820</f>
        <v>SG</v>
      </c>
      <c r="J817" s="44">
        <f>'[1]Raw Data'!I820/2.204623</f>
        <v>206.71016634614935</v>
      </c>
      <c r="K817" s="42">
        <f>'[1]Raw Data'!K820</f>
        <v>26</v>
      </c>
      <c r="L817" s="44">
        <f>'[1]Raw Data'!J820/2.204623</f>
        <v>356.81905217255394</v>
      </c>
      <c r="M817" s="42">
        <f>'[1]Raw Data'!L820</f>
        <v>108</v>
      </c>
      <c r="N817" s="44">
        <f>IF('[1]Raw Data'!V820 &gt; 0, IF('[1]Raw Data'!W820 = 1, ('[1]Raw Data'!AA820 * '[1]Raw Data'!N820 * '[1]Raw Data'!P820) / '[1]Raw Data'!V820, '[1]Raw Data'!AA820), #N/A)</f>
        <v>0</v>
      </c>
      <c r="O817" s="43">
        <f>IF('[1]Raw Data'!V820 &gt; 0, IF('[1]Raw Data'!W820 = 1, ('[1]Raw Data'!AE820 * '[1]Raw Data'!N820 * '[1]Raw Data'!P820) / '[1]Raw Data'!V820, '[1]Raw Data'!AE820), #N/A)</f>
        <v>113.85</v>
      </c>
      <c r="P817" s="42">
        <f>IF('[1]Raw Data'!V820 &gt; 0, IF('[1]Raw Data'!W820 = 1, ('[1]Raw Data'!AI820 * '[1]Raw Data'!N820 * '[1]Raw Data'!P820) / '[1]Raw Data'!V820, '[1]Raw Data'!AI820), #N/A)</f>
        <v>0</v>
      </c>
    </row>
    <row r="818" spans="1:16" x14ac:dyDescent="0.2">
      <c r="A818" s="94" t="str">
        <f>IF('[1]Raw Data'!Q821="GS",CONCATENATE(TEXT('[1]Raw Data'!D821,0),"*"),TEXT('[1]Raw Data'!D821,0))</f>
        <v>4342</v>
      </c>
      <c r="B818" s="95" t="str">
        <f>'[1]Raw Data'!C821</f>
        <v>3A</v>
      </c>
      <c r="C818" s="46" t="str">
        <f>'[1]Raw Data'!B821</f>
        <v>Shelikof</v>
      </c>
      <c r="D818" s="72">
        <f>'[1]Raw Data'!E821</f>
        <v>44400</v>
      </c>
      <c r="E818" s="102">
        <f>'[1]Raw Data'!F821</f>
        <v>581047</v>
      </c>
      <c r="F818" s="102">
        <f>IF('[1]Raw Data'!G821 &lt; 2000000,-1* '[1]Raw Data'!G821,('[1]Raw Data'!G821 - 1000000))</f>
        <v>-1533707</v>
      </c>
      <c r="G818" s="71">
        <f>('[1]Raw Data'!H821*6)/3.2808</f>
        <v>188.36869056327723</v>
      </c>
      <c r="H818" s="45">
        <f>'[1]Raw Data'!M821</f>
        <v>7.9502134323120117</v>
      </c>
      <c r="I818" s="35" t="str">
        <f>'[1]Raw Data'!Q821</f>
        <v>SG</v>
      </c>
      <c r="J818" s="44">
        <f>'[1]Raw Data'!I821/2.204623</f>
        <v>622.30669831361183</v>
      </c>
      <c r="K818" s="42">
        <f>'[1]Raw Data'!K821</f>
        <v>77</v>
      </c>
      <c r="L818" s="44">
        <f>'[1]Raw Data'!J821/2.204623</f>
        <v>93.702985812281582</v>
      </c>
      <c r="M818" s="42">
        <f>'[1]Raw Data'!L821</f>
        <v>23</v>
      </c>
      <c r="N818" s="44">
        <f>IF('[1]Raw Data'!V821 &gt; 0, IF('[1]Raw Data'!W821 = 1, ('[1]Raw Data'!AA821 * '[1]Raw Data'!N821 * '[1]Raw Data'!P821) / '[1]Raw Data'!V821, '[1]Raw Data'!AA821), #N/A)</f>
        <v>69.3</v>
      </c>
      <c r="O818" s="43">
        <f>IF('[1]Raw Data'!V821 &gt; 0, IF('[1]Raw Data'!W821 = 1, ('[1]Raw Data'!AE821 * '[1]Raw Data'!N821 * '[1]Raw Data'!P821) / '[1]Raw Data'!V821, '[1]Raw Data'!AE821), #N/A)</f>
        <v>0</v>
      </c>
      <c r="P818" s="42">
        <f>IF('[1]Raw Data'!V821 &gt; 0, IF('[1]Raw Data'!W821 = 1, ('[1]Raw Data'!AI821 * '[1]Raw Data'!N821 * '[1]Raw Data'!P821) / '[1]Raw Data'!V821, '[1]Raw Data'!AI821), #N/A)</f>
        <v>0</v>
      </c>
    </row>
    <row r="819" spans="1:16" x14ac:dyDescent="0.2">
      <c r="A819" s="94" t="str">
        <f>IF('[1]Raw Data'!Q822="GS",CONCATENATE(TEXT('[1]Raw Data'!D822,0),"*"),TEXT('[1]Raw Data'!D822,0))</f>
        <v>4343</v>
      </c>
      <c r="B819" s="95" t="str">
        <f>'[1]Raw Data'!C822</f>
        <v>3A</v>
      </c>
      <c r="C819" s="46" t="str">
        <f>'[1]Raw Data'!B822</f>
        <v>Shelikof</v>
      </c>
      <c r="D819" s="72">
        <f>'[1]Raw Data'!E822</f>
        <v>44423</v>
      </c>
      <c r="E819" s="102">
        <f>'[1]Raw Data'!F822</f>
        <v>581023</v>
      </c>
      <c r="F819" s="102">
        <f>IF('[1]Raw Data'!G822 &lt; 2000000,-1* '[1]Raw Data'!G822,('[1]Raw Data'!G822 - 1000000))</f>
        <v>-1535711</v>
      </c>
      <c r="G819" s="71">
        <f>('[1]Raw Data'!H822*6)/3.2808</f>
        <v>213.97220190197513</v>
      </c>
      <c r="H819" s="45">
        <f>'[1]Raw Data'!M822</f>
        <v>8.0305185317993164</v>
      </c>
      <c r="I819" s="35" t="str">
        <f>'[1]Raw Data'!Q822</f>
        <v>SG</v>
      </c>
      <c r="J819" s="44">
        <f>'[1]Raw Data'!I822/2.204623</f>
        <v>575.40048239327643</v>
      </c>
      <c r="K819" s="42">
        <f>'[1]Raw Data'!K822</f>
        <v>82</v>
      </c>
      <c r="L819" s="44">
        <f>'[1]Raw Data'!J822/2.204623</f>
        <v>256.84375620854445</v>
      </c>
      <c r="M819" s="42">
        <f>'[1]Raw Data'!L822</f>
        <v>63</v>
      </c>
      <c r="N819" s="44">
        <f>IF('[1]Raw Data'!V822 &gt; 0, IF('[1]Raw Data'!W822 = 1, ('[1]Raw Data'!AA822 * '[1]Raw Data'!N822 * '[1]Raw Data'!P822) / '[1]Raw Data'!V822, '[1]Raw Data'!AA822), #N/A)</f>
        <v>25</v>
      </c>
      <c r="O819" s="43">
        <f>IF('[1]Raw Data'!V822 &gt; 0, IF('[1]Raw Data'!W822 = 1, ('[1]Raw Data'!AE822 * '[1]Raw Data'!N822 * '[1]Raw Data'!P822) / '[1]Raw Data'!V822, '[1]Raw Data'!AE822), #N/A)</f>
        <v>0</v>
      </c>
      <c r="P819" s="42">
        <f>IF('[1]Raw Data'!V822 &gt; 0, IF('[1]Raw Data'!W822 = 1, ('[1]Raw Data'!AI822 * '[1]Raw Data'!N822 * '[1]Raw Data'!P822) / '[1]Raw Data'!V822, '[1]Raw Data'!AI822), #N/A)</f>
        <v>0</v>
      </c>
    </row>
    <row r="820" spans="1:16" x14ac:dyDescent="0.2">
      <c r="A820" s="94" t="str">
        <f>IF('[1]Raw Data'!Q823="GS",CONCATENATE(TEXT('[1]Raw Data'!D823,0),"*"),TEXT('[1]Raw Data'!D823,0))</f>
        <v>4344</v>
      </c>
      <c r="B820" s="95" t="str">
        <f>'[1]Raw Data'!C823</f>
        <v>3A</v>
      </c>
      <c r="C820" s="46" t="str">
        <f>'[1]Raw Data'!B823</f>
        <v>Shelikof</v>
      </c>
      <c r="D820" s="72">
        <f>'[1]Raw Data'!E823</f>
        <v>44400</v>
      </c>
      <c r="E820" s="102">
        <f>'[1]Raw Data'!F823</f>
        <v>581992</v>
      </c>
      <c r="F820" s="102">
        <f>IF('[1]Raw Data'!G823 &lt; 2000000,-1* '[1]Raw Data'!G823,('[1]Raw Data'!G823 - 1000000))</f>
        <v>-1532026</v>
      </c>
      <c r="G820" s="71">
        <f>('[1]Raw Data'!H823*6)/3.2808</f>
        <v>170.08046817849305</v>
      </c>
      <c r="H820" s="45">
        <f>'[1]Raw Data'!M823</f>
        <v>8.0305185317993164</v>
      </c>
      <c r="I820" s="35" t="str">
        <f>'[1]Raw Data'!Q823</f>
        <v>SG</v>
      </c>
      <c r="J820" s="44">
        <f>'[1]Raw Data'!I823/2.204623</f>
        <v>486.13277732887883</v>
      </c>
      <c r="K820" s="42">
        <f>'[1]Raw Data'!K823</f>
        <v>59</v>
      </c>
      <c r="L820" s="44">
        <f>'[1]Raw Data'!J823/2.204623</f>
        <v>128.34285105360843</v>
      </c>
      <c r="M820" s="42">
        <f>'[1]Raw Data'!L823</f>
        <v>31</v>
      </c>
      <c r="N820" s="44">
        <f>IF('[1]Raw Data'!V823 &gt; 0, IF('[1]Raw Data'!W823 = 1, ('[1]Raw Data'!AA823 * '[1]Raw Data'!N823 * '[1]Raw Data'!P823) / '[1]Raw Data'!V823, '[1]Raw Data'!AA823), #N/A)</f>
        <v>20</v>
      </c>
      <c r="O820" s="43">
        <f>IF('[1]Raw Data'!V823 &gt; 0, IF('[1]Raw Data'!W823 = 1, ('[1]Raw Data'!AE823 * '[1]Raw Data'!N823 * '[1]Raw Data'!P823) / '[1]Raw Data'!V823, '[1]Raw Data'!AE823), #N/A)</f>
        <v>10</v>
      </c>
      <c r="P820" s="42">
        <f>IF('[1]Raw Data'!V823 &gt; 0, IF('[1]Raw Data'!W823 = 1, ('[1]Raw Data'!AI823 * '[1]Raw Data'!N823 * '[1]Raw Data'!P823) / '[1]Raw Data'!V823, '[1]Raw Data'!AI823), #N/A)</f>
        <v>0</v>
      </c>
    </row>
    <row r="821" spans="1:16" x14ac:dyDescent="0.2">
      <c r="A821" s="94" t="str">
        <f>IF('[1]Raw Data'!Q824="GS",CONCATENATE(TEXT('[1]Raw Data'!D824,0),"*"),TEXT('[1]Raw Data'!D824,0))</f>
        <v>4345</v>
      </c>
      <c r="B821" s="95" t="str">
        <f>'[1]Raw Data'!C824</f>
        <v>3A</v>
      </c>
      <c r="C821" s="46" t="str">
        <f>'[1]Raw Data'!B824</f>
        <v>Shelikof</v>
      </c>
      <c r="D821" s="72">
        <f>'[1]Raw Data'!E824</f>
        <v>44422</v>
      </c>
      <c r="E821" s="102">
        <f>'[1]Raw Data'!F824</f>
        <v>582095</v>
      </c>
      <c r="F821" s="102">
        <f>IF('[1]Raw Data'!G824 &lt; 2000000,-1* '[1]Raw Data'!G824,('[1]Raw Data'!G824 - 1000000))</f>
        <v>-1533902</v>
      </c>
      <c r="G821" s="71">
        <f>('[1]Raw Data'!H824*6)/3.2808</f>
        <v>170.08046817849305</v>
      </c>
      <c r="H821" s="45">
        <f>'[1]Raw Data'!M824</f>
        <v>8.0305185317993164</v>
      </c>
      <c r="I821" s="35" t="str">
        <f>'[1]Raw Data'!Q824</f>
        <v>SG</v>
      </c>
      <c r="J821" s="44">
        <f>'[1]Raw Data'!I824/2.204623</f>
        <v>522.75060977687565</v>
      </c>
      <c r="K821" s="42">
        <f>'[1]Raw Data'!K824</f>
        <v>59</v>
      </c>
      <c r="L821" s="44">
        <f>'[1]Raw Data'!J824/2.204623</f>
        <v>113.3774476672854</v>
      </c>
      <c r="M821" s="42">
        <f>'[1]Raw Data'!L824</f>
        <v>29</v>
      </c>
      <c r="N821" s="44">
        <f>IF('[1]Raw Data'!V824 &gt; 0, IF('[1]Raw Data'!W824 = 1, ('[1]Raw Data'!AA824 * '[1]Raw Data'!N824 * '[1]Raw Data'!P824) / '[1]Raw Data'!V824, '[1]Raw Data'!AA824), #N/A)</f>
        <v>50</v>
      </c>
      <c r="O821" s="43">
        <f>IF('[1]Raw Data'!V824 &gt; 0, IF('[1]Raw Data'!W824 = 1, ('[1]Raw Data'!AE824 * '[1]Raw Data'!N824 * '[1]Raw Data'!P824) / '[1]Raw Data'!V824, '[1]Raw Data'!AE824), #N/A)</f>
        <v>5</v>
      </c>
      <c r="P821" s="42">
        <f>IF('[1]Raw Data'!V824 &gt; 0, IF('[1]Raw Data'!W824 = 1, ('[1]Raw Data'!AI824 * '[1]Raw Data'!N824 * '[1]Raw Data'!P824) / '[1]Raw Data'!V824, '[1]Raw Data'!AI824), #N/A)</f>
        <v>0</v>
      </c>
    </row>
    <row r="822" spans="1:16" x14ac:dyDescent="0.2">
      <c r="A822" s="94" t="str">
        <f>IF('[1]Raw Data'!Q825="GS",CONCATENATE(TEXT('[1]Raw Data'!D825,0),"*"),TEXT('[1]Raw Data'!D825,0))</f>
        <v>4346</v>
      </c>
      <c r="B822" s="95" t="str">
        <f>'[1]Raw Data'!C825</f>
        <v>3A</v>
      </c>
      <c r="C822" s="46" t="str">
        <f>'[1]Raw Data'!B825</f>
        <v>Shelikof</v>
      </c>
      <c r="D822" s="72">
        <f>'[1]Raw Data'!E825</f>
        <v>44423</v>
      </c>
      <c r="E822" s="102">
        <f>'[1]Raw Data'!F825</f>
        <v>581998</v>
      </c>
      <c r="F822" s="102">
        <f>IF('[1]Raw Data'!G825 &lt; 2000000,-1* '[1]Raw Data'!G825,('[1]Raw Data'!G825 - 1000000))</f>
        <v>-1535804</v>
      </c>
      <c r="G822" s="71">
        <f>('[1]Raw Data'!H825*6)/3.2808</f>
        <v>84.125822970007306</v>
      </c>
      <c r="H822" s="45">
        <f>'[1]Raw Data'!M825</f>
        <v>7.9502134323120117</v>
      </c>
      <c r="I822" s="35" t="str">
        <f>'[1]Raw Data'!Q825</f>
        <v>SG</v>
      </c>
      <c r="J822" s="44">
        <f>'[1]Raw Data'!I825/2.204623</f>
        <v>339.87919066299827</v>
      </c>
      <c r="K822" s="42">
        <f>'[1]Raw Data'!K825</f>
        <v>39</v>
      </c>
      <c r="L822" s="44">
        <f>'[1]Raw Data'!J825/2.204623</f>
        <v>242.5606100031757</v>
      </c>
      <c r="M822" s="42">
        <f>'[1]Raw Data'!L825</f>
        <v>84</v>
      </c>
      <c r="N822" s="44">
        <f>IF('[1]Raw Data'!V825 &gt; 0, IF('[1]Raw Data'!W825 = 1, ('[1]Raw Data'!AA825 * '[1]Raw Data'!N825 * '[1]Raw Data'!P825) / '[1]Raw Data'!V825, '[1]Raw Data'!AA825), #N/A)</f>
        <v>0</v>
      </c>
      <c r="O822" s="43">
        <f>IF('[1]Raw Data'!V825 &gt; 0, IF('[1]Raw Data'!W825 = 1, ('[1]Raw Data'!AE825 * '[1]Raw Data'!N825 * '[1]Raw Data'!P825) / '[1]Raw Data'!V825, '[1]Raw Data'!AE825), #N/A)</f>
        <v>9.9</v>
      </c>
      <c r="P822" s="42">
        <f>IF('[1]Raw Data'!V825 &gt; 0, IF('[1]Raw Data'!W825 = 1, ('[1]Raw Data'!AI825 * '[1]Raw Data'!N825 * '[1]Raw Data'!P825) / '[1]Raw Data'!V825, '[1]Raw Data'!AI825), #N/A)</f>
        <v>0</v>
      </c>
    </row>
    <row r="823" spans="1:16" x14ac:dyDescent="0.2">
      <c r="A823" s="94" t="str">
        <f>IF('[1]Raw Data'!Q826="GS",CONCATENATE(TEXT('[1]Raw Data'!D826,0),"*"),TEXT('[1]Raw Data'!D826,0))</f>
        <v>4347</v>
      </c>
      <c r="B823" s="95" t="str">
        <f>'[1]Raw Data'!C826</f>
        <v>3A</v>
      </c>
      <c r="C823" s="46" t="str">
        <f>'[1]Raw Data'!B826</f>
        <v>Shelikof</v>
      </c>
      <c r="D823" s="72">
        <f>'[1]Raw Data'!E826</f>
        <v>44401</v>
      </c>
      <c r="E823" s="102">
        <f>'[1]Raw Data'!F826</f>
        <v>582968</v>
      </c>
      <c r="F823" s="102">
        <f>IF('[1]Raw Data'!G826 &lt; 2000000,-1* '[1]Raw Data'!G826,('[1]Raw Data'!G826 - 1000000))</f>
        <v>-1530196</v>
      </c>
      <c r="G823" s="71">
        <f>('[1]Raw Data'!H826*6)/3.2808</f>
        <v>162.76517922457936</v>
      </c>
      <c r="H823" s="45">
        <f>'[1]Raw Data'!M826</f>
        <v>7.9502134323120117</v>
      </c>
      <c r="I823" s="35" t="str">
        <f>'[1]Raw Data'!Q826</f>
        <v>SG</v>
      </c>
      <c r="J823" s="44">
        <f>'[1]Raw Data'!I826/2.204623</f>
        <v>499.41563403782635</v>
      </c>
      <c r="K823" s="42">
        <f>'[1]Raw Data'!K826</f>
        <v>68</v>
      </c>
      <c r="L823" s="44">
        <f>'[1]Raw Data'!J826/2.204623</f>
        <v>184.54386073835667</v>
      </c>
      <c r="M823" s="42">
        <f>'[1]Raw Data'!L826</f>
        <v>50</v>
      </c>
      <c r="N823" s="44">
        <f>IF('[1]Raw Data'!V826 &gt; 0, IF('[1]Raw Data'!W826 = 1, ('[1]Raw Data'!AA826 * '[1]Raw Data'!N826 * '[1]Raw Data'!P826) / '[1]Raw Data'!V826, '[1]Raw Data'!AA826), #N/A)</f>
        <v>54.79245283018868</v>
      </c>
      <c r="O823" s="43">
        <f>IF('[1]Raw Data'!V826 &gt; 0, IF('[1]Raw Data'!W826 = 1, ('[1]Raw Data'!AE826 * '[1]Raw Data'!N826 * '[1]Raw Data'!P826) / '[1]Raw Data'!V826, '[1]Raw Data'!AE826), #N/A)</f>
        <v>59.773584905660378</v>
      </c>
      <c r="P823" s="42">
        <f>IF('[1]Raw Data'!V826 &gt; 0, IF('[1]Raw Data'!W826 = 1, ('[1]Raw Data'!AI826 * '[1]Raw Data'!N826 * '[1]Raw Data'!P826) / '[1]Raw Data'!V826, '[1]Raw Data'!AI826), #N/A)</f>
        <v>0</v>
      </c>
    </row>
    <row r="824" spans="1:16" x14ac:dyDescent="0.2">
      <c r="A824" s="94" t="str">
        <f>IF('[1]Raw Data'!Q827="GS",CONCATENATE(TEXT('[1]Raw Data'!D827,0),"*"),TEXT('[1]Raw Data'!D827,0))</f>
        <v>4348</v>
      </c>
      <c r="B824" s="95" t="str">
        <f>'[1]Raw Data'!C827</f>
        <v>3A</v>
      </c>
      <c r="C824" s="46" t="str">
        <f>'[1]Raw Data'!B827</f>
        <v>Shelikof</v>
      </c>
      <c r="D824" s="72">
        <f>'[1]Raw Data'!E827</f>
        <v>44422</v>
      </c>
      <c r="E824" s="102">
        <f>'[1]Raw Data'!F827</f>
        <v>582997</v>
      </c>
      <c r="F824" s="102">
        <f>IF('[1]Raw Data'!G827 &lt; 2000000,-1* '[1]Raw Data'!G827,('[1]Raw Data'!G827 - 1000000))</f>
        <v>-1532162</v>
      </c>
      <c r="G824" s="71">
        <f>('[1]Raw Data'!H827*6)/3.2808</f>
        <v>177.39575713240671</v>
      </c>
      <c r="H824" s="45">
        <f>'[1]Raw Data'!M827</f>
        <v>8.0305185317993164</v>
      </c>
      <c r="I824" s="35" t="str">
        <f>'[1]Raw Data'!Q827</f>
        <v>SG</v>
      </c>
      <c r="J824" s="44">
        <f>'[1]Raw Data'!I827/2.204623</f>
        <v>407.33249512607989</v>
      </c>
      <c r="K824" s="42">
        <f>'[1]Raw Data'!K827</f>
        <v>44</v>
      </c>
      <c r="L824" s="44">
        <f>'[1]Raw Data'!J827/2.204623</f>
        <v>100.5167053186361</v>
      </c>
      <c r="M824" s="42">
        <f>'[1]Raw Data'!L827</f>
        <v>26</v>
      </c>
      <c r="N824" s="44">
        <f>IF('[1]Raw Data'!V827 &gt; 0, IF('[1]Raw Data'!W827 = 1, ('[1]Raw Data'!AA827 * '[1]Raw Data'!N827 * '[1]Raw Data'!P827) / '[1]Raw Data'!V827, '[1]Raw Data'!AA827), #N/A)</f>
        <v>100</v>
      </c>
      <c r="O824" s="43">
        <f>IF('[1]Raw Data'!V827 &gt; 0, IF('[1]Raw Data'!W827 = 1, ('[1]Raw Data'!AE827 * '[1]Raw Data'!N827 * '[1]Raw Data'!P827) / '[1]Raw Data'!V827, '[1]Raw Data'!AE827), #N/A)</f>
        <v>15</v>
      </c>
      <c r="P824" s="42">
        <f>IF('[1]Raw Data'!V827 &gt; 0, IF('[1]Raw Data'!W827 = 1, ('[1]Raw Data'!AI827 * '[1]Raw Data'!N827 * '[1]Raw Data'!P827) / '[1]Raw Data'!V827, '[1]Raw Data'!AI827), #N/A)</f>
        <v>0</v>
      </c>
    </row>
    <row r="825" spans="1:16" x14ac:dyDescent="0.2">
      <c r="A825" s="94" t="str">
        <f>IF('[1]Raw Data'!Q828="GS",CONCATENATE(TEXT('[1]Raw Data'!D828,0),"*"),TEXT('[1]Raw Data'!D828,0))</f>
        <v>4349</v>
      </c>
      <c r="B825" s="95" t="str">
        <f>'[1]Raw Data'!C828</f>
        <v>3A</v>
      </c>
      <c r="C825" s="46" t="str">
        <f>'[1]Raw Data'!B828</f>
        <v>Shelikof</v>
      </c>
      <c r="D825" s="72">
        <f>'[1]Raw Data'!E828</f>
        <v>44422</v>
      </c>
      <c r="E825" s="102">
        <f>'[1]Raw Data'!F828</f>
        <v>583002</v>
      </c>
      <c r="F825" s="102">
        <f>IF('[1]Raw Data'!G828 &lt; 2000000,-1* '[1]Raw Data'!G828,('[1]Raw Data'!G828 - 1000000))</f>
        <v>-1534087</v>
      </c>
      <c r="G825" s="71">
        <f>('[1]Raw Data'!H828*6)/3.2808</f>
        <v>98.756400877834665</v>
      </c>
      <c r="H825" s="45">
        <f>'[1]Raw Data'!M828</f>
        <v>7.9502134323120117</v>
      </c>
      <c r="I825" s="35" t="str">
        <f>'[1]Raw Data'!Q828</f>
        <v>SG</v>
      </c>
      <c r="J825" s="44">
        <f>'[1]Raw Data'!I828/2.204623</f>
        <v>328.32845076077064</v>
      </c>
      <c r="K825" s="42">
        <f>'[1]Raw Data'!K828</f>
        <v>29</v>
      </c>
      <c r="L825" s="44">
        <f>'[1]Raw Data'!J828/2.204623</f>
        <v>109.22743394691588</v>
      </c>
      <c r="M825" s="42">
        <f>'[1]Raw Data'!L828</f>
        <v>33</v>
      </c>
      <c r="N825" s="44">
        <f>IF('[1]Raw Data'!V828 &gt; 0, IF('[1]Raw Data'!W828 = 1, ('[1]Raw Data'!AA828 * '[1]Raw Data'!N828 * '[1]Raw Data'!P828) / '[1]Raw Data'!V828, '[1]Raw Data'!AA828), #N/A)</f>
        <v>29.7</v>
      </c>
      <c r="O825" s="43">
        <f>IF('[1]Raw Data'!V828 &gt; 0, IF('[1]Raw Data'!W828 = 1, ('[1]Raw Data'!AE828 * '[1]Raw Data'!N828 * '[1]Raw Data'!P828) / '[1]Raw Data'!V828, '[1]Raw Data'!AE828), #N/A)</f>
        <v>29.7</v>
      </c>
      <c r="P825" s="42">
        <f>IF('[1]Raw Data'!V828 &gt; 0, IF('[1]Raw Data'!W828 = 1, ('[1]Raw Data'!AI828 * '[1]Raw Data'!N828 * '[1]Raw Data'!P828) / '[1]Raw Data'!V828, '[1]Raw Data'!AI828), #N/A)</f>
        <v>0</v>
      </c>
    </row>
    <row r="826" spans="1:16" x14ac:dyDescent="0.2">
      <c r="A826" s="94" t="str">
        <f>IF('[1]Raw Data'!Q829="GS",CONCATENATE(TEXT('[1]Raw Data'!D829,0),"*"),TEXT('[1]Raw Data'!D829,0))</f>
        <v>4350</v>
      </c>
      <c r="B826" s="95" t="str">
        <f>'[1]Raw Data'!C829</f>
        <v>3A</v>
      </c>
      <c r="C826" s="46" t="str">
        <f>'[1]Raw Data'!B829</f>
        <v>Shelikof</v>
      </c>
      <c r="D826" s="72">
        <f>'[1]Raw Data'!E829</f>
        <v>44402</v>
      </c>
      <c r="E826" s="102">
        <f>'[1]Raw Data'!F829</f>
        <v>584027</v>
      </c>
      <c r="F826" s="102">
        <f>IF('[1]Raw Data'!G829 &lt; 2000000,-1* '[1]Raw Data'!G829,('[1]Raw Data'!G829 - 1000000))</f>
        <v>-1524406</v>
      </c>
      <c r="G826" s="71">
        <f>('[1]Raw Data'!H829*6)/3.2808</f>
        <v>193.85515727871251</v>
      </c>
      <c r="H826" s="45">
        <f>'[1]Raw Data'!M829</f>
        <v>7.8699078559875488</v>
      </c>
      <c r="I826" s="35" t="str">
        <f>'[1]Raw Data'!Q829</f>
        <v>SG</v>
      </c>
      <c r="J826" s="44">
        <f>'[1]Raw Data'!I829/2.204623</f>
        <v>116.92194031729007</v>
      </c>
      <c r="K826" s="42">
        <f>'[1]Raw Data'!K829</f>
        <v>15</v>
      </c>
      <c r="L826" s="44">
        <f>'[1]Raw Data'!J829/2.204623</f>
        <v>40.159321267209002</v>
      </c>
      <c r="M826" s="42">
        <f>'[1]Raw Data'!L829</f>
        <v>12</v>
      </c>
      <c r="N826" s="44">
        <f>IF('[1]Raw Data'!V829 &gt; 0, IF('[1]Raw Data'!W829 = 1, ('[1]Raw Data'!AA829 * '[1]Raw Data'!N829 * '[1]Raw Data'!P829) / '[1]Raw Data'!V829, '[1]Raw Data'!AA829), #N/A)</f>
        <v>58.8</v>
      </c>
      <c r="O826" s="43">
        <f>IF('[1]Raw Data'!V829 &gt; 0, IF('[1]Raw Data'!W829 = 1, ('[1]Raw Data'!AE829 * '[1]Raw Data'!N829 * '[1]Raw Data'!P829) / '[1]Raw Data'!V829, '[1]Raw Data'!AE829), #N/A)</f>
        <v>29.4</v>
      </c>
      <c r="P826" s="42">
        <f>IF('[1]Raw Data'!V829 &gt; 0, IF('[1]Raw Data'!W829 = 1, ('[1]Raw Data'!AI829 * '[1]Raw Data'!N829 * '[1]Raw Data'!P829) / '[1]Raw Data'!V829, '[1]Raw Data'!AI829), #N/A)</f>
        <v>0</v>
      </c>
    </row>
    <row r="827" spans="1:16" x14ac:dyDescent="0.2">
      <c r="A827" s="94" t="str">
        <f>IF('[1]Raw Data'!Q830="GS",CONCATENATE(TEXT('[1]Raw Data'!D830,0),"*"),TEXT('[1]Raw Data'!D830,0))</f>
        <v>4351</v>
      </c>
      <c r="B827" s="95" t="str">
        <f>'[1]Raw Data'!C830</f>
        <v>3A</v>
      </c>
      <c r="C827" s="46" t="str">
        <f>'[1]Raw Data'!B830</f>
        <v>Shelikof</v>
      </c>
      <c r="D827" s="72">
        <f>'[1]Raw Data'!E830</f>
        <v>44421</v>
      </c>
      <c r="E827" s="102">
        <f>'[1]Raw Data'!F830</f>
        <v>584015</v>
      </c>
      <c r="F827" s="102">
        <f>IF('[1]Raw Data'!G830 &lt; 2000000,-1* '[1]Raw Data'!G830,('[1]Raw Data'!G830 - 1000000))</f>
        <v>-1530382</v>
      </c>
      <c r="G827" s="71">
        <f>('[1]Raw Data'!H830*6)/3.2808</f>
        <v>159.10753474762254</v>
      </c>
      <c r="H827" s="45">
        <f>'[1]Raw Data'!M830</f>
        <v>8.0305185317993164</v>
      </c>
      <c r="I827" s="35" t="str">
        <f>'[1]Raw Data'!Q830</f>
        <v>SG</v>
      </c>
      <c r="J827" s="44">
        <f>'[1]Raw Data'!I830/2.204623</f>
        <v>855.41332536291338</v>
      </c>
      <c r="K827" s="42">
        <f>'[1]Raw Data'!K830</f>
        <v>91</v>
      </c>
      <c r="L827" s="44">
        <f>'[1]Raw Data'!J830/2.204623</f>
        <v>120.03880927678733</v>
      </c>
      <c r="M827" s="42">
        <f>'[1]Raw Data'!L830</f>
        <v>33</v>
      </c>
      <c r="N827" s="44">
        <f>IF('[1]Raw Data'!V830 &gt; 0, IF('[1]Raw Data'!W830 = 1, ('[1]Raw Data'!AA830 * '[1]Raw Data'!N830 * '[1]Raw Data'!P830) / '[1]Raw Data'!V830, '[1]Raw Data'!AA830), #N/A)</f>
        <v>55</v>
      </c>
      <c r="O827" s="43">
        <f>IF('[1]Raw Data'!V830 &gt; 0, IF('[1]Raw Data'!W830 = 1, ('[1]Raw Data'!AE830 * '[1]Raw Data'!N830 * '[1]Raw Data'!P830) / '[1]Raw Data'!V830, '[1]Raw Data'!AE830), #N/A)</f>
        <v>50</v>
      </c>
      <c r="P827" s="42">
        <f>IF('[1]Raw Data'!V830 &gt; 0, IF('[1]Raw Data'!W830 = 1, ('[1]Raw Data'!AI830 * '[1]Raw Data'!N830 * '[1]Raw Data'!P830) / '[1]Raw Data'!V830, '[1]Raw Data'!AI830), #N/A)</f>
        <v>0</v>
      </c>
    </row>
    <row r="828" spans="1:16" x14ac:dyDescent="0.2">
      <c r="A828" s="94" t="str">
        <f>IF('[1]Raw Data'!Q831="GS",CONCATENATE(TEXT('[1]Raw Data'!D831,0),"*"),TEXT('[1]Raw Data'!D831,0))</f>
        <v>4352</v>
      </c>
      <c r="B828" s="95" t="str">
        <f>'[1]Raw Data'!C831</f>
        <v>3A</v>
      </c>
      <c r="C828" s="46" t="str">
        <f>'[1]Raw Data'!B831</f>
        <v>Shelikof</v>
      </c>
      <c r="D828" s="72">
        <f>'[1]Raw Data'!E831</f>
        <v>44421</v>
      </c>
      <c r="E828" s="102">
        <f>'[1]Raw Data'!F831</f>
        <v>583997</v>
      </c>
      <c r="F828" s="102">
        <f>IF('[1]Raw Data'!G831 &lt; 2000000,-1* '[1]Raw Data'!G831,('[1]Raw Data'!G831 - 1000000))</f>
        <v>-1532266</v>
      </c>
      <c r="G828" s="71">
        <f>('[1]Raw Data'!H831*6)/3.2808</f>
        <v>49.378200438917332</v>
      </c>
      <c r="H828" s="45">
        <f>'[1]Raw Data'!M831</f>
        <v>8.0305185317993164</v>
      </c>
      <c r="I828" s="35" t="str">
        <f>'[1]Raw Data'!Q831</f>
        <v>SG</v>
      </c>
      <c r="J828" s="44">
        <f>'[1]Raw Data'!I831/2.204623</f>
        <v>376.47836336948251</v>
      </c>
      <c r="K828" s="42">
        <f>'[1]Raw Data'!K831</f>
        <v>38</v>
      </c>
      <c r="L828" s="44">
        <f>'[1]Raw Data'!J831/2.204623</f>
        <v>170.76390463960558</v>
      </c>
      <c r="M828" s="42">
        <f>'[1]Raw Data'!L831</f>
        <v>62</v>
      </c>
      <c r="N828" s="44">
        <f>IF('[1]Raw Data'!V831 &gt; 0, IF('[1]Raw Data'!W831 = 1, ('[1]Raw Data'!AA831 * '[1]Raw Data'!N831 * '[1]Raw Data'!P831) / '[1]Raw Data'!V831, '[1]Raw Data'!AA831), #N/A)</f>
        <v>0</v>
      </c>
      <c r="O828" s="43">
        <f>IF('[1]Raw Data'!V831 &gt; 0, IF('[1]Raw Data'!W831 = 1, ('[1]Raw Data'!AE831 * '[1]Raw Data'!N831 * '[1]Raw Data'!P831) / '[1]Raw Data'!V831, '[1]Raw Data'!AE831), #N/A)</f>
        <v>10</v>
      </c>
      <c r="P828" s="42">
        <f>IF('[1]Raw Data'!V831 &gt; 0, IF('[1]Raw Data'!W831 = 1, ('[1]Raw Data'!AI831 * '[1]Raw Data'!N831 * '[1]Raw Data'!P831) / '[1]Raw Data'!V831, '[1]Raw Data'!AI831), #N/A)</f>
        <v>0</v>
      </c>
    </row>
    <row r="829" spans="1:16" x14ac:dyDescent="0.2">
      <c r="A829" s="94" t="str">
        <f>IF('[1]Raw Data'!Q832="GS",CONCATENATE(TEXT('[1]Raw Data'!D832,0),"*"),TEXT('[1]Raw Data'!D832,0))</f>
        <v>4353</v>
      </c>
      <c r="B829" s="95" t="str">
        <f>'[1]Raw Data'!C832</f>
        <v>3A</v>
      </c>
      <c r="C829" s="46" t="str">
        <f>'[1]Raw Data'!B832</f>
        <v>Shelikof</v>
      </c>
      <c r="D829" s="72">
        <f>'[1]Raw Data'!E832</f>
        <v>44402</v>
      </c>
      <c r="E829" s="102">
        <f>'[1]Raw Data'!F832</f>
        <v>584956</v>
      </c>
      <c r="F829" s="102">
        <f>IF('[1]Raw Data'!G832 &lt; 2000000,-1* '[1]Raw Data'!G832,('[1]Raw Data'!G832 - 1000000))</f>
        <v>-1522568</v>
      </c>
      <c r="G829" s="71">
        <f>('[1]Raw Data'!H832*6)/3.2808</f>
        <v>162.76517922457936</v>
      </c>
      <c r="H829" s="45">
        <f>'[1]Raw Data'!M832</f>
        <v>7.721644401550293</v>
      </c>
      <c r="I829" s="35" t="str">
        <f>'[1]Raw Data'!Q832</f>
        <v>SG</v>
      </c>
      <c r="J829" s="44">
        <f>'[1]Raw Data'!I832/2.204623</f>
        <v>512.90618419013697</v>
      </c>
      <c r="K829" s="42">
        <f>'[1]Raw Data'!K832</f>
        <v>67</v>
      </c>
      <c r="L829" s="44">
        <f>'[1]Raw Data'!J832/2.204623</f>
        <v>32.894435373479595</v>
      </c>
      <c r="M829" s="42">
        <f>'[1]Raw Data'!L832</f>
        <v>8</v>
      </c>
      <c r="N829" s="44">
        <f>IF('[1]Raw Data'!V832 &gt; 0, IF('[1]Raw Data'!W832 = 1, ('[1]Raw Data'!AA832 * '[1]Raw Data'!N832 * '[1]Raw Data'!P832) / '[1]Raw Data'!V832, '[1]Raw Data'!AA832), #N/A)</f>
        <v>49.450499878610884</v>
      </c>
      <c r="O829" s="43">
        <f>IF('[1]Raw Data'!V832 &gt; 0, IF('[1]Raw Data'!W832 = 1, ('[1]Raw Data'!AE832 * '[1]Raw Data'!N832 * '[1]Raw Data'!P832) / '[1]Raw Data'!V832, '[1]Raw Data'!AE832), #N/A)</f>
        <v>76.922999811172488</v>
      </c>
      <c r="P829" s="42">
        <f>IF('[1]Raw Data'!V832 &gt; 0, IF('[1]Raw Data'!W832 = 1, ('[1]Raw Data'!AI832 * '[1]Raw Data'!N832 * '[1]Raw Data'!P832) / '[1]Raw Data'!V832, '[1]Raw Data'!AI832), #N/A)</f>
        <v>0</v>
      </c>
    </row>
    <row r="830" spans="1:16" x14ac:dyDescent="0.2">
      <c r="A830" s="94" t="str">
        <f>IF('[1]Raw Data'!Q833="GS",CONCATENATE(TEXT('[1]Raw Data'!D833,0),"*"),TEXT('[1]Raw Data'!D833,0))</f>
        <v>4354</v>
      </c>
      <c r="B830" s="95" t="str">
        <f>'[1]Raw Data'!C833</f>
        <v>3A</v>
      </c>
      <c r="C830" s="46" t="str">
        <f>'[1]Raw Data'!B833</f>
        <v>Shelikof</v>
      </c>
      <c r="D830" s="72">
        <f>'[1]Raw Data'!E833</f>
        <v>44402</v>
      </c>
      <c r="E830" s="102">
        <f>'[1]Raw Data'!F833</f>
        <v>584997</v>
      </c>
      <c r="F830" s="102">
        <f>IF('[1]Raw Data'!G833 &lt; 2000000,-1* '[1]Raw Data'!G833,('[1]Raw Data'!G833 - 1000000))</f>
        <v>-1524468</v>
      </c>
      <c r="G830" s="71">
        <f>('[1]Raw Data'!H833*6)/3.2808</f>
        <v>186.53986832479882</v>
      </c>
      <c r="H830" s="45">
        <f>'[1]Raw Data'!M833</f>
        <v>7.8699078559875488</v>
      </c>
      <c r="I830" s="35" t="str">
        <f>'[1]Raw Data'!Q833</f>
        <v>SG</v>
      </c>
      <c r="J830" s="44">
        <f>'[1]Raw Data'!I833/2.204623</f>
        <v>187.26145552560885</v>
      </c>
      <c r="K830" s="42">
        <f>'[1]Raw Data'!K833</f>
        <v>23</v>
      </c>
      <c r="L830" s="44">
        <f>'[1]Raw Data'!J833/2.204623</f>
        <v>33.350789252050191</v>
      </c>
      <c r="M830" s="42">
        <f>'[1]Raw Data'!L833</f>
        <v>10</v>
      </c>
      <c r="N830" s="44">
        <f>IF('[1]Raw Data'!V833 &gt; 0, IF('[1]Raw Data'!W833 = 1, ('[1]Raw Data'!AA833 * '[1]Raw Data'!N833 * '[1]Raw Data'!P833) / '[1]Raw Data'!V833, '[1]Raw Data'!AA833), #N/A)</f>
        <v>88.2</v>
      </c>
      <c r="O830" s="43">
        <f>IF('[1]Raw Data'!V833 &gt; 0, IF('[1]Raw Data'!W833 = 1, ('[1]Raw Data'!AE833 * '[1]Raw Data'!N833 * '[1]Raw Data'!P833) / '[1]Raw Data'!V833, '[1]Raw Data'!AE833), #N/A)</f>
        <v>88.2</v>
      </c>
      <c r="P830" s="42">
        <f>IF('[1]Raw Data'!V833 &gt; 0, IF('[1]Raw Data'!W833 = 1, ('[1]Raw Data'!AI833 * '[1]Raw Data'!N833 * '[1]Raw Data'!P833) / '[1]Raw Data'!V833, '[1]Raw Data'!AI833), #N/A)</f>
        <v>0</v>
      </c>
    </row>
    <row r="831" spans="1:16" x14ac:dyDescent="0.2">
      <c r="A831" s="94" t="str">
        <f>IF('[1]Raw Data'!Q834="GS",CONCATENATE(TEXT('[1]Raw Data'!D834,0),"*"),TEXT('[1]Raw Data'!D834,0))</f>
        <v>4355</v>
      </c>
      <c r="B831" s="95" t="str">
        <f>'[1]Raw Data'!C834</f>
        <v>3A</v>
      </c>
      <c r="C831" s="46" t="str">
        <f>'[1]Raw Data'!B834</f>
        <v>Shelikof</v>
      </c>
      <c r="D831" s="72">
        <f>'[1]Raw Data'!E834</f>
        <v>44421</v>
      </c>
      <c r="E831" s="102">
        <f>'[1]Raw Data'!F834</f>
        <v>585011</v>
      </c>
      <c r="F831" s="102">
        <f>IF('[1]Raw Data'!G834 &lt; 2000000,-1* '[1]Raw Data'!G834,('[1]Raw Data'!G834 - 1000000))</f>
        <v>-1530395</v>
      </c>
      <c r="G831" s="71">
        <f>('[1]Raw Data'!H834*6)/3.2808</f>
        <v>164.59400146305779</v>
      </c>
      <c r="H831" s="45">
        <f>'[1]Raw Data'!M834</f>
        <v>7.8699078559875488</v>
      </c>
      <c r="I831" s="35" t="str">
        <f>'[1]Raw Data'!Q834</f>
        <v>SG</v>
      </c>
      <c r="J831" s="44">
        <f>'[1]Raw Data'!I834/2.204623</f>
        <v>431.4503494563611</v>
      </c>
      <c r="K831" s="42">
        <f>'[1]Raw Data'!K834</f>
        <v>40</v>
      </c>
      <c r="L831" s="44">
        <f>'[1]Raw Data'!J834/2.204623</f>
        <v>78.375496232625423</v>
      </c>
      <c r="M831" s="42">
        <f>'[1]Raw Data'!L834</f>
        <v>23</v>
      </c>
      <c r="N831" s="44">
        <f>IF('[1]Raw Data'!V834 &gt; 0, IF('[1]Raw Data'!W834 = 1, ('[1]Raw Data'!AA834 * '[1]Raw Data'!N834 * '[1]Raw Data'!P834) / '[1]Raw Data'!V834, '[1]Raw Data'!AA834), #N/A)</f>
        <v>50.4</v>
      </c>
      <c r="O831" s="43">
        <f>IF('[1]Raw Data'!V834 &gt; 0, IF('[1]Raw Data'!W834 = 1, ('[1]Raw Data'!AE834 * '[1]Raw Data'!N834 * '[1]Raw Data'!P834) / '[1]Raw Data'!V834, '[1]Raw Data'!AE834), #N/A)</f>
        <v>22.4</v>
      </c>
      <c r="P831" s="42">
        <f>IF('[1]Raw Data'!V834 &gt; 0, IF('[1]Raw Data'!W834 = 1, ('[1]Raw Data'!AI834 * '[1]Raw Data'!N834 * '[1]Raw Data'!P834) / '[1]Raw Data'!V834, '[1]Raw Data'!AI834), #N/A)</f>
        <v>0</v>
      </c>
    </row>
    <row r="832" spans="1:16" x14ac:dyDescent="0.2">
      <c r="A832" s="94" t="str">
        <f>IF('[1]Raw Data'!Q835="GS",CONCATENATE(TEXT('[1]Raw Data'!D835,0),"*"),TEXT('[1]Raw Data'!D835,0))</f>
        <v>4356</v>
      </c>
      <c r="B832" s="95" t="str">
        <f>'[1]Raw Data'!C835</f>
        <v>3A</v>
      </c>
      <c r="C832" s="46" t="str">
        <f>'[1]Raw Data'!B835</f>
        <v>Shelikof</v>
      </c>
      <c r="D832" s="72">
        <f>'[1]Raw Data'!E835</f>
        <v>44403</v>
      </c>
      <c r="E832" s="102">
        <f>'[1]Raw Data'!F835</f>
        <v>585998</v>
      </c>
      <c r="F832" s="102">
        <f>IF('[1]Raw Data'!G835 &lt; 2000000,-1* '[1]Raw Data'!G835,('[1]Raw Data'!G835 - 1000000))</f>
        <v>-1514929</v>
      </c>
      <c r="G832" s="71">
        <f>('[1]Raw Data'!H835*6)/3.2808</f>
        <v>144.47695683979518</v>
      </c>
      <c r="H832" s="45">
        <f>'[1]Raw Data'!M835</f>
        <v>7.9502134323120117</v>
      </c>
      <c r="I832" s="35" t="str">
        <f>'[1]Raw Data'!Q835</f>
        <v>SG</v>
      </c>
      <c r="J832" s="44">
        <f>'[1]Raw Data'!I835/2.204623</f>
        <v>909.97546157835143</v>
      </c>
      <c r="K832" s="42">
        <f>'[1]Raw Data'!K835</f>
        <v>103</v>
      </c>
      <c r="L832" s="44">
        <f>'[1]Raw Data'!J835/2.204623</f>
        <v>269.99768351656661</v>
      </c>
      <c r="M832" s="42">
        <f>'[1]Raw Data'!L835</f>
        <v>80</v>
      </c>
      <c r="N832" s="44">
        <f>IF('[1]Raw Data'!V835 &gt; 0, IF('[1]Raw Data'!W835 = 1, ('[1]Raw Data'!AA835 * '[1]Raw Data'!N835 * '[1]Raw Data'!P835) / '[1]Raw Data'!V835, '[1]Raw Data'!AA835), #N/A)</f>
        <v>0</v>
      </c>
      <c r="O832" s="43">
        <f>IF('[1]Raw Data'!V835 &gt; 0, IF('[1]Raw Data'!W835 = 1, ('[1]Raw Data'!AE835 * '[1]Raw Data'!N835 * '[1]Raw Data'!P835) / '[1]Raw Data'!V835, '[1]Raw Data'!AE835), #N/A)</f>
        <v>44.55</v>
      </c>
      <c r="P832" s="42">
        <f>IF('[1]Raw Data'!V835 &gt; 0, IF('[1]Raw Data'!W835 = 1, ('[1]Raw Data'!AI835 * '[1]Raw Data'!N835 * '[1]Raw Data'!P835) / '[1]Raw Data'!V835, '[1]Raw Data'!AI835), #N/A)</f>
        <v>0</v>
      </c>
    </row>
    <row r="833" spans="1:16" x14ac:dyDescent="0.2">
      <c r="A833" s="94" t="str">
        <f>IF('[1]Raw Data'!Q836="GS",CONCATENATE(TEXT('[1]Raw Data'!D836,0),"*"),TEXT('[1]Raw Data'!D836,0))</f>
        <v>4357</v>
      </c>
      <c r="B833" s="95" t="str">
        <f>'[1]Raw Data'!C836</f>
        <v>3A</v>
      </c>
      <c r="C833" s="46" t="str">
        <f>'[1]Raw Data'!B836</f>
        <v>Shelikof</v>
      </c>
      <c r="D833" s="72">
        <f>'[1]Raw Data'!E836</f>
        <v>44403</v>
      </c>
      <c r="E833" s="102">
        <f>'[1]Raw Data'!F836</f>
        <v>585997</v>
      </c>
      <c r="F833" s="102">
        <f>IF('[1]Raw Data'!G836 &lt; 2000000,-1* '[1]Raw Data'!G836,('[1]Raw Data'!G836 - 1000000))</f>
        <v>-1520662</v>
      </c>
      <c r="G833" s="71">
        <f>('[1]Raw Data'!H836*6)/3.2808</f>
        <v>142.64813460131674</v>
      </c>
      <c r="H833" s="45">
        <f>'[1]Raw Data'!M836</f>
        <v>8.0305185317993164</v>
      </c>
      <c r="I833" s="35" t="str">
        <f>'[1]Raw Data'!Q836</f>
        <v>SG</v>
      </c>
      <c r="J833" s="44">
        <f>'[1]Raw Data'!I836/2.204623</f>
        <v>300.31599830397585</v>
      </c>
      <c r="K833" s="42">
        <f>'[1]Raw Data'!K836</f>
        <v>31</v>
      </c>
      <c r="L833" s="44">
        <f>'[1]Raw Data'!J836/2.204623</f>
        <v>353.85841009934006</v>
      </c>
      <c r="M833" s="42">
        <f>'[1]Raw Data'!L836</f>
        <v>105</v>
      </c>
      <c r="N833" s="44">
        <f>IF('[1]Raw Data'!V836 &gt; 0, IF('[1]Raw Data'!W836 = 1, ('[1]Raw Data'!AA836 * '[1]Raw Data'!N836 * '[1]Raw Data'!P836) / '[1]Raw Data'!V836, '[1]Raw Data'!AA836), #N/A)</f>
        <v>0</v>
      </c>
      <c r="O833" s="43">
        <f>IF('[1]Raw Data'!V836 &gt; 0, IF('[1]Raw Data'!W836 = 1, ('[1]Raw Data'!AE836 * '[1]Raw Data'!N836 * '[1]Raw Data'!P836) / '[1]Raw Data'!V836, '[1]Raw Data'!AE836), #N/A)</f>
        <v>155</v>
      </c>
      <c r="P833" s="42">
        <f>IF('[1]Raw Data'!V836 &gt; 0, IF('[1]Raw Data'!W836 = 1, ('[1]Raw Data'!AI836 * '[1]Raw Data'!N836 * '[1]Raw Data'!P836) / '[1]Raw Data'!V836, '[1]Raw Data'!AI836), #N/A)</f>
        <v>0</v>
      </c>
    </row>
    <row r="834" spans="1:16" x14ac:dyDescent="0.2">
      <c r="A834" s="94" t="str">
        <f>IF('[1]Raw Data'!Q837="GS",CONCATENATE(TEXT('[1]Raw Data'!D837,0),"*"),TEXT('[1]Raw Data'!D837,0))</f>
        <v>4359</v>
      </c>
      <c r="B834" s="95" t="str">
        <f>'[1]Raw Data'!C837</f>
        <v>3A</v>
      </c>
      <c r="C834" s="46" t="str">
        <f>'[1]Raw Data'!B837</f>
        <v>Shelikof</v>
      </c>
      <c r="D834" s="72">
        <f>'[1]Raw Data'!E837</f>
        <v>44420</v>
      </c>
      <c r="E834" s="102">
        <f>'[1]Raw Data'!F837</f>
        <v>590022</v>
      </c>
      <c r="F834" s="102">
        <f>IF('[1]Raw Data'!G837 &lt; 2000000,-1* '[1]Raw Data'!G837,('[1]Raw Data'!G837 - 1000000))</f>
        <v>-1524597</v>
      </c>
      <c r="G834" s="71">
        <f>('[1]Raw Data'!H837*6)/3.2808</f>
        <v>164.59400146305779</v>
      </c>
      <c r="H834" s="45">
        <f>'[1]Raw Data'!M837</f>
        <v>8.0305185317993164</v>
      </c>
      <c r="I834" s="35" t="str">
        <f>'[1]Raw Data'!Q837</f>
        <v>SG</v>
      </c>
      <c r="J834" s="44">
        <f>'[1]Raw Data'!I837/2.204623</f>
        <v>319.0355118964784</v>
      </c>
      <c r="K834" s="42">
        <f>'[1]Raw Data'!K837</f>
        <v>40</v>
      </c>
      <c r="L834" s="44">
        <f>'[1]Raw Data'!J837/2.204623</f>
        <v>52.73116984333177</v>
      </c>
      <c r="M834" s="42">
        <f>'[1]Raw Data'!L837</f>
        <v>14</v>
      </c>
      <c r="N834" s="44">
        <f>IF('[1]Raw Data'!V837 &gt; 0, IF('[1]Raw Data'!W837 = 1, ('[1]Raw Data'!AA837 * '[1]Raw Data'!N837 * '[1]Raw Data'!P837) / '[1]Raw Data'!V837, '[1]Raw Data'!AA837), #N/A)</f>
        <v>34.285714285714285</v>
      </c>
      <c r="O834" s="43">
        <f>IF('[1]Raw Data'!V837 &gt; 0, IF('[1]Raw Data'!W837 = 1, ('[1]Raw Data'!AE837 * '[1]Raw Data'!N837 * '[1]Raw Data'!P837) / '[1]Raw Data'!V837, '[1]Raw Data'!AE837), #N/A)</f>
        <v>91.428571428571431</v>
      </c>
      <c r="P834" s="42">
        <f>IF('[1]Raw Data'!V837 &gt; 0, IF('[1]Raw Data'!W837 = 1, ('[1]Raw Data'!AI837 * '[1]Raw Data'!N837 * '[1]Raw Data'!P837) / '[1]Raw Data'!V837, '[1]Raw Data'!AI837), #N/A)</f>
        <v>0</v>
      </c>
    </row>
    <row r="835" spans="1:16" x14ac:dyDescent="0.2">
      <c r="A835" s="94" t="str">
        <f>IF('[1]Raw Data'!Q838="GS",CONCATENATE(TEXT('[1]Raw Data'!D838,0),"*"),TEXT('[1]Raw Data'!D838,0))</f>
        <v>4361</v>
      </c>
      <c r="B835" s="95" t="str">
        <f>'[1]Raw Data'!C838</f>
        <v>3A</v>
      </c>
      <c r="C835" s="46" t="str">
        <f>'[1]Raw Data'!B838</f>
        <v>Shelikof</v>
      </c>
      <c r="D835" s="72">
        <f>'[1]Raw Data'!E838</f>
        <v>44403</v>
      </c>
      <c r="E835" s="102">
        <f>'[1]Raw Data'!F838</f>
        <v>590977</v>
      </c>
      <c r="F835" s="102">
        <f>IF('[1]Raw Data'!G838 &lt; 2000000,-1* '[1]Raw Data'!G838,('[1]Raw Data'!G838 - 1000000))</f>
        <v>-1520804</v>
      </c>
      <c r="G835" s="71">
        <f>('[1]Raw Data'!H838*6)/3.2808</f>
        <v>138.99049012435989</v>
      </c>
      <c r="H835" s="45">
        <f>'[1]Raw Data'!M838</f>
        <v>7.9502134323120117</v>
      </c>
      <c r="I835" s="35" t="str">
        <f>'[1]Raw Data'!Q838</f>
        <v>SG</v>
      </c>
      <c r="J835" s="44">
        <f>'[1]Raw Data'!I838/2.204623</f>
        <v>430.21637022981076</v>
      </c>
      <c r="K835" s="42">
        <f>'[1]Raw Data'!K838</f>
        <v>44</v>
      </c>
      <c r="L835" s="44">
        <f>'[1]Raw Data'!J838/2.204623</f>
        <v>437.35377672849279</v>
      </c>
      <c r="M835" s="42">
        <f>'[1]Raw Data'!L838</f>
        <v>130</v>
      </c>
      <c r="N835" s="44">
        <f>IF('[1]Raw Data'!V838 &gt; 0, IF('[1]Raw Data'!W838 = 1, ('[1]Raw Data'!AA838 * '[1]Raw Data'!N838 * '[1]Raw Data'!P838) / '[1]Raw Data'!V838, '[1]Raw Data'!AA838), #N/A)</f>
        <v>0</v>
      </c>
      <c r="O835" s="43">
        <f>IF('[1]Raw Data'!V838 &gt; 0, IF('[1]Raw Data'!W838 = 1, ('[1]Raw Data'!AE838 * '[1]Raw Data'!N838 * '[1]Raw Data'!P838) / '[1]Raw Data'!V838, '[1]Raw Data'!AE838), #N/A)</f>
        <v>99</v>
      </c>
      <c r="P835" s="42">
        <f>IF('[1]Raw Data'!V838 &gt; 0, IF('[1]Raw Data'!W838 = 1, ('[1]Raw Data'!AI838 * '[1]Raw Data'!N838 * '[1]Raw Data'!P838) / '[1]Raw Data'!V838, '[1]Raw Data'!AI838), #N/A)</f>
        <v>0</v>
      </c>
    </row>
    <row r="836" spans="1:16" x14ac:dyDescent="0.2">
      <c r="A836" s="94" t="str">
        <f>IF('[1]Raw Data'!Q839="GS",CONCATENATE(TEXT('[1]Raw Data'!D839,0),"*"),TEXT('[1]Raw Data'!D839,0))</f>
        <v>4362</v>
      </c>
      <c r="B836" s="95" t="str">
        <f>'[1]Raw Data'!C839</f>
        <v>3A</v>
      </c>
      <c r="C836" s="46" t="str">
        <f>'[1]Raw Data'!B839</f>
        <v>Shelikof</v>
      </c>
      <c r="D836" s="72">
        <f>'[1]Raw Data'!E839</f>
        <v>44404</v>
      </c>
      <c r="E836" s="102">
        <f>'[1]Raw Data'!F839</f>
        <v>591022</v>
      </c>
      <c r="F836" s="102">
        <f>IF('[1]Raw Data'!G839 &lt; 2000000,-1* '[1]Raw Data'!G839,('[1]Raw Data'!G839 - 1000000))</f>
        <v>-1522695</v>
      </c>
      <c r="G836" s="71">
        <f>('[1]Raw Data'!H839*6)/3.2808</f>
        <v>95.098756400877832</v>
      </c>
      <c r="H836" s="45">
        <f>'[1]Raw Data'!M839</f>
        <v>8.0305185317993164</v>
      </c>
      <c r="I836" s="35" t="str">
        <f>'[1]Raw Data'!Q839</f>
        <v>SG</v>
      </c>
      <c r="J836" s="44">
        <f>'[1]Raw Data'!I839/2.204623</f>
        <v>38.887098568207932</v>
      </c>
      <c r="K836" s="42">
        <f>'[1]Raw Data'!K839</f>
        <v>6</v>
      </c>
      <c r="L836" s="44">
        <f>'[1]Raw Data'!J839/2.204623</f>
        <v>262.07404853240496</v>
      </c>
      <c r="M836" s="42">
        <f>'[1]Raw Data'!L839</f>
        <v>99</v>
      </c>
      <c r="N836" s="44">
        <f>IF('[1]Raw Data'!V839 &gt; 0, IF('[1]Raw Data'!W839 = 1, ('[1]Raw Data'!AA839 * '[1]Raw Data'!N839 * '[1]Raw Data'!P839) / '[1]Raw Data'!V839, '[1]Raw Data'!AA839), #N/A)</f>
        <v>0</v>
      </c>
      <c r="O836" s="43">
        <f>IF('[1]Raw Data'!V839 &gt; 0, IF('[1]Raw Data'!W839 = 1, ('[1]Raw Data'!AE839 * '[1]Raw Data'!N839 * '[1]Raw Data'!P839) / '[1]Raw Data'!V839, '[1]Raw Data'!AE839), #N/A)</f>
        <v>155</v>
      </c>
      <c r="P836" s="42">
        <f>IF('[1]Raw Data'!V839 &gt; 0, IF('[1]Raw Data'!W839 = 1, ('[1]Raw Data'!AI839 * '[1]Raw Data'!N839 * '[1]Raw Data'!P839) / '[1]Raw Data'!V839, '[1]Raw Data'!AI839), #N/A)</f>
        <v>0</v>
      </c>
    </row>
    <row r="837" spans="1:16" x14ac:dyDescent="0.2">
      <c r="A837" s="94" t="str">
        <f>IF('[1]Raw Data'!Q840="GS",CONCATENATE(TEXT('[1]Raw Data'!D840,0),"*"),TEXT('[1]Raw Data'!D840,0))</f>
        <v>4363</v>
      </c>
      <c r="B837" s="95" t="str">
        <f>'[1]Raw Data'!C840</f>
        <v>3A</v>
      </c>
      <c r="C837" s="46" t="str">
        <f>'[1]Raw Data'!B840</f>
        <v>Shelikof</v>
      </c>
      <c r="D837" s="72">
        <f>'[1]Raw Data'!E840</f>
        <v>44420</v>
      </c>
      <c r="E837" s="102">
        <f>'[1]Raw Data'!F840</f>
        <v>590974</v>
      </c>
      <c r="F837" s="102">
        <f>IF('[1]Raw Data'!G840 &lt; 2000000,-1* '[1]Raw Data'!G840,('[1]Raw Data'!G840 - 1000000))</f>
        <v>-1524732</v>
      </c>
      <c r="G837" s="71">
        <f>('[1]Raw Data'!H840*6)/3.2808</f>
        <v>138.99049012435989</v>
      </c>
      <c r="H837" s="45">
        <f>'[1]Raw Data'!M840</f>
        <v>8.0305185317993164</v>
      </c>
      <c r="I837" s="35" t="str">
        <f>'[1]Raw Data'!Q840</f>
        <v>SG</v>
      </c>
      <c r="J837" s="44">
        <f>'[1]Raw Data'!I840/2.204623</f>
        <v>561.11636721023274</v>
      </c>
      <c r="K837" s="42">
        <f>'[1]Raw Data'!K840</f>
        <v>69</v>
      </c>
      <c r="L837" s="44">
        <f>'[1]Raw Data'!J840/2.204623</f>
        <v>123.77180961219048</v>
      </c>
      <c r="M837" s="42">
        <f>'[1]Raw Data'!L840</f>
        <v>34</v>
      </c>
      <c r="N837" s="44">
        <f>IF('[1]Raw Data'!V840 &gt; 0, IF('[1]Raw Data'!W840 = 1, ('[1]Raw Data'!AA840 * '[1]Raw Data'!N840 * '[1]Raw Data'!P840) / '[1]Raw Data'!V840, '[1]Raw Data'!AA840), #N/A)</f>
        <v>25</v>
      </c>
      <c r="O837" s="43">
        <f>IF('[1]Raw Data'!V840 &gt; 0, IF('[1]Raw Data'!W840 = 1, ('[1]Raw Data'!AE840 * '[1]Raw Data'!N840 * '[1]Raw Data'!P840) / '[1]Raw Data'!V840, '[1]Raw Data'!AE840), #N/A)</f>
        <v>60</v>
      </c>
      <c r="P837" s="42">
        <f>IF('[1]Raw Data'!V840 &gt; 0, IF('[1]Raw Data'!W840 = 1, ('[1]Raw Data'!AI840 * '[1]Raw Data'!N840 * '[1]Raw Data'!P840) / '[1]Raw Data'!V840, '[1]Raw Data'!AI840), #N/A)</f>
        <v>0</v>
      </c>
    </row>
    <row r="838" spans="1:16" x14ac:dyDescent="0.2">
      <c r="A838" s="94" t="str">
        <f>IF('[1]Raw Data'!Q841="GS",CONCATENATE(TEXT('[1]Raw Data'!D841,0),"*"),TEXT('[1]Raw Data'!D841,0))</f>
        <v>4364</v>
      </c>
      <c r="B838" s="95" t="str">
        <f>'[1]Raw Data'!C841</f>
        <v>3A</v>
      </c>
      <c r="C838" s="46" t="str">
        <f>'[1]Raw Data'!B841</f>
        <v>Shelikof</v>
      </c>
      <c r="D838" s="72">
        <f>'[1]Raw Data'!E841</f>
        <v>44419</v>
      </c>
      <c r="E838" s="102">
        <f>'[1]Raw Data'!F841</f>
        <v>590998</v>
      </c>
      <c r="F838" s="102">
        <f>IF('[1]Raw Data'!G841 &lt; 2000000,-1* '[1]Raw Data'!G841,('[1]Raw Data'!G841 - 1000000))</f>
        <v>-1530524</v>
      </c>
      <c r="G838" s="71">
        <f>('[1]Raw Data'!H841*6)/3.2808</f>
        <v>84.125822970007306</v>
      </c>
      <c r="H838" s="45">
        <f>'[1]Raw Data'!M841</f>
        <v>7.8699078559875488</v>
      </c>
      <c r="I838" s="35" t="str">
        <f>'[1]Raw Data'!Q841</f>
        <v>SG</v>
      </c>
      <c r="J838" s="44">
        <f>'[1]Raw Data'!I841/2.204623</f>
        <v>370.54091113842077</v>
      </c>
      <c r="K838" s="42">
        <f>'[1]Raw Data'!K841</f>
        <v>44</v>
      </c>
      <c r="L838" s="44">
        <f>'[1]Raw Data'!J841/2.204623</f>
        <v>169.36557295684028</v>
      </c>
      <c r="M838" s="42">
        <f>'[1]Raw Data'!L841</f>
        <v>49</v>
      </c>
      <c r="N838" s="44">
        <f>IF('[1]Raw Data'!V841 &gt; 0, IF('[1]Raw Data'!W841 = 1, ('[1]Raw Data'!AA841 * '[1]Raw Data'!N841 * '[1]Raw Data'!P841) / '[1]Raw Data'!V841, '[1]Raw Data'!AA841), #N/A)</f>
        <v>0</v>
      </c>
      <c r="O838" s="43">
        <f>IF('[1]Raw Data'!V841 &gt; 0, IF('[1]Raw Data'!W841 = 1, ('[1]Raw Data'!AE841 * '[1]Raw Data'!N841 * '[1]Raw Data'!P841) / '[1]Raw Data'!V841, '[1]Raw Data'!AE841), #N/A)</f>
        <v>53.9</v>
      </c>
      <c r="P838" s="42">
        <f>IF('[1]Raw Data'!V841 &gt; 0, IF('[1]Raw Data'!W841 = 1, ('[1]Raw Data'!AI841 * '[1]Raw Data'!N841 * '[1]Raw Data'!P841) / '[1]Raw Data'!V841, '[1]Raw Data'!AI841), #N/A)</f>
        <v>0</v>
      </c>
    </row>
    <row r="839" spans="1:16" x14ac:dyDescent="0.2">
      <c r="A839" s="94" t="str">
        <f>IF('[1]Raw Data'!Q842="GS",CONCATENATE(TEXT('[1]Raw Data'!D842,0),"*"),TEXT('[1]Raw Data'!D842,0))</f>
        <v>4365</v>
      </c>
      <c r="B839" s="95" t="str">
        <f>'[1]Raw Data'!C842</f>
        <v>3A</v>
      </c>
      <c r="C839" s="46" t="str">
        <f>'[1]Raw Data'!B842</f>
        <v>Shelikof</v>
      </c>
      <c r="D839" s="72">
        <f>'[1]Raw Data'!E842</f>
        <v>44419</v>
      </c>
      <c r="E839" s="102">
        <f>'[1]Raw Data'!F842</f>
        <v>590997</v>
      </c>
      <c r="F839" s="102">
        <f>IF('[1]Raw Data'!G842 &lt; 2000000,-1* '[1]Raw Data'!G842,('[1]Raw Data'!G842 - 1000000))</f>
        <v>-1532545</v>
      </c>
      <c r="G839" s="71">
        <f>('[1]Raw Data'!H842*6)/3.2808</f>
        <v>38.405267008046813</v>
      </c>
      <c r="H839" s="45">
        <f>'[1]Raw Data'!M842</f>
        <v>8.0305185317993164</v>
      </c>
      <c r="I839" s="35" t="str">
        <f>'[1]Raw Data'!Q842</f>
        <v>SG</v>
      </c>
      <c r="J839" s="44">
        <f>'[1]Raw Data'!I842/2.204623</f>
        <v>1378.6618789244237</v>
      </c>
      <c r="K839" s="42">
        <f>'[1]Raw Data'!K842</f>
        <v>133</v>
      </c>
      <c r="L839" s="44">
        <f>'[1]Raw Data'!J842/2.204623</f>
        <v>40.662321038926279</v>
      </c>
      <c r="M839" s="42">
        <f>'[1]Raw Data'!L842</f>
        <v>12</v>
      </c>
      <c r="N839" s="44">
        <f>IF('[1]Raw Data'!V842 &gt; 0, IF('[1]Raw Data'!W842 = 1, ('[1]Raw Data'!AA842 * '[1]Raw Data'!N842 * '[1]Raw Data'!P842) / '[1]Raw Data'!V842, '[1]Raw Data'!AA842), #N/A)</f>
        <v>0</v>
      </c>
      <c r="O839" s="43">
        <f>IF('[1]Raw Data'!V842 &gt; 0, IF('[1]Raw Data'!W842 = 1, ('[1]Raw Data'!AE842 * '[1]Raw Data'!N842 * '[1]Raw Data'!P842) / '[1]Raw Data'!V842, '[1]Raw Data'!AE842), #N/A)</f>
        <v>0</v>
      </c>
      <c r="P839" s="42">
        <f>IF('[1]Raw Data'!V842 &gt; 0, IF('[1]Raw Data'!W842 = 1, ('[1]Raw Data'!AI842 * '[1]Raw Data'!N842 * '[1]Raw Data'!P842) / '[1]Raw Data'!V842, '[1]Raw Data'!AI842), #N/A)</f>
        <v>0</v>
      </c>
    </row>
    <row r="840" spans="1:16" x14ac:dyDescent="0.2">
      <c r="A840" s="94" t="str">
        <f>IF('[1]Raw Data'!Q843="GS",CONCATENATE(TEXT('[1]Raw Data'!D843,0),"*"),TEXT('[1]Raw Data'!D843,0))</f>
        <v>4366</v>
      </c>
      <c r="B840" s="95" t="str">
        <f>'[1]Raw Data'!C843</f>
        <v>3A</v>
      </c>
      <c r="C840" s="46" t="str">
        <f>'[1]Raw Data'!B843</f>
        <v>Shelikof</v>
      </c>
      <c r="D840" s="72">
        <f>'[1]Raw Data'!E843</f>
        <v>44404</v>
      </c>
      <c r="E840" s="102">
        <f>'[1]Raw Data'!F843</f>
        <v>591955</v>
      </c>
      <c r="F840" s="102">
        <f>IF('[1]Raw Data'!G843 &lt; 2000000,-1* '[1]Raw Data'!G843,('[1]Raw Data'!G843 - 1000000))</f>
        <v>-1520995</v>
      </c>
      <c r="G840" s="71">
        <f>('[1]Raw Data'!H843*6)/3.2808</f>
        <v>64.008778346744691</v>
      </c>
      <c r="H840" s="45">
        <f>'[1]Raw Data'!M843</f>
        <v>7.8699078559875488</v>
      </c>
      <c r="I840" s="35" t="str">
        <f>'[1]Raw Data'!Q843</f>
        <v>SG</v>
      </c>
      <c r="J840" s="44">
        <f>'[1]Raw Data'!I843/2.204623</f>
        <v>59.3938049663494</v>
      </c>
      <c r="K840" s="42">
        <f>'[1]Raw Data'!K843</f>
        <v>7</v>
      </c>
      <c r="L840" s="44">
        <f>'[1]Raw Data'!J843/2.204623</f>
        <v>229.07556918107426</v>
      </c>
      <c r="M840" s="42">
        <f>'[1]Raw Data'!L843</f>
        <v>78</v>
      </c>
      <c r="N840" s="44">
        <f>IF('[1]Raw Data'!V843 &gt; 0, IF('[1]Raw Data'!W843 = 1, ('[1]Raw Data'!AA843 * '[1]Raw Data'!N843 * '[1]Raw Data'!P843) / '[1]Raw Data'!V843, '[1]Raw Data'!AA843), #N/A)</f>
        <v>0</v>
      </c>
      <c r="O840" s="43">
        <f>IF('[1]Raw Data'!V843 &gt; 0, IF('[1]Raw Data'!W843 = 1, ('[1]Raw Data'!AE843 * '[1]Raw Data'!N843 * '[1]Raw Data'!P843) / '[1]Raw Data'!V843, '[1]Raw Data'!AE843), #N/A)</f>
        <v>0</v>
      </c>
      <c r="P840" s="42">
        <f>IF('[1]Raw Data'!V843 &gt; 0, IF('[1]Raw Data'!W843 = 1, ('[1]Raw Data'!AI843 * '[1]Raw Data'!N843 * '[1]Raw Data'!P843) / '[1]Raw Data'!V843, '[1]Raw Data'!AI843), #N/A)</f>
        <v>0</v>
      </c>
    </row>
    <row r="841" spans="1:16" x14ac:dyDescent="0.2">
      <c r="A841" s="94" t="str">
        <f>IF('[1]Raw Data'!Q844="GS",CONCATENATE(TEXT('[1]Raw Data'!D844,0),"*"),TEXT('[1]Raw Data'!D844,0))</f>
        <v>4367</v>
      </c>
      <c r="B841" s="95" t="str">
        <f>'[1]Raw Data'!C844</f>
        <v>3A</v>
      </c>
      <c r="C841" s="46" t="str">
        <f>'[1]Raw Data'!B844</f>
        <v>Shelikof</v>
      </c>
      <c r="D841" s="72">
        <f>'[1]Raw Data'!E844</f>
        <v>44404</v>
      </c>
      <c r="E841" s="102">
        <f>'[1]Raw Data'!F844</f>
        <v>591893</v>
      </c>
      <c r="F841" s="102">
        <f>IF('[1]Raw Data'!G844 &lt; 2000000,-1* '[1]Raw Data'!G844,('[1]Raw Data'!G844 - 1000000))</f>
        <v>-1522782</v>
      </c>
      <c r="G841" s="71">
        <f>('[1]Raw Data'!H844*6)/3.2808</f>
        <v>73.152889539136794</v>
      </c>
      <c r="H841" s="45">
        <f>'[1]Raw Data'!M844</f>
        <v>7.8699078559875488</v>
      </c>
      <c r="I841" s="35" t="str">
        <f>'[1]Raw Data'!Q844</f>
        <v>SG</v>
      </c>
      <c r="J841" s="44">
        <f>'[1]Raw Data'!I844/2.204623</f>
        <v>160.44728238931043</v>
      </c>
      <c r="K841" s="42">
        <f>'[1]Raw Data'!K844</f>
        <v>19</v>
      </c>
      <c r="L841" s="44">
        <f>'[1]Raw Data'!J844/2.204623</f>
        <v>152.97326688887821</v>
      </c>
      <c r="M841" s="42">
        <f>'[1]Raw Data'!L844</f>
        <v>45</v>
      </c>
      <c r="N841" s="44">
        <f>IF('[1]Raw Data'!V844 &gt; 0, IF('[1]Raw Data'!W844 = 1, ('[1]Raw Data'!AA844 * '[1]Raw Data'!N844 * '[1]Raw Data'!P844) / '[1]Raw Data'!V844, '[1]Raw Data'!AA844), #N/A)</f>
        <v>0</v>
      </c>
      <c r="O841" s="43">
        <f>IF('[1]Raw Data'!V844 &gt; 0, IF('[1]Raw Data'!W844 = 1, ('[1]Raw Data'!AE844 * '[1]Raw Data'!N844 * '[1]Raw Data'!P844) / '[1]Raw Data'!V844, '[1]Raw Data'!AE844), #N/A)</f>
        <v>24.5</v>
      </c>
      <c r="P841" s="42">
        <f>IF('[1]Raw Data'!V844 &gt; 0, IF('[1]Raw Data'!W844 = 1, ('[1]Raw Data'!AI844 * '[1]Raw Data'!N844 * '[1]Raw Data'!P844) / '[1]Raw Data'!V844, '[1]Raw Data'!AI844), #N/A)</f>
        <v>0</v>
      </c>
    </row>
    <row r="842" spans="1:16" x14ac:dyDescent="0.2">
      <c r="A842" s="94" t="str">
        <f>IF('[1]Raw Data'!Q845="GS",CONCATENATE(TEXT('[1]Raw Data'!D845,0),"*"),TEXT('[1]Raw Data'!D845,0))</f>
        <v>4368</v>
      </c>
      <c r="B842" s="95" t="str">
        <f>'[1]Raw Data'!C845</f>
        <v>3A</v>
      </c>
      <c r="C842" s="46" t="str">
        <f>'[1]Raw Data'!B845</f>
        <v>Shelikof</v>
      </c>
      <c r="D842" s="72">
        <f>'[1]Raw Data'!E845</f>
        <v>44411</v>
      </c>
      <c r="E842" s="102">
        <f>'[1]Raw Data'!F845</f>
        <v>591994</v>
      </c>
      <c r="F842" s="102">
        <f>IF('[1]Raw Data'!G845 &lt; 2000000,-1* '[1]Raw Data'!G845,('[1]Raw Data'!G845 - 1000000))</f>
        <v>-1524798</v>
      </c>
      <c r="G842" s="71">
        <f>('[1]Raw Data'!H845*6)/3.2808</f>
        <v>76.810534016093627</v>
      </c>
      <c r="H842" s="45">
        <f>'[1]Raw Data'!M845</f>
        <v>7.8699078559875488</v>
      </c>
      <c r="I842" s="35" t="str">
        <f>'[1]Raw Data'!Q845</f>
        <v>SG</v>
      </c>
      <c r="J842" s="44">
        <f>'[1]Raw Data'!I845/2.204623</f>
        <v>175.82953997141036</v>
      </c>
      <c r="K842" s="42">
        <f>'[1]Raw Data'!K845</f>
        <v>19</v>
      </c>
      <c r="L842" s="44">
        <f>'[1]Raw Data'!J845/2.204623</f>
        <v>237.07328942975735</v>
      </c>
      <c r="M842" s="42">
        <f>'[1]Raw Data'!L845</f>
        <v>74</v>
      </c>
      <c r="N842" s="44">
        <f>IF('[1]Raw Data'!V845 &gt; 0, IF('[1]Raw Data'!W845 = 1, ('[1]Raw Data'!AA845 * '[1]Raw Data'!N845 * '[1]Raw Data'!P845) / '[1]Raw Data'!V845, '[1]Raw Data'!AA845), #N/A)</f>
        <v>0</v>
      </c>
      <c r="O842" s="43">
        <f>IF('[1]Raw Data'!V845 &gt; 0, IF('[1]Raw Data'!W845 = 1, ('[1]Raw Data'!AE845 * '[1]Raw Data'!N845 * '[1]Raw Data'!P845) / '[1]Raw Data'!V845, '[1]Raw Data'!AE845), #N/A)</f>
        <v>22.4</v>
      </c>
      <c r="P842" s="42">
        <f>IF('[1]Raw Data'!V845 &gt; 0, IF('[1]Raw Data'!W845 = 1, ('[1]Raw Data'!AI845 * '[1]Raw Data'!N845 * '[1]Raw Data'!P845) / '[1]Raw Data'!V845, '[1]Raw Data'!AI845), #N/A)</f>
        <v>0</v>
      </c>
    </row>
    <row r="843" spans="1:16" x14ac:dyDescent="0.2">
      <c r="A843" s="94" t="str">
        <f>IF('[1]Raw Data'!Q846="GS",CONCATENATE(TEXT('[1]Raw Data'!D846,0),"*"),TEXT('[1]Raw Data'!D846,0))</f>
        <v>4369</v>
      </c>
      <c r="B843" s="95" t="str">
        <f>'[1]Raw Data'!C846</f>
        <v>3A</v>
      </c>
      <c r="C843" s="46" t="str">
        <f>'[1]Raw Data'!B846</f>
        <v>Shelikof</v>
      </c>
      <c r="D843" s="72">
        <f>'[1]Raw Data'!E846</f>
        <v>44410</v>
      </c>
      <c r="E843" s="102">
        <f>'[1]Raw Data'!F846</f>
        <v>592005</v>
      </c>
      <c r="F843" s="102">
        <f>IF('[1]Raw Data'!G846 &lt; 2000000,-1* '[1]Raw Data'!G846,('[1]Raw Data'!G846 - 1000000))</f>
        <v>-1530807</v>
      </c>
      <c r="G843" s="71">
        <f>('[1]Raw Data'!H846*6)/3.2808</f>
        <v>49.378200438917332</v>
      </c>
      <c r="H843" s="45">
        <f>'[1]Raw Data'!M846</f>
        <v>7.9502134323120117</v>
      </c>
      <c r="I843" s="35" t="str">
        <f>'[1]Raw Data'!Q846</f>
        <v>SG</v>
      </c>
      <c r="J843" s="44">
        <f>'[1]Raw Data'!I846/2.204623</f>
        <v>172.82115498389632</v>
      </c>
      <c r="K843" s="42">
        <f>'[1]Raw Data'!K846</f>
        <v>21</v>
      </c>
      <c r="L843" s="44">
        <f>'[1]Raw Data'!J846/2.204623</f>
        <v>55.266565681976502</v>
      </c>
      <c r="M843" s="42">
        <f>'[1]Raw Data'!L846</f>
        <v>16</v>
      </c>
      <c r="N843" s="44">
        <f>IF('[1]Raw Data'!V846 &gt; 0, IF('[1]Raw Data'!W846 = 1, ('[1]Raw Data'!AA846 * '[1]Raw Data'!N846 * '[1]Raw Data'!P846) / '[1]Raw Data'!V846, '[1]Raw Data'!AA846), #N/A)</f>
        <v>0</v>
      </c>
      <c r="O843" s="43">
        <f>IF('[1]Raw Data'!V846 &gt; 0, IF('[1]Raw Data'!W846 = 1, ('[1]Raw Data'!AE846 * '[1]Raw Data'!N846 * '[1]Raw Data'!P846) / '[1]Raw Data'!V846, '[1]Raw Data'!AE846), #N/A)</f>
        <v>0</v>
      </c>
      <c r="P843" s="42">
        <f>IF('[1]Raw Data'!V846 &gt; 0, IF('[1]Raw Data'!W846 = 1, ('[1]Raw Data'!AI846 * '[1]Raw Data'!N846 * '[1]Raw Data'!P846) / '[1]Raw Data'!V846, '[1]Raw Data'!AI846), #N/A)</f>
        <v>0</v>
      </c>
    </row>
    <row r="844" spans="1:16" x14ac:dyDescent="0.2">
      <c r="A844" s="94" t="str">
        <f>IF('[1]Raw Data'!Q847="GS",CONCATENATE(TEXT('[1]Raw Data'!D847,0),"*"),TEXT('[1]Raw Data'!D847,0))</f>
        <v>4370</v>
      </c>
      <c r="B844" s="95" t="str">
        <f>'[1]Raw Data'!C847</f>
        <v>3A</v>
      </c>
      <c r="C844" s="46" t="str">
        <f>'[1]Raw Data'!B847</f>
        <v>Shelikof</v>
      </c>
      <c r="D844" s="72">
        <f>'[1]Raw Data'!E847</f>
        <v>44418</v>
      </c>
      <c r="E844" s="102">
        <f>'[1]Raw Data'!F847</f>
        <v>593000</v>
      </c>
      <c r="F844" s="102">
        <f>IF('[1]Raw Data'!G847 &lt; 2000000,-1* '[1]Raw Data'!G847,('[1]Raw Data'!G847 - 1000000))</f>
        <v>-1514941</v>
      </c>
      <c r="G844" s="71">
        <f>('[1]Raw Data'!H847*6)/3.2808</f>
        <v>65.837600585223115</v>
      </c>
      <c r="H844" s="45">
        <f>'[1]Raw Data'!M847</f>
        <v>8.0305185317993164</v>
      </c>
      <c r="I844" s="35" t="str">
        <f>'[1]Raw Data'!Q847</f>
        <v>SG</v>
      </c>
      <c r="J844" s="44">
        <f>'[1]Raw Data'!I847/2.204623</f>
        <v>557.1156521857705</v>
      </c>
      <c r="K844" s="42">
        <f>'[1]Raw Data'!K847</f>
        <v>74</v>
      </c>
      <c r="L844" s="44">
        <f>'[1]Raw Data'!J847/2.204623</f>
        <v>192.18611844824204</v>
      </c>
      <c r="M844" s="42">
        <f>'[1]Raw Data'!L847</f>
        <v>63</v>
      </c>
      <c r="N844" s="44">
        <f>IF('[1]Raw Data'!V847 &gt; 0, IF('[1]Raw Data'!W847 = 1, ('[1]Raw Data'!AA847 * '[1]Raw Data'!N847 * '[1]Raw Data'!P847) / '[1]Raw Data'!V847, '[1]Raw Data'!AA847), #N/A)</f>
        <v>0</v>
      </c>
      <c r="O844" s="43">
        <f>IF('[1]Raw Data'!V847 &gt; 0, IF('[1]Raw Data'!W847 = 1, ('[1]Raw Data'!AE847 * '[1]Raw Data'!N847 * '[1]Raw Data'!P847) / '[1]Raw Data'!V847, '[1]Raw Data'!AE847), #N/A)</f>
        <v>20</v>
      </c>
      <c r="P844" s="42">
        <f>IF('[1]Raw Data'!V847 &gt; 0, IF('[1]Raw Data'!W847 = 1, ('[1]Raw Data'!AI847 * '[1]Raw Data'!N847 * '[1]Raw Data'!P847) / '[1]Raw Data'!V847, '[1]Raw Data'!AI847), #N/A)</f>
        <v>0</v>
      </c>
    </row>
    <row r="845" spans="1:16" x14ac:dyDescent="0.2">
      <c r="A845" s="94" t="str">
        <f>IF('[1]Raw Data'!Q848="GS",CONCATENATE(TEXT('[1]Raw Data'!D848,0),"*"),TEXT('[1]Raw Data'!D848,0))</f>
        <v>4371</v>
      </c>
      <c r="B845" s="95" t="str">
        <f>'[1]Raw Data'!C848</f>
        <v>3A</v>
      </c>
      <c r="C845" s="46" t="str">
        <f>'[1]Raw Data'!B848</f>
        <v>Shelikof</v>
      </c>
      <c r="D845" s="72">
        <f>'[1]Raw Data'!E848</f>
        <v>44412</v>
      </c>
      <c r="E845" s="102">
        <f>'[1]Raw Data'!F848</f>
        <v>592980</v>
      </c>
      <c r="F845" s="102">
        <f>IF('[1]Raw Data'!G848 &lt; 2000000,-1* '[1]Raw Data'!G848,('[1]Raw Data'!G848 - 1000000))</f>
        <v>-1520903</v>
      </c>
      <c r="G845" s="71">
        <f>('[1]Raw Data'!H848*6)/3.2808</f>
        <v>40.234089246525237</v>
      </c>
      <c r="H845" s="45">
        <f>'[1]Raw Data'!M848</f>
        <v>7.869908332824707</v>
      </c>
      <c r="I845" s="35" t="str">
        <f>'[1]Raw Data'!Q848</f>
        <v>SG</v>
      </c>
      <c r="J845" s="44">
        <f>'[1]Raw Data'!I848/2.204623</f>
        <v>439.21595802427157</v>
      </c>
      <c r="K845" s="42">
        <f>'[1]Raw Data'!K848</f>
        <v>53</v>
      </c>
      <c r="L845" s="44">
        <f>'[1]Raw Data'!J848/2.204623</f>
        <v>373.59955838218991</v>
      </c>
      <c r="M845" s="42">
        <f>'[1]Raw Data'!L848</f>
        <v>109</v>
      </c>
      <c r="N845" s="44">
        <f>IF('[1]Raw Data'!V848 &gt; 0, IF('[1]Raw Data'!W848 = 1, ('[1]Raw Data'!AA848 * '[1]Raw Data'!N848 * '[1]Raw Data'!P848) / '[1]Raw Data'!V848, '[1]Raw Data'!AA848), #N/A)</f>
        <v>0</v>
      </c>
      <c r="O845" s="43">
        <f>IF('[1]Raw Data'!V848 &gt; 0, IF('[1]Raw Data'!W848 = 1, ('[1]Raw Data'!AE848 * '[1]Raw Data'!N848 * '[1]Raw Data'!P848) / '[1]Raw Data'!V848, '[1]Raw Data'!AE848), #N/A)</f>
        <v>0</v>
      </c>
      <c r="P845" s="42">
        <f>IF('[1]Raw Data'!V848 &gt; 0, IF('[1]Raw Data'!W848 = 1, ('[1]Raw Data'!AI848 * '[1]Raw Data'!N848 * '[1]Raw Data'!P848) / '[1]Raw Data'!V848, '[1]Raw Data'!AI848), #N/A)</f>
        <v>0</v>
      </c>
    </row>
    <row r="846" spans="1:16" x14ac:dyDescent="0.2">
      <c r="A846" s="94" t="str">
        <f>IF('[1]Raw Data'!Q849="GS",CONCATENATE(TEXT('[1]Raw Data'!D849,0),"*"),TEXT('[1]Raw Data'!D849,0))</f>
        <v>4372</v>
      </c>
      <c r="B846" s="95" t="str">
        <f>'[1]Raw Data'!C849</f>
        <v>3A</v>
      </c>
      <c r="C846" s="46" t="str">
        <f>'[1]Raw Data'!B849</f>
        <v>Shelikof</v>
      </c>
      <c r="D846" s="72">
        <f>'[1]Raw Data'!E849</f>
        <v>44411</v>
      </c>
      <c r="E846" s="102">
        <f>'[1]Raw Data'!F849</f>
        <v>592979</v>
      </c>
      <c r="F846" s="102">
        <f>IF('[1]Raw Data'!G849 &lt; 2000000,-1* '[1]Raw Data'!G849,('[1]Raw Data'!G849 - 1000000))</f>
        <v>-1522923</v>
      </c>
      <c r="G846" s="71">
        <f>('[1]Raw Data'!H849*6)/3.2808</f>
        <v>54.864667154352595</v>
      </c>
      <c r="H846" s="45">
        <f>'[1]Raw Data'!M849</f>
        <v>7.9502134323120117</v>
      </c>
      <c r="I846" s="35" t="str">
        <f>'[1]Raw Data'!Q849</f>
        <v>SG</v>
      </c>
      <c r="J846" s="44">
        <f>'[1]Raw Data'!I849/2.204623</f>
        <v>644.43648730559596</v>
      </c>
      <c r="K846" s="42">
        <f>'[1]Raw Data'!K849</f>
        <v>75</v>
      </c>
      <c r="L846" s="44">
        <f>'[1]Raw Data'!J849/2.204623</f>
        <v>380.64529959281867</v>
      </c>
      <c r="M846" s="42">
        <f>'[1]Raw Data'!L849</f>
        <v>110</v>
      </c>
      <c r="N846" s="44">
        <f>IF('[1]Raw Data'!V849 &gt; 0, IF('[1]Raw Data'!W849 = 1, ('[1]Raw Data'!AA849 * '[1]Raw Data'!N849 * '[1]Raw Data'!P849) / '[1]Raw Data'!V849, '[1]Raw Data'!AA849), #N/A)</f>
        <v>0</v>
      </c>
      <c r="O846" s="43">
        <f>IF('[1]Raw Data'!V849 &gt; 0, IF('[1]Raw Data'!W849 = 1, ('[1]Raw Data'!AE849 * '[1]Raw Data'!N849 * '[1]Raw Data'!P849) / '[1]Raw Data'!V849, '[1]Raw Data'!AE849), #N/A)</f>
        <v>14.85</v>
      </c>
      <c r="P846" s="42">
        <f>IF('[1]Raw Data'!V849 &gt; 0, IF('[1]Raw Data'!W849 = 1, ('[1]Raw Data'!AI849 * '[1]Raw Data'!N849 * '[1]Raw Data'!P849) / '[1]Raw Data'!V849, '[1]Raw Data'!AI849), #N/A)</f>
        <v>0</v>
      </c>
    </row>
    <row r="847" spans="1:16" x14ac:dyDescent="0.2">
      <c r="A847" s="94" t="str">
        <f>IF('[1]Raw Data'!Q850="GS",CONCATENATE(TEXT('[1]Raw Data'!D850,0),"*"),TEXT('[1]Raw Data'!D850,0))</f>
        <v>4373</v>
      </c>
      <c r="B847" s="95" t="str">
        <f>'[1]Raw Data'!C850</f>
        <v>3A</v>
      </c>
      <c r="C847" s="46" t="str">
        <f>'[1]Raw Data'!B850</f>
        <v>Shelikof</v>
      </c>
      <c r="D847" s="72">
        <f>'[1]Raw Data'!E850</f>
        <v>44411</v>
      </c>
      <c r="E847" s="102">
        <f>'[1]Raw Data'!F850</f>
        <v>592959</v>
      </c>
      <c r="F847" s="102">
        <f>IF('[1]Raw Data'!G850 &lt; 2000000,-1* '[1]Raw Data'!G850,('[1]Raw Data'!G850 - 1000000))</f>
        <v>-1524901</v>
      </c>
      <c r="G847" s="71">
        <f>('[1]Raw Data'!H850*6)/3.2808</f>
        <v>49.378200438917332</v>
      </c>
      <c r="H847" s="45">
        <f>'[1]Raw Data'!M850</f>
        <v>8.0305185317993164</v>
      </c>
      <c r="I847" s="35" t="str">
        <f>'[1]Raw Data'!Q850</f>
        <v>SG</v>
      </c>
      <c r="J847" s="44">
        <f>'[1]Raw Data'!I850/2.204623</f>
        <v>451.70599719954947</v>
      </c>
      <c r="K847" s="42">
        <f>'[1]Raw Data'!K850</f>
        <v>54</v>
      </c>
      <c r="L847" s="44">
        <f>'[1]Raw Data'!J850/2.204623</f>
        <v>160.68088906421016</v>
      </c>
      <c r="M847" s="42">
        <f>'[1]Raw Data'!L850</f>
        <v>47</v>
      </c>
      <c r="N847" s="44">
        <f>IF('[1]Raw Data'!V850 &gt; 0, IF('[1]Raw Data'!W850 = 1, ('[1]Raw Data'!AA850 * '[1]Raw Data'!N850 * '[1]Raw Data'!P850) / '[1]Raw Data'!V850, '[1]Raw Data'!AA850), #N/A)</f>
        <v>0</v>
      </c>
      <c r="O847" s="43">
        <f>IF('[1]Raw Data'!V850 &gt; 0, IF('[1]Raw Data'!W850 = 1, ('[1]Raw Data'!AE850 * '[1]Raw Data'!N850 * '[1]Raw Data'!P850) / '[1]Raw Data'!V850, '[1]Raw Data'!AE850), #N/A)</f>
        <v>0</v>
      </c>
      <c r="P847" s="42">
        <f>IF('[1]Raw Data'!V850 &gt; 0, IF('[1]Raw Data'!W850 = 1, ('[1]Raw Data'!AI850 * '[1]Raw Data'!N850 * '[1]Raw Data'!P850) / '[1]Raw Data'!V850, '[1]Raw Data'!AI850), #N/A)</f>
        <v>0</v>
      </c>
    </row>
    <row r="848" spans="1:16" x14ac:dyDescent="0.2">
      <c r="A848" s="94" t="str">
        <f>IF('[1]Raw Data'!Q851="GS",CONCATENATE(TEXT('[1]Raw Data'!D851,0),"*"),TEXT('[1]Raw Data'!D851,0))</f>
        <v>4374</v>
      </c>
      <c r="B848" s="95" t="str">
        <f>'[1]Raw Data'!C851</f>
        <v>3A</v>
      </c>
      <c r="C848" s="46" t="str">
        <f>'[1]Raw Data'!B851</f>
        <v>Shelikof</v>
      </c>
      <c r="D848" s="72">
        <f>'[1]Raw Data'!E851</f>
        <v>44409</v>
      </c>
      <c r="E848" s="102">
        <f>'[1]Raw Data'!F851</f>
        <v>594031</v>
      </c>
      <c r="F848" s="102">
        <f>IF('[1]Raw Data'!G851 &lt; 2000000,-1* '[1]Raw Data'!G851,('[1]Raw Data'!G851 - 1000000))</f>
        <v>-1522995</v>
      </c>
      <c r="G848" s="71">
        <f>('[1]Raw Data'!H851*6)/3.2808</f>
        <v>78.63935625457205</v>
      </c>
      <c r="H848" s="45">
        <f>'[1]Raw Data'!M851</f>
        <v>8.0305185317993164</v>
      </c>
      <c r="I848" s="35" t="str">
        <f>'[1]Raw Data'!Q851</f>
        <v>SG</v>
      </c>
      <c r="J848" s="44">
        <f>'[1]Raw Data'!I851/2.204623</f>
        <v>787.1858354225983</v>
      </c>
      <c r="K848" s="42">
        <f>'[1]Raw Data'!K851</f>
        <v>89</v>
      </c>
      <c r="L848" s="44">
        <f>'[1]Raw Data'!J851/2.204623</f>
        <v>133.35295012209852</v>
      </c>
      <c r="M848" s="42">
        <f>'[1]Raw Data'!L851</f>
        <v>38</v>
      </c>
      <c r="N848" s="44">
        <f>IF('[1]Raw Data'!V851 &gt; 0, IF('[1]Raw Data'!W851 = 1, ('[1]Raw Data'!AA851 * '[1]Raw Data'!N851 * '[1]Raw Data'!P851) / '[1]Raw Data'!V851, '[1]Raw Data'!AA851), #N/A)</f>
        <v>0</v>
      </c>
      <c r="O848" s="43">
        <f>IF('[1]Raw Data'!V851 &gt; 0, IF('[1]Raw Data'!W851 = 1, ('[1]Raw Data'!AE851 * '[1]Raw Data'!N851 * '[1]Raw Data'!P851) / '[1]Raw Data'!V851, '[1]Raw Data'!AE851), #N/A)</f>
        <v>30</v>
      </c>
      <c r="P848" s="42">
        <f>IF('[1]Raw Data'!V851 &gt; 0, IF('[1]Raw Data'!W851 = 1, ('[1]Raw Data'!AI851 * '[1]Raw Data'!N851 * '[1]Raw Data'!P851) / '[1]Raw Data'!V851, '[1]Raw Data'!AI851), #N/A)</f>
        <v>0</v>
      </c>
    </row>
    <row r="849" spans="1:16" x14ac:dyDescent="0.2">
      <c r="A849" s="94" t="str">
        <f>IF('[1]Raw Data'!Q852="GS",CONCATENATE(TEXT('[1]Raw Data'!D852,0),"*"),TEXT('[1]Raw Data'!D852,0))</f>
        <v>4375</v>
      </c>
      <c r="B849" s="95" t="str">
        <f>'[1]Raw Data'!C852</f>
        <v>3A</v>
      </c>
      <c r="C849" s="46" t="str">
        <f>'[1]Raw Data'!B852</f>
        <v>Shelikof</v>
      </c>
      <c r="D849" s="72">
        <f>'[1]Raw Data'!E852</f>
        <v>44408</v>
      </c>
      <c r="E849" s="102">
        <f>'[1]Raw Data'!F852</f>
        <v>595023</v>
      </c>
      <c r="F849" s="102">
        <f>IF('[1]Raw Data'!G852 &lt; 2000000,-1* '[1]Raw Data'!G852,('[1]Raw Data'!G852 - 1000000))</f>
        <v>-1521119</v>
      </c>
      <c r="G849" s="71">
        <f>('[1]Raw Data'!H852*6)/3.2808</f>
        <v>49.378200438917332</v>
      </c>
      <c r="H849" s="45">
        <f>'[1]Raw Data'!M852</f>
        <v>7.9502134323120117</v>
      </c>
      <c r="I849" s="35" t="str">
        <f>'[1]Raw Data'!Q852</f>
        <v>SG</v>
      </c>
      <c r="J849" s="44">
        <f>'[1]Raw Data'!I852/2.204623</f>
        <v>452.85202093828792</v>
      </c>
      <c r="K849" s="42">
        <f>'[1]Raw Data'!K852</f>
        <v>66</v>
      </c>
      <c r="L849" s="44">
        <f>'[1]Raw Data'!J852/2.204623</f>
        <v>653.91375340874606</v>
      </c>
      <c r="M849" s="42">
        <f>'[1]Raw Data'!L852</f>
        <v>188</v>
      </c>
      <c r="N849" s="44">
        <f>IF('[1]Raw Data'!V852 &gt; 0, IF('[1]Raw Data'!W852 = 1, ('[1]Raw Data'!AA852 * '[1]Raw Data'!N852 * '[1]Raw Data'!P852) / '[1]Raw Data'!V852, '[1]Raw Data'!AA852), #N/A)</f>
        <v>0</v>
      </c>
      <c r="O849" s="43">
        <f>IF('[1]Raw Data'!V852 &gt; 0, IF('[1]Raw Data'!W852 = 1, ('[1]Raw Data'!AE852 * '[1]Raw Data'!N852 * '[1]Raw Data'!P852) / '[1]Raw Data'!V852, '[1]Raw Data'!AE852), #N/A)</f>
        <v>4.95</v>
      </c>
      <c r="P849" s="42">
        <f>IF('[1]Raw Data'!V852 &gt; 0, IF('[1]Raw Data'!W852 = 1, ('[1]Raw Data'!AI852 * '[1]Raw Data'!N852 * '[1]Raw Data'!P852) / '[1]Raw Data'!V852, '[1]Raw Data'!AI852), #N/A)</f>
        <v>0</v>
      </c>
    </row>
    <row r="850" spans="1:16" x14ac:dyDescent="0.2">
      <c r="A850" s="94" t="str">
        <f>IF('[1]Raw Data'!Q853="GS",CONCATENATE(TEXT('[1]Raw Data'!D853,0),"*"),TEXT('[1]Raw Data'!D853,0))</f>
        <v>4376</v>
      </c>
      <c r="B850" s="95" t="str">
        <f>'[1]Raw Data'!C853</f>
        <v>3A</v>
      </c>
      <c r="C850" s="46" t="str">
        <f>'[1]Raw Data'!B853</f>
        <v>Portlock</v>
      </c>
      <c r="D850" s="72">
        <f>'[1]Raw Data'!E853</f>
        <v>44346</v>
      </c>
      <c r="E850" s="102">
        <f>'[1]Raw Data'!F853</f>
        <v>571961</v>
      </c>
      <c r="F850" s="102">
        <f>IF('[1]Raw Data'!G853 &lt; 2000000,-1* '[1]Raw Data'!G853,('[1]Raw Data'!G853 - 1000000))</f>
        <v>-1502697</v>
      </c>
      <c r="G850" s="71">
        <f>('[1]Raw Data'!H853*6)/3.2808</f>
        <v>555.96196049743958</v>
      </c>
      <c r="H850" s="45">
        <f>'[1]Raw Data'!M853</f>
        <v>7.9502134323120117</v>
      </c>
      <c r="I850" s="35" t="str">
        <f>'[1]Raw Data'!Q853</f>
        <v>SG</v>
      </c>
      <c r="J850" s="44">
        <f>'[1]Raw Data'!I853/2.204623</f>
        <v>13.573235093697495</v>
      </c>
      <c r="K850" s="42">
        <f>'[1]Raw Data'!K853</f>
        <v>2</v>
      </c>
      <c r="L850" s="44">
        <f>'[1]Raw Data'!J853/2.204623</f>
        <v>0</v>
      </c>
      <c r="M850" s="42">
        <f>'[1]Raw Data'!L853</f>
        <v>0</v>
      </c>
      <c r="N850" s="44">
        <f>IF('[1]Raw Data'!V853 &gt; 0, IF('[1]Raw Data'!W853 = 1, ('[1]Raw Data'!AA853 * '[1]Raw Data'!N853 * '[1]Raw Data'!P853) / '[1]Raw Data'!V853, '[1]Raw Data'!AA853), #N/A)</f>
        <v>84.15</v>
      </c>
      <c r="O850" s="43">
        <f>IF('[1]Raw Data'!V853 &gt; 0, IF('[1]Raw Data'!W853 = 1, ('[1]Raw Data'!AE853 * '[1]Raw Data'!N853 * '[1]Raw Data'!P853) / '[1]Raw Data'!V853, '[1]Raw Data'!AE853), #N/A)</f>
        <v>0</v>
      </c>
      <c r="P850" s="42">
        <f>IF('[1]Raw Data'!V853 &gt; 0, IF('[1]Raw Data'!W853 = 1, ('[1]Raw Data'!AI853 * '[1]Raw Data'!N853 * '[1]Raw Data'!P853) / '[1]Raw Data'!V853, '[1]Raw Data'!AI853), #N/A)</f>
        <v>0</v>
      </c>
    </row>
    <row r="851" spans="1:16" x14ac:dyDescent="0.2">
      <c r="A851" s="94" t="str">
        <f>IF('[1]Raw Data'!Q854="GS",CONCATENATE(TEXT('[1]Raw Data'!D854,0),"*"),TEXT('[1]Raw Data'!D854,0))</f>
        <v>4503</v>
      </c>
      <c r="B851" s="95" t="str">
        <f>'[1]Raw Data'!C854</f>
        <v>3A</v>
      </c>
      <c r="C851" s="46" t="str">
        <f>'[1]Raw Data'!B854</f>
        <v>Yakutat</v>
      </c>
      <c r="D851" s="72">
        <f>'[1]Raw Data'!E854</f>
        <v>44384</v>
      </c>
      <c r="E851" s="102">
        <f>'[1]Raw Data'!F854</f>
        <v>584107</v>
      </c>
      <c r="F851" s="102">
        <f>IF('[1]Raw Data'!G854 &lt; 2000000,-1* '[1]Raw Data'!G854,('[1]Raw Data'!G854 - 1000000))</f>
        <v>-1403990</v>
      </c>
      <c r="G851" s="71">
        <f>('[1]Raw Data'!H854*6)/3.2808</f>
        <v>323.70153621068033</v>
      </c>
      <c r="H851" s="45">
        <f>'[1]Raw Data'!M854</f>
        <v>7.7896032333374023</v>
      </c>
      <c r="I851" s="35" t="str">
        <f>'[1]Raw Data'!Q854</f>
        <v>SG</v>
      </c>
      <c r="J851" s="44">
        <f>'[1]Raw Data'!I854/2.204623</f>
        <v>1121.2502464281874</v>
      </c>
      <c r="K851" s="42">
        <f>'[1]Raw Data'!K854</f>
        <v>104</v>
      </c>
      <c r="L851" s="44">
        <f>'[1]Raw Data'!J854/2.204623</f>
        <v>19.40539751846886</v>
      </c>
      <c r="M851" s="42">
        <f>'[1]Raw Data'!L854</f>
        <v>5</v>
      </c>
      <c r="N851" s="44">
        <f>IF('[1]Raw Data'!V854 &gt; 0, IF('[1]Raw Data'!W854 = 1, ('[1]Raw Data'!AA854 * '[1]Raw Data'!N854 * '[1]Raw Data'!P854) / '[1]Raw Data'!V854, '[1]Raw Data'!AA854), #N/A)</f>
        <v>58.2</v>
      </c>
      <c r="O851" s="43">
        <f>IF('[1]Raw Data'!V854 &gt; 0, IF('[1]Raw Data'!W854 = 1, ('[1]Raw Data'!AE854 * '[1]Raw Data'!N854 * '[1]Raw Data'!P854) / '[1]Raw Data'!V854, '[1]Raw Data'!AE854), #N/A)</f>
        <v>0</v>
      </c>
      <c r="P851" s="42">
        <f>IF('[1]Raw Data'!V854 &gt; 0, IF('[1]Raw Data'!W854 = 1, ('[1]Raw Data'!AI854 * '[1]Raw Data'!N854 * '[1]Raw Data'!P854) / '[1]Raw Data'!V854, '[1]Raw Data'!AI854), #N/A)</f>
        <v>53.35</v>
      </c>
    </row>
    <row r="852" spans="1:16" x14ac:dyDescent="0.2">
      <c r="A852" s="94" t="str">
        <f>IF('[1]Raw Data'!Q855="GS",CONCATENATE(TEXT('[1]Raw Data'!D855,0),"*"),TEXT('[1]Raw Data'!D855,0))</f>
        <v>4504</v>
      </c>
      <c r="B852" s="95" t="str">
        <f>'[1]Raw Data'!C855</f>
        <v>3A</v>
      </c>
      <c r="C852" s="46" t="str">
        <f>'[1]Raw Data'!B855</f>
        <v>Yakutat</v>
      </c>
      <c r="D852" s="72">
        <f>'[1]Raw Data'!E855</f>
        <v>44384</v>
      </c>
      <c r="E852" s="102">
        <f>'[1]Raw Data'!F855</f>
        <v>584001</v>
      </c>
      <c r="F852" s="102">
        <f>IF('[1]Raw Data'!G855 &lt; 2000000,-1* '[1]Raw Data'!G855,('[1]Raw Data'!G855 - 1000000))</f>
        <v>-1402029</v>
      </c>
      <c r="G852" s="71">
        <f>('[1]Raw Data'!H855*6)/3.2808</f>
        <v>250.54864667154351</v>
      </c>
      <c r="H852" s="45">
        <f>'[1]Raw Data'!M855</f>
        <v>7.9502134323120117</v>
      </c>
      <c r="I852" s="35" t="str">
        <f>'[1]Raw Data'!Q855</f>
        <v>SG</v>
      </c>
      <c r="J852" s="44">
        <f>'[1]Raw Data'!I855/2.204623</f>
        <v>1087.0397974860666</v>
      </c>
      <c r="K852" s="42">
        <f>'[1]Raw Data'!K855</f>
        <v>120</v>
      </c>
      <c r="L852" s="44">
        <f>'[1]Raw Data'!J855/2.204623</f>
        <v>90.126433843773256</v>
      </c>
      <c r="M852" s="42">
        <f>'[1]Raw Data'!L855</f>
        <v>24</v>
      </c>
      <c r="N852" s="44">
        <f>IF('[1]Raw Data'!V855 &gt; 0, IF('[1]Raw Data'!W855 = 1, ('[1]Raw Data'!AA855 * '[1]Raw Data'!N855 * '[1]Raw Data'!P855) / '[1]Raw Data'!V855, '[1]Raw Data'!AA855), #N/A)</f>
        <v>44.55</v>
      </c>
      <c r="O852" s="43">
        <f>IF('[1]Raw Data'!V855 &gt; 0, IF('[1]Raw Data'!W855 = 1, ('[1]Raw Data'!AE855 * '[1]Raw Data'!N855 * '[1]Raw Data'!P855) / '[1]Raw Data'!V855, '[1]Raw Data'!AE855), #N/A)</f>
        <v>0</v>
      </c>
      <c r="P852" s="42">
        <f>IF('[1]Raw Data'!V855 &gt; 0, IF('[1]Raw Data'!W855 = 1, ('[1]Raw Data'!AI855 * '[1]Raw Data'!N855 * '[1]Raw Data'!P855) / '[1]Raw Data'!V855, '[1]Raw Data'!AI855), #N/A)</f>
        <v>0</v>
      </c>
    </row>
    <row r="853" spans="1:16" x14ac:dyDescent="0.2">
      <c r="A853" s="94" t="str">
        <f>IF('[1]Raw Data'!Q856="GS",CONCATENATE(TEXT('[1]Raw Data'!D856,0),"*"),TEXT('[1]Raw Data'!D856,0))</f>
        <v>4505</v>
      </c>
      <c r="B853" s="95" t="str">
        <f>'[1]Raw Data'!C856</f>
        <v>3A</v>
      </c>
      <c r="C853" s="46" t="str">
        <f>'[1]Raw Data'!B856</f>
        <v>Yakutat</v>
      </c>
      <c r="D853" s="72">
        <f>'[1]Raw Data'!E856</f>
        <v>44385</v>
      </c>
      <c r="E853" s="102">
        <f>'[1]Raw Data'!F856</f>
        <v>585015</v>
      </c>
      <c r="F853" s="102">
        <f>IF('[1]Raw Data'!G856 &lt; 2000000,-1* '[1]Raw Data'!G856,('[1]Raw Data'!G856 - 1000000))</f>
        <v>-1405709</v>
      </c>
      <c r="G853" s="71">
        <f>('[1]Raw Data'!H856*6)/3.2808</f>
        <v>331.01682516459397</v>
      </c>
      <c r="H853" s="45">
        <f>'[1]Raw Data'!M856</f>
        <v>7.8699078559875488</v>
      </c>
      <c r="I853" s="35" t="str">
        <f>'[1]Raw Data'!Q856</f>
        <v>SG</v>
      </c>
      <c r="J853" s="44">
        <f>'[1]Raw Data'!I856/2.204623</f>
        <v>358.83020686459201</v>
      </c>
      <c r="K853" s="42">
        <f>'[1]Raw Data'!K856</f>
        <v>34</v>
      </c>
      <c r="L853" s="44">
        <f>'[1]Raw Data'!J856/2.204623</f>
        <v>12.601565045033704</v>
      </c>
      <c r="M853" s="42">
        <f>'[1]Raw Data'!L856</f>
        <v>3</v>
      </c>
      <c r="N853" s="44">
        <f>IF('[1]Raw Data'!V856 &gt; 0, IF('[1]Raw Data'!W856 = 1, ('[1]Raw Data'!AA856 * '[1]Raw Data'!N856 * '[1]Raw Data'!P856) / '[1]Raw Data'!V856, '[1]Raw Data'!AA856), #N/A)</f>
        <v>39.200000000000003</v>
      </c>
      <c r="O853" s="43">
        <f>IF('[1]Raw Data'!V856 &gt; 0, IF('[1]Raw Data'!W856 = 1, ('[1]Raw Data'!AE856 * '[1]Raw Data'!N856 * '[1]Raw Data'!P856) / '[1]Raw Data'!V856, '[1]Raw Data'!AE856), #N/A)</f>
        <v>0</v>
      </c>
      <c r="P853" s="42">
        <f>IF('[1]Raw Data'!V856 &gt; 0, IF('[1]Raw Data'!W856 = 1, ('[1]Raw Data'!AI856 * '[1]Raw Data'!N856 * '[1]Raw Data'!P856) / '[1]Raw Data'!V856, '[1]Raw Data'!AI856), #N/A)</f>
        <v>102.9</v>
      </c>
    </row>
    <row r="854" spans="1:16" x14ac:dyDescent="0.2">
      <c r="A854" s="94" t="str">
        <f>IF('[1]Raw Data'!Q857="GS",CONCATENATE(TEXT('[1]Raw Data'!D857,0),"*"),TEXT('[1]Raw Data'!D857,0))</f>
        <v>4508</v>
      </c>
      <c r="B854" s="95" t="str">
        <f>'[1]Raw Data'!C857</f>
        <v>3A</v>
      </c>
      <c r="C854" s="46" t="str">
        <f>'[1]Raw Data'!B857</f>
        <v>Yakutat</v>
      </c>
      <c r="D854" s="72">
        <f>'[1]Raw Data'!E857</f>
        <v>44403</v>
      </c>
      <c r="E854" s="102">
        <f>'[1]Raw Data'!F857</f>
        <v>592999</v>
      </c>
      <c r="F854" s="102">
        <f>IF('[1]Raw Data'!G857 &lt; 2000000,-1* '[1]Raw Data'!G857,('[1]Raw Data'!G857 - 1000000))</f>
        <v>-1433703</v>
      </c>
      <c r="G854" s="71">
        <f>('[1]Raw Data'!H857*6)/3.2808</f>
        <v>426.11558156547181</v>
      </c>
      <c r="H854" s="45">
        <f>'[1]Raw Data'!M857</f>
        <v>7.9502134323120117</v>
      </c>
      <c r="I854" s="35" t="str">
        <f>'[1]Raw Data'!Q857</f>
        <v>SG</v>
      </c>
      <c r="J854" s="44">
        <f>'[1]Raw Data'!I857/2.204623</f>
        <v>145.75630732308028</v>
      </c>
      <c r="K854" s="42">
        <f>'[1]Raw Data'!K857</f>
        <v>13</v>
      </c>
      <c r="L854" s="44">
        <f>'[1]Raw Data'!J857/2.204623</f>
        <v>0</v>
      </c>
      <c r="M854" s="42">
        <f>'[1]Raw Data'!L857</f>
        <v>0</v>
      </c>
      <c r="N854" s="44">
        <f>IF('[1]Raw Data'!V857 &gt; 0, IF('[1]Raw Data'!W857 = 1, ('[1]Raw Data'!AA857 * '[1]Raw Data'!N857 * '[1]Raw Data'!P857) / '[1]Raw Data'!V857, '[1]Raw Data'!AA857), #N/A)</f>
        <v>108.9</v>
      </c>
      <c r="O854" s="43">
        <f>IF('[1]Raw Data'!V857 &gt; 0, IF('[1]Raw Data'!W857 = 1, ('[1]Raw Data'!AE857 * '[1]Raw Data'!N857 * '[1]Raw Data'!P857) / '[1]Raw Data'!V857, '[1]Raw Data'!AE857), #N/A)</f>
        <v>0</v>
      </c>
      <c r="P854" s="42">
        <f>IF('[1]Raw Data'!V857 &gt; 0, IF('[1]Raw Data'!W857 = 1, ('[1]Raw Data'!AI857 * '[1]Raw Data'!N857 * '[1]Raw Data'!P857) / '[1]Raw Data'!V857, '[1]Raw Data'!AI857), #N/A)</f>
        <v>183.15</v>
      </c>
    </row>
    <row r="855" spans="1:16" x14ac:dyDescent="0.2">
      <c r="A855" s="94" t="str">
        <f>IF('[1]Raw Data'!Q858="GS",CONCATENATE(TEXT('[1]Raw Data'!D858,0),"*"),TEXT('[1]Raw Data'!D858,0))</f>
        <v>4511</v>
      </c>
      <c r="B855" s="95" t="str">
        <f>'[1]Raw Data'!C858</f>
        <v>3A</v>
      </c>
      <c r="C855" s="46" t="str">
        <f>'[1]Raw Data'!B858</f>
        <v>Yakutat</v>
      </c>
      <c r="D855" s="72">
        <f>'[1]Raw Data'!E858</f>
        <v>44397</v>
      </c>
      <c r="E855" s="102">
        <f>'[1]Raw Data'!F858</f>
        <v>593008</v>
      </c>
      <c r="F855" s="102">
        <f>IF('[1]Raw Data'!G858 &lt; 2000000,-1* '[1]Raw Data'!G858,('[1]Raw Data'!G858 - 1000000))</f>
        <v>-1421801</v>
      </c>
      <c r="G855" s="71">
        <f>('[1]Raw Data'!H858*6)/3.2808</f>
        <v>199.34162399414777</v>
      </c>
      <c r="H855" s="45">
        <f>'[1]Raw Data'!M858</f>
        <v>7.869908332824707</v>
      </c>
      <c r="I855" s="35" t="str">
        <f>'[1]Raw Data'!Q858</f>
        <v>SG</v>
      </c>
      <c r="J855" s="44">
        <f>'[1]Raw Data'!I858/2.204623</f>
        <v>949.32946549988355</v>
      </c>
      <c r="K855" s="42">
        <f>'[1]Raw Data'!K858</f>
        <v>78</v>
      </c>
      <c r="L855" s="44">
        <f>'[1]Raw Data'!J858/2.204623</f>
        <v>108.53428268838722</v>
      </c>
      <c r="M855" s="42">
        <f>'[1]Raw Data'!L858</f>
        <v>39</v>
      </c>
      <c r="N855" s="44">
        <f>IF('[1]Raw Data'!V858 &gt; 0, IF('[1]Raw Data'!W858 = 1, ('[1]Raw Data'!AA858 * '[1]Raw Data'!N858 * '[1]Raw Data'!P858) / '[1]Raw Data'!V858, '[1]Raw Data'!AA858), #N/A)</f>
        <v>19.600000000000001</v>
      </c>
      <c r="O855" s="43">
        <f>IF('[1]Raw Data'!V858 &gt; 0, IF('[1]Raw Data'!W858 = 1, ('[1]Raw Data'!AE858 * '[1]Raw Data'!N858 * '[1]Raw Data'!P858) / '[1]Raw Data'!V858, '[1]Raw Data'!AE858), #N/A)</f>
        <v>29.4</v>
      </c>
      <c r="P855" s="42">
        <f>IF('[1]Raw Data'!V858 &gt; 0, IF('[1]Raw Data'!W858 = 1, ('[1]Raw Data'!AI858 * '[1]Raw Data'!N858 * '[1]Raw Data'!P858) / '[1]Raw Data'!V858, '[1]Raw Data'!AI858), #N/A)</f>
        <v>63.7</v>
      </c>
    </row>
    <row r="856" spans="1:16" x14ac:dyDescent="0.2">
      <c r="A856" s="94" t="str">
        <f>IF('[1]Raw Data'!Q859="GS",CONCATENATE(TEXT('[1]Raw Data'!D859,0),"*"),TEXT('[1]Raw Data'!D859,0))</f>
        <v>4512</v>
      </c>
      <c r="B856" s="95" t="str">
        <f>'[1]Raw Data'!C859</f>
        <v>3A</v>
      </c>
      <c r="C856" s="46" t="str">
        <f>'[1]Raw Data'!B859</f>
        <v>Yakutat</v>
      </c>
      <c r="D856" s="72">
        <f>'[1]Raw Data'!E859</f>
        <v>44379</v>
      </c>
      <c r="E856" s="102">
        <f>'[1]Raw Data'!F859</f>
        <v>594001</v>
      </c>
      <c r="F856" s="102">
        <f>IF('[1]Raw Data'!G859 &lt; 2000000,-1* '[1]Raw Data'!G859,('[1]Raw Data'!G859 - 1000000))</f>
        <v>-1403905</v>
      </c>
      <c r="G856" s="71">
        <f>('[1]Raw Data'!H859*6)/3.2808</f>
        <v>51.207022677395756</v>
      </c>
      <c r="H856" s="45">
        <f>'[1]Raw Data'!M859</f>
        <v>7.9502134323120117</v>
      </c>
      <c r="I856" s="35" t="str">
        <f>'[1]Raw Data'!Q859</f>
        <v>SG</v>
      </c>
      <c r="J856" s="44">
        <f>'[1]Raw Data'!I859/2.204623</f>
        <v>0</v>
      </c>
      <c r="K856" s="42">
        <f>'[1]Raw Data'!K859</f>
        <v>0</v>
      </c>
      <c r="L856" s="44">
        <f>'[1]Raw Data'!J859/2.204623</f>
        <v>4.0647657465164446</v>
      </c>
      <c r="M856" s="42">
        <f>'[1]Raw Data'!L859</f>
        <v>1</v>
      </c>
      <c r="N856" s="44">
        <f>IF('[1]Raw Data'!V859 &gt; 0, IF('[1]Raw Data'!W859 = 1, ('[1]Raw Data'!AA859 * '[1]Raw Data'!N859 * '[1]Raw Data'!P859) / '[1]Raw Data'!V859, '[1]Raw Data'!AA859), #N/A)</f>
        <v>0</v>
      </c>
      <c r="O856" s="43">
        <f>IF('[1]Raw Data'!V859 &gt; 0, IF('[1]Raw Data'!W859 = 1, ('[1]Raw Data'!AE859 * '[1]Raw Data'!N859 * '[1]Raw Data'!P859) / '[1]Raw Data'!V859, '[1]Raw Data'!AE859), #N/A)</f>
        <v>0</v>
      </c>
      <c r="P856" s="42">
        <f>IF('[1]Raw Data'!V859 &gt; 0, IF('[1]Raw Data'!W859 = 1, ('[1]Raw Data'!AI859 * '[1]Raw Data'!N859 * '[1]Raw Data'!P859) / '[1]Raw Data'!V859, '[1]Raw Data'!AI859), #N/A)</f>
        <v>0</v>
      </c>
    </row>
    <row r="857" spans="1:16" x14ac:dyDescent="0.2">
      <c r="A857" s="94" t="str">
        <f>IF('[1]Raw Data'!Q860="GS",CONCATENATE(TEXT('[1]Raw Data'!D860,0),"*"),TEXT('[1]Raw Data'!D860,0))</f>
        <v>4518</v>
      </c>
      <c r="B857" s="95" t="str">
        <f>'[1]Raw Data'!C860</f>
        <v>3A</v>
      </c>
      <c r="C857" s="46" t="str">
        <f>'[1]Raw Data'!B860</f>
        <v>Yakutat</v>
      </c>
      <c r="D857" s="72">
        <f>'[1]Raw Data'!E860</f>
        <v>44402</v>
      </c>
      <c r="E857" s="102">
        <f>'[1]Raw Data'!F860</f>
        <v>595945</v>
      </c>
      <c r="F857" s="102">
        <f>IF('[1]Raw Data'!G860 &lt; 2000000,-1* '[1]Raw Data'!G860,('[1]Raw Data'!G860 - 1000000))</f>
        <v>-1433857</v>
      </c>
      <c r="G857" s="71">
        <f>('[1]Raw Data'!H860*6)/3.2808</f>
        <v>157.2787125091441</v>
      </c>
      <c r="H857" s="45">
        <f>'[1]Raw Data'!M860</f>
        <v>7.9502134323120117</v>
      </c>
      <c r="I857" s="35" t="str">
        <f>'[1]Raw Data'!Q860</f>
        <v>SG</v>
      </c>
      <c r="J857" s="44">
        <f>'[1]Raw Data'!I860/2.204623</f>
        <v>687.87653165714153</v>
      </c>
      <c r="K857" s="42">
        <f>'[1]Raw Data'!K860</f>
        <v>43</v>
      </c>
      <c r="L857" s="44">
        <f>'[1]Raw Data'!J860/2.204623</f>
        <v>36.703524680810645</v>
      </c>
      <c r="M857" s="42">
        <f>'[1]Raw Data'!L860</f>
        <v>10</v>
      </c>
      <c r="N857" s="44">
        <f>IF('[1]Raw Data'!V860 &gt; 0, IF('[1]Raw Data'!W860 = 1, ('[1]Raw Data'!AA860 * '[1]Raw Data'!N860 * '[1]Raw Data'!P860) / '[1]Raw Data'!V860, '[1]Raw Data'!AA860), #N/A)</f>
        <v>9.9</v>
      </c>
      <c r="O857" s="43">
        <f>IF('[1]Raw Data'!V860 &gt; 0, IF('[1]Raw Data'!W860 = 1, ('[1]Raw Data'!AE860 * '[1]Raw Data'!N860 * '[1]Raw Data'!P860) / '[1]Raw Data'!V860, '[1]Raw Data'!AE860), #N/A)</f>
        <v>113.85</v>
      </c>
      <c r="P857" s="42">
        <f>IF('[1]Raw Data'!V860 &gt; 0, IF('[1]Raw Data'!W860 = 1, ('[1]Raw Data'!AI860 * '[1]Raw Data'!N860 * '[1]Raw Data'!P860) / '[1]Raw Data'!V860, '[1]Raw Data'!AI860), #N/A)</f>
        <v>24.75</v>
      </c>
    </row>
    <row r="858" spans="1:16" x14ac:dyDescent="0.2">
      <c r="A858" s="94" t="str">
        <f>IF('[1]Raw Data'!Q861="GS",CONCATENATE(TEXT('[1]Raw Data'!D861,0),"*"),TEXT('[1]Raw Data'!D861,0))</f>
        <v>4519</v>
      </c>
      <c r="B858" s="95" t="str">
        <f>'[1]Raw Data'!C861</f>
        <v>3A</v>
      </c>
      <c r="C858" s="46" t="str">
        <f>'[1]Raw Data'!B861</f>
        <v>Yakutat</v>
      </c>
      <c r="D858" s="72">
        <f>'[1]Raw Data'!E861</f>
        <v>44401</v>
      </c>
      <c r="E858" s="102">
        <f>'[1]Raw Data'!F861</f>
        <v>595999</v>
      </c>
      <c r="F858" s="102">
        <f>IF('[1]Raw Data'!G861 &lt; 2000000,-1* '[1]Raw Data'!G861,('[1]Raw Data'!G861 - 1000000))</f>
        <v>-1431808</v>
      </c>
      <c r="G858" s="71">
        <f>('[1]Raw Data'!H861*6)/3.2808</f>
        <v>117.04462326261887</v>
      </c>
      <c r="H858" s="45">
        <f>'[1]Raw Data'!M861</f>
        <v>7.9502134323120117</v>
      </c>
      <c r="I858" s="35" t="str">
        <f>'[1]Raw Data'!Q861</f>
        <v>SG</v>
      </c>
      <c r="J858" s="44">
        <f>'[1]Raw Data'!I861/2.204623</f>
        <v>535.35446230134926</v>
      </c>
      <c r="K858" s="42">
        <f>'[1]Raw Data'!K861</f>
        <v>31</v>
      </c>
      <c r="L858" s="44">
        <f>'[1]Raw Data'!J861/2.204623</f>
        <v>22.387256742130269</v>
      </c>
      <c r="M858" s="42">
        <f>'[1]Raw Data'!L861</f>
        <v>7</v>
      </c>
      <c r="N858" s="44">
        <f>IF('[1]Raw Data'!V861 &gt; 0, IF('[1]Raw Data'!W861 = 1, ('[1]Raw Data'!AA861 * '[1]Raw Data'!N861 * '[1]Raw Data'!P861) / '[1]Raw Data'!V861, '[1]Raw Data'!AA861), #N/A)</f>
        <v>9.9</v>
      </c>
      <c r="O858" s="43">
        <f>IF('[1]Raw Data'!V861 &gt; 0, IF('[1]Raw Data'!W861 = 1, ('[1]Raw Data'!AE861 * '[1]Raw Data'!N861 * '[1]Raw Data'!P861) / '[1]Raw Data'!V861, '[1]Raw Data'!AE861), #N/A)</f>
        <v>0</v>
      </c>
      <c r="P858" s="42">
        <f>IF('[1]Raw Data'!V861 &gt; 0, IF('[1]Raw Data'!W861 = 1, ('[1]Raw Data'!AI861 * '[1]Raw Data'!N861 * '[1]Raw Data'!P861) / '[1]Raw Data'!V861, '[1]Raw Data'!AI861), #N/A)</f>
        <v>0</v>
      </c>
    </row>
    <row r="859" spans="1:16" x14ac:dyDescent="0.2">
      <c r="A859" s="94" t="str">
        <f>IF('[1]Raw Data'!Q862="GS",CONCATENATE(TEXT('[1]Raw Data'!D862,0),"*"),TEXT('[1]Raw Data'!D862,0))</f>
        <v>4520</v>
      </c>
      <c r="B859" s="95" t="str">
        <f>'[1]Raw Data'!C862</f>
        <v>3A</v>
      </c>
      <c r="C859" s="46" t="str">
        <f>'[1]Raw Data'!B862</f>
        <v>Yakutat</v>
      </c>
      <c r="D859" s="72">
        <f>'[1]Raw Data'!E862</f>
        <v>44395</v>
      </c>
      <c r="E859" s="102">
        <f>'[1]Raw Data'!F862</f>
        <v>595987</v>
      </c>
      <c r="F859" s="102">
        <f>IF('[1]Raw Data'!G862 &lt; 2000000,-1* '[1]Raw Data'!G862,('[1]Raw Data'!G862 - 1000000))</f>
        <v>-1421808</v>
      </c>
      <c r="G859" s="71">
        <f>('[1]Raw Data'!H862*6)/3.2808</f>
        <v>54.864667154352595</v>
      </c>
      <c r="H859" s="45">
        <f>'[1]Raw Data'!M862</f>
        <v>7.869908332824707</v>
      </c>
      <c r="I859" s="35" t="str">
        <f>'[1]Raw Data'!Q862</f>
        <v>SG</v>
      </c>
      <c r="J859" s="44">
        <f>'[1]Raw Data'!I862/2.204623</f>
        <v>71.885228395448721</v>
      </c>
      <c r="K859" s="42">
        <f>'[1]Raw Data'!K862</f>
        <v>8</v>
      </c>
      <c r="L859" s="44">
        <f>'[1]Raw Data'!J862/2.204623</f>
        <v>114.94295568406139</v>
      </c>
      <c r="M859" s="42">
        <f>'[1]Raw Data'!L862</f>
        <v>46</v>
      </c>
      <c r="N859" s="44">
        <f>IF('[1]Raw Data'!V862 &gt; 0, IF('[1]Raw Data'!W862 = 1, ('[1]Raw Data'!AA862 * '[1]Raw Data'!N862 * '[1]Raw Data'!P862) / '[1]Raw Data'!V862, '[1]Raw Data'!AA862), #N/A)</f>
        <v>0</v>
      </c>
      <c r="O859" s="43">
        <f>IF('[1]Raw Data'!V862 &gt; 0, IF('[1]Raw Data'!W862 = 1, ('[1]Raw Data'!AE862 * '[1]Raw Data'!N862 * '[1]Raw Data'!P862) / '[1]Raw Data'!V862, '[1]Raw Data'!AE862), #N/A)</f>
        <v>24.5</v>
      </c>
      <c r="P859" s="42">
        <f>IF('[1]Raw Data'!V862 &gt; 0, IF('[1]Raw Data'!W862 = 1, ('[1]Raw Data'!AI862 * '[1]Raw Data'!N862 * '[1]Raw Data'!P862) / '[1]Raw Data'!V862, '[1]Raw Data'!AI862), #N/A)</f>
        <v>0</v>
      </c>
    </row>
    <row r="860" spans="1:16" x14ac:dyDescent="0.2">
      <c r="A860" s="94" t="str">
        <f>IF('[1]Raw Data'!Q863="GS",CONCATENATE(TEXT('[1]Raw Data'!D863,0),"*"),TEXT('[1]Raw Data'!D863,0))</f>
        <v>4522</v>
      </c>
      <c r="B860" s="95" t="str">
        <f>'[1]Raw Data'!C863</f>
        <v>3A</v>
      </c>
      <c r="C860" s="46" t="str">
        <f>'[1]Raw Data'!B863</f>
        <v>PWS</v>
      </c>
      <c r="D860" s="72">
        <f>'[1]Raw Data'!E863</f>
        <v>44428</v>
      </c>
      <c r="E860" s="102">
        <f>'[1]Raw Data'!F863</f>
        <v>592993</v>
      </c>
      <c r="F860" s="102">
        <f>IF('[1]Raw Data'!G863 &lt; 2000000,-1* '[1]Raw Data'!G863,('[1]Raw Data'!G863 - 1000000))</f>
        <v>-1453501</v>
      </c>
      <c r="G860" s="71">
        <f>('[1]Raw Data'!H863*6)/3.2808</f>
        <v>338.33211411850766</v>
      </c>
      <c r="H860" s="45">
        <f>'[1]Raw Data'!M863</f>
        <v>7.869908332824707</v>
      </c>
      <c r="I860" s="35" t="str">
        <f>'[1]Raw Data'!Q863</f>
        <v>SG</v>
      </c>
      <c r="J860" s="44">
        <f>'[1]Raw Data'!I863/2.204623</f>
        <v>334.46302073599998</v>
      </c>
      <c r="K860" s="42">
        <f>'[1]Raw Data'!K863</f>
        <v>43</v>
      </c>
      <c r="L860" s="44">
        <f>'[1]Raw Data'!J863/2.204623</f>
        <v>33.766612178730142</v>
      </c>
      <c r="M860" s="42">
        <f>'[1]Raw Data'!L863</f>
        <v>9</v>
      </c>
      <c r="N860" s="44">
        <f>IF('[1]Raw Data'!V863 &gt; 0, IF('[1]Raw Data'!W863 = 1, ('[1]Raw Data'!AA863 * '[1]Raw Data'!N863 * '[1]Raw Data'!P863) / '[1]Raw Data'!V863, '[1]Raw Data'!AA863), #N/A)</f>
        <v>68.599999999999994</v>
      </c>
      <c r="O860" s="43">
        <f>IF('[1]Raw Data'!V863 &gt; 0, IF('[1]Raw Data'!W863 = 1, ('[1]Raw Data'!AE863 * '[1]Raw Data'!N863 * '[1]Raw Data'!P863) / '[1]Raw Data'!V863, '[1]Raw Data'!AE863), #N/A)</f>
        <v>0</v>
      </c>
      <c r="P860" s="42">
        <f>IF('[1]Raw Data'!V863 &gt; 0, IF('[1]Raw Data'!W863 = 1, ('[1]Raw Data'!AI863 * '[1]Raw Data'!N863 * '[1]Raw Data'!P863) / '[1]Raw Data'!V863, '[1]Raw Data'!AI863), #N/A)</f>
        <v>78.400000000000006</v>
      </c>
    </row>
    <row r="861" spans="1:16" x14ac:dyDescent="0.2">
      <c r="A861" s="94" t="str">
        <f>IF('[1]Raw Data'!Q864="GS",CONCATENATE(TEXT('[1]Raw Data'!D864,0),"*"),TEXT('[1]Raw Data'!D864,0))</f>
        <v>4524</v>
      </c>
      <c r="B861" s="95" t="str">
        <f>'[1]Raw Data'!C864</f>
        <v>3A</v>
      </c>
      <c r="C861" s="46" t="str">
        <f>'[1]Raw Data'!B864</f>
        <v>PWS</v>
      </c>
      <c r="D861" s="72">
        <f>'[1]Raw Data'!E864</f>
        <v>44429</v>
      </c>
      <c r="E861" s="102">
        <f>'[1]Raw Data'!F864</f>
        <v>593000</v>
      </c>
      <c r="F861" s="102">
        <f>IF('[1]Raw Data'!G864 &lt; 2000000,-1* '[1]Raw Data'!G864,('[1]Raw Data'!G864 - 1000000))</f>
        <v>-1461398</v>
      </c>
      <c r="G861" s="71">
        <f>('[1]Raw Data'!H864*6)/3.2808</f>
        <v>43.891733723482076</v>
      </c>
      <c r="H861" s="45">
        <f>'[1]Raw Data'!M864</f>
        <v>7.9502134323120117</v>
      </c>
      <c r="I861" s="35" t="str">
        <f>'[1]Raw Data'!Q864</f>
        <v>SG</v>
      </c>
      <c r="J861" s="44">
        <f>'[1]Raw Data'!I864/2.204623</f>
        <v>1300.1896371922205</v>
      </c>
      <c r="K861" s="42">
        <f>'[1]Raw Data'!K864</f>
        <v>95</v>
      </c>
      <c r="L861" s="44">
        <f>'[1]Raw Data'!J864/2.204623</f>
        <v>234.05910441873166</v>
      </c>
      <c r="M861" s="42">
        <f>'[1]Raw Data'!L864</f>
        <v>66</v>
      </c>
      <c r="N861" s="44">
        <f>IF('[1]Raw Data'!V864 &gt; 0, IF('[1]Raw Data'!W864 = 1, ('[1]Raw Data'!AA864 * '[1]Raw Data'!N864 * '[1]Raw Data'!P864) / '[1]Raw Data'!V864, '[1]Raw Data'!AA864), #N/A)</f>
        <v>0</v>
      </c>
      <c r="O861" s="43">
        <f>IF('[1]Raw Data'!V864 &gt; 0, IF('[1]Raw Data'!W864 = 1, ('[1]Raw Data'!AE864 * '[1]Raw Data'!N864 * '[1]Raw Data'!P864) / '[1]Raw Data'!V864, '[1]Raw Data'!AE864), #N/A)</f>
        <v>0</v>
      </c>
      <c r="P861" s="42">
        <f>IF('[1]Raw Data'!V864 &gt; 0, IF('[1]Raw Data'!W864 = 1, ('[1]Raw Data'!AI864 * '[1]Raw Data'!N864 * '[1]Raw Data'!P864) / '[1]Raw Data'!V864, '[1]Raw Data'!AI864), #N/A)</f>
        <v>0</v>
      </c>
    </row>
    <row r="862" spans="1:16" x14ac:dyDescent="0.2">
      <c r="A862" s="94" t="str">
        <f>IF('[1]Raw Data'!Q865="GS",CONCATENATE(TEXT('[1]Raw Data'!D865,0),"*"),TEXT('[1]Raw Data'!D865,0))</f>
        <v>4525</v>
      </c>
      <c r="B862" s="95" t="str">
        <f>'[1]Raw Data'!C865</f>
        <v>3A</v>
      </c>
      <c r="C862" s="46" t="str">
        <f>'[1]Raw Data'!B865</f>
        <v>PWS</v>
      </c>
      <c r="D862" s="72">
        <f>'[1]Raw Data'!E865</f>
        <v>44408</v>
      </c>
      <c r="E862" s="102">
        <f>'[1]Raw Data'!F865</f>
        <v>594011</v>
      </c>
      <c r="F862" s="102">
        <f>IF('[1]Raw Data'!G865 &lt; 2000000,-1* '[1]Raw Data'!G865,('[1]Raw Data'!G865 - 1000000))</f>
        <v>-1445601</v>
      </c>
      <c r="G862" s="71">
        <f>('[1]Raw Data'!H865*6)/3.2808</f>
        <v>140.81931236283833</v>
      </c>
      <c r="H862" s="45">
        <f>'[1]Raw Data'!M865</f>
        <v>7.9502134323120117</v>
      </c>
      <c r="I862" s="35" t="str">
        <f>'[1]Raw Data'!Q865</f>
        <v>SG</v>
      </c>
      <c r="J862" s="44">
        <f>'[1]Raw Data'!I865/2.204623</f>
        <v>164.43556681445648</v>
      </c>
      <c r="K862" s="42">
        <f>'[1]Raw Data'!K865</f>
        <v>13</v>
      </c>
      <c r="L862" s="44">
        <f>'[1]Raw Data'!J865/2.204623</f>
        <v>12.084964979521157</v>
      </c>
      <c r="M862" s="42">
        <f>'[1]Raw Data'!L865</f>
        <v>3</v>
      </c>
      <c r="N862" s="44">
        <f>IF('[1]Raw Data'!V865 &gt; 0, IF('[1]Raw Data'!W865 = 1, ('[1]Raw Data'!AA865 * '[1]Raw Data'!N865 * '[1]Raw Data'!P865) / '[1]Raw Data'!V865, '[1]Raw Data'!AA865), #N/A)</f>
        <v>0</v>
      </c>
      <c r="O862" s="43">
        <f>IF('[1]Raw Data'!V865 &gt; 0, IF('[1]Raw Data'!W865 = 1, ('[1]Raw Data'!AE865 * '[1]Raw Data'!N865 * '[1]Raw Data'!P865) / '[1]Raw Data'!V865, '[1]Raw Data'!AE865), #N/A)</f>
        <v>0</v>
      </c>
      <c r="P862" s="42">
        <f>IF('[1]Raw Data'!V865 &gt; 0, IF('[1]Raw Data'!W865 = 1, ('[1]Raw Data'!AI865 * '[1]Raw Data'!N865 * '[1]Raw Data'!P865) / '[1]Raw Data'!V865, '[1]Raw Data'!AI865), #N/A)</f>
        <v>0</v>
      </c>
    </row>
    <row r="863" spans="1:16" x14ac:dyDescent="0.2">
      <c r="A863" s="94" t="str">
        <f>IF('[1]Raw Data'!Q866="GS",CONCATENATE(TEXT('[1]Raw Data'!D866,0),"*"),TEXT('[1]Raw Data'!D866,0))</f>
        <v>4526</v>
      </c>
      <c r="B863" s="95" t="str">
        <f>'[1]Raw Data'!C866</f>
        <v>3A</v>
      </c>
      <c r="C863" s="46" t="str">
        <f>'[1]Raw Data'!B866</f>
        <v>PWS</v>
      </c>
      <c r="D863" s="72">
        <f>'[1]Raw Data'!E866</f>
        <v>44409</v>
      </c>
      <c r="E863" s="102">
        <f>'[1]Raw Data'!F866</f>
        <v>593975</v>
      </c>
      <c r="F863" s="102">
        <f>IF('[1]Raw Data'!G866 &lt; 2000000,-1* '[1]Raw Data'!G866,('[1]Raw Data'!G866 - 1000000))</f>
        <v>-1451601</v>
      </c>
      <c r="G863" s="71">
        <f>('[1]Raw Data'!H866*6)/3.2808</f>
        <v>113.38697878566202</v>
      </c>
      <c r="H863" s="45">
        <f>'[1]Raw Data'!M866</f>
        <v>8.0305185317993164</v>
      </c>
      <c r="I863" s="35" t="str">
        <f>'[1]Raw Data'!Q866</f>
        <v>SG</v>
      </c>
      <c r="J863" s="44">
        <f>'[1]Raw Data'!I866/2.204623</f>
        <v>68.176487108265647</v>
      </c>
      <c r="K863" s="42">
        <f>'[1]Raw Data'!K866</f>
        <v>9</v>
      </c>
      <c r="L863" s="44">
        <f>'[1]Raw Data'!J866/2.204623</f>
        <v>31.576459625046645</v>
      </c>
      <c r="M863" s="42">
        <f>'[1]Raw Data'!L866</f>
        <v>9</v>
      </c>
      <c r="N863" s="44">
        <f>IF('[1]Raw Data'!V866 &gt; 0, IF('[1]Raw Data'!W866 = 1, ('[1]Raw Data'!AA866 * '[1]Raw Data'!N866 * '[1]Raw Data'!P866) / '[1]Raw Data'!V866, '[1]Raw Data'!AA866), #N/A)</f>
        <v>5</v>
      </c>
      <c r="O863" s="43">
        <f>IF('[1]Raw Data'!V866 &gt; 0, IF('[1]Raw Data'!W866 = 1, ('[1]Raw Data'!AE866 * '[1]Raw Data'!N866 * '[1]Raw Data'!P866) / '[1]Raw Data'!V866, '[1]Raw Data'!AE866), #N/A)</f>
        <v>0</v>
      </c>
      <c r="P863" s="42">
        <f>IF('[1]Raw Data'!V866 &gt; 0, IF('[1]Raw Data'!W866 = 1, ('[1]Raw Data'!AI866 * '[1]Raw Data'!N866 * '[1]Raw Data'!P866) / '[1]Raw Data'!V866, '[1]Raw Data'!AI866), #N/A)</f>
        <v>0</v>
      </c>
    </row>
    <row r="864" spans="1:16" x14ac:dyDescent="0.2">
      <c r="A864" s="94" t="str">
        <f>IF('[1]Raw Data'!Q867="GS",CONCATENATE(TEXT('[1]Raw Data'!D867,0),"*"),TEXT('[1]Raw Data'!D867,0))</f>
        <v>4527</v>
      </c>
      <c r="B864" s="95" t="str">
        <f>'[1]Raw Data'!C867</f>
        <v>3A</v>
      </c>
      <c r="C864" s="46" t="str">
        <f>'[1]Raw Data'!B867</f>
        <v>PWS</v>
      </c>
      <c r="D864" s="72">
        <f>'[1]Raw Data'!E867</f>
        <v>44409</v>
      </c>
      <c r="E864" s="102">
        <f>'[1]Raw Data'!F867</f>
        <v>594983</v>
      </c>
      <c r="F864" s="102">
        <f>IF('[1]Raw Data'!G867 &lt; 2000000,-1* '[1]Raw Data'!G867,('[1]Raw Data'!G867 - 1000000))</f>
        <v>-1451398</v>
      </c>
      <c r="G864" s="71">
        <f>('[1]Raw Data'!H867*6)/3.2808</f>
        <v>135.33284564740308</v>
      </c>
      <c r="H864" s="45">
        <f>'[1]Raw Data'!M867</f>
        <v>7.9502134323120117</v>
      </c>
      <c r="I864" s="35" t="str">
        <f>'[1]Raw Data'!Q867</f>
        <v>SG</v>
      </c>
      <c r="J864" s="44">
        <f>'[1]Raw Data'!I867/2.204623</f>
        <v>67.547925133043577</v>
      </c>
      <c r="K864" s="42">
        <f>'[1]Raw Data'!K867</f>
        <v>8</v>
      </c>
      <c r="L864" s="44">
        <f>'[1]Raw Data'!J867/2.204623</f>
        <v>41.725427973762756</v>
      </c>
      <c r="M864" s="42">
        <f>'[1]Raw Data'!L867</f>
        <v>12</v>
      </c>
      <c r="N864" s="44">
        <f>IF('[1]Raw Data'!V867 &gt; 0, IF('[1]Raw Data'!W867 = 1, ('[1]Raw Data'!AA867 * '[1]Raw Data'!N867 * '[1]Raw Data'!P867) / '[1]Raw Data'!V867, '[1]Raw Data'!AA867), #N/A)</f>
        <v>4.95</v>
      </c>
      <c r="O864" s="43">
        <f>IF('[1]Raw Data'!V867 &gt; 0, IF('[1]Raw Data'!W867 = 1, ('[1]Raw Data'!AE867 * '[1]Raw Data'!N867 * '[1]Raw Data'!P867) / '[1]Raw Data'!V867, '[1]Raw Data'!AE867), #N/A)</f>
        <v>14.85</v>
      </c>
      <c r="P864" s="42">
        <f>IF('[1]Raw Data'!V867 &gt; 0, IF('[1]Raw Data'!W867 = 1, ('[1]Raw Data'!AI867 * '[1]Raw Data'!N867 * '[1]Raw Data'!P867) / '[1]Raw Data'!V867, '[1]Raw Data'!AI867), #N/A)</f>
        <v>0</v>
      </c>
    </row>
    <row r="865" spans="1:16" x14ac:dyDescent="0.2">
      <c r="A865" s="94" t="str">
        <f>IF('[1]Raw Data'!Q868="GS",CONCATENATE(TEXT('[1]Raw Data'!D868,0),"*"),TEXT('[1]Raw Data'!D868,0))</f>
        <v>4528</v>
      </c>
      <c r="B865" s="95" t="str">
        <f>'[1]Raw Data'!C868</f>
        <v>3A</v>
      </c>
      <c r="C865" s="46" t="str">
        <f>'[1]Raw Data'!B868</f>
        <v>PWS</v>
      </c>
      <c r="D865" s="72">
        <f>'[1]Raw Data'!E868</f>
        <v>44409</v>
      </c>
      <c r="E865" s="102">
        <f>'[1]Raw Data'!F868</f>
        <v>595001</v>
      </c>
      <c r="F865" s="102">
        <f>IF('[1]Raw Data'!G868 &lt; 2000000,-1* '[1]Raw Data'!G868,('[1]Raw Data'!G868 - 1000000))</f>
        <v>-1453374</v>
      </c>
      <c r="G865" s="71">
        <f>('[1]Raw Data'!H868*6)/3.2808</f>
        <v>100.58522311631309</v>
      </c>
      <c r="H865" s="45">
        <f>'[1]Raw Data'!M868</f>
        <v>7.9502134323120117</v>
      </c>
      <c r="I865" s="35" t="str">
        <f>'[1]Raw Data'!Q868</f>
        <v>SG</v>
      </c>
      <c r="J865" s="44">
        <f>'[1]Raw Data'!I868/2.204623</f>
        <v>66.056412404290597</v>
      </c>
      <c r="K865" s="42">
        <f>'[1]Raw Data'!K868</f>
        <v>7</v>
      </c>
      <c r="L865" s="44">
        <f>'[1]Raw Data'!J868/2.204623</f>
        <v>16.843955213857175</v>
      </c>
      <c r="M865" s="42">
        <f>'[1]Raw Data'!L868</f>
        <v>5</v>
      </c>
      <c r="N865" s="44">
        <f>IF('[1]Raw Data'!V868 &gt; 0, IF('[1]Raw Data'!W868 = 1, ('[1]Raw Data'!AA868 * '[1]Raw Data'!N868 * '[1]Raw Data'!P868) / '[1]Raw Data'!V868, '[1]Raw Data'!AA868), #N/A)</f>
        <v>0</v>
      </c>
      <c r="O865" s="43">
        <f>IF('[1]Raw Data'!V868 &gt; 0, IF('[1]Raw Data'!W868 = 1, ('[1]Raw Data'!AE868 * '[1]Raw Data'!N868 * '[1]Raw Data'!P868) / '[1]Raw Data'!V868, '[1]Raw Data'!AE868), #N/A)</f>
        <v>0</v>
      </c>
      <c r="P865" s="42">
        <f>IF('[1]Raw Data'!V868 &gt; 0, IF('[1]Raw Data'!W868 = 1, ('[1]Raw Data'!AI868 * '[1]Raw Data'!N868 * '[1]Raw Data'!P868) / '[1]Raw Data'!V868, '[1]Raw Data'!AI868), #N/A)</f>
        <v>0</v>
      </c>
    </row>
    <row r="866" spans="1:16" x14ac:dyDescent="0.2">
      <c r="A866" s="94" t="str">
        <f>IF('[1]Raw Data'!Q869="GS",CONCATENATE(TEXT('[1]Raw Data'!D869,0),"*"),TEXT('[1]Raw Data'!D869,0))</f>
        <v>4529</v>
      </c>
      <c r="B866" s="95" t="str">
        <f>'[1]Raw Data'!C869</f>
        <v>3A</v>
      </c>
      <c r="C866" s="46" t="str">
        <f>'[1]Raw Data'!B869</f>
        <v>PWS</v>
      </c>
      <c r="D866" s="72">
        <f>'[1]Raw Data'!E869</f>
        <v>44408</v>
      </c>
      <c r="E866" s="102">
        <f>'[1]Raw Data'!F869</f>
        <v>594951</v>
      </c>
      <c r="F866" s="102">
        <f>IF('[1]Raw Data'!G869 &lt; 2000000,-1* '[1]Raw Data'!G869,('[1]Raw Data'!G869 - 1000000))</f>
        <v>-1443706</v>
      </c>
      <c r="G866" s="71">
        <f>('[1]Raw Data'!H869*6)/3.2808</f>
        <v>20.117044623262618</v>
      </c>
      <c r="H866" s="45">
        <f>'[1]Raw Data'!M869</f>
        <v>7.9502134323120117</v>
      </c>
      <c r="I866" s="35" t="str">
        <f>'[1]Raw Data'!Q869</f>
        <v>SG</v>
      </c>
      <c r="J866" s="44">
        <f>'[1]Raw Data'!I869/2.204623</f>
        <v>1436.1878133117882</v>
      </c>
      <c r="K866" s="42">
        <f>'[1]Raw Data'!K869</f>
        <v>97</v>
      </c>
      <c r="L866" s="44">
        <f>'[1]Raw Data'!J869/2.204623</f>
        <v>155.25453102908637</v>
      </c>
      <c r="M866" s="42">
        <f>'[1]Raw Data'!L869</f>
        <v>41</v>
      </c>
      <c r="N866" s="44">
        <f>IF('[1]Raw Data'!V869 &gt; 0, IF('[1]Raw Data'!W869 = 1, ('[1]Raw Data'!AA869 * '[1]Raw Data'!N869 * '[1]Raw Data'!P869) / '[1]Raw Data'!V869, '[1]Raw Data'!AA869), #N/A)</f>
        <v>0</v>
      </c>
      <c r="O866" s="43">
        <f>IF('[1]Raw Data'!V869 &gt; 0, IF('[1]Raw Data'!W869 = 1, ('[1]Raw Data'!AE869 * '[1]Raw Data'!N869 * '[1]Raw Data'!P869) / '[1]Raw Data'!V869, '[1]Raw Data'!AE869), #N/A)</f>
        <v>0</v>
      </c>
      <c r="P866" s="42">
        <f>IF('[1]Raw Data'!V869 &gt; 0, IF('[1]Raw Data'!W869 = 1, ('[1]Raw Data'!AI869 * '[1]Raw Data'!N869 * '[1]Raw Data'!P869) / '[1]Raw Data'!V869, '[1]Raw Data'!AI869), #N/A)</f>
        <v>0</v>
      </c>
    </row>
    <row r="867" spans="1:16" x14ac:dyDescent="0.2">
      <c r="A867" s="94" t="str">
        <f>IF('[1]Raw Data'!Q870="GS",CONCATENATE(TEXT('[1]Raw Data'!D870,0),"*"),TEXT('[1]Raw Data'!D870,0))</f>
        <v>4530</v>
      </c>
      <c r="B867" s="95" t="str">
        <f>'[1]Raw Data'!C870</f>
        <v>3A</v>
      </c>
      <c r="C867" s="46" t="str">
        <f>'[1]Raw Data'!B870</f>
        <v>PWS</v>
      </c>
      <c r="D867" s="72">
        <f>'[1]Raw Data'!E870</f>
        <v>44406</v>
      </c>
      <c r="E867" s="102">
        <f>'[1]Raw Data'!F870</f>
        <v>600012</v>
      </c>
      <c r="F867" s="102">
        <f>IF('[1]Raw Data'!G870 &lt; 2000000,-1* '[1]Raw Data'!G870,('[1]Raw Data'!G870 - 1000000))</f>
        <v>-1453400</v>
      </c>
      <c r="G867" s="71">
        <f>('[1]Raw Data'!H870*6)/3.2808</f>
        <v>91.441111923920985</v>
      </c>
      <c r="H867" s="45">
        <f>'[1]Raw Data'!M870</f>
        <v>7.8699078559875488</v>
      </c>
      <c r="I867" s="35" t="str">
        <f>'[1]Raw Data'!Q870</f>
        <v>SG</v>
      </c>
      <c r="J867" s="44">
        <f>'[1]Raw Data'!I870/2.204623</f>
        <v>322.79564360678103</v>
      </c>
      <c r="K867" s="42">
        <f>'[1]Raw Data'!K870</f>
        <v>36</v>
      </c>
      <c r="L867" s="44">
        <f>'[1]Raw Data'!J870/2.204623</f>
        <v>156.39295521434531</v>
      </c>
      <c r="M867" s="42">
        <f>'[1]Raw Data'!L870</f>
        <v>47</v>
      </c>
      <c r="N867" s="44">
        <f>IF('[1]Raw Data'!V870 &gt; 0, IF('[1]Raw Data'!W870 = 1, ('[1]Raw Data'!AA870 * '[1]Raw Data'!N870 * '[1]Raw Data'!P870) / '[1]Raw Data'!V870, '[1]Raw Data'!AA870), #N/A)</f>
        <v>0</v>
      </c>
      <c r="O867" s="43">
        <f>IF('[1]Raw Data'!V870 &gt; 0, IF('[1]Raw Data'!W870 = 1, ('[1]Raw Data'!AE870 * '[1]Raw Data'!N870 * '[1]Raw Data'!P870) / '[1]Raw Data'!V870, '[1]Raw Data'!AE870), #N/A)</f>
        <v>14.7</v>
      </c>
      <c r="P867" s="42">
        <f>IF('[1]Raw Data'!V870 &gt; 0, IF('[1]Raw Data'!W870 = 1, ('[1]Raw Data'!AI870 * '[1]Raw Data'!N870 * '[1]Raw Data'!P870) / '[1]Raw Data'!V870, '[1]Raw Data'!AI870), #N/A)</f>
        <v>0</v>
      </c>
    </row>
    <row r="868" spans="1:16" x14ac:dyDescent="0.2">
      <c r="A868" s="94" t="str">
        <f>IF('[1]Raw Data'!Q871="GS",CONCATENATE(TEXT('[1]Raw Data'!D871,0),"*"),TEXT('[1]Raw Data'!D871,0))</f>
        <v>4531</v>
      </c>
      <c r="B868" s="95" t="str">
        <f>'[1]Raw Data'!C871</f>
        <v>3A</v>
      </c>
      <c r="C868" s="46" t="str">
        <f>'[1]Raw Data'!B871</f>
        <v>PWS</v>
      </c>
      <c r="D868" s="72">
        <f>'[1]Raw Data'!E871</f>
        <v>44401</v>
      </c>
      <c r="E868" s="102">
        <f>'[1]Raw Data'!F871</f>
        <v>600008</v>
      </c>
      <c r="F868" s="102">
        <f>IF('[1]Raw Data'!G871 &lt; 2000000,-1* '[1]Raw Data'!G871,('[1]Raw Data'!G871 - 1000000))</f>
        <v>-1455297</v>
      </c>
      <c r="G868" s="71">
        <f>('[1]Raw Data'!H871*6)/3.2808</f>
        <v>82.297000731528897</v>
      </c>
      <c r="H868" s="45">
        <f>'[1]Raw Data'!M871</f>
        <v>7.9502134323120117</v>
      </c>
      <c r="I868" s="35" t="str">
        <f>'[1]Raw Data'!Q871</f>
        <v>SG</v>
      </c>
      <c r="J868" s="44">
        <f>'[1]Raw Data'!I871/2.204623</f>
        <v>426.18074432397282</v>
      </c>
      <c r="K868" s="42">
        <f>'[1]Raw Data'!K871</f>
        <v>40</v>
      </c>
      <c r="L868" s="44">
        <f>'[1]Raw Data'!J871/2.204623</f>
        <v>167.39482463384894</v>
      </c>
      <c r="M868" s="42">
        <f>'[1]Raw Data'!L871</f>
        <v>48</v>
      </c>
      <c r="N868" s="44">
        <f>IF('[1]Raw Data'!V871 &gt; 0, IF('[1]Raw Data'!W871 = 1, ('[1]Raw Data'!AA871 * '[1]Raw Data'!N871 * '[1]Raw Data'!P871) / '[1]Raw Data'!V871, '[1]Raw Data'!AA871), #N/A)</f>
        <v>0</v>
      </c>
      <c r="O868" s="43">
        <f>IF('[1]Raw Data'!V871 &gt; 0, IF('[1]Raw Data'!W871 = 1, ('[1]Raw Data'!AE871 * '[1]Raw Data'!N871 * '[1]Raw Data'!P871) / '[1]Raw Data'!V871, '[1]Raw Data'!AE871), #N/A)</f>
        <v>19.8</v>
      </c>
      <c r="P868" s="42">
        <f>IF('[1]Raw Data'!V871 &gt; 0, IF('[1]Raw Data'!W871 = 1, ('[1]Raw Data'!AI871 * '[1]Raw Data'!N871 * '[1]Raw Data'!P871) / '[1]Raw Data'!V871, '[1]Raw Data'!AI871), #N/A)</f>
        <v>0</v>
      </c>
    </row>
    <row r="869" spans="1:16" x14ac:dyDescent="0.2">
      <c r="A869" s="94" t="str">
        <f>IF('[1]Raw Data'!Q872="GS",CONCATENATE(TEXT('[1]Raw Data'!D872,0),"*"),TEXT('[1]Raw Data'!D872,0))</f>
        <v>4532</v>
      </c>
      <c r="B869" s="95" t="str">
        <f>'[1]Raw Data'!C872</f>
        <v>3A</v>
      </c>
      <c r="C869" s="46" t="str">
        <f>'[1]Raw Data'!B872</f>
        <v>PWS</v>
      </c>
      <c r="D869" s="72">
        <f>'[1]Raw Data'!E872</f>
        <v>44398</v>
      </c>
      <c r="E869" s="102">
        <f>'[1]Raw Data'!F872</f>
        <v>601075</v>
      </c>
      <c r="F869" s="102">
        <f>IF('[1]Raw Data'!G872 &lt; 2000000,-1* '[1]Raw Data'!G872,('[1]Raw Data'!G872 - 1000000))</f>
        <v>-1465661</v>
      </c>
      <c r="G869" s="71">
        <f>('[1]Raw Data'!H872*6)/3.2808</f>
        <v>263.35040234089246</v>
      </c>
      <c r="H869" s="45">
        <f>'[1]Raw Data'!M872</f>
        <v>7.9502134323120117</v>
      </c>
      <c r="I869" s="35" t="str">
        <f>'[1]Raw Data'!Q872</f>
        <v>SG</v>
      </c>
      <c r="J869" s="44">
        <f>'[1]Raw Data'!I872/2.204623</f>
        <v>141.11681453019403</v>
      </c>
      <c r="K869" s="42">
        <f>'[1]Raw Data'!K872</f>
        <v>17</v>
      </c>
      <c r="L869" s="44">
        <f>'[1]Raw Data'!J872/2.204623</f>
        <v>76.156115159503031</v>
      </c>
      <c r="M869" s="42">
        <f>'[1]Raw Data'!L872</f>
        <v>22</v>
      </c>
      <c r="N869" s="44">
        <f>IF('[1]Raw Data'!V872 &gt; 0, IF('[1]Raw Data'!W872 = 1, ('[1]Raw Data'!AA872 * '[1]Raw Data'!N872 * '[1]Raw Data'!P872) / '[1]Raw Data'!V872, '[1]Raw Data'!AA872), #N/A)</f>
        <v>14.85</v>
      </c>
      <c r="O869" s="43">
        <f>IF('[1]Raw Data'!V872 &gt; 0, IF('[1]Raw Data'!W872 = 1, ('[1]Raw Data'!AE872 * '[1]Raw Data'!N872 * '[1]Raw Data'!P872) / '[1]Raw Data'!V872, '[1]Raw Data'!AE872), #N/A)</f>
        <v>64.349999999999994</v>
      </c>
      <c r="P869" s="42">
        <f>IF('[1]Raw Data'!V872 &gt; 0, IF('[1]Raw Data'!W872 = 1, ('[1]Raw Data'!AI872 * '[1]Raw Data'!N872 * '[1]Raw Data'!P872) / '[1]Raw Data'!V872, '[1]Raw Data'!AI872), #N/A)</f>
        <v>0</v>
      </c>
    </row>
    <row r="870" spans="1:16" x14ac:dyDescent="0.2">
      <c r="A870" s="94" t="str">
        <f>IF('[1]Raw Data'!Q873="GS",CONCATENATE(TEXT('[1]Raw Data'!D873,0),"*"),TEXT('[1]Raw Data'!D873,0))</f>
        <v>4533</v>
      </c>
      <c r="B870" s="95" t="str">
        <f>'[1]Raw Data'!C873</f>
        <v>3A</v>
      </c>
      <c r="C870" s="46" t="str">
        <f>'[1]Raw Data'!B873</f>
        <v>PWS</v>
      </c>
      <c r="D870" s="72">
        <f>'[1]Raw Data'!E873</f>
        <v>44400</v>
      </c>
      <c r="E870" s="102">
        <f>'[1]Raw Data'!F873</f>
        <v>600999</v>
      </c>
      <c r="F870" s="102">
        <f>IF('[1]Raw Data'!G873 &lt; 2000000,-1* '[1]Raw Data'!G873,('[1]Raw Data'!G873 - 1000000))</f>
        <v>-1463177</v>
      </c>
      <c r="G870" s="71">
        <f>('[1]Raw Data'!H873*6)/3.2808</f>
        <v>131.67520117044623</v>
      </c>
      <c r="H870" s="45">
        <f>'[1]Raw Data'!M873</f>
        <v>7.9502134323120117</v>
      </c>
      <c r="I870" s="35" t="str">
        <f>'[1]Raw Data'!Q873</f>
        <v>SG</v>
      </c>
      <c r="J870" s="44">
        <f>'[1]Raw Data'!I873/2.204623</f>
        <v>307.7811407374129</v>
      </c>
      <c r="K870" s="42">
        <f>'[1]Raw Data'!K873</f>
        <v>13</v>
      </c>
      <c r="L870" s="44">
        <f>'[1]Raw Data'!J873/2.204623</f>
        <v>32.965073845985728</v>
      </c>
      <c r="M870" s="42">
        <f>'[1]Raw Data'!L873</f>
        <v>9</v>
      </c>
      <c r="N870" s="44">
        <f>IF('[1]Raw Data'!V873 &gt; 0, IF('[1]Raw Data'!W873 = 1, ('[1]Raw Data'!AA873 * '[1]Raw Data'!N873 * '[1]Raw Data'!P873) / '[1]Raw Data'!V873, '[1]Raw Data'!AA873), #N/A)</f>
        <v>0</v>
      </c>
      <c r="O870" s="43">
        <f>IF('[1]Raw Data'!V873 &gt; 0, IF('[1]Raw Data'!W873 = 1, ('[1]Raw Data'!AE873 * '[1]Raw Data'!N873 * '[1]Raw Data'!P873) / '[1]Raw Data'!V873, '[1]Raw Data'!AE873), #N/A)</f>
        <v>138.6</v>
      </c>
      <c r="P870" s="42">
        <f>IF('[1]Raw Data'!V873 &gt; 0, IF('[1]Raw Data'!W873 = 1, ('[1]Raw Data'!AI873 * '[1]Raw Data'!N873 * '[1]Raw Data'!P873) / '[1]Raw Data'!V873, '[1]Raw Data'!AI873), #N/A)</f>
        <v>4.95</v>
      </c>
    </row>
    <row r="871" spans="1:16" x14ac:dyDescent="0.2">
      <c r="A871" s="94" t="str">
        <f>IF('[1]Raw Data'!Q874="GS",CONCATENATE(TEXT('[1]Raw Data'!D874,0),"*"),TEXT('[1]Raw Data'!D874,0))</f>
        <v>4534</v>
      </c>
      <c r="B871" s="95" t="str">
        <f>'[1]Raw Data'!C874</f>
        <v>3A</v>
      </c>
      <c r="C871" s="46" t="str">
        <f>'[1]Raw Data'!B874</f>
        <v>PWS</v>
      </c>
      <c r="D871" s="72">
        <f>'[1]Raw Data'!E874</f>
        <v>44407</v>
      </c>
      <c r="E871" s="102">
        <f>'[1]Raw Data'!F874</f>
        <v>600993</v>
      </c>
      <c r="F871" s="102">
        <f>IF('[1]Raw Data'!G874 &lt; 2000000,-1* '[1]Raw Data'!G874,('[1]Raw Data'!G874 - 1000000))</f>
        <v>-1445899</v>
      </c>
      <c r="G871" s="71">
        <f>('[1]Raw Data'!H874*6)/3.2808</f>
        <v>27.432333577176298</v>
      </c>
      <c r="H871" s="45">
        <f>'[1]Raw Data'!M874</f>
        <v>8.0305185317993164</v>
      </c>
      <c r="I871" s="35" t="str">
        <f>'[1]Raw Data'!Q874</f>
        <v>SG</v>
      </c>
      <c r="J871" s="44">
        <f>'[1]Raw Data'!I874/2.204623</f>
        <v>255.04173458384378</v>
      </c>
      <c r="K871" s="42">
        <f>'[1]Raw Data'!K874</f>
        <v>30</v>
      </c>
      <c r="L871" s="44">
        <f>'[1]Raw Data'!J874/2.204623</f>
        <v>105.16824111976854</v>
      </c>
      <c r="M871" s="42">
        <f>'[1]Raw Data'!L874</f>
        <v>32</v>
      </c>
      <c r="N871" s="44">
        <f>IF('[1]Raw Data'!V874 &gt; 0, IF('[1]Raw Data'!W874 = 1, ('[1]Raw Data'!AA874 * '[1]Raw Data'!N874 * '[1]Raw Data'!P874) / '[1]Raw Data'!V874, '[1]Raw Data'!AA874), #N/A)</f>
        <v>0</v>
      </c>
      <c r="O871" s="43">
        <f>IF('[1]Raw Data'!V874 &gt; 0, IF('[1]Raw Data'!W874 = 1, ('[1]Raw Data'!AE874 * '[1]Raw Data'!N874 * '[1]Raw Data'!P874) / '[1]Raw Data'!V874, '[1]Raw Data'!AE874), #N/A)</f>
        <v>5</v>
      </c>
      <c r="P871" s="42">
        <f>IF('[1]Raw Data'!V874 &gt; 0, IF('[1]Raw Data'!W874 = 1, ('[1]Raw Data'!AI874 * '[1]Raw Data'!N874 * '[1]Raw Data'!P874) / '[1]Raw Data'!V874, '[1]Raw Data'!AI874), #N/A)</f>
        <v>0</v>
      </c>
    </row>
    <row r="872" spans="1:16" x14ac:dyDescent="0.2">
      <c r="A872" s="94" t="str">
        <f>IF('[1]Raw Data'!Q875="GS",CONCATENATE(TEXT('[1]Raw Data'!D875,0),"*"),TEXT('[1]Raw Data'!D875,0))</f>
        <v>4536</v>
      </c>
      <c r="B872" s="95" t="str">
        <f>'[1]Raw Data'!C875</f>
        <v>3A</v>
      </c>
      <c r="C872" s="46" t="str">
        <f>'[1]Raw Data'!B875</f>
        <v>PWS</v>
      </c>
      <c r="D872" s="72">
        <f>'[1]Raw Data'!E875</f>
        <v>44432</v>
      </c>
      <c r="E872" s="102">
        <f>'[1]Raw Data'!F875</f>
        <v>601897</v>
      </c>
      <c r="F872" s="102">
        <f>IF('[1]Raw Data'!G875 &lt; 2000000,-1* '[1]Raw Data'!G875,('[1]Raw Data'!G875 - 1000000))</f>
        <v>-1481100</v>
      </c>
      <c r="G872" s="71">
        <f>('[1]Raw Data'!H875*6)/3.2808</f>
        <v>188.36869056327723</v>
      </c>
      <c r="H872" s="45">
        <f>'[1]Raw Data'!M875</f>
        <v>7.869908332824707</v>
      </c>
      <c r="I872" s="35" t="str">
        <f>'[1]Raw Data'!Q875</f>
        <v>SG</v>
      </c>
      <c r="J872" s="44">
        <f>'[1]Raw Data'!I875/2.204623</f>
        <v>264.09029727850577</v>
      </c>
      <c r="K872" s="42">
        <f>'[1]Raw Data'!K875</f>
        <v>17</v>
      </c>
      <c r="L872" s="44">
        <f>'[1]Raw Data'!J875/2.204623</f>
        <v>34.617931739526718</v>
      </c>
      <c r="M872" s="42">
        <f>'[1]Raw Data'!L875</f>
        <v>10</v>
      </c>
      <c r="N872" s="44">
        <f>IF('[1]Raw Data'!V875 &gt; 0, IF('[1]Raw Data'!W875 = 1, ('[1]Raw Data'!AA875 * '[1]Raw Data'!N875 * '[1]Raw Data'!P875) / '[1]Raw Data'!V875, '[1]Raw Data'!AA875), #N/A)</f>
        <v>0</v>
      </c>
      <c r="O872" s="43">
        <f>IF('[1]Raw Data'!V875 &gt; 0, IF('[1]Raw Data'!W875 = 1, ('[1]Raw Data'!AE875 * '[1]Raw Data'!N875 * '[1]Raw Data'!P875) / '[1]Raw Data'!V875, '[1]Raw Data'!AE875), #N/A)</f>
        <v>14.7</v>
      </c>
      <c r="P872" s="42">
        <f>IF('[1]Raw Data'!V875 &gt; 0, IF('[1]Raw Data'!W875 = 1, ('[1]Raw Data'!AI875 * '[1]Raw Data'!N875 * '[1]Raw Data'!P875) / '[1]Raw Data'!V875, '[1]Raw Data'!AI875), #N/A)</f>
        <v>0</v>
      </c>
    </row>
    <row r="873" spans="1:16" x14ac:dyDescent="0.2">
      <c r="A873" s="94" t="str">
        <f>IF('[1]Raw Data'!Q876="GS",CONCATENATE(TEXT('[1]Raw Data'!D876,0),"*"),TEXT('[1]Raw Data'!D876,0))</f>
        <v>4537</v>
      </c>
      <c r="B873" s="95" t="str">
        <f>'[1]Raw Data'!C876</f>
        <v>3A</v>
      </c>
      <c r="C873" s="46" t="str">
        <f>'[1]Raw Data'!B876</f>
        <v>PWS</v>
      </c>
      <c r="D873" s="72">
        <f>'[1]Raw Data'!E876</f>
        <v>44405</v>
      </c>
      <c r="E873" s="102">
        <f>'[1]Raw Data'!F876</f>
        <v>602000</v>
      </c>
      <c r="F873" s="102">
        <f>IF('[1]Raw Data'!G876 &lt; 2000000,-1* '[1]Raw Data'!G876,('[1]Raw Data'!G876 - 1000000))</f>
        <v>-1461114</v>
      </c>
      <c r="G873" s="71">
        <f>('[1]Raw Data'!H876*6)/3.2808</f>
        <v>12.801755669348939</v>
      </c>
      <c r="H873" s="45">
        <f>'[1]Raw Data'!M876</f>
        <v>7.2274661064147949</v>
      </c>
      <c r="I873" s="35" t="str">
        <f>'[1]Raw Data'!Q876</f>
        <v>SG</v>
      </c>
      <c r="J873" s="44">
        <f>'[1]Raw Data'!I876/2.204623</f>
        <v>91.05117076662242</v>
      </c>
      <c r="K873" s="42">
        <f>'[1]Raw Data'!K876</f>
        <v>12</v>
      </c>
      <c r="L873" s="44">
        <f>'[1]Raw Data'!J876/2.204623</f>
        <v>76.814383221732371</v>
      </c>
      <c r="M873" s="42">
        <f>'[1]Raw Data'!L876</f>
        <v>27</v>
      </c>
      <c r="N873" s="44">
        <f>IF('[1]Raw Data'!V876 &gt; 0, IF('[1]Raw Data'!W876 = 1, ('[1]Raw Data'!AA876 * '[1]Raw Data'!N876 * '[1]Raw Data'!P876) / '[1]Raw Data'!V876, '[1]Raw Data'!AA876), #N/A)</f>
        <v>0</v>
      </c>
      <c r="O873" s="43">
        <f>IF('[1]Raw Data'!V876 &gt; 0, IF('[1]Raw Data'!W876 = 1, ('[1]Raw Data'!AE876 * '[1]Raw Data'!N876 * '[1]Raw Data'!P876) / '[1]Raw Data'!V876, '[1]Raw Data'!AE876), #N/A)</f>
        <v>4.4999998807907104</v>
      </c>
      <c r="P873" s="42">
        <f>IF('[1]Raw Data'!V876 &gt; 0, IF('[1]Raw Data'!W876 = 1, ('[1]Raw Data'!AI876 * '[1]Raw Data'!N876 * '[1]Raw Data'!P876) / '[1]Raw Data'!V876, '[1]Raw Data'!AI876), #N/A)</f>
        <v>0</v>
      </c>
    </row>
    <row r="874" spans="1:16" x14ac:dyDescent="0.2">
      <c r="A874" s="94" t="str">
        <f>IF('[1]Raw Data'!Q877="GS",CONCATENATE(TEXT('[1]Raw Data'!D877,0),"*"),TEXT('[1]Raw Data'!D877,0))</f>
        <v>4538</v>
      </c>
      <c r="B874" s="95" t="str">
        <f>'[1]Raw Data'!C877</f>
        <v>3A</v>
      </c>
      <c r="C874" s="46" t="str">
        <f>'[1]Raw Data'!B877</f>
        <v>PWS</v>
      </c>
      <c r="D874" s="72">
        <f>'[1]Raw Data'!E877</f>
        <v>44399</v>
      </c>
      <c r="E874" s="102">
        <f>'[1]Raw Data'!F877</f>
        <v>602010</v>
      </c>
      <c r="F874" s="102">
        <f>IF('[1]Raw Data'!G877 &lt; 2000000,-1* '[1]Raw Data'!G877,('[1]Raw Data'!G877 - 1000000))</f>
        <v>-1464901</v>
      </c>
      <c r="G874" s="71">
        <f>('[1]Raw Data'!H877*6)/3.2808</f>
        <v>287.12509144111192</v>
      </c>
      <c r="H874" s="45">
        <f>'[1]Raw Data'!M877</f>
        <v>8.0305185317993164</v>
      </c>
      <c r="I874" s="35" t="str">
        <f>'[1]Raw Data'!Q877</f>
        <v>SG</v>
      </c>
      <c r="J874" s="44">
        <f>'[1]Raw Data'!I877/2.204623</f>
        <v>325.49978344688918</v>
      </c>
      <c r="K874" s="42">
        <f>'[1]Raw Data'!K877</f>
        <v>37</v>
      </c>
      <c r="L874" s="44">
        <f>'[1]Raw Data'!J877/2.204623</f>
        <v>34.697547098064639</v>
      </c>
      <c r="M874" s="42">
        <f>'[1]Raw Data'!L877</f>
        <v>9</v>
      </c>
      <c r="N874" s="44">
        <f>IF('[1]Raw Data'!V877 &gt; 0, IF('[1]Raw Data'!W877 = 1, ('[1]Raw Data'!AA877 * '[1]Raw Data'!N877 * '[1]Raw Data'!P877) / '[1]Raw Data'!V877, '[1]Raw Data'!AA877), #N/A)</f>
        <v>25</v>
      </c>
      <c r="O874" s="43">
        <f>IF('[1]Raw Data'!V877 &gt; 0, IF('[1]Raw Data'!W877 = 1, ('[1]Raw Data'!AE877 * '[1]Raw Data'!N877 * '[1]Raw Data'!P877) / '[1]Raw Data'!V877, '[1]Raw Data'!AE877), #N/A)</f>
        <v>45</v>
      </c>
      <c r="P874" s="42">
        <f>IF('[1]Raw Data'!V877 &gt; 0, IF('[1]Raw Data'!W877 = 1, ('[1]Raw Data'!AI877 * '[1]Raw Data'!N877 * '[1]Raw Data'!P877) / '[1]Raw Data'!V877, '[1]Raw Data'!AI877), #N/A)</f>
        <v>0</v>
      </c>
    </row>
    <row r="875" spans="1:16" x14ac:dyDescent="0.2">
      <c r="A875" s="94" t="str">
        <f>IF('[1]Raw Data'!Q878="GS",CONCATENATE(TEXT('[1]Raw Data'!D878,0),"*"),TEXT('[1]Raw Data'!D878,0))</f>
        <v>4539</v>
      </c>
      <c r="B875" s="95" t="str">
        <f>'[1]Raw Data'!C878</f>
        <v>3A</v>
      </c>
      <c r="C875" s="46" t="str">
        <f>'[1]Raw Data'!B878</f>
        <v>PWS</v>
      </c>
      <c r="D875" s="72">
        <f>'[1]Raw Data'!E878</f>
        <v>44432</v>
      </c>
      <c r="E875" s="102">
        <f>'[1]Raw Data'!F878</f>
        <v>603932</v>
      </c>
      <c r="F875" s="102">
        <f>IF('[1]Raw Data'!G878 &lt; 2000000,-1* '[1]Raw Data'!G878,('[1]Raw Data'!G878 - 1000000))</f>
        <v>-1474999</v>
      </c>
      <c r="G875" s="71">
        <f>('[1]Raw Data'!H878*6)/3.2808</f>
        <v>217.62984637893194</v>
      </c>
      <c r="H875" s="45">
        <f>'[1]Raw Data'!M878</f>
        <v>7.7896032333374023</v>
      </c>
      <c r="I875" s="35" t="str">
        <f>'[1]Raw Data'!Q878</f>
        <v>SG</v>
      </c>
      <c r="J875" s="44">
        <f>'[1]Raw Data'!I878/2.204623</f>
        <v>187.58290694801474</v>
      </c>
      <c r="K875" s="42">
        <f>'[1]Raw Data'!K878</f>
        <v>21</v>
      </c>
      <c r="L875" s="44">
        <f>'[1]Raw Data'!J878/2.204623</f>
        <v>91.235996336855976</v>
      </c>
      <c r="M875" s="42">
        <f>'[1]Raw Data'!L878</f>
        <v>27</v>
      </c>
      <c r="N875" s="44">
        <f>IF('[1]Raw Data'!V878 &gt; 0, IF('[1]Raw Data'!W878 = 1, ('[1]Raw Data'!AA878 * '[1]Raw Data'!N878 * '[1]Raw Data'!P878) / '[1]Raw Data'!V878, '[1]Raw Data'!AA878), #N/A)</f>
        <v>9.6999999999999993</v>
      </c>
      <c r="O875" s="43">
        <f>IF('[1]Raw Data'!V878 &gt; 0, IF('[1]Raw Data'!W878 = 1, ('[1]Raw Data'!AE878 * '[1]Raw Data'!N878 * '[1]Raw Data'!P878) / '[1]Raw Data'!V878, '[1]Raw Data'!AE878), #N/A)</f>
        <v>33.950000000000003</v>
      </c>
      <c r="P875" s="42">
        <f>IF('[1]Raw Data'!V878 &gt; 0, IF('[1]Raw Data'!W878 = 1, ('[1]Raw Data'!AI878 * '[1]Raw Data'!N878 * '[1]Raw Data'!P878) / '[1]Raw Data'!V878, '[1]Raw Data'!AI878), #N/A)</f>
        <v>9.6999999999999993</v>
      </c>
    </row>
    <row r="876" spans="1:16" x14ac:dyDescent="0.2">
      <c r="A876" s="94" t="str">
        <f>IF('[1]Raw Data'!Q879="GS",CONCATENATE(TEXT('[1]Raw Data'!D879,0),"*"),TEXT('[1]Raw Data'!D879,0))</f>
        <v>4540</v>
      </c>
      <c r="B876" s="95" t="str">
        <f>'[1]Raw Data'!C879</f>
        <v>3A</v>
      </c>
      <c r="C876" s="46" t="str">
        <f>'[1]Raw Data'!B879</f>
        <v>PWS</v>
      </c>
      <c r="D876" s="72">
        <f>'[1]Raw Data'!E879</f>
        <v>44417</v>
      </c>
      <c r="E876" s="102">
        <f>'[1]Raw Data'!F879</f>
        <v>604000</v>
      </c>
      <c r="F876" s="102">
        <f>IF('[1]Raw Data'!G879 &lt; 2000000,-1* '[1]Raw Data'!G879,('[1]Raw Data'!G879 - 1000000))</f>
        <v>-1473088</v>
      </c>
      <c r="G876" s="71">
        <f>('[1]Raw Data'!H879*6)/3.2808</f>
        <v>45.720555961960493</v>
      </c>
      <c r="H876" s="45">
        <f>'[1]Raw Data'!M879</f>
        <v>7.9502134323120117</v>
      </c>
      <c r="I876" s="35" t="str">
        <f>'[1]Raw Data'!Q879</f>
        <v>SG</v>
      </c>
      <c r="J876" s="44">
        <f>'[1]Raw Data'!I879/2.204623</f>
        <v>241.59927340928866</v>
      </c>
      <c r="K876" s="42">
        <f>'[1]Raw Data'!K879</f>
        <v>21</v>
      </c>
      <c r="L876" s="44">
        <f>'[1]Raw Data'!J879/2.204623</f>
        <v>36.459100062296642</v>
      </c>
      <c r="M876" s="42">
        <f>'[1]Raw Data'!L879</f>
        <v>12</v>
      </c>
      <c r="N876" s="44">
        <f>IF('[1]Raw Data'!V879 &gt; 0, IF('[1]Raw Data'!W879 = 1, ('[1]Raw Data'!AA879 * '[1]Raw Data'!N879 * '[1]Raw Data'!P879) / '[1]Raw Data'!V879, '[1]Raw Data'!AA879), #N/A)</f>
        <v>0</v>
      </c>
      <c r="O876" s="43">
        <f>IF('[1]Raw Data'!V879 &gt; 0, IF('[1]Raw Data'!W879 = 1, ('[1]Raw Data'!AE879 * '[1]Raw Data'!N879 * '[1]Raw Data'!P879) / '[1]Raw Data'!V879, '[1]Raw Data'!AE879), #N/A)</f>
        <v>9.9</v>
      </c>
      <c r="P876" s="42">
        <f>IF('[1]Raw Data'!V879 &gt; 0, IF('[1]Raw Data'!W879 = 1, ('[1]Raw Data'!AI879 * '[1]Raw Data'!N879 * '[1]Raw Data'!P879) / '[1]Raw Data'!V879, '[1]Raw Data'!AI879), #N/A)</f>
        <v>14.85</v>
      </c>
    </row>
    <row r="877" spans="1:16" x14ac:dyDescent="0.2">
      <c r="A877" s="94" t="str">
        <f>IF('[1]Raw Data'!Q880="GS",CONCATENATE(TEXT('[1]Raw Data'!D880,0),"*"),TEXT('[1]Raw Data'!D880,0))</f>
        <v>4541</v>
      </c>
      <c r="B877" s="95" t="str">
        <f>'[1]Raw Data'!C880</f>
        <v>3A</v>
      </c>
      <c r="C877" s="46" t="str">
        <f>'[1]Raw Data'!B880</f>
        <v>PWS</v>
      </c>
      <c r="D877" s="72">
        <f>'[1]Raw Data'!E880</f>
        <v>44419</v>
      </c>
      <c r="E877" s="102">
        <f>'[1]Raw Data'!F880</f>
        <v>605000</v>
      </c>
      <c r="F877" s="102">
        <f>IF('[1]Raw Data'!G880 &lt; 2000000,-1* '[1]Raw Data'!G880,('[1]Raw Data'!G880 - 1000000))</f>
        <v>-1472891</v>
      </c>
      <c r="G877" s="71">
        <f>('[1]Raw Data'!H880*6)/3.2808</f>
        <v>232.2604242867593</v>
      </c>
      <c r="H877" s="45">
        <f>'[1]Raw Data'!M880</f>
        <v>7.869908332824707</v>
      </c>
      <c r="I877" s="35" t="str">
        <f>'[1]Raw Data'!Q880</f>
        <v>SG</v>
      </c>
      <c r="J877" s="44">
        <f>'[1]Raw Data'!I880/2.204623</f>
        <v>450.92732673993464</v>
      </c>
      <c r="K877" s="42">
        <f>'[1]Raw Data'!K880</f>
        <v>43</v>
      </c>
      <c r="L877" s="44">
        <f>'[1]Raw Data'!J880/2.204623</f>
        <v>65.264716116216348</v>
      </c>
      <c r="M877" s="42">
        <f>'[1]Raw Data'!L880</f>
        <v>16</v>
      </c>
      <c r="N877" s="44">
        <f>IF('[1]Raw Data'!V880 &gt; 0, IF('[1]Raw Data'!W880 = 1, ('[1]Raw Data'!AA880 * '[1]Raw Data'!N880 * '[1]Raw Data'!P880) / '[1]Raw Data'!V880, '[1]Raw Data'!AA880), #N/A)</f>
        <v>4.9000000000000004</v>
      </c>
      <c r="O877" s="43">
        <f>IF('[1]Raw Data'!V880 &gt; 0, IF('[1]Raw Data'!W880 = 1, ('[1]Raw Data'!AE880 * '[1]Raw Data'!N880 * '[1]Raw Data'!P880) / '[1]Raw Data'!V880, '[1]Raw Data'!AE880), #N/A)</f>
        <v>63.7</v>
      </c>
      <c r="P877" s="42">
        <f>IF('[1]Raw Data'!V880 &gt; 0, IF('[1]Raw Data'!W880 = 1, ('[1]Raw Data'!AI880 * '[1]Raw Data'!N880 * '[1]Raw Data'!P880) / '[1]Raw Data'!V880, '[1]Raw Data'!AI880), #N/A)</f>
        <v>58.8</v>
      </c>
    </row>
    <row r="878" spans="1:16" x14ac:dyDescent="0.2">
      <c r="A878" s="94" t="str">
        <f>IF('[1]Raw Data'!Q881="GS",CONCATENATE(TEXT('[1]Raw Data'!D881,0),"*"),TEXT('[1]Raw Data'!D881,0))</f>
        <v>4542</v>
      </c>
      <c r="B878" s="95" t="str">
        <f>'[1]Raw Data'!C881</f>
        <v>3A</v>
      </c>
      <c r="C878" s="46" t="str">
        <f>'[1]Raw Data'!B881</f>
        <v>PWS</v>
      </c>
      <c r="D878" s="72">
        <f>'[1]Raw Data'!E881</f>
        <v>44418</v>
      </c>
      <c r="E878" s="102">
        <f>'[1]Raw Data'!F881</f>
        <v>605999</v>
      </c>
      <c r="F878" s="102">
        <f>IF('[1]Raw Data'!G881 &lt; 2000000,-1* '[1]Raw Data'!G881,('[1]Raw Data'!G881 - 1000000))</f>
        <v>-1464698</v>
      </c>
      <c r="G878" s="71">
        <f>('[1]Raw Data'!H881*6)/3.2808</f>
        <v>352.96269202633505</v>
      </c>
      <c r="H878" s="45">
        <f>'[1]Raw Data'!M881</f>
        <v>7.8699078559875488</v>
      </c>
      <c r="I878" s="35" t="str">
        <f>'[1]Raw Data'!Q881</f>
        <v>SG</v>
      </c>
      <c r="J878" s="44">
        <f>'[1]Raw Data'!I881/2.204623</f>
        <v>903.20291670191443</v>
      </c>
      <c r="K878" s="42">
        <f>'[1]Raw Data'!K881</f>
        <v>92</v>
      </c>
      <c r="L878" s="44">
        <f>'[1]Raw Data'!J881/2.204623</f>
        <v>227.44325707487741</v>
      </c>
      <c r="M878" s="42">
        <f>'[1]Raw Data'!L881</f>
        <v>60</v>
      </c>
      <c r="N878" s="44">
        <f>IF('[1]Raw Data'!V881 &gt; 0, IF('[1]Raw Data'!W881 = 1, ('[1]Raw Data'!AA881 * '[1]Raw Data'!N881 * '[1]Raw Data'!P881) / '[1]Raw Data'!V881, '[1]Raw Data'!AA881), #N/A)</f>
        <v>19.600000000000001</v>
      </c>
      <c r="O878" s="43">
        <f>IF('[1]Raw Data'!V881 &gt; 0, IF('[1]Raw Data'!W881 = 1, ('[1]Raw Data'!AE881 * '[1]Raw Data'!N881 * '[1]Raw Data'!P881) / '[1]Raw Data'!V881, '[1]Raw Data'!AE881), #N/A)</f>
        <v>34.299999999999997</v>
      </c>
      <c r="P878" s="42">
        <f>IF('[1]Raw Data'!V881 &gt; 0, IF('[1]Raw Data'!W881 = 1, ('[1]Raw Data'!AI881 * '[1]Raw Data'!N881 * '[1]Raw Data'!P881) / '[1]Raw Data'!V881, '[1]Raw Data'!AI881), #N/A)</f>
        <v>0</v>
      </c>
    </row>
    <row r="879" spans="1:16" x14ac:dyDescent="0.2">
      <c r="A879" s="94" t="str">
        <f>IF('[1]Raw Data'!Q882="GS",CONCATENATE(TEXT('[1]Raw Data'!D882,0),"*"),TEXT('[1]Raw Data'!D882,0))</f>
        <v>4543</v>
      </c>
      <c r="B879" s="95" t="str">
        <f>'[1]Raw Data'!C882</f>
        <v>3A</v>
      </c>
      <c r="C879" s="46" t="str">
        <f>'[1]Raw Data'!B882</f>
        <v>PWS</v>
      </c>
      <c r="D879" s="72">
        <f>'[1]Raw Data'!E882</f>
        <v>44420</v>
      </c>
      <c r="E879" s="102">
        <f>'[1]Raw Data'!F882</f>
        <v>610100</v>
      </c>
      <c r="F879" s="102">
        <f>IF('[1]Raw Data'!G882 &lt; 2000000,-1* '[1]Raw Data'!G882,('[1]Raw Data'!G882 - 1000000))</f>
        <v>-1480996</v>
      </c>
      <c r="G879" s="71">
        <f>('[1]Raw Data'!H882*6)/3.2808</f>
        <v>104.24286759326993</v>
      </c>
      <c r="H879" s="45">
        <f>'[1]Raw Data'!M882</f>
        <v>7.8699078559875488</v>
      </c>
      <c r="I879" s="35" t="str">
        <f>'[1]Raw Data'!Q882</f>
        <v>SG</v>
      </c>
      <c r="J879" s="44">
        <f>'[1]Raw Data'!I882/2.204623</f>
        <v>317.97232190641267</v>
      </c>
      <c r="K879" s="42">
        <f>'[1]Raw Data'!K882</f>
        <v>16</v>
      </c>
      <c r="L879" s="44">
        <f>'[1]Raw Data'!J882/2.204623</f>
        <v>0</v>
      </c>
      <c r="M879" s="42">
        <f>'[1]Raw Data'!L882</f>
        <v>0</v>
      </c>
      <c r="N879" s="44">
        <f>IF('[1]Raw Data'!V882 &gt; 0, IF('[1]Raw Data'!W882 = 1, ('[1]Raw Data'!AA882 * '[1]Raw Data'!N882 * '[1]Raw Data'!P882) / '[1]Raw Data'!V882, '[1]Raw Data'!AA882), #N/A)</f>
        <v>0</v>
      </c>
      <c r="O879" s="43">
        <f>IF('[1]Raw Data'!V882 &gt; 0, IF('[1]Raw Data'!W882 = 1, ('[1]Raw Data'!AE882 * '[1]Raw Data'!N882 * '[1]Raw Data'!P882) / '[1]Raw Data'!V882, '[1]Raw Data'!AE882), #N/A)</f>
        <v>4.9000000000000004</v>
      </c>
      <c r="P879" s="42">
        <f>IF('[1]Raw Data'!V882 &gt; 0, IF('[1]Raw Data'!W882 = 1, ('[1]Raw Data'!AI882 * '[1]Raw Data'!N882 * '[1]Raw Data'!P882) / '[1]Raw Data'!V882, '[1]Raw Data'!AI882), #N/A)</f>
        <v>0</v>
      </c>
    </row>
    <row r="880" spans="1:16" x14ac:dyDescent="0.2">
      <c r="A880" s="94" t="str">
        <f>IF('[1]Raw Data'!Q883="GS",CONCATENATE(TEXT('[1]Raw Data'!D883,0),"*"),TEXT('[1]Raw Data'!D883,0))</f>
        <v>4544</v>
      </c>
      <c r="B880" s="95" t="str">
        <f>'[1]Raw Data'!C883</f>
        <v>3A</v>
      </c>
      <c r="C880" s="46" t="str">
        <f>'[1]Raw Data'!B883</f>
        <v>PWS</v>
      </c>
      <c r="D880" s="72">
        <f>'[1]Raw Data'!E883</f>
        <v>44420</v>
      </c>
      <c r="E880" s="102">
        <f>'[1]Raw Data'!F883</f>
        <v>611016</v>
      </c>
      <c r="F880" s="102">
        <f>IF('[1]Raw Data'!G883 &lt; 2000000,-1* '[1]Raw Data'!G883,('[1]Raw Data'!G883 - 1000000))</f>
        <v>-1474925</v>
      </c>
      <c r="G880" s="71">
        <f>('[1]Raw Data'!H883*6)/3.2808</f>
        <v>192.02633504023407</v>
      </c>
      <c r="H880" s="45">
        <f>'[1]Raw Data'!M883</f>
        <v>7.9502134323120117</v>
      </c>
      <c r="I880" s="35" t="str">
        <f>'[1]Raw Data'!Q883</f>
        <v>SG</v>
      </c>
      <c r="J880" s="44">
        <f>'[1]Raw Data'!I883/2.204623</f>
        <v>108.43415268821613</v>
      </c>
      <c r="K880" s="42">
        <f>'[1]Raw Data'!K883</f>
        <v>5</v>
      </c>
      <c r="L880" s="44">
        <f>'[1]Raw Data'!J883/2.204623</f>
        <v>0</v>
      </c>
      <c r="M880" s="42">
        <f>'[1]Raw Data'!L883</f>
        <v>0</v>
      </c>
      <c r="N880" s="44">
        <f>IF('[1]Raw Data'!V883 &gt; 0, IF('[1]Raw Data'!W883 = 1, ('[1]Raw Data'!AA883 * '[1]Raw Data'!N883 * '[1]Raw Data'!P883) / '[1]Raw Data'!V883, '[1]Raw Data'!AA883), #N/A)</f>
        <v>0</v>
      </c>
      <c r="O880" s="43">
        <f>IF('[1]Raw Data'!V883 &gt; 0, IF('[1]Raw Data'!W883 = 1, ('[1]Raw Data'!AE883 * '[1]Raw Data'!N883 * '[1]Raw Data'!P883) / '[1]Raw Data'!V883, '[1]Raw Data'!AE883), #N/A)</f>
        <v>0</v>
      </c>
      <c r="P880" s="42">
        <f>IF('[1]Raw Data'!V883 &gt; 0, IF('[1]Raw Data'!W883 = 1, ('[1]Raw Data'!AI883 * '[1]Raw Data'!N883 * '[1]Raw Data'!P883) / '[1]Raw Data'!V883, '[1]Raw Data'!AI883), #N/A)</f>
        <v>0</v>
      </c>
    </row>
    <row r="881" spans="1:16" x14ac:dyDescent="0.2">
      <c r="A881" s="94" t="str">
        <f>IF('[1]Raw Data'!Q884="GS",CONCATENATE(TEXT('[1]Raw Data'!D884,0),"*"),TEXT('[1]Raw Data'!D884,0))</f>
        <v>4545*</v>
      </c>
      <c r="B881" s="95" t="str">
        <f>'[1]Raw Data'!C884</f>
        <v>3A</v>
      </c>
      <c r="C881" s="46" t="str">
        <f>'[1]Raw Data'!B884</f>
        <v>Seward</v>
      </c>
      <c r="D881" s="72">
        <f>'[1]Raw Data'!E884</f>
        <v>44383</v>
      </c>
      <c r="E881" s="102">
        <f>'[1]Raw Data'!F884</f>
        <v>583990</v>
      </c>
      <c r="F881" s="102">
        <f>IF('[1]Raw Data'!G884 &lt; 2000000,-1* '[1]Raw Data'!G884,('[1]Raw Data'!G884 - 1000000))</f>
        <v>-1481498</v>
      </c>
      <c r="G881" s="71">
        <f>('[1]Raw Data'!H884*6)/3.2808</f>
        <v>402.34089246525235</v>
      </c>
      <c r="H881" s="45">
        <f>'[1]Raw Data'!M884</f>
        <v>7.9502134323120117</v>
      </c>
      <c r="I881" s="35" t="str">
        <f>'[1]Raw Data'!Q884</f>
        <v>GS</v>
      </c>
      <c r="J881" s="44">
        <f>'[1]Raw Data'!I884/2.204623</f>
        <v>8.3054736143675942</v>
      </c>
      <c r="K881" s="42">
        <f>'[1]Raw Data'!K884</f>
        <v>1</v>
      </c>
      <c r="L881" s="44">
        <f>'[1]Raw Data'!J884/2.204623</f>
        <v>0</v>
      </c>
      <c r="M881" s="42">
        <f>'[1]Raw Data'!L884</f>
        <v>0</v>
      </c>
      <c r="N881" s="44">
        <f>IF('[1]Raw Data'!V884 &gt; 0, IF('[1]Raw Data'!W884 = 1, ('[1]Raw Data'!AA884 * '[1]Raw Data'!N884 * '[1]Raw Data'!P884) / '[1]Raw Data'!V884, '[1]Raw Data'!AA884), #N/A)</f>
        <v>79.2</v>
      </c>
      <c r="O881" s="43">
        <f>IF('[1]Raw Data'!V884 &gt; 0, IF('[1]Raw Data'!W884 = 1, ('[1]Raw Data'!AE884 * '[1]Raw Data'!N884 * '[1]Raw Data'!P884) / '[1]Raw Data'!V884, '[1]Raw Data'!AE884), #N/A)</f>
        <v>0</v>
      </c>
      <c r="P881" s="42">
        <f>IF('[1]Raw Data'!V884 &gt; 0, IF('[1]Raw Data'!W884 = 1, ('[1]Raw Data'!AI884 * '[1]Raw Data'!N884 * '[1]Raw Data'!P884) / '[1]Raw Data'!V884, '[1]Raw Data'!AI884), #N/A)</f>
        <v>14.85</v>
      </c>
    </row>
    <row r="882" spans="1:16" x14ac:dyDescent="0.2">
      <c r="A882" s="94" t="str">
        <f>IF('[1]Raw Data'!Q885="GS",CONCATENATE(TEXT('[1]Raw Data'!D885,0),"*"),TEXT('[1]Raw Data'!D885,0))</f>
        <v>4545</v>
      </c>
      <c r="B882" s="95" t="str">
        <f>'[1]Raw Data'!C885</f>
        <v>3A</v>
      </c>
      <c r="C882" s="46" t="str">
        <f>'[1]Raw Data'!B885</f>
        <v>Seward</v>
      </c>
      <c r="D882" s="72">
        <f>'[1]Raw Data'!E885</f>
        <v>44407</v>
      </c>
      <c r="E882" s="102">
        <f>'[1]Raw Data'!F885</f>
        <v>584159</v>
      </c>
      <c r="F882" s="102">
        <f>IF('[1]Raw Data'!G885 &lt; 2000000,-1* '[1]Raw Data'!G885,('[1]Raw Data'!G885 - 1000000))</f>
        <v>-1481700</v>
      </c>
      <c r="G882" s="71">
        <f>('[1]Raw Data'!H885*6)/3.2808</f>
        <v>283.46744696415504</v>
      </c>
      <c r="H882" s="45">
        <f>'[1]Raw Data'!M885</f>
        <v>8.0305185317993164</v>
      </c>
      <c r="I882" s="35" t="str">
        <f>'[1]Raw Data'!Q885</f>
        <v>SG</v>
      </c>
      <c r="J882" s="44">
        <f>'[1]Raw Data'!I885/2.204623</f>
        <v>426.7280505998786</v>
      </c>
      <c r="K882" s="42">
        <f>'[1]Raw Data'!K885</f>
        <v>57</v>
      </c>
      <c r="L882" s="44">
        <f>'[1]Raw Data'!J885/2.204623</f>
        <v>78.75264310753542</v>
      </c>
      <c r="M882" s="42">
        <f>'[1]Raw Data'!L885</f>
        <v>21</v>
      </c>
      <c r="N882" s="44">
        <f>IF('[1]Raw Data'!V885 &gt; 0, IF('[1]Raw Data'!W885 = 1, ('[1]Raw Data'!AA885 * '[1]Raw Data'!N885 * '[1]Raw Data'!P885) / '[1]Raw Data'!V885, '[1]Raw Data'!AA885), #N/A)</f>
        <v>50</v>
      </c>
      <c r="O882" s="43">
        <f>IF('[1]Raw Data'!V885 &gt; 0, IF('[1]Raw Data'!W885 = 1, ('[1]Raw Data'!AE885 * '[1]Raw Data'!N885 * '[1]Raw Data'!P885) / '[1]Raw Data'!V885, '[1]Raw Data'!AE885), #N/A)</f>
        <v>0</v>
      </c>
      <c r="P882" s="42">
        <f>IF('[1]Raw Data'!V885 &gt; 0, IF('[1]Raw Data'!W885 = 1, ('[1]Raw Data'!AI885 * '[1]Raw Data'!N885 * '[1]Raw Data'!P885) / '[1]Raw Data'!V885, '[1]Raw Data'!AI885), #N/A)</f>
        <v>25</v>
      </c>
    </row>
    <row r="883" spans="1:16" x14ac:dyDescent="0.2">
      <c r="A883" s="94" t="str">
        <f>IF('[1]Raw Data'!Q886="GS",CONCATENATE(TEXT('[1]Raw Data'!D886,0),"*"),TEXT('[1]Raw Data'!D886,0))</f>
        <v>4546</v>
      </c>
      <c r="B883" s="95" t="str">
        <f>'[1]Raw Data'!C886</f>
        <v>3A</v>
      </c>
      <c r="C883" s="46" t="str">
        <f>'[1]Raw Data'!B886</f>
        <v>Seward</v>
      </c>
      <c r="D883" s="72">
        <f>'[1]Raw Data'!E886</f>
        <v>44417</v>
      </c>
      <c r="E883" s="102">
        <f>'[1]Raw Data'!F886</f>
        <v>593996</v>
      </c>
      <c r="F883" s="102">
        <f>IF('[1]Raw Data'!G886 &lt; 2000000,-1* '[1]Raw Data'!G886,('[1]Raw Data'!G886 - 1000000))</f>
        <v>-1495202</v>
      </c>
      <c r="G883" s="71">
        <f>('[1]Raw Data'!H886*6)/3.2808</f>
        <v>208.48573518653987</v>
      </c>
      <c r="H883" s="45">
        <f>'[1]Raw Data'!M886</f>
        <v>8.0305185317993164</v>
      </c>
      <c r="I883" s="35" t="str">
        <f>'[1]Raw Data'!Q886</f>
        <v>SG</v>
      </c>
      <c r="J883" s="44">
        <f>'[1]Raw Data'!I886/2.204623</f>
        <v>572.75007928651519</v>
      </c>
      <c r="K883" s="42">
        <f>'[1]Raw Data'!K886</f>
        <v>64</v>
      </c>
      <c r="L883" s="44">
        <f>'[1]Raw Data'!J886/2.204623</f>
        <v>48.014581033862562</v>
      </c>
      <c r="M883" s="42">
        <f>'[1]Raw Data'!L886</f>
        <v>13</v>
      </c>
      <c r="N883" s="44">
        <f>IF('[1]Raw Data'!V886 &gt; 0, IF('[1]Raw Data'!W886 = 1, ('[1]Raw Data'!AA886 * '[1]Raw Data'!N886 * '[1]Raw Data'!P886) / '[1]Raw Data'!V886, '[1]Raw Data'!AA886), #N/A)</f>
        <v>35</v>
      </c>
      <c r="O883" s="43">
        <f>IF('[1]Raw Data'!V886 &gt; 0, IF('[1]Raw Data'!W886 = 1, ('[1]Raw Data'!AE886 * '[1]Raw Data'!N886 * '[1]Raw Data'!P886) / '[1]Raw Data'!V886, '[1]Raw Data'!AE886), #N/A)</f>
        <v>25</v>
      </c>
      <c r="P883" s="42">
        <f>IF('[1]Raw Data'!V886 &gt; 0, IF('[1]Raw Data'!W886 = 1, ('[1]Raw Data'!AI886 * '[1]Raw Data'!N886 * '[1]Raw Data'!P886) / '[1]Raw Data'!V886, '[1]Raw Data'!AI886), #N/A)</f>
        <v>5</v>
      </c>
    </row>
    <row r="884" spans="1:16" x14ac:dyDescent="0.2">
      <c r="A884" s="94" t="str">
        <f>IF('[1]Raw Data'!Q887="GS",CONCATENATE(TEXT('[1]Raw Data'!D887,0),"*"),TEXT('[1]Raw Data'!D887,0))</f>
        <v>4546*</v>
      </c>
      <c r="B884" s="95" t="str">
        <f>'[1]Raw Data'!C887</f>
        <v>3A</v>
      </c>
      <c r="C884" s="46" t="str">
        <f>'[1]Raw Data'!B887</f>
        <v>Seward</v>
      </c>
      <c r="D884" s="72">
        <f>'[1]Raw Data'!E887</f>
        <v>44442</v>
      </c>
      <c r="E884" s="102">
        <f>'[1]Raw Data'!F887</f>
        <v>593982</v>
      </c>
      <c r="F884" s="102">
        <f>IF('[1]Raw Data'!G887 &lt; 2000000,-1* '[1]Raw Data'!G887,('[1]Raw Data'!G887 - 1000000))</f>
        <v>-1495196</v>
      </c>
      <c r="G884" s="71">
        <f>('[1]Raw Data'!H887*6)/3.2808</f>
        <v>212.14337966349669</v>
      </c>
      <c r="H884" s="45">
        <f>'[1]Raw Data'!M887</f>
        <v>8.0305185317993164</v>
      </c>
      <c r="I884" s="35" t="str">
        <f>'[1]Raw Data'!Q887</f>
        <v>GS</v>
      </c>
      <c r="J884" s="44">
        <f>'[1]Raw Data'!I887/2.204623</f>
        <v>420.08280170485779</v>
      </c>
      <c r="K884" s="42">
        <f>'[1]Raw Data'!K887</f>
        <v>55</v>
      </c>
      <c r="L884" s="44">
        <f>'[1]Raw Data'!J887/2.204623</f>
        <v>53.297153163922822</v>
      </c>
      <c r="M884" s="42">
        <f>'[1]Raw Data'!L887</f>
        <v>14</v>
      </c>
      <c r="N884" s="44">
        <f>IF('[1]Raw Data'!V887 &gt; 0, IF('[1]Raw Data'!W887 = 1, ('[1]Raw Data'!AA887 * '[1]Raw Data'!N887 * '[1]Raw Data'!P887) / '[1]Raw Data'!V887, '[1]Raw Data'!AA887), #N/A)</f>
        <v>50</v>
      </c>
      <c r="O884" s="43">
        <f>IF('[1]Raw Data'!V887 &gt; 0, IF('[1]Raw Data'!W887 = 1, ('[1]Raw Data'!AE887 * '[1]Raw Data'!N887 * '[1]Raw Data'!P887) / '[1]Raw Data'!V887, '[1]Raw Data'!AE887), #N/A)</f>
        <v>40</v>
      </c>
      <c r="P884" s="42">
        <f>IF('[1]Raw Data'!V887 &gt; 0, IF('[1]Raw Data'!W887 = 1, ('[1]Raw Data'!AI887 * '[1]Raw Data'!N887 * '[1]Raw Data'!P887) / '[1]Raw Data'!V887, '[1]Raw Data'!AI887), #N/A)</f>
        <v>10</v>
      </c>
    </row>
    <row r="885" spans="1:16" x14ac:dyDescent="0.2">
      <c r="A885" s="94" t="str">
        <f>IF('[1]Raw Data'!Q888="GS",CONCATENATE(TEXT('[1]Raw Data'!D888,0),"*"),TEXT('[1]Raw Data'!D888,0))</f>
        <v>4547</v>
      </c>
      <c r="B885" s="95" t="str">
        <f>'[1]Raw Data'!C888</f>
        <v>3A</v>
      </c>
      <c r="C885" s="46" t="str">
        <f>'[1]Raw Data'!B888</f>
        <v>Seward</v>
      </c>
      <c r="D885" s="72">
        <f>'[1]Raw Data'!E888</f>
        <v>44397</v>
      </c>
      <c r="E885" s="102">
        <f>'[1]Raw Data'!F888</f>
        <v>595922</v>
      </c>
      <c r="F885" s="102">
        <f>IF('[1]Raw Data'!G888 &lt; 2000000,-1* '[1]Raw Data'!G888,('[1]Raw Data'!G888 - 1000000))</f>
        <v>-1483166</v>
      </c>
      <c r="G885" s="71">
        <f>('[1]Raw Data'!H888*6)/3.2808</f>
        <v>109.72933430870519</v>
      </c>
      <c r="H885" s="45">
        <f>'[1]Raw Data'!M888</f>
        <v>8.0305185317993164</v>
      </c>
      <c r="I885" s="35" t="str">
        <f>'[1]Raw Data'!Q888</f>
        <v>SG</v>
      </c>
      <c r="J885" s="44">
        <f>'[1]Raw Data'!I888/2.204623</f>
        <v>228.17300800444394</v>
      </c>
      <c r="K885" s="42">
        <f>'[1]Raw Data'!K888</f>
        <v>26</v>
      </c>
      <c r="L885" s="44">
        <f>'[1]Raw Data'!J888/2.204623</f>
        <v>78.526262237583381</v>
      </c>
      <c r="M885" s="42">
        <f>'[1]Raw Data'!L888</f>
        <v>22</v>
      </c>
      <c r="N885" s="44">
        <f>IF('[1]Raw Data'!V888 &gt; 0, IF('[1]Raw Data'!W888 = 1, ('[1]Raw Data'!AA888 * '[1]Raw Data'!N888 * '[1]Raw Data'!P888) / '[1]Raw Data'!V888, '[1]Raw Data'!AA888), #N/A)</f>
        <v>5</v>
      </c>
      <c r="O885" s="43">
        <f>IF('[1]Raw Data'!V888 &gt; 0, IF('[1]Raw Data'!W888 = 1, ('[1]Raw Data'!AE888 * '[1]Raw Data'!N888 * '[1]Raw Data'!P888) / '[1]Raw Data'!V888, '[1]Raw Data'!AE888), #N/A)</f>
        <v>55</v>
      </c>
      <c r="P885" s="42">
        <f>IF('[1]Raw Data'!V888 &gt; 0, IF('[1]Raw Data'!W888 = 1, ('[1]Raw Data'!AI888 * '[1]Raw Data'!N888 * '[1]Raw Data'!P888) / '[1]Raw Data'!V888, '[1]Raw Data'!AI888), #N/A)</f>
        <v>5</v>
      </c>
    </row>
    <row r="886" spans="1:16" x14ac:dyDescent="0.2">
      <c r="A886" s="94" t="str">
        <f>IF('[1]Raw Data'!Q889="GS",CONCATENATE(TEXT('[1]Raw Data'!D889,0),"*"),TEXT('[1]Raw Data'!D889,0))</f>
        <v>4547*</v>
      </c>
      <c r="B886" s="95" t="str">
        <f>'[1]Raw Data'!C889</f>
        <v>3A</v>
      </c>
      <c r="C886" s="46" t="str">
        <f>'[1]Raw Data'!B889</f>
        <v>Seward</v>
      </c>
      <c r="D886" s="72">
        <f>'[1]Raw Data'!E889</f>
        <v>44452</v>
      </c>
      <c r="E886" s="102">
        <f>'[1]Raw Data'!F889</f>
        <v>595961</v>
      </c>
      <c r="F886" s="102">
        <f>IF('[1]Raw Data'!G889 &lt; 2000000,-1* '[1]Raw Data'!G889,('[1]Raw Data'!G889 - 1000000))</f>
        <v>-1483198</v>
      </c>
      <c r="G886" s="71">
        <f>('[1]Raw Data'!H889*6)/3.2808</f>
        <v>91.441111923920985</v>
      </c>
      <c r="H886" s="45">
        <f>'[1]Raw Data'!M889</f>
        <v>7.9502134323120117</v>
      </c>
      <c r="I886" s="35" t="str">
        <f>'[1]Raw Data'!Q889</f>
        <v>GS</v>
      </c>
      <c r="J886" s="44">
        <f>'[1]Raw Data'!I889/2.204623</f>
        <v>120.39526847833648</v>
      </c>
      <c r="K886" s="42">
        <f>'[1]Raw Data'!K889</f>
        <v>14</v>
      </c>
      <c r="L886" s="44">
        <f>'[1]Raw Data'!J889/2.204623</f>
        <v>73.183450841850274</v>
      </c>
      <c r="M886" s="42">
        <f>'[1]Raw Data'!L889</f>
        <v>21</v>
      </c>
      <c r="N886" s="44">
        <f>IF('[1]Raw Data'!V889 &gt; 0, IF('[1]Raw Data'!W889 = 1, ('[1]Raw Data'!AA889 * '[1]Raw Data'!N889 * '[1]Raw Data'!P889) / '[1]Raw Data'!V889, '[1]Raw Data'!AA889), #N/A)</f>
        <v>4.95</v>
      </c>
      <c r="O886" s="43">
        <f>IF('[1]Raw Data'!V889 &gt; 0, IF('[1]Raw Data'!W889 = 1, ('[1]Raw Data'!AE889 * '[1]Raw Data'!N889 * '[1]Raw Data'!P889) / '[1]Raw Data'!V889, '[1]Raw Data'!AE889), #N/A)</f>
        <v>64.349999999999994</v>
      </c>
      <c r="P886" s="42">
        <f>IF('[1]Raw Data'!V889 &gt; 0, IF('[1]Raw Data'!W889 = 1, ('[1]Raw Data'!AI889 * '[1]Raw Data'!N889 * '[1]Raw Data'!P889) / '[1]Raw Data'!V889, '[1]Raw Data'!AI889), #N/A)</f>
        <v>4.95</v>
      </c>
    </row>
    <row r="887" spans="1:16" x14ac:dyDescent="0.2">
      <c r="A887" s="94" t="str">
        <f>IF('[1]Raw Data'!Q890="GS",CONCATENATE(TEXT('[1]Raw Data'!D890,0),"*"),TEXT('[1]Raw Data'!D890,0))</f>
        <v>4548*</v>
      </c>
      <c r="B887" s="95" t="str">
        <f>'[1]Raw Data'!C890</f>
        <v>3A</v>
      </c>
      <c r="C887" s="46" t="str">
        <f>'[1]Raw Data'!B890</f>
        <v>Seward</v>
      </c>
      <c r="D887" s="72">
        <f>'[1]Raw Data'!E890</f>
        <v>44394</v>
      </c>
      <c r="E887" s="102">
        <f>'[1]Raw Data'!F890</f>
        <v>600001</v>
      </c>
      <c r="F887" s="102">
        <f>IF('[1]Raw Data'!G890 &lt; 2000000,-1* '[1]Raw Data'!G890,('[1]Raw Data'!G890 - 1000000))</f>
        <v>-1481207</v>
      </c>
      <c r="G887" s="71">
        <f>('[1]Raw Data'!H890*6)/3.2808</f>
        <v>98.756400877834665</v>
      </c>
      <c r="H887" s="45">
        <f>'[1]Raw Data'!M890</f>
        <v>7.9502134323120117</v>
      </c>
      <c r="I887" s="35" t="str">
        <f>'[1]Raw Data'!Q890</f>
        <v>GS</v>
      </c>
      <c r="J887" s="44">
        <f>'[1]Raw Data'!I890/2.204623</f>
        <v>431.29348581331988</v>
      </c>
      <c r="K887" s="42">
        <f>'[1]Raw Data'!K890</f>
        <v>28</v>
      </c>
      <c r="L887" s="44">
        <f>'[1]Raw Data'!J890/2.204623</f>
        <v>28.695903556669961</v>
      </c>
      <c r="M887" s="42">
        <f>'[1]Raw Data'!L890</f>
        <v>10</v>
      </c>
      <c r="N887" s="44">
        <f>IF('[1]Raw Data'!V890 &gt; 0, IF('[1]Raw Data'!W890 = 1, ('[1]Raw Data'!AA890 * '[1]Raw Data'!N890 * '[1]Raw Data'!P890) / '[1]Raw Data'!V890, '[1]Raw Data'!AA890), #N/A)</f>
        <v>4.95</v>
      </c>
      <c r="O887" s="43">
        <f>IF('[1]Raw Data'!V890 &gt; 0, IF('[1]Raw Data'!W890 = 1, ('[1]Raw Data'!AE890 * '[1]Raw Data'!N890 * '[1]Raw Data'!P890) / '[1]Raw Data'!V890, '[1]Raw Data'!AE890), #N/A)</f>
        <v>89.1</v>
      </c>
      <c r="P887" s="42">
        <f>IF('[1]Raw Data'!V890 &gt; 0, IF('[1]Raw Data'!W890 = 1, ('[1]Raw Data'!AI890 * '[1]Raw Data'!N890 * '[1]Raw Data'!P890) / '[1]Raw Data'!V890, '[1]Raw Data'!AI890), #N/A)</f>
        <v>4.95</v>
      </c>
    </row>
    <row r="888" spans="1:16" x14ac:dyDescent="0.2">
      <c r="A888" s="94" t="str">
        <f>IF('[1]Raw Data'!Q891="GS",CONCATENATE(TEXT('[1]Raw Data'!D891,0),"*"),TEXT('[1]Raw Data'!D891,0))</f>
        <v>4548</v>
      </c>
      <c r="B888" s="95" t="str">
        <f>'[1]Raw Data'!C891</f>
        <v>3A</v>
      </c>
      <c r="C888" s="46" t="str">
        <f>'[1]Raw Data'!B891</f>
        <v>Seward</v>
      </c>
      <c r="D888" s="72">
        <f>'[1]Raw Data'!E891</f>
        <v>44397</v>
      </c>
      <c r="E888" s="102">
        <f>'[1]Raw Data'!F891</f>
        <v>600003</v>
      </c>
      <c r="F888" s="102">
        <f>IF('[1]Raw Data'!G891 &lt; 2000000,-1* '[1]Raw Data'!G891,('[1]Raw Data'!G891 - 1000000))</f>
        <v>-1481171</v>
      </c>
      <c r="G888" s="71">
        <f>('[1]Raw Data'!H891*6)/3.2808</f>
        <v>106.07168983174834</v>
      </c>
      <c r="H888" s="45">
        <f>'[1]Raw Data'!M891</f>
        <v>8.1108236312866211</v>
      </c>
      <c r="I888" s="35" t="str">
        <f>'[1]Raw Data'!Q891</f>
        <v>SG</v>
      </c>
      <c r="J888" s="44">
        <f>'[1]Raw Data'!I891/2.204623</f>
        <v>231.51481820991899</v>
      </c>
      <c r="K888" s="42">
        <f>'[1]Raw Data'!K891</f>
        <v>18</v>
      </c>
      <c r="L888" s="44">
        <f>'[1]Raw Data'!J891/2.204623</f>
        <v>45.10302114052103</v>
      </c>
      <c r="M888" s="42">
        <f>'[1]Raw Data'!L891</f>
        <v>12</v>
      </c>
      <c r="N888" s="44">
        <f>IF('[1]Raw Data'!V891 &gt; 0, IF('[1]Raw Data'!W891 = 1, ('[1]Raw Data'!AA891 * '[1]Raw Data'!N891 * '[1]Raw Data'!P891) / '[1]Raw Data'!V891, '[1]Raw Data'!AA891), #N/A)</f>
        <v>5.05</v>
      </c>
      <c r="O888" s="43">
        <f>IF('[1]Raw Data'!V891 &gt; 0, IF('[1]Raw Data'!W891 = 1, ('[1]Raw Data'!AE891 * '[1]Raw Data'!N891 * '[1]Raw Data'!P891) / '[1]Raw Data'!V891, '[1]Raw Data'!AE891), #N/A)</f>
        <v>191.9</v>
      </c>
      <c r="P888" s="42">
        <f>IF('[1]Raw Data'!V891 &gt; 0, IF('[1]Raw Data'!W891 = 1, ('[1]Raw Data'!AI891 * '[1]Raw Data'!N891 * '[1]Raw Data'!P891) / '[1]Raw Data'!V891, '[1]Raw Data'!AI891), #N/A)</f>
        <v>0</v>
      </c>
    </row>
    <row r="889" spans="1:16" x14ac:dyDescent="0.2">
      <c r="A889" s="94" t="str">
        <f>IF('[1]Raw Data'!Q892="GS",CONCATENATE(TEXT('[1]Raw Data'!D892,0),"*"),TEXT('[1]Raw Data'!D892,0))</f>
        <v>4550</v>
      </c>
      <c r="B889" s="95" t="str">
        <f>'[1]Raw Data'!C892</f>
        <v>3A</v>
      </c>
      <c r="C889" s="46" t="str">
        <f>'[1]Raw Data'!B892</f>
        <v>Gore Pt.</v>
      </c>
      <c r="D889" s="72">
        <f>'[1]Raw Data'!E892</f>
        <v>44359</v>
      </c>
      <c r="E889" s="102">
        <f>'[1]Raw Data'!F892</f>
        <v>591077</v>
      </c>
      <c r="F889" s="102">
        <f>IF('[1]Raw Data'!G892 &lt; 2000000,-1* '[1]Raw Data'!G892,('[1]Raw Data'!G892 - 1000000))</f>
        <v>-1512725</v>
      </c>
      <c r="G889" s="71">
        <f>('[1]Raw Data'!H892*6)/3.2808</f>
        <v>78.63935625457205</v>
      </c>
      <c r="H889" s="45">
        <f>'[1]Raw Data'!M892</f>
        <v>8.0305185317993164</v>
      </c>
      <c r="I889" s="35" t="str">
        <f>'[1]Raw Data'!Q892</f>
        <v>SG</v>
      </c>
      <c r="J889" s="44">
        <f>'[1]Raw Data'!I892/2.204623</f>
        <v>574.85087825602716</v>
      </c>
      <c r="K889" s="42">
        <f>'[1]Raw Data'!K892</f>
        <v>51</v>
      </c>
      <c r="L889" s="44">
        <f>'[1]Raw Data'!J892/2.204623</f>
        <v>226.41713740214877</v>
      </c>
      <c r="M889" s="42">
        <f>'[1]Raw Data'!L892</f>
        <v>68</v>
      </c>
      <c r="N889" s="44">
        <f>IF('[1]Raw Data'!V892 &gt; 0, IF('[1]Raw Data'!W892 = 1, ('[1]Raw Data'!AA892 * '[1]Raw Data'!N892 * '[1]Raw Data'!P892) / '[1]Raw Data'!V892, '[1]Raw Data'!AA892), #N/A)</f>
        <v>0</v>
      </c>
      <c r="O889" s="43">
        <f>IF('[1]Raw Data'!V892 &gt; 0, IF('[1]Raw Data'!W892 = 1, ('[1]Raw Data'!AE892 * '[1]Raw Data'!N892 * '[1]Raw Data'!P892) / '[1]Raw Data'!V892, '[1]Raw Data'!AE892), #N/A)</f>
        <v>35</v>
      </c>
      <c r="P889" s="42">
        <f>IF('[1]Raw Data'!V892 &gt; 0, IF('[1]Raw Data'!W892 = 1, ('[1]Raw Data'!AI892 * '[1]Raw Data'!N892 * '[1]Raw Data'!P892) / '[1]Raw Data'!V892, '[1]Raw Data'!AI892), #N/A)</f>
        <v>15</v>
      </c>
    </row>
    <row r="890" spans="1:16" x14ac:dyDescent="0.2">
      <c r="A890" s="94" t="str">
        <f>IF('[1]Raw Data'!Q893="GS",CONCATENATE(TEXT('[1]Raw Data'!D893,0),"*"),TEXT('[1]Raw Data'!D893,0))</f>
        <v>4551</v>
      </c>
      <c r="B890" s="95" t="str">
        <f>'[1]Raw Data'!C893</f>
        <v>3A</v>
      </c>
      <c r="C890" s="46" t="str">
        <f>'[1]Raw Data'!B893</f>
        <v>Gore Pt.</v>
      </c>
      <c r="D890" s="72">
        <f>'[1]Raw Data'!E893</f>
        <v>44356</v>
      </c>
      <c r="E890" s="102">
        <f>'[1]Raw Data'!F893</f>
        <v>591896</v>
      </c>
      <c r="F890" s="102">
        <f>IF('[1]Raw Data'!G893 &lt; 2000000,-1* '[1]Raw Data'!G893,('[1]Raw Data'!G893 - 1000000))</f>
        <v>-1504879</v>
      </c>
      <c r="G890" s="71">
        <f>('[1]Raw Data'!H893*6)/3.2808</f>
        <v>171.90929041697146</v>
      </c>
      <c r="H890" s="45">
        <f>'[1]Raw Data'!M893</f>
        <v>7.9502134323120117</v>
      </c>
      <c r="I890" s="35" t="str">
        <f>'[1]Raw Data'!Q893</f>
        <v>SG</v>
      </c>
      <c r="J890" s="44">
        <f>'[1]Raw Data'!I893/2.204623</f>
        <v>406.92264525463929</v>
      </c>
      <c r="K890" s="42">
        <f>'[1]Raw Data'!K893</f>
        <v>39</v>
      </c>
      <c r="L890" s="44">
        <f>'[1]Raw Data'!J893/2.204623</f>
        <v>70.268011577174263</v>
      </c>
      <c r="M890" s="42">
        <f>'[1]Raw Data'!L893</f>
        <v>19</v>
      </c>
      <c r="N890" s="44">
        <f>IF('[1]Raw Data'!V893 &gt; 0, IF('[1]Raw Data'!W893 = 1, ('[1]Raw Data'!AA893 * '[1]Raw Data'!N893 * '[1]Raw Data'!P893) / '[1]Raw Data'!V893, '[1]Raw Data'!AA893), #N/A)</f>
        <v>0</v>
      </c>
      <c r="O890" s="43">
        <f>IF('[1]Raw Data'!V893 &gt; 0, IF('[1]Raw Data'!W893 = 1, ('[1]Raw Data'!AE893 * '[1]Raw Data'!N893 * '[1]Raw Data'!P893) / '[1]Raw Data'!V893, '[1]Raw Data'!AE893), #N/A)</f>
        <v>103.95</v>
      </c>
      <c r="P890" s="42">
        <f>IF('[1]Raw Data'!V893 &gt; 0, IF('[1]Raw Data'!W893 = 1, ('[1]Raw Data'!AI893 * '[1]Raw Data'!N893 * '[1]Raw Data'!P893) / '[1]Raw Data'!V893, '[1]Raw Data'!AI893), #N/A)</f>
        <v>4.95</v>
      </c>
    </row>
    <row r="891" spans="1:16" x14ac:dyDescent="0.2">
      <c r="A891" s="94" t="str">
        <f>IF('[1]Raw Data'!Q894="GS",CONCATENATE(TEXT('[1]Raw Data'!D894,0),"*"),TEXT('[1]Raw Data'!D894,0))</f>
        <v>4552</v>
      </c>
      <c r="B891" s="95" t="str">
        <f>'[1]Raw Data'!C894</f>
        <v>3A</v>
      </c>
      <c r="C891" s="46" t="str">
        <f>'[1]Raw Data'!B894</f>
        <v>Portlock</v>
      </c>
      <c r="D891" s="72">
        <f>'[1]Raw Data'!E894</f>
        <v>44363</v>
      </c>
      <c r="E891" s="102">
        <f>'[1]Raw Data'!F894</f>
        <v>582001</v>
      </c>
      <c r="F891" s="102">
        <f>IF('[1]Raw Data'!G894 &lt; 2000000,-1* '[1]Raw Data'!G894,('[1]Raw Data'!G894 - 1000000))</f>
        <v>-1520406</v>
      </c>
      <c r="G891" s="71">
        <f>('[1]Raw Data'!H894*6)/3.2808</f>
        <v>117.04462326261887</v>
      </c>
      <c r="H891" s="45">
        <f>'[1]Raw Data'!M894</f>
        <v>8.0305185317993164</v>
      </c>
      <c r="I891" s="35" t="str">
        <f>'[1]Raw Data'!Q894</f>
        <v>SG</v>
      </c>
      <c r="J891" s="44">
        <f>'[1]Raw Data'!I894/2.204623</f>
        <v>448.3032798259328</v>
      </c>
      <c r="K891" s="42">
        <f>'[1]Raw Data'!K894</f>
        <v>39</v>
      </c>
      <c r="L891" s="44">
        <f>'[1]Raw Data'!J894/2.204623</f>
        <v>26.034509474566693</v>
      </c>
      <c r="M891" s="42">
        <f>'[1]Raw Data'!L894</f>
        <v>7</v>
      </c>
      <c r="N891" s="44">
        <f>IF('[1]Raw Data'!V894 &gt; 0, IF('[1]Raw Data'!W894 = 1, ('[1]Raw Data'!AA894 * '[1]Raw Data'!N894 * '[1]Raw Data'!P894) / '[1]Raw Data'!V894, '[1]Raw Data'!AA894), #N/A)</f>
        <v>0</v>
      </c>
      <c r="O891" s="43">
        <f>IF('[1]Raw Data'!V894 &gt; 0, IF('[1]Raw Data'!W894 = 1, ('[1]Raw Data'!AE894 * '[1]Raw Data'!N894 * '[1]Raw Data'!P894) / '[1]Raw Data'!V894, '[1]Raw Data'!AE894), #N/A)</f>
        <v>60</v>
      </c>
      <c r="P891" s="42">
        <f>IF('[1]Raw Data'!V894 &gt; 0, IF('[1]Raw Data'!W894 = 1, ('[1]Raw Data'!AI894 * '[1]Raw Data'!N894 * '[1]Raw Data'!P894) / '[1]Raw Data'!V894, '[1]Raw Data'!AI894), #N/A)</f>
        <v>0</v>
      </c>
    </row>
    <row r="892" spans="1:16" x14ac:dyDescent="0.2">
      <c r="A892" s="94" t="str">
        <f>IF('[1]Raw Data'!Q895="GS",CONCATENATE(TEXT('[1]Raw Data'!D895,0),"*"),TEXT('[1]Raw Data'!D895,0))</f>
        <v>4553</v>
      </c>
      <c r="B892" s="95" t="str">
        <f>'[1]Raw Data'!C895</f>
        <v>3A</v>
      </c>
      <c r="C892" s="46" t="str">
        <f>'[1]Raw Data'!B895</f>
        <v>Portlock</v>
      </c>
      <c r="D892" s="72">
        <f>'[1]Raw Data'!E895</f>
        <v>44363</v>
      </c>
      <c r="E892" s="102">
        <f>'[1]Raw Data'!F895</f>
        <v>583005</v>
      </c>
      <c r="F892" s="102">
        <f>IF('[1]Raw Data'!G895 &lt; 2000000,-1* '[1]Raw Data'!G895,('[1]Raw Data'!G895 - 1000000))</f>
        <v>-1520600</v>
      </c>
      <c r="G892" s="71">
        <f>('[1]Raw Data'!H895*6)/3.2808</f>
        <v>51.207022677395756</v>
      </c>
      <c r="H892" s="45">
        <f>'[1]Raw Data'!M895</f>
        <v>8.0305185317993164</v>
      </c>
      <c r="I892" s="35" t="str">
        <f>'[1]Raw Data'!Q895</f>
        <v>SG</v>
      </c>
      <c r="J892" s="44">
        <f>'[1]Raw Data'!I895/2.204623</f>
        <v>487.87173234947647</v>
      </c>
      <c r="K892" s="42">
        <f>'[1]Raw Data'!K895</f>
        <v>51</v>
      </c>
      <c r="L892" s="44">
        <f>'[1]Raw Data'!J895/2.204623</f>
        <v>260.95266451168749</v>
      </c>
      <c r="M892" s="42">
        <f>'[1]Raw Data'!L895</f>
        <v>73</v>
      </c>
      <c r="N892" s="44">
        <f>IF('[1]Raw Data'!V895 &gt; 0, IF('[1]Raw Data'!W895 = 1, ('[1]Raw Data'!AA895 * '[1]Raw Data'!N895 * '[1]Raw Data'!P895) / '[1]Raw Data'!V895, '[1]Raw Data'!AA895), #N/A)</f>
        <v>0</v>
      </c>
      <c r="O892" s="43">
        <f>IF('[1]Raw Data'!V895 &gt; 0, IF('[1]Raw Data'!W895 = 1, ('[1]Raw Data'!AE895 * '[1]Raw Data'!N895 * '[1]Raw Data'!P895) / '[1]Raw Data'!V895, '[1]Raw Data'!AE895), #N/A)</f>
        <v>15</v>
      </c>
      <c r="P892" s="42">
        <f>IF('[1]Raw Data'!V895 &gt; 0, IF('[1]Raw Data'!W895 = 1, ('[1]Raw Data'!AI895 * '[1]Raw Data'!N895 * '[1]Raw Data'!P895) / '[1]Raw Data'!V895, '[1]Raw Data'!AI895), #N/A)</f>
        <v>5</v>
      </c>
    </row>
    <row r="893" spans="1:16" x14ac:dyDescent="0.2">
      <c r="A893" s="94" t="str">
        <f>IF('[1]Raw Data'!Q896="GS",CONCATENATE(TEXT('[1]Raw Data'!D896,0),"*"),TEXT('[1]Raw Data'!D896,0))</f>
        <v>4554</v>
      </c>
      <c r="B893" s="95" t="str">
        <f>'[1]Raw Data'!C896</f>
        <v>3A</v>
      </c>
      <c r="C893" s="46" t="str">
        <f>'[1]Raw Data'!B896</f>
        <v>Portlock</v>
      </c>
      <c r="D893" s="72">
        <f>'[1]Raw Data'!E896</f>
        <v>44362</v>
      </c>
      <c r="E893" s="102">
        <f>'[1]Raw Data'!F896</f>
        <v>583999</v>
      </c>
      <c r="F893" s="102">
        <f>IF('[1]Raw Data'!G896 &lt; 2000000,-1* '[1]Raw Data'!G896,('[1]Raw Data'!G896 - 1000000))</f>
        <v>-1522490</v>
      </c>
      <c r="G893" s="71">
        <f>('[1]Raw Data'!H896*6)/3.2808</f>
        <v>85.954645208485729</v>
      </c>
      <c r="H893" s="45">
        <f>'[1]Raw Data'!M896</f>
        <v>8.0305185317993164</v>
      </c>
      <c r="I893" s="35" t="str">
        <f>'[1]Raw Data'!Q896</f>
        <v>SG</v>
      </c>
      <c r="J893" s="44">
        <f>'[1]Raw Data'!I896/2.204623</f>
        <v>556.92883329003416</v>
      </c>
      <c r="K893" s="42">
        <f>'[1]Raw Data'!K896</f>
        <v>71</v>
      </c>
      <c r="L893" s="44">
        <f>'[1]Raw Data'!J896/2.204623</f>
        <v>380.96221066269038</v>
      </c>
      <c r="M893" s="42">
        <f>'[1]Raw Data'!L896</f>
        <v>116</v>
      </c>
      <c r="N893" s="44">
        <f>IF('[1]Raw Data'!V896 &gt; 0, IF('[1]Raw Data'!W896 = 1, ('[1]Raw Data'!AA896 * '[1]Raw Data'!N896 * '[1]Raw Data'!P896) / '[1]Raw Data'!V896, '[1]Raw Data'!AA896), #N/A)</f>
        <v>0</v>
      </c>
      <c r="O893" s="43">
        <f>IF('[1]Raw Data'!V896 &gt; 0, IF('[1]Raw Data'!W896 = 1, ('[1]Raw Data'!AE896 * '[1]Raw Data'!N896 * '[1]Raw Data'!P896) / '[1]Raw Data'!V896, '[1]Raw Data'!AE896), #N/A)</f>
        <v>55</v>
      </c>
      <c r="P893" s="42">
        <f>IF('[1]Raw Data'!V896 &gt; 0, IF('[1]Raw Data'!W896 = 1, ('[1]Raw Data'!AI896 * '[1]Raw Data'!N896 * '[1]Raw Data'!P896) / '[1]Raw Data'!V896, '[1]Raw Data'!AI896), #N/A)</f>
        <v>0</v>
      </c>
    </row>
    <row r="894" spans="1:16" x14ac:dyDescent="0.2">
      <c r="A894" s="94" t="str">
        <f>IF('[1]Raw Data'!Q897="GS",CONCATENATE(TEXT('[1]Raw Data'!D897,0),"*"),TEXT('[1]Raw Data'!D897,0))</f>
        <v>4555</v>
      </c>
      <c r="B894" s="95" t="str">
        <f>'[1]Raw Data'!C897</f>
        <v>3A</v>
      </c>
      <c r="C894" s="46" t="str">
        <f>'[1]Raw Data'!B897</f>
        <v>Portlock</v>
      </c>
      <c r="D894" s="72">
        <f>'[1]Raw Data'!E897</f>
        <v>44358</v>
      </c>
      <c r="E894" s="102">
        <f>'[1]Raw Data'!F897</f>
        <v>584998</v>
      </c>
      <c r="F894" s="102">
        <f>IF('[1]Raw Data'!G897 &lt; 2000000,-1* '[1]Raw Data'!G897,('[1]Raw Data'!G897 - 1000000))</f>
        <v>-1514592</v>
      </c>
      <c r="G894" s="71">
        <f>('[1]Raw Data'!H897*6)/3.2808</f>
        <v>109.72933430870519</v>
      </c>
      <c r="H894" s="45">
        <f>'[1]Raw Data'!M897</f>
        <v>8.0305185317993164</v>
      </c>
      <c r="I894" s="35" t="str">
        <f>'[1]Raw Data'!Q897</f>
        <v>SG</v>
      </c>
      <c r="J894" s="44">
        <f>'[1]Raw Data'!I897/2.204623</f>
        <v>227.76862593559787</v>
      </c>
      <c r="K894" s="42">
        <f>'[1]Raw Data'!K897</f>
        <v>30</v>
      </c>
      <c r="L894" s="44">
        <f>'[1]Raw Data'!J897/2.204623</f>
        <v>152.57061513730889</v>
      </c>
      <c r="M894" s="42">
        <f>'[1]Raw Data'!L897</f>
        <v>42</v>
      </c>
      <c r="N894" s="44">
        <f>IF('[1]Raw Data'!V897 &gt; 0, IF('[1]Raw Data'!W897 = 1, ('[1]Raw Data'!AA897 * '[1]Raw Data'!N897 * '[1]Raw Data'!P897) / '[1]Raw Data'!V897, '[1]Raw Data'!AA897), #N/A)</f>
        <v>0</v>
      </c>
      <c r="O894" s="43">
        <f>IF('[1]Raw Data'!V897 &gt; 0, IF('[1]Raw Data'!W897 = 1, ('[1]Raw Data'!AE897 * '[1]Raw Data'!N897 * '[1]Raw Data'!P897) / '[1]Raw Data'!V897, '[1]Raw Data'!AE897), #N/A)</f>
        <v>5</v>
      </c>
      <c r="P894" s="42">
        <f>IF('[1]Raw Data'!V897 &gt; 0, IF('[1]Raw Data'!W897 = 1, ('[1]Raw Data'!AI897 * '[1]Raw Data'!N897 * '[1]Raw Data'!P897) / '[1]Raw Data'!V897, '[1]Raw Data'!AI897), #N/A)</f>
        <v>10</v>
      </c>
    </row>
    <row r="895" spans="1:16" x14ac:dyDescent="0.2">
      <c r="A895" s="94" t="str">
        <f>IF('[1]Raw Data'!Q898="GS",CONCATENATE(TEXT('[1]Raw Data'!D898,0),"*"),TEXT('[1]Raw Data'!D898,0))</f>
        <v>4556</v>
      </c>
      <c r="B895" s="95" t="str">
        <f>'[1]Raw Data'!C898</f>
        <v>3A</v>
      </c>
      <c r="C895" s="46" t="str">
        <f>'[1]Raw Data'!B898</f>
        <v>Shelikof</v>
      </c>
      <c r="D895" s="72">
        <f>'[1]Raw Data'!E898</f>
        <v>44391</v>
      </c>
      <c r="E895" s="102">
        <f>'[1]Raw Data'!F898</f>
        <v>574022</v>
      </c>
      <c r="F895" s="102">
        <f>IF('[1]Raw Data'!G898 &lt; 2000000,-1* '[1]Raw Data'!G898,('[1]Raw Data'!G898 - 1000000))</f>
        <v>-1541666</v>
      </c>
      <c r="G895" s="71">
        <f>('[1]Raw Data'!H898*6)/3.2808</f>
        <v>54.864667154352595</v>
      </c>
      <c r="H895" s="45">
        <f>'[1]Raw Data'!M898</f>
        <v>8.0305185317993164</v>
      </c>
      <c r="I895" s="35" t="str">
        <f>'[1]Raw Data'!Q898</f>
        <v>SG</v>
      </c>
      <c r="J895" s="44">
        <f>'[1]Raw Data'!I898/2.204623</f>
        <v>166.94171683048953</v>
      </c>
      <c r="K895" s="42">
        <f>'[1]Raw Data'!K898</f>
        <v>24</v>
      </c>
      <c r="L895" s="44">
        <f>'[1]Raw Data'!J898/2.204623</f>
        <v>277.10505170732421</v>
      </c>
      <c r="M895" s="42">
        <f>'[1]Raw Data'!L898</f>
        <v>101</v>
      </c>
      <c r="N895" s="44">
        <f>IF('[1]Raw Data'!V898 &gt; 0, IF('[1]Raw Data'!W898 = 1, ('[1]Raw Data'!AA898 * '[1]Raw Data'!N898 * '[1]Raw Data'!P898) / '[1]Raw Data'!V898, '[1]Raw Data'!AA898), #N/A)</f>
        <v>0</v>
      </c>
      <c r="O895" s="43">
        <f>IF('[1]Raw Data'!V898 &gt; 0, IF('[1]Raw Data'!W898 = 1, ('[1]Raw Data'!AE898 * '[1]Raw Data'!N898 * '[1]Raw Data'!P898) / '[1]Raw Data'!V898, '[1]Raw Data'!AE898), #N/A)</f>
        <v>15</v>
      </c>
      <c r="P895" s="42">
        <f>IF('[1]Raw Data'!V898 &gt; 0, IF('[1]Raw Data'!W898 = 1, ('[1]Raw Data'!AI898 * '[1]Raw Data'!N898 * '[1]Raw Data'!P898) / '[1]Raw Data'!V898, '[1]Raw Data'!AI898), #N/A)</f>
        <v>0</v>
      </c>
    </row>
    <row r="896" spans="1:16" x14ac:dyDescent="0.2">
      <c r="A896" s="94" t="str">
        <f>IF('[1]Raw Data'!Q899="GS",CONCATENATE(TEXT('[1]Raw Data'!D899,0),"*"),TEXT('[1]Raw Data'!D899,0))</f>
        <v>4557</v>
      </c>
      <c r="B896" s="95" t="str">
        <f>'[1]Raw Data'!C899</f>
        <v>3A</v>
      </c>
      <c r="C896" s="46" t="str">
        <f>'[1]Raw Data'!B899</f>
        <v>Shelikof</v>
      </c>
      <c r="D896" s="72">
        <f>'[1]Raw Data'!E899</f>
        <v>44392</v>
      </c>
      <c r="E896" s="102">
        <f>'[1]Raw Data'!F899</f>
        <v>574009</v>
      </c>
      <c r="F896" s="102">
        <f>IF('[1]Raw Data'!G899 &lt; 2000000,-1* '[1]Raw Data'!G899,('[1]Raw Data'!G899 - 1000000))</f>
        <v>-1535593</v>
      </c>
      <c r="G896" s="71">
        <f>('[1]Raw Data'!H899*6)/3.2808</f>
        <v>190.19751280175566</v>
      </c>
      <c r="H896" s="45">
        <f>'[1]Raw Data'!M899</f>
        <v>8.0305185317993164</v>
      </c>
      <c r="I896" s="35" t="str">
        <f>'[1]Raw Data'!Q899</f>
        <v>SG</v>
      </c>
      <c r="J896" s="44">
        <f>'[1]Raw Data'!I899/2.204623</f>
        <v>440.17840202121573</v>
      </c>
      <c r="K896" s="42">
        <f>'[1]Raw Data'!K899</f>
        <v>46</v>
      </c>
      <c r="L896" s="44">
        <f>'[1]Raw Data'!J899/2.204623</f>
        <v>131.49245761598183</v>
      </c>
      <c r="M896" s="42">
        <f>'[1]Raw Data'!L899</f>
        <v>33</v>
      </c>
      <c r="N896" s="44">
        <f>IF('[1]Raw Data'!V899 &gt; 0, IF('[1]Raw Data'!W899 = 1, ('[1]Raw Data'!AA899 * '[1]Raw Data'!N899 * '[1]Raw Data'!P899) / '[1]Raw Data'!V899, '[1]Raw Data'!AA899), #N/A)</f>
        <v>0</v>
      </c>
      <c r="O896" s="43">
        <f>IF('[1]Raw Data'!V899 &gt; 0, IF('[1]Raw Data'!W899 = 1, ('[1]Raw Data'!AE899 * '[1]Raw Data'!N899 * '[1]Raw Data'!P899) / '[1]Raw Data'!V899, '[1]Raw Data'!AE899), #N/A)</f>
        <v>205</v>
      </c>
      <c r="P896" s="42">
        <f>IF('[1]Raw Data'!V899 &gt; 0, IF('[1]Raw Data'!W899 = 1, ('[1]Raw Data'!AI899 * '[1]Raw Data'!N899 * '[1]Raw Data'!P899) / '[1]Raw Data'!V899, '[1]Raw Data'!AI899), #N/A)</f>
        <v>0</v>
      </c>
    </row>
    <row r="897" spans="1:16" x14ac:dyDescent="0.2">
      <c r="A897" s="94" t="str">
        <f>IF('[1]Raw Data'!Q900="GS",CONCATENATE(TEXT('[1]Raw Data'!D900,0),"*"),TEXT('[1]Raw Data'!D900,0))</f>
        <v>4558</v>
      </c>
      <c r="B897" s="95" t="str">
        <f>'[1]Raw Data'!C900</f>
        <v>3A</v>
      </c>
      <c r="C897" s="46" t="str">
        <f>'[1]Raw Data'!B900</f>
        <v>Shelikof</v>
      </c>
      <c r="D897" s="72">
        <f>'[1]Raw Data'!E900</f>
        <v>44392</v>
      </c>
      <c r="E897" s="102">
        <f>'[1]Raw Data'!F900</f>
        <v>575009</v>
      </c>
      <c r="F897" s="102">
        <f>IF('[1]Raw Data'!G900 &lt; 2000000,-1* '[1]Raw Data'!G900,('[1]Raw Data'!G900 - 1000000))</f>
        <v>-1535719</v>
      </c>
      <c r="G897" s="71">
        <f>('[1]Raw Data'!H900*6)/3.2808</f>
        <v>124.35991221653255</v>
      </c>
      <c r="H897" s="45">
        <f>'[1]Raw Data'!M900</f>
        <v>8.0305185317993164</v>
      </c>
      <c r="I897" s="35" t="str">
        <f>'[1]Raw Data'!Q900</f>
        <v>SG</v>
      </c>
      <c r="J897" s="44">
        <f>'[1]Raw Data'!I900/2.204623</f>
        <v>19.440009054955731</v>
      </c>
      <c r="K897" s="42">
        <f>'[1]Raw Data'!K900</f>
        <v>3</v>
      </c>
      <c r="L897" s="44">
        <f>'[1]Raw Data'!J900/2.204623</f>
        <v>96.867881458112393</v>
      </c>
      <c r="M897" s="42">
        <f>'[1]Raw Data'!L900</f>
        <v>34</v>
      </c>
      <c r="N897" s="44">
        <f>IF('[1]Raw Data'!V900 &gt; 0, IF('[1]Raw Data'!W900 = 1, ('[1]Raw Data'!AA900 * '[1]Raw Data'!N900 * '[1]Raw Data'!P900) / '[1]Raw Data'!V900, '[1]Raw Data'!AA900), #N/A)</f>
        <v>5.7142857142857144</v>
      </c>
      <c r="O897" s="43">
        <f>IF('[1]Raw Data'!V900 &gt; 0, IF('[1]Raw Data'!W900 = 1, ('[1]Raw Data'!AE900 * '[1]Raw Data'!N900 * '[1]Raw Data'!P900) / '[1]Raw Data'!V900, '[1]Raw Data'!AE900), #N/A)</f>
        <v>102.85714285714286</v>
      </c>
      <c r="P897" s="42">
        <f>IF('[1]Raw Data'!V900 &gt; 0, IF('[1]Raw Data'!W900 = 1, ('[1]Raw Data'!AI900 * '[1]Raw Data'!N900 * '[1]Raw Data'!P900) / '[1]Raw Data'!V900, '[1]Raw Data'!AI900), #N/A)</f>
        <v>0</v>
      </c>
    </row>
    <row r="898" spans="1:16" x14ac:dyDescent="0.2">
      <c r="A898" s="94" t="str">
        <f>IF('[1]Raw Data'!Q901="GS",CONCATENATE(TEXT('[1]Raw Data'!D901,0),"*"),TEXT('[1]Raw Data'!D901,0))</f>
        <v>4560</v>
      </c>
      <c r="B898" s="95" t="str">
        <f>'[1]Raw Data'!C901</f>
        <v>3A</v>
      </c>
      <c r="C898" s="46" t="str">
        <f>'[1]Raw Data'!B901</f>
        <v>Shelikof</v>
      </c>
      <c r="D898" s="72">
        <f>'[1]Raw Data'!E901</f>
        <v>44390</v>
      </c>
      <c r="E898" s="102">
        <f>'[1]Raw Data'!F901</f>
        <v>575943</v>
      </c>
      <c r="F898" s="102">
        <f>IF('[1]Raw Data'!G901 &lt; 2000000,-1* '[1]Raw Data'!G901,('[1]Raw Data'!G901 - 1000000))</f>
        <v>-1545300</v>
      </c>
      <c r="G898" s="71">
        <f>('[1]Raw Data'!H901*6)/3.2808</f>
        <v>31.089978054133137</v>
      </c>
      <c r="H898" s="45">
        <f>'[1]Raw Data'!M901</f>
        <v>8.0305185317993164</v>
      </c>
      <c r="I898" s="35" t="str">
        <f>'[1]Raw Data'!Q901</f>
        <v>SG</v>
      </c>
      <c r="J898" s="44">
        <f>'[1]Raw Data'!I901/2.204623</f>
        <v>522.44502190326295</v>
      </c>
      <c r="K898" s="42">
        <f>'[1]Raw Data'!K901</f>
        <v>59</v>
      </c>
      <c r="L898" s="44">
        <f>'[1]Raw Data'!J901/2.204623</f>
        <v>331.87252813462891</v>
      </c>
      <c r="M898" s="42">
        <f>'[1]Raw Data'!L901</f>
        <v>96</v>
      </c>
      <c r="N898" s="44">
        <f>IF('[1]Raw Data'!V901 &gt; 0, IF('[1]Raw Data'!W901 = 1, ('[1]Raw Data'!AA901 * '[1]Raw Data'!N901 * '[1]Raw Data'!P901) / '[1]Raw Data'!V901, '[1]Raw Data'!AA901), #N/A)</f>
        <v>0</v>
      </c>
      <c r="O898" s="43">
        <f>IF('[1]Raw Data'!V901 &gt; 0, IF('[1]Raw Data'!W901 = 1, ('[1]Raw Data'!AE901 * '[1]Raw Data'!N901 * '[1]Raw Data'!P901) / '[1]Raw Data'!V901, '[1]Raw Data'!AE901), #N/A)</f>
        <v>50</v>
      </c>
      <c r="P898" s="42">
        <f>IF('[1]Raw Data'!V901 &gt; 0, IF('[1]Raw Data'!W901 = 1, ('[1]Raw Data'!AI901 * '[1]Raw Data'!N901 * '[1]Raw Data'!P901) / '[1]Raw Data'!V901, '[1]Raw Data'!AI901), #N/A)</f>
        <v>0</v>
      </c>
    </row>
    <row r="899" spans="1:16" x14ac:dyDescent="0.2">
      <c r="A899" s="94" t="str">
        <f>IF('[1]Raw Data'!Q902="GS",CONCATENATE(TEXT('[1]Raw Data'!D902,0),"*"),TEXT('[1]Raw Data'!D902,0))</f>
        <v>4561</v>
      </c>
      <c r="B899" s="95" t="str">
        <f>'[1]Raw Data'!C902</f>
        <v>3A</v>
      </c>
      <c r="C899" s="46" t="str">
        <f>'[1]Raw Data'!B902</f>
        <v>Shelikof</v>
      </c>
      <c r="D899" s="72">
        <f>'[1]Raw Data'!E902</f>
        <v>44390</v>
      </c>
      <c r="E899" s="102">
        <f>'[1]Raw Data'!F902</f>
        <v>580000</v>
      </c>
      <c r="F899" s="102">
        <f>IF('[1]Raw Data'!G902 &lt; 2000000,-1* '[1]Raw Data'!G902,('[1]Raw Data'!G902 - 1000000))</f>
        <v>-1543478</v>
      </c>
      <c r="G899" s="71">
        <f>('[1]Raw Data'!H902*6)/3.2808</f>
        <v>38.405267008046813</v>
      </c>
      <c r="H899" s="45">
        <f>'[1]Raw Data'!M902</f>
        <v>7.9502134323120117</v>
      </c>
      <c r="I899" s="35" t="str">
        <f>'[1]Raw Data'!Q902</f>
        <v>SG</v>
      </c>
      <c r="J899" s="44">
        <f>'[1]Raw Data'!I902/2.204623</f>
        <v>167.77402712568372</v>
      </c>
      <c r="K899" s="42">
        <f>'[1]Raw Data'!K902</f>
        <v>22</v>
      </c>
      <c r="L899" s="44">
        <f>'[1]Raw Data'!J902/2.204623</f>
        <v>412.40686509949768</v>
      </c>
      <c r="M899" s="42">
        <f>'[1]Raw Data'!L902</f>
        <v>135</v>
      </c>
      <c r="N899" s="44">
        <f>IF('[1]Raw Data'!V902 &gt; 0, IF('[1]Raw Data'!W902 = 1, ('[1]Raw Data'!AA902 * '[1]Raw Data'!N902 * '[1]Raw Data'!P902) / '[1]Raw Data'!V902, '[1]Raw Data'!AA902), #N/A)</f>
        <v>0</v>
      </c>
      <c r="O899" s="43">
        <f>IF('[1]Raw Data'!V902 &gt; 0, IF('[1]Raw Data'!W902 = 1, ('[1]Raw Data'!AE902 * '[1]Raw Data'!N902 * '[1]Raw Data'!P902) / '[1]Raw Data'!V902, '[1]Raw Data'!AE902), #N/A)</f>
        <v>24.75</v>
      </c>
      <c r="P899" s="42">
        <f>IF('[1]Raw Data'!V902 &gt; 0, IF('[1]Raw Data'!W902 = 1, ('[1]Raw Data'!AI902 * '[1]Raw Data'!N902 * '[1]Raw Data'!P902) / '[1]Raw Data'!V902, '[1]Raw Data'!AI902), #N/A)</f>
        <v>0</v>
      </c>
    </row>
    <row r="900" spans="1:16" x14ac:dyDescent="0.2">
      <c r="A900" s="94" t="str">
        <f>IF('[1]Raw Data'!Q903="GS",CONCATENATE(TEXT('[1]Raw Data'!D903,0),"*"),TEXT('[1]Raw Data'!D903,0))</f>
        <v>4562</v>
      </c>
      <c r="B900" s="95" t="str">
        <f>'[1]Raw Data'!C903</f>
        <v>3A</v>
      </c>
      <c r="C900" s="46" t="str">
        <f>'[1]Raw Data'!B903</f>
        <v>Shelikof</v>
      </c>
      <c r="D900" s="72">
        <f>'[1]Raw Data'!E903</f>
        <v>44423</v>
      </c>
      <c r="E900" s="102">
        <f>'[1]Raw Data'!F903</f>
        <v>581033</v>
      </c>
      <c r="F900" s="102">
        <f>IF('[1]Raw Data'!G903 &lt; 2000000,-1* '[1]Raw Data'!G903,('[1]Raw Data'!G903 - 1000000))</f>
        <v>-1541357</v>
      </c>
      <c r="G900" s="71">
        <f>('[1]Raw Data'!H903*6)/3.2808</f>
        <v>71.324067300658371</v>
      </c>
      <c r="H900" s="45">
        <f>'[1]Raw Data'!M903</f>
        <v>7.9502134323120117</v>
      </c>
      <c r="I900" s="35" t="str">
        <f>'[1]Raw Data'!Q903</f>
        <v>SG</v>
      </c>
      <c r="J900" s="44">
        <f>'[1]Raw Data'!I903/2.204623</f>
        <v>474.52841143361013</v>
      </c>
      <c r="K900" s="42">
        <f>'[1]Raw Data'!K903</f>
        <v>47</v>
      </c>
      <c r="L900" s="44">
        <f>'[1]Raw Data'!J903/2.204623</f>
        <v>388.80949020606351</v>
      </c>
      <c r="M900" s="42">
        <f>'[1]Raw Data'!L903</f>
        <v>118</v>
      </c>
      <c r="N900" s="44">
        <f>IF('[1]Raw Data'!V903 &gt; 0, IF('[1]Raw Data'!W903 = 1, ('[1]Raw Data'!AA903 * '[1]Raw Data'!N903 * '[1]Raw Data'!P903) / '[1]Raw Data'!V903, '[1]Raw Data'!AA903), #N/A)</f>
        <v>4.95</v>
      </c>
      <c r="O900" s="43">
        <f>IF('[1]Raw Data'!V903 &gt; 0, IF('[1]Raw Data'!W903 = 1, ('[1]Raw Data'!AE903 * '[1]Raw Data'!N903 * '[1]Raw Data'!P903) / '[1]Raw Data'!V903, '[1]Raw Data'!AE903), #N/A)</f>
        <v>0</v>
      </c>
      <c r="P900" s="42">
        <f>IF('[1]Raw Data'!V903 &gt; 0, IF('[1]Raw Data'!W903 = 1, ('[1]Raw Data'!AI903 * '[1]Raw Data'!N903 * '[1]Raw Data'!P903) / '[1]Raw Data'!V903, '[1]Raw Data'!AI903), #N/A)</f>
        <v>0</v>
      </c>
    </row>
    <row r="901" spans="1:16" x14ac:dyDescent="0.2">
      <c r="A901" s="94" t="str">
        <f>IF('[1]Raw Data'!Q904="GS",CONCATENATE(TEXT('[1]Raw Data'!D904,0),"*"),TEXT('[1]Raw Data'!D904,0))</f>
        <v>4563</v>
      </c>
      <c r="B901" s="95" t="str">
        <f>'[1]Raw Data'!C904</f>
        <v>3A</v>
      </c>
      <c r="C901" s="46" t="str">
        <f>'[1]Raw Data'!B904</f>
        <v>Shelikof</v>
      </c>
      <c r="D901" s="72">
        <f>'[1]Raw Data'!E904</f>
        <v>44401</v>
      </c>
      <c r="E901" s="102">
        <f>'[1]Raw Data'!F904</f>
        <v>582065</v>
      </c>
      <c r="F901" s="102">
        <f>IF('[1]Raw Data'!G904 &lt; 2000000,-1* '[1]Raw Data'!G904,('[1]Raw Data'!G904 - 1000000))</f>
        <v>-1530088</v>
      </c>
      <c r="G901" s="71">
        <f>('[1]Raw Data'!H904*6)/3.2808</f>
        <v>38.405267008046813</v>
      </c>
      <c r="H901" s="45">
        <f>'[1]Raw Data'!M904</f>
        <v>8.0305185317993164</v>
      </c>
      <c r="I901" s="35" t="str">
        <f>'[1]Raw Data'!Q904</f>
        <v>SG</v>
      </c>
      <c r="J901" s="44">
        <f>'[1]Raw Data'!I904/2.204623</f>
        <v>924.69268209703534</v>
      </c>
      <c r="K901" s="42">
        <f>'[1]Raw Data'!K904</f>
        <v>100</v>
      </c>
      <c r="L901" s="44">
        <f>'[1]Raw Data'!J904/2.204623</f>
        <v>480.05263621390702</v>
      </c>
      <c r="M901" s="42">
        <f>'[1]Raw Data'!L904</f>
        <v>144</v>
      </c>
      <c r="N901" s="44">
        <f>IF('[1]Raw Data'!V904 &gt; 0, IF('[1]Raw Data'!W904 = 1, ('[1]Raw Data'!AA904 * '[1]Raw Data'!N904 * '[1]Raw Data'!P904) / '[1]Raw Data'!V904, '[1]Raw Data'!AA904), #N/A)</f>
        <v>0</v>
      </c>
      <c r="O901" s="43">
        <f>IF('[1]Raw Data'!V904 &gt; 0, IF('[1]Raw Data'!W904 = 1, ('[1]Raw Data'!AE904 * '[1]Raw Data'!N904 * '[1]Raw Data'!P904) / '[1]Raw Data'!V904, '[1]Raw Data'!AE904), #N/A)</f>
        <v>0</v>
      </c>
      <c r="P901" s="42">
        <f>IF('[1]Raw Data'!V904 &gt; 0, IF('[1]Raw Data'!W904 = 1, ('[1]Raw Data'!AI904 * '[1]Raw Data'!N904 * '[1]Raw Data'!P904) / '[1]Raw Data'!V904, '[1]Raw Data'!AI904), #N/A)</f>
        <v>5</v>
      </c>
    </row>
    <row r="902" spans="1:16" x14ac:dyDescent="0.2">
      <c r="A902" s="94" t="str">
        <f>IF('[1]Raw Data'!Q905="GS",CONCATENATE(TEXT('[1]Raw Data'!D905,0),"*"),TEXT('[1]Raw Data'!D905,0))</f>
        <v>4564</v>
      </c>
      <c r="B902" s="95" t="str">
        <f>'[1]Raw Data'!C905</f>
        <v>3A</v>
      </c>
      <c r="C902" s="46" t="str">
        <f>'[1]Raw Data'!B905</f>
        <v>Shelikof</v>
      </c>
      <c r="D902" s="72">
        <f>'[1]Raw Data'!E905</f>
        <v>44401</v>
      </c>
      <c r="E902" s="102">
        <f>'[1]Raw Data'!F905</f>
        <v>582999</v>
      </c>
      <c r="F902" s="102">
        <f>IF('[1]Raw Data'!G905 &lt; 2000000,-1* '[1]Raw Data'!G905,('[1]Raw Data'!G905 - 1000000))</f>
        <v>-1524304</v>
      </c>
      <c r="G902" s="71">
        <f>('[1]Raw Data'!H905*6)/3.2808</f>
        <v>71.324067300658371</v>
      </c>
      <c r="H902" s="45">
        <f>'[1]Raw Data'!M905</f>
        <v>8.0305185317993164</v>
      </c>
      <c r="I902" s="35" t="str">
        <f>'[1]Raw Data'!Q905</f>
        <v>SG</v>
      </c>
      <c r="J902" s="44">
        <f>'[1]Raw Data'!I905/2.204623</f>
        <v>361.14622961825557</v>
      </c>
      <c r="K902" s="42">
        <f>'[1]Raw Data'!K905</f>
        <v>38</v>
      </c>
      <c r="L902" s="44">
        <f>'[1]Raw Data'!J905/2.204623</f>
        <v>105.49206653747814</v>
      </c>
      <c r="M902" s="42">
        <f>'[1]Raw Data'!L905</f>
        <v>28</v>
      </c>
      <c r="N902" s="44">
        <f>IF('[1]Raw Data'!V905 &gt; 0, IF('[1]Raw Data'!W905 = 1, ('[1]Raw Data'!AA905 * '[1]Raw Data'!N905 * '[1]Raw Data'!P905) / '[1]Raw Data'!V905, '[1]Raw Data'!AA905), #N/A)</f>
        <v>0</v>
      </c>
      <c r="O902" s="43">
        <f>IF('[1]Raw Data'!V905 &gt; 0, IF('[1]Raw Data'!W905 = 1, ('[1]Raw Data'!AE905 * '[1]Raw Data'!N905 * '[1]Raw Data'!P905) / '[1]Raw Data'!V905, '[1]Raw Data'!AE905), #N/A)</f>
        <v>55</v>
      </c>
      <c r="P902" s="42">
        <f>IF('[1]Raw Data'!V905 &gt; 0, IF('[1]Raw Data'!W905 = 1, ('[1]Raw Data'!AI905 * '[1]Raw Data'!N905 * '[1]Raw Data'!P905) / '[1]Raw Data'!V905, '[1]Raw Data'!AI905), #N/A)</f>
        <v>0</v>
      </c>
    </row>
    <row r="903" spans="1:16" x14ac:dyDescent="0.2">
      <c r="A903" s="94" t="str">
        <f>IF('[1]Raw Data'!Q906="GS",CONCATENATE(TEXT('[1]Raw Data'!D906,0),"*"),TEXT('[1]Raw Data'!D906,0))</f>
        <v>4568</v>
      </c>
      <c r="B903" s="95" t="str">
        <f>'[1]Raw Data'!C906</f>
        <v>3A</v>
      </c>
      <c r="C903" s="46" t="str">
        <f>'[1]Raw Data'!B906</f>
        <v>Shelikof</v>
      </c>
      <c r="D903" s="72">
        <f>'[1]Raw Data'!E906</f>
        <v>44410</v>
      </c>
      <c r="E903" s="102">
        <f>'[1]Raw Data'!F906</f>
        <v>592998</v>
      </c>
      <c r="F903" s="102">
        <f>IF('[1]Raw Data'!G906 &lt; 2000000,-1* '[1]Raw Data'!G906,('[1]Raw Data'!G906 - 1000000))</f>
        <v>-1532777</v>
      </c>
      <c r="G903" s="71">
        <f>('[1]Raw Data'!H906*6)/3.2808</f>
        <v>18.288222384784198</v>
      </c>
      <c r="H903" s="45">
        <f>'[1]Raw Data'!M906</f>
        <v>7.8699078559875488</v>
      </c>
      <c r="I903" s="35" t="str">
        <f>'[1]Raw Data'!Q906</f>
        <v>SG</v>
      </c>
      <c r="J903" s="44">
        <f>'[1]Raw Data'!I906/2.204623</f>
        <v>19.081828187716219</v>
      </c>
      <c r="K903" s="42">
        <f>'[1]Raw Data'!K906</f>
        <v>3</v>
      </c>
      <c r="L903" s="44">
        <f>'[1]Raw Data'!J906/2.204623</f>
        <v>8.6552736898771556</v>
      </c>
      <c r="M903" s="42">
        <f>'[1]Raw Data'!L906</f>
        <v>3</v>
      </c>
      <c r="N903" s="44">
        <f>IF('[1]Raw Data'!V906 &gt; 0, IF('[1]Raw Data'!W906 = 1, ('[1]Raw Data'!AA906 * '[1]Raw Data'!N906 * '[1]Raw Data'!P906) / '[1]Raw Data'!V906, '[1]Raw Data'!AA906), #N/A)</f>
        <v>0</v>
      </c>
      <c r="O903" s="43">
        <f>IF('[1]Raw Data'!V906 &gt; 0, IF('[1]Raw Data'!W906 = 1, ('[1]Raw Data'!AE906 * '[1]Raw Data'!N906 * '[1]Raw Data'!P906) / '[1]Raw Data'!V906, '[1]Raw Data'!AE906), #N/A)</f>
        <v>0</v>
      </c>
      <c r="P903" s="42">
        <f>IF('[1]Raw Data'!V906 &gt; 0, IF('[1]Raw Data'!W906 = 1, ('[1]Raw Data'!AI906 * '[1]Raw Data'!N906 * '[1]Raw Data'!P906) / '[1]Raw Data'!V906, '[1]Raw Data'!AI906), #N/A)</f>
        <v>0</v>
      </c>
    </row>
    <row r="904" spans="1:16" x14ac:dyDescent="0.2">
      <c r="A904" s="94" t="str">
        <f>IF('[1]Raw Data'!Q907="GS",CONCATENATE(TEXT('[1]Raw Data'!D907,0),"*"),TEXT('[1]Raw Data'!D907,0))</f>
        <v>4569</v>
      </c>
      <c r="B904" s="95" t="str">
        <f>'[1]Raw Data'!C907</f>
        <v>3A</v>
      </c>
      <c r="C904" s="46" t="str">
        <f>'[1]Raw Data'!B907</f>
        <v>Shelikof</v>
      </c>
      <c r="D904" s="72">
        <f>'[1]Raw Data'!E907</f>
        <v>44410</v>
      </c>
      <c r="E904" s="102">
        <f>'[1]Raw Data'!F907</f>
        <v>592998</v>
      </c>
      <c r="F904" s="102">
        <f>IF('[1]Raw Data'!G907 &lt; 2000000,-1* '[1]Raw Data'!G907,('[1]Raw Data'!G907 - 1000000))</f>
        <v>-1530908</v>
      </c>
      <c r="G904" s="71">
        <f>('[1]Raw Data'!H907*6)/3.2808</f>
        <v>32.918800292611557</v>
      </c>
      <c r="H904" s="45">
        <f>'[1]Raw Data'!M907</f>
        <v>7.9502134323120117</v>
      </c>
      <c r="I904" s="35" t="str">
        <f>'[1]Raw Data'!Q907</f>
        <v>SG</v>
      </c>
      <c r="J904" s="44">
        <f>'[1]Raw Data'!I907/2.204623</f>
        <v>460.05069451110512</v>
      </c>
      <c r="K904" s="42">
        <f>'[1]Raw Data'!K907</f>
        <v>53</v>
      </c>
      <c r="L904" s="44">
        <f>'[1]Raw Data'!J907/2.204623</f>
        <v>79.191188560693675</v>
      </c>
      <c r="M904" s="42">
        <f>'[1]Raw Data'!L907</f>
        <v>21</v>
      </c>
      <c r="N904" s="44">
        <f>IF('[1]Raw Data'!V907 &gt; 0, IF('[1]Raw Data'!W907 = 1, ('[1]Raw Data'!AA907 * '[1]Raw Data'!N907 * '[1]Raw Data'!P907) / '[1]Raw Data'!V907, '[1]Raw Data'!AA907), #N/A)</f>
        <v>0</v>
      </c>
      <c r="O904" s="43">
        <f>IF('[1]Raw Data'!V907 &gt; 0, IF('[1]Raw Data'!W907 = 1, ('[1]Raw Data'!AE907 * '[1]Raw Data'!N907 * '[1]Raw Data'!P907) / '[1]Raw Data'!V907, '[1]Raw Data'!AE907), #N/A)</f>
        <v>0</v>
      </c>
      <c r="P904" s="42">
        <f>IF('[1]Raw Data'!V907 &gt; 0, IF('[1]Raw Data'!W907 = 1, ('[1]Raw Data'!AI907 * '[1]Raw Data'!N907 * '[1]Raw Data'!P907) / '[1]Raw Data'!V907, '[1]Raw Data'!AI907), #N/A)</f>
        <v>0</v>
      </c>
    </row>
    <row r="905" spans="1:16" x14ac:dyDescent="0.2">
      <c r="A905" s="94" t="str">
        <f>IF('[1]Raw Data'!Q908="GS",CONCATENATE(TEXT('[1]Raw Data'!D908,0),"*"),TEXT('[1]Raw Data'!D908,0))</f>
        <v>4570</v>
      </c>
      <c r="B905" s="95" t="str">
        <f>'[1]Raw Data'!C908</f>
        <v>3A</v>
      </c>
      <c r="C905" s="46" t="str">
        <f>'[1]Raw Data'!B908</f>
        <v>Shelikof</v>
      </c>
      <c r="D905" s="72">
        <f>'[1]Raw Data'!E908</f>
        <v>44418</v>
      </c>
      <c r="E905" s="102">
        <f>'[1]Raw Data'!F908</f>
        <v>593996</v>
      </c>
      <c r="F905" s="102">
        <f>IF('[1]Raw Data'!G908 &lt; 2000000,-1* '[1]Raw Data'!G908,('[1]Raw Data'!G908 - 1000000))</f>
        <v>-1511213</v>
      </c>
      <c r="G905" s="71">
        <f>('[1]Raw Data'!H908*6)/3.2808</f>
        <v>47.549378200438916</v>
      </c>
      <c r="H905" s="45">
        <f>'[1]Raw Data'!M908</f>
        <v>7.9502134323120117</v>
      </c>
      <c r="I905" s="35" t="str">
        <f>'[1]Raw Data'!Q908</f>
        <v>SG</v>
      </c>
      <c r="J905" s="44">
        <f>'[1]Raw Data'!I908/2.204623</f>
        <v>386.45138613622936</v>
      </c>
      <c r="K905" s="42">
        <f>'[1]Raw Data'!K908</f>
        <v>31</v>
      </c>
      <c r="L905" s="44">
        <f>'[1]Raw Data'!J908/2.204623</f>
        <v>61.745686815256363</v>
      </c>
      <c r="M905" s="42">
        <f>'[1]Raw Data'!L908</f>
        <v>21</v>
      </c>
      <c r="N905" s="44">
        <f>IF('[1]Raw Data'!V908 &gt; 0, IF('[1]Raw Data'!W908 = 1, ('[1]Raw Data'!AA908 * '[1]Raw Data'!N908 * '[1]Raw Data'!P908) / '[1]Raw Data'!V908, '[1]Raw Data'!AA908), #N/A)</f>
        <v>0</v>
      </c>
      <c r="O905" s="43">
        <f>IF('[1]Raw Data'!V908 &gt; 0, IF('[1]Raw Data'!W908 = 1, ('[1]Raw Data'!AE908 * '[1]Raw Data'!N908 * '[1]Raw Data'!P908) / '[1]Raw Data'!V908, '[1]Raw Data'!AE908), #N/A)</f>
        <v>14.85</v>
      </c>
      <c r="P905" s="42">
        <f>IF('[1]Raw Data'!V908 &gt; 0, IF('[1]Raw Data'!W908 = 1, ('[1]Raw Data'!AI908 * '[1]Raw Data'!N908 * '[1]Raw Data'!P908) / '[1]Raw Data'!V908, '[1]Raw Data'!AI908), #N/A)</f>
        <v>0</v>
      </c>
    </row>
    <row r="906" spans="1:16" x14ac:dyDescent="0.2">
      <c r="A906" s="94" t="str">
        <f>IF('[1]Raw Data'!Q909="GS",CONCATENATE(TEXT('[1]Raw Data'!D909,0),"*"),TEXT('[1]Raw Data'!D909,0))</f>
        <v>4571</v>
      </c>
      <c r="B906" s="95" t="str">
        <f>'[1]Raw Data'!C909</f>
        <v>3A</v>
      </c>
      <c r="C906" s="46" t="str">
        <f>'[1]Raw Data'!B909</f>
        <v>Shelikof</v>
      </c>
      <c r="D906" s="72">
        <f>'[1]Raw Data'!E909</f>
        <v>44409</v>
      </c>
      <c r="E906" s="102">
        <f>'[1]Raw Data'!F909</f>
        <v>594023</v>
      </c>
      <c r="F906" s="102">
        <f>IF('[1]Raw Data'!G909 &lt; 2000000,-1* '[1]Raw Data'!G909,('[1]Raw Data'!G909 - 1000000))</f>
        <v>-1524905</v>
      </c>
      <c r="G906" s="71">
        <f>('[1]Raw Data'!H909*6)/3.2808</f>
        <v>32.918800292611557</v>
      </c>
      <c r="H906" s="45">
        <f>'[1]Raw Data'!M909</f>
        <v>7.9502134323120117</v>
      </c>
      <c r="I906" s="35" t="str">
        <f>'[1]Raw Data'!Q909</f>
        <v>SG</v>
      </c>
      <c r="J906" s="44">
        <f>'[1]Raw Data'!I909/2.204623</f>
        <v>599.08938414938177</v>
      </c>
      <c r="K906" s="42">
        <f>'[1]Raw Data'!K909</f>
        <v>53</v>
      </c>
      <c r="L906" s="44">
        <f>'[1]Raw Data'!J909/2.204623</f>
        <v>74.990698024726754</v>
      </c>
      <c r="M906" s="42">
        <f>'[1]Raw Data'!L909</f>
        <v>20</v>
      </c>
      <c r="N906" s="44">
        <f>IF('[1]Raw Data'!V909 &gt; 0, IF('[1]Raw Data'!W909 = 1, ('[1]Raw Data'!AA909 * '[1]Raw Data'!N909 * '[1]Raw Data'!P909) / '[1]Raw Data'!V909, '[1]Raw Data'!AA909), #N/A)</f>
        <v>4.95</v>
      </c>
      <c r="O906" s="43">
        <f>IF('[1]Raw Data'!V909 &gt; 0, IF('[1]Raw Data'!W909 = 1, ('[1]Raw Data'!AE909 * '[1]Raw Data'!N909 * '[1]Raw Data'!P909) / '[1]Raw Data'!V909, '[1]Raw Data'!AE909), #N/A)</f>
        <v>0</v>
      </c>
      <c r="P906" s="42">
        <f>IF('[1]Raw Data'!V909 &gt; 0, IF('[1]Raw Data'!W909 = 1, ('[1]Raw Data'!AI909 * '[1]Raw Data'!N909 * '[1]Raw Data'!P909) / '[1]Raw Data'!V909, '[1]Raw Data'!AI909), #N/A)</f>
        <v>0</v>
      </c>
    </row>
    <row r="907" spans="1:16" x14ac:dyDescent="0.2">
      <c r="A907" s="94" t="str">
        <f>IF('[1]Raw Data'!Q910="GS",CONCATENATE(TEXT('[1]Raw Data'!D910,0),"*"),TEXT('[1]Raw Data'!D910,0))</f>
        <v>4572</v>
      </c>
      <c r="B907" s="95" t="str">
        <f>'[1]Raw Data'!C910</f>
        <v>3A</v>
      </c>
      <c r="C907" s="46" t="str">
        <f>'[1]Raw Data'!B910</f>
        <v>Shelikof</v>
      </c>
      <c r="D907" s="72">
        <f>'[1]Raw Data'!E910</f>
        <v>44412</v>
      </c>
      <c r="E907" s="102">
        <f>'[1]Raw Data'!F910</f>
        <v>593991</v>
      </c>
      <c r="F907" s="102">
        <f>IF('[1]Raw Data'!G910 &lt; 2000000,-1* '[1]Raw Data'!G910,('[1]Raw Data'!G910 - 1000000))</f>
        <v>-1520881</v>
      </c>
      <c r="G907" s="71">
        <f>('[1]Raw Data'!H910*6)/3.2808</f>
        <v>31.089978054133137</v>
      </c>
      <c r="H907" s="45">
        <f>'[1]Raw Data'!M910</f>
        <v>7.9502134323120117</v>
      </c>
      <c r="I907" s="35" t="str">
        <f>'[1]Raw Data'!Q910</f>
        <v>SG</v>
      </c>
      <c r="J907" s="44">
        <f>'[1]Raw Data'!I910/2.204623</f>
        <v>342.89271123218964</v>
      </c>
      <c r="K907" s="42">
        <f>'[1]Raw Data'!K910</f>
        <v>37</v>
      </c>
      <c r="L907" s="44">
        <f>'[1]Raw Data'!J910/2.204623</f>
        <v>209.26274423535224</v>
      </c>
      <c r="M907" s="42">
        <f>'[1]Raw Data'!L910</f>
        <v>66</v>
      </c>
      <c r="N907" s="44">
        <f>IF('[1]Raw Data'!V910 &gt; 0, IF('[1]Raw Data'!W910 = 1, ('[1]Raw Data'!AA910 * '[1]Raw Data'!N910 * '[1]Raw Data'!P910) / '[1]Raw Data'!V910, '[1]Raw Data'!AA910), #N/A)</f>
        <v>0</v>
      </c>
      <c r="O907" s="43">
        <f>IF('[1]Raw Data'!V910 &gt; 0, IF('[1]Raw Data'!W910 = 1, ('[1]Raw Data'!AE910 * '[1]Raw Data'!N910 * '[1]Raw Data'!P910) / '[1]Raw Data'!V910, '[1]Raw Data'!AE910), #N/A)</f>
        <v>0</v>
      </c>
      <c r="P907" s="42">
        <f>IF('[1]Raw Data'!V910 &gt; 0, IF('[1]Raw Data'!W910 = 1, ('[1]Raw Data'!AI910 * '[1]Raw Data'!N910 * '[1]Raw Data'!P910) / '[1]Raw Data'!V910, '[1]Raw Data'!AI910), #N/A)</f>
        <v>0</v>
      </c>
    </row>
    <row r="908" spans="1:16" x14ac:dyDescent="0.2">
      <c r="A908" s="94" t="str">
        <f>IF('[1]Raw Data'!Q911="GS",CONCATENATE(TEXT('[1]Raw Data'!D911,0),"*"),TEXT('[1]Raw Data'!D911,0))</f>
        <v>4573</v>
      </c>
      <c r="B908" s="95" t="str">
        <f>'[1]Raw Data'!C911</f>
        <v>3A</v>
      </c>
      <c r="C908" s="46" t="str">
        <f>'[1]Raw Data'!B911</f>
        <v>Shelikof</v>
      </c>
      <c r="D908" s="72">
        <f>'[1]Raw Data'!E911</f>
        <v>44412</v>
      </c>
      <c r="E908" s="102">
        <f>'[1]Raw Data'!F911</f>
        <v>594006</v>
      </c>
      <c r="F908" s="102">
        <f>IF('[1]Raw Data'!G911 &lt; 2000000,-1* '[1]Raw Data'!G911,('[1]Raw Data'!G911 - 1000000))</f>
        <v>-1515090</v>
      </c>
      <c r="G908" s="71">
        <f>('[1]Raw Data'!H911*6)/3.2808</f>
        <v>21.945866861741038</v>
      </c>
      <c r="H908" s="45">
        <f>'[1]Raw Data'!M911</f>
        <v>7.9502134323120117</v>
      </c>
      <c r="I908" s="35" t="str">
        <f>'[1]Raw Data'!Q911</f>
        <v>SG</v>
      </c>
      <c r="J908" s="44">
        <f>'[1]Raw Data'!I911/2.204623</f>
        <v>210.97231154732151</v>
      </c>
      <c r="K908" s="42">
        <f>'[1]Raw Data'!K911</f>
        <v>27</v>
      </c>
      <c r="L908" s="44">
        <f>'[1]Raw Data'!J911/2.204623</f>
        <v>96.024303336811997</v>
      </c>
      <c r="M908" s="42">
        <f>'[1]Raw Data'!L911</f>
        <v>33</v>
      </c>
      <c r="N908" s="44">
        <f>IF('[1]Raw Data'!V911 &gt; 0, IF('[1]Raw Data'!W911 = 1, ('[1]Raw Data'!AA911 * '[1]Raw Data'!N911 * '[1]Raw Data'!P911) / '[1]Raw Data'!V911, '[1]Raw Data'!AA911), #N/A)</f>
        <v>0</v>
      </c>
      <c r="O908" s="43">
        <f>IF('[1]Raw Data'!V911 &gt; 0, IF('[1]Raw Data'!W911 = 1, ('[1]Raw Data'!AE911 * '[1]Raw Data'!N911 * '[1]Raw Data'!P911) / '[1]Raw Data'!V911, '[1]Raw Data'!AE911), #N/A)</f>
        <v>0</v>
      </c>
      <c r="P908" s="42">
        <f>IF('[1]Raw Data'!V911 &gt; 0, IF('[1]Raw Data'!W911 = 1, ('[1]Raw Data'!AI911 * '[1]Raw Data'!N911 * '[1]Raw Data'!P911) / '[1]Raw Data'!V911, '[1]Raw Data'!AI911), #N/A)</f>
        <v>0</v>
      </c>
    </row>
    <row r="909" spans="1:16" x14ac:dyDescent="0.2">
      <c r="A909" s="94" t="str">
        <f>IF('[1]Raw Data'!Q912="GS",CONCATENATE(TEXT('[1]Raw Data'!D912,0),"*"),TEXT('[1]Raw Data'!D912,0))</f>
        <v>4575</v>
      </c>
      <c r="B909" s="95" t="str">
        <f>'[1]Raw Data'!C912</f>
        <v>3A</v>
      </c>
      <c r="C909" s="46" t="str">
        <f>'[1]Raw Data'!B912</f>
        <v>Shelikof</v>
      </c>
      <c r="D909" s="72">
        <f>'[1]Raw Data'!E912</f>
        <v>44409</v>
      </c>
      <c r="E909" s="102">
        <f>'[1]Raw Data'!F912</f>
        <v>594959</v>
      </c>
      <c r="F909" s="102">
        <f>IF('[1]Raw Data'!G912 &lt; 2000000,-1* '[1]Raw Data'!G912,('[1]Raw Data'!G912 - 1000000))</f>
        <v>-1523009</v>
      </c>
      <c r="G909" s="71">
        <f>('[1]Raw Data'!H912*6)/3.2808</f>
        <v>36.576444769568397</v>
      </c>
      <c r="H909" s="45">
        <f>'[1]Raw Data'!M912</f>
        <v>8.0305185317993164</v>
      </c>
      <c r="I909" s="35" t="str">
        <f>'[1]Raw Data'!Q912</f>
        <v>SG</v>
      </c>
      <c r="J909" s="44">
        <f>'[1]Raw Data'!I912/2.204623</f>
        <v>265.96989248735781</v>
      </c>
      <c r="K909" s="42">
        <f>'[1]Raw Data'!K912</f>
        <v>20</v>
      </c>
      <c r="L909" s="44">
        <f>'[1]Raw Data'!J912/2.204623</f>
        <v>55.368142227390955</v>
      </c>
      <c r="M909" s="42">
        <f>'[1]Raw Data'!L912</f>
        <v>17</v>
      </c>
      <c r="N909" s="44">
        <f>IF('[1]Raw Data'!V912 &gt; 0, IF('[1]Raw Data'!W912 = 1, ('[1]Raw Data'!AA912 * '[1]Raw Data'!N912 * '[1]Raw Data'!P912) / '[1]Raw Data'!V912, '[1]Raw Data'!AA912), #N/A)</f>
        <v>0</v>
      </c>
      <c r="O909" s="43">
        <f>IF('[1]Raw Data'!V912 &gt; 0, IF('[1]Raw Data'!W912 = 1, ('[1]Raw Data'!AE912 * '[1]Raw Data'!N912 * '[1]Raw Data'!P912) / '[1]Raw Data'!V912, '[1]Raw Data'!AE912), #N/A)</f>
        <v>25</v>
      </c>
      <c r="P909" s="42">
        <f>IF('[1]Raw Data'!V912 &gt; 0, IF('[1]Raw Data'!W912 = 1, ('[1]Raw Data'!AI912 * '[1]Raw Data'!N912 * '[1]Raw Data'!P912) / '[1]Raw Data'!V912, '[1]Raw Data'!AI912), #N/A)</f>
        <v>0</v>
      </c>
    </row>
    <row r="910" spans="1:16" x14ac:dyDescent="0.2">
      <c r="A910" s="94" t="str">
        <f>IF('[1]Raw Data'!Q913="GS",CONCATENATE(TEXT('[1]Raw Data'!D913,0),"*"),TEXT('[1]Raw Data'!D913,0))</f>
        <v>4576</v>
      </c>
      <c r="B910" s="95" t="str">
        <f>'[1]Raw Data'!C913</f>
        <v>3A</v>
      </c>
      <c r="C910" s="46" t="str">
        <f>'[1]Raw Data'!B913</f>
        <v>Shelikof</v>
      </c>
      <c r="D910" s="72">
        <f>'[1]Raw Data'!E913</f>
        <v>44408</v>
      </c>
      <c r="E910" s="102">
        <f>'[1]Raw Data'!F913</f>
        <v>600015</v>
      </c>
      <c r="F910" s="102">
        <f>IF('[1]Raw Data'!G913 &lt; 2000000,-1* '[1]Raw Data'!G913,('[1]Raw Data'!G913 - 1000000))</f>
        <v>-1522968</v>
      </c>
      <c r="G910" s="71">
        <f>('[1]Raw Data'!H913*6)/3.2808</f>
        <v>38.405267008046813</v>
      </c>
      <c r="H910" s="45">
        <f>'[1]Raw Data'!M913</f>
        <v>7.8699078559875488</v>
      </c>
      <c r="I910" s="35" t="str">
        <f>'[1]Raw Data'!Q913</f>
        <v>SG</v>
      </c>
      <c r="J910" s="44">
        <f>'[1]Raw Data'!I913/2.204623</f>
        <v>115.61298298250354</v>
      </c>
      <c r="K910" s="42">
        <f>'[1]Raw Data'!K913</f>
        <v>12</v>
      </c>
      <c r="L910" s="44">
        <f>'[1]Raw Data'!J913/2.204623</f>
        <v>35.098080941287208</v>
      </c>
      <c r="M910" s="42">
        <f>'[1]Raw Data'!L913</f>
        <v>9</v>
      </c>
      <c r="N910" s="44">
        <f>IF('[1]Raw Data'!V913 &gt; 0, IF('[1]Raw Data'!W913 = 1, ('[1]Raw Data'!AA913 * '[1]Raw Data'!N913 * '[1]Raw Data'!P913) / '[1]Raw Data'!V913, '[1]Raw Data'!AA913), #N/A)</f>
        <v>0</v>
      </c>
      <c r="O910" s="43">
        <f>IF('[1]Raw Data'!V913 &gt; 0, IF('[1]Raw Data'!W913 = 1, ('[1]Raw Data'!AE913 * '[1]Raw Data'!N913 * '[1]Raw Data'!P913) / '[1]Raw Data'!V913, '[1]Raw Data'!AE913), #N/A)</f>
        <v>4.9000000000000004</v>
      </c>
      <c r="P910" s="42">
        <f>IF('[1]Raw Data'!V913 &gt; 0, IF('[1]Raw Data'!W913 = 1, ('[1]Raw Data'!AI913 * '[1]Raw Data'!N913 * '[1]Raw Data'!P913) / '[1]Raw Data'!V913, '[1]Raw Data'!AI913), #N/A)</f>
        <v>0</v>
      </c>
    </row>
    <row r="911" spans="1:16" x14ac:dyDescent="0.2">
      <c r="A911" s="94" t="str">
        <f>IF('[1]Raw Data'!Q914="GS",CONCATENATE(TEXT('[1]Raw Data'!D914,0),"*"),TEXT('[1]Raw Data'!D914,0))</f>
        <v>4578</v>
      </c>
      <c r="B911" s="95" t="str">
        <f>'[1]Raw Data'!C914</f>
        <v>3A</v>
      </c>
      <c r="C911" s="46" t="str">
        <f>'[1]Raw Data'!B914</f>
        <v>Shelikof</v>
      </c>
      <c r="D911" s="72">
        <f>'[1]Raw Data'!E914</f>
        <v>44408</v>
      </c>
      <c r="E911" s="102">
        <f>'[1]Raw Data'!F914</f>
        <v>595987</v>
      </c>
      <c r="F911" s="102">
        <f>IF('[1]Raw Data'!G914 &lt; 2000000,-1* '[1]Raw Data'!G914,('[1]Raw Data'!G914 - 1000000))</f>
        <v>-1521107</v>
      </c>
      <c r="G911" s="71">
        <f>('[1]Raw Data'!H914*6)/3.2808</f>
        <v>65.837600585223115</v>
      </c>
      <c r="H911" s="45">
        <f>'[1]Raw Data'!M914</f>
        <v>7.9502134323120117</v>
      </c>
      <c r="I911" s="35" t="str">
        <f>'[1]Raw Data'!Q914</f>
        <v>SG</v>
      </c>
      <c r="J911" s="44">
        <f>'[1]Raw Data'!I914/2.204623</f>
        <v>233.2134914443138</v>
      </c>
      <c r="K911" s="42">
        <f>'[1]Raw Data'!K914</f>
        <v>25</v>
      </c>
      <c r="L911" s="44">
        <f>'[1]Raw Data'!J914/2.204623</f>
        <v>26.941835944977182</v>
      </c>
      <c r="M911" s="42">
        <f>'[1]Raw Data'!L914</f>
        <v>7</v>
      </c>
      <c r="N911" s="44">
        <f>IF('[1]Raw Data'!V914 &gt; 0, IF('[1]Raw Data'!W914 = 1, ('[1]Raw Data'!AA914 * '[1]Raw Data'!N914 * '[1]Raw Data'!P914) / '[1]Raw Data'!V914, '[1]Raw Data'!AA914), #N/A)</f>
        <v>0</v>
      </c>
      <c r="O911" s="43">
        <f>IF('[1]Raw Data'!V914 &gt; 0, IF('[1]Raw Data'!W914 = 1, ('[1]Raw Data'!AE914 * '[1]Raw Data'!N914 * '[1]Raw Data'!P914) / '[1]Raw Data'!V914, '[1]Raw Data'!AE914), #N/A)</f>
        <v>0</v>
      </c>
      <c r="P911" s="42">
        <f>IF('[1]Raw Data'!V914 &gt; 0, IF('[1]Raw Data'!W914 = 1, ('[1]Raw Data'!AI914 * '[1]Raw Data'!N914 * '[1]Raw Data'!P914) / '[1]Raw Data'!V914, '[1]Raw Data'!AI914), #N/A)</f>
        <v>0</v>
      </c>
    </row>
    <row r="912" spans="1:16" x14ac:dyDescent="0.2">
      <c r="A912" s="94" t="str">
        <f>IF('[1]Raw Data'!Q915="GS",CONCATENATE(TEXT('[1]Raw Data'!D915,0),"*"),TEXT('[1]Raw Data'!D915,0))</f>
        <v>4579</v>
      </c>
      <c r="B912" s="95" t="str">
        <f>'[1]Raw Data'!C915</f>
        <v>3A</v>
      </c>
      <c r="C912" s="46" t="str">
        <f>'[1]Raw Data'!B915</f>
        <v>Shelikof</v>
      </c>
      <c r="D912" s="72">
        <f>'[1]Raw Data'!E915</f>
        <v>44407</v>
      </c>
      <c r="E912" s="102">
        <f>'[1]Raw Data'!F915</f>
        <v>601046</v>
      </c>
      <c r="F912" s="102">
        <f>IF('[1]Raw Data'!G915 &lt; 2000000,-1* '[1]Raw Data'!G915,('[1]Raw Data'!G915 - 1000000))</f>
        <v>-1515097</v>
      </c>
      <c r="G912" s="71">
        <f>('[1]Raw Data'!H915*6)/3.2808</f>
        <v>40.234089246525237</v>
      </c>
      <c r="H912" s="45">
        <f>'[1]Raw Data'!M915</f>
        <v>7.9502134323120117</v>
      </c>
      <c r="I912" s="35" t="str">
        <f>'[1]Raw Data'!Q915</f>
        <v>SG</v>
      </c>
      <c r="J912" s="44">
        <f>'[1]Raw Data'!I915/2.204623</f>
        <v>0</v>
      </c>
      <c r="K912" s="42">
        <f>'[1]Raw Data'!K915</f>
        <v>0</v>
      </c>
      <c r="L912" s="44">
        <f>'[1]Raw Data'!J915/2.204623</f>
        <v>2.9848550517364485</v>
      </c>
      <c r="M912" s="42">
        <f>'[1]Raw Data'!L915</f>
        <v>1</v>
      </c>
      <c r="N912" s="44">
        <f>IF('[1]Raw Data'!V915 &gt; 0, IF('[1]Raw Data'!W915 = 1, ('[1]Raw Data'!AA915 * '[1]Raw Data'!N915 * '[1]Raw Data'!P915) / '[1]Raw Data'!V915, '[1]Raw Data'!AA915), #N/A)</f>
        <v>0</v>
      </c>
      <c r="O912" s="43">
        <f>IF('[1]Raw Data'!V915 &gt; 0, IF('[1]Raw Data'!W915 = 1, ('[1]Raw Data'!AE915 * '[1]Raw Data'!N915 * '[1]Raw Data'!P915) / '[1]Raw Data'!V915, '[1]Raw Data'!AE915), #N/A)</f>
        <v>4.95</v>
      </c>
      <c r="P912" s="42">
        <f>IF('[1]Raw Data'!V915 &gt; 0, IF('[1]Raw Data'!W915 = 1, ('[1]Raw Data'!AI915 * '[1]Raw Data'!N915 * '[1]Raw Data'!P915) / '[1]Raw Data'!V915, '[1]Raw Data'!AI915), #N/A)</f>
        <v>0</v>
      </c>
    </row>
    <row r="913" spans="1:16" x14ac:dyDescent="0.2">
      <c r="A913" s="94" t="str">
        <f>IF('[1]Raw Data'!Q916="GS",CONCATENATE(TEXT('[1]Raw Data'!D916,0),"*"),TEXT('[1]Raw Data'!D916,0))</f>
        <v>4581</v>
      </c>
      <c r="B913" s="95" t="str">
        <f>'[1]Raw Data'!C916</f>
        <v>3A</v>
      </c>
      <c r="C913" s="46" t="str">
        <f>'[1]Raw Data'!B916</f>
        <v>Shelikof</v>
      </c>
      <c r="D913" s="72">
        <f>'[1]Raw Data'!E916</f>
        <v>44407</v>
      </c>
      <c r="E913" s="102">
        <f>'[1]Raw Data'!F916</f>
        <v>601986</v>
      </c>
      <c r="F913" s="102">
        <f>IF('[1]Raw Data'!G916 &lt; 2000000,-1* '[1]Raw Data'!G916,('[1]Raw Data'!G916 - 1000000))</f>
        <v>-1515089</v>
      </c>
      <c r="G913" s="71">
        <f>('[1]Raw Data'!H916*6)/3.2808</f>
        <v>45.720555961960493</v>
      </c>
      <c r="H913" s="45">
        <f>'[1]Raw Data'!M916</f>
        <v>7.869908332824707</v>
      </c>
      <c r="I913" s="35" t="str">
        <f>'[1]Raw Data'!Q916</f>
        <v>SG</v>
      </c>
      <c r="J913" s="44">
        <f>'[1]Raw Data'!I916/2.204623</f>
        <v>0</v>
      </c>
      <c r="K913" s="42">
        <f>'[1]Raw Data'!K916</f>
        <v>0</v>
      </c>
      <c r="L913" s="44">
        <f>'[1]Raw Data'!J916/2.204623</f>
        <v>0</v>
      </c>
      <c r="M913" s="42">
        <f>'[1]Raw Data'!L916</f>
        <v>0</v>
      </c>
      <c r="N913" s="44">
        <f>IF('[1]Raw Data'!V916 &gt; 0, IF('[1]Raw Data'!W916 = 1, ('[1]Raw Data'!AA916 * '[1]Raw Data'!N916 * '[1]Raw Data'!P916) / '[1]Raw Data'!V916, '[1]Raw Data'!AA916), #N/A)</f>
        <v>0</v>
      </c>
      <c r="O913" s="43">
        <f>IF('[1]Raw Data'!V916 &gt; 0, IF('[1]Raw Data'!W916 = 1, ('[1]Raw Data'!AE916 * '[1]Raw Data'!N916 * '[1]Raw Data'!P916) / '[1]Raw Data'!V916, '[1]Raw Data'!AE916), #N/A)</f>
        <v>0</v>
      </c>
      <c r="P913" s="42">
        <f>IF('[1]Raw Data'!V916 &gt; 0, IF('[1]Raw Data'!W916 = 1, ('[1]Raw Data'!AI916 * '[1]Raw Data'!N916 * '[1]Raw Data'!P916) / '[1]Raw Data'!V916, '[1]Raw Data'!AI916), #N/A)</f>
        <v>0</v>
      </c>
    </row>
    <row r="914" spans="1:16" x14ac:dyDescent="0.2">
      <c r="A914" s="94" t="str">
        <f>IF('[1]Raw Data'!Q917="GS",CONCATENATE(TEXT('[1]Raw Data'!D917,0),"*"),TEXT('[1]Raw Data'!D917,0))</f>
        <v>4585</v>
      </c>
      <c r="B914" s="95" t="str">
        <f>'[1]Raw Data'!C917</f>
        <v>3A</v>
      </c>
      <c r="C914" s="46" t="str">
        <f>'[1]Raw Data'!B917</f>
        <v>Albatross</v>
      </c>
      <c r="D914" s="72">
        <f>'[1]Raw Data'!E917</f>
        <v>44357</v>
      </c>
      <c r="E914" s="102">
        <f>'[1]Raw Data'!F917</f>
        <v>565978</v>
      </c>
      <c r="F914" s="102">
        <f>IF('[1]Raw Data'!G917 &lt; 2000000,-1* '[1]Raw Data'!G917,('[1]Raw Data'!G917 - 1000000))</f>
        <v>-1532903</v>
      </c>
      <c r="G914" s="71">
        <f>('[1]Raw Data'!H917*6)/3.2808</f>
        <v>124.35991221653255</v>
      </c>
      <c r="H914" s="45">
        <f>'[1]Raw Data'!M917</f>
        <v>7.7896032333374023</v>
      </c>
      <c r="I914" s="35" t="str">
        <f>'[1]Raw Data'!Q917</f>
        <v>SG</v>
      </c>
      <c r="J914" s="44">
        <f>'[1]Raw Data'!I917/2.204623</f>
        <v>570.83405051708382</v>
      </c>
      <c r="K914" s="42">
        <f>'[1]Raw Data'!K917</f>
        <v>51</v>
      </c>
      <c r="L914" s="44">
        <f>'[1]Raw Data'!J917/2.204623</f>
        <v>173.3338825993435</v>
      </c>
      <c r="M914" s="42">
        <f>'[1]Raw Data'!L917</f>
        <v>46</v>
      </c>
      <c r="N914" s="44">
        <f>IF('[1]Raw Data'!V917 &gt; 0, IF('[1]Raw Data'!W917 = 1, ('[1]Raw Data'!AA917 * '[1]Raw Data'!N917 * '[1]Raw Data'!P917) / '[1]Raw Data'!V917, '[1]Raw Data'!AA917), #N/A)</f>
        <v>0</v>
      </c>
      <c r="O914" s="43">
        <f>IF('[1]Raw Data'!V917 &gt; 0, IF('[1]Raw Data'!W917 = 1, ('[1]Raw Data'!AE917 * '[1]Raw Data'!N917 * '[1]Raw Data'!P917) / '[1]Raw Data'!V917, '[1]Raw Data'!AE917), #N/A)</f>
        <v>67.900000000000006</v>
      </c>
      <c r="P914" s="42">
        <f>IF('[1]Raw Data'!V917 &gt; 0, IF('[1]Raw Data'!W917 = 1, ('[1]Raw Data'!AI917 * '[1]Raw Data'!N917 * '[1]Raw Data'!P917) / '[1]Raw Data'!V917, '[1]Raw Data'!AI917), #N/A)</f>
        <v>0</v>
      </c>
    </row>
    <row r="915" spans="1:16" x14ac:dyDescent="0.2">
      <c r="A915" s="94" t="str">
        <f>IF('[1]Raw Data'!Q918="GS",CONCATENATE(TEXT('[1]Raw Data'!D918,0),"*"),TEXT('[1]Raw Data'!D918,0))</f>
        <v>4586</v>
      </c>
      <c r="B915" s="95" t="str">
        <f>'[1]Raw Data'!C918</f>
        <v>3A</v>
      </c>
      <c r="C915" s="46" t="str">
        <f>'[1]Raw Data'!B918</f>
        <v>Albatross</v>
      </c>
      <c r="D915" s="72">
        <f>'[1]Raw Data'!E918</f>
        <v>44357</v>
      </c>
      <c r="E915" s="102">
        <f>'[1]Raw Data'!F918</f>
        <v>565985</v>
      </c>
      <c r="F915" s="102">
        <f>IF('[1]Raw Data'!G918 &lt; 2000000,-1* '[1]Raw Data'!G918,('[1]Raw Data'!G918 - 1000000))</f>
        <v>-1531120</v>
      </c>
      <c r="G915" s="71">
        <f>('[1]Raw Data'!H918*6)/3.2808</f>
        <v>36.576444769568397</v>
      </c>
      <c r="H915" s="45">
        <f>'[1]Raw Data'!M918</f>
        <v>7.869908332824707</v>
      </c>
      <c r="I915" s="35" t="str">
        <f>'[1]Raw Data'!Q918</f>
        <v>SG</v>
      </c>
      <c r="J915" s="44">
        <f>'[1]Raw Data'!I918/2.204623</f>
        <v>1748.6461262311061</v>
      </c>
      <c r="K915" s="42">
        <f>'[1]Raw Data'!K918</f>
        <v>142</v>
      </c>
      <c r="L915" s="44">
        <f>'[1]Raw Data'!J918/2.204623</f>
        <v>167.13264696007548</v>
      </c>
      <c r="M915" s="42">
        <f>'[1]Raw Data'!L918</f>
        <v>43</v>
      </c>
      <c r="N915" s="44">
        <f>IF('[1]Raw Data'!V918 &gt; 0, IF('[1]Raw Data'!W918 = 1, ('[1]Raw Data'!AA918 * '[1]Raw Data'!N918 * '[1]Raw Data'!P918) / '[1]Raw Data'!V918, '[1]Raw Data'!AA918), #N/A)</f>
        <v>0</v>
      </c>
      <c r="O915" s="43">
        <f>IF('[1]Raw Data'!V918 &gt; 0, IF('[1]Raw Data'!W918 = 1, ('[1]Raw Data'!AE918 * '[1]Raw Data'!N918 * '[1]Raw Data'!P918) / '[1]Raw Data'!V918, '[1]Raw Data'!AE918), #N/A)</f>
        <v>4.9000000000000004</v>
      </c>
      <c r="P915" s="42">
        <f>IF('[1]Raw Data'!V918 &gt; 0, IF('[1]Raw Data'!W918 = 1, ('[1]Raw Data'!AI918 * '[1]Raw Data'!N918 * '[1]Raw Data'!P918) / '[1]Raw Data'!V918, '[1]Raw Data'!AI918), #N/A)</f>
        <v>0</v>
      </c>
    </row>
    <row r="916" spans="1:16" x14ac:dyDescent="0.2">
      <c r="A916" s="94" t="str">
        <f>IF('[1]Raw Data'!Q919="GS",CONCATENATE(TEXT('[1]Raw Data'!D919,0),"*"),TEXT('[1]Raw Data'!D919,0))</f>
        <v>4589</v>
      </c>
      <c r="B916" s="95" t="str">
        <f>'[1]Raw Data'!C919</f>
        <v>3A</v>
      </c>
      <c r="C916" s="46" t="str">
        <f>'[1]Raw Data'!B919</f>
        <v>Albatross</v>
      </c>
      <c r="D916" s="72">
        <f>'[1]Raw Data'!E919</f>
        <v>44369</v>
      </c>
      <c r="E916" s="102">
        <f>'[1]Raw Data'!F919</f>
        <v>574024</v>
      </c>
      <c r="F916" s="102">
        <f>IF('[1]Raw Data'!G919 &lt; 2000000,-1* '[1]Raw Data'!G919,('[1]Raw Data'!G919 - 1000000))</f>
        <v>-1521980</v>
      </c>
      <c r="G916" s="71">
        <f>('[1]Raw Data'!H919*6)/3.2808</f>
        <v>53.035844915874172</v>
      </c>
      <c r="H916" s="45">
        <f>'[1]Raw Data'!M919</f>
        <v>7.7896032333374023</v>
      </c>
      <c r="I916" s="35" t="str">
        <f>'[1]Raw Data'!Q919</f>
        <v>SG</v>
      </c>
      <c r="J916" s="44">
        <f>'[1]Raw Data'!I919/2.204623</f>
        <v>315.92229736706963</v>
      </c>
      <c r="K916" s="42">
        <f>'[1]Raw Data'!K919</f>
        <v>35</v>
      </c>
      <c r="L916" s="44">
        <f>'[1]Raw Data'!J919/2.204623</f>
        <v>106.08332287221343</v>
      </c>
      <c r="M916" s="42">
        <f>'[1]Raw Data'!L919</f>
        <v>30</v>
      </c>
      <c r="N916" s="44">
        <f>IF('[1]Raw Data'!V919 &gt; 0, IF('[1]Raw Data'!W919 = 1, ('[1]Raw Data'!AA919 * '[1]Raw Data'!N919 * '[1]Raw Data'!P919) / '[1]Raw Data'!V919, '[1]Raw Data'!AA919), #N/A)</f>
        <v>0</v>
      </c>
      <c r="O916" s="43">
        <f>IF('[1]Raw Data'!V919 &gt; 0, IF('[1]Raw Data'!W919 = 1, ('[1]Raw Data'!AE919 * '[1]Raw Data'!N919 * '[1]Raw Data'!P919) / '[1]Raw Data'!V919, '[1]Raw Data'!AE919), #N/A)</f>
        <v>9.6999999999999993</v>
      </c>
      <c r="P916" s="42">
        <f>IF('[1]Raw Data'!V919 &gt; 0, IF('[1]Raw Data'!W919 = 1, ('[1]Raw Data'!AI919 * '[1]Raw Data'!N919 * '[1]Raw Data'!P919) / '[1]Raw Data'!V919, '[1]Raw Data'!AI919), #N/A)</f>
        <v>0</v>
      </c>
    </row>
    <row r="917" spans="1:16" x14ac:dyDescent="0.2">
      <c r="A917" s="94" t="str">
        <f>IF('[1]Raw Data'!Q920="GS",CONCATENATE(TEXT('[1]Raw Data'!D920,0),"*"),TEXT('[1]Raw Data'!D920,0))</f>
        <v>5001</v>
      </c>
      <c r="B917" s="95" t="str">
        <f>'[1]Raw Data'!C920</f>
        <v>3B</v>
      </c>
      <c r="C917" s="46" t="str">
        <f>'[1]Raw Data'!B920</f>
        <v>Trinity</v>
      </c>
      <c r="D917" s="72">
        <f>'[1]Raw Data'!E920</f>
        <v>44398</v>
      </c>
      <c r="E917" s="102">
        <f>'[1]Raw Data'!F920</f>
        <v>555992</v>
      </c>
      <c r="F917" s="102">
        <f>IF('[1]Raw Data'!G920 &lt; 2000000,-1* '[1]Raw Data'!G920,('[1]Raw Data'!G920 - 1000000))</f>
        <v>-1533643</v>
      </c>
      <c r="G917" s="71">
        <f>('[1]Raw Data'!H920*6)/3.2808</f>
        <v>95.098756400877832</v>
      </c>
      <c r="H917" s="45">
        <f>'[1]Raw Data'!M920</f>
        <v>8.0305185317993164</v>
      </c>
      <c r="I917" s="35" t="str">
        <f>'[1]Raw Data'!Q920</f>
        <v>SG</v>
      </c>
      <c r="J917" s="44">
        <f>'[1]Raw Data'!I920/2.204623</f>
        <v>819.97277310494235</v>
      </c>
      <c r="K917" s="42">
        <f>'[1]Raw Data'!K920</f>
        <v>99</v>
      </c>
      <c r="L917" s="44">
        <f>'[1]Raw Data'!J920/2.204623</f>
        <v>309.68847639284581</v>
      </c>
      <c r="M917" s="42">
        <f>'[1]Raw Data'!L920</f>
        <v>99</v>
      </c>
      <c r="N917" s="44">
        <f>IF('[1]Raw Data'!V920 &gt; 0, IF('[1]Raw Data'!W920 = 1, ('[1]Raw Data'!AA920 * '[1]Raw Data'!N920 * '[1]Raw Data'!P920) / '[1]Raw Data'!V920, '[1]Raw Data'!AA920), #N/A)</f>
        <v>0</v>
      </c>
      <c r="O917" s="43">
        <f>IF('[1]Raw Data'!V920 &gt; 0, IF('[1]Raw Data'!W920 = 1, ('[1]Raw Data'!AE920 * '[1]Raw Data'!N920 * '[1]Raw Data'!P920) / '[1]Raw Data'!V920, '[1]Raw Data'!AE920), #N/A)</f>
        <v>0</v>
      </c>
      <c r="P917" s="42">
        <f>IF('[1]Raw Data'!V920 &gt; 0, IF('[1]Raw Data'!W920 = 1, ('[1]Raw Data'!AI920 * '[1]Raw Data'!N920 * '[1]Raw Data'!P920) / '[1]Raw Data'!V920, '[1]Raw Data'!AI920), #N/A)</f>
        <v>20</v>
      </c>
    </row>
    <row r="918" spans="1:16" x14ac:dyDescent="0.2">
      <c r="A918" s="94" t="str">
        <f>IF('[1]Raw Data'!Q921="GS",CONCATENATE(TEXT('[1]Raw Data'!D921,0),"*"),TEXT('[1]Raw Data'!D921,0))</f>
        <v>5002</v>
      </c>
      <c r="B918" s="95" t="str">
        <f>'[1]Raw Data'!C921</f>
        <v>3B</v>
      </c>
      <c r="C918" s="46" t="str">
        <f>'[1]Raw Data'!B921</f>
        <v>Trinity</v>
      </c>
      <c r="D918" s="72">
        <f>'[1]Raw Data'!E921</f>
        <v>44398</v>
      </c>
      <c r="E918" s="102">
        <f>'[1]Raw Data'!F921</f>
        <v>560048</v>
      </c>
      <c r="F918" s="102">
        <f>IF('[1]Raw Data'!G921 &lt; 2000000,-1* '[1]Raw Data'!G921,('[1]Raw Data'!G921 - 1000000))</f>
        <v>-1535410</v>
      </c>
      <c r="G918" s="71">
        <f>('[1]Raw Data'!H921*6)/3.2808</f>
        <v>122.53108997805413</v>
      </c>
      <c r="H918" s="45">
        <f>'[1]Raw Data'!M921</f>
        <v>7.9502134323120117</v>
      </c>
      <c r="I918" s="35" t="str">
        <f>'[1]Raw Data'!Q921</f>
        <v>SG</v>
      </c>
      <c r="J918" s="44">
        <f>'[1]Raw Data'!I921/2.204623</f>
        <v>242.40994781725433</v>
      </c>
      <c r="K918" s="42">
        <f>'[1]Raw Data'!K921</f>
        <v>35</v>
      </c>
      <c r="L918" s="44">
        <f>'[1]Raw Data'!J921/2.204623</f>
        <v>216.92305261506868</v>
      </c>
      <c r="M918" s="42">
        <f>'[1]Raw Data'!L921</f>
        <v>73</v>
      </c>
      <c r="N918" s="44">
        <f>IF('[1]Raw Data'!V921 &gt; 0, IF('[1]Raw Data'!W921 = 1, ('[1]Raw Data'!AA921 * '[1]Raw Data'!N921 * '[1]Raw Data'!P921) / '[1]Raw Data'!V921, '[1]Raw Data'!AA921), #N/A)</f>
        <v>0</v>
      </c>
      <c r="O918" s="43">
        <f>IF('[1]Raw Data'!V921 &gt; 0, IF('[1]Raw Data'!W921 = 1, ('[1]Raw Data'!AE921 * '[1]Raw Data'!N921 * '[1]Raw Data'!P921) / '[1]Raw Data'!V921, '[1]Raw Data'!AE921), #N/A)</f>
        <v>49.5</v>
      </c>
      <c r="P918" s="42">
        <f>IF('[1]Raw Data'!V921 &gt; 0, IF('[1]Raw Data'!W921 = 1, ('[1]Raw Data'!AI921 * '[1]Raw Data'!N921 * '[1]Raw Data'!P921) / '[1]Raw Data'!V921, '[1]Raw Data'!AI921), #N/A)</f>
        <v>0</v>
      </c>
    </row>
    <row r="919" spans="1:16" x14ac:dyDescent="0.2">
      <c r="A919" s="94" t="str">
        <f>IF('[1]Raw Data'!Q922="GS",CONCATENATE(TEXT('[1]Raw Data'!D922,0),"*"),TEXT('[1]Raw Data'!D922,0))</f>
        <v>5003</v>
      </c>
      <c r="B919" s="95" t="str">
        <f>'[1]Raw Data'!C922</f>
        <v>3B</v>
      </c>
      <c r="C919" s="46" t="str">
        <f>'[1]Raw Data'!B922</f>
        <v>Trinity</v>
      </c>
      <c r="D919" s="72">
        <f>'[1]Raw Data'!E922</f>
        <v>44398</v>
      </c>
      <c r="E919" s="102">
        <f>'[1]Raw Data'!F922</f>
        <v>555998</v>
      </c>
      <c r="F919" s="102">
        <f>IF('[1]Raw Data'!G922 &lt; 2000000,-1* '[1]Raw Data'!G922,('[1]Raw Data'!G922 - 1000000))</f>
        <v>-1541345</v>
      </c>
      <c r="G919" s="71">
        <f>('[1]Raw Data'!H922*6)/3.2808</f>
        <v>109.72933430870519</v>
      </c>
      <c r="H919" s="45">
        <f>'[1]Raw Data'!M922</f>
        <v>8.0305185317993164</v>
      </c>
      <c r="I919" s="35" t="str">
        <f>'[1]Raw Data'!Q922</f>
        <v>SG</v>
      </c>
      <c r="J919" s="44">
        <f>'[1]Raw Data'!I922/2.204623</f>
        <v>722.2241878380396</v>
      </c>
      <c r="K919" s="42">
        <f>'[1]Raw Data'!K922</f>
        <v>91</v>
      </c>
      <c r="L919" s="44">
        <f>'[1]Raw Data'!J922/2.204623</f>
        <v>341.27795146444822</v>
      </c>
      <c r="M919" s="42">
        <f>'[1]Raw Data'!L922</f>
        <v>90</v>
      </c>
      <c r="N919" s="44">
        <f>IF('[1]Raw Data'!V922 &gt; 0, IF('[1]Raw Data'!W922 = 1, ('[1]Raw Data'!AA922 * '[1]Raw Data'!N922 * '[1]Raw Data'!P922) / '[1]Raw Data'!V922, '[1]Raw Data'!AA922), #N/A)</f>
        <v>0</v>
      </c>
      <c r="O919" s="43">
        <f>IF('[1]Raw Data'!V922 &gt; 0, IF('[1]Raw Data'!W922 = 1, ('[1]Raw Data'!AE922 * '[1]Raw Data'!N922 * '[1]Raw Data'!P922) / '[1]Raw Data'!V922, '[1]Raw Data'!AE922), #N/A)</f>
        <v>0</v>
      </c>
      <c r="P919" s="42">
        <f>IF('[1]Raw Data'!V922 &gt; 0, IF('[1]Raw Data'!W922 = 1, ('[1]Raw Data'!AI922 * '[1]Raw Data'!N922 * '[1]Raw Data'!P922) / '[1]Raw Data'!V922, '[1]Raw Data'!AI922), #N/A)</f>
        <v>15</v>
      </c>
    </row>
    <row r="920" spans="1:16" x14ac:dyDescent="0.2">
      <c r="A920" s="94" t="str">
        <f>IF('[1]Raw Data'!Q923="GS",CONCATENATE(TEXT('[1]Raw Data'!D923,0),"*"),TEXT('[1]Raw Data'!D923,0))</f>
        <v>5004</v>
      </c>
      <c r="B920" s="95" t="str">
        <f>'[1]Raw Data'!C923</f>
        <v>3B</v>
      </c>
      <c r="C920" s="46" t="str">
        <f>'[1]Raw Data'!B923</f>
        <v>Trinity</v>
      </c>
      <c r="D920" s="72">
        <f>'[1]Raw Data'!E923</f>
        <v>44400</v>
      </c>
      <c r="E920" s="102">
        <f>'[1]Raw Data'!F923</f>
        <v>555997</v>
      </c>
      <c r="F920" s="102">
        <f>IF('[1]Raw Data'!G923 &lt; 2000000,-1* '[1]Raw Data'!G923,('[1]Raw Data'!G923 - 1000000))</f>
        <v>-1543015</v>
      </c>
      <c r="G920" s="71">
        <f>('[1]Raw Data'!H923*6)/3.2808</f>
        <v>455.37673738112653</v>
      </c>
      <c r="H920" s="45">
        <f>'[1]Raw Data'!M923</f>
        <v>7.9502134323120117</v>
      </c>
      <c r="I920" s="35" t="str">
        <f>'[1]Raw Data'!Q923</f>
        <v>SG</v>
      </c>
      <c r="J920" s="44">
        <f>'[1]Raw Data'!I923/2.204623</f>
        <v>0</v>
      </c>
      <c r="K920" s="42">
        <f>'[1]Raw Data'!K923</f>
        <v>0</v>
      </c>
      <c r="L920" s="44">
        <f>'[1]Raw Data'!J923/2.204623</f>
        <v>0</v>
      </c>
      <c r="M920" s="42">
        <f>'[1]Raw Data'!L923</f>
        <v>0</v>
      </c>
      <c r="N920" s="44">
        <f>IF('[1]Raw Data'!V923 &gt; 0, IF('[1]Raw Data'!W923 = 1, ('[1]Raw Data'!AA923 * '[1]Raw Data'!N923 * '[1]Raw Data'!P923) / '[1]Raw Data'!V923, '[1]Raw Data'!AA923), #N/A)</f>
        <v>108.9</v>
      </c>
      <c r="O920" s="43">
        <f>IF('[1]Raw Data'!V923 &gt; 0, IF('[1]Raw Data'!W923 = 1, ('[1]Raw Data'!AE923 * '[1]Raw Data'!N923 * '[1]Raw Data'!P923) / '[1]Raw Data'!V923, '[1]Raw Data'!AE923), #N/A)</f>
        <v>0</v>
      </c>
      <c r="P920" s="42">
        <f>IF('[1]Raw Data'!V923 &gt; 0, IF('[1]Raw Data'!W923 = 1, ('[1]Raw Data'!AI923 * '[1]Raw Data'!N923 * '[1]Raw Data'!P923) / '[1]Raw Data'!V923, '[1]Raw Data'!AI923), #N/A)</f>
        <v>4.95</v>
      </c>
    </row>
    <row r="921" spans="1:16" x14ac:dyDescent="0.2">
      <c r="A921" s="94" t="str">
        <f>IF('[1]Raw Data'!Q924="GS",CONCATENATE(TEXT('[1]Raw Data'!D924,0),"*"),TEXT('[1]Raw Data'!D924,0))</f>
        <v>5006</v>
      </c>
      <c r="B921" s="95" t="str">
        <f>'[1]Raw Data'!C924</f>
        <v>3B</v>
      </c>
      <c r="C921" s="46" t="str">
        <f>'[1]Raw Data'!B924</f>
        <v>Trinity</v>
      </c>
      <c r="D921" s="72">
        <f>'[1]Raw Data'!E924</f>
        <v>44401</v>
      </c>
      <c r="E921" s="102">
        <f>'[1]Raw Data'!F924</f>
        <v>555996</v>
      </c>
      <c r="F921" s="102">
        <f>IF('[1]Raw Data'!G924 &lt; 2000000,-1* '[1]Raw Data'!G924,('[1]Raw Data'!G924 - 1000000))</f>
        <v>-1550631</v>
      </c>
      <c r="G921" s="71">
        <f>('[1]Raw Data'!H924*6)/3.2808</f>
        <v>58.522311631309435</v>
      </c>
      <c r="H921" s="45">
        <f>'[1]Raw Data'!M924</f>
        <v>7.9502134323120117</v>
      </c>
      <c r="I921" s="35" t="str">
        <f>'[1]Raw Data'!Q924</f>
        <v>SG</v>
      </c>
      <c r="J921" s="44">
        <f>'[1]Raw Data'!I924/2.204623</f>
        <v>110.66254525371585</v>
      </c>
      <c r="K921" s="42">
        <f>'[1]Raw Data'!K924</f>
        <v>12</v>
      </c>
      <c r="L921" s="44">
        <f>'[1]Raw Data'!J924/2.204623</f>
        <v>66.191681687717974</v>
      </c>
      <c r="M921" s="42">
        <f>'[1]Raw Data'!L924</f>
        <v>23</v>
      </c>
      <c r="N921" s="44">
        <f>IF('[1]Raw Data'!V924 &gt; 0, IF('[1]Raw Data'!W924 = 1, ('[1]Raw Data'!AA924 * '[1]Raw Data'!N924 * '[1]Raw Data'!P924) / '[1]Raw Data'!V924, '[1]Raw Data'!AA924), #N/A)</f>
        <v>0</v>
      </c>
      <c r="O921" s="43">
        <f>IF('[1]Raw Data'!V924 &gt; 0, IF('[1]Raw Data'!W924 = 1, ('[1]Raw Data'!AE924 * '[1]Raw Data'!N924 * '[1]Raw Data'!P924) / '[1]Raw Data'!V924, '[1]Raw Data'!AE924), #N/A)</f>
        <v>227.7</v>
      </c>
      <c r="P921" s="42">
        <f>IF('[1]Raw Data'!V924 &gt; 0, IF('[1]Raw Data'!W924 = 1, ('[1]Raw Data'!AI924 * '[1]Raw Data'!N924 * '[1]Raw Data'!P924) / '[1]Raw Data'!V924, '[1]Raw Data'!AI924), #N/A)</f>
        <v>0</v>
      </c>
    </row>
    <row r="922" spans="1:16" x14ac:dyDescent="0.2">
      <c r="A922" s="94" t="str">
        <f>IF('[1]Raw Data'!Q925="GS",CONCATENATE(TEXT('[1]Raw Data'!D925,0),"*"),TEXT('[1]Raw Data'!D925,0))</f>
        <v>5007</v>
      </c>
      <c r="B922" s="95" t="str">
        <f>'[1]Raw Data'!C925</f>
        <v>3B</v>
      </c>
      <c r="C922" s="46" t="str">
        <f>'[1]Raw Data'!B925</f>
        <v>Trinity</v>
      </c>
      <c r="D922" s="72">
        <f>'[1]Raw Data'!E925</f>
        <v>44397</v>
      </c>
      <c r="E922" s="102">
        <f>'[1]Raw Data'!F925</f>
        <v>560982</v>
      </c>
      <c r="F922" s="102">
        <f>IF('[1]Raw Data'!G925 &lt; 2000000,-1* '[1]Raw Data'!G925,('[1]Raw Data'!G925 - 1000000))</f>
        <v>-1533658</v>
      </c>
      <c r="G922" s="71">
        <f>('[1]Raw Data'!H925*6)/3.2808</f>
        <v>181.05340160936356</v>
      </c>
      <c r="H922" s="45">
        <f>'[1]Raw Data'!M925</f>
        <v>7.9502134323120117</v>
      </c>
      <c r="I922" s="35" t="str">
        <f>'[1]Raw Data'!Q925</f>
        <v>SG</v>
      </c>
      <c r="J922" s="44">
        <f>'[1]Raw Data'!I925/2.204623</f>
        <v>100.87523397964824</v>
      </c>
      <c r="K922" s="42">
        <f>'[1]Raw Data'!K925</f>
        <v>14</v>
      </c>
      <c r="L922" s="44">
        <f>'[1]Raw Data'!J925/2.204623</f>
        <v>8.3118982824161751</v>
      </c>
      <c r="M922" s="42">
        <f>'[1]Raw Data'!L925</f>
        <v>3</v>
      </c>
      <c r="N922" s="44">
        <f>IF('[1]Raw Data'!V925 &gt; 0, IF('[1]Raw Data'!W925 = 1, ('[1]Raw Data'!AA925 * '[1]Raw Data'!N925 * '[1]Raw Data'!P925) / '[1]Raw Data'!V925, '[1]Raw Data'!AA925), #N/A)</f>
        <v>54.45</v>
      </c>
      <c r="O922" s="43">
        <f>IF('[1]Raw Data'!V925 &gt; 0, IF('[1]Raw Data'!W925 = 1, ('[1]Raw Data'!AE925 * '[1]Raw Data'!N925 * '[1]Raw Data'!P925) / '[1]Raw Data'!V925, '[1]Raw Data'!AE925), #N/A)</f>
        <v>113.85</v>
      </c>
      <c r="P922" s="42">
        <f>IF('[1]Raw Data'!V925 &gt; 0, IF('[1]Raw Data'!W925 = 1, ('[1]Raw Data'!AI925 * '[1]Raw Data'!N925 * '[1]Raw Data'!P925) / '[1]Raw Data'!V925, '[1]Raw Data'!AI925), #N/A)</f>
        <v>0</v>
      </c>
    </row>
    <row r="923" spans="1:16" x14ac:dyDescent="0.2">
      <c r="A923" s="94" t="str">
        <f>IF('[1]Raw Data'!Q926="GS",CONCATENATE(TEXT('[1]Raw Data'!D926,0),"*"),TEXT('[1]Raw Data'!D926,0))</f>
        <v>5008</v>
      </c>
      <c r="B923" s="95" t="str">
        <f>'[1]Raw Data'!C926</f>
        <v>3B</v>
      </c>
      <c r="C923" s="46" t="str">
        <f>'[1]Raw Data'!B926</f>
        <v>Trinity</v>
      </c>
      <c r="D923" s="72">
        <f>'[1]Raw Data'!E926</f>
        <v>44397</v>
      </c>
      <c r="E923" s="102">
        <f>'[1]Raw Data'!F926</f>
        <v>560978</v>
      </c>
      <c r="F923" s="102">
        <f>IF('[1]Raw Data'!G926 &lt; 2000000,-1* '[1]Raw Data'!G926,('[1]Raw Data'!G926 - 1000000))</f>
        <v>-1535311</v>
      </c>
      <c r="G923" s="71">
        <f>('[1]Raw Data'!H926*6)/3.2808</f>
        <v>224.94513533284564</v>
      </c>
      <c r="H923" s="45">
        <f>'[1]Raw Data'!M926</f>
        <v>7.9502134323120117</v>
      </c>
      <c r="I923" s="35" t="str">
        <f>'[1]Raw Data'!Q926</f>
        <v>SG</v>
      </c>
      <c r="J923" s="44">
        <f>'[1]Raw Data'!I926/2.204623</f>
        <v>337.9000676043874</v>
      </c>
      <c r="K923" s="42">
        <f>'[1]Raw Data'!K926</f>
        <v>48</v>
      </c>
      <c r="L923" s="44">
        <f>'[1]Raw Data'!J926/2.204623</f>
        <v>66.498515389769864</v>
      </c>
      <c r="M923" s="42">
        <f>'[1]Raw Data'!L926</f>
        <v>15</v>
      </c>
      <c r="N923" s="44">
        <f>IF('[1]Raw Data'!V926 &gt; 0, IF('[1]Raw Data'!W926 = 1, ('[1]Raw Data'!AA926 * '[1]Raw Data'!N926 * '[1]Raw Data'!P926) / '[1]Raw Data'!V926, '[1]Raw Data'!AA926), #N/A)</f>
        <v>99</v>
      </c>
      <c r="O923" s="43">
        <f>IF('[1]Raw Data'!V926 &gt; 0, IF('[1]Raw Data'!W926 = 1, ('[1]Raw Data'!AE926 * '[1]Raw Data'!N926 * '[1]Raw Data'!P926) / '[1]Raw Data'!V926, '[1]Raw Data'!AE926), #N/A)</f>
        <v>0</v>
      </c>
      <c r="P923" s="42">
        <f>IF('[1]Raw Data'!V926 &gt; 0, IF('[1]Raw Data'!W926 = 1, ('[1]Raw Data'!AI926 * '[1]Raw Data'!N926 * '[1]Raw Data'!P926) / '[1]Raw Data'!V926, '[1]Raw Data'!AI926), #N/A)</f>
        <v>0</v>
      </c>
    </row>
    <row r="924" spans="1:16" x14ac:dyDescent="0.2">
      <c r="A924" s="94" t="str">
        <f>IF('[1]Raw Data'!Q927="GS",CONCATENATE(TEXT('[1]Raw Data'!D927,0),"*"),TEXT('[1]Raw Data'!D927,0))</f>
        <v>5009</v>
      </c>
      <c r="B924" s="95" t="str">
        <f>'[1]Raw Data'!C927</f>
        <v>3B</v>
      </c>
      <c r="C924" s="46" t="str">
        <f>'[1]Raw Data'!B927</f>
        <v>Trinity</v>
      </c>
      <c r="D924" s="72">
        <f>'[1]Raw Data'!E927</f>
        <v>44399</v>
      </c>
      <c r="E924" s="102">
        <f>'[1]Raw Data'!F927</f>
        <v>560980</v>
      </c>
      <c r="F924" s="102">
        <f>IF('[1]Raw Data'!G927 &lt; 2000000,-1* '[1]Raw Data'!G927,('[1]Raw Data'!G927 - 1000000))</f>
        <v>-1541127</v>
      </c>
      <c r="G924" s="71">
        <f>('[1]Raw Data'!H927*6)/3.2808</f>
        <v>117.04462326261887</v>
      </c>
      <c r="H924" s="45">
        <f>'[1]Raw Data'!M927</f>
        <v>8.0305185317993164</v>
      </c>
      <c r="I924" s="35" t="str">
        <f>'[1]Raw Data'!Q927</f>
        <v>SG</v>
      </c>
      <c r="J924" s="44">
        <f>'[1]Raw Data'!I927/2.204623</f>
        <v>97.703956923700773</v>
      </c>
      <c r="K924" s="42">
        <f>'[1]Raw Data'!K927</f>
        <v>15</v>
      </c>
      <c r="L924" s="44">
        <f>'[1]Raw Data'!J927/2.204623</f>
        <v>220.93730564190423</v>
      </c>
      <c r="M924" s="42">
        <f>'[1]Raw Data'!L927</f>
        <v>70</v>
      </c>
      <c r="N924" s="44">
        <f>IF('[1]Raw Data'!V927 &gt; 0, IF('[1]Raw Data'!W927 = 1, ('[1]Raw Data'!AA927 * '[1]Raw Data'!N927 * '[1]Raw Data'!P927) / '[1]Raw Data'!V927, '[1]Raw Data'!AA927), #N/A)</f>
        <v>0</v>
      </c>
      <c r="O924" s="43">
        <f>IF('[1]Raw Data'!V927 &gt; 0, IF('[1]Raw Data'!W927 = 1, ('[1]Raw Data'!AE927 * '[1]Raw Data'!N927 * '[1]Raw Data'!P927) / '[1]Raw Data'!V927, '[1]Raw Data'!AE927), #N/A)</f>
        <v>5</v>
      </c>
      <c r="P924" s="42">
        <f>IF('[1]Raw Data'!V927 &gt; 0, IF('[1]Raw Data'!W927 = 1, ('[1]Raw Data'!AI927 * '[1]Raw Data'!N927 * '[1]Raw Data'!P927) / '[1]Raw Data'!V927, '[1]Raw Data'!AI927), #N/A)</f>
        <v>0</v>
      </c>
    </row>
    <row r="925" spans="1:16" x14ac:dyDescent="0.2">
      <c r="A925" s="94" t="str">
        <f>IF('[1]Raw Data'!Q928="GS",CONCATENATE(TEXT('[1]Raw Data'!D928,0),"*"),TEXT('[1]Raw Data'!D928,0))</f>
        <v>5010</v>
      </c>
      <c r="B925" s="95" t="str">
        <f>'[1]Raw Data'!C928</f>
        <v>3B</v>
      </c>
      <c r="C925" s="46" t="str">
        <f>'[1]Raw Data'!B928</f>
        <v>Trinity</v>
      </c>
      <c r="D925" s="72">
        <f>'[1]Raw Data'!E928</f>
        <v>44400</v>
      </c>
      <c r="E925" s="102">
        <f>'[1]Raw Data'!F928</f>
        <v>560979</v>
      </c>
      <c r="F925" s="102">
        <f>IF('[1]Raw Data'!G928 &lt; 2000000,-1* '[1]Raw Data'!G928,('[1]Raw Data'!G928 - 1000000))</f>
        <v>-1542902</v>
      </c>
      <c r="G925" s="71">
        <f>('[1]Raw Data'!H928*6)/3.2808</f>
        <v>93.269934162399409</v>
      </c>
      <c r="H925" s="45">
        <f>'[1]Raw Data'!M928</f>
        <v>7.9502134323120117</v>
      </c>
      <c r="I925" s="35" t="str">
        <f>'[1]Raw Data'!Q928</f>
        <v>SG</v>
      </c>
      <c r="J925" s="44">
        <f>'[1]Raw Data'!I928/2.204623</f>
        <v>319.88998409535321</v>
      </c>
      <c r="K925" s="42">
        <f>'[1]Raw Data'!K928</f>
        <v>47</v>
      </c>
      <c r="L925" s="44">
        <f>'[1]Raw Data'!J928/2.204623</f>
        <v>458.2424160591317</v>
      </c>
      <c r="M925" s="42">
        <f>'[1]Raw Data'!L928</f>
        <v>140</v>
      </c>
      <c r="N925" s="44">
        <f>IF('[1]Raw Data'!V928 &gt; 0, IF('[1]Raw Data'!W928 = 1, ('[1]Raw Data'!AA928 * '[1]Raw Data'!N928 * '[1]Raw Data'!P928) / '[1]Raw Data'!V928, '[1]Raw Data'!AA928), #N/A)</f>
        <v>0</v>
      </c>
      <c r="O925" s="43">
        <f>IF('[1]Raw Data'!V928 &gt; 0, IF('[1]Raw Data'!W928 = 1, ('[1]Raw Data'!AE928 * '[1]Raw Data'!N928 * '[1]Raw Data'!P928) / '[1]Raw Data'!V928, '[1]Raw Data'!AE928), #N/A)</f>
        <v>0</v>
      </c>
      <c r="P925" s="42">
        <f>IF('[1]Raw Data'!V928 &gt; 0, IF('[1]Raw Data'!W928 = 1, ('[1]Raw Data'!AI928 * '[1]Raw Data'!N928 * '[1]Raw Data'!P928) / '[1]Raw Data'!V928, '[1]Raw Data'!AI928), #N/A)</f>
        <v>0</v>
      </c>
    </row>
    <row r="926" spans="1:16" x14ac:dyDescent="0.2">
      <c r="A926" s="94" t="str">
        <f>IF('[1]Raw Data'!Q929="GS",CONCATENATE(TEXT('[1]Raw Data'!D929,0),"*"),TEXT('[1]Raw Data'!D929,0))</f>
        <v>5011</v>
      </c>
      <c r="B926" s="95" t="str">
        <f>'[1]Raw Data'!C929</f>
        <v>3B</v>
      </c>
      <c r="C926" s="46" t="str">
        <f>'[1]Raw Data'!B929</f>
        <v>Trinity</v>
      </c>
      <c r="D926" s="72">
        <f>'[1]Raw Data'!E929</f>
        <v>44400</v>
      </c>
      <c r="E926" s="102">
        <f>'[1]Raw Data'!F929</f>
        <v>560976</v>
      </c>
      <c r="F926" s="102">
        <f>IF('[1]Raw Data'!G929 &lt; 2000000,-1* '[1]Raw Data'!G929,('[1]Raw Data'!G929 - 1000000))</f>
        <v>-1544707</v>
      </c>
      <c r="G926" s="71">
        <f>('[1]Raw Data'!H929*6)/3.2808</f>
        <v>85.954645208485729</v>
      </c>
      <c r="H926" s="45">
        <f>'[1]Raw Data'!M929</f>
        <v>7.9502134323120117</v>
      </c>
      <c r="I926" s="35" t="str">
        <f>'[1]Raw Data'!Q929</f>
        <v>SG</v>
      </c>
      <c r="J926" s="44">
        <f>'[1]Raw Data'!I929/2.204623</f>
        <v>152.89253720601405</v>
      </c>
      <c r="K926" s="42">
        <f>'[1]Raw Data'!K929</f>
        <v>24</v>
      </c>
      <c r="L926" s="44">
        <f>'[1]Raw Data'!J929/2.204623</f>
        <v>251.6040786437749</v>
      </c>
      <c r="M926" s="42">
        <f>'[1]Raw Data'!L929</f>
        <v>81</v>
      </c>
      <c r="N926" s="44">
        <f>IF('[1]Raw Data'!V929 &gt; 0, IF('[1]Raw Data'!W929 = 1, ('[1]Raw Data'!AA929 * '[1]Raw Data'!N929 * '[1]Raw Data'!P929) / '[1]Raw Data'!V929, '[1]Raw Data'!AA929), #N/A)</f>
        <v>0</v>
      </c>
      <c r="O926" s="43">
        <f>IF('[1]Raw Data'!V929 &gt; 0, IF('[1]Raw Data'!W929 = 1, ('[1]Raw Data'!AE929 * '[1]Raw Data'!N929 * '[1]Raw Data'!P929) / '[1]Raw Data'!V929, '[1]Raw Data'!AE929), #N/A)</f>
        <v>74.25</v>
      </c>
      <c r="P926" s="42">
        <f>IF('[1]Raw Data'!V929 &gt; 0, IF('[1]Raw Data'!W929 = 1, ('[1]Raw Data'!AI929 * '[1]Raw Data'!N929 * '[1]Raw Data'!P929) / '[1]Raw Data'!V929, '[1]Raw Data'!AI929), #N/A)</f>
        <v>0</v>
      </c>
    </row>
    <row r="927" spans="1:16" x14ac:dyDescent="0.2">
      <c r="A927" s="94" t="str">
        <f>IF('[1]Raw Data'!Q930="GS",CONCATENATE(TEXT('[1]Raw Data'!D930,0),"*"),TEXT('[1]Raw Data'!D930,0))</f>
        <v>5012</v>
      </c>
      <c r="B927" s="95" t="str">
        <f>'[1]Raw Data'!C930</f>
        <v>3B</v>
      </c>
      <c r="C927" s="46" t="str">
        <f>'[1]Raw Data'!B930</f>
        <v>Trinity</v>
      </c>
      <c r="D927" s="72">
        <f>'[1]Raw Data'!E930</f>
        <v>44401</v>
      </c>
      <c r="E927" s="102">
        <f>'[1]Raw Data'!F930</f>
        <v>560995</v>
      </c>
      <c r="F927" s="102">
        <f>IF('[1]Raw Data'!G930 &lt; 2000000,-1* '[1]Raw Data'!G930,('[1]Raw Data'!G930 - 1000000))</f>
        <v>-1550520</v>
      </c>
      <c r="G927" s="71">
        <f>('[1]Raw Data'!H930*6)/3.2808</f>
        <v>32.918800292611557</v>
      </c>
      <c r="H927" s="45">
        <f>'[1]Raw Data'!M930</f>
        <v>5.0190739631652832</v>
      </c>
      <c r="I927" s="35" t="str">
        <f>'[1]Raw Data'!Q930</f>
        <v>SG</v>
      </c>
      <c r="J927" s="44">
        <f>'[1]Raw Data'!I930/2.204623</f>
        <v>166.30911283410899</v>
      </c>
      <c r="K927" s="42">
        <f>'[1]Raw Data'!K930</f>
        <v>17</v>
      </c>
      <c r="L927" s="44">
        <f>'[1]Raw Data'!J930/2.204623</f>
        <v>102.65870660314214</v>
      </c>
      <c r="M927" s="42">
        <f>'[1]Raw Data'!L930</f>
        <v>32</v>
      </c>
      <c r="N927" s="44">
        <f>IF('[1]Raw Data'!V930 &gt; 0, IF('[1]Raw Data'!W930 = 1, ('[1]Raw Data'!AA930 * '[1]Raw Data'!N930 * '[1]Raw Data'!P930) / '[1]Raw Data'!V930, '[1]Raw Data'!AA930), #N/A)</f>
        <v>0</v>
      </c>
      <c r="O927" s="43">
        <f>IF('[1]Raw Data'!V930 &gt; 0, IF('[1]Raw Data'!W930 = 1, ('[1]Raw Data'!AE930 * '[1]Raw Data'!N930 * '[1]Raw Data'!P930) / '[1]Raw Data'!V930, '[1]Raw Data'!AE930), #N/A)</f>
        <v>10</v>
      </c>
      <c r="P927" s="42">
        <f>IF('[1]Raw Data'!V930 &gt; 0, IF('[1]Raw Data'!W930 = 1, ('[1]Raw Data'!AI930 * '[1]Raw Data'!N930 * '[1]Raw Data'!P930) / '[1]Raw Data'!V930, '[1]Raw Data'!AI930), #N/A)</f>
        <v>0</v>
      </c>
    </row>
    <row r="928" spans="1:16" x14ac:dyDescent="0.2">
      <c r="A928" s="94" t="str">
        <f>IF('[1]Raw Data'!Q931="GS",CONCATENATE(TEXT('[1]Raw Data'!D931,0),"*"),TEXT('[1]Raw Data'!D931,0))</f>
        <v>5013</v>
      </c>
      <c r="B928" s="95" t="str">
        <f>'[1]Raw Data'!C931</f>
        <v>3B</v>
      </c>
      <c r="C928" s="46" t="str">
        <f>'[1]Raw Data'!B931</f>
        <v>Trinity</v>
      </c>
      <c r="D928" s="72">
        <f>'[1]Raw Data'!E931</f>
        <v>44407</v>
      </c>
      <c r="E928" s="102">
        <f>'[1]Raw Data'!F931</f>
        <v>561001</v>
      </c>
      <c r="F928" s="102">
        <f>IF('[1]Raw Data'!G931 &lt; 2000000,-1* '[1]Raw Data'!G931,('[1]Raw Data'!G931 - 1000000))</f>
        <v>-1552299</v>
      </c>
      <c r="G928" s="71">
        <f>('[1]Raw Data'!H931*6)/3.2808</f>
        <v>38.405267008046813</v>
      </c>
      <c r="H928" s="45">
        <f>'[1]Raw Data'!M931</f>
        <v>7.9502134323120117</v>
      </c>
      <c r="I928" s="35" t="str">
        <f>'[1]Raw Data'!Q931</f>
        <v>SG</v>
      </c>
      <c r="J928" s="44">
        <f>'[1]Raw Data'!I931/2.204623</f>
        <v>350.738578836665</v>
      </c>
      <c r="K928" s="42">
        <f>'[1]Raw Data'!K931</f>
        <v>41</v>
      </c>
      <c r="L928" s="44">
        <f>'[1]Raw Data'!J931/2.204623</f>
        <v>295.70540873088049</v>
      </c>
      <c r="M928" s="42">
        <f>'[1]Raw Data'!L931</f>
        <v>93</v>
      </c>
      <c r="N928" s="44">
        <f>IF('[1]Raw Data'!V931 &gt; 0, IF('[1]Raw Data'!W931 = 1, ('[1]Raw Data'!AA931 * '[1]Raw Data'!N931 * '[1]Raw Data'!P931) / '[1]Raw Data'!V931, '[1]Raw Data'!AA931), #N/A)</f>
        <v>0</v>
      </c>
      <c r="O928" s="43">
        <f>IF('[1]Raw Data'!V931 &gt; 0, IF('[1]Raw Data'!W931 = 1, ('[1]Raw Data'!AE931 * '[1]Raw Data'!N931 * '[1]Raw Data'!P931) / '[1]Raw Data'!V931, '[1]Raw Data'!AE931), #N/A)</f>
        <v>34.65</v>
      </c>
      <c r="P928" s="42">
        <f>IF('[1]Raw Data'!V931 &gt; 0, IF('[1]Raw Data'!W931 = 1, ('[1]Raw Data'!AI931 * '[1]Raw Data'!N931 * '[1]Raw Data'!P931) / '[1]Raw Data'!V931, '[1]Raw Data'!AI931), #N/A)</f>
        <v>0</v>
      </c>
    </row>
    <row r="929" spans="1:16" x14ac:dyDescent="0.2">
      <c r="A929" s="94" t="str">
        <f>IF('[1]Raw Data'!Q932="GS",CONCATENATE(TEXT('[1]Raw Data'!D932,0),"*"),TEXT('[1]Raw Data'!D932,0))</f>
        <v>5014</v>
      </c>
      <c r="B929" s="95" t="str">
        <f>'[1]Raw Data'!C932</f>
        <v>3B</v>
      </c>
      <c r="C929" s="46" t="str">
        <f>'[1]Raw Data'!B932</f>
        <v>Trinity</v>
      </c>
      <c r="D929" s="72">
        <f>'[1]Raw Data'!E932</f>
        <v>44407</v>
      </c>
      <c r="E929" s="102">
        <f>'[1]Raw Data'!F932</f>
        <v>561003</v>
      </c>
      <c r="F929" s="102">
        <f>IF('[1]Raw Data'!G932 &lt; 2000000,-1* '[1]Raw Data'!G932,('[1]Raw Data'!G932 - 1000000))</f>
        <v>-1554105</v>
      </c>
      <c r="G929" s="71">
        <f>('[1]Raw Data'!H932*6)/3.2808</f>
        <v>62.179956108266275</v>
      </c>
      <c r="H929" s="45">
        <f>'[1]Raw Data'!M932</f>
        <v>8.0305185317993164</v>
      </c>
      <c r="I929" s="35" t="str">
        <f>'[1]Raw Data'!Q932</f>
        <v>SG</v>
      </c>
      <c r="J929" s="44">
        <f>'[1]Raw Data'!I932/2.204623</f>
        <v>247.7389928087336</v>
      </c>
      <c r="K929" s="42">
        <f>'[1]Raw Data'!K932</f>
        <v>31</v>
      </c>
      <c r="L929" s="44">
        <f>'[1]Raw Data'!J932/2.204623</f>
        <v>344.74487053030151</v>
      </c>
      <c r="M929" s="42">
        <f>'[1]Raw Data'!L932</f>
        <v>113</v>
      </c>
      <c r="N929" s="44">
        <f>IF('[1]Raw Data'!V932 &gt; 0, IF('[1]Raw Data'!W932 = 1, ('[1]Raw Data'!AA932 * '[1]Raw Data'!N932 * '[1]Raw Data'!P932) / '[1]Raw Data'!V932, '[1]Raw Data'!AA932), #N/A)</f>
        <v>0</v>
      </c>
      <c r="O929" s="43">
        <f>IF('[1]Raw Data'!V932 &gt; 0, IF('[1]Raw Data'!W932 = 1, ('[1]Raw Data'!AE932 * '[1]Raw Data'!N932 * '[1]Raw Data'!P932) / '[1]Raw Data'!V932, '[1]Raw Data'!AE932), #N/A)</f>
        <v>60</v>
      </c>
      <c r="P929" s="42">
        <f>IF('[1]Raw Data'!V932 &gt; 0, IF('[1]Raw Data'!W932 = 1, ('[1]Raw Data'!AI932 * '[1]Raw Data'!N932 * '[1]Raw Data'!P932) / '[1]Raw Data'!V932, '[1]Raw Data'!AI932), #N/A)</f>
        <v>0</v>
      </c>
    </row>
    <row r="930" spans="1:16" x14ac:dyDescent="0.2">
      <c r="A930" s="94" t="str">
        <f>IF('[1]Raw Data'!Q933="GS",CONCATENATE(TEXT('[1]Raw Data'!D933,0),"*"),TEXT('[1]Raw Data'!D933,0))</f>
        <v>5015</v>
      </c>
      <c r="B930" s="95" t="str">
        <f>'[1]Raw Data'!C933</f>
        <v>3B</v>
      </c>
      <c r="C930" s="46" t="str">
        <f>'[1]Raw Data'!B933</f>
        <v>Trinity</v>
      </c>
      <c r="D930" s="72">
        <f>'[1]Raw Data'!E933</f>
        <v>44397</v>
      </c>
      <c r="E930" s="102">
        <f>'[1]Raw Data'!F933</f>
        <v>561971</v>
      </c>
      <c r="F930" s="102">
        <f>IF('[1]Raw Data'!G933 &lt; 2000000,-1* '[1]Raw Data'!G933,('[1]Raw Data'!G933 - 1000000))</f>
        <v>-1535116</v>
      </c>
      <c r="G930" s="71">
        <f>('[1]Raw Data'!H933*6)/3.2808</f>
        <v>87.783467446964153</v>
      </c>
      <c r="H930" s="45">
        <f>'[1]Raw Data'!M933</f>
        <v>8.0305185317993164</v>
      </c>
      <c r="I930" s="35" t="str">
        <f>'[1]Raw Data'!Q933</f>
        <v>SG</v>
      </c>
      <c r="J930" s="44">
        <f>'[1]Raw Data'!I933/2.204623</f>
        <v>264.10508110931835</v>
      </c>
      <c r="K930" s="42">
        <f>'[1]Raw Data'!K933</f>
        <v>34</v>
      </c>
      <c r="L930" s="44">
        <f>'[1]Raw Data'!J933/2.204623</f>
        <v>247.96077795599857</v>
      </c>
      <c r="M930" s="42">
        <f>'[1]Raw Data'!L933</f>
        <v>86</v>
      </c>
      <c r="N930" s="44">
        <f>IF('[1]Raw Data'!V933 &gt; 0, IF('[1]Raw Data'!W933 = 1, ('[1]Raw Data'!AA933 * '[1]Raw Data'!N933 * '[1]Raw Data'!P933) / '[1]Raw Data'!V933, '[1]Raw Data'!AA933), #N/A)</f>
        <v>0</v>
      </c>
      <c r="O930" s="43">
        <f>IF('[1]Raw Data'!V933 &gt; 0, IF('[1]Raw Data'!W933 = 1, ('[1]Raw Data'!AE933 * '[1]Raw Data'!N933 * '[1]Raw Data'!P933) / '[1]Raw Data'!V933, '[1]Raw Data'!AE933), #N/A)</f>
        <v>15</v>
      </c>
      <c r="P930" s="42">
        <f>IF('[1]Raw Data'!V933 &gt; 0, IF('[1]Raw Data'!W933 = 1, ('[1]Raw Data'!AI933 * '[1]Raw Data'!N933 * '[1]Raw Data'!P933) / '[1]Raw Data'!V933, '[1]Raw Data'!AI933), #N/A)</f>
        <v>0</v>
      </c>
    </row>
    <row r="931" spans="1:16" x14ac:dyDescent="0.2">
      <c r="A931" s="94" t="str">
        <f>IF('[1]Raw Data'!Q934="GS",CONCATENATE(TEXT('[1]Raw Data'!D934,0),"*"),TEXT('[1]Raw Data'!D934,0))</f>
        <v>5016</v>
      </c>
      <c r="B931" s="95" t="str">
        <f>'[1]Raw Data'!C934</f>
        <v>3B</v>
      </c>
      <c r="C931" s="46" t="str">
        <f>'[1]Raw Data'!B934</f>
        <v>Trinity</v>
      </c>
      <c r="D931" s="72">
        <f>'[1]Raw Data'!E934</f>
        <v>44399</v>
      </c>
      <c r="E931" s="102">
        <f>'[1]Raw Data'!F934</f>
        <v>561986</v>
      </c>
      <c r="F931" s="102">
        <f>IF('[1]Raw Data'!G934 &lt; 2000000,-1* '[1]Raw Data'!G934,('[1]Raw Data'!G934 - 1000000))</f>
        <v>-1540999</v>
      </c>
      <c r="G931" s="71">
        <f>('[1]Raw Data'!H934*6)/3.2808</f>
        <v>91.441111923920985</v>
      </c>
      <c r="H931" s="45">
        <f>'[1]Raw Data'!M934</f>
        <v>7.9502134323120117</v>
      </c>
      <c r="I931" s="35" t="str">
        <f>'[1]Raw Data'!Q934</f>
        <v>SG</v>
      </c>
      <c r="J931" s="44">
        <f>'[1]Raw Data'!I934/2.204623</f>
        <v>384.5691608451167</v>
      </c>
      <c r="K931" s="42">
        <f>'[1]Raw Data'!K934</f>
        <v>54</v>
      </c>
      <c r="L931" s="44">
        <f>'[1]Raw Data'!J934/2.204623</f>
        <v>258.50455625838578</v>
      </c>
      <c r="M931" s="42">
        <f>'[1]Raw Data'!L934</f>
        <v>84</v>
      </c>
      <c r="N931" s="44">
        <f>IF('[1]Raw Data'!V934 &gt; 0, IF('[1]Raw Data'!W934 = 1, ('[1]Raw Data'!AA934 * '[1]Raw Data'!N934 * '[1]Raw Data'!P934) / '[1]Raw Data'!V934, '[1]Raw Data'!AA934), #N/A)</f>
        <v>4.95</v>
      </c>
      <c r="O931" s="43">
        <f>IF('[1]Raw Data'!V934 &gt; 0, IF('[1]Raw Data'!W934 = 1, ('[1]Raw Data'!AE934 * '[1]Raw Data'!N934 * '[1]Raw Data'!P934) / '[1]Raw Data'!V934, '[1]Raw Data'!AE934), #N/A)</f>
        <v>9.9</v>
      </c>
      <c r="P931" s="42">
        <f>IF('[1]Raw Data'!V934 &gt; 0, IF('[1]Raw Data'!W934 = 1, ('[1]Raw Data'!AI934 * '[1]Raw Data'!N934 * '[1]Raw Data'!P934) / '[1]Raw Data'!V934, '[1]Raw Data'!AI934), #N/A)</f>
        <v>0</v>
      </c>
    </row>
    <row r="932" spans="1:16" x14ac:dyDescent="0.2">
      <c r="A932" s="94" t="str">
        <f>IF('[1]Raw Data'!Q935="GS",CONCATENATE(TEXT('[1]Raw Data'!D935,0),"*"),TEXT('[1]Raw Data'!D935,0))</f>
        <v>5017</v>
      </c>
      <c r="B932" s="95" t="str">
        <f>'[1]Raw Data'!C935</f>
        <v>3B</v>
      </c>
      <c r="C932" s="46" t="str">
        <f>'[1]Raw Data'!B935</f>
        <v>Trinity</v>
      </c>
      <c r="D932" s="72">
        <f>'[1]Raw Data'!E935</f>
        <v>44399</v>
      </c>
      <c r="E932" s="102">
        <f>'[1]Raw Data'!F935</f>
        <v>561994</v>
      </c>
      <c r="F932" s="102">
        <f>IF('[1]Raw Data'!G935 &lt; 2000000,-1* '[1]Raw Data'!G935,('[1]Raw Data'!G935 - 1000000))</f>
        <v>-1542861</v>
      </c>
      <c r="G932" s="71">
        <f>('[1]Raw Data'!H935*6)/3.2808</f>
        <v>62.179956108266275</v>
      </c>
      <c r="H932" s="45">
        <f>'[1]Raw Data'!M935</f>
        <v>7.9502134323120117</v>
      </c>
      <c r="I932" s="35" t="str">
        <f>'[1]Raw Data'!Q935</f>
        <v>SG</v>
      </c>
      <c r="J932" s="44">
        <f>'[1]Raw Data'!I935/2.204623</f>
        <v>491.01487444650394</v>
      </c>
      <c r="K932" s="42">
        <f>'[1]Raw Data'!K935</f>
        <v>48</v>
      </c>
      <c r="L932" s="44">
        <f>'[1]Raw Data'!J935/2.204623</f>
        <v>193.0185948538948</v>
      </c>
      <c r="M932" s="42">
        <f>'[1]Raw Data'!L935</f>
        <v>55</v>
      </c>
      <c r="N932" s="44">
        <f>IF('[1]Raw Data'!V935 &gt; 0, IF('[1]Raw Data'!W935 = 1, ('[1]Raw Data'!AA935 * '[1]Raw Data'!N935 * '[1]Raw Data'!P935) / '[1]Raw Data'!V935, '[1]Raw Data'!AA935), #N/A)</f>
        <v>0</v>
      </c>
      <c r="O932" s="43">
        <f>IF('[1]Raw Data'!V935 &gt; 0, IF('[1]Raw Data'!W935 = 1, ('[1]Raw Data'!AE935 * '[1]Raw Data'!N935 * '[1]Raw Data'!P935) / '[1]Raw Data'!V935, '[1]Raw Data'!AE935), #N/A)</f>
        <v>0</v>
      </c>
      <c r="P932" s="42">
        <f>IF('[1]Raw Data'!V935 &gt; 0, IF('[1]Raw Data'!W935 = 1, ('[1]Raw Data'!AI935 * '[1]Raw Data'!N935 * '[1]Raw Data'!P935) / '[1]Raw Data'!V935, '[1]Raw Data'!AI935), #N/A)</f>
        <v>4.95</v>
      </c>
    </row>
    <row r="933" spans="1:16" x14ac:dyDescent="0.2">
      <c r="A933" s="94" t="str">
        <f>IF('[1]Raw Data'!Q936="GS",CONCATENATE(TEXT('[1]Raw Data'!D936,0),"*"),TEXT('[1]Raw Data'!D936,0))</f>
        <v>5018</v>
      </c>
      <c r="B933" s="95" t="str">
        <f>'[1]Raw Data'!C936</f>
        <v>3B</v>
      </c>
      <c r="C933" s="46" t="str">
        <f>'[1]Raw Data'!B936</f>
        <v>Trinity</v>
      </c>
      <c r="D933" s="72">
        <f>'[1]Raw Data'!E936</f>
        <v>44406</v>
      </c>
      <c r="E933" s="102">
        <f>'[1]Raw Data'!F936</f>
        <v>561994</v>
      </c>
      <c r="F933" s="102">
        <f>IF('[1]Raw Data'!G936 &lt; 2000000,-1* '[1]Raw Data'!G936,('[1]Raw Data'!G936 - 1000000))</f>
        <v>-1552198</v>
      </c>
      <c r="G933" s="71">
        <f>('[1]Raw Data'!H936*6)/3.2808</f>
        <v>47.549378200438916</v>
      </c>
      <c r="H933" s="45">
        <f>'[1]Raw Data'!M936</f>
        <v>7.9502134323120117</v>
      </c>
      <c r="I933" s="35" t="str">
        <f>'[1]Raw Data'!Q936</f>
        <v>SG</v>
      </c>
      <c r="J933" s="44">
        <f>'[1]Raw Data'!I936/2.204623</f>
        <v>195.77370291970695</v>
      </c>
      <c r="K933" s="42">
        <f>'[1]Raw Data'!K936</f>
        <v>26</v>
      </c>
      <c r="L933" s="44">
        <f>'[1]Raw Data'!J936/2.204623</f>
        <v>260.23592556804209</v>
      </c>
      <c r="M933" s="42">
        <f>'[1]Raw Data'!L936</f>
        <v>84</v>
      </c>
      <c r="N933" s="44">
        <f>IF('[1]Raw Data'!V936 &gt; 0, IF('[1]Raw Data'!W936 = 1, ('[1]Raw Data'!AA936 * '[1]Raw Data'!N936 * '[1]Raw Data'!P936) / '[1]Raw Data'!V936, '[1]Raw Data'!AA936), #N/A)</f>
        <v>0</v>
      </c>
      <c r="O933" s="43">
        <f>IF('[1]Raw Data'!V936 &gt; 0, IF('[1]Raw Data'!W936 = 1, ('[1]Raw Data'!AE936 * '[1]Raw Data'!N936 * '[1]Raw Data'!P936) / '[1]Raw Data'!V936, '[1]Raw Data'!AE936), #N/A)</f>
        <v>4.95</v>
      </c>
      <c r="P933" s="42">
        <f>IF('[1]Raw Data'!V936 &gt; 0, IF('[1]Raw Data'!W936 = 1, ('[1]Raw Data'!AI936 * '[1]Raw Data'!N936 * '[1]Raw Data'!P936) / '[1]Raw Data'!V936, '[1]Raw Data'!AI936), #N/A)</f>
        <v>0</v>
      </c>
    </row>
    <row r="934" spans="1:16" x14ac:dyDescent="0.2">
      <c r="A934" s="94" t="str">
        <f>IF('[1]Raw Data'!Q937="GS",CONCATENATE(TEXT('[1]Raw Data'!D937,0),"*"),TEXT('[1]Raw Data'!D937,0))</f>
        <v>5019</v>
      </c>
      <c r="B934" s="95" t="str">
        <f>'[1]Raw Data'!C937</f>
        <v>3B</v>
      </c>
      <c r="C934" s="46" t="str">
        <f>'[1]Raw Data'!B937</f>
        <v>Trinity</v>
      </c>
      <c r="D934" s="72">
        <f>'[1]Raw Data'!E937</f>
        <v>44408</v>
      </c>
      <c r="E934" s="102">
        <f>'[1]Raw Data'!F937</f>
        <v>562022</v>
      </c>
      <c r="F934" s="102">
        <f>IF('[1]Raw Data'!G937 &lt; 2000000,-1* '[1]Raw Data'!G937,('[1]Raw Data'!G937 - 1000000))</f>
        <v>-1554023</v>
      </c>
      <c r="G934" s="71">
        <f>('[1]Raw Data'!H937*6)/3.2808</f>
        <v>73.152889539136794</v>
      </c>
      <c r="H934" s="45">
        <f>'[1]Raw Data'!M937</f>
        <v>8.0305185317993164</v>
      </c>
      <c r="I934" s="35" t="str">
        <f>'[1]Raw Data'!Q937</f>
        <v>SG</v>
      </c>
      <c r="J934" s="44">
        <f>'[1]Raw Data'!I937/2.204623</f>
        <v>97.995314668029394</v>
      </c>
      <c r="K934" s="42">
        <f>'[1]Raw Data'!K937</f>
        <v>16</v>
      </c>
      <c r="L934" s="44">
        <f>'[1]Raw Data'!J937/2.204623</f>
        <v>149.30794272280338</v>
      </c>
      <c r="M934" s="42">
        <f>'[1]Raw Data'!L937</f>
        <v>42</v>
      </c>
      <c r="N934" s="44">
        <f>IF('[1]Raw Data'!V937 &gt; 0, IF('[1]Raw Data'!W937 = 1, ('[1]Raw Data'!AA937 * '[1]Raw Data'!N937 * '[1]Raw Data'!P937) / '[1]Raw Data'!V937, '[1]Raw Data'!AA937), #N/A)</f>
        <v>0</v>
      </c>
      <c r="O934" s="43">
        <f>IF('[1]Raw Data'!V937 &gt; 0, IF('[1]Raw Data'!W937 = 1, ('[1]Raw Data'!AE937 * '[1]Raw Data'!N937 * '[1]Raw Data'!P937) / '[1]Raw Data'!V937, '[1]Raw Data'!AE937), #N/A)</f>
        <v>170</v>
      </c>
      <c r="P934" s="42">
        <f>IF('[1]Raw Data'!V937 &gt; 0, IF('[1]Raw Data'!W937 = 1, ('[1]Raw Data'!AI937 * '[1]Raw Data'!N937 * '[1]Raw Data'!P937) / '[1]Raw Data'!V937, '[1]Raw Data'!AI937), #N/A)</f>
        <v>0</v>
      </c>
    </row>
    <row r="935" spans="1:16" x14ac:dyDescent="0.2">
      <c r="A935" s="94" t="str">
        <f>IF('[1]Raw Data'!Q938="GS",CONCATENATE(TEXT('[1]Raw Data'!D938,0),"*"),TEXT('[1]Raw Data'!D938,0))</f>
        <v>5020</v>
      </c>
      <c r="B935" s="95" t="str">
        <f>'[1]Raw Data'!C938</f>
        <v>3B</v>
      </c>
      <c r="C935" s="46" t="str">
        <f>'[1]Raw Data'!B938</f>
        <v>Trinity</v>
      </c>
      <c r="D935" s="72">
        <f>'[1]Raw Data'!E938</f>
        <v>44406</v>
      </c>
      <c r="E935" s="102">
        <f>'[1]Raw Data'!F938</f>
        <v>563032</v>
      </c>
      <c r="F935" s="102">
        <f>IF('[1]Raw Data'!G938 &lt; 2000000,-1* '[1]Raw Data'!G938,('[1]Raw Data'!G938 - 1000000))</f>
        <v>-1552094</v>
      </c>
      <c r="G935" s="71">
        <f>('[1]Raw Data'!H938*6)/3.2808</f>
        <v>54.864667154352595</v>
      </c>
      <c r="H935" s="45">
        <f>'[1]Raw Data'!M938</f>
        <v>8.0305185317993164</v>
      </c>
      <c r="I935" s="35" t="str">
        <f>'[1]Raw Data'!Q938</f>
        <v>SG</v>
      </c>
      <c r="J935" s="44">
        <f>'[1]Raw Data'!I938/2.204623</f>
        <v>254.63636969478452</v>
      </c>
      <c r="K935" s="42">
        <f>'[1]Raw Data'!K938</f>
        <v>33</v>
      </c>
      <c r="L935" s="44">
        <f>'[1]Raw Data'!J938/2.204623</f>
        <v>160.52402542116894</v>
      </c>
      <c r="M935" s="42">
        <f>'[1]Raw Data'!L938</f>
        <v>50</v>
      </c>
      <c r="N935" s="44">
        <f>IF('[1]Raw Data'!V938 &gt; 0, IF('[1]Raw Data'!W938 = 1, ('[1]Raw Data'!AA938 * '[1]Raw Data'!N938 * '[1]Raw Data'!P938) / '[1]Raw Data'!V938, '[1]Raw Data'!AA938), #N/A)</f>
        <v>0</v>
      </c>
      <c r="O935" s="43">
        <f>IF('[1]Raw Data'!V938 &gt; 0, IF('[1]Raw Data'!W938 = 1, ('[1]Raw Data'!AE938 * '[1]Raw Data'!N938 * '[1]Raw Data'!P938) / '[1]Raw Data'!V938, '[1]Raw Data'!AE938), #N/A)</f>
        <v>10</v>
      </c>
      <c r="P935" s="42">
        <f>IF('[1]Raw Data'!V938 &gt; 0, IF('[1]Raw Data'!W938 = 1, ('[1]Raw Data'!AI938 * '[1]Raw Data'!N938 * '[1]Raw Data'!P938) / '[1]Raw Data'!V938, '[1]Raw Data'!AI938), #N/A)</f>
        <v>0</v>
      </c>
    </row>
    <row r="936" spans="1:16" x14ac:dyDescent="0.2">
      <c r="A936" s="94" t="str">
        <f>IF('[1]Raw Data'!Q939="GS",CONCATENATE(TEXT('[1]Raw Data'!D939,0),"*"),TEXT('[1]Raw Data'!D939,0))</f>
        <v>5021</v>
      </c>
      <c r="B936" s="95" t="str">
        <f>'[1]Raw Data'!C939</f>
        <v>3B</v>
      </c>
      <c r="C936" s="46" t="str">
        <f>'[1]Raw Data'!B939</f>
        <v>Trinity</v>
      </c>
      <c r="D936" s="72">
        <f>'[1]Raw Data'!E939</f>
        <v>44408</v>
      </c>
      <c r="E936" s="102">
        <f>'[1]Raw Data'!F939</f>
        <v>563005</v>
      </c>
      <c r="F936" s="102">
        <f>IF('[1]Raw Data'!G939 &lt; 2000000,-1* '[1]Raw Data'!G939,('[1]Raw Data'!G939 - 1000000))</f>
        <v>-1553900</v>
      </c>
      <c r="G936" s="71">
        <f>('[1]Raw Data'!H939*6)/3.2808</f>
        <v>117.04462326261887</v>
      </c>
      <c r="H936" s="45">
        <f>'[1]Raw Data'!M939</f>
        <v>7.9502134323120117</v>
      </c>
      <c r="I936" s="35" t="str">
        <f>'[1]Raw Data'!Q939</f>
        <v>SG</v>
      </c>
      <c r="J936" s="44">
        <f>'[1]Raw Data'!I939/2.204623</f>
        <v>227.20941507682801</v>
      </c>
      <c r="K936" s="42">
        <f>'[1]Raw Data'!K939</f>
        <v>36</v>
      </c>
      <c r="L936" s="44">
        <f>'[1]Raw Data'!J939/2.204623</f>
        <v>168.56975159237825</v>
      </c>
      <c r="M936" s="42">
        <f>'[1]Raw Data'!L939</f>
        <v>42</v>
      </c>
      <c r="N936" s="44">
        <f>IF('[1]Raw Data'!V939 &gt; 0, IF('[1]Raw Data'!W939 = 1, ('[1]Raw Data'!AA939 * '[1]Raw Data'!N939 * '[1]Raw Data'!P939) / '[1]Raw Data'!V939, '[1]Raw Data'!AA939), #N/A)</f>
        <v>29.7</v>
      </c>
      <c r="O936" s="43">
        <f>IF('[1]Raw Data'!V939 &gt; 0, IF('[1]Raw Data'!W939 = 1, ('[1]Raw Data'!AE939 * '[1]Raw Data'!N939 * '[1]Raw Data'!P939) / '[1]Raw Data'!V939, '[1]Raw Data'!AE939), #N/A)</f>
        <v>143.55000000000001</v>
      </c>
      <c r="P936" s="42">
        <f>IF('[1]Raw Data'!V939 &gt; 0, IF('[1]Raw Data'!W939 = 1, ('[1]Raw Data'!AI939 * '[1]Raw Data'!N939 * '[1]Raw Data'!P939) / '[1]Raw Data'!V939, '[1]Raw Data'!AI939), #N/A)</f>
        <v>0</v>
      </c>
    </row>
    <row r="937" spans="1:16" x14ac:dyDescent="0.2">
      <c r="A937" s="94" t="str">
        <f>IF('[1]Raw Data'!Q940="GS",CONCATENATE(TEXT('[1]Raw Data'!D940,0),"*"),TEXT('[1]Raw Data'!D940,0))</f>
        <v>5022</v>
      </c>
      <c r="B937" s="95" t="str">
        <f>'[1]Raw Data'!C940</f>
        <v>3B</v>
      </c>
      <c r="C937" s="46" t="str">
        <f>'[1]Raw Data'!B940</f>
        <v>Trinity</v>
      </c>
      <c r="D937" s="72">
        <f>'[1]Raw Data'!E940</f>
        <v>44391</v>
      </c>
      <c r="E937" s="102">
        <f>'[1]Raw Data'!F940</f>
        <v>563976</v>
      </c>
      <c r="F937" s="102">
        <f>IF('[1]Raw Data'!G940 &lt; 2000000,-1* '[1]Raw Data'!G940,('[1]Raw Data'!G940 - 1000000))</f>
        <v>-1550203</v>
      </c>
      <c r="G937" s="71">
        <f>('[1]Raw Data'!H940*6)/3.2808</f>
        <v>38.405267008046813</v>
      </c>
      <c r="H937" s="45">
        <f>'[1]Raw Data'!M940</f>
        <v>7.9502134323120117</v>
      </c>
      <c r="I937" s="35" t="str">
        <f>'[1]Raw Data'!Q940</f>
        <v>SG</v>
      </c>
      <c r="J937" s="44">
        <f>'[1]Raw Data'!I940/2.204623</f>
        <v>829.96769476714383</v>
      </c>
      <c r="K937" s="42">
        <f>'[1]Raw Data'!K940</f>
        <v>77</v>
      </c>
      <c r="L937" s="44">
        <f>'[1]Raw Data'!J940/2.204623</f>
        <v>123.12181938781312</v>
      </c>
      <c r="M937" s="42">
        <f>'[1]Raw Data'!L940</f>
        <v>33</v>
      </c>
      <c r="N937" s="44">
        <f>IF('[1]Raw Data'!V940 &gt; 0, IF('[1]Raw Data'!W940 = 1, ('[1]Raw Data'!AA940 * '[1]Raw Data'!N940 * '[1]Raw Data'!P940) / '[1]Raw Data'!V940, '[1]Raw Data'!AA940), #N/A)</f>
        <v>0</v>
      </c>
      <c r="O937" s="43">
        <f>IF('[1]Raw Data'!V940 &gt; 0, IF('[1]Raw Data'!W940 = 1, ('[1]Raw Data'!AE940 * '[1]Raw Data'!N940 * '[1]Raw Data'!P940) / '[1]Raw Data'!V940, '[1]Raw Data'!AE940), #N/A)</f>
        <v>4.95</v>
      </c>
      <c r="P937" s="42">
        <f>IF('[1]Raw Data'!V940 &gt; 0, IF('[1]Raw Data'!W940 = 1, ('[1]Raw Data'!AI940 * '[1]Raw Data'!N940 * '[1]Raw Data'!P940) / '[1]Raw Data'!V940, '[1]Raw Data'!AI940), #N/A)</f>
        <v>0</v>
      </c>
    </row>
    <row r="938" spans="1:16" x14ac:dyDescent="0.2">
      <c r="A938" s="94" t="str">
        <f>IF('[1]Raw Data'!Q941="GS",CONCATENATE(TEXT('[1]Raw Data'!D941,0),"*"),TEXT('[1]Raw Data'!D941,0))</f>
        <v>5023</v>
      </c>
      <c r="B938" s="95" t="str">
        <f>'[1]Raw Data'!C941</f>
        <v>3B</v>
      </c>
      <c r="C938" s="46" t="str">
        <f>'[1]Raw Data'!B941</f>
        <v>Trinity</v>
      </c>
      <c r="D938" s="72">
        <f>'[1]Raw Data'!E941</f>
        <v>44391</v>
      </c>
      <c r="E938" s="102">
        <f>'[1]Raw Data'!F941</f>
        <v>563979</v>
      </c>
      <c r="F938" s="102">
        <f>IF('[1]Raw Data'!G941 &lt; 2000000,-1* '[1]Raw Data'!G941,('[1]Raw Data'!G941 - 1000000))</f>
        <v>-1552027</v>
      </c>
      <c r="G938" s="71">
        <f>('[1]Raw Data'!H941*6)/3.2808</f>
        <v>96.927578639356256</v>
      </c>
      <c r="H938" s="45">
        <f>'[1]Raw Data'!M941</f>
        <v>7.9502134323120117</v>
      </c>
      <c r="I938" s="35" t="str">
        <f>'[1]Raw Data'!Q941</f>
        <v>SG</v>
      </c>
      <c r="J938" s="44">
        <f>'[1]Raw Data'!I941/2.204623</f>
        <v>415.81509180332358</v>
      </c>
      <c r="K938" s="42">
        <f>'[1]Raw Data'!K941</f>
        <v>67</v>
      </c>
      <c r="L938" s="44">
        <f>'[1]Raw Data'!J941/2.204623</f>
        <v>319.11267020448332</v>
      </c>
      <c r="M938" s="42">
        <f>'[1]Raw Data'!L941</f>
        <v>85</v>
      </c>
      <c r="N938" s="44">
        <f>IF('[1]Raw Data'!V941 &gt; 0, IF('[1]Raw Data'!W941 = 1, ('[1]Raw Data'!AA941 * '[1]Raw Data'!N941 * '[1]Raw Data'!P941) / '[1]Raw Data'!V941, '[1]Raw Data'!AA941), #N/A)</f>
        <v>0</v>
      </c>
      <c r="O938" s="43">
        <f>IF('[1]Raw Data'!V941 &gt; 0, IF('[1]Raw Data'!W941 = 1, ('[1]Raw Data'!AE941 * '[1]Raw Data'!N941 * '[1]Raw Data'!P941) / '[1]Raw Data'!V941, '[1]Raw Data'!AE941), #N/A)</f>
        <v>108.9</v>
      </c>
      <c r="P938" s="42">
        <f>IF('[1]Raw Data'!V941 &gt; 0, IF('[1]Raw Data'!W941 = 1, ('[1]Raw Data'!AI941 * '[1]Raw Data'!N941 * '[1]Raw Data'!P941) / '[1]Raw Data'!V941, '[1]Raw Data'!AI941), #N/A)</f>
        <v>0</v>
      </c>
    </row>
    <row r="939" spans="1:16" x14ac:dyDescent="0.2">
      <c r="A939" s="94" t="str">
        <f>IF('[1]Raw Data'!Q942="GS",CONCATENATE(TEXT('[1]Raw Data'!D942,0),"*"),TEXT('[1]Raw Data'!D942,0))</f>
        <v>5024</v>
      </c>
      <c r="B939" s="95" t="str">
        <f>'[1]Raw Data'!C942</f>
        <v>3B</v>
      </c>
      <c r="C939" s="46" t="str">
        <f>'[1]Raw Data'!B942</f>
        <v>Trinity</v>
      </c>
      <c r="D939" s="72">
        <f>'[1]Raw Data'!E942</f>
        <v>44405</v>
      </c>
      <c r="E939" s="102">
        <f>'[1]Raw Data'!F942</f>
        <v>563978</v>
      </c>
      <c r="F939" s="102">
        <f>IF('[1]Raw Data'!G942 &lt; 2000000,-1* '[1]Raw Data'!G942,('[1]Raw Data'!G942 - 1000000))</f>
        <v>-1553795</v>
      </c>
      <c r="G939" s="71">
        <f>('[1]Raw Data'!H942*6)/3.2808</f>
        <v>234.08924652523774</v>
      </c>
      <c r="H939" s="45">
        <f>'[1]Raw Data'!M942</f>
        <v>7.9502134323120117</v>
      </c>
      <c r="I939" s="35" t="str">
        <f>'[1]Raw Data'!Q942</f>
        <v>SG</v>
      </c>
      <c r="J939" s="44">
        <f>'[1]Raw Data'!I942/2.204623</f>
        <v>166.61281812252452</v>
      </c>
      <c r="K939" s="42">
        <f>'[1]Raw Data'!K942</f>
        <v>25</v>
      </c>
      <c r="L939" s="44">
        <f>'[1]Raw Data'!J942/2.204623</f>
        <v>41.660077350854387</v>
      </c>
      <c r="M939" s="42">
        <f>'[1]Raw Data'!L942</f>
        <v>10</v>
      </c>
      <c r="N939" s="44">
        <f>IF('[1]Raw Data'!V942 &gt; 0, IF('[1]Raw Data'!W942 = 1, ('[1]Raw Data'!AA942 * '[1]Raw Data'!N942 * '[1]Raw Data'!P942) / '[1]Raw Data'!V942, '[1]Raw Data'!AA942), #N/A)</f>
        <v>138.6</v>
      </c>
      <c r="O939" s="43">
        <f>IF('[1]Raw Data'!V942 &gt; 0, IF('[1]Raw Data'!W942 = 1, ('[1]Raw Data'!AE942 * '[1]Raw Data'!N942 * '[1]Raw Data'!P942) / '[1]Raw Data'!V942, '[1]Raw Data'!AE942), #N/A)</f>
        <v>24.75</v>
      </c>
      <c r="P939" s="42">
        <f>IF('[1]Raw Data'!V942 &gt; 0, IF('[1]Raw Data'!W942 = 1, ('[1]Raw Data'!AI942 * '[1]Raw Data'!N942 * '[1]Raw Data'!P942) / '[1]Raw Data'!V942, '[1]Raw Data'!AI942), #N/A)</f>
        <v>0</v>
      </c>
    </row>
    <row r="940" spans="1:16" x14ac:dyDescent="0.2">
      <c r="A940" s="94" t="str">
        <f>IF('[1]Raw Data'!Q943="GS",CONCATENATE(TEXT('[1]Raw Data'!D943,0),"*"),TEXT('[1]Raw Data'!D943,0))</f>
        <v>5025</v>
      </c>
      <c r="B940" s="95" t="str">
        <f>'[1]Raw Data'!C943</f>
        <v>3B</v>
      </c>
      <c r="C940" s="46" t="str">
        <f>'[1]Raw Data'!B943</f>
        <v>Trinity</v>
      </c>
      <c r="D940" s="72">
        <f>'[1]Raw Data'!E943</f>
        <v>44405</v>
      </c>
      <c r="E940" s="102">
        <f>'[1]Raw Data'!F943</f>
        <v>564005</v>
      </c>
      <c r="F940" s="102">
        <f>IF('[1]Raw Data'!G943 &lt; 2000000,-1* '[1]Raw Data'!G943,('[1]Raw Data'!G943 - 1000000))</f>
        <v>-1555639</v>
      </c>
      <c r="G940" s="71">
        <f>('[1]Raw Data'!H943*6)/3.2808</f>
        <v>290.78273591806874</v>
      </c>
      <c r="H940" s="45">
        <f>'[1]Raw Data'!M943</f>
        <v>7.9502134323120117</v>
      </c>
      <c r="I940" s="35" t="str">
        <f>'[1]Raw Data'!Q943</f>
        <v>SG</v>
      </c>
      <c r="J940" s="44">
        <f>'[1]Raw Data'!I943/2.204623</f>
        <v>132.61889416314744</v>
      </c>
      <c r="K940" s="42">
        <f>'[1]Raw Data'!K943</f>
        <v>20</v>
      </c>
      <c r="L940" s="44">
        <f>'[1]Raw Data'!J943/2.204623</f>
        <v>84.991191308559323</v>
      </c>
      <c r="M940" s="42">
        <f>'[1]Raw Data'!L943</f>
        <v>20</v>
      </c>
      <c r="N940" s="44">
        <f>IF('[1]Raw Data'!V943 &gt; 0, IF('[1]Raw Data'!W943 = 1, ('[1]Raw Data'!AA943 * '[1]Raw Data'!N943 * '[1]Raw Data'!P943) / '[1]Raw Data'!V943, '[1]Raw Data'!AA943), #N/A)</f>
        <v>84.15</v>
      </c>
      <c r="O940" s="43">
        <f>IF('[1]Raw Data'!V943 &gt; 0, IF('[1]Raw Data'!W943 = 1, ('[1]Raw Data'!AE943 * '[1]Raw Data'!N943 * '[1]Raw Data'!P943) / '[1]Raw Data'!V943, '[1]Raw Data'!AE943), #N/A)</f>
        <v>0</v>
      </c>
      <c r="P940" s="42">
        <f>IF('[1]Raw Data'!V943 &gt; 0, IF('[1]Raw Data'!W943 = 1, ('[1]Raw Data'!AI943 * '[1]Raw Data'!N943 * '[1]Raw Data'!P943) / '[1]Raw Data'!V943, '[1]Raw Data'!AI943), #N/A)</f>
        <v>0</v>
      </c>
    </row>
    <row r="941" spans="1:16" x14ac:dyDescent="0.2">
      <c r="A941" s="94" t="str">
        <f>IF('[1]Raw Data'!Q944="GS",CONCATENATE(TEXT('[1]Raw Data'!D944,0),"*"),TEXT('[1]Raw Data'!D944,0))</f>
        <v>5026</v>
      </c>
      <c r="B941" s="95" t="str">
        <f>'[1]Raw Data'!C944</f>
        <v>3B</v>
      </c>
      <c r="C941" s="46" t="str">
        <f>'[1]Raw Data'!B944</f>
        <v>Trinity</v>
      </c>
      <c r="D941" s="72">
        <f>'[1]Raw Data'!E944</f>
        <v>44393</v>
      </c>
      <c r="E941" s="102">
        <f>'[1]Raw Data'!F944</f>
        <v>564967</v>
      </c>
      <c r="F941" s="102">
        <f>IF('[1]Raw Data'!G944 &lt; 2000000,-1* '[1]Raw Data'!G944,('[1]Raw Data'!G944 - 1000000))</f>
        <v>-1542394</v>
      </c>
      <c r="G941" s="71">
        <f>('[1]Raw Data'!H944*6)/3.2808</f>
        <v>60.351133869787851</v>
      </c>
      <c r="H941" s="45">
        <f>'[1]Raw Data'!M944</f>
        <v>7.9502134323120117</v>
      </c>
      <c r="I941" s="35" t="str">
        <f>'[1]Raw Data'!Q944</f>
        <v>SG</v>
      </c>
      <c r="J941" s="44">
        <f>'[1]Raw Data'!I944/2.204623</f>
        <v>1075.3473930477569</v>
      </c>
      <c r="K941" s="42">
        <f>'[1]Raw Data'!K944</f>
        <v>117</v>
      </c>
      <c r="L941" s="44">
        <f>'[1]Raw Data'!J944/2.204623</f>
        <v>188.23814349437521</v>
      </c>
      <c r="M941" s="42">
        <f>'[1]Raw Data'!L944</f>
        <v>49</v>
      </c>
      <c r="N941" s="44">
        <f>IF('[1]Raw Data'!V944 &gt; 0, IF('[1]Raw Data'!W944 = 1, ('[1]Raw Data'!AA944 * '[1]Raw Data'!N944 * '[1]Raw Data'!P944) / '[1]Raw Data'!V944, '[1]Raw Data'!AA944), #N/A)</f>
        <v>0</v>
      </c>
      <c r="O941" s="43">
        <f>IF('[1]Raw Data'!V944 &gt; 0, IF('[1]Raw Data'!W944 = 1, ('[1]Raw Data'!AE944 * '[1]Raw Data'!N944 * '[1]Raw Data'!P944) / '[1]Raw Data'!V944, '[1]Raw Data'!AE944), #N/A)</f>
        <v>14.85</v>
      </c>
      <c r="P941" s="42">
        <f>IF('[1]Raw Data'!V944 &gt; 0, IF('[1]Raw Data'!W944 = 1, ('[1]Raw Data'!AI944 * '[1]Raw Data'!N944 * '[1]Raw Data'!P944) / '[1]Raw Data'!V944, '[1]Raw Data'!AI944), #N/A)</f>
        <v>0</v>
      </c>
    </row>
    <row r="942" spans="1:16" x14ac:dyDescent="0.2">
      <c r="A942" s="94" t="str">
        <f>IF('[1]Raw Data'!Q945="GS",CONCATENATE(TEXT('[1]Raw Data'!D945,0),"*"),TEXT('[1]Raw Data'!D945,0))</f>
        <v>5027</v>
      </c>
      <c r="B942" s="95" t="str">
        <f>'[1]Raw Data'!C945</f>
        <v>3B</v>
      </c>
      <c r="C942" s="46" t="str">
        <f>'[1]Raw Data'!B945</f>
        <v>Trinity</v>
      </c>
      <c r="D942" s="72">
        <f>'[1]Raw Data'!E945</f>
        <v>44393</v>
      </c>
      <c r="E942" s="102">
        <f>'[1]Raw Data'!F945</f>
        <v>564983</v>
      </c>
      <c r="F942" s="102">
        <f>IF('[1]Raw Data'!G945 &lt; 2000000,-1* '[1]Raw Data'!G945,('[1]Raw Data'!G945 - 1000000))</f>
        <v>-1544197</v>
      </c>
      <c r="G942" s="71">
        <f>('[1]Raw Data'!H945*6)/3.2808</f>
        <v>47.549378200438916</v>
      </c>
      <c r="H942" s="45">
        <f>'[1]Raw Data'!M945</f>
        <v>7.9502134323120117</v>
      </c>
      <c r="I942" s="35" t="str">
        <f>'[1]Raw Data'!Q945</f>
        <v>SG</v>
      </c>
      <c r="J942" s="44">
        <f>'[1]Raw Data'!I945/2.204623</f>
        <v>131.21343357320191</v>
      </c>
      <c r="K942" s="42">
        <f>'[1]Raw Data'!K945</f>
        <v>15</v>
      </c>
      <c r="L942" s="44">
        <f>'[1]Raw Data'!J945/2.204623</f>
        <v>167.72221450514866</v>
      </c>
      <c r="M942" s="42">
        <f>'[1]Raw Data'!L945</f>
        <v>51</v>
      </c>
      <c r="N942" s="44">
        <f>IF('[1]Raw Data'!V945 &gt; 0, IF('[1]Raw Data'!W945 = 1, ('[1]Raw Data'!AA945 * '[1]Raw Data'!N945 * '[1]Raw Data'!P945) / '[1]Raw Data'!V945, '[1]Raw Data'!AA945), #N/A)</f>
        <v>0</v>
      </c>
      <c r="O942" s="43">
        <f>IF('[1]Raw Data'!V945 &gt; 0, IF('[1]Raw Data'!W945 = 1, ('[1]Raw Data'!AE945 * '[1]Raw Data'!N945 * '[1]Raw Data'!P945) / '[1]Raw Data'!V945, '[1]Raw Data'!AE945), #N/A)</f>
        <v>19.8</v>
      </c>
      <c r="P942" s="42">
        <f>IF('[1]Raw Data'!V945 &gt; 0, IF('[1]Raw Data'!W945 = 1, ('[1]Raw Data'!AI945 * '[1]Raw Data'!N945 * '[1]Raw Data'!P945) / '[1]Raw Data'!V945, '[1]Raw Data'!AI945), #N/A)</f>
        <v>0</v>
      </c>
    </row>
    <row r="943" spans="1:16" x14ac:dyDescent="0.2">
      <c r="A943" s="94" t="str">
        <f>IF('[1]Raw Data'!Q946="GS",CONCATENATE(TEXT('[1]Raw Data'!D946,0),"*"),TEXT('[1]Raw Data'!D946,0))</f>
        <v>5028</v>
      </c>
      <c r="B943" s="95" t="str">
        <f>'[1]Raw Data'!C946</f>
        <v>3B</v>
      </c>
      <c r="C943" s="46" t="str">
        <f>'[1]Raw Data'!B946</f>
        <v>Trinity</v>
      </c>
      <c r="D943" s="72">
        <f>'[1]Raw Data'!E946</f>
        <v>44392</v>
      </c>
      <c r="E943" s="102">
        <f>'[1]Raw Data'!F946</f>
        <v>564997</v>
      </c>
      <c r="F943" s="102">
        <f>IF('[1]Raw Data'!G946 &lt; 2000000,-1* '[1]Raw Data'!G946,('[1]Raw Data'!G946 - 1000000))</f>
        <v>-1550007</v>
      </c>
      <c r="G943" s="71">
        <f>('[1]Raw Data'!H946*6)/3.2808</f>
        <v>76.810534016093627</v>
      </c>
      <c r="H943" s="45">
        <f>'[1]Raw Data'!M946</f>
        <v>8.0305185317993164</v>
      </c>
      <c r="I943" s="35" t="str">
        <f>'[1]Raw Data'!Q946</f>
        <v>SG</v>
      </c>
      <c r="J943" s="44">
        <f>'[1]Raw Data'!I946/2.204623</f>
        <v>467.84733804969142</v>
      </c>
      <c r="K943" s="42">
        <f>'[1]Raw Data'!K946</f>
        <v>66</v>
      </c>
      <c r="L943" s="44">
        <f>'[1]Raw Data'!J946/2.204623</f>
        <v>213.79762896695516</v>
      </c>
      <c r="M943" s="42">
        <f>'[1]Raw Data'!L946</f>
        <v>53</v>
      </c>
      <c r="N943" s="44">
        <f>IF('[1]Raw Data'!V946 &gt; 0, IF('[1]Raw Data'!W946 = 1, ('[1]Raw Data'!AA946 * '[1]Raw Data'!N946 * '[1]Raw Data'!P946) / '[1]Raw Data'!V946, '[1]Raw Data'!AA946), #N/A)</f>
        <v>0</v>
      </c>
      <c r="O943" s="43">
        <f>IF('[1]Raw Data'!V946 &gt; 0, IF('[1]Raw Data'!W946 = 1, ('[1]Raw Data'!AE946 * '[1]Raw Data'!N946 * '[1]Raw Data'!P946) / '[1]Raw Data'!V946, '[1]Raw Data'!AE946), #N/A)</f>
        <v>110</v>
      </c>
      <c r="P943" s="42">
        <f>IF('[1]Raw Data'!V946 &gt; 0, IF('[1]Raw Data'!W946 = 1, ('[1]Raw Data'!AI946 * '[1]Raw Data'!N946 * '[1]Raw Data'!P946) / '[1]Raw Data'!V946, '[1]Raw Data'!AI946), #N/A)</f>
        <v>0</v>
      </c>
    </row>
    <row r="944" spans="1:16" x14ac:dyDescent="0.2">
      <c r="A944" s="94" t="str">
        <f>IF('[1]Raw Data'!Q947="GS",CONCATENATE(TEXT('[1]Raw Data'!D947,0),"*"),TEXT('[1]Raw Data'!D947,0))</f>
        <v>5029</v>
      </c>
      <c r="B944" s="95" t="str">
        <f>'[1]Raw Data'!C947</f>
        <v>3B</v>
      </c>
      <c r="C944" s="46" t="str">
        <f>'[1]Raw Data'!B947</f>
        <v>Trinity</v>
      </c>
      <c r="D944" s="72">
        <f>'[1]Raw Data'!E947</f>
        <v>44390</v>
      </c>
      <c r="E944" s="102">
        <f>'[1]Raw Data'!F947</f>
        <v>564965</v>
      </c>
      <c r="F944" s="102">
        <f>IF('[1]Raw Data'!G947 &lt; 2000000,-1* '[1]Raw Data'!G947,('[1]Raw Data'!G947 - 1000000))</f>
        <v>-1551897</v>
      </c>
      <c r="G944" s="71">
        <f>('[1]Raw Data'!H947*6)/3.2808</f>
        <v>224.94513533284564</v>
      </c>
      <c r="H944" s="45">
        <f>'[1]Raw Data'!M947</f>
        <v>7.9502134323120117</v>
      </c>
      <c r="I944" s="35" t="str">
        <f>'[1]Raw Data'!Q947</f>
        <v>SG</v>
      </c>
      <c r="J944" s="44">
        <f>'[1]Raw Data'!I947/2.204623</f>
        <v>395.62248297916182</v>
      </c>
      <c r="K944" s="42">
        <f>'[1]Raw Data'!K947</f>
        <v>56</v>
      </c>
      <c r="L944" s="44">
        <f>'[1]Raw Data'!J947/2.204623</f>
        <v>200.87433218811671</v>
      </c>
      <c r="M944" s="42">
        <f>'[1]Raw Data'!L947</f>
        <v>48</v>
      </c>
      <c r="N944" s="44">
        <f>IF('[1]Raw Data'!V947 &gt; 0, IF('[1]Raw Data'!W947 = 1, ('[1]Raw Data'!AA947 * '[1]Raw Data'!N947 * '[1]Raw Data'!P947) / '[1]Raw Data'!V947, '[1]Raw Data'!AA947), #N/A)</f>
        <v>49.5</v>
      </c>
      <c r="O944" s="43">
        <f>IF('[1]Raw Data'!V947 &gt; 0, IF('[1]Raw Data'!W947 = 1, ('[1]Raw Data'!AE947 * '[1]Raw Data'!N947 * '[1]Raw Data'!P947) / '[1]Raw Data'!V947, '[1]Raw Data'!AE947), #N/A)</f>
        <v>4.95</v>
      </c>
      <c r="P944" s="42">
        <f>IF('[1]Raw Data'!V947 &gt; 0, IF('[1]Raw Data'!W947 = 1, ('[1]Raw Data'!AI947 * '[1]Raw Data'!N947 * '[1]Raw Data'!P947) / '[1]Raw Data'!V947, '[1]Raw Data'!AI947), #N/A)</f>
        <v>0</v>
      </c>
    </row>
    <row r="945" spans="1:16" x14ac:dyDescent="0.2">
      <c r="A945" s="94" t="str">
        <f>IF('[1]Raw Data'!Q948="GS",CONCATENATE(TEXT('[1]Raw Data'!D948,0),"*"),TEXT('[1]Raw Data'!D948,0))</f>
        <v>5030</v>
      </c>
      <c r="B945" s="95" t="str">
        <f>'[1]Raw Data'!C948</f>
        <v>3B</v>
      </c>
      <c r="C945" s="46" t="str">
        <f>'[1]Raw Data'!B948</f>
        <v>Trinity</v>
      </c>
      <c r="D945" s="72">
        <f>'[1]Raw Data'!E948</f>
        <v>44389</v>
      </c>
      <c r="E945" s="102">
        <f>'[1]Raw Data'!F948</f>
        <v>564976</v>
      </c>
      <c r="F945" s="102">
        <f>IF('[1]Raw Data'!G948 &lt; 2000000,-1* '[1]Raw Data'!G948,('[1]Raw Data'!G948 - 1000000))</f>
        <v>-1553719</v>
      </c>
      <c r="G945" s="71">
        <f>('[1]Raw Data'!H948*6)/3.2808</f>
        <v>276.15215801024141</v>
      </c>
      <c r="H945" s="45">
        <f>'[1]Raw Data'!M948</f>
        <v>7.9502134323120117</v>
      </c>
      <c r="I945" s="35" t="str">
        <f>'[1]Raw Data'!Q948</f>
        <v>SG</v>
      </c>
      <c r="J945" s="44">
        <f>'[1]Raw Data'!I948/2.204623</f>
        <v>302.54774768499249</v>
      </c>
      <c r="K945" s="42">
        <f>'[1]Raw Data'!K948</f>
        <v>42</v>
      </c>
      <c r="L945" s="44">
        <f>'[1]Raw Data'!J948/2.204623</f>
        <v>144.58049444210528</v>
      </c>
      <c r="M945" s="42">
        <f>'[1]Raw Data'!L948</f>
        <v>34</v>
      </c>
      <c r="N945" s="44">
        <f>IF('[1]Raw Data'!V948 &gt; 0, IF('[1]Raw Data'!W948 = 1, ('[1]Raw Data'!AA948 * '[1]Raw Data'!N948 * '[1]Raw Data'!P948) / '[1]Raw Data'!V948, '[1]Raw Data'!AA948), #N/A)</f>
        <v>44.55</v>
      </c>
      <c r="O945" s="43">
        <f>IF('[1]Raw Data'!V948 &gt; 0, IF('[1]Raw Data'!W948 = 1, ('[1]Raw Data'!AE948 * '[1]Raw Data'!N948 * '[1]Raw Data'!P948) / '[1]Raw Data'!V948, '[1]Raw Data'!AE948), #N/A)</f>
        <v>0</v>
      </c>
      <c r="P945" s="42">
        <f>IF('[1]Raw Data'!V948 &gt; 0, IF('[1]Raw Data'!W948 = 1, ('[1]Raw Data'!AI948 * '[1]Raw Data'!N948 * '[1]Raw Data'!P948) / '[1]Raw Data'!V948, '[1]Raw Data'!AI948), #N/A)</f>
        <v>0</v>
      </c>
    </row>
    <row r="946" spans="1:16" x14ac:dyDescent="0.2">
      <c r="A946" s="94" t="str">
        <f>IF('[1]Raw Data'!Q949="GS",CONCATENATE(TEXT('[1]Raw Data'!D949,0),"*"),TEXT('[1]Raw Data'!D949,0))</f>
        <v>5031</v>
      </c>
      <c r="B946" s="95" t="str">
        <f>'[1]Raw Data'!C949</f>
        <v>3B</v>
      </c>
      <c r="C946" s="46" t="str">
        <f>'[1]Raw Data'!B949</f>
        <v>Trinity</v>
      </c>
      <c r="D946" s="72">
        <f>'[1]Raw Data'!E949</f>
        <v>44389</v>
      </c>
      <c r="E946" s="102">
        <f>'[1]Raw Data'!F949</f>
        <v>564970</v>
      </c>
      <c r="F946" s="102">
        <f>IF('[1]Raw Data'!G949 &lt; 2000000,-1* '[1]Raw Data'!G949,('[1]Raw Data'!G949 - 1000000))</f>
        <v>-1555495</v>
      </c>
      <c r="G946" s="71">
        <f>('[1]Raw Data'!H949*6)/3.2808</f>
        <v>299.92684711046087</v>
      </c>
      <c r="H946" s="45">
        <f>'[1]Raw Data'!M949</f>
        <v>7.9502134323120117</v>
      </c>
      <c r="I946" s="35" t="str">
        <f>'[1]Raw Data'!Q949</f>
        <v>SG</v>
      </c>
      <c r="J946" s="44">
        <f>'[1]Raw Data'!I949/2.204623</f>
        <v>310.01142280937881</v>
      </c>
      <c r="K946" s="42">
        <f>'[1]Raw Data'!K949</f>
        <v>40</v>
      </c>
      <c r="L946" s="44">
        <f>'[1]Raw Data'!J949/2.204623</f>
        <v>30.115923036182089</v>
      </c>
      <c r="M946" s="42">
        <f>'[1]Raw Data'!L949</f>
        <v>7</v>
      </c>
      <c r="N946" s="44">
        <f>IF('[1]Raw Data'!V949 &gt; 0, IF('[1]Raw Data'!W949 = 1, ('[1]Raw Data'!AA949 * '[1]Raw Data'!N949 * '[1]Raw Data'!P949) / '[1]Raw Data'!V949, '[1]Raw Data'!AA949), #N/A)</f>
        <v>44.55</v>
      </c>
      <c r="O946" s="43">
        <f>IF('[1]Raw Data'!V949 &gt; 0, IF('[1]Raw Data'!W949 = 1, ('[1]Raw Data'!AE949 * '[1]Raw Data'!N949 * '[1]Raw Data'!P949) / '[1]Raw Data'!V949, '[1]Raw Data'!AE949), #N/A)</f>
        <v>4.95</v>
      </c>
      <c r="P946" s="42">
        <f>IF('[1]Raw Data'!V949 &gt; 0, IF('[1]Raw Data'!W949 = 1, ('[1]Raw Data'!AI949 * '[1]Raw Data'!N949 * '[1]Raw Data'!P949) / '[1]Raw Data'!V949, '[1]Raw Data'!AI949), #N/A)</f>
        <v>0</v>
      </c>
    </row>
    <row r="947" spans="1:16" x14ac:dyDescent="0.2">
      <c r="A947" s="94" t="str">
        <f>IF('[1]Raw Data'!Q950="GS",CONCATENATE(TEXT('[1]Raw Data'!D950,0),"*"),TEXT('[1]Raw Data'!D950,0))</f>
        <v>5032</v>
      </c>
      <c r="B947" s="95" t="str">
        <f>'[1]Raw Data'!C950</f>
        <v>3B</v>
      </c>
      <c r="C947" s="46" t="str">
        <f>'[1]Raw Data'!B950</f>
        <v>Trinity</v>
      </c>
      <c r="D947" s="72">
        <f>'[1]Raw Data'!E950</f>
        <v>44392</v>
      </c>
      <c r="E947" s="102">
        <f>'[1]Raw Data'!F950</f>
        <v>565981</v>
      </c>
      <c r="F947" s="102">
        <f>IF('[1]Raw Data'!G950 &lt; 2000000,-1* '[1]Raw Data'!G950,('[1]Raw Data'!G950 - 1000000))</f>
        <v>-1544090</v>
      </c>
      <c r="G947" s="71">
        <f>('[1]Raw Data'!H950*6)/3.2808</f>
        <v>42.062911485003653</v>
      </c>
      <c r="H947" s="45">
        <f>'[1]Raw Data'!M950</f>
        <v>8.0305185317993164</v>
      </c>
      <c r="I947" s="35" t="str">
        <f>'[1]Raw Data'!Q950</f>
        <v>SG</v>
      </c>
      <c r="J947" s="44">
        <f>'[1]Raw Data'!I950/2.204623</f>
        <v>625.78826278489555</v>
      </c>
      <c r="K947" s="42">
        <f>'[1]Raw Data'!K950</f>
        <v>59</v>
      </c>
      <c r="L947" s="44">
        <f>'[1]Raw Data'!J950/2.204623</f>
        <v>155.39101845587658</v>
      </c>
      <c r="M947" s="42">
        <f>'[1]Raw Data'!L950</f>
        <v>45</v>
      </c>
      <c r="N947" s="44">
        <f>IF('[1]Raw Data'!V950 &gt; 0, IF('[1]Raw Data'!W950 = 1, ('[1]Raw Data'!AA950 * '[1]Raw Data'!N950 * '[1]Raw Data'!P950) / '[1]Raw Data'!V950, '[1]Raw Data'!AA950), #N/A)</f>
        <v>0</v>
      </c>
      <c r="O947" s="43">
        <f>IF('[1]Raw Data'!V950 &gt; 0, IF('[1]Raw Data'!W950 = 1, ('[1]Raw Data'!AE950 * '[1]Raw Data'!N950 * '[1]Raw Data'!P950) / '[1]Raw Data'!V950, '[1]Raw Data'!AE950), #N/A)</f>
        <v>0</v>
      </c>
      <c r="P947" s="42">
        <f>IF('[1]Raw Data'!V950 &gt; 0, IF('[1]Raw Data'!W950 = 1, ('[1]Raw Data'!AI950 * '[1]Raw Data'!N950 * '[1]Raw Data'!P950) / '[1]Raw Data'!V950, '[1]Raw Data'!AI950), #N/A)</f>
        <v>0</v>
      </c>
    </row>
    <row r="948" spans="1:16" x14ac:dyDescent="0.2">
      <c r="A948" s="94" t="str">
        <f>IF('[1]Raw Data'!Q951="GS",CONCATENATE(TEXT('[1]Raw Data'!D951,0),"*"),TEXT('[1]Raw Data'!D951,0))</f>
        <v>5033</v>
      </c>
      <c r="B948" s="95" t="str">
        <f>'[1]Raw Data'!C951</f>
        <v>3B</v>
      </c>
      <c r="C948" s="46" t="str">
        <f>'[1]Raw Data'!B951</f>
        <v>Trinity</v>
      </c>
      <c r="D948" s="72">
        <f>'[1]Raw Data'!E951</f>
        <v>44392</v>
      </c>
      <c r="E948" s="102">
        <f>'[1]Raw Data'!F951</f>
        <v>565988</v>
      </c>
      <c r="F948" s="102">
        <f>IF('[1]Raw Data'!G951 &lt; 2000000,-1* '[1]Raw Data'!G951,('[1]Raw Data'!G951 - 1000000))</f>
        <v>-1545892</v>
      </c>
      <c r="G948" s="71">
        <f>('[1]Raw Data'!H951*6)/3.2808</f>
        <v>107.90051207022677</v>
      </c>
      <c r="H948" s="45">
        <f>'[1]Raw Data'!M951</f>
        <v>7.9502134323120117</v>
      </c>
      <c r="I948" s="35" t="str">
        <f>'[1]Raw Data'!Q951</f>
        <v>SG</v>
      </c>
      <c r="J948" s="44">
        <f>'[1]Raw Data'!I951/2.204623</f>
        <v>185.64590673318918</v>
      </c>
      <c r="K948" s="42">
        <f>'[1]Raw Data'!K951</f>
        <v>30</v>
      </c>
      <c r="L948" s="44">
        <f>'[1]Raw Data'!J951/2.204623</f>
        <v>287.76192354691989</v>
      </c>
      <c r="M948" s="42">
        <f>'[1]Raw Data'!L951</f>
        <v>81</v>
      </c>
      <c r="N948" s="44">
        <f>IF('[1]Raw Data'!V951 &gt; 0, IF('[1]Raw Data'!W951 = 1, ('[1]Raw Data'!AA951 * '[1]Raw Data'!N951 * '[1]Raw Data'!P951) / '[1]Raw Data'!V951, '[1]Raw Data'!AA951), #N/A)</f>
        <v>0</v>
      </c>
      <c r="O948" s="43">
        <f>IF('[1]Raw Data'!V951 &gt; 0, IF('[1]Raw Data'!W951 = 1, ('[1]Raw Data'!AE951 * '[1]Raw Data'!N951 * '[1]Raw Data'!P951) / '[1]Raw Data'!V951, '[1]Raw Data'!AE951), #N/A)</f>
        <v>64.349999999999994</v>
      </c>
      <c r="P948" s="42">
        <f>IF('[1]Raw Data'!V951 &gt; 0, IF('[1]Raw Data'!W951 = 1, ('[1]Raw Data'!AI951 * '[1]Raw Data'!N951 * '[1]Raw Data'!P951) / '[1]Raw Data'!V951, '[1]Raw Data'!AI951), #N/A)</f>
        <v>0</v>
      </c>
    </row>
    <row r="949" spans="1:16" x14ac:dyDescent="0.2">
      <c r="A949" s="94" t="str">
        <f>IF('[1]Raw Data'!Q952="GS",CONCATENATE(TEXT('[1]Raw Data'!D952,0),"*"),TEXT('[1]Raw Data'!D952,0))</f>
        <v>5034</v>
      </c>
      <c r="B949" s="95" t="str">
        <f>'[1]Raw Data'!C952</f>
        <v>3B</v>
      </c>
      <c r="C949" s="46" t="str">
        <f>'[1]Raw Data'!B952</f>
        <v>Trinity</v>
      </c>
      <c r="D949" s="72">
        <f>'[1]Raw Data'!E952</f>
        <v>44390</v>
      </c>
      <c r="E949" s="102">
        <f>'[1]Raw Data'!F952</f>
        <v>565976</v>
      </c>
      <c r="F949" s="102">
        <f>IF('[1]Raw Data'!G952 &lt; 2000000,-1* '[1]Raw Data'!G952,('[1]Raw Data'!G952 - 1000000))</f>
        <v>-1551805</v>
      </c>
      <c r="G949" s="71">
        <f>('[1]Raw Data'!H952*6)/3.2808</f>
        <v>252.37746891002195</v>
      </c>
      <c r="H949" s="45">
        <f>'[1]Raw Data'!M952</f>
        <v>7.9502134323120117</v>
      </c>
      <c r="I949" s="35" t="str">
        <f>'[1]Raw Data'!Q952</f>
        <v>SG</v>
      </c>
      <c r="J949" s="44">
        <f>'[1]Raw Data'!I952/2.204623</f>
        <v>517.29199862771316</v>
      </c>
      <c r="K949" s="42">
        <f>'[1]Raw Data'!K952</f>
        <v>78</v>
      </c>
      <c r="L949" s="44">
        <f>'[1]Raw Data'!J952/2.204623</f>
        <v>153.21598195392278</v>
      </c>
      <c r="M949" s="42">
        <f>'[1]Raw Data'!L952</f>
        <v>37</v>
      </c>
      <c r="N949" s="44">
        <f>IF('[1]Raw Data'!V952 &gt; 0, IF('[1]Raw Data'!W952 = 1, ('[1]Raw Data'!AA952 * '[1]Raw Data'!N952 * '[1]Raw Data'!P952) / '[1]Raw Data'!V952, '[1]Raw Data'!AA952), #N/A)</f>
        <v>79.2</v>
      </c>
      <c r="O949" s="43">
        <f>IF('[1]Raw Data'!V952 &gt; 0, IF('[1]Raw Data'!W952 = 1, ('[1]Raw Data'!AE952 * '[1]Raw Data'!N952 * '[1]Raw Data'!P952) / '[1]Raw Data'!V952, '[1]Raw Data'!AE952), #N/A)</f>
        <v>0</v>
      </c>
      <c r="P949" s="42">
        <f>IF('[1]Raw Data'!V952 &gt; 0, IF('[1]Raw Data'!W952 = 1, ('[1]Raw Data'!AI952 * '[1]Raw Data'!N952 * '[1]Raw Data'!P952) / '[1]Raw Data'!V952, '[1]Raw Data'!AI952), #N/A)</f>
        <v>0</v>
      </c>
    </row>
    <row r="950" spans="1:16" x14ac:dyDescent="0.2">
      <c r="A950" s="94" t="str">
        <f>IF('[1]Raw Data'!Q953="GS",CONCATENATE(TEXT('[1]Raw Data'!D953,0),"*"),TEXT('[1]Raw Data'!D953,0))</f>
        <v>5035</v>
      </c>
      <c r="B950" s="95" t="str">
        <f>'[1]Raw Data'!C953</f>
        <v>3B</v>
      </c>
      <c r="C950" s="46" t="str">
        <f>'[1]Raw Data'!B953</f>
        <v>Trinity</v>
      </c>
      <c r="D950" s="72">
        <f>'[1]Raw Data'!E953</f>
        <v>44390</v>
      </c>
      <c r="E950" s="102">
        <f>'[1]Raw Data'!F953</f>
        <v>570002</v>
      </c>
      <c r="F950" s="102">
        <f>IF('[1]Raw Data'!G953 &lt; 2000000,-1* '[1]Raw Data'!G953,('[1]Raw Data'!G953 - 1000000))</f>
        <v>-1553628</v>
      </c>
      <c r="G950" s="71">
        <f>('[1]Raw Data'!H953*6)/3.2808</f>
        <v>283.46744696415504</v>
      </c>
      <c r="H950" s="45">
        <f>'[1]Raw Data'!M953</f>
        <v>8.0305185317993164</v>
      </c>
      <c r="I950" s="35" t="str">
        <f>'[1]Raw Data'!Q953</f>
        <v>SG</v>
      </c>
      <c r="J950" s="44">
        <f>'[1]Raw Data'!I953/2.204623</f>
        <v>314.35183372161305</v>
      </c>
      <c r="K950" s="42">
        <f>'[1]Raw Data'!K953</f>
        <v>43</v>
      </c>
      <c r="L950" s="44">
        <f>'[1]Raw Data'!J953/2.204623</f>
        <v>107.17933352038463</v>
      </c>
      <c r="M950" s="42">
        <f>'[1]Raw Data'!L953</f>
        <v>25</v>
      </c>
      <c r="N950" s="44">
        <f>IF('[1]Raw Data'!V953 &gt; 0, IF('[1]Raw Data'!W953 = 1, ('[1]Raw Data'!AA953 * '[1]Raw Data'!N953 * '[1]Raw Data'!P953) / '[1]Raw Data'!V953, '[1]Raw Data'!AA953), #N/A)</f>
        <v>100</v>
      </c>
      <c r="O950" s="43">
        <f>IF('[1]Raw Data'!V953 &gt; 0, IF('[1]Raw Data'!W953 = 1, ('[1]Raw Data'!AE953 * '[1]Raw Data'!N953 * '[1]Raw Data'!P953) / '[1]Raw Data'!V953, '[1]Raw Data'!AE953), #N/A)</f>
        <v>0</v>
      </c>
      <c r="P950" s="42">
        <f>IF('[1]Raw Data'!V953 &gt; 0, IF('[1]Raw Data'!W953 = 1, ('[1]Raw Data'!AI953 * '[1]Raw Data'!N953 * '[1]Raw Data'!P953) / '[1]Raw Data'!V953, '[1]Raw Data'!AI953), #N/A)</f>
        <v>0</v>
      </c>
    </row>
    <row r="951" spans="1:16" x14ac:dyDescent="0.2">
      <c r="A951" s="94" t="str">
        <f>IF('[1]Raw Data'!Q954="GS",CONCATENATE(TEXT('[1]Raw Data'!D954,0),"*"),TEXT('[1]Raw Data'!D954,0))</f>
        <v>5036</v>
      </c>
      <c r="B951" s="95" t="str">
        <f>'[1]Raw Data'!C954</f>
        <v>3B</v>
      </c>
      <c r="C951" s="46" t="str">
        <f>'[1]Raw Data'!B954</f>
        <v>Trinity</v>
      </c>
      <c r="D951" s="72">
        <f>'[1]Raw Data'!E954</f>
        <v>44389</v>
      </c>
      <c r="E951" s="102">
        <f>'[1]Raw Data'!F954</f>
        <v>565617</v>
      </c>
      <c r="F951" s="102">
        <f>IF('[1]Raw Data'!G954 &lt; 2000000,-1* '[1]Raw Data'!G954,('[1]Raw Data'!G954 - 1000000))</f>
        <v>-1555455</v>
      </c>
      <c r="G951" s="71">
        <f>('[1]Raw Data'!H954*6)/3.2808</f>
        <v>301.75566934893925</v>
      </c>
      <c r="H951" s="45">
        <f>'[1]Raw Data'!M954</f>
        <v>7.9502134323120117</v>
      </c>
      <c r="I951" s="35" t="str">
        <f>'[1]Raw Data'!Q954</f>
        <v>SG</v>
      </c>
      <c r="J951" s="44">
        <f>'[1]Raw Data'!I954/2.204623</f>
        <v>518.35261390567109</v>
      </c>
      <c r="K951" s="42">
        <f>'[1]Raw Data'!K954</f>
        <v>67</v>
      </c>
      <c r="L951" s="44">
        <f>'[1]Raw Data'!J954/2.204623</f>
        <v>66.512793967937625</v>
      </c>
      <c r="M951" s="42">
        <f>'[1]Raw Data'!L954</f>
        <v>17</v>
      </c>
      <c r="N951" s="44">
        <f>IF('[1]Raw Data'!V954 &gt; 0, IF('[1]Raw Data'!W954 = 1, ('[1]Raw Data'!AA954 * '[1]Raw Data'!N954 * '[1]Raw Data'!P954) / '[1]Raw Data'!V954, '[1]Raw Data'!AA954), #N/A)</f>
        <v>89.1</v>
      </c>
      <c r="O951" s="43">
        <f>IF('[1]Raw Data'!V954 &gt; 0, IF('[1]Raw Data'!W954 = 1, ('[1]Raw Data'!AE954 * '[1]Raw Data'!N954 * '[1]Raw Data'!P954) / '[1]Raw Data'!V954, '[1]Raw Data'!AE954), #N/A)</f>
        <v>4.95</v>
      </c>
      <c r="P951" s="42">
        <f>IF('[1]Raw Data'!V954 &gt; 0, IF('[1]Raw Data'!W954 = 1, ('[1]Raw Data'!AI954 * '[1]Raw Data'!N954 * '[1]Raw Data'!P954) / '[1]Raw Data'!V954, '[1]Raw Data'!AI954), #N/A)</f>
        <v>0</v>
      </c>
    </row>
    <row r="952" spans="1:16" x14ac:dyDescent="0.2">
      <c r="A952" s="94" t="str">
        <f>IF('[1]Raw Data'!Q955="GS",CONCATENATE(TEXT('[1]Raw Data'!D955,0),"*"),TEXT('[1]Raw Data'!D955,0))</f>
        <v>5037</v>
      </c>
      <c r="B952" s="95" t="str">
        <f>'[1]Raw Data'!C955</f>
        <v>3B</v>
      </c>
      <c r="C952" s="46" t="str">
        <f>'[1]Raw Data'!B955</f>
        <v>Trinity</v>
      </c>
      <c r="D952" s="72">
        <f>'[1]Raw Data'!E955</f>
        <v>44386</v>
      </c>
      <c r="E952" s="102">
        <f>'[1]Raw Data'!F955</f>
        <v>570991</v>
      </c>
      <c r="F952" s="102">
        <f>IF('[1]Raw Data'!G955 &lt; 2000000,-1* '[1]Raw Data'!G955,('[1]Raw Data'!G955 - 1000000))</f>
        <v>-1544006</v>
      </c>
      <c r="G952" s="71">
        <f>('[1]Raw Data'!H955*6)/3.2808</f>
        <v>60.351133869787851</v>
      </c>
      <c r="H952" s="45">
        <f>'[1]Raw Data'!M955</f>
        <v>7.9502134323120117</v>
      </c>
      <c r="I952" s="35" t="str">
        <f>'[1]Raw Data'!Q955</f>
        <v>SG</v>
      </c>
      <c r="J952" s="44">
        <f>'[1]Raw Data'!I955/2.204623</f>
        <v>439.21847736622652</v>
      </c>
      <c r="K952" s="42">
        <f>'[1]Raw Data'!K955</f>
        <v>41</v>
      </c>
      <c r="L952" s="44">
        <f>'[1]Raw Data'!J955/2.204623</f>
        <v>166.93533542037287</v>
      </c>
      <c r="M952" s="42">
        <f>'[1]Raw Data'!L955</f>
        <v>57</v>
      </c>
      <c r="N952" s="44">
        <f>IF('[1]Raw Data'!V955 &gt; 0, IF('[1]Raw Data'!W955 = 1, ('[1]Raw Data'!AA955 * '[1]Raw Data'!N955 * '[1]Raw Data'!P955) / '[1]Raw Data'!V955, '[1]Raw Data'!AA955), #N/A)</f>
        <v>0</v>
      </c>
      <c r="O952" s="43">
        <f>IF('[1]Raw Data'!V955 &gt; 0, IF('[1]Raw Data'!W955 = 1, ('[1]Raw Data'!AE955 * '[1]Raw Data'!N955 * '[1]Raw Data'!P955) / '[1]Raw Data'!V955, '[1]Raw Data'!AE955), #N/A)</f>
        <v>64.349999999999994</v>
      </c>
      <c r="P952" s="42">
        <f>IF('[1]Raw Data'!V955 &gt; 0, IF('[1]Raw Data'!W955 = 1, ('[1]Raw Data'!AI955 * '[1]Raw Data'!N955 * '[1]Raw Data'!P955) / '[1]Raw Data'!V955, '[1]Raw Data'!AI955), #N/A)</f>
        <v>0</v>
      </c>
    </row>
    <row r="953" spans="1:16" x14ac:dyDescent="0.2">
      <c r="A953" s="94" t="str">
        <f>IF('[1]Raw Data'!Q956="GS",CONCATENATE(TEXT('[1]Raw Data'!D956,0),"*"),TEXT('[1]Raw Data'!D956,0))</f>
        <v>5038</v>
      </c>
      <c r="B953" s="95" t="str">
        <f>'[1]Raw Data'!C956</f>
        <v>3B</v>
      </c>
      <c r="C953" s="46" t="str">
        <f>'[1]Raw Data'!B956</f>
        <v>Trinity</v>
      </c>
      <c r="D953" s="72">
        <f>'[1]Raw Data'!E956</f>
        <v>44386</v>
      </c>
      <c r="E953" s="102">
        <f>'[1]Raw Data'!F956</f>
        <v>570963</v>
      </c>
      <c r="F953" s="102">
        <f>IF('[1]Raw Data'!G956 &lt; 2000000,-1* '[1]Raw Data'!G956,('[1]Raw Data'!G956 - 1000000))</f>
        <v>-1545808</v>
      </c>
      <c r="G953" s="71">
        <f>('[1]Raw Data'!H956*6)/3.2808</f>
        <v>199.34162399414777</v>
      </c>
      <c r="H953" s="45">
        <f>'[1]Raw Data'!M956</f>
        <v>7.9502134323120117</v>
      </c>
      <c r="I953" s="35" t="str">
        <f>'[1]Raw Data'!Q956</f>
        <v>SG</v>
      </c>
      <c r="J953" s="44">
        <f>'[1]Raw Data'!I956/2.204623</f>
        <v>304.01084860406121</v>
      </c>
      <c r="K953" s="42">
        <f>'[1]Raw Data'!K956</f>
        <v>42</v>
      </c>
      <c r="L953" s="44">
        <f>'[1]Raw Data'!J956/2.204623</f>
        <v>166.06119297469593</v>
      </c>
      <c r="M953" s="42">
        <f>'[1]Raw Data'!L956</f>
        <v>41</v>
      </c>
      <c r="N953" s="44">
        <f>IF('[1]Raw Data'!V956 &gt; 0, IF('[1]Raw Data'!W956 = 1, ('[1]Raw Data'!AA956 * '[1]Raw Data'!N956 * '[1]Raw Data'!P956) / '[1]Raw Data'!V956, '[1]Raw Data'!AA956), #N/A)</f>
        <v>49.5</v>
      </c>
      <c r="O953" s="43">
        <f>IF('[1]Raw Data'!V956 &gt; 0, IF('[1]Raw Data'!W956 = 1, ('[1]Raw Data'!AE956 * '[1]Raw Data'!N956 * '[1]Raw Data'!P956) / '[1]Raw Data'!V956, '[1]Raw Data'!AE956), #N/A)</f>
        <v>49.5</v>
      </c>
      <c r="P953" s="42">
        <f>IF('[1]Raw Data'!V956 &gt; 0, IF('[1]Raw Data'!W956 = 1, ('[1]Raw Data'!AI956 * '[1]Raw Data'!N956 * '[1]Raw Data'!P956) / '[1]Raw Data'!V956, '[1]Raw Data'!AI956), #N/A)</f>
        <v>0</v>
      </c>
    </row>
    <row r="954" spans="1:16" x14ac:dyDescent="0.2">
      <c r="A954" s="94" t="str">
        <f>IF('[1]Raw Data'!Q957="GS",CONCATENATE(TEXT('[1]Raw Data'!D957,0),"*"),TEXT('[1]Raw Data'!D957,0))</f>
        <v>5039</v>
      </c>
      <c r="B954" s="95" t="str">
        <f>'[1]Raw Data'!C957</f>
        <v>3B</v>
      </c>
      <c r="C954" s="46" t="str">
        <f>'[1]Raw Data'!B957</f>
        <v>Trinity</v>
      </c>
      <c r="D954" s="72">
        <f>'[1]Raw Data'!E957</f>
        <v>44385</v>
      </c>
      <c r="E954" s="102">
        <f>'[1]Raw Data'!F957</f>
        <v>570998</v>
      </c>
      <c r="F954" s="102">
        <f>IF('[1]Raw Data'!G957 &lt; 2000000,-1* '[1]Raw Data'!G957,('[1]Raw Data'!G957 - 1000000))</f>
        <v>-1551598</v>
      </c>
      <c r="G954" s="71">
        <f>('[1]Raw Data'!H957*6)/3.2808</f>
        <v>243.23335771762984</v>
      </c>
      <c r="H954" s="45">
        <f>'[1]Raw Data'!M957</f>
        <v>7.9502134323120117</v>
      </c>
      <c r="I954" s="35" t="str">
        <f>'[1]Raw Data'!Q957</f>
        <v>SG</v>
      </c>
      <c r="J954" s="44">
        <f>'[1]Raw Data'!I957/2.204623</f>
        <v>394.24609171946571</v>
      </c>
      <c r="K954" s="42">
        <f>'[1]Raw Data'!K957</f>
        <v>53</v>
      </c>
      <c r="L954" s="44">
        <f>'[1]Raw Data'!J957/2.204623</f>
        <v>80.693498469253583</v>
      </c>
      <c r="M954" s="42">
        <f>'[1]Raw Data'!L957</f>
        <v>19</v>
      </c>
      <c r="N954" s="44">
        <f>IF('[1]Raw Data'!V957 &gt; 0, IF('[1]Raw Data'!W957 = 1, ('[1]Raw Data'!AA957 * '[1]Raw Data'!N957 * '[1]Raw Data'!P957) / '[1]Raw Data'!V957, '[1]Raw Data'!AA957), #N/A)</f>
        <v>44.55</v>
      </c>
      <c r="O954" s="43">
        <f>IF('[1]Raw Data'!V957 &gt; 0, IF('[1]Raw Data'!W957 = 1, ('[1]Raw Data'!AE957 * '[1]Raw Data'!N957 * '[1]Raw Data'!P957) / '[1]Raw Data'!V957, '[1]Raw Data'!AE957), #N/A)</f>
        <v>14.85</v>
      </c>
      <c r="P954" s="42">
        <f>IF('[1]Raw Data'!V957 &gt; 0, IF('[1]Raw Data'!W957 = 1, ('[1]Raw Data'!AI957 * '[1]Raw Data'!N957 * '[1]Raw Data'!P957) / '[1]Raw Data'!V957, '[1]Raw Data'!AI957), #N/A)</f>
        <v>0</v>
      </c>
    </row>
    <row r="955" spans="1:16" x14ac:dyDescent="0.2">
      <c r="A955" s="94" t="str">
        <f>IF('[1]Raw Data'!Q958="GS",CONCATENATE(TEXT('[1]Raw Data'!D958,0),"*"),TEXT('[1]Raw Data'!D958,0))</f>
        <v>5040</v>
      </c>
      <c r="B955" s="95" t="str">
        <f>'[1]Raw Data'!C958</f>
        <v>3B</v>
      </c>
      <c r="C955" s="46" t="str">
        <f>'[1]Raw Data'!B958</f>
        <v>Trinity</v>
      </c>
      <c r="D955" s="72">
        <f>'[1]Raw Data'!E958</f>
        <v>44385</v>
      </c>
      <c r="E955" s="102">
        <f>'[1]Raw Data'!F958</f>
        <v>570971</v>
      </c>
      <c r="F955" s="102">
        <f>IF('[1]Raw Data'!G958 &lt; 2000000,-1* '[1]Raw Data'!G958,('[1]Raw Data'!G958 - 1000000))</f>
        <v>-1553494</v>
      </c>
      <c r="G955" s="71">
        <f>('[1]Raw Data'!H958*6)/3.2808</f>
        <v>272.49451353328453</v>
      </c>
      <c r="H955" s="45">
        <f>'[1]Raw Data'!M958</f>
        <v>7.9502134323120117</v>
      </c>
      <c r="I955" s="35" t="str">
        <f>'[1]Raw Data'!Q958</f>
        <v>SG</v>
      </c>
      <c r="J955" s="44">
        <f>'[1]Raw Data'!I958/2.204623</f>
        <v>328.78885358176882</v>
      </c>
      <c r="K955" s="42">
        <f>'[1]Raw Data'!K958</f>
        <v>46</v>
      </c>
      <c r="L955" s="44">
        <f>'[1]Raw Data'!J958/2.204623</f>
        <v>68.00074224310049</v>
      </c>
      <c r="M955" s="42">
        <f>'[1]Raw Data'!L958</f>
        <v>16</v>
      </c>
      <c r="N955" s="44">
        <f>IF('[1]Raw Data'!V958 &gt; 0, IF('[1]Raw Data'!W958 = 1, ('[1]Raw Data'!AA958 * '[1]Raw Data'!N958 * '[1]Raw Data'!P958) / '[1]Raw Data'!V958, '[1]Raw Data'!AA958), #N/A)</f>
        <v>69.3</v>
      </c>
      <c r="O955" s="43">
        <f>IF('[1]Raw Data'!V958 &gt; 0, IF('[1]Raw Data'!W958 = 1, ('[1]Raw Data'!AE958 * '[1]Raw Data'!N958 * '[1]Raw Data'!P958) / '[1]Raw Data'!V958, '[1]Raw Data'!AE958), #N/A)</f>
        <v>0</v>
      </c>
      <c r="P955" s="42">
        <f>IF('[1]Raw Data'!V958 &gt; 0, IF('[1]Raw Data'!W958 = 1, ('[1]Raw Data'!AI958 * '[1]Raw Data'!N958 * '[1]Raw Data'!P958) / '[1]Raw Data'!V958, '[1]Raw Data'!AI958), #N/A)</f>
        <v>4.95</v>
      </c>
    </row>
    <row r="956" spans="1:16" x14ac:dyDescent="0.2">
      <c r="A956" s="94" t="str">
        <f>IF('[1]Raw Data'!Q959="GS",CONCATENATE(TEXT('[1]Raw Data'!D959,0),"*"),TEXT('[1]Raw Data'!D959,0))</f>
        <v>5041</v>
      </c>
      <c r="B956" s="95" t="str">
        <f>'[1]Raw Data'!C959</f>
        <v>3B</v>
      </c>
      <c r="C956" s="46" t="str">
        <f>'[1]Raw Data'!B959</f>
        <v>Trinity</v>
      </c>
      <c r="D956" s="72">
        <f>'[1]Raw Data'!E959</f>
        <v>44383</v>
      </c>
      <c r="E956" s="102">
        <f>'[1]Raw Data'!F959</f>
        <v>570959</v>
      </c>
      <c r="F956" s="102">
        <f>IF('[1]Raw Data'!G959 &lt; 2000000,-1* '[1]Raw Data'!G959,('[1]Raw Data'!G959 - 1000000))</f>
        <v>-1555309</v>
      </c>
      <c r="G956" s="71">
        <f>('[1]Raw Data'!H959*6)/3.2808</f>
        <v>245.06217995610825</v>
      </c>
      <c r="H956" s="45">
        <f>'[1]Raw Data'!M959</f>
        <v>8.0305185317993164</v>
      </c>
      <c r="I956" s="35" t="str">
        <f>'[1]Raw Data'!Q959</f>
        <v>SG</v>
      </c>
      <c r="J956" s="44">
        <f>'[1]Raw Data'!I959/2.204623</f>
        <v>581.18860132208545</v>
      </c>
      <c r="K956" s="42">
        <f>'[1]Raw Data'!K959</f>
        <v>64</v>
      </c>
      <c r="L956" s="44">
        <f>'[1]Raw Data'!J959/2.204623</f>
        <v>34.099916274481792</v>
      </c>
      <c r="M956" s="42">
        <f>'[1]Raw Data'!L959</f>
        <v>9</v>
      </c>
      <c r="N956" s="44">
        <f>IF('[1]Raw Data'!V959 &gt; 0, IF('[1]Raw Data'!W959 = 1, ('[1]Raw Data'!AA959 * '[1]Raw Data'!N959 * '[1]Raw Data'!P959) / '[1]Raw Data'!V959, '[1]Raw Data'!AA959), #N/A)</f>
        <v>90</v>
      </c>
      <c r="O956" s="43">
        <f>IF('[1]Raw Data'!V959 &gt; 0, IF('[1]Raw Data'!W959 = 1, ('[1]Raw Data'!AE959 * '[1]Raw Data'!N959 * '[1]Raw Data'!P959) / '[1]Raw Data'!V959, '[1]Raw Data'!AE959), #N/A)</f>
        <v>45</v>
      </c>
      <c r="P956" s="42">
        <f>IF('[1]Raw Data'!V959 &gt; 0, IF('[1]Raw Data'!W959 = 1, ('[1]Raw Data'!AI959 * '[1]Raw Data'!N959 * '[1]Raw Data'!P959) / '[1]Raw Data'!V959, '[1]Raw Data'!AI959), #N/A)</f>
        <v>0</v>
      </c>
    </row>
    <row r="957" spans="1:16" x14ac:dyDescent="0.2">
      <c r="A957" s="94" t="str">
        <f>IF('[1]Raw Data'!Q960="GS",CONCATENATE(TEXT('[1]Raw Data'!D960,0),"*"),TEXT('[1]Raw Data'!D960,0))</f>
        <v>5044</v>
      </c>
      <c r="B957" s="95" t="str">
        <f>'[1]Raw Data'!C960</f>
        <v>3B</v>
      </c>
      <c r="C957" s="46" t="str">
        <f>'[1]Raw Data'!B960</f>
        <v>Trinity</v>
      </c>
      <c r="D957" s="72">
        <f>'[1]Raw Data'!E960</f>
        <v>44383</v>
      </c>
      <c r="E957" s="102">
        <f>'[1]Raw Data'!F960</f>
        <v>572021</v>
      </c>
      <c r="F957" s="102">
        <f>IF('[1]Raw Data'!G960 &lt; 2000000,-1* '[1]Raw Data'!G960,('[1]Raw Data'!G960 - 1000000))</f>
        <v>-1553391</v>
      </c>
      <c r="G957" s="71">
        <f>('[1]Raw Data'!H960*6)/3.2808</f>
        <v>281.63862472567666</v>
      </c>
      <c r="H957" s="45">
        <f>'[1]Raw Data'!M960</f>
        <v>8.0305185317993164</v>
      </c>
      <c r="I957" s="35" t="str">
        <f>'[1]Raw Data'!Q960</f>
        <v>SG</v>
      </c>
      <c r="J957" s="44">
        <f>'[1]Raw Data'!I960/2.204623</f>
        <v>467.12713847149257</v>
      </c>
      <c r="K957" s="42">
        <f>'[1]Raw Data'!K960</f>
        <v>66</v>
      </c>
      <c r="L957" s="44">
        <f>'[1]Raw Data'!J960/2.204623</f>
        <v>110.93262701680952</v>
      </c>
      <c r="M957" s="42">
        <f>'[1]Raw Data'!L960</f>
        <v>26</v>
      </c>
      <c r="N957" s="44">
        <f>IF('[1]Raw Data'!V960 &gt; 0, IF('[1]Raw Data'!W960 = 1, ('[1]Raw Data'!AA960 * '[1]Raw Data'!N960 * '[1]Raw Data'!P960) / '[1]Raw Data'!V960, '[1]Raw Data'!AA960), #N/A)</f>
        <v>70</v>
      </c>
      <c r="O957" s="43">
        <f>IF('[1]Raw Data'!V960 &gt; 0, IF('[1]Raw Data'!W960 = 1, ('[1]Raw Data'!AE960 * '[1]Raw Data'!N960 * '[1]Raw Data'!P960) / '[1]Raw Data'!V960, '[1]Raw Data'!AE960), #N/A)</f>
        <v>0</v>
      </c>
      <c r="P957" s="42">
        <f>IF('[1]Raw Data'!V960 &gt; 0, IF('[1]Raw Data'!W960 = 1, ('[1]Raw Data'!AI960 * '[1]Raw Data'!N960 * '[1]Raw Data'!P960) / '[1]Raw Data'!V960, '[1]Raw Data'!AI960), #N/A)</f>
        <v>0</v>
      </c>
    </row>
    <row r="958" spans="1:16" x14ac:dyDescent="0.2">
      <c r="A958" s="94" t="str">
        <f>IF('[1]Raw Data'!Q961="GS",CONCATENATE(TEXT('[1]Raw Data'!D961,0),"*"),TEXT('[1]Raw Data'!D961,0))</f>
        <v>5046</v>
      </c>
      <c r="B958" s="95" t="str">
        <f>'[1]Raw Data'!C961</f>
        <v>3B</v>
      </c>
      <c r="C958" s="46" t="str">
        <f>'[1]Raw Data'!B961</f>
        <v>Trinity</v>
      </c>
      <c r="D958" s="72">
        <f>'[1]Raw Data'!E961</f>
        <v>44382</v>
      </c>
      <c r="E958" s="102">
        <f>'[1]Raw Data'!F961</f>
        <v>571981</v>
      </c>
      <c r="F958" s="102">
        <f>IF('[1]Raw Data'!G961 &lt; 2000000,-1* '[1]Raw Data'!G961,('[1]Raw Data'!G961 - 1000000))</f>
        <v>-1561141</v>
      </c>
      <c r="G958" s="71">
        <f>('[1]Raw Data'!H961*6)/3.2808</f>
        <v>179.22457937088515</v>
      </c>
      <c r="H958" s="45">
        <f>'[1]Raw Data'!M961</f>
        <v>8.0305185317993164</v>
      </c>
      <c r="I958" s="35" t="str">
        <f>'[1]Raw Data'!Q961</f>
        <v>SG</v>
      </c>
      <c r="J958" s="44">
        <f>'[1]Raw Data'!I961/2.204623</f>
        <v>225.59453072624262</v>
      </c>
      <c r="K958" s="42">
        <f>'[1]Raw Data'!K961</f>
        <v>21</v>
      </c>
      <c r="L958" s="44">
        <f>'[1]Raw Data'!J961/2.204623</f>
        <v>36.729389463463534</v>
      </c>
      <c r="M958" s="42">
        <f>'[1]Raw Data'!L961</f>
        <v>10</v>
      </c>
      <c r="N958" s="44">
        <f>IF('[1]Raw Data'!V961 &gt; 0, IF('[1]Raw Data'!W961 = 1, ('[1]Raw Data'!AA961 * '[1]Raw Data'!N961 * '[1]Raw Data'!P961) / '[1]Raw Data'!V961, '[1]Raw Data'!AA961), #N/A)</f>
        <v>0</v>
      </c>
      <c r="O958" s="43">
        <f>IF('[1]Raw Data'!V961 &gt; 0, IF('[1]Raw Data'!W961 = 1, ('[1]Raw Data'!AE961 * '[1]Raw Data'!N961 * '[1]Raw Data'!P961) / '[1]Raw Data'!V961, '[1]Raw Data'!AE961), #N/A)</f>
        <v>175</v>
      </c>
      <c r="P958" s="42">
        <f>IF('[1]Raw Data'!V961 &gt; 0, IF('[1]Raw Data'!W961 = 1, ('[1]Raw Data'!AI961 * '[1]Raw Data'!N961 * '[1]Raw Data'!P961) / '[1]Raw Data'!V961, '[1]Raw Data'!AI961), #N/A)</f>
        <v>0</v>
      </c>
    </row>
    <row r="959" spans="1:16" x14ac:dyDescent="0.2">
      <c r="A959" s="94" t="str">
        <f>IF('[1]Raw Data'!Q962="GS",CONCATENATE(TEXT('[1]Raw Data'!D962,0),"*"),TEXT('[1]Raw Data'!D962,0))</f>
        <v>5047</v>
      </c>
      <c r="B959" s="95" t="str">
        <f>'[1]Raw Data'!C962</f>
        <v>3B</v>
      </c>
      <c r="C959" s="46" t="str">
        <f>'[1]Raw Data'!B962</f>
        <v>Trinity</v>
      </c>
      <c r="D959" s="72">
        <f>'[1]Raw Data'!E962</f>
        <v>44381</v>
      </c>
      <c r="E959" s="102">
        <f>'[1]Raw Data'!F962</f>
        <v>573005</v>
      </c>
      <c r="F959" s="102">
        <f>IF('[1]Raw Data'!G962 &lt; 2000000,-1* '[1]Raw Data'!G962,('[1]Raw Data'!G962 - 1000000))</f>
        <v>-1551458</v>
      </c>
      <c r="G959" s="71">
        <f>('[1]Raw Data'!H962*6)/3.2808</f>
        <v>256.03511338697876</v>
      </c>
      <c r="H959" s="45">
        <f>'[1]Raw Data'!M962</f>
        <v>4.2732396125793457</v>
      </c>
      <c r="I959" s="35" t="str">
        <f>'[1]Raw Data'!Q962</f>
        <v>SG</v>
      </c>
      <c r="J959" s="44">
        <f>'[1]Raw Data'!I962/2.204623</f>
        <v>246.20363384018773</v>
      </c>
      <c r="K959" s="42">
        <f>'[1]Raw Data'!K962</f>
        <v>33</v>
      </c>
      <c r="L959" s="44">
        <f>'[1]Raw Data'!J962/2.204623</f>
        <v>51.397811574308491</v>
      </c>
      <c r="M959" s="42">
        <f>'[1]Raw Data'!L962</f>
        <v>12</v>
      </c>
      <c r="N959" s="44">
        <f>IF('[1]Raw Data'!V962 &gt; 0, IF('[1]Raw Data'!W962 = 1, ('[1]Raw Data'!AA962 * '[1]Raw Data'!N962 * '[1]Raw Data'!P962) / '[1]Raw Data'!V962, '[1]Raw Data'!AA962), #N/A)</f>
        <v>21.285000944137572</v>
      </c>
      <c r="O959" s="43">
        <f>IF('[1]Raw Data'!V962 &gt; 0, IF('[1]Raw Data'!W962 = 1, ('[1]Raw Data'!AE962 * '[1]Raw Data'!N962 * '[1]Raw Data'!P962) / '[1]Raw Data'!V962, '[1]Raw Data'!AE962), #N/A)</f>
        <v>0</v>
      </c>
      <c r="P959" s="42">
        <f>IF('[1]Raw Data'!V962 &gt; 0, IF('[1]Raw Data'!W962 = 1, ('[1]Raw Data'!AI962 * '[1]Raw Data'!N962 * '[1]Raw Data'!P962) / '[1]Raw Data'!V962, '[1]Raw Data'!AI962), #N/A)</f>
        <v>0</v>
      </c>
    </row>
    <row r="960" spans="1:16" x14ac:dyDescent="0.2">
      <c r="A960" s="94" t="str">
        <f>IF('[1]Raw Data'!Q963="GS",CONCATENATE(TEXT('[1]Raw Data'!D963,0),"*"),TEXT('[1]Raw Data'!D963,0))</f>
        <v>5048</v>
      </c>
      <c r="B960" s="95" t="str">
        <f>'[1]Raw Data'!C963</f>
        <v>3B</v>
      </c>
      <c r="C960" s="46" t="str">
        <f>'[1]Raw Data'!B963</f>
        <v>Trinity</v>
      </c>
      <c r="D960" s="72">
        <f>'[1]Raw Data'!E963</f>
        <v>44381</v>
      </c>
      <c r="E960" s="102">
        <f>'[1]Raw Data'!F963</f>
        <v>573009</v>
      </c>
      <c r="F960" s="102">
        <f>IF('[1]Raw Data'!G963 &lt; 2000000,-1* '[1]Raw Data'!G963,('[1]Raw Data'!G963 - 1000000))</f>
        <v>-1553318</v>
      </c>
      <c r="G960" s="71">
        <f>('[1]Raw Data'!H963*6)/3.2808</f>
        <v>298.09802487198243</v>
      </c>
      <c r="H960" s="45">
        <f>'[1]Raw Data'!M963</f>
        <v>7.9502134323120117</v>
      </c>
      <c r="I960" s="35" t="str">
        <f>'[1]Raw Data'!Q963</f>
        <v>SG</v>
      </c>
      <c r="J960" s="44">
        <f>'[1]Raw Data'!I963/2.204623</f>
        <v>286.49857045427945</v>
      </c>
      <c r="K960" s="42">
        <f>'[1]Raw Data'!K963</f>
        <v>41</v>
      </c>
      <c r="L960" s="44">
        <f>'[1]Raw Data'!J963/2.204623</f>
        <v>127.86486820907842</v>
      </c>
      <c r="M960" s="42">
        <f>'[1]Raw Data'!L963</f>
        <v>31</v>
      </c>
      <c r="N960" s="44">
        <f>IF('[1]Raw Data'!V963 &gt; 0, IF('[1]Raw Data'!W963 = 1, ('[1]Raw Data'!AA963 * '[1]Raw Data'!N963 * '[1]Raw Data'!P963) / '[1]Raw Data'!V963, '[1]Raw Data'!AA963), #N/A)</f>
        <v>74.25</v>
      </c>
      <c r="O960" s="43">
        <f>IF('[1]Raw Data'!V963 &gt; 0, IF('[1]Raw Data'!W963 = 1, ('[1]Raw Data'!AE963 * '[1]Raw Data'!N963 * '[1]Raw Data'!P963) / '[1]Raw Data'!V963, '[1]Raw Data'!AE963), #N/A)</f>
        <v>0</v>
      </c>
      <c r="P960" s="42">
        <f>IF('[1]Raw Data'!V963 &gt; 0, IF('[1]Raw Data'!W963 = 1, ('[1]Raw Data'!AI963 * '[1]Raw Data'!N963 * '[1]Raw Data'!P963) / '[1]Raw Data'!V963, '[1]Raw Data'!AI963), #N/A)</f>
        <v>0</v>
      </c>
    </row>
    <row r="961" spans="1:16" x14ac:dyDescent="0.2">
      <c r="A961" s="94" t="str">
        <f>IF('[1]Raw Data'!Q964="GS",CONCATENATE(TEXT('[1]Raw Data'!D964,0),"*"),TEXT('[1]Raw Data'!D964,0))</f>
        <v>5098</v>
      </c>
      <c r="B961" s="95" t="str">
        <f>'[1]Raw Data'!C964</f>
        <v>3B</v>
      </c>
      <c r="C961" s="46" t="str">
        <f>'[1]Raw Data'!B964</f>
        <v>Chignik</v>
      </c>
      <c r="D961" s="72">
        <f>'[1]Raw Data'!E964</f>
        <v>44410</v>
      </c>
      <c r="E961" s="102">
        <f>'[1]Raw Data'!F964</f>
        <v>545995</v>
      </c>
      <c r="F961" s="102">
        <f>IF('[1]Raw Data'!G964 &lt; 2000000,-1* '[1]Raw Data'!G964,('[1]Raw Data'!G964 - 1000000))</f>
        <v>-1571503</v>
      </c>
      <c r="G961" s="71">
        <f>('[1]Raw Data'!H964*6)/3.2808</f>
        <v>193.85515727871251</v>
      </c>
      <c r="H961" s="45">
        <f>'[1]Raw Data'!M964</f>
        <v>4.0152592658996582</v>
      </c>
      <c r="I961" s="35" t="str">
        <f>'[1]Raw Data'!Q964</f>
        <v>SG</v>
      </c>
      <c r="J961" s="44">
        <f>'[1]Raw Data'!I964/2.204623</f>
        <v>12.530241366885983</v>
      </c>
      <c r="K961" s="42">
        <f>'[1]Raw Data'!K964</f>
        <v>2</v>
      </c>
      <c r="L961" s="44">
        <f>'[1]Raw Data'!J964/2.204623</f>
        <v>0</v>
      </c>
      <c r="M961" s="42">
        <f>'[1]Raw Data'!L964</f>
        <v>0</v>
      </c>
      <c r="N961" s="44">
        <f>IF('[1]Raw Data'!V964 &gt; 0, IF('[1]Raw Data'!W964 = 1, ('[1]Raw Data'!AA964 * '[1]Raw Data'!N964 * '[1]Raw Data'!P964) / '[1]Raw Data'!V964, '[1]Raw Data'!AA964), #N/A)</f>
        <v>60</v>
      </c>
      <c r="O961" s="43">
        <f>IF('[1]Raw Data'!V964 &gt; 0, IF('[1]Raw Data'!W964 = 1, ('[1]Raw Data'!AE964 * '[1]Raw Data'!N964 * '[1]Raw Data'!P964) / '[1]Raw Data'!V964, '[1]Raw Data'!AE964), #N/A)</f>
        <v>0</v>
      </c>
      <c r="P961" s="42">
        <f>IF('[1]Raw Data'!V964 &gt; 0, IF('[1]Raw Data'!W964 = 1, ('[1]Raw Data'!AI964 * '[1]Raw Data'!N964 * '[1]Raw Data'!P964) / '[1]Raw Data'!V964, '[1]Raw Data'!AI964), #N/A)</f>
        <v>0</v>
      </c>
    </row>
    <row r="962" spans="1:16" x14ac:dyDescent="0.2">
      <c r="A962" s="94" t="str">
        <f>IF('[1]Raw Data'!Q965="GS",CONCATENATE(TEXT('[1]Raw Data'!D965,0),"*"),TEXT('[1]Raw Data'!D965,0))</f>
        <v>5099</v>
      </c>
      <c r="B962" s="95" t="str">
        <f>'[1]Raw Data'!C965</f>
        <v>3B</v>
      </c>
      <c r="C962" s="46" t="str">
        <f>'[1]Raw Data'!B965</f>
        <v>Chignik</v>
      </c>
      <c r="D962" s="72">
        <f>'[1]Raw Data'!E965</f>
        <v>44410</v>
      </c>
      <c r="E962" s="102">
        <f>'[1]Raw Data'!F965</f>
        <v>545994</v>
      </c>
      <c r="F962" s="102">
        <f>IF('[1]Raw Data'!G965 &lt; 2000000,-1* '[1]Raw Data'!G965,('[1]Raw Data'!G965 - 1000000))</f>
        <v>-1573201</v>
      </c>
      <c r="G962" s="71">
        <f>('[1]Raw Data'!H965*6)/3.2808</f>
        <v>95.098756400877832</v>
      </c>
      <c r="H962" s="45">
        <f>'[1]Raw Data'!M965</f>
        <v>4.0152592658996582</v>
      </c>
      <c r="I962" s="35" t="str">
        <f>'[1]Raw Data'!Q965</f>
        <v>SG</v>
      </c>
      <c r="J962" s="44">
        <f>'[1]Raw Data'!I965/2.204623</f>
        <v>473.98672522821926</v>
      </c>
      <c r="K962" s="42">
        <f>'[1]Raw Data'!K965</f>
        <v>57</v>
      </c>
      <c r="L962" s="44">
        <f>'[1]Raw Data'!J965/2.204623</f>
        <v>166.70852543173621</v>
      </c>
      <c r="M962" s="42">
        <f>'[1]Raw Data'!L965</f>
        <v>43</v>
      </c>
      <c r="N962" s="44">
        <f>IF('[1]Raw Data'!V965 &gt; 0, IF('[1]Raw Data'!W965 = 1, ('[1]Raw Data'!AA965 * '[1]Raw Data'!N965 * '[1]Raw Data'!P965) / '[1]Raw Data'!V965, '[1]Raw Data'!AA965), #N/A)</f>
        <v>0</v>
      </c>
      <c r="O962" s="43">
        <f>IF('[1]Raw Data'!V965 &gt; 0, IF('[1]Raw Data'!W965 = 1, ('[1]Raw Data'!AE965 * '[1]Raw Data'!N965 * '[1]Raw Data'!P965) / '[1]Raw Data'!V965, '[1]Raw Data'!AE965), #N/A)</f>
        <v>80</v>
      </c>
      <c r="P962" s="42">
        <f>IF('[1]Raw Data'!V965 &gt; 0, IF('[1]Raw Data'!W965 = 1, ('[1]Raw Data'!AI965 * '[1]Raw Data'!N965 * '[1]Raw Data'!P965) / '[1]Raw Data'!V965, '[1]Raw Data'!AI965), #N/A)</f>
        <v>5</v>
      </c>
    </row>
    <row r="963" spans="1:16" x14ac:dyDescent="0.2">
      <c r="A963" s="94" t="str">
        <f>IF('[1]Raw Data'!Q966="GS",CONCATENATE(TEXT('[1]Raw Data'!D966,0),"*"),TEXT('[1]Raw Data'!D966,0))</f>
        <v>5101</v>
      </c>
      <c r="B963" s="95" t="str">
        <f>'[1]Raw Data'!C966</f>
        <v>3B</v>
      </c>
      <c r="C963" s="46" t="str">
        <f>'[1]Raw Data'!B966</f>
        <v>Chignik</v>
      </c>
      <c r="D963" s="72">
        <f>'[1]Raw Data'!E966</f>
        <v>44392</v>
      </c>
      <c r="E963" s="102">
        <f>'[1]Raw Data'!F966</f>
        <v>550002</v>
      </c>
      <c r="F963" s="102">
        <f>IF('[1]Raw Data'!G966 &lt; 2000000,-1* '[1]Raw Data'!G966,('[1]Raw Data'!G966 - 1000000))</f>
        <v>-1580685</v>
      </c>
      <c r="G963" s="71">
        <f>('[1]Raw Data'!H966*6)/3.2808</f>
        <v>131.67520117044623</v>
      </c>
      <c r="H963" s="45">
        <f>'[1]Raw Data'!M966</f>
        <v>4.0152592658996582</v>
      </c>
      <c r="I963" s="35" t="str">
        <f>'[1]Raw Data'!Q966</f>
        <v>SG</v>
      </c>
      <c r="J963" s="44">
        <f>'[1]Raw Data'!I966/2.204623</f>
        <v>147.82460401286579</v>
      </c>
      <c r="K963" s="42">
        <f>'[1]Raw Data'!K966</f>
        <v>24</v>
      </c>
      <c r="L963" s="44">
        <f>'[1]Raw Data'!J966/2.204623</f>
        <v>194.47705852266179</v>
      </c>
      <c r="M963" s="42">
        <f>'[1]Raw Data'!L966</f>
        <v>63</v>
      </c>
      <c r="N963" s="44">
        <f>IF('[1]Raw Data'!V966 &gt; 0, IF('[1]Raw Data'!W966 = 1, ('[1]Raw Data'!AA966 * '[1]Raw Data'!N966 * '[1]Raw Data'!P966) / '[1]Raw Data'!V966, '[1]Raw Data'!AA966), #N/A)</f>
        <v>0</v>
      </c>
      <c r="O963" s="43">
        <f>IF('[1]Raw Data'!V966 &gt; 0, IF('[1]Raw Data'!W966 = 1, ('[1]Raw Data'!AE966 * '[1]Raw Data'!N966 * '[1]Raw Data'!P966) / '[1]Raw Data'!V966, '[1]Raw Data'!AE966), #N/A)</f>
        <v>0</v>
      </c>
      <c r="P963" s="42">
        <f>IF('[1]Raw Data'!V966 &gt; 0, IF('[1]Raw Data'!W966 = 1, ('[1]Raw Data'!AI966 * '[1]Raw Data'!N966 * '[1]Raw Data'!P966) / '[1]Raw Data'!V966, '[1]Raw Data'!AI966), #N/A)</f>
        <v>0</v>
      </c>
    </row>
    <row r="964" spans="1:16" x14ac:dyDescent="0.2">
      <c r="A964" s="94" t="str">
        <f>IF('[1]Raw Data'!Q967="GS",CONCATENATE(TEXT('[1]Raw Data'!D967,0),"*"),TEXT('[1]Raw Data'!D967,0))</f>
        <v>5105</v>
      </c>
      <c r="B964" s="95" t="str">
        <f>'[1]Raw Data'!C967</f>
        <v>3B</v>
      </c>
      <c r="C964" s="46" t="str">
        <f>'[1]Raw Data'!B967</f>
        <v>Chignik</v>
      </c>
      <c r="D964" s="72">
        <f>'[1]Raw Data'!E967</f>
        <v>44410</v>
      </c>
      <c r="E964" s="102">
        <f>'[1]Raw Data'!F967</f>
        <v>551001</v>
      </c>
      <c r="F964" s="102">
        <f>IF('[1]Raw Data'!G967 &lt; 2000000,-1* '[1]Raw Data'!G967,('[1]Raw Data'!G967 - 1000000))</f>
        <v>-1571407</v>
      </c>
      <c r="G964" s="71">
        <f>('[1]Raw Data'!H967*6)/3.2808</f>
        <v>111.55815654718361</v>
      </c>
      <c r="H964" s="45">
        <f>'[1]Raw Data'!M967</f>
        <v>3.9751067161560059</v>
      </c>
      <c r="I964" s="35" t="str">
        <f>'[1]Raw Data'!Q967</f>
        <v>SG</v>
      </c>
      <c r="J964" s="44">
        <f>'[1]Raw Data'!I967/2.204623</f>
        <v>173.48300826352309</v>
      </c>
      <c r="K964" s="42">
        <f>'[1]Raw Data'!K967</f>
        <v>22</v>
      </c>
      <c r="L964" s="44">
        <f>'[1]Raw Data'!J967/2.204623</f>
        <v>207.33492162336256</v>
      </c>
      <c r="M964" s="42">
        <f>'[1]Raw Data'!L967</f>
        <v>68</v>
      </c>
      <c r="N964" s="44">
        <f>IF('[1]Raw Data'!V967 &gt; 0, IF('[1]Raw Data'!W967 = 1, ('[1]Raw Data'!AA967 * '[1]Raw Data'!N967 * '[1]Raw Data'!P967) / '[1]Raw Data'!V967, '[1]Raw Data'!AA967), #N/A)</f>
        <v>0</v>
      </c>
      <c r="O964" s="43">
        <f>IF('[1]Raw Data'!V967 &gt; 0, IF('[1]Raw Data'!W967 = 1, ('[1]Raw Data'!AE967 * '[1]Raw Data'!N967 * '[1]Raw Data'!P967) / '[1]Raw Data'!V967, '[1]Raw Data'!AE967), #N/A)</f>
        <v>19.8</v>
      </c>
      <c r="P964" s="42">
        <f>IF('[1]Raw Data'!V967 &gt; 0, IF('[1]Raw Data'!W967 = 1, ('[1]Raw Data'!AI967 * '[1]Raw Data'!N967 * '[1]Raw Data'!P967) / '[1]Raw Data'!V967, '[1]Raw Data'!AI967), #N/A)</f>
        <v>0</v>
      </c>
    </row>
    <row r="965" spans="1:16" x14ac:dyDescent="0.2">
      <c r="A965" s="94" t="str">
        <f>IF('[1]Raw Data'!Q968="GS",CONCATENATE(TEXT('[1]Raw Data'!D968,0),"*"),TEXT('[1]Raw Data'!D968,0))</f>
        <v>5107</v>
      </c>
      <c r="B965" s="95" t="str">
        <f>'[1]Raw Data'!C968</f>
        <v>3B</v>
      </c>
      <c r="C965" s="46" t="str">
        <f>'[1]Raw Data'!B968</f>
        <v>Chignik</v>
      </c>
      <c r="D965" s="72">
        <f>'[1]Raw Data'!E968</f>
        <v>44392</v>
      </c>
      <c r="E965" s="102">
        <f>'[1]Raw Data'!F968</f>
        <v>551002</v>
      </c>
      <c r="F965" s="102">
        <f>IF('[1]Raw Data'!G968 &lt; 2000000,-1* '[1]Raw Data'!G968,('[1]Raw Data'!G968 - 1000000))</f>
        <v>-1574886</v>
      </c>
      <c r="G965" s="71">
        <f>('[1]Raw Data'!H968*6)/3.2808</f>
        <v>78.63935625457205</v>
      </c>
      <c r="H965" s="45">
        <f>'[1]Raw Data'!M968</f>
        <v>3.9751067161560059</v>
      </c>
      <c r="I965" s="35" t="str">
        <f>'[1]Raw Data'!Q968</f>
        <v>SG</v>
      </c>
      <c r="J965" s="44">
        <f>'[1]Raw Data'!I968/2.204623</f>
        <v>143.44087979855993</v>
      </c>
      <c r="K965" s="42">
        <f>'[1]Raw Data'!K968</f>
        <v>17</v>
      </c>
      <c r="L965" s="44">
        <f>'[1]Raw Data'!J968/2.204623</f>
        <v>192.47581508798498</v>
      </c>
      <c r="M965" s="42">
        <f>'[1]Raw Data'!L968</f>
        <v>66</v>
      </c>
      <c r="N965" s="44">
        <f>IF('[1]Raw Data'!V968 &gt; 0, IF('[1]Raw Data'!W968 = 1, ('[1]Raw Data'!AA968 * '[1]Raw Data'!N968 * '[1]Raw Data'!P968) / '[1]Raw Data'!V968, '[1]Raw Data'!AA968), #N/A)</f>
        <v>0</v>
      </c>
      <c r="O965" s="43">
        <f>IF('[1]Raw Data'!V968 &gt; 0, IF('[1]Raw Data'!W968 = 1, ('[1]Raw Data'!AE968 * '[1]Raw Data'!N968 * '[1]Raw Data'!P968) / '[1]Raw Data'!V968, '[1]Raw Data'!AE968), #N/A)</f>
        <v>54.45</v>
      </c>
      <c r="P965" s="42">
        <f>IF('[1]Raw Data'!V968 &gt; 0, IF('[1]Raw Data'!W968 = 1, ('[1]Raw Data'!AI968 * '[1]Raw Data'!N968 * '[1]Raw Data'!P968) / '[1]Raw Data'!V968, '[1]Raw Data'!AI968), #N/A)</f>
        <v>0</v>
      </c>
    </row>
    <row r="966" spans="1:16" x14ac:dyDescent="0.2">
      <c r="A966" s="94" t="str">
        <f>IF('[1]Raw Data'!Q969="GS",CONCATENATE(TEXT('[1]Raw Data'!D969,0),"*"),TEXT('[1]Raw Data'!D969,0))</f>
        <v>5108</v>
      </c>
      <c r="B966" s="95" t="str">
        <f>'[1]Raw Data'!C969</f>
        <v>3B</v>
      </c>
      <c r="C966" s="46" t="str">
        <f>'[1]Raw Data'!B969</f>
        <v>Chignik</v>
      </c>
      <c r="D966" s="72">
        <f>'[1]Raw Data'!E969</f>
        <v>44392</v>
      </c>
      <c r="E966" s="102">
        <f>'[1]Raw Data'!F969</f>
        <v>551001</v>
      </c>
      <c r="F966" s="102">
        <f>IF('[1]Raw Data'!G969 &lt; 2000000,-1* '[1]Raw Data'!G969,('[1]Raw Data'!G969 - 1000000))</f>
        <v>-1580692</v>
      </c>
      <c r="G966" s="71">
        <f>('[1]Raw Data'!H969*6)/3.2808</f>
        <v>100.58522311631309</v>
      </c>
      <c r="H966" s="45">
        <f>'[1]Raw Data'!M969</f>
        <v>4.0152592658996582</v>
      </c>
      <c r="I966" s="35" t="str">
        <f>'[1]Raw Data'!Q969</f>
        <v>SG</v>
      </c>
      <c r="J966" s="44">
        <f>'[1]Raw Data'!I969/2.204623</f>
        <v>411.30018185436347</v>
      </c>
      <c r="K966" s="42">
        <f>'[1]Raw Data'!K969</f>
        <v>60</v>
      </c>
      <c r="L966" s="44">
        <f>'[1]Raw Data'!J969/2.204623</f>
        <v>291.15719363497749</v>
      </c>
      <c r="M966" s="42">
        <f>'[1]Raw Data'!L969</f>
        <v>91</v>
      </c>
      <c r="N966" s="44">
        <f>IF('[1]Raw Data'!V969 &gt; 0, IF('[1]Raw Data'!W969 = 1, ('[1]Raw Data'!AA969 * '[1]Raw Data'!N969 * '[1]Raw Data'!P969) / '[1]Raw Data'!V969, '[1]Raw Data'!AA969), #N/A)</f>
        <v>0</v>
      </c>
      <c r="O966" s="43">
        <f>IF('[1]Raw Data'!V969 &gt; 0, IF('[1]Raw Data'!W969 = 1, ('[1]Raw Data'!AE969 * '[1]Raw Data'!N969 * '[1]Raw Data'!P969) / '[1]Raw Data'!V969, '[1]Raw Data'!AE969), #N/A)</f>
        <v>35</v>
      </c>
      <c r="P966" s="42">
        <f>IF('[1]Raw Data'!V969 &gt; 0, IF('[1]Raw Data'!W969 = 1, ('[1]Raw Data'!AI969 * '[1]Raw Data'!N969 * '[1]Raw Data'!P969) / '[1]Raw Data'!V969, '[1]Raw Data'!AI969), #N/A)</f>
        <v>0</v>
      </c>
    </row>
    <row r="967" spans="1:16" x14ac:dyDescent="0.2">
      <c r="A967" s="94" t="str">
        <f>IF('[1]Raw Data'!Q970="GS",CONCATENATE(TEXT('[1]Raw Data'!D970,0),"*"),TEXT('[1]Raw Data'!D970,0))</f>
        <v>5109</v>
      </c>
      <c r="B967" s="95" t="str">
        <f>'[1]Raw Data'!C970</f>
        <v>3B</v>
      </c>
      <c r="C967" s="46" t="str">
        <f>'[1]Raw Data'!B970</f>
        <v>Chignik</v>
      </c>
      <c r="D967" s="72">
        <f>'[1]Raw Data'!E970</f>
        <v>44411</v>
      </c>
      <c r="E967" s="102">
        <f>'[1]Raw Data'!F970</f>
        <v>552001</v>
      </c>
      <c r="F967" s="102">
        <f>IF('[1]Raw Data'!G970 &lt; 2000000,-1* '[1]Raw Data'!G970,('[1]Raw Data'!G970 - 1000000))</f>
        <v>-1563881</v>
      </c>
      <c r="G967" s="71">
        <f>('[1]Raw Data'!H970*6)/3.2808</f>
        <v>120.7022677395757</v>
      </c>
      <c r="H967" s="45">
        <f>'[1]Raw Data'!M970</f>
        <v>4.0152592658996582</v>
      </c>
      <c r="I967" s="35" t="str">
        <f>'[1]Raw Data'!Q970</f>
        <v>SG</v>
      </c>
      <c r="J967" s="44">
        <f>'[1]Raw Data'!I970/2.204623</f>
        <v>121.96052732942462</v>
      </c>
      <c r="K967" s="42">
        <f>'[1]Raw Data'!K970</f>
        <v>16</v>
      </c>
      <c r="L967" s="44">
        <f>'[1]Raw Data'!J970/2.204623</f>
        <v>148.94546201713115</v>
      </c>
      <c r="M967" s="42">
        <f>'[1]Raw Data'!L970</f>
        <v>49</v>
      </c>
      <c r="N967" s="44">
        <f>IF('[1]Raw Data'!V970 &gt; 0, IF('[1]Raw Data'!W970 = 1, ('[1]Raw Data'!AA970 * '[1]Raw Data'!N970 * '[1]Raw Data'!P970) / '[1]Raw Data'!V970, '[1]Raw Data'!AA970), #N/A)</f>
        <v>0</v>
      </c>
      <c r="O967" s="43">
        <f>IF('[1]Raw Data'!V970 &gt; 0, IF('[1]Raw Data'!W970 = 1, ('[1]Raw Data'!AE970 * '[1]Raw Data'!N970 * '[1]Raw Data'!P970) / '[1]Raw Data'!V970, '[1]Raw Data'!AE970), #N/A)</f>
        <v>125</v>
      </c>
      <c r="P967" s="42">
        <f>IF('[1]Raw Data'!V970 &gt; 0, IF('[1]Raw Data'!W970 = 1, ('[1]Raw Data'!AI970 * '[1]Raw Data'!N970 * '[1]Raw Data'!P970) / '[1]Raw Data'!V970, '[1]Raw Data'!AI970), #N/A)</f>
        <v>0</v>
      </c>
    </row>
    <row r="968" spans="1:16" x14ac:dyDescent="0.2">
      <c r="A968" s="94" t="str">
        <f>IF('[1]Raw Data'!Q971="GS",CONCATENATE(TEXT('[1]Raw Data'!D971,0),"*"),TEXT('[1]Raw Data'!D971,0))</f>
        <v>5110</v>
      </c>
      <c r="B968" s="95" t="str">
        <f>'[1]Raw Data'!C971</f>
        <v>3B</v>
      </c>
      <c r="C968" s="46" t="str">
        <f>'[1]Raw Data'!B971</f>
        <v>Chignik</v>
      </c>
      <c r="D968" s="72">
        <f>'[1]Raw Data'!E971</f>
        <v>44411</v>
      </c>
      <c r="E968" s="102">
        <f>'[1]Raw Data'!F971</f>
        <v>552003</v>
      </c>
      <c r="F968" s="102">
        <f>IF('[1]Raw Data'!G971 &lt; 2000000,-1* '[1]Raw Data'!G971,('[1]Raw Data'!G971 - 1000000))</f>
        <v>-1565602</v>
      </c>
      <c r="G968" s="71">
        <f>('[1]Raw Data'!H971*6)/3.2808</f>
        <v>89.612289685442576</v>
      </c>
      <c r="H968" s="45">
        <f>'[1]Raw Data'!M971</f>
        <v>3.9751067161560059</v>
      </c>
      <c r="I968" s="35" t="str">
        <f>'[1]Raw Data'!Q971</f>
        <v>SG</v>
      </c>
      <c r="J968" s="44">
        <f>'[1]Raw Data'!I971/2.204623</f>
        <v>176.69249764621034</v>
      </c>
      <c r="K968" s="42">
        <f>'[1]Raw Data'!K971</f>
        <v>25</v>
      </c>
      <c r="L968" s="44">
        <f>'[1]Raw Data'!J971/2.204623</f>
        <v>177.68691790642887</v>
      </c>
      <c r="M968" s="42">
        <f>'[1]Raw Data'!L971</f>
        <v>62</v>
      </c>
      <c r="N968" s="44">
        <f>IF('[1]Raw Data'!V971 &gt; 0, IF('[1]Raw Data'!W971 = 1, ('[1]Raw Data'!AA971 * '[1]Raw Data'!N971 * '[1]Raw Data'!P971) / '[1]Raw Data'!V971, '[1]Raw Data'!AA971), #N/A)</f>
        <v>0</v>
      </c>
      <c r="O968" s="43">
        <f>IF('[1]Raw Data'!V971 &gt; 0, IF('[1]Raw Data'!W971 = 1, ('[1]Raw Data'!AE971 * '[1]Raw Data'!N971 * '[1]Raw Data'!P971) / '[1]Raw Data'!V971, '[1]Raw Data'!AE971), #N/A)</f>
        <v>94.05</v>
      </c>
      <c r="P968" s="42">
        <f>IF('[1]Raw Data'!V971 &gt; 0, IF('[1]Raw Data'!W971 = 1, ('[1]Raw Data'!AI971 * '[1]Raw Data'!N971 * '[1]Raw Data'!P971) / '[1]Raw Data'!V971, '[1]Raw Data'!AI971), #N/A)</f>
        <v>0</v>
      </c>
    </row>
    <row r="969" spans="1:16" x14ac:dyDescent="0.2">
      <c r="A969" s="94" t="str">
        <f>IF('[1]Raw Data'!Q972="GS",CONCATENATE(TEXT('[1]Raw Data'!D972,0),"*"),TEXT('[1]Raw Data'!D972,0))</f>
        <v>5113</v>
      </c>
      <c r="B969" s="95" t="str">
        <f>'[1]Raw Data'!C972</f>
        <v>3B</v>
      </c>
      <c r="C969" s="46" t="str">
        <f>'[1]Raw Data'!B972</f>
        <v>Chignik</v>
      </c>
      <c r="D969" s="72">
        <f>'[1]Raw Data'!E972</f>
        <v>44392</v>
      </c>
      <c r="E969" s="102">
        <f>'[1]Raw Data'!F972</f>
        <v>551994</v>
      </c>
      <c r="F969" s="102">
        <f>IF('[1]Raw Data'!G972 &lt; 2000000,-1* '[1]Raw Data'!G972,('[1]Raw Data'!G972 - 1000000))</f>
        <v>-1574898</v>
      </c>
      <c r="G969" s="71">
        <f>('[1]Raw Data'!H972*6)/3.2808</f>
        <v>80.468178493050473</v>
      </c>
      <c r="H969" s="45">
        <f>'[1]Raw Data'!M972</f>
        <v>4.0152592658996582</v>
      </c>
      <c r="I969" s="35" t="str">
        <f>'[1]Raw Data'!Q972</f>
        <v>SG</v>
      </c>
      <c r="J969" s="44">
        <f>'[1]Raw Data'!I972/2.204623</f>
        <v>136.52034434607697</v>
      </c>
      <c r="K969" s="42">
        <f>'[1]Raw Data'!K972</f>
        <v>15</v>
      </c>
      <c r="L969" s="44">
        <f>'[1]Raw Data'!J972/2.204623</f>
        <v>186.96447771076532</v>
      </c>
      <c r="M969" s="42">
        <f>'[1]Raw Data'!L972</f>
        <v>63</v>
      </c>
      <c r="N969" s="44">
        <f>IF('[1]Raw Data'!V972 &gt; 0, IF('[1]Raw Data'!W972 = 1, ('[1]Raw Data'!AA972 * '[1]Raw Data'!N972 * '[1]Raw Data'!P972) / '[1]Raw Data'!V972, '[1]Raw Data'!AA972), #N/A)</f>
        <v>0</v>
      </c>
      <c r="O969" s="43">
        <f>IF('[1]Raw Data'!V972 &gt; 0, IF('[1]Raw Data'!W972 = 1, ('[1]Raw Data'!AE972 * '[1]Raw Data'!N972 * '[1]Raw Data'!P972) / '[1]Raw Data'!V972, '[1]Raw Data'!AE972), #N/A)</f>
        <v>55</v>
      </c>
      <c r="P969" s="42">
        <f>IF('[1]Raw Data'!V972 &gt; 0, IF('[1]Raw Data'!W972 = 1, ('[1]Raw Data'!AI972 * '[1]Raw Data'!N972 * '[1]Raw Data'!P972) / '[1]Raw Data'!V972, '[1]Raw Data'!AI972), #N/A)</f>
        <v>0</v>
      </c>
    </row>
    <row r="970" spans="1:16" x14ac:dyDescent="0.2">
      <c r="A970" s="94" t="str">
        <f>IF('[1]Raw Data'!Q973="GS",CONCATENATE(TEXT('[1]Raw Data'!D973,0),"*"),TEXT('[1]Raw Data'!D973,0))</f>
        <v>5115</v>
      </c>
      <c r="B970" s="95" t="str">
        <f>'[1]Raw Data'!C973</f>
        <v>3B</v>
      </c>
      <c r="C970" s="46" t="str">
        <f>'[1]Raw Data'!B973</f>
        <v>Chignik</v>
      </c>
      <c r="D970" s="72">
        <f>'[1]Raw Data'!E973</f>
        <v>44408</v>
      </c>
      <c r="E970" s="102">
        <f>'[1]Raw Data'!F973</f>
        <v>551998</v>
      </c>
      <c r="F970" s="102">
        <f>IF('[1]Raw Data'!G973 &lt; 2000000,-1* '[1]Raw Data'!G973,('[1]Raw Data'!G973 - 1000000))</f>
        <v>-1582396</v>
      </c>
      <c r="G970" s="71">
        <f>('[1]Raw Data'!H973*6)/3.2808</f>
        <v>146.30577907827359</v>
      </c>
      <c r="H970" s="45">
        <f>'[1]Raw Data'!M973</f>
        <v>4.0152592658996582</v>
      </c>
      <c r="I970" s="35" t="str">
        <f>'[1]Raw Data'!Q973</f>
        <v>SG</v>
      </c>
      <c r="J970" s="44">
        <f>'[1]Raw Data'!I973/2.204623</f>
        <v>24.915354102501663</v>
      </c>
      <c r="K970" s="42">
        <f>'[1]Raw Data'!K973</f>
        <v>4</v>
      </c>
      <c r="L970" s="44">
        <f>'[1]Raw Data'!J973/2.204623</f>
        <v>20.995536601679422</v>
      </c>
      <c r="M970" s="42">
        <f>'[1]Raw Data'!L973</f>
        <v>7</v>
      </c>
      <c r="N970" s="44">
        <f>IF('[1]Raw Data'!V973 &gt; 0, IF('[1]Raw Data'!W973 = 1, ('[1]Raw Data'!AA973 * '[1]Raw Data'!N973 * '[1]Raw Data'!P973) / '[1]Raw Data'!V973, '[1]Raw Data'!AA973), #N/A)</f>
        <v>39.506172839506171</v>
      </c>
      <c r="O970" s="43">
        <f>IF('[1]Raw Data'!V973 &gt; 0, IF('[1]Raw Data'!W973 = 1, ('[1]Raw Data'!AE973 * '[1]Raw Data'!N973 * '[1]Raw Data'!P973) / '[1]Raw Data'!V973, '[1]Raw Data'!AE973), #N/A)</f>
        <v>14.814814814814815</v>
      </c>
      <c r="P970" s="42">
        <f>IF('[1]Raw Data'!V973 &gt; 0, IF('[1]Raw Data'!W973 = 1, ('[1]Raw Data'!AI973 * '[1]Raw Data'!N973 * '[1]Raw Data'!P973) / '[1]Raw Data'!V973, '[1]Raw Data'!AI973), #N/A)</f>
        <v>0</v>
      </c>
    </row>
    <row r="971" spans="1:16" x14ac:dyDescent="0.2">
      <c r="A971" s="94" t="str">
        <f>IF('[1]Raw Data'!Q974="GS",CONCATENATE(TEXT('[1]Raw Data'!D974,0),"*"),TEXT('[1]Raw Data'!D974,0))</f>
        <v>5117</v>
      </c>
      <c r="B971" s="95" t="str">
        <f>'[1]Raw Data'!C974</f>
        <v>3B</v>
      </c>
      <c r="C971" s="46" t="str">
        <f>'[1]Raw Data'!B974</f>
        <v>Chignik</v>
      </c>
      <c r="D971" s="72">
        <f>'[1]Raw Data'!E974</f>
        <v>44393</v>
      </c>
      <c r="E971" s="102">
        <f>'[1]Raw Data'!F974</f>
        <v>552993</v>
      </c>
      <c r="F971" s="102">
        <f>IF('[1]Raw Data'!G974 &lt; 2000000,-1* '[1]Raw Data'!G974,('[1]Raw Data'!G974 - 1000000))</f>
        <v>-1565503</v>
      </c>
      <c r="G971" s="71">
        <f>('[1]Raw Data'!H974*6)/3.2808</f>
        <v>89.612289685442576</v>
      </c>
      <c r="H971" s="45">
        <f>'[1]Raw Data'!M974</f>
        <v>3.9751067161560059</v>
      </c>
      <c r="I971" s="35" t="str">
        <f>'[1]Raw Data'!Q974</f>
        <v>SG</v>
      </c>
      <c r="J971" s="44">
        <f>'[1]Raw Data'!I974/2.204623</f>
        <v>828.63033946521125</v>
      </c>
      <c r="K971" s="42">
        <f>'[1]Raw Data'!K974</f>
        <v>93</v>
      </c>
      <c r="L971" s="44">
        <f>'[1]Raw Data'!J974/2.204623</f>
        <v>275.75545960161043</v>
      </c>
      <c r="M971" s="42">
        <f>'[1]Raw Data'!L974</f>
        <v>81</v>
      </c>
      <c r="N971" s="44">
        <f>IF('[1]Raw Data'!V974 &gt; 0, IF('[1]Raw Data'!W974 = 1, ('[1]Raw Data'!AA974 * '[1]Raw Data'!N974 * '[1]Raw Data'!P974) / '[1]Raw Data'!V974, '[1]Raw Data'!AA974), #N/A)</f>
        <v>0</v>
      </c>
      <c r="O971" s="43">
        <f>IF('[1]Raw Data'!V974 &gt; 0, IF('[1]Raw Data'!W974 = 1, ('[1]Raw Data'!AE974 * '[1]Raw Data'!N974 * '[1]Raw Data'!P974) / '[1]Raw Data'!V974, '[1]Raw Data'!AE974), #N/A)</f>
        <v>4.95</v>
      </c>
      <c r="P971" s="42">
        <f>IF('[1]Raw Data'!V974 &gt; 0, IF('[1]Raw Data'!W974 = 1, ('[1]Raw Data'!AI974 * '[1]Raw Data'!N974 * '[1]Raw Data'!P974) / '[1]Raw Data'!V974, '[1]Raw Data'!AI974), #N/A)</f>
        <v>14.85</v>
      </c>
    </row>
    <row r="972" spans="1:16" x14ac:dyDescent="0.2">
      <c r="A972" s="94" t="str">
        <f>IF('[1]Raw Data'!Q975="GS",CONCATENATE(TEXT('[1]Raw Data'!D975,0),"*"),TEXT('[1]Raw Data'!D975,0))</f>
        <v>5118</v>
      </c>
      <c r="B972" s="95" t="str">
        <f>'[1]Raw Data'!C975</f>
        <v>3B</v>
      </c>
      <c r="C972" s="46" t="str">
        <f>'[1]Raw Data'!B975</f>
        <v>Chignik</v>
      </c>
      <c r="D972" s="72">
        <f>'[1]Raw Data'!E975</f>
        <v>44393</v>
      </c>
      <c r="E972" s="102">
        <f>'[1]Raw Data'!F975</f>
        <v>552999</v>
      </c>
      <c r="F972" s="102">
        <f>IF('[1]Raw Data'!G975 &lt; 2000000,-1* '[1]Raw Data'!G975,('[1]Raw Data'!G975 - 1000000))</f>
        <v>-1571314</v>
      </c>
      <c r="G972" s="71">
        <f>('[1]Raw Data'!H975*6)/3.2808</f>
        <v>87.783467446964153</v>
      </c>
      <c r="H972" s="45">
        <f>'[1]Raw Data'!M975</f>
        <v>4.0554118156433105</v>
      </c>
      <c r="I972" s="35" t="str">
        <f>'[1]Raw Data'!Q975</f>
        <v>SG</v>
      </c>
      <c r="J972" s="44">
        <f>'[1]Raw Data'!I975/2.204623</f>
        <v>340.7146155292906</v>
      </c>
      <c r="K972" s="42">
        <f>'[1]Raw Data'!K975</f>
        <v>32</v>
      </c>
      <c r="L972" s="44">
        <f>'[1]Raw Data'!J975/2.204623</f>
        <v>188.34896685531663</v>
      </c>
      <c r="M972" s="42">
        <f>'[1]Raw Data'!L975</f>
        <v>60</v>
      </c>
      <c r="N972" s="44">
        <f>IF('[1]Raw Data'!V975 &gt; 0, IF('[1]Raw Data'!W975 = 1, ('[1]Raw Data'!AA975 * '[1]Raw Data'!N975 * '[1]Raw Data'!P975) / '[1]Raw Data'!V975, '[1]Raw Data'!AA975), #N/A)</f>
        <v>0</v>
      </c>
      <c r="O972" s="43">
        <f>IF('[1]Raw Data'!V975 &gt; 0, IF('[1]Raw Data'!W975 = 1, ('[1]Raw Data'!AE975 * '[1]Raw Data'!N975 * '[1]Raw Data'!P975) / '[1]Raw Data'!V975, '[1]Raw Data'!AE975), #N/A)</f>
        <v>111.1</v>
      </c>
      <c r="P972" s="42">
        <f>IF('[1]Raw Data'!V975 &gt; 0, IF('[1]Raw Data'!W975 = 1, ('[1]Raw Data'!AI975 * '[1]Raw Data'!N975 * '[1]Raw Data'!P975) / '[1]Raw Data'!V975, '[1]Raw Data'!AI975), #N/A)</f>
        <v>0</v>
      </c>
    </row>
    <row r="973" spans="1:16" x14ac:dyDescent="0.2">
      <c r="A973" s="94" t="str">
        <f>IF('[1]Raw Data'!Q976="GS",CONCATENATE(TEXT('[1]Raw Data'!D976,0),"*"),TEXT('[1]Raw Data'!D976,0))</f>
        <v>5119</v>
      </c>
      <c r="B973" s="95" t="str">
        <f>'[1]Raw Data'!C976</f>
        <v>3B</v>
      </c>
      <c r="C973" s="46" t="str">
        <f>'[1]Raw Data'!B976</f>
        <v>Chignik</v>
      </c>
      <c r="D973" s="72">
        <f>'[1]Raw Data'!E976</f>
        <v>44409</v>
      </c>
      <c r="E973" s="102">
        <f>'[1]Raw Data'!F976</f>
        <v>553000</v>
      </c>
      <c r="F973" s="102">
        <f>IF('[1]Raw Data'!G976 &lt; 2000000,-1* '[1]Raw Data'!G976,('[1]Raw Data'!G976 - 1000000))</f>
        <v>-1573101</v>
      </c>
      <c r="G973" s="71">
        <f>('[1]Raw Data'!H976*6)/3.2808</f>
        <v>93.269934162399409</v>
      </c>
      <c r="H973" s="45">
        <f>'[1]Raw Data'!M976</f>
        <v>4.0152592658996582</v>
      </c>
      <c r="I973" s="35" t="str">
        <f>'[1]Raw Data'!Q976</f>
        <v>SG</v>
      </c>
      <c r="J973" s="44">
        <f>'[1]Raw Data'!I976/2.204623</f>
        <v>94.774419033853789</v>
      </c>
      <c r="K973" s="42">
        <f>'[1]Raw Data'!K976</f>
        <v>14</v>
      </c>
      <c r="L973" s="44">
        <f>'[1]Raw Data'!J976/2.204623</f>
        <v>285.17574981747163</v>
      </c>
      <c r="M973" s="42">
        <f>'[1]Raw Data'!L976</f>
        <v>87</v>
      </c>
      <c r="N973" s="44">
        <f>IF('[1]Raw Data'!V976 &gt; 0, IF('[1]Raw Data'!W976 = 1, ('[1]Raw Data'!AA976 * '[1]Raw Data'!N976 * '[1]Raw Data'!P976) / '[1]Raw Data'!V976, '[1]Raw Data'!AA976), #N/A)</f>
        <v>0</v>
      </c>
      <c r="O973" s="43">
        <f>IF('[1]Raw Data'!V976 &gt; 0, IF('[1]Raw Data'!W976 = 1, ('[1]Raw Data'!AE976 * '[1]Raw Data'!N976 * '[1]Raw Data'!P976) / '[1]Raw Data'!V976, '[1]Raw Data'!AE976), #N/A)</f>
        <v>5</v>
      </c>
      <c r="P973" s="42">
        <f>IF('[1]Raw Data'!V976 &gt; 0, IF('[1]Raw Data'!W976 = 1, ('[1]Raw Data'!AI976 * '[1]Raw Data'!N976 * '[1]Raw Data'!P976) / '[1]Raw Data'!V976, '[1]Raw Data'!AI976), #N/A)</f>
        <v>0</v>
      </c>
    </row>
    <row r="974" spans="1:16" x14ac:dyDescent="0.2">
      <c r="A974" s="94" t="str">
        <f>IF('[1]Raw Data'!Q977="GS",CONCATENATE(TEXT('[1]Raw Data'!D977,0),"*"),TEXT('[1]Raw Data'!D977,0))</f>
        <v>5120</v>
      </c>
      <c r="B974" s="95" t="str">
        <f>'[1]Raw Data'!C977</f>
        <v>3B</v>
      </c>
      <c r="C974" s="46" t="str">
        <f>'[1]Raw Data'!B977</f>
        <v>Chignik</v>
      </c>
      <c r="D974" s="72">
        <f>'[1]Raw Data'!E977</f>
        <v>44409</v>
      </c>
      <c r="E974" s="102">
        <f>'[1]Raw Data'!F977</f>
        <v>553001</v>
      </c>
      <c r="F974" s="102">
        <f>IF('[1]Raw Data'!G977 &lt; 2000000,-1* '[1]Raw Data'!G977,('[1]Raw Data'!G977 - 1000000))</f>
        <v>-1574809</v>
      </c>
      <c r="G974" s="71">
        <f>('[1]Raw Data'!H977*6)/3.2808</f>
        <v>95.098756400877832</v>
      </c>
      <c r="H974" s="45">
        <f>'[1]Raw Data'!M977</f>
        <v>4.0152592658996582</v>
      </c>
      <c r="I974" s="35" t="str">
        <f>'[1]Raw Data'!Q977</f>
        <v>SG</v>
      </c>
      <c r="J974" s="44">
        <f>'[1]Raw Data'!I977/2.204623</f>
        <v>110.33586827313415</v>
      </c>
      <c r="K974" s="42">
        <f>'[1]Raw Data'!K977</f>
        <v>17</v>
      </c>
      <c r="L974" s="44">
        <f>'[1]Raw Data'!J977/2.204623</f>
        <v>207.97736766441329</v>
      </c>
      <c r="M974" s="42">
        <f>'[1]Raw Data'!L977</f>
        <v>69</v>
      </c>
      <c r="N974" s="44">
        <f>IF('[1]Raw Data'!V977 &gt; 0, IF('[1]Raw Data'!W977 = 1, ('[1]Raw Data'!AA977 * '[1]Raw Data'!N977 * '[1]Raw Data'!P977) / '[1]Raw Data'!V977, '[1]Raw Data'!AA977), #N/A)</f>
        <v>0</v>
      </c>
      <c r="O974" s="43">
        <f>IF('[1]Raw Data'!V977 &gt; 0, IF('[1]Raw Data'!W977 = 1, ('[1]Raw Data'!AE977 * '[1]Raw Data'!N977 * '[1]Raw Data'!P977) / '[1]Raw Data'!V977, '[1]Raw Data'!AE977), #N/A)</f>
        <v>30</v>
      </c>
      <c r="P974" s="42">
        <f>IF('[1]Raw Data'!V977 &gt; 0, IF('[1]Raw Data'!W977 = 1, ('[1]Raw Data'!AI977 * '[1]Raw Data'!N977 * '[1]Raw Data'!P977) / '[1]Raw Data'!V977, '[1]Raw Data'!AI977), #N/A)</f>
        <v>0</v>
      </c>
    </row>
    <row r="975" spans="1:16" x14ac:dyDescent="0.2">
      <c r="A975" s="94" t="str">
        <f>IF('[1]Raw Data'!Q978="GS",CONCATENATE(TEXT('[1]Raw Data'!D978,0),"*"),TEXT('[1]Raw Data'!D978,0))</f>
        <v>5121</v>
      </c>
      <c r="B975" s="95" t="str">
        <f>'[1]Raw Data'!C978</f>
        <v>3B</v>
      </c>
      <c r="C975" s="46" t="str">
        <f>'[1]Raw Data'!B978</f>
        <v>Chignik</v>
      </c>
      <c r="D975" s="72">
        <f>'[1]Raw Data'!E978</f>
        <v>44408</v>
      </c>
      <c r="E975" s="102">
        <f>'[1]Raw Data'!F978</f>
        <v>552998</v>
      </c>
      <c r="F975" s="102">
        <f>IF('[1]Raw Data'!G978 &lt; 2000000,-1* '[1]Raw Data'!G978,('[1]Raw Data'!G978 - 1000000))</f>
        <v>-1580598</v>
      </c>
      <c r="G975" s="71">
        <f>('[1]Raw Data'!H978*6)/3.2808</f>
        <v>128.01755669348938</v>
      </c>
      <c r="H975" s="45">
        <f>'[1]Raw Data'!M978</f>
        <v>4.0554118156433105</v>
      </c>
      <c r="I975" s="35" t="str">
        <f>'[1]Raw Data'!Q978</f>
        <v>SG</v>
      </c>
      <c r="J975" s="44">
        <f>'[1]Raw Data'!I978/2.204623</f>
        <v>22.054539223935443</v>
      </c>
      <c r="K975" s="42">
        <f>'[1]Raw Data'!K978</f>
        <v>4</v>
      </c>
      <c r="L975" s="44">
        <f>'[1]Raw Data'!J978/2.204623</f>
        <v>25.443886435954692</v>
      </c>
      <c r="M975" s="42">
        <f>'[1]Raw Data'!L978</f>
        <v>8</v>
      </c>
      <c r="N975" s="44">
        <f>IF('[1]Raw Data'!V978 &gt; 0, IF('[1]Raw Data'!W978 = 1, ('[1]Raw Data'!AA978 * '[1]Raw Data'!N978 * '[1]Raw Data'!P978) / '[1]Raw Data'!V978, '[1]Raw Data'!AA978), #N/A)</f>
        <v>60.6</v>
      </c>
      <c r="O975" s="43">
        <f>IF('[1]Raw Data'!V978 &gt; 0, IF('[1]Raw Data'!W978 = 1, ('[1]Raw Data'!AE978 * '[1]Raw Data'!N978 * '[1]Raw Data'!P978) / '[1]Raw Data'!V978, '[1]Raw Data'!AE978), #N/A)</f>
        <v>0</v>
      </c>
      <c r="P975" s="42">
        <f>IF('[1]Raw Data'!V978 &gt; 0, IF('[1]Raw Data'!W978 = 1, ('[1]Raw Data'!AI978 * '[1]Raw Data'!N978 * '[1]Raw Data'!P978) / '[1]Raw Data'!V978, '[1]Raw Data'!AI978), #N/A)</f>
        <v>0</v>
      </c>
    </row>
    <row r="976" spans="1:16" x14ac:dyDescent="0.2">
      <c r="A976" s="94" t="str">
        <f>IF('[1]Raw Data'!Q979="GS",CONCATENATE(TEXT('[1]Raw Data'!D979,0),"*"),TEXT('[1]Raw Data'!D979,0))</f>
        <v>5123</v>
      </c>
      <c r="B976" s="95" t="str">
        <f>'[1]Raw Data'!C979</f>
        <v>3B</v>
      </c>
      <c r="C976" s="46" t="str">
        <f>'[1]Raw Data'!B979</f>
        <v>Chignik</v>
      </c>
      <c r="D976" s="72">
        <f>'[1]Raw Data'!E979</f>
        <v>44393</v>
      </c>
      <c r="E976" s="102">
        <f>'[1]Raw Data'!F979</f>
        <v>554000</v>
      </c>
      <c r="F976" s="102">
        <f>IF('[1]Raw Data'!G979 &lt; 2000000,-1* '[1]Raw Data'!G979,('[1]Raw Data'!G979 - 1000000))</f>
        <v>-1565497</v>
      </c>
      <c r="G976" s="71">
        <f>('[1]Raw Data'!H979*6)/3.2808</f>
        <v>89.612289685442576</v>
      </c>
      <c r="H976" s="45">
        <f>'[1]Raw Data'!M979</f>
        <v>3.9751067161560059</v>
      </c>
      <c r="I976" s="35" t="str">
        <f>'[1]Raw Data'!Q979</f>
        <v>SG</v>
      </c>
      <c r="J976" s="44">
        <f>'[1]Raw Data'!I979/2.204623</f>
        <v>289.61444275102531</v>
      </c>
      <c r="K976" s="42">
        <f>'[1]Raw Data'!K979</f>
        <v>36</v>
      </c>
      <c r="L976" s="44">
        <f>'[1]Raw Data'!J979/2.204623</f>
        <v>213.1308615862624</v>
      </c>
      <c r="M976" s="42">
        <f>'[1]Raw Data'!L979</f>
        <v>75</v>
      </c>
      <c r="N976" s="44">
        <f>IF('[1]Raw Data'!V979 &gt; 0, IF('[1]Raw Data'!W979 = 1, ('[1]Raw Data'!AA979 * '[1]Raw Data'!N979 * '[1]Raw Data'!P979) / '[1]Raw Data'!V979, '[1]Raw Data'!AA979), #N/A)</f>
        <v>0</v>
      </c>
      <c r="O976" s="43">
        <f>IF('[1]Raw Data'!V979 &gt; 0, IF('[1]Raw Data'!W979 = 1, ('[1]Raw Data'!AE979 * '[1]Raw Data'!N979 * '[1]Raw Data'!P979) / '[1]Raw Data'!V979, '[1]Raw Data'!AE979), #N/A)</f>
        <v>39.6</v>
      </c>
      <c r="P976" s="42">
        <f>IF('[1]Raw Data'!V979 &gt; 0, IF('[1]Raw Data'!W979 = 1, ('[1]Raw Data'!AI979 * '[1]Raw Data'!N979 * '[1]Raw Data'!P979) / '[1]Raw Data'!V979, '[1]Raw Data'!AI979), #N/A)</f>
        <v>0</v>
      </c>
    </row>
    <row r="977" spans="1:16" x14ac:dyDescent="0.2">
      <c r="A977" s="94" t="str">
        <f>IF('[1]Raw Data'!Q980="GS",CONCATENATE(TEXT('[1]Raw Data'!D980,0),"*"),TEXT('[1]Raw Data'!D980,0))</f>
        <v>5124</v>
      </c>
      <c r="B977" s="95" t="str">
        <f>'[1]Raw Data'!C980</f>
        <v>3B</v>
      </c>
      <c r="C977" s="46" t="str">
        <f>'[1]Raw Data'!B980</f>
        <v>Chignik</v>
      </c>
      <c r="D977" s="72">
        <f>'[1]Raw Data'!E980</f>
        <v>44393</v>
      </c>
      <c r="E977" s="102">
        <f>'[1]Raw Data'!F980</f>
        <v>554003</v>
      </c>
      <c r="F977" s="102">
        <f>IF('[1]Raw Data'!G980 &lt; 2000000,-1* '[1]Raw Data'!G980,('[1]Raw Data'!G980 - 1000000))</f>
        <v>-1571299</v>
      </c>
      <c r="G977" s="71">
        <f>('[1]Raw Data'!H980*6)/3.2808</f>
        <v>85.954645208485729</v>
      </c>
      <c r="H977" s="45">
        <f>'[1]Raw Data'!M980</f>
        <v>4.0554118156433105</v>
      </c>
      <c r="I977" s="35" t="str">
        <f>'[1]Raw Data'!Q980</f>
        <v>SG</v>
      </c>
      <c r="J977" s="44">
        <f>'[1]Raw Data'!I980/2.204623</f>
        <v>18.961420599378872</v>
      </c>
      <c r="K977" s="42">
        <f>'[1]Raw Data'!K980</f>
        <v>3</v>
      </c>
      <c r="L977" s="44">
        <f>'[1]Raw Data'!J980/2.204623</f>
        <v>85.446008665388163</v>
      </c>
      <c r="M977" s="42">
        <f>'[1]Raw Data'!L980</f>
        <v>31</v>
      </c>
      <c r="N977" s="44">
        <f>IF('[1]Raw Data'!V980 &gt; 0, IF('[1]Raw Data'!W980 = 1, ('[1]Raw Data'!AA980 * '[1]Raw Data'!N980 * '[1]Raw Data'!P980) / '[1]Raw Data'!V980, '[1]Raw Data'!AA980), #N/A)</f>
        <v>0</v>
      </c>
      <c r="O977" s="43">
        <f>IF('[1]Raw Data'!V980 &gt; 0, IF('[1]Raw Data'!W980 = 1, ('[1]Raw Data'!AE980 * '[1]Raw Data'!N980 * '[1]Raw Data'!P980) / '[1]Raw Data'!V980, '[1]Raw Data'!AE980), #N/A)</f>
        <v>90.9</v>
      </c>
      <c r="P977" s="42">
        <f>IF('[1]Raw Data'!V980 &gt; 0, IF('[1]Raw Data'!W980 = 1, ('[1]Raw Data'!AI980 * '[1]Raw Data'!N980 * '[1]Raw Data'!P980) / '[1]Raw Data'!V980, '[1]Raw Data'!AI980), #N/A)</f>
        <v>0</v>
      </c>
    </row>
    <row r="978" spans="1:16" x14ac:dyDescent="0.2">
      <c r="A978" s="94" t="str">
        <f>IF('[1]Raw Data'!Q981="GS",CONCATENATE(TEXT('[1]Raw Data'!D981,0),"*"),TEXT('[1]Raw Data'!D981,0))</f>
        <v>5126</v>
      </c>
      <c r="B978" s="95" t="str">
        <f>'[1]Raw Data'!C981</f>
        <v>3B</v>
      </c>
      <c r="C978" s="46" t="str">
        <f>'[1]Raw Data'!B981</f>
        <v>Chignik</v>
      </c>
      <c r="D978" s="72">
        <f>'[1]Raw Data'!E981</f>
        <v>44409</v>
      </c>
      <c r="E978" s="102">
        <f>'[1]Raw Data'!F981</f>
        <v>554001</v>
      </c>
      <c r="F978" s="102">
        <f>IF('[1]Raw Data'!G981 &lt; 2000000,-1* '[1]Raw Data'!G981,('[1]Raw Data'!G981 - 1000000))</f>
        <v>-1574784</v>
      </c>
      <c r="G978" s="71">
        <f>('[1]Raw Data'!H981*6)/3.2808</f>
        <v>133.50402340892464</v>
      </c>
      <c r="H978" s="45">
        <f>'[1]Raw Data'!M981</f>
        <v>3.9751067161560059</v>
      </c>
      <c r="I978" s="35" t="str">
        <f>'[1]Raw Data'!Q981</f>
        <v>SG</v>
      </c>
      <c r="J978" s="44">
        <f>'[1]Raw Data'!I981/2.204623</f>
        <v>29.151253851220037</v>
      </c>
      <c r="K978" s="42">
        <f>'[1]Raw Data'!K981</f>
        <v>5</v>
      </c>
      <c r="L978" s="44">
        <f>'[1]Raw Data'!J981/2.204623</f>
        <v>50.427370050911193</v>
      </c>
      <c r="M978" s="42">
        <f>'[1]Raw Data'!L981</f>
        <v>14</v>
      </c>
      <c r="N978" s="44">
        <f>IF('[1]Raw Data'!V981 &gt; 0, IF('[1]Raw Data'!W981 = 1, ('[1]Raw Data'!AA981 * '[1]Raw Data'!N981 * '[1]Raw Data'!P981) / '[1]Raw Data'!V981, '[1]Raw Data'!AA981), #N/A)</f>
        <v>54.45</v>
      </c>
      <c r="O978" s="43">
        <f>IF('[1]Raw Data'!V981 &gt; 0, IF('[1]Raw Data'!W981 = 1, ('[1]Raw Data'!AE981 * '[1]Raw Data'!N981 * '[1]Raw Data'!P981) / '[1]Raw Data'!V981, '[1]Raw Data'!AE981), #N/A)</f>
        <v>19.8</v>
      </c>
      <c r="P978" s="42">
        <f>IF('[1]Raw Data'!V981 &gt; 0, IF('[1]Raw Data'!W981 = 1, ('[1]Raw Data'!AI981 * '[1]Raw Data'!N981 * '[1]Raw Data'!P981) / '[1]Raw Data'!V981, '[1]Raw Data'!AI981), #N/A)</f>
        <v>0</v>
      </c>
    </row>
    <row r="979" spans="1:16" x14ac:dyDescent="0.2">
      <c r="A979" s="94" t="str">
        <f>IF('[1]Raw Data'!Q982="GS",CONCATENATE(TEXT('[1]Raw Data'!D982,0),"*"),TEXT('[1]Raw Data'!D982,0))</f>
        <v>5127</v>
      </c>
      <c r="B979" s="95" t="str">
        <f>'[1]Raw Data'!C982</f>
        <v>3B</v>
      </c>
      <c r="C979" s="46" t="str">
        <f>'[1]Raw Data'!B982</f>
        <v>Chignik</v>
      </c>
      <c r="D979" s="72">
        <f>'[1]Raw Data'!E982</f>
        <v>44408</v>
      </c>
      <c r="E979" s="102">
        <f>'[1]Raw Data'!F982</f>
        <v>553999</v>
      </c>
      <c r="F979" s="102">
        <f>IF('[1]Raw Data'!G982 &lt; 2000000,-1* '[1]Raw Data'!G982,('[1]Raw Data'!G982 - 1000000))</f>
        <v>-1580588</v>
      </c>
      <c r="G979" s="71">
        <f>('[1]Raw Data'!H982*6)/3.2808</f>
        <v>128.01755669348938</v>
      </c>
      <c r="H979" s="45">
        <f>'[1]Raw Data'!M982</f>
        <v>4.0152592658996582</v>
      </c>
      <c r="I979" s="35" t="str">
        <f>'[1]Raw Data'!Q982</f>
        <v>SG</v>
      </c>
      <c r="J979" s="44">
        <f>'[1]Raw Data'!I982/2.204623</f>
        <v>47.074153593947806</v>
      </c>
      <c r="K979" s="42">
        <f>'[1]Raw Data'!K982</f>
        <v>8</v>
      </c>
      <c r="L979" s="44">
        <f>'[1]Raw Data'!J982/2.204623</f>
        <v>93.94493953772438</v>
      </c>
      <c r="M979" s="42">
        <f>'[1]Raw Data'!L982</f>
        <v>24</v>
      </c>
      <c r="N979" s="44">
        <f>IF('[1]Raw Data'!V982 &gt; 0, IF('[1]Raw Data'!W982 = 1, ('[1]Raw Data'!AA982 * '[1]Raw Data'!N982 * '[1]Raw Data'!P982) / '[1]Raw Data'!V982, '[1]Raw Data'!AA982), #N/A)</f>
        <v>20</v>
      </c>
      <c r="O979" s="43">
        <f>IF('[1]Raw Data'!V982 &gt; 0, IF('[1]Raw Data'!W982 = 1, ('[1]Raw Data'!AE982 * '[1]Raw Data'!N982 * '[1]Raw Data'!P982) / '[1]Raw Data'!V982, '[1]Raw Data'!AE982), #N/A)</f>
        <v>10</v>
      </c>
      <c r="P979" s="42">
        <f>IF('[1]Raw Data'!V982 &gt; 0, IF('[1]Raw Data'!W982 = 1, ('[1]Raw Data'!AI982 * '[1]Raw Data'!N982 * '[1]Raw Data'!P982) / '[1]Raw Data'!V982, '[1]Raw Data'!AI982), #N/A)</f>
        <v>0</v>
      </c>
    </row>
    <row r="980" spans="1:16" x14ac:dyDescent="0.2">
      <c r="A980" s="94" t="str">
        <f>IF('[1]Raw Data'!Q983="GS",CONCATENATE(TEXT('[1]Raw Data'!D983,0),"*"),TEXT('[1]Raw Data'!D983,0))</f>
        <v>5131</v>
      </c>
      <c r="B980" s="95" t="str">
        <f>'[1]Raw Data'!C983</f>
        <v>3B</v>
      </c>
      <c r="C980" s="46" t="str">
        <f>'[1]Raw Data'!B983</f>
        <v>Chignik</v>
      </c>
      <c r="D980" s="72">
        <f>'[1]Raw Data'!E983</f>
        <v>44391</v>
      </c>
      <c r="E980" s="102">
        <f>'[1]Raw Data'!F983</f>
        <v>555001</v>
      </c>
      <c r="F980" s="102">
        <f>IF('[1]Raw Data'!G983 &lt; 2000000,-1* '[1]Raw Data'!G983,('[1]Raw Data'!G983 - 1000000))</f>
        <v>-1573006</v>
      </c>
      <c r="G980" s="71">
        <f>('[1]Raw Data'!H983*6)/3.2808</f>
        <v>100.58522311631309</v>
      </c>
      <c r="H980" s="45">
        <f>'[1]Raw Data'!M983</f>
        <v>4.0152592658996582</v>
      </c>
      <c r="I980" s="35" t="str">
        <f>'[1]Raw Data'!Q983</f>
        <v>SG</v>
      </c>
      <c r="J980" s="44">
        <f>'[1]Raw Data'!I983/2.204623</f>
        <v>124.39608040056621</v>
      </c>
      <c r="K980" s="42">
        <f>'[1]Raw Data'!K983</f>
        <v>18</v>
      </c>
      <c r="L980" s="44">
        <f>'[1]Raw Data'!J983/2.204623</f>
        <v>170.56900170155225</v>
      </c>
      <c r="M980" s="42">
        <f>'[1]Raw Data'!L983</f>
        <v>54</v>
      </c>
      <c r="N980" s="44">
        <f>IF('[1]Raw Data'!V983 &gt; 0, IF('[1]Raw Data'!W983 = 1, ('[1]Raw Data'!AA983 * '[1]Raw Data'!N983 * '[1]Raw Data'!P983) / '[1]Raw Data'!V983, '[1]Raw Data'!AA983), #N/A)</f>
        <v>0</v>
      </c>
      <c r="O980" s="43">
        <f>IF('[1]Raw Data'!V983 &gt; 0, IF('[1]Raw Data'!W983 = 1, ('[1]Raw Data'!AE983 * '[1]Raw Data'!N983 * '[1]Raw Data'!P983) / '[1]Raw Data'!V983, '[1]Raw Data'!AE983), #N/A)</f>
        <v>50</v>
      </c>
      <c r="P980" s="42">
        <f>IF('[1]Raw Data'!V983 &gt; 0, IF('[1]Raw Data'!W983 = 1, ('[1]Raw Data'!AI983 * '[1]Raw Data'!N983 * '[1]Raw Data'!P983) / '[1]Raw Data'!V983, '[1]Raw Data'!AI983), #N/A)</f>
        <v>0</v>
      </c>
    </row>
    <row r="981" spans="1:16" x14ac:dyDescent="0.2">
      <c r="A981" s="94" t="str">
        <f>IF('[1]Raw Data'!Q984="GS",CONCATENATE(TEXT('[1]Raw Data'!D984,0),"*"),TEXT('[1]Raw Data'!D984,0))</f>
        <v>5132</v>
      </c>
      <c r="B981" s="95" t="str">
        <f>'[1]Raw Data'!C984</f>
        <v>3B</v>
      </c>
      <c r="C981" s="46" t="str">
        <f>'[1]Raw Data'!B984</f>
        <v>Chignik</v>
      </c>
      <c r="D981" s="72">
        <f>'[1]Raw Data'!E984</f>
        <v>44391</v>
      </c>
      <c r="E981" s="102">
        <f>'[1]Raw Data'!F984</f>
        <v>555000</v>
      </c>
      <c r="F981" s="102">
        <f>IF('[1]Raw Data'!G984 &lt; 2000000,-1* '[1]Raw Data'!G984,('[1]Raw Data'!G984 - 1000000))</f>
        <v>-1574805</v>
      </c>
      <c r="G981" s="71">
        <f>('[1]Raw Data'!H984*6)/3.2808</f>
        <v>120.7022677395757</v>
      </c>
      <c r="H981" s="45">
        <f>'[1]Raw Data'!M984</f>
        <v>3.9751067161560059</v>
      </c>
      <c r="I981" s="35" t="str">
        <f>'[1]Raw Data'!Q984</f>
        <v>SG</v>
      </c>
      <c r="J981" s="44">
        <f>'[1]Raw Data'!I984/2.204623</f>
        <v>165.87711490152594</v>
      </c>
      <c r="K981" s="42">
        <f>'[1]Raw Data'!K984</f>
        <v>27</v>
      </c>
      <c r="L981" s="44">
        <f>'[1]Raw Data'!J984/2.204623</f>
        <v>262.12944637033746</v>
      </c>
      <c r="M981" s="42">
        <f>'[1]Raw Data'!L984</f>
        <v>76</v>
      </c>
      <c r="N981" s="44">
        <f>IF('[1]Raw Data'!V984 &gt; 0, IF('[1]Raw Data'!W984 = 1, ('[1]Raw Data'!AA984 * '[1]Raw Data'!N984 * '[1]Raw Data'!P984) / '[1]Raw Data'!V984, '[1]Raw Data'!AA984), #N/A)</f>
        <v>0</v>
      </c>
      <c r="O981" s="43">
        <f>IF('[1]Raw Data'!V984 &gt; 0, IF('[1]Raw Data'!W984 = 1, ('[1]Raw Data'!AE984 * '[1]Raw Data'!N984 * '[1]Raw Data'!P984) / '[1]Raw Data'!V984, '[1]Raw Data'!AE984), #N/A)</f>
        <v>4.95</v>
      </c>
      <c r="P981" s="42">
        <f>IF('[1]Raw Data'!V984 &gt; 0, IF('[1]Raw Data'!W984 = 1, ('[1]Raw Data'!AI984 * '[1]Raw Data'!N984 * '[1]Raw Data'!P984) / '[1]Raw Data'!V984, '[1]Raw Data'!AI984), #N/A)</f>
        <v>0</v>
      </c>
    </row>
    <row r="982" spans="1:16" x14ac:dyDescent="0.2">
      <c r="A982" s="94" t="str">
        <f>IF('[1]Raw Data'!Q985="GS",CONCATENATE(TEXT('[1]Raw Data'!D985,0),"*"),TEXT('[1]Raw Data'!D985,0))</f>
        <v>5135</v>
      </c>
      <c r="B982" s="95" t="str">
        <f>'[1]Raw Data'!C985</f>
        <v>3B</v>
      </c>
      <c r="C982" s="46" t="str">
        <f>'[1]Raw Data'!B985</f>
        <v>Chignik</v>
      </c>
      <c r="D982" s="72">
        <f>'[1]Raw Data'!E985</f>
        <v>44391</v>
      </c>
      <c r="E982" s="102">
        <f>'[1]Raw Data'!F985</f>
        <v>555998</v>
      </c>
      <c r="F982" s="102">
        <f>IF('[1]Raw Data'!G985 &lt; 2000000,-1* '[1]Raw Data'!G985,('[1]Raw Data'!G985 - 1000000))</f>
        <v>-1572899</v>
      </c>
      <c r="G982" s="71">
        <f>('[1]Raw Data'!H985*6)/3.2808</f>
        <v>111.55815654718361</v>
      </c>
      <c r="H982" s="45">
        <f>'[1]Raw Data'!M985</f>
        <v>3.9751067161560059</v>
      </c>
      <c r="I982" s="35" t="str">
        <f>'[1]Raw Data'!Q985</f>
        <v>SG</v>
      </c>
      <c r="J982" s="44">
        <f>'[1]Raw Data'!I985/2.204623</f>
        <v>209.04316005166328</v>
      </c>
      <c r="K982" s="42">
        <f>'[1]Raw Data'!K985</f>
        <v>35</v>
      </c>
      <c r="L982" s="44">
        <f>'[1]Raw Data'!J985/2.204623</f>
        <v>379.17884877950218</v>
      </c>
      <c r="M982" s="42">
        <f>'[1]Raw Data'!L985</f>
        <v>111</v>
      </c>
      <c r="N982" s="44">
        <f>IF('[1]Raw Data'!V985 &gt; 0, IF('[1]Raw Data'!W985 = 1, ('[1]Raw Data'!AA985 * '[1]Raw Data'!N985 * '[1]Raw Data'!P985) / '[1]Raw Data'!V985, '[1]Raw Data'!AA985), #N/A)</f>
        <v>4.95</v>
      </c>
      <c r="O982" s="43">
        <f>IF('[1]Raw Data'!V985 &gt; 0, IF('[1]Raw Data'!W985 = 1, ('[1]Raw Data'!AE985 * '[1]Raw Data'!N985 * '[1]Raw Data'!P985) / '[1]Raw Data'!V985, '[1]Raw Data'!AE985), #N/A)</f>
        <v>9.9</v>
      </c>
      <c r="P982" s="42">
        <f>IF('[1]Raw Data'!V985 &gt; 0, IF('[1]Raw Data'!W985 = 1, ('[1]Raw Data'!AI985 * '[1]Raw Data'!N985 * '[1]Raw Data'!P985) / '[1]Raw Data'!V985, '[1]Raw Data'!AI985), #N/A)</f>
        <v>0</v>
      </c>
    </row>
    <row r="983" spans="1:16" x14ac:dyDescent="0.2">
      <c r="A983" s="94" t="str">
        <f>IF('[1]Raw Data'!Q986="GS",CONCATENATE(TEXT('[1]Raw Data'!D986,0),"*"),TEXT('[1]Raw Data'!D986,0))</f>
        <v>5136</v>
      </c>
      <c r="B983" s="95" t="str">
        <f>'[1]Raw Data'!C986</f>
        <v>3B</v>
      </c>
      <c r="C983" s="46" t="str">
        <f>'[1]Raw Data'!B986</f>
        <v>Chignik</v>
      </c>
      <c r="D983" s="72">
        <f>'[1]Raw Data'!E986</f>
        <v>44391</v>
      </c>
      <c r="E983" s="102">
        <f>'[1]Raw Data'!F986</f>
        <v>560006</v>
      </c>
      <c r="F983" s="102">
        <f>IF('[1]Raw Data'!G986 &lt; 2000000,-1* '[1]Raw Data'!G986,('[1]Raw Data'!G986 - 1000000))</f>
        <v>-1574697</v>
      </c>
      <c r="G983" s="71">
        <f>('[1]Raw Data'!H986*6)/3.2808</f>
        <v>126.18873445501097</v>
      </c>
      <c r="H983" s="45">
        <f>'[1]Raw Data'!M986</f>
        <v>4.0152592658996582</v>
      </c>
      <c r="I983" s="35" t="str">
        <f>'[1]Raw Data'!Q986</f>
        <v>SG</v>
      </c>
      <c r="J983" s="44">
        <f>'[1]Raw Data'!I986/2.204623</f>
        <v>87.726809080566142</v>
      </c>
      <c r="K983" s="42">
        <f>'[1]Raw Data'!K986</f>
        <v>15</v>
      </c>
      <c r="L983" s="44">
        <f>'[1]Raw Data'!J986/2.204623</f>
        <v>171.8342373793898</v>
      </c>
      <c r="M983" s="42">
        <f>'[1]Raw Data'!L986</f>
        <v>49</v>
      </c>
      <c r="N983" s="44">
        <f>IF('[1]Raw Data'!V986 &gt; 0, IF('[1]Raw Data'!W986 = 1, ('[1]Raw Data'!AA986 * '[1]Raw Data'!N986 * '[1]Raw Data'!P986) / '[1]Raw Data'!V986, '[1]Raw Data'!AA986), #N/A)</f>
        <v>0</v>
      </c>
      <c r="O983" s="43">
        <f>IF('[1]Raw Data'!V986 &gt; 0, IF('[1]Raw Data'!W986 = 1, ('[1]Raw Data'!AE986 * '[1]Raw Data'!N986 * '[1]Raw Data'!P986) / '[1]Raw Data'!V986, '[1]Raw Data'!AE986), #N/A)</f>
        <v>15</v>
      </c>
      <c r="P983" s="42">
        <f>IF('[1]Raw Data'!V986 &gt; 0, IF('[1]Raw Data'!W986 = 1, ('[1]Raw Data'!AI986 * '[1]Raw Data'!N986 * '[1]Raw Data'!P986) / '[1]Raw Data'!V986, '[1]Raw Data'!AI986), #N/A)</f>
        <v>0</v>
      </c>
    </row>
    <row r="984" spans="1:16" x14ac:dyDescent="0.2">
      <c r="A984" s="94" t="str">
        <f>IF('[1]Raw Data'!Q987="GS",CONCATENATE(TEXT('[1]Raw Data'!D987,0),"*"),TEXT('[1]Raw Data'!D987,0))</f>
        <v>5137</v>
      </c>
      <c r="B984" s="95" t="str">
        <f>'[1]Raw Data'!C987</f>
        <v>3B</v>
      </c>
      <c r="C984" s="46" t="str">
        <f>'[1]Raw Data'!B987</f>
        <v>Chignik</v>
      </c>
      <c r="D984" s="72">
        <f>'[1]Raw Data'!E987</f>
        <v>44399</v>
      </c>
      <c r="E984" s="102">
        <f>'[1]Raw Data'!F987</f>
        <v>560002</v>
      </c>
      <c r="F984" s="102">
        <f>IF('[1]Raw Data'!G987 &lt; 2000000,-1* '[1]Raw Data'!G987,('[1]Raw Data'!G987 - 1000000))</f>
        <v>-1580497</v>
      </c>
      <c r="G984" s="71">
        <f>('[1]Raw Data'!H987*6)/3.2808</f>
        <v>82.297000731528897</v>
      </c>
      <c r="H984" s="45">
        <f>'[1]Raw Data'!M987</f>
        <v>4.0152592658996582</v>
      </c>
      <c r="I984" s="35" t="str">
        <f>'[1]Raw Data'!Q987</f>
        <v>SG</v>
      </c>
      <c r="J984" s="44">
        <f>'[1]Raw Data'!I987/2.204623</f>
        <v>303.51722369134933</v>
      </c>
      <c r="K984" s="42">
        <f>'[1]Raw Data'!K987</f>
        <v>31</v>
      </c>
      <c r="L984" s="44">
        <f>'[1]Raw Data'!J987/2.204623</f>
        <v>195.59531412974292</v>
      </c>
      <c r="M984" s="42">
        <f>'[1]Raw Data'!L987</f>
        <v>65</v>
      </c>
      <c r="N984" s="44">
        <f>IF('[1]Raw Data'!V987 &gt; 0, IF('[1]Raw Data'!W987 = 1, ('[1]Raw Data'!AA987 * '[1]Raw Data'!N987 * '[1]Raw Data'!P987) / '[1]Raw Data'!V987, '[1]Raw Data'!AA987), #N/A)</f>
        <v>0</v>
      </c>
      <c r="O984" s="43">
        <f>IF('[1]Raw Data'!V987 &gt; 0, IF('[1]Raw Data'!W987 = 1, ('[1]Raw Data'!AE987 * '[1]Raw Data'!N987 * '[1]Raw Data'!P987) / '[1]Raw Data'!V987, '[1]Raw Data'!AE987), #N/A)</f>
        <v>35</v>
      </c>
      <c r="P984" s="42">
        <f>IF('[1]Raw Data'!V987 &gt; 0, IF('[1]Raw Data'!W987 = 1, ('[1]Raw Data'!AI987 * '[1]Raw Data'!N987 * '[1]Raw Data'!P987) / '[1]Raw Data'!V987, '[1]Raw Data'!AI987), #N/A)</f>
        <v>0</v>
      </c>
    </row>
    <row r="985" spans="1:16" x14ac:dyDescent="0.2">
      <c r="A985" s="94" t="str">
        <f>IF('[1]Raw Data'!Q988="GS",CONCATENATE(TEXT('[1]Raw Data'!D988,0),"*"),TEXT('[1]Raw Data'!D988,0))</f>
        <v>5138</v>
      </c>
      <c r="B985" s="95" t="str">
        <f>'[1]Raw Data'!C988</f>
        <v>3B</v>
      </c>
      <c r="C985" s="46" t="str">
        <f>'[1]Raw Data'!B988</f>
        <v>Chignik</v>
      </c>
      <c r="D985" s="72">
        <f>'[1]Raw Data'!E988</f>
        <v>44390</v>
      </c>
      <c r="E985" s="102">
        <f>'[1]Raw Data'!F988</f>
        <v>560996</v>
      </c>
      <c r="F985" s="102">
        <f>IF('[1]Raw Data'!G988 &lt; 2000000,-1* '[1]Raw Data'!G988,('[1]Raw Data'!G988 - 1000000))</f>
        <v>-1574701</v>
      </c>
      <c r="G985" s="71">
        <f>('[1]Raw Data'!H988*6)/3.2808</f>
        <v>151.79224579370884</v>
      </c>
      <c r="H985" s="45">
        <f>'[1]Raw Data'!M988</f>
        <v>4.0554118156433105</v>
      </c>
      <c r="I985" s="35" t="str">
        <f>'[1]Raw Data'!Q988</f>
        <v>SG</v>
      </c>
      <c r="J985" s="44">
        <f>'[1]Raw Data'!I988/2.204623</f>
        <v>328.09512093663517</v>
      </c>
      <c r="K985" s="42">
        <f>'[1]Raw Data'!K988</f>
        <v>37</v>
      </c>
      <c r="L985" s="44">
        <f>'[1]Raw Data'!J988/2.204623</f>
        <v>78.65261000513182</v>
      </c>
      <c r="M985" s="42">
        <f>'[1]Raw Data'!L988</f>
        <v>20</v>
      </c>
      <c r="N985" s="44">
        <f>IF('[1]Raw Data'!V988 &gt; 0, IF('[1]Raw Data'!W988 = 1, ('[1]Raw Data'!AA988 * '[1]Raw Data'!N988 * '[1]Raw Data'!P988) / '[1]Raw Data'!V988, '[1]Raw Data'!AA988), #N/A)</f>
        <v>0</v>
      </c>
      <c r="O985" s="43">
        <f>IF('[1]Raw Data'!V988 &gt; 0, IF('[1]Raw Data'!W988 = 1, ('[1]Raw Data'!AE988 * '[1]Raw Data'!N988 * '[1]Raw Data'!P988) / '[1]Raw Data'!V988, '[1]Raw Data'!AE988), #N/A)</f>
        <v>55.55</v>
      </c>
      <c r="P985" s="42">
        <f>IF('[1]Raw Data'!V988 &gt; 0, IF('[1]Raw Data'!W988 = 1, ('[1]Raw Data'!AI988 * '[1]Raw Data'!N988 * '[1]Raw Data'!P988) / '[1]Raw Data'!V988, '[1]Raw Data'!AI988), #N/A)</f>
        <v>0</v>
      </c>
    </row>
    <row r="986" spans="1:16" x14ac:dyDescent="0.2">
      <c r="A986" s="94" t="str">
        <f>IF('[1]Raw Data'!Q989="GS",CONCATENATE(TEXT('[1]Raw Data'!D989,0),"*"),TEXT('[1]Raw Data'!D989,0))</f>
        <v>5139</v>
      </c>
      <c r="B986" s="95" t="str">
        <f>'[1]Raw Data'!C989</f>
        <v>3B</v>
      </c>
      <c r="C986" s="46" t="str">
        <f>'[1]Raw Data'!B989</f>
        <v>Chignik</v>
      </c>
      <c r="D986" s="72">
        <f>'[1]Raw Data'!E989</f>
        <v>44390</v>
      </c>
      <c r="E986" s="102">
        <f>'[1]Raw Data'!F989</f>
        <v>561001</v>
      </c>
      <c r="F986" s="102">
        <f>IF('[1]Raw Data'!G989 &lt; 2000000,-1* '[1]Raw Data'!G989,('[1]Raw Data'!G989 - 1000000))</f>
        <v>-1580493</v>
      </c>
      <c r="G986" s="71">
        <f>('[1]Raw Data'!H989*6)/3.2808</f>
        <v>58.522311631309435</v>
      </c>
      <c r="H986" s="45">
        <f>'[1]Raw Data'!M989</f>
        <v>4.0152592658996582</v>
      </c>
      <c r="I986" s="35" t="str">
        <f>'[1]Raw Data'!Q989</f>
        <v>SG</v>
      </c>
      <c r="J986" s="44">
        <f>'[1]Raw Data'!I989/2.204623</f>
        <v>345.9452677591446</v>
      </c>
      <c r="K986" s="42">
        <f>'[1]Raw Data'!K989</f>
        <v>32</v>
      </c>
      <c r="L986" s="44">
        <f>'[1]Raw Data'!J989/2.204623</f>
        <v>97.974336301366051</v>
      </c>
      <c r="M986" s="42">
        <f>'[1]Raw Data'!L989</f>
        <v>32</v>
      </c>
      <c r="N986" s="44">
        <f>IF('[1]Raw Data'!V989 &gt; 0, IF('[1]Raw Data'!W989 = 1, ('[1]Raw Data'!AA989 * '[1]Raw Data'!N989 * '[1]Raw Data'!P989) / '[1]Raw Data'!V989, '[1]Raw Data'!AA989), #N/A)</f>
        <v>0</v>
      </c>
      <c r="O986" s="43">
        <f>IF('[1]Raw Data'!V989 &gt; 0, IF('[1]Raw Data'!W989 = 1, ('[1]Raw Data'!AE989 * '[1]Raw Data'!N989 * '[1]Raw Data'!P989) / '[1]Raw Data'!V989, '[1]Raw Data'!AE989), #N/A)</f>
        <v>35</v>
      </c>
      <c r="P986" s="42">
        <f>IF('[1]Raw Data'!V989 &gt; 0, IF('[1]Raw Data'!W989 = 1, ('[1]Raw Data'!AI989 * '[1]Raw Data'!N989 * '[1]Raw Data'!P989) / '[1]Raw Data'!V989, '[1]Raw Data'!AI989), #N/A)</f>
        <v>0</v>
      </c>
    </row>
    <row r="987" spans="1:16" x14ac:dyDescent="0.2">
      <c r="A987" s="94" t="str">
        <f>IF('[1]Raw Data'!Q990="GS",CONCATENATE(TEXT('[1]Raw Data'!D990,0),"*"),TEXT('[1]Raw Data'!D990,0))</f>
        <v>5140</v>
      </c>
      <c r="B987" s="95" t="str">
        <f>'[1]Raw Data'!C990</f>
        <v>3B</v>
      </c>
      <c r="C987" s="46" t="str">
        <f>'[1]Raw Data'!B990</f>
        <v>Chignik</v>
      </c>
      <c r="D987" s="72">
        <f>'[1]Raw Data'!E990</f>
        <v>44390</v>
      </c>
      <c r="E987" s="102">
        <f>'[1]Raw Data'!F990</f>
        <v>562001</v>
      </c>
      <c r="F987" s="102">
        <f>IF('[1]Raw Data'!G990 &lt; 2000000,-1* '[1]Raw Data'!G990,('[1]Raw Data'!G990 - 1000000))</f>
        <v>-1580400</v>
      </c>
      <c r="G987" s="71">
        <f>('[1]Raw Data'!H990*6)/3.2808</f>
        <v>65.837600585223115</v>
      </c>
      <c r="H987" s="45">
        <f>'[1]Raw Data'!M990</f>
        <v>3.9349539279937744</v>
      </c>
      <c r="I987" s="35" t="str">
        <f>'[1]Raw Data'!Q990</f>
        <v>SG</v>
      </c>
      <c r="J987" s="44">
        <f>'[1]Raw Data'!I990/2.204623</f>
        <v>530.739360060796</v>
      </c>
      <c r="K987" s="42">
        <f>'[1]Raw Data'!K990</f>
        <v>45</v>
      </c>
      <c r="L987" s="44">
        <f>'[1]Raw Data'!J990/2.204623</f>
        <v>71.593406926089941</v>
      </c>
      <c r="M987" s="42">
        <f>'[1]Raw Data'!L990</f>
        <v>22</v>
      </c>
      <c r="N987" s="44">
        <f>IF('[1]Raw Data'!V990 &gt; 0, IF('[1]Raw Data'!W990 = 1, ('[1]Raw Data'!AA990 * '[1]Raw Data'!N990 * '[1]Raw Data'!P990) / '[1]Raw Data'!V990, '[1]Raw Data'!AA990), #N/A)</f>
        <v>0</v>
      </c>
      <c r="O987" s="43">
        <f>IF('[1]Raw Data'!V990 &gt; 0, IF('[1]Raw Data'!W990 = 1, ('[1]Raw Data'!AE990 * '[1]Raw Data'!N990 * '[1]Raw Data'!P990) / '[1]Raw Data'!V990, '[1]Raw Data'!AE990), #N/A)</f>
        <v>4.9000000000000004</v>
      </c>
      <c r="P987" s="42">
        <f>IF('[1]Raw Data'!V990 &gt; 0, IF('[1]Raw Data'!W990 = 1, ('[1]Raw Data'!AI990 * '[1]Raw Data'!N990 * '[1]Raw Data'!P990) / '[1]Raw Data'!V990, '[1]Raw Data'!AI990), #N/A)</f>
        <v>0</v>
      </c>
    </row>
    <row r="988" spans="1:16" x14ac:dyDescent="0.2">
      <c r="A988" s="94" t="str">
        <f>IF('[1]Raw Data'!Q991="GS",CONCATENATE(TEXT('[1]Raw Data'!D991,0),"*"),TEXT('[1]Raw Data'!D991,0))</f>
        <v>5141</v>
      </c>
      <c r="B988" s="95" t="str">
        <f>'[1]Raw Data'!C991</f>
        <v>3B</v>
      </c>
      <c r="C988" s="46" t="str">
        <f>'[1]Raw Data'!B991</f>
        <v>Shumagin</v>
      </c>
      <c r="D988" s="72">
        <f>'[1]Raw Data'!E991</f>
        <v>44352</v>
      </c>
      <c r="E988" s="102">
        <f>'[1]Raw Data'!F991</f>
        <v>543001</v>
      </c>
      <c r="F988" s="102">
        <f>IF('[1]Raw Data'!G991 &lt; 2000000,-1* '[1]Raw Data'!G991,('[1]Raw Data'!G991 - 1000000))</f>
        <v>-1590024</v>
      </c>
      <c r="G988" s="71">
        <f>('[1]Raw Data'!H991*6)/3.2808</f>
        <v>277.98098024871979</v>
      </c>
      <c r="H988" s="45">
        <f>'[1]Raw Data'!M991</f>
        <v>3.9751067161560059</v>
      </c>
      <c r="I988" s="35" t="str">
        <f>'[1]Raw Data'!Q991</f>
        <v>SG</v>
      </c>
      <c r="J988" s="44">
        <f>'[1]Raw Data'!I991/2.204623</f>
        <v>17.40261237109846</v>
      </c>
      <c r="K988" s="42">
        <f>'[1]Raw Data'!K991</f>
        <v>2</v>
      </c>
      <c r="L988" s="44">
        <f>'[1]Raw Data'!J991/2.204623</f>
        <v>4.4168978571357487</v>
      </c>
      <c r="M988" s="42">
        <f>'[1]Raw Data'!L991</f>
        <v>1</v>
      </c>
      <c r="N988" s="44">
        <f>IF('[1]Raw Data'!V991 &gt; 0, IF('[1]Raw Data'!W991 = 1, ('[1]Raw Data'!AA991 * '[1]Raw Data'!N991 * '[1]Raw Data'!P991) / '[1]Raw Data'!V991, '[1]Raw Data'!AA991), #N/A)</f>
        <v>54.45</v>
      </c>
      <c r="O988" s="43">
        <f>IF('[1]Raw Data'!V991 &gt; 0, IF('[1]Raw Data'!W991 = 1, ('[1]Raw Data'!AE991 * '[1]Raw Data'!N991 * '[1]Raw Data'!P991) / '[1]Raw Data'!V991, '[1]Raw Data'!AE991), #N/A)</f>
        <v>0</v>
      </c>
      <c r="P988" s="42">
        <f>IF('[1]Raw Data'!V991 &gt; 0, IF('[1]Raw Data'!W991 = 1, ('[1]Raw Data'!AI991 * '[1]Raw Data'!N991 * '[1]Raw Data'!P991) / '[1]Raw Data'!V991, '[1]Raw Data'!AI991), #N/A)</f>
        <v>0</v>
      </c>
    </row>
    <row r="989" spans="1:16" x14ac:dyDescent="0.2">
      <c r="A989" s="94" t="str">
        <f>IF('[1]Raw Data'!Q992="GS",CONCATENATE(TEXT('[1]Raw Data'!D992,0),"*"),TEXT('[1]Raw Data'!D992,0))</f>
        <v>5142</v>
      </c>
      <c r="B989" s="95" t="str">
        <f>'[1]Raw Data'!C992</f>
        <v>3B</v>
      </c>
      <c r="C989" s="46" t="str">
        <f>'[1]Raw Data'!B992</f>
        <v>Shumagin</v>
      </c>
      <c r="D989" s="72">
        <f>'[1]Raw Data'!E992</f>
        <v>44352</v>
      </c>
      <c r="E989" s="102">
        <f>'[1]Raw Data'!F992</f>
        <v>543001</v>
      </c>
      <c r="F989" s="102">
        <f>IF('[1]Raw Data'!G992 &lt; 2000000,-1* '[1]Raw Data'!G992,('[1]Raw Data'!G992 - 1000000))</f>
        <v>-1591709</v>
      </c>
      <c r="G989" s="71">
        <f>('[1]Raw Data'!H992*6)/3.2808</f>
        <v>142.64813460131674</v>
      </c>
      <c r="H989" s="45">
        <f>'[1]Raw Data'!M992</f>
        <v>4.0152592658996582</v>
      </c>
      <c r="I989" s="35" t="str">
        <f>'[1]Raw Data'!Q992</f>
        <v>SG</v>
      </c>
      <c r="J989" s="44">
        <f>'[1]Raw Data'!I992/2.204623</f>
        <v>52.652765706887578</v>
      </c>
      <c r="K989" s="42">
        <f>'[1]Raw Data'!K992</f>
        <v>9</v>
      </c>
      <c r="L989" s="44">
        <f>'[1]Raw Data'!J992/2.204623</f>
        <v>60.982956038394939</v>
      </c>
      <c r="M989" s="42">
        <f>'[1]Raw Data'!L992</f>
        <v>17</v>
      </c>
      <c r="N989" s="44">
        <f>IF('[1]Raw Data'!V992 &gt; 0, IF('[1]Raw Data'!W992 = 1, ('[1]Raw Data'!AA992 * '[1]Raw Data'!N992 * '[1]Raw Data'!P992) / '[1]Raw Data'!V992, '[1]Raw Data'!AA992), #N/A)</f>
        <v>5</v>
      </c>
      <c r="O989" s="43">
        <f>IF('[1]Raw Data'!V992 &gt; 0, IF('[1]Raw Data'!W992 = 1, ('[1]Raw Data'!AE992 * '[1]Raw Data'!N992 * '[1]Raw Data'!P992) / '[1]Raw Data'!V992, '[1]Raw Data'!AE992), #N/A)</f>
        <v>50</v>
      </c>
      <c r="P989" s="42">
        <f>IF('[1]Raw Data'!V992 &gt; 0, IF('[1]Raw Data'!W992 = 1, ('[1]Raw Data'!AI992 * '[1]Raw Data'!N992 * '[1]Raw Data'!P992) / '[1]Raw Data'!V992, '[1]Raw Data'!AI992), #N/A)</f>
        <v>0</v>
      </c>
    </row>
    <row r="990" spans="1:16" x14ac:dyDescent="0.2">
      <c r="A990" s="94" t="str">
        <f>IF('[1]Raw Data'!Q993="GS",CONCATENATE(TEXT('[1]Raw Data'!D993,0),"*"),TEXT('[1]Raw Data'!D993,0))</f>
        <v>5143</v>
      </c>
      <c r="B990" s="95" t="str">
        <f>'[1]Raw Data'!C993</f>
        <v>3B</v>
      </c>
      <c r="C990" s="46" t="str">
        <f>'[1]Raw Data'!B993</f>
        <v>Shumagin</v>
      </c>
      <c r="D990" s="72">
        <f>'[1]Raw Data'!E993</f>
        <v>44352</v>
      </c>
      <c r="E990" s="102">
        <f>'[1]Raw Data'!F993</f>
        <v>542999</v>
      </c>
      <c r="F990" s="102">
        <f>IF('[1]Raw Data'!G993 &lt; 2000000,-1* '[1]Raw Data'!G993,('[1]Raw Data'!G993 - 1000000))</f>
        <v>-1593402</v>
      </c>
      <c r="G990" s="71">
        <f>('[1]Raw Data'!H993*6)/3.2808</f>
        <v>113.38697878566202</v>
      </c>
      <c r="H990" s="45">
        <f>'[1]Raw Data'!M993</f>
        <v>3.9751067161560059</v>
      </c>
      <c r="I990" s="35" t="str">
        <f>'[1]Raw Data'!Q993</f>
        <v>SG</v>
      </c>
      <c r="J990" s="44">
        <f>'[1]Raw Data'!I993/2.204623</f>
        <v>500.9824432531945</v>
      </c>
      <c r="K990" s="42">
        <f>'[1]Raw Data'!K993</f>
        <v>60</v>
      </c>
      <c r="L990" s="44">
        <f>'[1]Raw Data'!J993/2.204623</f>
        <v>229.37254699591776</v>
      </c>
      <c r="M990" s="42">
        <f>'[1]Raw Data'!L993</f>
        <v>60</v>
      </c>
      <c r="N990" s="44">
        <f>IF('[1]Raw Data'!V993 &gt; 0, IF('[1]Raw Data'!W993 = 1, ('[1]Raw Data'!AA993 * '[1]Raw Data'!N993 * '[1]Raw Data'!P993) / '[1]Raw Data'!V993, '[1]Raw Data'!AA993), #N/A)</f>
        <v>0</v>
      </c>
      <c r="O990" s="43">
        <f>IF('[1]Raw Data'!V993 &gt; 0, IF('[1]Raw Data'!W993 = 1, ('[1]Raw Data'!AE993 * '[1]Raw Data'!N993 * '[1]Raw Data'!P993) / '[1]Raw Data'!V993, '[1]Raw Data'!AE993), #N/A)</f>
        <v>9.9</v>
      </c>
      <c r="P990" s="42">
        <f>IF('[1]Raw Data'!V993 &gt; 0, IF('[1]Raw Data'!W993 = 1, ('[1]Raw Data'!AI993 * '[1]Raw Data'!N993 * '[1]Raw Data'!P993) / '[1]Raw Data'!V993, '[1]Raw Data'!AI993), #N/A)</f>
        <v>0</v>
      </c>
    </row>
    <row r="991" spans="1:16" x14ac:dyDescent="0.2">
      <c r="A991" s="94" t="str">
        <f>IF('[1]Raw Data'!Q994="GS",CONCATENATE(TEXT('[1]Raw Data'!D994,0),"*"),TEXT('[1]Raw Data'!D994,0))</f>
        <v>5144</v>
      </c>
      <c r="B991" s="95" t="str">
        <f>'[1]Raw Data'!C994</f>
        <v>3B</v>
      </c>
      <c r="C991" s="46" t="str">
        <f>'[1]Raw Data'!B994</f>
        <v>Shumagin</v>
      </c>
      <c r="D991" s="72">
        <f>'[1]Raw Data'!E994</f>
        <v>44353</v>
      </c>
      <c r="E991" s="102">
        <f>'[1]Raw Data'!F994</f>
        <v>543006</v>
      </c>
      <c r="F991" s="102">
        <f>IF('[1]Raw Data'!G994 &lt; 2000000,-1* '[1]Raw Data'!G994,('[1]Raw Data'!G994 - 1000000))</f>
        <v>-1595099</v>
      </c>
      <c r="G991" s="71">
        <f>('[1]Raw Data'!H994*6)/3.2808</f>
        <v>117.04462326261887</v>
      </c>
      <c r="H991" s="45">
        <f>'[1]Raw Data'!M994</f>
        <v>3.9751067161560059</v>
      </c>
      <c r="I991" s="35" t="str">
        <f>'[1]Raw Data'!Q994</f>
        <v>SG</v>
      </c>
      <c r="J991" s="44">
        <f>'[1]Raw Data'!I994/2.204623</f>
        <v>63.062742034898079</v>
      </c>
      <c r="K991" s="42">
        <f>'[1]Raw Data'!K994</f>
        <v>11</v>
      </c>
      <c r="L991" s="44">
        <f>'[1]Raw Data'!J994/2.204623</f>
        <v>173.71320967402221</v>
      </c>
      <c r="M991" s="42">
        <f>'[1]Raw Data'!L994</f>
        <v>48</v>
      </c>
      <c r="N991" s="44">
        <f>IF('[1]Raw Data'!V994 &gt; 0, IF('[1]Raw Data'!W994 = 1, ('[1]Raw Data'!AA994 * '[1]Raw Data'!N994 * '[1]Raw Data'!P994) / '[1]Raw Data'!V994, '[1]Raw Data'!AA994), #N/A)</f>
        <v>0</v>
      </c>
      <c r="O991" s="43">
        <f>IF('[1]Raw Data'!V994 &gt; 0, IF('[1]Raw Data'!W994 = 1, ('[1]Raw Data'!AE994 * '[1]Raw Data'!N994 * '[1]Raw Data'!P994) / '[1]Raw Data'!V994, '[1]Raw Data'!AE994), #N/A)</f>
        <v>4.95</v>
      </c>
      <c r="P991" s="42">
        <f>IF('[1]Raw Data'!V994 &gt; 0, IF('[1]Raw Data'!W994 = 1, ('[1]Raw Data'!AI994 * '[1]Raw Data'!N994 * '[1]Raw Data'!P994) / '[1]Raw Data'!V994, '[1]Raw Data'!AI994), #N/A)</f>
        <v>0</v>
      </c>
    </row>
    <row r="992" spans="1:16" x14ac:dyDescent="0.2">
      <c r="A992" s="94" t="str">
        <f>IF('[1]Raw Data'!Q995="GS",CONCATENATE(TEXT('[1]Raw Data'!D995,0),"*"),TEXT('[1]Raw Data'!D995,0))</f>
        <v>5146</v>
      </c>
      <c r="B992" s="95" t="str">
        <f>'[1]Raw Data'!C995</f>
        <v>3B</v>
      </c>
      <c r="C992" s="46" t="str">
        <f>'[1]Raw Data'!B995</f>
        <v>Shumagin</v>
      </c>
      <c r="D992" s="72">
        <f>'[1]Raw Data'!E995</f>
        <v>44351</v>
      </c>
      <c r="E992" s="102">
        <f>'[1]Raw Data'!F995</f>
        <v>544006</v>
      </c>
      <c r="F992" s="102">
        <f>IF('[1]Raw Data'!G995 &lt; 2000000,-1* '[1]Raw Data'!G995,('[1]Raw Data'!G995 - 1000000))</f>
        <v>-1582502</v>
      </c>
      <c r="G992" s="71">
        <f>('[1]Raw Data'!H995*6)/3.2808</f>
        <v>199.34162399414777</v>
      </c>
      <c r="H992" s="45">
        <f>'[1]Raw Data'!M995</f>
        <v>3.9751067161560059</v>
      </c>
      <c r="I992" s="35" t="str">
        <f>'[1]Raw Data'!Q995</f>
        <v>SG</v>
      </c>
      <c r="J992" s="44">
        <f>'[1]Raw Data'!I995/2.204623</f>
        <v>33.492924434431714</v>
      </c>
      <c r="K992" s="42">
        <f>'[1]Raw Data'!K995</f>
        <v>5</v>
      </c>
      <c r="L992" s="44">
        <f>'[1]Raw Data'!J995/2.204623</f>
        <v>31.267348825458548</v>
      </c>
      <c r="M992" s="42">
        <f>'[1]Raw Data'!L995</f>
        <v>7</v>
      </c>
      <c r="N992" s="44">
        <f>IF('[1]Raw Data'!V995 &gt; 0, IF('[1]Raw Data'!W995 = 1, ('[1]Raw Data'!AA995 * '[1]Raw Data'!N995 * '[1]Raw Data'!P995) / '[1]Raw Data'!V995, '[1]Raw Data'!AA995), #N/A)</f>
        <v>94.05</v>
      </c>
      <c r="O992" s="43">
        <f>IF('[1]Raw Data'!V995 &gt; 0, IF('[1]Raw Data'!W995 = 1, ('[1]Raw Data'!AE995 * '[1]Raw Data'!N995 * '[1]Raw Data'!P995) / '[1]Raw Data'!V995, '[1]Raw Data'!AE995), #N/A)</f>
        <v>29.7</v>
      </c>
      <c r="P992" s="42">
        <f>IF('[1]Raw Data'!V995 &gt; 0, IF('[1]Raw Data'!W995 = 1, ('[1]Raw Data'!AI995 * '[1]Raw Data'!N995 * '[1]Raw Data'!P995) / '[1]Raw Data'!V995, '[1]Raw Data'!AI995), #N/A)</f>
        <v>0</v>
      </c>
    </row>
    <row r="993" spans="1:16" x14ac:dyDescent="0.2">
      <c r="A993" s="94" t="str">
        <f>IF('[1]Raw Data'!Q996="GS",CONCATENATE(TEXT('[1]Raw Data'!D996,0),"*"),TEXT('[1]Raw Data'!D996,0))</f>
        <v>5147</v>
      </c>
      <c r="B993" s="95" t="str">
        <f>'[1]Raw Data'!C996</f>
        <v>3B</v>
      </c>
      <c r="C993" s="46" t="str">
        <f>'[1]Raw Data'!B996</f>
        <v>Shumagin</v>
      </c>
      <c r="D993" s="72">
        <f>'[1]Raw Data'!E996</f>
        <v>44351</v>
      </c>
      <c r="E993" s="102">
        <f>'[1]Raw Data'!F996</f>
        <v>544001</v>
      </c>
      <c r="F993" s="102">
        <f>IF('[1]Raw Data'!G996 &lt; 2000000,-1* '[1]Raw Data'!G996,('[1]Raw Data'!G996 - 1000000))</f>
        <v>-1584206</v>
      </c>
      <c r="G993" s="71">
        <f>('[1]Raw Data'!H996*6)/3.2808</f>
        <v>104.24286759326993</v>
      </c>
      <c r="H993" s="45">
        <f>'[1]Raw Data'!M996</f>
        <v>4.0152592658996582</v>
      </c>
      <c r="I993" s="35" t="str">
        <f>'[1]Raw Data'!Q996</f>
        <v>SG</v>
      </c>
      <c r="J993" s="44">
        <f>'[1]Raw Data'!I996/2.204623</f>
        <v>306.62238186351755</v>
      </c>
      <c r="K993" s="42">
        <f>'[1]Raw Data'!K996</f>
        <v>43</v>
      </c>
      <c r="L993" s="44">
        <f>'[1]Raw Data'!J996/2.204623</f>
        <v>146.39080774719616</v>
      </c>
      <c r="M993" s="42">
        <f>'[1]Raw Data'!L996</f>
        <v>40</v>
      </c>
      <c r="N993" s="44">
        <f>IF('[1]Raw Data'!V996 &gt; 0, IF('[1]Raw Data'!W996 = 1, ('[1]Raw Data'!AA996 * '[1]Raw Data'!N996 * '[1]Raw Data'!P996) / '[1]Raw Data'!V996, '[1]Raw Data'!AA996), #N/A)</f>
        <v>0</v>
      </c>
      <c r="O993" s="43">
        <f>IF('[1]Raw Data'!V996 &gt; 0, IF('[1]Raw Data'!W996 = 1, ('[1]Raw Data'!AE996 * '[1]Raw Data'!N996 * '[1]Raw Data'!P996) / '[1]Raw Data'!V996, '[1]Raw Data'!AE996), #N/A)</f>
        <v>50</v>
      </c>
      <c r="P993" s="42">
        <f>IF('[1]Raw Data'!V996 &gt; 0, IF('[1]Raw Data'!W996 = 1, ('[1]Raw Data'!AI996 * '[1]Raw Data'!N996 * '[1]Raw Data'!P996) / '[1]Raw Data'!V996, '[1]Raw Data'!AI996), #N/A)</f>
        <v>25</v>
      </c>
    </row>
    <row r="994" spans="1:16" x14ac:dyDescent="0.2">
      <c r="A994" s="94" t="str">
        <f>IF('[1]Raw Data'!Q997="GS",CONCATENATE(TEXT('[1]Raw Data'!D997,0),"*"),TEXT('[1]Raw Data'!D997,0))</f>
        <v>5151</v>
      </c>
      <c r="B994" s="95" t="str">
        <f>'[1]Raw Data'!C997</f>
        <v>3B</v>
      </c>
      <c r="C994" s="46" t="str">
        <f>'[1]Raw Data'!B997</f>
        <v>Shumagin</v>
      </c>
      <c r="D994" s="72">
        <f>'[1]Raw Data'!E997</f>
        <v>44353</v>
      </c>
      <c r="E994" s="102">
        <f>'[1]Raw Data'!F997</f>
        <v>544001</v>
      </c>
      <c r="F994" s="102">
        <f>IF('[1]Raw Data'!G997 &lt; 2000000,-1* '[1]Raw Data'!G997,('[1]Raw Data'!G997 - 1000000))</f>
        <v>-1595205</v>
      </c>
      <c r="G994" s="71">
        <f>('[1]Raw Data'!H997*6)/3.2808</f>
        <v>74.981711777615217</v>
      </c>
      <c r="H994" s="45">
        <f>'[1]Raw Data'!M997</f>
        <v>4.0152592658996582</v>
      </c>
      <c r="I994" s="35" t="str">
        <f>'[1]Raw Data'!Q997</f>
        <v>SG</v>
      </c>
      <c r="J994" s="44">
        <f>'[1]Raw Data'!I997/2.204623</f>
        <v>571.07967251515333</v>
      </c>
      <c r="K994" s="42">
        <f>'[1]Raw Data'!K997</f>
        <v>64</v>
      </c>
      <c r="L994" s="44">
        <f>'[1]Raw Data'!J997/2.204623</f>
        <v>156.48217037313464</v>
      </c>
      <c r="M994" s="42">
        <f>'[1]Raw Data'!L997</f>
        <v>42</v>
      </c>
      <c r="N994" s="44">
        <f>IF('[1]Raw Data'!V997 &gt; 0, IF('[1]Raw Data'!W997 = 1, ('[1]Raw Data'!AA997 * '[1]Raw Data'!N997 * '[1]Raw Data'!P997) / '[1]Raw Data'!V997, '[1]Raw Data'!AA997), #N/A)</f>
        <v>0</v>
      </c>
      <c r="O994" s="43">
        <f>IF('[1]Raw Data'!V997 &gt; 0, IF('[1]Raw Data'!W997 = 1, ('[1]Raw Data'!AE997 * '[1]Raw Data'!N997 * '[1]Raw Data'!P997) / '[1]Raw Data'!V997, '[1]Raw Data'!AE997), #N/A)</f>
        <v>5</v>
      </c>
      <c r="P994" s="42">
        <f>IF('[1]Raw Data'!V997 &gt; 0, IF('[1]Raw Data'!W997 = 1, ('[1]Raw Data'!AI997 * '[1]Raw Data'!N997 * '[1]Raw Data'!P997) / '[1]Raw Data'!V997, '[1]Raw Data'!AI997), #N/A)</f>
        <v>0</v>
      </c>
    </row>
    <row r="995" spans="1:16" x14ac:dyDescent="0.2">
      <c r="A995" s="94" t="str">
        <f>IF('[1]Raw Data'!Q998="GS",CONCATENATE(TEXT('[1]Raw Data'!D998,0),"*"),TEXT('[1]Raw Data'!D998,0))</f>
        <v>5152</v>
      </c>
      <c r="B995" s="95" t="str">
        <f>'[1]Raw Data'!C998</f>
        <v>3B</v>
      </c>
      <c r="C995" s="46" t="str">
        <f>'[1]Raw Data'!B998</f>
        <v>Shumagin</v>
      </c>
      <c r="D995" s="72">
        <f>'[1]Raw Data'!E998</f>
        <v>44353</v>
      </c>
      <c r="E995" s="102">
        <f>'[1]Raw Data'!F998</f>
        <v>544001</v>
      </c>
      <c r="F995" s="102">
        <f>IF('[1]Raw Data'!G998 &lt; 2000000,-1* '[1]Raw Data'!G998,('[1]Raw Data'!G998 - 1000000))</f>
        <v>-1600902</v>
      </c>
      <c r="G995" s="71">
        <f>('[1]Raw Data'!H998*6)/3.2808</f>
        <v>89.612289685442576</v>
      </c>
      <c r="H995" s="45">
        <f>'[1]Raw Data'!M998</f>
        <v>3.9751067161560059</v>
      </c>
      <c r="I995" s="35" t="str">
        <f>'[1]Raw Data'!Q998</f>
        <v>SG</v>
      </c>
      <c r="J995" s="44">
        <f>'[1]Raw Data'!I998/2.204623</f>
        <v>201.62044499785222</v>
      </c>
      <c r="K995" s="42">
        <f>'[1]Raw Data'!K998</f>
        <v>29</v>
      </c>
      <c r="L995" s="44">
        <f>'[1]Raw Data'!J998/2.204623</f>
        <v>267.65289596849436</v>
      </c>
      <c r="M995" s="42">
        <f>'[1]Raw Data'!L998</f>
        <v>69</v>
      </c>
      <c r="N995" s="44">
        <f>IF('[1]Raw Data'!V998 &gt; 0, IF('[1]Raw Data'!W998 = 1, ('[1]Raw Data'!AA998 * '[1]Raw Data'!N998 * '[1]Raw Data'!P998) / '[1]Raw Data'!V998, '[1]Raw Data'!AA998), #N/A)</f>
        <v>0</v>
      </c>
      <c r="O995" s="43">
        <f>IF('[1]Raw Data'!V998 &gt; 0, IF('[1]Raw Data'!W998 = 1, ('[1]Raw Data'!AE998 * '[1]Raw Data'!N998 * '[1]Raw Data'!P998) / '[1]Raw Data'!V998, '[1]Raw Data'!AE998), #N/A)</f>
        <v>0</v>
      </c>
      <c r="P995" s="42">
        <f>IF('[1]Raw Data'!V998 &gt; 0, IF('[1]Raw Data'!W998 = 1, ('[1]Raw Data'!AI998 * '[1]Raw Data'!N998 * '[1]Raw Data'!P998) / '[1]Raw Data'!V998, '[1]Raw Data'!AI998), #N/A)</f>
        <v>0</v>
      </c>
    </row>
    <row r="996" spans="1:16" x14ac:dyDescent="0.2">
      <c r="A996" s="94" t="str">
        <f>IF('[1]Raw Data'!Q999="GS",CONCATENATE(TEXT('[1]Raw Data'!D999,0),"*"),TEXT('[1]Raw Data'!D999,0))</f>
        <v>5155</v>
      </c>
      <c r="B996" s="95" t="str">
        <f>'[1]Raw Data'!C999</f>
        <v>3B</v>
      </c>
      <c r="C996" s="46" t="str">
        <f>'[1]Raw Data'!B999</f>
        <v>Shumagin</v>
      </c>
      <c r="D996" s="72">
        <f>'[1]Raw Data'!E999</f>
        <v>44351</v>
      </c>
      <c r="E996" s="102">
        <f>'[1]Raw Data'!F999</f>
        <v>544989</v>
      </c>
      <c r="F996" s="102">
        <f>IF('[1]Raw Data'!G999 &lt; 2000000,-1* '[1]Raw Data'!G999,('[1]Raw Data'!G999 - 1000000))</f>
        <v>-1584200</v>
      </c>
      <c r="G996" s="71">
        <f>('[1]Raw Data'!H999*6)/3.2808</f>
        <v>98.756400877834665</v>
      </c>
      <c r="H996" s="45">
        <f>'[1]Raw Data'!M999</f>
        <v>3.9751067161560059</v>
      </c>
      <c r="I996" s="35" t="str">
        <f>'[1]Raw Data'!Q999</f>
        <v>SG</v>
      </c>
      <c r="J996" s="44">
        <f>'[1]Raw Data'!I999/2.204623</f>
        <v>243.11658170800345</v>
      </c>
      <c r="K996" s="42">
        <f>'[1]Raw Data'!K999</f>
        <v>37</v>
      </c>
      <c r="L996" s="44">
        <f>'[1]Raw Data'!J999/2.204623</f>
        <v>194.234911001684</v>
      </c>
      <c r="M996" s="42">
        <f>'[1]Raw Data'!L999</f>
        <v>53</v>
      </c>
      <c r="N996" s="44">
        <f>IF('[1]Raw Data'!V999 &gt; 0, IF('[1]Raw Data'!W999 = 1, ('[1]Raw Data'!AA999 * '[1]Raw Data'!N999 * '[1]Raw Data'!P999) / '[1]Raw Data'!V999, '[1]Raw Data'!AA999), #N/A)</f>
        <v>0</v>
      </c>
      <c r="O996" s="43">
        <f>IF('[1]Raw Data'!V999 &gt; 0, IF('[1]Raw Data'!W999 = 1, ('[1]Raw Data'!AE999 * '[1]Raw Data'!N999 * '[1]Raw Data'!P999) / '[1]Raw Data'!V999, '[1]Raw Data'!AE999), #N/A)</f>
        <v>14.85</v>
      </c>
      <c r="P996" s="42">
        <f>IF('[1]Raw Data'!V999 &gt; 0, IF('[1]Raw Data'!W999 = 1, ('[1]Raw Data'!AI999 * '[1]Raw Data'!N999 * '[1]Raw Data'!P999) / '[1]Raw Data'!V999, '[1]Raw Data'!AI999), #N/A)</f>
        <v>0</v>
      </c>
    </row>
    <row r="997" spans="1:16" x14ac:dyDescent="0.2">
      <c r="A997" s="94" t="str">
        <f>IF('[1]Raw Data'!Q1000="GS",CONCATENATE(TEXT('[1]Raw Data'!D1000,0),"*"),TEXT('[1]Raw Data'!D1000,0))</f>
        <v>5157</v>
      </c>
      <c r="B997" s="95" t="str">
        <f>'[1]Raw Data'!C1000</f>
        <v>3B</v>
      </c>
      <c r="C997" s="46" t="str">
        <f>'[1]Raw Data'!B1000</f>
        <v>Shumagin</v>
      </c>
      <c r="D997" s="72">
        <f>'[1]Raw Data'!E1000</f>
        <v>44354</v>
      </c>
      <c r="E997" s="102">
        <f>'[1]Raw Data'!F1000</f>
        <v>545005</v>
      </c>
      <c r="F997" s="102">
        <f>IF('[1]Raw Data'!G1000 &lt; 2000000,-1* '[1]Raw Data'!G1000,('[1]Raw Data'!G1000 - 1000000))</f>
        <v>-1595197</v>
      </c>
      <c r="G997" s="71">
        <f>('[1]Raw Data'!H1000*6)/3.2808</f>
        <v>53.035844915874172</v>
      </c>
      <c r="H997" s="45">
        <f>'[1]Raw Data'!M1000</f>
        <v>3.9751067161560059</v>
      </c>
      <c r="I997" s="35" t="str">
        <f>'[1]Raw Data'!Q1000</f>
        <v>SG</v>
      </c>
      <c r="J997" s="44">
        <f>'[1]Raw Data'!I1000/2.204623</f>
        <v>63.636944362553706</v>
      </c>
      <c r="K997" s="42">
        <f>'[1]Raw Data'!K1000</f>
        <v>7</v>
      </c>
      <c r="L997" s="44">
        <f>'[1]Raw Data'!J1000/2.204623</f>
        <v>48.983486035518098</v>
      </c>
      <c r="M997" s="42">
        <f>'[1]Raw Data'!L1000</f>
        <v>15</v>
      </c>
      <c r="N997" s="44">
        <f>IF('[1]Raw Data'!V1000 &gt; 0, IF('[1]Raw Data'!W1000 = 1, ('[1]Raw Data'!AA1000 * '[1]Raw Data'!N1000 * '[1]Raw Data'!P1000) / '[1]Raw Data'!V1000, '[1]Raw Data'!AA1000), #N/A)</f>
        <v>0</v>
      </c>
      <c r="O997" s="43">
        <f>IF('[1]Raw Data'!V1000 &gt; 0, IF('[1]Raw Data'!W1000 = 1, ('[1]Raw Data'!AE1000 * '[1]Raw Data'!N1000 * '[1]Raw Data'!P1000) / '[1]Raw Data'!V1000, '[1]Raw Data'!AE1000), #N/A)</f>
        <v>103.95</v>
      </c>
      <c r="P997" s="42">
        <f>IF('[1]Raw Data'!V1000 &gt; 0, IF('[1]Raw Data'!W1000 = 1, ('[1]Raw Data'!AI1000 * '[1]Raw Data'!N1000 * '[1]Raw Data'!P1000) / '[1]Raw Data'!V1000, '[1]Raw Data'!AI1000), #N/A)</f>
        <v>0</v>
      </c>
    </row>
    <row r="998" spans="1:16" x14ac:dyDescent="0.2">
      <c r="A998" s="94" t="str">
        <f>IF('[1]Raw Data'!Q1001="GS",CONCATENATE(TEXT('[1]Raw Data'!D1001,0),"*"),TEXT('[1]Raw Data'!D1001,0))</f>
        <v>5158</v>
      </c>
      <c r="B998" s="95" t="str">
        <f>'[1]Raw Data'!C1001</f>
        <v>3B</v>
      </c>
      <c r="C998" s="46" t="str">
        <f>'[1]Raw Data'!B1001</f>
        <v>Shumagin</v>
      </c>
      <c r="D998" s="72">
        <f>'[1]Raw Data'!E1001</f>
        <v>44355</v>
      </c>
      <c r="E998" s="102">
        <f>'[1]Raw Data'!F1001</f>
        <v>545002</v>
      </c>
      <c r="F998" s="102">
        <f>IF('[1]Raw Data'!G1001 &lt; 2000000,-1* '[1]Raw Data'!G1001,('[1]Raw Data'!G1001 - 1000000))</f>
        <v>-1600895</v>
      </c>
      <c r="G998" s="71">
        <f>('[1]Raw Data'!H1001*6)/3.2808</f>
        <v>69.495245062179947</v>
      </c>
      <c r="H998" s="45">
        <f>'[1]Raw Data'!M1001</f>
        <v>3.9751067161560059</v>
      </c>
      <c r="I998" s="35" t="str">
        <f>'[1]Raw Data'!Q1001</f>
        <v>SG</v>
      </c>
      <c r="J998" s="44">
        <f>'[1]Raw Data'!I1001/2.204623</f>
        <v>166.64765979120918</v>
      </c>
      <c r="K998" s="42">
        <f>'[1]Raw Data'!K1001</f>
        <v>18</v>
      </c>
      <c r="L998" s="44">
        <f>'[1]Raw Data'!J1001/2.204623</f>
        <v>85.388126091846246</v>
      </c>
      <c r="M998" s="42">
        <f>'[1]Raw Data'!L1001</f>
        <v>21</v>
      </c>
      <c r="N998" s="44">
        <f>IF('[1]Raw Data'!V1001 &gt; 0, IF('[1]Raw Data'!W1001 = 1, ('[1]Raw Data'!AA1001 * '[1]Raw Data'!N1001 * '[1]Raw Data'!P1001) / '[1]Raw Data'!V1001, '[1]Raw Data'!AA1001), #N/A)</f>
        <v>0</v>
      </c>
      <c r="O998" s="43">
        <f>IF('[1]Raw Data'!V1001 &gt; 0, IF('[1]Raw Data'!W1001 = 1, ('[1]Raw Data'!AE1001 * '[1]Raw Data'!N1001 * '[1]Raw Data'!P1001) / '[1]Raw Data'!V1001, '[1]Raw Data'!AE1001), #N/A)</f>
        <v>19.8</v>
      </c>
      <c r="P998" s="42">
        <f>IF('[1]Raw Data'!V1001 &gt; 0, IF('[1]Raw Data'!W1001 = 1, ('[1]Raw Data'!AI1001 * '[1]Raw Data'!N1001 * '[1]Raw Data'!P1001) / '[1]Raw Data'!V1001, '[1]Raw Data'!AI1001), #N/A)</f>
        <v>0</v>
      </c>
    </row>
    <row r="999" spans="1:16" x14ac:dyDescent="0.2">
      <c r="A999" s="94" t="str">
        <f>IF('[1]Raw Data'!Q1002="GS",CONCATENATE(TEXT('[1]Raw Data'!D1002,0),"*"),TEXT('[1]Raw Data'!D1002,0))</f>
        <v>5159</v>
      </c>
      <c r="B999" s="95" t="str">
        <f>'[1]Raw Data'!C1002</f>
        <v>3B</v>
      </c>
      <c r="C999" s="46" t="str">
        <f>'[1]Raw Data'!B1002</f>
        <v>Shumagin</v>
      </c>
      <c r="D999" s="72">
        <f>'[1]Raw Data'!E1002</f>
        <v>44355</v>
      </c>
      <c r="E999" s="102">
        <f>'[1]Raw Data'!F1002</f>
        <v>545001</v>
      </c>
      <c r="F999" s="102">
        <f>IF('[1]Raw Data'!G1002 &lt; 2000000,-1* '[1]Raw Data'!G1002,('[1]Raw Data'!G1002 - 1000000))</f>
        <v>-1602601</v>
      </c>
      <c r="G999" s="71">
        <f>('[1]Raw Data'!H1002*6)/3.2808</f>
        <v>84.125822970007306</v>
      </c>
      <c r="H999" s="45">
        <f>'[1]Raw Data'!M1002</f>
        <v>3.9349541664123535</v>
      </c>
      <c r="I999" s="35" t="str">
        <f>'[1]Raw Data'!Q1002</f>
        <v>SG</v>
      </c>
      <c r="J999" s="44">
        <f>'[1]Raw Data'!I1002/2.204623</f>
        <v>85.781738665961811</v>
      </c>
      <c r="K999" s="42">
        <f>'[1]Raw Data'!K1002</f>
        <v>13</v>
      </c>
      <c r="L999" s="44">
        <f>'[1]Raw Data'!J1002/2.204623</f>
        <v>124.93167588914294</v>
      </c>
      <c r="M999" s="42">
        <f>'[1]Raw Data'!L1002</f>
        <v>33</v>
      </c>
      <c r="N999" s="44">
        <f>IF('[1]Raw Data'!V1002 &gt; 0, IF('[1]Raw Data'!W1002 = 1, ('[1]Raw Data'!AA1002 * '[1]Raw Data'!N1002 * '[1]Raw Data'!P1002) / '[1]Raw Data'!V1002, '[1]Raw Data'!AA1002), #N/A)</f>
        <v>0</v>
      </c>
      <c r="O999" s="43">
        <f>IF('[1]Raw Data'!V1002 &gt; 0, IF('[1]Raw Data'!W1002 = 1, ('[1]Raw Data'!AE1002 * '[1]Raw Data'!N1002 * '[1]Raw Data'!P1002) / '[1]Raw Data'!V1002, '[1]Raw Data'!AE1002), #N/A)</f>
        <v>34.299999999999997</v>
      </c>
      <c r="P999" s="42">
        <f>IF('[1]Raw Data'!V1002 &gt; 0, IF('[1]Raw Data'!W1002 = 1, ('[1]Raw Data'!AI1002 * '[1]Raw Data'!N1002 * '[1]Raw Data'!P1002) / '[1]Raw Data'!V1002, '[1]Raw Data'!AI1002), #N/A)</f>
        <v>0</v>
      </c>
    </row>
    <row r="1000" spans="1:16" x14ac:dyDescent="0.2">
      <c r="A1000" s="94" t="str">
        <f>IF('[1]Raw Data'!Q1003="GS",CONCATENATE(TEXT('[1]Raw Data'!D1003,0),"*"),TEXT('[1]Raw Data'!D1003,0))</f>
        <v>5163</v>
      </c>
      <c r="B1000" s="95" t="str">
        <f>'[1]Raw Data'!C1003</f>
        <v>3B</v>
      </c>
      <c r="C1000" s="46" t="str">
        <f>'[1]Raw Data'!B1003</f>
        <v>Shumagin</v>
      </c>
      <c r="D1000" s="72">
        <f>'[1]Raw Data'!E1003</f>
        <v>44350</v>
      </c>
      <c r="E1000" s="102">
        <f>'[1]Raw Data'!F1003</f>
        <v>550000</v>
      </c>
      <c r="F1000" s="102">
        <f>IF('[1]Raw Data'!G1003 &lt; 2000000,-1* '[1]Raw Data'!G1003,('[1]Raw Data'!G1003 - 1000000))</f>
        <v>-1591709</v>
      </c>
      <c r="G1000" s="71">
        <f>('[1]Raw Data'!H1003*6)/3.2808</f>
        <v>42.062911485003653</v>
      </c>
      <c r="H1000" s="45">
        <f>'[1]Raw Data'!M1003</f>
        <v>4.0152592658996582</v>
      </c>
      <c r="I1000" s="35" t="str">
        <f>'[1]Raw Data'!Q1003</f>
        <v>SG</v>
      </c>
      <c r="J1000" s="44">
        <f>'[1]Raw Data'!I1003/2.204623</f>
        <v>500.54507441578443</v>
      </c>
      <c r="K1000" s="42">
        <f>'[1]Raw Data'!K1003</f>
        <v>36</v>
      </c>
      <c r="L1000" s="44">
        <f>'[1]Raw Data'!J1003/2.204623</f>
        <v>81.969988130659118</v>
      </c>
      <c r="M1000" s="42">
        <f>'[1]Raw Data'!L1003</f>
        <v>23</v>
      </c>
      <c r="N1000" s="44">
        <f>IF('[1]Raw Data'!V1003 &gt; 0, IF('[1]Raw Data'!W1003 = 1, ('[1]Raw Data'!AA1003 * '[1]Raw Data'!N1003 * '[1]Raw Data'!P1003) / '[1]Raw Data'!V1003, '[1]Raw Data'!AA1003), #N/A)</f>
        <v>0</v>
      </c>
      <c r="O1000" s="43">
        <f>IF('[1]Raw Data'!V1003 &gt; 0, IF('[1]Raw Data'!W1003 = 1, ('[1]Raw Data'!AE1003 * '[1]Raw Data'!N1003 * '[1]Raw Data'!P1003) / '[1]Raw Data'!V1003, '[1]Raw Data'!AE1003), #N/A)</f>
        <v>45</v>
      </c>
      <c r="P1000" s="42">
        <f>IF('[1]Raw Data'!V1003 &gt; 0, IF('[1]Raw Data'!W1003 = 1, ('[1]Raw Data'!AI1003 * '[1]Raw Data'!N1003 * '[1]Raw Data'!P1003) / '[1]Raw Data'!V1003, '[1]Raw Data'!AI1003), #N/A)</f>
        <v>0</v>
      </c>
    </row>
    <row r="1001" spans="1:16" x14ac:dyDescent="0.2">
      <c r="A1001" s="94" t="str">
        <f>IF('[1]Raw Data'!Q1004="GS",CONCATENATE(TEXT('[1]Raw Data'!D1004,0),"*"),TEXT('[1]Raw Data'!D1004,0))</f>
        <v>5164</v>
      </c>
      <c r="B1001" s="95" t="str">
        <f>'[1]Raw Data'!C1004</f>
        <v>3B</v>
      </c>
      <c r="C1001" s="46" t="str">
        <f>'[1]Raw Data'!B1004</f>
        <v>Shumagin</v>
      </c>
      <c r="D1001" s="72">
        <f>'[1]Raw Data'!E1004</f>
        <v>44367</v>
      </c>
      <c r="E1001" s="102">
        <f>'[1]Raw Data'!F1004</f>
        <v>550006</v>
      </c>
      <c r="F1001" s="102">
        <f>IF('[1]Raw Data'!G1004 &lt; 2000000,-1* '[1]Raw Data'!G1004,('[1]Raw Data'!G1004 - 1000000))</f>
        <v>-1602699</v>
      </c>
      <c r="G1001" s="71">
        <f>('[1]Raw Data'!H1004*6)/3.2808</f>
        <v>117.04462326261887</v>
      </c>
      <c r="H1001" s="45">
        <f>'[1]Raw Data'!M1004</f>
        <v>3.9751067161560059</v>
      </c>
      <c r="I1001" s="35" t="str">
        <f>'[1]Raw Data'!Q1004</f>
        <v>SG</v>
      </c>
      <c r="J1001" s="44">
        <f>'[1]Raw Data'!I1004/2.204623</f>
        <v>103.02149876592419</v>
      </c>
      <c r="K1001" s="42">
        <f>'[1]Raw Data'!K1004</f>
        <v>18</v>
      </c>
      <c r="L1001" s="44">
        <f>'[1]Raw Data'!J1004/2.204623</f>
        <v>157.94863502898934</v>
      </c>
      <c r="M1001" s="42">
        <f>'[1]Raw Data'!L1004</f>
        <v>42</v>
      </c>
      <c r="N1001" s="44">
        <f>IF('[1]Raw Data'!V1004 &gt; 0, IF('[1]Raw Data'!W1004 = 1, ('[1]Raw Data'!AA1004 * '[1]Raw Data'!N1004 * '[1]Raw Data'!P1004) / '[1]Raw Data'!V1004, '[1]Raw Data'!AA1004), #N/A)</f>
        <v>4.95</v>
      </c>
      <c r="O1001" s="43">
        <f>IF('[1]Raw Data'!V1004 &gt; 0, IF('[1]Raw Data'!W1004 = 1, ('[1]Raw Data'!AE1004 * '[1]Raw Data'!N1004 * '[1]Raw Data'!P1004) / '[1]Raw Data'!V1004, '[1]Raw Data'!AE1004), #N/A)</f>
        <v>9.9</v>
      </c>
      <c r="P1001" s="42">
        <f>IF('[1]Raw Data'!V1004 &gt; 0, IF('[1]Raw Data'!W1004 = 1, ('[1]Raw Data'!AI1004 * '[1]Raw Data'!N1004 * '[1]Raw Data'!P1004) / '[1]Raw Data'!V1004, '[1]Raw Data'!AI1004), #N/A)</f>
        <v>0</v>
      </c>
    </row>
    <row r="1002" spans="1:16" x14ac:dyDescent="0.2">
      <c r="A1002" s="94" t="str">
        <f>IF('[1]Raw Data'!Q1005="GS",CONCATENATE(TEXT('[1]Raw Data'!D1005,0),"*"),TEXT('[1]Raw Data'!D1005,0))</f>
        <v>5165</v>
      </c>
      <c r="B1002" s="95" t="str">
        <f>'[1]Raw Data'!C1005</f>
        <v>3B</v>
      </c>
      <c r="C1002" s="46" t="str">
        <f>'[1]Raw Data'!B1005</f>
        <v>Shumagin</v>
      </c>
      <c r="D1002" s="72">
        <f>'[1]Raw Data'!E1005</f>
        <v>44367</v>
      </c>
      <c r="E1002" s="102">
        <f>'[1]Raw Data'!F1005</f>
        <v>550004</v>
      </c>
      <c r="F1002" s="102">
        <f>IF('[1]Raw Data'!G1005 &lt; 2000000,-1* '[1]Raw Data'!G1005,('[1]Raw Data'!G1005 - 1000000))</f>
        <v>-1604399</v>
      </c>
      <c r="G1002" s="71">
        <f>('[1]Raw Data'!H1005*6)/3.2808</f>
        <v>87.783467446964153</v>
      </c>
      <c r="H1002" s="45">
        <f>'[1]Raw Data'!M1005</f>
        <v>3.9751067161560059</v>
      </c>
      <c r="I1002" s="35" t="str">
        <f>'[1]Raw Data'!Q1005</f>
        <v>SG</v>
      </c>
      <c r="J1002" s="44">
        <f>'[1]Raw Data'!I1005/2.204623</f>
        <v>243.32150664372375</v>
      </c>
      <c r="K1002" s="42">
        <f>'[1]Raw Data'!K1005</f>
        <v>32</v>
      </c>
      <c r="L1002" s="44">
        <f>'[1]Raw Data'!J1005/2.204623</f>
        <v>125.0476763593764</v>
      </c>
      <c r="M1002" s="42">
        <f>'[1]Raw Data'!L1005</f>
        <v>35</v>
      </c>
      <c r="N1002" s="44">
        <f>IF('[1]Raw Data'!V1005 &gt; 0, IF('[1]Raw Data'!W1005 = 1, ('[1]Raw Data'!AA1005 * '[1]Raw Data'!N1005 * '[1]Raw Data'!P1005) / '[1]Raw Data'!V1005, '[1]Raw Data'!AA1005), #N/A)</f>
        <v>0</v>
      </c>
      <c r="O1002" s="43">
        <f>IF('[1]Raw Data'!V1005 &gt; 0, IF('[1]Raw Data'!W1005 = 1, ('[1]Raw Data'!AE1005 * '[1]Raw Data'!N1005 * '[1]Raw Data'!P1005) / '[1]Raw Data'!V1005, '[1]Raw Data'!AE1005), #N/A)</f>
        <v>9.9</v>
      </c>
      <c r="P1002" s="42">
        <f>IF('[1]Raw Data'!V1005 &gt; 0, IF('[1]Raw Data'!W1005 = 1, ('[1]Raw Data'!AI1005 * '[1]Raw Data'!N1005 * '[1]Raw Data'!P1005) / '[1]Raw Data'!V1005, '[1]Raw Data'!AI1005), #N/A)</f>
        <v>0</v>
      </c>
    </row>
    <row r="1003" spans="1:16" x14ac:dyDescent="0.2">
      <c r="A1003" s="94" t="str">
        <f>IF('[1]Raw Data'!Q1006="GS",CONCATENATE(TEXT('[1]Raw Data'!D1006,0),"*"),TEXT('[1]Raw Data'!D1006,0))</f>
        <v>5166</v>
      </c>
      <c r="B1003" s="95" t="str">
        <f>'[1]Raw Data'!C1006</f>
        <v>3B</v>
      </c>
      <c r="C1003" s="46" t="str">
        <f>'[1]Raw Data'!B1006</f>
        <v>Shumagin</v>
      </c>
      <c r="D1003" s="72">
        <f>'[1]Raw Data'!E1006</f>
        <v>44350</v>
      </c>
      <c r="E1003" s="102">
        <f>'[1]Raw Data'!F1006</f>
        <v>551001</v>
      </c>
      <c r="F1003" s="102">
        <f>IF('[1]Raw Data'!G1006 &lt; 2000000,-1* '[1]Raw Data'!G1006,('[1]Raw Data'!G1006 - 1000000))</f>
        <v>-1582420</v>
      </c>
      <c r="G1003" s="71">
        <f>('[1]Raw Data'!H1006*6)/3.2808</f>
        <v>184.71104608632041</v>
      </c>
      <c r="H1003" s="45">
        <f>'[1]Raw Data'!M1006</f>
        <v>3.9349541664123535</v>
      </c>
      <c r="I1003" s="35" t="str">
        <f>'[1]Raw Data'!Q1006</f>
        <v>SG</v>
      </c>
      <c r="J1003" s="44">
        <f>'[1]Raw Data'!I1006/2.204623</f>
        <v>99.410409664571887</v>
      </c>
      <c r="K1003" s="42">
        <f>'[1]Raw Data'!K1006</f>
        <v>12</v>
      </c>
      <c r="L1003" s="44">
        <f>'[1]Raw Data'!J1006/2.204623</f>
        <v>0</v>
      </c>
      <c r="M1003" s="42">
        <f>'[1]Raw Data'!L1006</f>
        <v>0</v>
      </c>
      <c r="N1003" s="44">
        <f>IF('[1]Raw Data'!V1006 &gt; 0, IF('[1]Raw Data'!W1006 = 1, ('[1]Raw Data'!AA1006 * '[1]Raw Data'!N1006 * '[1]Raw Data'!P1006) / '[1]Raw Data'!V1006, '[1]Raw Data'!AA1006), #N/A)</f>
        <v>58.8</v>
      </c>
      <c r="O1003" s="43">
        <f>IF('[1]Raw Data'!V1006 &gt; 0, IF('[1]Raw Data'!W1006 = 1, ('[1]Raw Data'!AE1006 * '[1]Raw Data'!N1006 * '[1]Raw Data'!P1006) / '[1]Raw Data'!V1006, '[1]Raw Data'!AE1006), #N/A)</f>
        <v>0</v>
      </c>
      <c r="P1003" s="42">
        <f>IF('[1]Raw Data'!V1006 &gt; 0, IF('[1]Raw Data'!W1006 = 1, ('[1]Raw Data'!AI1006 * '[1]Raw Data'!N1006 * '[1]Raw Data'!P1006) / '[1]Raw Data'!V1006, '[1]Raw Data'!AI1006), #N/A)</f>
        <v>0</v>
      </c>
    </row>
    <row r="1004" spans="1:16" x14ac:dyDescent="0.2">
      <c r="A1004" s="94" t="str">
        <f>IF('[1]Raw Data'!Q1007="GS",CONCATENATE(TEXT('[1]Raw Data'!D1007,0),"*"),TEXT('[1]Raw Data'!D1007,0))</f>
        <v>5167</v>
      </c>
      <c r="B1004" s="95" t="str">
        <f>'[1]Raw Data'!C1007</f>
        <v>3B</v>
      </c>
      <c r="C1004" s="46" t="str">
        <f>'[1]Raw Data'!B1007</f>
        <v>Shumagin</v>
      </c>
      <c r="D1004" s="72">
        <f>'[1]Raw Data'!E1007</f>
        <v>44350</v>
      </c>
      <c r="E1004" s="102">
        <f>'[1]Raw Data'!F1007</f>
        <v>551003</v>
      </c>
      <c r="F1004" s="102">
        <f>IF('[1]Raw Data'!G1007 &lt; 2000000,-1* '[1]Raw Data'!G1007,('[1]Raw Data'!G1007 - 1000000))</f>
        <v>-1584207</v>
      </c>
      <c r="G1004" s="71">
        <f>('[1]Raw Data'!H1007*6)/3.2808</f>
        <v>202.99926847110459</v>
      </c>
      <c r="H1004" s="45">
        <f>'[1]Raw Data'!M1007</f>
        <v>4.0152592658996582</v>
      </c>
      <c r="I1004" s="35" t="str">
        <f>'[1]Raw Data'!Q1007</f>
        <v>SG</v>
      </c>
      <c r="J1004" s="44">
        <f>'[1]Raw Data'!I1007/2.204623</f>
        <v>171.77670779057235</v>
      </c>
      <c r="K1004" s="42">
        <f>'[1]Raw Data'!K1007</f>
        <v>22</v>
      </c>
      <c r="L1004" s="44">
        <f>'[1]Raw Data'!J1007/2.204623</f>
        <v>48.836966229157291</v>
      </c>
      <c r="M1004" s="42">
        <f>'[1]Raw Data'!L1007</f>
        <v>12</v>
      </c>
      <c r="N1004" s="44">
        <f>IF('[1]Raw Data'!V1007 &gt; 0, IF('[1]Raw Data'!W1007 = 1, ('[1]Raw Data'!AA1007 * '[1]Raw Data'!N1007 * '[1]Raw Data'!P1007) / '[1]Raw Data'!V1007, '[1]Raw Data'!AA1007), #N/A)</f>
        <v>35</v>
      </c>
      <c r="O1004" s="43">
        <f>IF('[1]Raw Data'!V1007 &gt; 0, IF('[1]Raw Data'!W1007 = 1, ('[1]Raw Data'!AE1007 * '[1]Raw Data'!N1007 * '[1]Raw Data'!P1007) / '[1]Raw Data'!V1007, '[1]Raw Data'!AE1007), #N/A)</f>
        <v>0</v>
      </c>
      <c r="P1004" s="42">
        <f>IF('[1]Raw Data'!V1007 &gt; 0, IF('[1]Raw Data'!W1007 = 1, ('[1]Raw Data'!AI1007 * '[1]Raw Data'!N1007 * '[1]Raw Data'!P1007) / '[1]Raw Data'!V1007, '[1]Raw Data'!AI1007), #N/A)</f>
        <v>0</v>
      </c>
    </row>
    <row r="1005" spans="1:16" x14ac:dyDescent="0.2">
      <c r="A1005" s="94" t="str">
        <f>IF('[1]Raw Data'!Q1008="GS",CONCATENATE(TEXT('[1]Raw Data'!D1008,0),"*"),TEXT('[1]Raw Data'!D1008,0))</f>
        <v>5172</v>
      </c>
      <c r="B1005" s="95" t="str">
        <f>'[1]Raw Data'!C1008</f>
        <v>3B</v>
      </c>
      <c r="C1005" s="46" t="str">
        <f>'[1]Raw Data'!B1008</f>
        <v>Shumagin</v>
      </c>
      <c r="D1005" s="72">
        <f>'[1]Raw Data'!E1008</f>
        <v>44375</v>
      </c>
      <c r="E1005" s="102">
        <f>'[1]Raw Data'!F1008</f>
        <v>552008</v>
      </c>
      <c r="F1005" s="102">
        <f>IF('[1]Raw Data'!G1008 &lt; 2000000,-1* '[1]Raw Data'!G1008,('[1]Raw Data'!G1008 - 1000000))</f>
        <v>-1591702</v>
      </c>
      <c r="G1005" s="71">
        <f>('[1]Raw Data'!H1008*6)/3.2808</f>
        <v>177.39575713240671</v>
      </c>
      <c r="H1005" s="45">
        <f>'[1]Raw Data'!M1008</f>
        <v>4.0152592658996582</v>
      </c>
      <c r="I1005" s="35" t="str">
        <f>'[1]Raw Data'!Q1008</f>
        <v>SG</v>
      </c>
      <c r="J1005" s="44">
        <f>'[1]Raw Data'!I1008/2.204623</f>
        <v>126.72526740807129</v>
      </c>
      <c r="K1005" s="42">
        <f>'[1]Raw Data'!K1008</f>
        <v>22</v>
      </c>
      <c r="L1005" s="44">
        <f>'[1]Raw Data'!J1008/2.204623</f>
        <v>128.95559100765186</v>
      </c>
      <c r="M1005" s="42">
        <f>'[1]Raw Data'!L1008</f>
        <v>31</v>
      </c>
      <c r="N1005" s="44">
        <f>IF('[1]Raw Data'!V1008 &gt; 0, IF('[1]Raw Data'!W1008 = 1, ('[1]Raw Data'!AA1008 * '[1]Raw Data'!N1008 * '[1]Raw Data'!P1008) / '[1]Raw Data'!V1008, '[1]Raw Data'!AA1008), #N/A)</f>
        <v>30</v>
      </c>
      <c r="O1005" s="43">
        <f>IF('[1]Raw Data'!V1008 &gt; 0, IF('[1]Raw Data'!W1008 = 1, ('[1]Raw Data'!AE1008 * '[1]Raw Data'!N1008 * '[1]Raw Data'!P1008) / '[1]Raw Data'!V1008, '[1]Raw Data'!AE1008), #N/A)</f>
        <v>0</v>
      </c>
      <c r="P1005" s="42">
        <f>IF('[1]Raw Data'!V1008 &gt; 0, IF('[1]Raw Data'!W1008 = 1, ('[1]Raw Data'!AI1008 * '[1]Raw Data'!N1008 * '[1]Raw Data'!P1008) / '[1]Raw Data'!V1008, '[1]Raw Data'!AI1008), #N/A)</f>
        <v>0</v>
      </c>
    </row>
    <row r="1006" spans="1:16" x14ac:dyDescent="0.2">
      <c r="A1006" s="94" t="str">
        <f>IF('[1]Raw Data'!Q1009="GS",CONCATENATE(TEXT('[1]Raw Data'!D1009,0),"*"),TEXT('[1]Raw Data'!D1009,0))</f>
        <v>5175</v>
      </c>
      <c r="B1006" s="95" t="str">
        <f>'[1]Raw Data'!C1009</f>
        <v>3B</v>
      </c>
      <c r="C1006" s="46" t="str">
        <f>'[1]Raw Data'!B1009</f>
        <v>Shumagin</v>
      </c>
      <c r="D1006" s="72">
        <f>'[1]Raw Data'!E1009</f>
        <v>44375</v>
      </c>
      <c r="E1006" s="102">
        <f>'[1]Raw Data'!F1009</f>
        <v>553001</v>
      </c>
      <c r="F1006" s="102">
        <f>IF('[1]Raw Data'!G1009 &lt; 2000000,-1* '[1]Raw Data'!G1009,('[1]Raw Data'!G1009 - 1000000))</f>
        <v>-1584101</v>
      </c>
      <c r="G1006" s="71">
        <f>('[1]Raw Data'!H1009*6)/3.2808</f>
        <v>160.93635698610095</v>
      </c>
      <c r="H1006" s="45">
        <f>'[1]Raw Data'!M1009</f>
        <v>4.0152592658996582</v>
      </c>
      <c r="I1006" s="35" t="str">
        <f>'[1]Raw Data'!Q1009</f>
        <v>SG</v>
      </c>
      <c r="J1006" s="44">
        <f>'[1]Raw Data'!I1009/2.204623</f>
        <v>60.480458058687923</v>
      </c>
      <c r="K1006" s="42">
        <f>'[1]Raw Data'!K1009</f>
        <v>7</v>
      </c>
      <c r="L1006" s="44">
        <f>'[1]Raw Data'!J1009/2.204623</f>
        <v>24.125069753325239</v>
      </c>
      <c r="M1006" s="42">
        <f>'[1]Raw Data'!L1009</f>
        <v>6</v>
      </c>
      <c r="N1006" s="44">
        <f>IF('[1]Raw Data'!V1009 &gt; 0, IF('[1]Raw Data'!W1009 = 1, ('[1]Raw Data'!AA1009 * '[1]Raw Data'!N1009 * '[1]Raw Data'!P1009) / '[1]Raw Data'!V1009, '[1]Raw Data'!AA1009), #N/A)</f>
        <v>60</v>
      </c>
      <c r="O1006" s="43">
        <f>IF('[1]Raw Data'!V1009 &gt; 0, IF('[1]Raw Data'!W1009 = 1, ('[1]Raw Data'!AE1009 * '[1]Raw Data'!N1009 * '[1]Raw Data'!P1009) / '[1]Raw Data'!V1009, '[1]Raw Data'!AE1009), #N/A)</f>
        <v>0</v>
      </c>
      <c r="P1006" s="42">
        <f>IF('[1]Raw Data'!V1009 &gt; 0, IF('[1]Raw Data'!W1009 = 1, ('[1]Raw Data'!AI1009 * '[1]Raw Data'!N1009 * '[1]Raw Data'!P1009) / '[1]Raw Data'!V1009, '[1]Raw Data'!AI1009), #N/A)</f>
        <v>0</v>
      </c>
    </row>
    <row r="1007" spans="1:16" x14ac:dyDescent="0.2">
      <c r="A1007" s="94" t="str">
        <f>IF('[1]Raw Data'!Q1010="GS",CONCATENATE(TEXT('[1]Raw Data'!D1010,0),"*"),TEXT('[1]Raw Data'!D1010,0))</f>
        <v>5177</v>
      </c>
      <c r="B1007" s="95" t="str">
        <f>'[1]Raw Data'!C1010</f>
        <v>3B</v>
      </c>
      <c r="C1007" s="46" t="str">
        <f>'[1]Raw Data'!B1010</f>
        <v>Shumagin</v>
      </c>
      <c r="D1007" s="72">
        <f>'[1]Raw Data'!E1010</f>
        <v>44375</v>
      </c>
      <c r="E1007" s="102">
        <f>'[1]Raw Data'!F1010</f>
        <v>552999</v>
      </c>
      <c r="F1007" s="102">
        <f>IF('[1]Raw Data'!G1010 &lt; 2000000,-1* '[1]Raw Data'!G1010,('[1]Raw Data'!G1010 - 1000000))</f>
        <v>-1591700</v>
      </c>
      <c r="G1007" s="71">
        <f>('[1]Raw Data'!H1010*6)/3.2808</f>
        <v>120.7022677395757</v>
      </c>
      <c r="H1007" s="45">
        <f>'[1]Raw Data'!M1010</f>
        <v>3.9349539279937744</v>
      </c>
      <c r="I1007" s="35" t="str">
        <f>'[1]Raw Data'!Q1010</f>
        <v>SG</v>
      </c>
      <c r="J1007" s="44">
        <f>'[1]Raw Data'!I1010/2.204623</f>
        <v>104.80832820493499</v>
      </c>
      <c r="K1007" s="42">
        <f>'[1]Raw Data'!K1010</f>
        <v>18</v>
      </c>
      <c r="L1007" s="44">
        <f>'[1]Raw Data'!J1010/2.204623</f>
        <v>147.73250960612793</v>
      </c>
      <c r="M1007" s="42">
        <f>'[1]Raw Data'!L1010</f>
        <v>40</v>
      </c>
      <c r="N1007" s="44">
        <f>IF('[1]Raw Data'!V1010 &gt; 0, IF('[1]Raw Data'!W1010 = 1, ('[1]Raw Data'!AA1010 * '[1]Raw Data'!N1010 * '[1]Raw Data'!P1010) / '[1]Raw Data'!V1010, '[1]Raw Data'!AA1010), #N/A)</f>
        <v>4.9000000000000004</v>
      </c>
      <c r="O1007" s="43">
        <f>IF('[1]Raw Data'!V1010 &gt; 0, IF('[1]Raw Data'!W1010 = 1, ('[1]Raw Data'!AE1010 * '[1]Raw Data'!N1010 * '[1]Raw Data'!P1010) / '[1]Raw Data'!V1010, '[1]Raw Data'!AE1010), #N/A)</f>
        <v>29.4</v>
      </c>
      <c r="P1007" s="42">
        <f>IF('[1]Raw Data'!V1010 &gt; 0, IF('[1]Raw Data'!W1010 = 1, ('[1]Raw Data'!AI1010 * '[1]Raw Data'!N1010 * '[1]Raw Data'!P1010) / '[1]Raw Data'!V1010, '[1]Raw Data'!AI1010), #N/A)</f>
        <v>0</v>
      </c>
    </row>
    <row r="1008" spans="1:16" x14ac:dyDescent="0.2">
      <c r="A1008" s="94" t="str">
        <f>IF('[1]Raw Data'!Q1011="GS",CONCATENATE(TEXT('[1]Raw Data'!D1011,0),"*"),TEXT('[1]Raw Data'!D1011,0))</f>
        <v>5178</v>
      </c>
      <c r="B1008" s="95" t="str">
        <f>'[1]Raw Data'!C1011</f>
        <v>3B</v>
      </c>
      <c r="C1008" s="46" t="str">
        <f>'[1]Raw Data'!B1011</f>
        <v>Shumagin</v>
      </c>
      <c r="D1008" s="72">
        <f>'[1]Raw Data'!E1011</f>
        <v>44373</v>
      </c>
      <c r="E1008" s="102">
        <f>'[1]Raw Data'!F1011</f>
        <v>553000</v>
      </c>
      <c r="F1008" s="102">
        <f>IF('[1]Raw Data'!G1011 &lt; 2000000,-1* '[1]Raw Data'!G1011,('[1]Raw Data'!G1011 - 1000000))</f>
        <v>-1593408</v>
      </c>
      <c r="G1008" s="71">
        <f>('[1]Raw Data'!H1011*6)/3.2808</f>
        <v>166.4228237015362</v>
      </c>
      <c r="H1008" s="45">
        <f>'[1]Raw Data'!M1011</f>
        <v>3.9751067161560059</v>
      </c>
      <c r="I1008" s="35" t="str">
        <f>'[1]Raw Data'!Q1011</f>
        <v>SG</v>
      </c>
      <c r="J1008" s="44">
        <f>'[1]Raw Data'!I1011/2.204623</f>
        <v>116.256834041183</v>
      </c>
      <c r="K1008" s="42">
        <f>'[1]Raw Data'!K1011</f>
        <v>17</v>
      </c>
      <c r="L1008" s="44">
        <f>'[1]Raw Data'!J1011/2.204623</f>
        <v>62.622563162230563</v>
      </c>
      <c r="M1008" s="42">
        <f>'[1]Raw Data'!L1011</f>
        <v>15</v>
      </c>
      <c r="N1008" s="44">
        <f>IF('[1]Raw Data'!V1011 &gt; 0, IF('[1]Raw Data'!W1011 = 1, ('[1]Raw Data'!AA1011 * '[1]Raw Data'!N1011 * '[1]Raw Data'!P1011) / '[1]Raw Data'!V1011, '[1]Raw Data'!AA1011), #N/A)</f>
        <v>9.9</v>
      </c>
      <c r="O1008" s="43">
        <f>IF('[1]Raw Data'!V1011 &gt; 0, IF('[1]Raw Data'!W1011 = 1, ('[1]Raw Data'!AE1011 * '[1]Raw Data'!N1011 * '[1]Raw Data'!P1011) / '[1]Raw Data'!V1011, '[1]Raw Data'!AE1011), #N/A)</f>
        <v>0</v>
      </c>
      <c r="P1008" s="42">
        <f>IF('[1]Raw Data'!V1011 &gt; 0, IF('[1]Raw Data'!W1011 = 1, ('[1]Raw Data'!AI1011 * '[1]Raw Data'!N1011 * '[1]Raw Data'!P1011) / '[1]Raw Data'!V1011, '[1]Raw Data'!AI1011), #N/A)</f>
        <v>0</v>
      </c>
    </row>
    <row r="1009" spans="1:16" x14ac:dyDescent="0.2">
      <c r="A1009" s="94" t="str">
        <f>IF('[1]Raw Data'!Q1012="GS",CONCATENATE(TEXT('[1]Raw Data'!D1012,0),"*"),TEXT('[1]Raw Data'!D1012,0))</f>
        <v>5179</v>
      </c>
      <c r="B1009" s="95" t="str">
        <f>'[1]Raw Data'!C1012</f>
        <v>3B</v>
      </c>
      <c r="C1009" s="46" t="str">
        <f>'[1]Raw Data'!B1012</f>
        <v>Shumagin</v>
      </c>
      <c r="D1009" s="72">
        <f>'[1]Raw Data'!E1012</f>
        <v>44373</v>
      </c>
      <c r="E1009" s="102">
        <f>'[1]Raw Data'!F1012</f>
        <v>553008</v>
      </c>
      <c r="F1009" s="102">
        <f>IF('[1]Raw Data'!G1012 &lt; 2000000,-1* '[1]Raw Data'!G1012,('[1]Raw Data'!G1012 - 1000000))</f>
        <v>-1595195</v>
      </c>
      <c r="G1009" s="71">
        <f>('[1]Raw Data'!H1012*6)/3.2808</f>
        <v>168.25164594001461</v>
      </c>
      <c r="H1009" s="45">
        <f>'[1]Raw Data'!M1012</f>
        <v>3.9751067161560059</v>
      </c>
      <c r="I1009" s="35" t="str">
        <f>'[1]Raw Data'!Q1012</f>
        <v>SG</v>
      </c>
      <c r="J1009" s="44">
        <f>'[1]Raw Data'!I1012/2.204623</f>
        <v>226.72134102194002</v>
      </c>
      <c r="K1009" s="42">
        <f>'[1]Raw Data'!K1012</f>
        <v>34</v>
      </c>
      <c r="L1009" s="44">
        <f>'[1]Raw Data'!J1012/2.204623</f>
        <v>154.70574360159168</v>
      </c>
      <c r="M1009" s="42">
        <f>'[1]Raw Data'!L1012</f>
        <v>37</v>
      </c>
      <c r="N1009" s="44">
        <f>IF('[1]Raw Data'!V1012 &gt; 0, IF('[1]Raw Data'!W1012 = 1, ('[1]Raw Data'!AA1012 * '[1]Raw Data'!N1012 * '[1]Raw Data'!P1012) / '[1]Raw Data'!V1012, '[1]Raw Data'!AA1012), #N/A)</f>
        <v>14.85</v>
      </c>
      <c r="O1009" s="43">
        <f>IF('[1]Raw Data'!V1012 &gt; 0, IF('[1]Raw Data'!W1012 = 1, ('[1]Raw Data'!AE1012 * '[1]Raw Data'!N1012 * '[1]Raw Data'!P1012) / '[1]Raw Data'!V1012, '[1]Raw Data'!AE1012), #N/A)</f>
        <v>34.65</v>
      </c>
      <c r="P1009" s="42">
        <f>IF('[1]Raw Data'!V1012 &gt; 0, IF('[1]Raw Data'!W1012 = 1, ('[1]Raw Data'!AI1012 * '[1]Raw Data'!N1012 * '[1]Raw Data'!P1012) / '[1]Raw Data'!V1012, '[1]Raw Data'!AI1012), #N/A)</f>
        <v>0</v>
      </c>
    </row>
    <row r="1010" spans="1:16" x14ac:dyDescent="0.2">
      <c r="A1010" s="94" t="str">
        <f>IF('[1]Raw Data'!Q1013="GS",CONCATENATE(TEXT('[1]Raw Data'!D1013,0),"*"),TEXT('[1]Raw Data'!D1013,0))</f>
        <v>5181</v>
      </c>
      <c r="B1010" s="95" t="str">
        <f>'[1]Raw Data'!C1013</f>
        <v>3B</v>
      </c>
      <c r="C1010" s="46" t="str">
        <f>'[1]Raw Data'!B1013</f>
        <v>Shumagin</v>
      </c>
      <c r="D1010" s="72">
        <f>'[1]Raw Data'!E1013</f>
        <v>44374</v>
      </c>
      <c r="E1010" s="102">
        <f>'[1]Raw Data'!F1013</f>
        <v>553999</v>
      </c>
      <c r="F1010" s="102">
        <f>IF('[1]Raw Data'!G1013 &lt; 2000000,-1* '[1]Raw Data'!G1013,('[1]Raw Data'!G1013 - 1000000))</f>
        <v>-1585901</v>
      </c>
      <c r="G1010" s="71">
        <f>('[1]Raw Data'!H1013*6)/3.2808</f>
        <v>149.96342355523043</v>
      </c>
      <c r="H1010" s="45">
        <f>'[1]Raw Data'!M1013</f>
        <v>3.9751067161560059</v>
      </c>
      <c r="I1010" s="35" t="str">
        <f>'[1]Raw Data'!Q1013</f>
        <v>SG</v>
      </c>
      <c r="J1010" s="44">
        <f>'[1]Raw Data'!I1013/2.204623</f>
        <v>189.43321134600592</v>
      </c>
      <c r="K1010" s="42">
        <f>'[1]Raw Data'!K1013</f>
        <v>29</v>
      </c>
      <c r="L1010" s="44">
        <f>'[1]Raw Data'!J1013/2.204623</f>
        <v>159.03960699325066</v>
      </c>
      <c r="M1010" s="42">
        <f>'[1]Raw Data'!L1013</f>
        <v>40</v>
      </c>
      <c r="N1010" s="44">
        <f>IF('[1]Raw Data'!V1013 &gt; 0, IF('[1]Raw Data'!W1013 = 1, ('[1]Raw Data'!AA1013 * '[1]Raw Data'!N1013 * '[1]Raw Data'!P1013) / '[1]Raw Data'!V1013, '[1]Raw Data'!AA1013), #N/A)</f>
        <v>19.8</v>
      </c>
      <c r="O1010" s="43">
        <f>IF('[1]Raw Data'!V1013 &gt; 0, IF('[1]Raw Data'!W1013 = 1, ('[1]Raw Data'!AE1013 * '[1]Raw Data'!N1013 * '[1]Raw Data'!P1013) / '[1]Raw Data'!V1013, '[1]Raw Data'!AE1013), #N/A)</f>
        <v>14.85</v>
      </c>
      <c r="P1010" s="42">
        <f>IF('[1]Raw Data'!V1013 &gt; 0, IF('[1]Raw Data'!W1013 = 1, ('[1]Raw Data'!AI1013 * '[1]Raw Data'!N1013 * '[1]Raw Data'!P1013) / '[1]Raw Data'!V1013, '[1]Raw Data'!AI1013), #N/A)</f>
        <v>0</v>
      </c>
    </row>
    <row r="1011" spans="1:16" x14ac:dyDescent="0.2">
      <c r="A1011" s="94" t="str">
        <f>IF('[1]Raw Data'!Q1014="GS",CONCATENATE(TEXT('[1]Raw Data'!D1014,0),"*"),TEXT('[1]Raw Data'!D1014,0))</f>
        <v>5182</v>
      </c>
      <c r="B1011" s="95" t="str">
        <f>'[1]Raw Data'!C1014</f>
        <v>3B</v>
      </c>
      <c r="C1011" s="46" t="str">
        <f>'[1]Raw Data'!B1014</f>
        <v>Shumagin</v>
      </c>
      <c r="D1011" s="72">
        <f>'[1]Raw Data'!E1014</f>
        <v>44374</v>
      </c>
      <c r="E1011" s="102">
        <f>'[1]Raw Data'!F1014</f>
        <v>554005</v>
      </c>
      <c r="F1011" s="102">
        <f>IF('[1]Raw Data'!G1014 &lt; 2000000,-1* '[1]Raw Data'!G1014,('[1]Raw Data'!G1014 - 1000000))</f>
        <v>-1591708</v>
      </c>
      <c r="G1011" s="71">
        <f>('[1]Raw Data'!H1014*6)/3.2808</f>
        <v>104.24286759326993</v>
      </c>
      <c r="H1011" s="45">
        <f>'[1]Raw Data'!M1014</f>
        <v>3.9751067161560059</v>
      </c>
      <c r="I1011" s="35" t="str">
        <f>'[1]Raw Data'!Q1014</f>
        <v>SG</v>
      </c>
      <c r="J1011" s="44">
        <f>'[1]Raw Data'!I1014/2.204623</f>
        <v>92.680306010299148</v>
      </c>
      <c r="K1011" s="42">
        <f>'[1]Raw Data'!K1014</f>
        <v>13</v>
      </c>
      <c r="L1011" s="44">
        <f>'[1]Raw Data'!J1014/2.204623</f>
        <v>130.20890826008716</v>
      </c>
      <c r="M1011" s="42">
        <f>'[1]Raw Data'!L1014</f>
        <v>37</v>
      </c>
      <c r="N1011" s="44">
        <f>IF('[1]Raw Data'!V1014 &gt; 0, IF('[1]Raw Data'!W1014 = 1, ('[1]Raw Data'!AA1014 * '[1]Raw Data'!N1014 * '[1]Raw Data'!P1014) / '[1]Raw Data'!V1014, '[1]Raw Data'!AA1014), #N/A)</f>
        <v>0</v>
      </c>
      <c r="O1011" s="43">
        <f>IF('[1]Raw Data'!V1014 &gt; 0, IF('[1]Raw Data'!W1014 = 1, ('[1]Raw Data'!AE1014 * '[1]Raw Data'!N1014 * '[1]Raw Data'!P1014) / '[1]Raw Data'!V1014, '[1]Raw Data'!AE1014), #N/A)</f>
        <v>24.75</v>
      </c>
      <c r="P1011" s="42">
        <f>IF('[1]Raw Data'!V1014 &gt; 0, IF('[1]Raw Data'!W1014 = 1, ('[1]Raw Data'!AI1014 * '[1]Raw Data'!N1014 * '[1]Raw Data'!P1014) / '[1]Raw Data'!V1014, '[1]Raw Data'!AI1014), #N/A)</f>
        <v>0</v>
      </c>
    </row>
    <row r="1012" spans="1:16" x14ac:dyDescent="0.2">
      <c r="A1012" s="94" t="str">
        <f>IF('[1]Raw Data'!Q1015="GS",CONCATENATE(TEXT('[1]Raw Data'!D1015,0),"*"),TEXT('[1]Raw Data'!D1015,0))</f>
        <v>5183</v>
      </c>
      <c r="B1012" s="95" t="str">
        <f>'[1]Raw Data'!C1015</f>
        <v>3B</v>
      </c>
      <c r="C1012" s="46" t="str">
        <f>'[1]Raw Data'!B1015</f>
        <v>Shumagin</v>
      </c>
      <c r="D1012" s="72">
        <f>'[1]Raw Data'!E1015</f>
        <v>44373</v>
      </c>
      <c r="E1012" s="102">
        <f>'[1]Raw Data'!F1015</f>
        <v>554012</v>
      </c>
      <c r="F1012" s="102">
        <f>IF('[1]Raw Data'!G1015 &lt; 2000000,-1* '[1]Raw Data'!G1015,('[1]Raw Data'!G1015 - 1000000))</f>
        <v>-1595202</v>
      </c>
      <c r="G1012" s="71">
        <f>('[1]Raw Data'!H1015*6)/3.2808</f>
        <v>129.84637893196782</v>
      </c>
      <c r="H1012" s="45">
        <f>'[1]Raw Data'!M1015</f>
        <v>3.9751067161560059</v>
      </c>
      <c r="I1012" s="35" t="str">
        <f>'[1]Raw Data'!Q1015</f>
        <v>SG</v>
      </c>
      <c r="J1012" s="44">
        <f>'[1]Raw Data'!I1015/2.204623</f>
        <v>187.21981717066109</v>
      </c>
      <c r="K1012" s="42">
        <f>'[1]Raw Data'!K1015</f>
        <v>20</v>
      </c>
      <c r="L1012" s="44">
        <f>'[1]Raw Data'!J1015/2.204623</f>
        <v>122.13999583736934</v>
      </c>
      <c r="M1012" s="42">
        <f>'[1]Raw Data'!L1015</f>
        <v>33</v>
      </c>
      <c r="N1012" s="44">
        <f>IF('[1]Raw Data'!V1015 &gt; 0, IF('[1]Raw Data'!W1015 = 1, ('[1]Raw Data'!AA1015 * '[1]Raw Data'!N1015 * '[1]Raw Data'!P1015) / '[1]Raw Data'!V1015, '[1]Raw Data'!AA1015), #N/A)</f>
        <v>0</v>
      </c>
      <c r="O1012" s="43">
        <f>IF('[1]Raw Data'!V1015 &gt; 0, IF('[1]Raw Data'!W1015 = 1, ('[1]Raw Data'!AE1015 * '[1]Raw Data'!N1015 * '[1]Raw Data'!P1015) / '[1]Raw Data'!V1015, '[1]Raw Data'!AE1015), #N/A)</f>
        <v>44.55</v>
      </c>
      <c r="P1012" s="42">
        <f>IF('[1]Raw Data'!V1015 &gt; 0, IF('[1]Raw Data'!W1015 = 1, ('[1]Raw Data'!AI1015 * '[1]Raw Data'!N1015 * '[1]Raw Data'!P1015) / '[1]Raw Data'!V1015, '[1]Raw Data'!AI1015), #N/A)</f>
        <v>0</v>
      </c>
    </row>
    <row r="1013" spans="1:16" x14ac:dyDescent="0.2">
      <c r="A1013" s="94" t="str">
        <f>IF('[1]Raw Data'!Q1016="GS",CONCATENATE(TEXT('[1]Raw Data'!D1016,0),"*"),TEXT('[1]Raw Data'!D1016,0))</f>
        <v>5185</v>
      </c>
      <c r="B1013" s="95" t="str">
        <f>'[1]Raw Data'!C1016</f>
        <v>3B</v>
      </c>
      <c r="C1013" s="46" t="str">
        <f>'[1]Raw Data'!B1016</f>
        <v>Shumagin</v>
      </c>
      <c r="D1013" s="72">
        <f>'[1]Raw Data'!E1016</f>
        <v>44374</v>
      </c>
      <c r="E1013" s="102">
        <f>'[1]Raw Data'!F1016</f>
        <v>555007</v>
      </c>
      <c r="F1013" s="102">
        <f>IF('[1]Raw Data'!G1016 &lt; 2000000,-1* '[1]Raw Data'!G1016,('[1]Raw Data'!G1016 - 1000000))</f>
        <v>-1591707</v>
      </c>
      <c r="G1013" s="71">
        <f>('[1]Raw Data'!H1016*6)/3.2808</f>
        <v>53.035844915874172</v>
      </c>
      <c r="H1013" s="45">
        <f>'[1]Raw Data'!M1016</f>
        <v>3.9751067161560059</v>
      </c>
      <c r="I1013" s="35" t="str">
        <f>'[1]Raw Data'!Q1016</f>
        <v>SG</v>
      </c>
      <c r="J1013" s="44">
        <f>'[1]Raw Data'!I1016/2.204623</f>
        <v>156.12731690601834</v>
      </c>
      <c r="K1013" s="42">
        <f>'[1]Raw Data'!K1016</f>
        <v>17</v>
      </c>
      <c r="L1013" s="44">
        <f>'[1]Raw Data'!J1016/2.204623</f>
        <v>76.8281288621789</v>
      </c>
      <c r="M1013" s="42">
        <f>'[1]Raw Data'!L1016</f>
        <v>24</v>
      </c>
      <c r="N1013" s="44">
        <f>IF('[1]Raw Data'!V1016 &gt; 0, IF('[1]Raw Data'!W1016 = 1, ('[1]Raw Data'!AA1016 * '[1]Raw Data'!N1016 * '[1]Raw Data'!P1016) / '[1]Raw Data'!V1016, '[1]Raw Data'!AA1016), #N/A)</f>
        <v>0</v>
      </c>
      <c r="O1013" s="43">
        <f>IF('[1]Raw Data'!V1016 &gt; 0, IF('[1]Raw Data'!W1016 = 1, ('[1]Raw Data'!AE1016 * '[1]Raw Data'!N1016 * '[1]Raw Data'!P1016) / '[1]Raw Data'!V1016, '[1]Raw Data'!AE1016), #N/A)</f>
        <v>19.8</v>
      </c>
      <c r="P1013" s="42">
        <f>IF('[1]Raw Data'!V1016 &gt; 0, IF('[1]Raw Data'!W1016 = 1, ('[1]Raw Data'!AI1016 * '[1]Raw Data'!N1016 * '[1]Raw Data'!P1016) / '[1]Raw Data'!V1016, '[1]Raw Data'!AI1016), #N/A)</f>
        <v>0</v>
      </c>
    </row>
    <row r="1014" spans="1:16" x14ac:dyDescent="0.2">
      <c r="A1014" s="94" t="str">
        <f>IF('[1]Raw Data'!Q1017="GS",CONCATENATE(TEXT('[1]Raw Data'!D1017,0),"*"),TEXT('[1]Raw Data'!D1017,0))</f>
        <v>5187</v>
      </c>
      <c r="B1014" s="95" t="str">
        <f>'[1]Raw Data'!C1017</f>
        <v>3B</v>
      </c>
      <c r="C1014" s="46" t="str">
        <f>'[1]Raw Data'!B1017</f>
        <v>Sanak</v>
      </c>
      <c r="D1014" s="72">
        <f>'[1]Raw Data'!E1017</f>
        <v>44362</v>
      </c>
      <c r="E1014" s="102">
        <f>'[1]Raw Data'!F1017</f>
        <v>540003</v>
      </c>
      <c r="F1014" s="102">
        <f>IF('[1]Raw Data'!G1017 &lt; 2000000,-1* '[1]Raw Data'!G1017,('[1]Raw Data'!G1017 - 1000000))</f>
        <v>-1633199</v>
      </c>
      <c r="G1014" s="71">
        <f>('[1]Raw Data'!H1017*6)/3.2808</f>
        <v>104.24286759326993</v>
      </c>
      <c r="H1014" s="45">
        <f>'[1]Raw Data'!M1017</f>
        <v>3.9751067161560059</v>
      </c>
      <c r="I1014" s="35" t="str">
        <f>'[1]Raw Data'!Q1017</f>
        <v>SG</v>
      </c>
      <c r="J1014" s="44">
        <f>'[1]Raw Data'!I1017/2.204623</f>
        <v>14.626439422759121</v>
      </c>
      <c r="K1014" s="42">
        <f>'[1]Raw Data'!K1017</f>
        <v>2</v>
      </c>
      <c r="L1014" s="44">
        <f>'[1]Raw Data'!J1017/2.204623</f>
        <v>67.69479446349429</v>
      </c>
      <c r="M1014" s="42">
        <f>'[1]Raw Data'!L1017</f>
        <v>19</v>
      </c>
      <c r="N1014" s="44">
        <f>IF('[1]Raw Data'!V1017 &gt; 0, IF('[1]Raw Data'!W1017 = 1, ('[1]Raw Data'!AA1017 * '[1]Raw Data'!N1017 * '[1]Raw Data'!P1017) / '[1]Raw Data'!V1017, '[1]Raw Data'!AA1017), #N/A)</f>
        <v>0</v>
      </c>
      <c r="O1014" s="43">
        <f>IF('[1]Raw Data'!V1017 &gt; 0, IF('[1]Raw Data'!W1017 = 1, ('[1]Raw Data'!AE1017 * '[1]Raw Data'!N1017 * '[1]Raw Data'!P1017) / '[1]Raw Data'!V1017, '[1]Raw Data'!AE1017), #N/A)</f>
        <v>168.3</v>
      </c>
      <c r="P1014" s="42">
        <f>IF('[1]Raw Data'!V1017 &gt; 0, IF('[1]Raw Data'!W1017 = 1, ('[1]Raw Data'!AI1017 * '[1]Raw Data'!N1017 * '[1]Raw Data'!P1017) / '[1]Raw Data'!V1017, '[1]Raw Data'!AI1017), #N/A)</f>
        <v>0</v>
      </c>
    </row>
    <row r="1015" spans="1:16" x14ac:dyDescent="0.2">
      <c r="A1015" s="94" t="str">
        <f>IF('[1]Raw Data'!Q1018="GS",CONCATENATE(TEXT('[1]Raw Data'!D1018,0),"*"),TEXT('[1]Raw Data'!D1018,0))</f>
        <v>5188</v>
      </c>
      <c r="B1015" s="95" t="str">
        <f>'[1]Raw Data'!C1018</f>
        <v>3B</v>
      </c>
      <c r="C1015" s="46" t="str">
        <f>'[1]Raw Data'!B1018</f>
        <v>Sanak</v>
      </c>
      <c r="D1015" s="72">
        <f>'[1]Raw Data'!E1018</f>
        <v>44361</v>
      </c>
      <c r="E1015" s="102">
        <f>'[1]Raw Data'!F1018</f>
        <v>540012</v>
      </c>
      <c r="F1015" s="102">
        <f>IF('[1]Raw Data'!G1018 &lt; 2000000,-1* '[1]Raw Data'!G1018,('[1]Raw Data'!G1018 - 1000000))</f>
        <v>-1634910</v>
      </c>
      <c r="G1015" s="71">
        <f>('[1]Raw Data'!H1018*6)/3.2808</f>
        <v>93.269934162399409</v>
      </c>
      <c r="H1015" s="45">
        <f>'[1]Raw Data'!M1018</f>
        <v>3.9751067161560059</v>
      </c>
      <c r="I1015" s="35" t="str">
        <f>'[1]Raw Data'!Q1018</f>
        <v>SG</v>
      </c>
      <c r="J1015" s="44">
        <f>'[1]Raw Data'!I1018/2.204623</f>
        <v>46.745791284338559</v>
      </c>
      <c r="K1015" s="42">
        <f>'[1]Raw Data'!K1018</f>
        <v>8</v>
      </c>
      <c r="L1015" s="44">
        <f>'[1]Raw Data'!J1018/2.204623</f>
        <v>98.331577606324288</v>
      </c>
      <c r="M1015" s="42">
        <f>'[1]Raw Data'!L1018</f>
        <v>28</v>
      </c>
      <c r="N1015" s="44">
        <f>IF('[1]Raw Data'!V1018 &gt; 0, IF('[1]Raw Data'!W1018 = 1, ('[1]Raw Data'!AA1018 * '[1]Raw Data'!N1018 * '[1]Raw Data'!P1018) / '[1]Raw Data'!V1018, '[1]Raw Data'!AA1018), #N/A)</f>
        <v>0</v>
      </c>
      <c r="O1015" s="43">
        <f>IF('[1]Raw Data'!V1018 &gt; 0, IF('[1]Raw Data'!W1018 = 1, ('[1]Raw Data'!AE1018 * '[1]Raw Data'!N1018 * '[1]Raw Data'!P1018) / '[1]Raw Data'!V1018, '[1]Raw Data'!AE1018), #N/A)</f>
        <v>54.45</v>
      </c>
      <c r="P1015" s="42">
        <f>IF('[1]Raw Data'!V1018 &gt; 0, IF('[1]Raw Data'!W1018 = 1, ('[1]Raw Data'!AI1018 * '[1]Raw Data'!N1018 * '[1]Raw Data'!P1018) / '[1]Raw Data'!V1018, '[1]Raw Data'!AI1018), #N/A)</f>
        <v>0</v>
      </c>
    </row>
    <row r="1016" spans="1:16" x14ac:dyDescent="0.2">
      <c r="A1016" s="94" t="str">
        <f>IF('[1]Raw Data'!Q1019="GS",CONCATENATE(TEXT('[1]Raw Data'!D1019,0),"*"),TEXT('[1]Raw Data'!D1019,0))</f>
        <v>5193</v>
      </c>
      <c r="B1016" s="95" t="str">
        <f>'[1]Raw Data'!C1019</f>
        <v>3B</v>
      </c>
      <c r="C1016" s="46" t="str">
        <f>'[1]Raw Data'!B1019</f>
        <v>Sanak</v>
      </c>
      <c r="D1016" s="72">
        <f>'[1]Raw Data'!E1019</f>
        <v>44361</v>
      </c>
      <c r="E1016" s="102">
        <f>'[1]Raw Data'!F1019</f>
        <v>541000</v>
      </c>
      <c r="F1016" s="102">
        <f>IF('[1]Raw Data'!G1019 &lt; 2000000,-1* '[1]Raw Data'!G1019,('[1]Raw Data'!G1019 - 1000000))</f>
        <v>-1635002</v>
      </c>
      <c r="G1016" s="71">
        <f>('[1]Raw Data'!H1019*6)/3.2808</f>
        <v>89.612289685442576</v>
      </c>
      <c r="H1016" s="45">
        <f>'[1]Raw Data'!M1019</f>
        <v>3.9751067161560059</v>
      </c>
      <c r="I1016" s="35" t="str">
        <f>'[1]Raw Data'!Q1019</f>
        <v>SG</v>
      </c>
      <c r="J1016" s="44">
        <f>'[1]Raw Data'!I1019/2.204623</f>
        <v>36.084500214418036</v>
      </c>
      <c r="K1016" s="42">
        <f>'[1]Raw Data'!K1019</f>
        <v>7</v>
      </c>
      <c r="L1016" s="44">
        <f>'[1]Raw Data'!J1019/2.204623</f>
        <v>105.85901146172439</v>
      </c>
      <c r="M1016" s="42">
        <f>'[1]Raw Data'!L1019</f>
        <v>27</v>
      </c>
      <c r="N1016" s="44">
        <f>IF('[1]Raw Data'!V1019 &gt; 0, IF('[1]Raw Data'!W1019 = 1, ('[1]Raw Data'!AA1019 * '[1]Raw Data'!N1019 * '[1]Raw Data'!P1019) / '[1]Raw Data'!V1019, '[1]Raw Data'!AA1019), #N/A)</f>
        <v>0</v>
      </c>
      <c r="O1016" s="43">
        <f>IF('[1]Raw Data'!V1019 &gt; 0, IF('[1]Raw Data'!W1019 = 1, ('[1]Raw Data'!AE1019 * '[1]Raw Data'!N1019 * '[1]Raw Data'!P1019) / '[1]Raw Data'!V1019, '[1]Raw Data'!AE1019), #N/A)</f>
        <v>59.4</v>
      </c>
      <c r="P1016" s="42">
        <f>IF('[1]Raw Data'!V1019 &gt; 0, IF('[1]Raw Data'!W1019 = 1, ('[1]Raw Data'!AI1019 * '[1]Raw Data'!N1019 * '[1]Raw Data'!P1019) / '[1]Raw Data'!V1019, '[1]Raw Data'!AI1019), #N/A)</f>
        <v>0</v>
      </c>
    </row>
    <row r="1017" spans="1:16" x14ac:dyDescent="0.2">
      <c r="A1017" s="94" t="str">
        <f>IF('[1]Raw Data'!Q1020="GS",CONCATENATE(TEXT('[1]Raw Data'!D1020,0),"*"),TEXT('[1]Raw Data'!D1020,0))</f>
        <v>5196</v>
      </c>
      <c r="B1017" s="95" t="str">
        <f>'[1]Raw Data'!C1020</f>
        <v>3B</v>
      </c>
      <c r="C1017" s="46" t="str">
        <f>'[1]Raw Data'!B1020</f>
        <v>Sanak</v>
      </c>
      <c r="D1017" s="72">
        <f>'[1]Raw Data'!E1020</f>
        <v>44369</v>
      </c>
      <c r="E1017" s="102">
        <f>'[1]Raw Data'!F1020</f>
        <v>542002</v>
      </c>
      <c r="F1017" s="102">
        <f>IF('[1]Raw Data'!G1020 &lt; 2000000,-1* '[1]Raw Data'!G1020,('[1]Raw Data'!G1020 - 1000000))</f>
        <v>-1604311</v>
      </c>
      <c r="G1017" s="71">
        <f>('[1]Raw Data'!H1020*6)/3.2808</f>
        <v>106.07168983174834</v>
      </c>
      <c r="H1017" s="45">
        <f>'[1]Raw Data'!M1020</f>
        <v>3.9751067161560059</v>
      </c>
      <c r="I1017" s="35" t="str">
        <f>'[1]Raw Data'!Q1020</f>
        <v>SG</v>
      </c>
      <c r="J1017" s="44">
        <f>'[1]Raw Data'!I1020/2.204623</f>
        <v>90.640338074968625</v>
      </c>
      <c r="K1017" s="42">
        <f>'[1]Raw Data'!K1020</f>
        <v>12</v>
      </c>
      <c r="L1017" s="44">
        <f>'[1]Raw Data'!J1020/2.204623</f>
        <v>81.979629458525181</v>
      </c>
      <c r="M1017" s="42">
        <f>'[1]Raw Data'!L1020</f>
        <v>20</v>
      </c>
      <c r="N1017" s="44">
        <f>IF('[1]Raw Data'!V1020 &gt; 0, IF('[1]Raw Data'!W1020 = 1, ('[1]Raw Data'!AA1020 * '[1]Raw Data'!N1020 * '[1]Raw Data'!P1020) / '[1]Raw Data'!V1020, '[1]Raw Data'!AA1020), #N/A)</f>
        <v>34.65</v>
      </c>
      <c r="O1017" s="43">
        <f>IF('[1]Raw Data'!V1020 &gt; 0, IF('[1]Raw Data'!W1020 = 1, ('[1]Raw Data'!AE1020 * '[1]Raw Data'!N1020 * '[1]Raw Data'!P1020) / '[1]Raw Data'!V1020, '[1]Raw Data'!AE1020), #N/A)</f>
        <v>74.25</v>
      </c>
      <c r="P1017" s="42">
        <f>IF('[1]Raw Data'!V1020 &gt; 0, IF('[1]Raw Data'!W1020 = 1, ('[1]Raw Data'!AI1020 * '[1]Raw Data'!N1020 * '[1]Raw Data'!P1020) / '[1]Raw Data'!V1020, '[1]Raw Data'!AI1020), #N/A)</f>
        <v>0</v>
      </c>
    </row>
    <row r="1018" spans="1:16" x14ac:dyDescent="0.2">
      <c r="A1018" s="94" t="str">
        <f>IF('[1]Raw Data'!Q1021="GS",CONCATENATE(TEXT('[1]Raw Data'!D1021,0),"*"),TEXT('[1]Raw Data'!D1021,0))</f>
        <v>5198</v>
      </c>
      <c r="B1018" s="95" t="str">
        <f>'[1]Raw Data'!C1021</f>
        <v>3B</v>
      </c>
      <c r="C1018" s="46" t="str">
        <f>'[1]Raw Data'!B1021</f>
        <v>Sanak</v>
      </c>
      <c r="D1018" s="72">
        <f>'[1]Raw Data'!E1021</f>
        <v>44369</v>
      </c>
      <c r="E1018" s="102">
        <f>'[1]Raw Data'!F1021</f>
        <v>542001</v>
      </c>
      <c r="F1018" s="102">
        <f>IF('[1]Raw Data'!G1021 &lt; 2000000,-1* '[1]Raw Data'!G1021,('[1]Raw Data'!G1021 - 1000000))</f>
        <v>-1611719</v>
      </c>
      <c r="G1018" s="71">
        <f>('[1]Raw Data'!H1021*6)/3.2808</f>
        <v>106.07168983174834</v>
      </c>
      <c r="H1018" s="45">
        <f>'[1]Raw Data'!M1021</f>
        <v>3.9751067161560059</v>
      </c>
      <c r="I1018" s="35" t="str">
        <f>'[1]Raw Data'!Q1021</f>
        <v>SG</v>
      </c>
      <c r="J1018" s="44">
        <f>'[1]Raw Data'!I1021/2.204623</f>
        <v>86.99707199353783</v>
      </c>
      <c r="K1018" s="42">
        <f>'[1]Raw Data'!K1021</f>
        <v>12</v>
      </c>
      <c r="L1018" s="44">
        <f>'[1]Raw Data'!J1021/2.204623</f>
        <v>66.121368514859881</v>
      </c>
      <c r="M1018" s="42">
        <f>'[1]Raw Data'!L1021</f>
        <v>18</v>
      </c>
      <c r="N1018" s="44">
        <f>IF('[1]Raw Data'!V1021 &gt; 0, IF('[1]Raw Data'!W1021 = 1, ('[1]Raw Data'!AA1021 * '[1]Raw Data'!N1021 * '[1]Raw Data'!P1021) / '[1]Raw Data'!V1021, '[1]Raw Data'!AA1021), #N/A)</f>
        <v>4.95</v>
      </c>
      <c r="O1018" s="43">
        <f>IF('[1]Raw Data'!V1021 &gt; 0, IF('[1]Raw Data'!W1021 = 1, ('[1]Raw Data'!AE1021 * '[1]Raw Data'!N1021 * '[1]Raw Data'!P1021) / '[1]Raw Data'!V1021, '[1]Raw Data'!AE1021), #N/A)</f>
        <v>69.3</v>
      </c>
      <c r="P1018" s="42">
        <f>IF('[1]Raw Data'!V1021 &gt; 0, IF('[1]Raw Data'!W1021 = 1, ('[1]Raw Data'!AI1021 * '[1]Raw Data'!N1021 * '[1]Raw Data'!P1021) / '[1]Raw Data'!V1021, '[1]Raw Data'!AI1021), #N/A)</f>
        <v>0</v>
      </c>
    </row>
    <row r="1019" spans="1:16" x14ac:dyDescent="0.2">
      <c r="A1019" s="94" t="str">
        <f>IF('[1]Raw Data'!Q1022="GS",CONCATENATE(TEXT('[1]Raw Data'!D1022,0),"*"),TEXT('[1]Raw Data'!D1022,0))</f>
        <v>5201</v>
      </c>
      <c r="B1019" s="95" t="str">
        <f>'[1]Raw Data'!C1022</f>
        <v>3B</v>
      </c>
      <c r="C1019" s="46" t="str">
        <f>'[1]Raw Data'!B1022</f>
        <v>Sanak</v>
      </c>
      <c r="D1019" s="72">
        <f>'[1]Raw Data'!E1022</f>
        <v>44363</v>
      </c>
      <c r="E1019" s="102">
        <f>'[1]Raw Data'!F1022</f>
        <v>542012</v>
      </c>
      <c r="F1019" s="102">
        <f>IF('[1]Raw Data'!G1022 &lt; 2000000,-1* '[1]Raw Data'!G1022,('[1]Raw Data'!G1022 - 1000000))</f>
        <v>-1620899</v>
      </c>
      <c r="G1019" s="71">
        <f>('[1]Raw Data'!H1022*6)/3.2808</f>
        <v>58.522311631309435</v>
      </c>
      <c r="H1019" s="45">
        <f>'[1]Raw Data'!M1022</f>
        <v>3.9751067161560059</v>
      </c>
      <c r="I1019" s="35" t="str">
        <f>'[1]Raw Data'!Q1022</f>
        <v>SG</v>
      </c>
      <c r="J1019" s="44">
        <f>'[1]Raw Data'!I1022/2.204623</f>
        <v>611.65923940000164</v>
      </c>
      <c r="K1019" s="42">
        <f>'[1]Raw Data'!K1022</f>
        <v>47</v>
      </c>
      <c r="L1019" s="44">
        <f>'[1]Raw Data'!J1022/2.204623</f>
        <v>103.83808393770725</v>
      </c>
      <c r="M1019" s="42">
        <f>'[1]Raw Data'!L1022</f>
        <v>29</v>
      </c>
      <c r="N1019" s="44">
        <f>IF('[1]Raw Data'!V1022 &gt; 0, IF('[1]Raw Data'!W1022 = 1, ('[1]Raw Data'!AA1022 * '[1]Raw Data'!N1022 * '[1]Raw Data'!P1022) / '[1]Raw Data'!V1022, '[1]Raw Data'!AA1022), #N/A)</f>
        <v>0</v>
      </c>
      <c r="O1019" s="43">
        <f>IF('[1]Raw Data'!V1022 &gt; 0, IF('[1]Raw Data'!W1022 = 1, ('[1]Raw Data'!AE1022 * '[1]Raw Data'!N1022 * '[1]Raw Data'!P1022) / '[1]Raw Data'!V1022, '[1]Raw Data'!AE1022), #N/A)</f>
        <v>39.6</v>
      </c>
      <c r="P1019" s="42">
        <f>IF('[1]Raw Data'!V1022 &gt; 0, IF('[1]Raw Data'!W1022 = 1, ('[1]Raw Data'!AI1022 * '[1]Raw Data'!N1022 * '[1]Raw Data'!P1022) / '[1]Raw Data'!V1022, '[1]Raw Data'!AI1022), #N/A)</f>
        <v>0</v>
      </c>
    </row>
    <row r="1020" spans="1:16" x14ac:dyDescent="0.2">
      <c r="A1020" s="94" t="str">
        <f>IF('[1]Raw Data'!Q1023="GS",CONCATENATE(TEXT('[1]Raw Data'!D1023,0),"*"),TEXT('[1]Raw Data'!D1023,0))</f>
        <v>5209</v>
      </c>
      <c r="B1020" s="95" t="str">
        <f>'[1]Raw Data'!C1023</f>
        <v>3B</v>
      </c>
      <c r="C1020" s="46" t="str">
        <f>'[1]Raw Data'!B1023</f>
        <v>Sanak</v>
      </c>
      <c r="D1020" s="72">
        <f>'[1]Raw Data'!E1023</f>
        <v>44369</v>
      </c>
      <c r="E1020" s="102">
        <f>'[1]Raw Data'!F1023</f>
        <v>543002</v>
      </c>
      <c r="F1020" s="102">
        <f>IF('[1]Raw Data'!G1023 &lt; 2000000,-1* '[1]Raw Data'!G1023,('[1]Raw Data'!G1023 - 1000000))</f>
        <v>-1611809</v>
      </c>
      <c r="G1020" s="71">
        <f>('[1]Raw Data'!H1023*6)/3.2808</f>
        <v>118.87344550109729</v>
      </c>
      <c r="H1020" s="45">
        <f>'[1]Raw Data'!M1023</f>
        <v>4.0152592658996582</v>
      </c>
      <c r="I1020" s="35" t="str">
        <f>'[1]Raw Data'!Q1023</f>
        <v>SG</v>
      </c>
      <c r="J1020" s="44">
        <f>'[1]Raw Data'!I1023/2.204623</f>
        <v>52.613387146303253</v>
      </c>
      <c r="K1020" s="42">
        <f>'[1]Raw Data'!K1023</f>
        <v>9</v>
      </c>
      <c r="L1020" s="44">
        <f>'[1]Raw Data'!J1023/2.204623</f>
        <v>85.536794952264785</v>
      </c>
      <c r="M1020" s="42">
        <f>'[1]Raw Data'!L1023</f>
        <v>22</v>
      </c>
      <c r="N1020" s="44">
        <f>IF('[1]Raw Data'!V1023 &gt; 0, IF('[1]Raw Data'!W1023 = 1, ('[1]Raw Data'!AA1023 * '[1]Raw Data'!N1023 * '[1]Raw Data'!P1023) / '[1]Raw Data'!V1023, '[1]Raw Data'!AA1023), #N/A)</f>
        <v>15</v>
      </c>
      <c r="O1020" s="43">
        <f>IF('[1]Raw Data'!V1023 &gt; 0, IF('[1]Raw Data'!W1023 = 1, ('[1]Raw Data'!AE1023 * '[1]Raw Data'!N1023 * '[1]Raw Data'!P1023) / '[1]Raw Data'!V1023, '[1]Raw Data'!AE1023), #N/A)</f>
        <v>0</v>
      </c>
      <c r="P1020" s="42">
        <f>IF('[1]Raw Data'!V1023 &gt; 0, IF('[1]Raw Data'!W1023 = 1, ('[1]Raw Data'!AI1023 * '[1]Raw Data'!N1023 * '[1]Raw Data'!P1023) / '[1]Raw Data'!V1023, '[1]Raw Data'!AI1023), #N/A)</f>
        <v>0</v>
      </c>
    </row>
    <row r="1021" spans="1:16" x14ac:dyDescent="0.2">
      <c r="A1021" s="94" t="str">
        <f>IF('[1]Raw Data'!Q1024="GS",CONCATENATE(TEXT('[1]Raw Data'!D1024,0),"*"),TEXT('[1]Raw Data'!D1024,0))</f>
        <v>5210</v>
      </c>
      <c r="B1021" s="95" t="str">
        <f>'[1]Raw Data'!C1024</f>
        <v>3B</v>
      </c>
      <c r="C1021" s="46" t="str">
        <f>'[1]Raw Data'!B1024</f>
        <v>Sanak</v>
      </c>
      <c r="D1021" s="72">
        <f>'[1]Raw Data'!E1024</f>
        <v>44363</v>
      </c>
      <c r="E1021" s="102">
        <f>'[1]Raw Data'!F1024</f>
        <v>543004</v>
      </c>
      <c r="F1021" s="102">
        <f>IF('[1]Raw Data'!G1024 &lt; 2000000,-1* '[1]Raw Data'!G1024,('[1]Raw Data'!G1024 - 1000000))</f>
        <v>-1613504</v>
      </c>
      <c r="G1021" s="71">
        <f>('[1]Raw Data'!H1024*6)/3.2808</f>
        <v>67.666422823701538</v>
      </c>
      <c r="H1021" s="45">
        <f>'[1]Raw Data'!M1024</f>
        <v>3.9751067161560059</v>
      </c>
      <c r="I1021" s="35" t="str">
        <f>'[1]Raw Data'!Q1024</f>
        <v>SG</v>
      </c>
      <c r="J1021" s="44">
        <f>'[1]Raw Data'!I1024/2.204623</f>
        <v>330.14273687432893</v>
      </c>
      <c r="K1021" s="42">
        <f>'[1]Raw Data'!K1024</f>
        <v>36</v>
      </c>
      <c r="L1021" s="44">
        <f>'[1]Raw Data'!J1024/2.204623</f>
        <v>150.38725926988849</v>
      </c>
      <c r="M1021" s="42">
        <f>'[1]Raw Data'!L1024</f>
        <v>43</v>
      </c>
      <c r="N1021" s="44">
        <f>IF('[1]Raw Data'!V1024 &gt; 0, IF('[1]Raw Data'!W1024 = 1, ('[1]Raw Data'!AA1024 * '[1]Raw Data'!N1024 * '[1]Raw Data'!P1024) / '[1]Raw Data'!V1024, '[1]Raw Data'!AA1024), #N/A)</f>
        <v>0</v>
      </c>
      <c r="O1021" s="43">
        <f>IF('[1]Raw Data'!V1024 &gt; 0, IF('[1]Raw Data'!W1024 = 1, ('[1]Raw Data'!AE1024 * '[1]Raw Data'!N1024 * '[1]Raw Data'!P1024) / '[1]Raw Data'!V1024, '[1]Raw Data'!AE1024), #N/A)</f>
        <v>4.95</v>
      </c>
      <c r="P1021" s="42">
        <f>IF('[1]Raw Data'!V1024 &gt; 0, IF('[1]Raw Data'!W1024 = 1, ('[1]Raw Data'!AI1024 * '[1]Raw Data'!N1024 * '[1]Raw Data'!P1024) / '[1]Raw Data'!V1024, '[1]Raw Data'!AI1024), #N/A)</f>
        <v>0</v>
      </c>
    </row>
    <row r="1022" spans="1:16" x14ac:dyDescent="0.2">
      <c r="A1022" s="94" t="str">
        <f>IF('[1]Raw Data'!Q1025="GS",CONCATENATE(TEXT('[1]Raw Data'!D1025,0),"*"),TEXT('[1]Raw Data'!D1025,0))</f>
        <v>5214</v>
      </c>
      <c r="B1022" s="95" t="str">
        <f>'[1]Raw Data'!C1025</f>
        <v>3B</v>
      </c>
      <c r="C1022" s="46" t="str">
        <f>'[1]Raw Data'!B1025</f>
        <v>Sanak</v>
      </c>
      <c r="D1022" s="72">
        <f>'[1]Raw Data'!E1025</f>
        <v>44360</v>
      </c>
      <c r="E1022" s="102">
        <f>'[1]Raw Data'!F1025</f>
        <v>543001</v>
      </c>
      <c r="F1022" s="102">
        <f>IF('[1]Raw Data'!G1025 &lt; 2000000,-1* '[1]Raw Data'!G1025,('[1]Raw Data'!G1025 - 1000000))</f>
        <v>-1631806</v>
      </c>
      <c r="G1022" s="71">
        <f>('[1]Raw Data'!H1025*6)/3.2808</f>
        <v>71.324067300658371</v>
      </c>
      <c r="H1022" s="45">
        <f>'[1]Raw Data'!M1025</f>
        <v>3.9751067161560059</v>
      </c>
      <c r="I1022" s="35" t="str">
        <f>'[1]Raw Data'!Q1025</f>
        <v>SG</v>
      </c>
      <c r="J1022" s="44">
        <f>'[1]Raw Data'!I1025/2.204623</f>
        <v>110.27296777948966</v>
      </c>
      <c r="K1022" s="42">
        <f>'[1]Raw Data'!K1025</f>
        <v>15</v>
      </c>
      <c r="L1022" s="44">
        <f>'[1]Raw Data'!J1025/2.204623</f>
        <v>104.97251455069146</v>
      </c>
      <c r="M1022" s="42">
        <f>'[1]Raw Data'!L1025</f>
        <v>28</v>
      </c>
      <c r="N1022" s="44">
        <f>IF('[1]Raw Data'!V1025 &gt; 0, IF('[1]Raw Data'!W1025 = 1, ('[1]Raw Data'!AA1025 * '[1]Raw Data'!N1025 * '[1]Raw Data'!P1025) / '[1]Raw Data'!V1025, '[1]Raw Data'!AA1025), #N/A)</f>
        <v>0</v>
      </c>
      <c r="O1022" s="43">
        <f>IF('[1]Raw Data'!V1025 &gt; 0, IF('[1]Raw Data'!W1025 = 1, ('[1]Raw Data'!AE1025 * '[1]Raw Data'!N1025 * '[1]Raw Data'!P1025) / '[1]Raw Data'!V1025, '[1]Raw Data'!AE1025), #N/A)</f>
        <v>24.75</v>
      </c>
      <c r="P1022" s="42">
        <f>IF('[1]Raw Data'!V1025 &gt; 0, IF('[1]Raw Data'!W1025 = 1, ('[1]Raw Data'!AI1025 * '[1]Raw Data'!N1025 * '[1]Raw Data'!P1025) / '[1]Raw Data'!V1025, '[1]Raw Data'!AI1025), #N/A)</f>
        <v>0</v>
      </c>
    </row>
    <row r="1023" spans="1:16" x14ac:dyDescent="0.2">
      <c r="A1023" s="94" t="str">
        <f>IF('[1]Raw Data'!Q1026="GS",CONCATENATE(TEXT('[1]Raw Data'!D1026,0),"*"),TEXT('[1]Raw Data'!D1026,0))</f>
        <v>5215</v>
      </c>
      <c r="B1023" s="95" t="str">
        <f>'[1]Raw Data'!C1026</f>
        <v>3B</v>
      </c>
      <c r="C1023" s="46" t="str">
        <f>'[1]Raw Data'!B1026</f>
        <v>Sanak</v>
      </c>
      <c r="D1023" s="72">
        <f>'[1]Raw Data'!E1026</f>
        <v>44360</v>
      </c>
      <c r="E1023" s="102">
        <f>'[1]Raw Data'!F1026</f>
        <v>543002</v>
      </c>
      <c r="F1023" s="102">
        <f>IF('[1]Raw Data'!G1026 &lt; 2000000,-1* '[1]Raw Data'!G1026,('[1]Raw Data'!G1026 - 1000000))</f>
        <v>-1633512</v>
      </c>
      <c r="G1023" s="71">
        <f>('[1]Raw Data'!H1026*6)/3.2808</f>
        <v>95.098756400877832</v>
      </c>
      <c r="H1023" s="45">
        <f>'[1]Raw Data'!M1026</f>
        <v>3.9751067161560059</v>
      </c>
      <c r="I1023" s="35" t="str">
        <f>'[1]Raw Data'!Q1026</f>
        <v>SG</v>
      </c>
      <c r="J1023" s="44">
        <f>'[1]Raw Data'!I1026/2.204623</f>
        <v>42.031887927282874</v>
      </c>
      <c r="K1023" s="42">
        <f>'[1]Raw Data'!K1026</f>
        <v>4</v>
      </c>
      <c r="L1023" s="44">
        <f>'[1]Raw Data'!J1026/2.204623</f>
        <v>78.86863665649976</v>
      </c>
      <c r="M1023" s="42">
        <f>'[1]Raw Data'!L1026</f>
        <v>22</v>
      </c>
      <c r="N1023" s="44">
        <f>IF('[1]Raw Data'!V1026 &gt; 0, IF('[1]Raw Data'!W1026 = 1, ('[1]Raw Data'!AA1026 * '[1]Raw Data'!N1026 * '[1]Raw Data'!P1026) / '[1]Raw Data'!V1026, '[1]Raw Data'!AA1026), #N/A)</f>
        <v>0</v>
      </c>
      <c r="O1023" s="43">
        <f>IF('[1]Raw Data'!V1026 &gt; 0, IF('[1]Raw Data'!W1026 = 1, ('[1]Raw Data'!AE1026 * '[1]Raw Data'!N1026 * '[1]Raw Data'!P1026) / '[1]Raw Data'!V1026, '[1]Raw Data'!AE1026), #N/A)</f>
        <v>49.5</v>
      </c>
      <c r="P1023" s="42">
        <f>IF('[1]Raw Data'!V1026 &gt; 0, IF('[1]Raw Data'!W1026 = 1, ('[1]Raw Data'!AI1026 * '[1]Raw Data'!N1026 * '[1]Raw Data'!P1026) / '[1]Raw Data'!V1026, '[1]Raw Data'!AI1026), #N/A)</f>
        <v>0</v>
      </c>
    </row>
    <row r="1024" spans="1:16" x14ac:dyDescent="0.2">
      <c r="A1024" s="94" t="str">
        <f>IF('[1]Raw Data'!Q1027="GS",CONCATENATE(TEXT('[1]Raw Data'!D1027,0),"*"),TEXT('[1]Raw Data'!D1027,0))</f>
        <v>5220</v>
      </c>
      <c r="B1024" s="95" t="str">
        <f>'[1]Raw Data'!C1027</f>
        <v>3B</v>
      </c>
      <c r="C1024" s="46" t="str">
        <f>'[1]Raw Data'!B1027</f>
        <v>Sanak</v>
      </c>
      <c r="D1024" s="72">
        <f>'[1]Raw Data'!E1027</f>
        <v>44368</v>
      </c>
      <c r="E1024" s="102">
        <f>'[1]Raw Data'!F1027</f>
        <v>544005</v>
      </c>
      <c r="F1024" s="102">
        <f>IF('[1]Raw Data'!G1027 &lt; 2000000,-1* '[1]Raw Data'!G1027,('[1]Raw Data'!G1027 - 1000000))</f>
        <v>-1610107</v>
      </c>
      <c r="G1024" s="71">
        <f>('[1]Raw Data'!H1027*6)/3.2808</f>
        <v>91.441111923920985</v>
      </c>
      <c r="H1024" s="45">
        <f>'[1]Raw Data'!M1027</f>
        <v>3.9751067161560059</v>
      </c>
      <c r="I1024" s="35" t="str">
        <f>'[1]Raw Data'!Q1027</f>
        <v>SG</v>
      </c>
      <c r="J1024" s="44">
        <f>'[1]Raw Data'!I1027/2.204623</f>
        <v>205.86501017549256</v>
      </c>
      <c r="K1024" s="42">
        <f>'[1]Raw Data'!K1027</f>
        <v>30</v>
      </c>
      <c r="L1024" s="44">
        <f>'[1]Raw Data'!J1027/2.204623</f>
        <v>143.00103314680956</v>
      </c>
      <c r="M1024" s="42">
        <f>'[1]Raw Data'!L1027</f>
        <v>36</v>
      </c>
      <c r="N1024" s="44">
        <f>IF('[1]Raw Data'!V1027 &gt; 0, IF('[1]Raw Data'!W1027 = 1, ('[1]Raw Data'!AA1027 * '[1]Raw Data'!N1027 * '[1]Raw Data'!P1027) / '[1]Raw Data'!V1027, '[1]Raw Data'!AA1027), #N/A)</f>
        <v>0</v>
      </c>
      <c r="O1024" s="43">
        <f>IF('[1]Raw Data'!V1027 &gt; 0, IF('[1]Raw Data'!W1027 = 1, ('[1]Raw Data'!AE1027 * '[1]Raw Data'!N1027 * '[1]Raw Data'!P1027) / '[1]Raw Data'!V1027, '[1]Raw Data'!AE1027), #N/A)</f>
        <v>4.95</v>
      </c>
      <c r="P1024" s="42">
        <f>IF('[1]Raw Data'!V1027 &gt; 0, IF('[1]Raw Data'!W1027 = 1, ('[1]Raw Data'!AI1027 * '[1]Raw Data'!N1027 * '[1]Raw Data'!P1027) / '[1]Raw Data'!V1027, '[1]Raw Data'!AI1027), #N/A)</f>
        <v>0</v>
      </c>
    </row>
    <row r="1025" spans="1:16" x14ac:dyDescent="0.2">
      <c r="A1025" s="94" t="str">
        <f>IF('[1]Raw Data'!Q1028="GS",CONCATENATE(TEXT('[1]Raw Data'!D1028,0),"*"),TEXT('[1]Raw Data'!D1028,0))</f>
        <v>5221</v>
      </c>
      <c r="B1025" s="95" t="str">
        <f>'[1]Raw Data'!C1028</f>
        <v>3B</v>
      </c>
      <c r="C1025" s="46" t="str">
        <f>'[1]Raw Data'!B1028</f>
        <v>Sanak</v>
      </c>
      <c r="D1025" s="72">
        <f>'[1]Raw Data'!E1028</f>
        <v>44368</v>
      </c>
      <c r="E1025" s="102">
        <f>'[1]Raw Data'!F1028</f>
        <v>544005</v>
      </c>
      <c r="F1025" s="102">
        <f>IF('[1]Raw Data'!G1028 &lt; 2000000,-1* '[1]Raw Data'!G1028,('[1]Raw Data'!G1028 - 1000000))</f>
        <v>-1611801</v>
      </c>
      <c r="G1025" s="71">
        <f>('[1]Raw Data'!H1028*6)/3.2808</f>
        <v>137.16166788588149</v>
      </c>
      <c r="H1025" s="45">
        <f>'[1]Raw Data'!M1028</f>
        <v>3.9751067161560059</v>
      </c>
      <c r="I1025" s="35" t="str">
        <f>'[1]Raw Data'!Q1028</f>
        <v>SG</v>
      </c>
      <c r="J1025" s="44">
        <f>'[1]Raw Data'!I1028/2.204623</f>
        <v>111.69157878073852</v>
      </c>
      <c r="K1025" s="42">
        <f>'[1]Raw Data'!K1028</f>
        <v>18</v>
      </c>
      <c r="L1025" s="44">
        <f>'[1]Raw Data'!J1028/2.204623</f>
        <v>181.85428324844966</v>
      </c>
      <c r="M1025" s="42">
        <f>'[1]Raw Data'!L1028</f>
        <v>49</v>
      </c>
      <c r="N1025" s="44">
        <f>IF('[1]Raw Data'!V1028 &gt; 0, IF('[1]Raw Data'!W1028 = 1, ('[1]Raw Data'!AA1028 * '[1]Raw Data'!N1028 * '[1]Raw Data'!P1028) / '[1]Raw Data'!V1028, '[1]Raw Data'!AA1028), #N/A)</f>
        <v>0</v>
      </c>
      <c r="O1025" s="43">
        <f>IF('[1]Raw Data'!V1028 &gt; 0, IF('[1]Raw Data'!W1028 = 1, ('[1]Raw Data'!AE1028 * '[1]Raw Data'!N1028 * '[1]Raw Data'!P1028) / '[1]Raw Data'!V1028, '[1]Raw Data'!AE1028), #N/A)</f>
        <v>4.95</v>
      </c>
      <c r="P1025" s="42">
        <f>IF('[1]Raw Data'!V1028 &gt; 0, IF('[1]Raw Data'!W1028 = 1, ('[1]Raw Data'!AI1028 * '[1]Raw Data'!N1028 * '[1]Raw Data'!P1028) / '[1]Raw Data'!V1028, '[1]Raw Data'!AI1028), #N/A)</f>
        <v>0</v>
      </c>
    </row>
    <row r="1026" spans="1:16" x14ac:dyDescent="0.2">
      <c r="A1026" s="94" t="str">
        <f>IF('[1]Raw Data'!Q1029="GS",CONCATENATE(TEXT('[1]Raw Data'!D1029,0),"*"),TEXT('[1]Raw Data'!D1029,0))</f>
        <v>5223</v>
      </c>
      <c r="B1026" s="95" t="str">
        <f>'[1]Raw Data'!C1029</f>
        <v>3B</v>
      </c>
      <c r="C1026" s="46" t="str">
        <f>'[1]Raw Data'!B1029</f>
        <v>Sanak</v>
      </c>
      <c r="D1026" s="72">
        <f>'[1]Raw Data'!E1029</f>
        <v>44370</v>
      </c>
      <c r="E1026" s="102">
        <f>'[1]Raw Data'!F1029</f>
        <v>544003</v>
      </c>
      <c r="F1026" s="102">
        <f>IF('[1]Raw Data'!G1029 &lt; 2000000,-1* '[1]Raw Data'!G1029,('[1]Raw Data'!G1029 - 1000000))</f>
        <v>-1615314</v>
      </c>
      <c r="G1026" s="71">
        <f>('[1]Raw Data'!H1029*6)/3.2808</f>
        <v>76.810534016093627</v>
      </c>
      <c r="H1026" s="45">
        <f>'[1]Raw Data'!M1029</f>
        <v>3.9751067161560059</v>
      </c>
      <c r="I1026" s="35" t="str">
        <f>'[1]Raw Data'!Q1029</f>
        <v>SG</v>
      </c>
      <c r="J1026" s="44">
        <f>'[1]Raw Data'!I1029/2.204623</f>
        <v>358.0668185671654</v>
      </c>
      <c r="K1026" s="42">
        <f>'[1]Raw Data'!K1029</f>
        <v>42</v>
      </c>
      <c r="L1026" s="44">
        <f>'[1]Raw Data'!J1029/2.204623</f>
        <v>166.04955140005796</v>
      </c>
      <c r="M1026" s="42">
        <f>'[1]Raw Data'!L1029</f>
        <v>46</v>
      </c>
      <c r="N1026" s="44">
        <f>IF('[1]Raw Data'!V1029 &gt; 0, IF('[1]Raw Data'!W1029 = 1, ('[1]Raw Data'!AA1029 * '[1]Raw Data'!N1029 * '[1]Raw Data'!P1029) / '[1]Raw Data'!V1029, '[1]Raw Data'!AA1029), #N/A)</f>
        <v>0</v>
      </c>
      <c r="O1026" s="43">
        <f>IF('[1]Raw Data'!V1029 &gt; 0, IF('[1]Raw Data'!W1029 = 1, ('[1]Raw Data'!AE1029 * '[1]Raw Data'!N1029 * '[1]Raw Data'!P1029) / '[1]Raw Data'!V1029, '[1]Raw Data'!AE1029), #N/A)</f>
        <v>9.9</v>
      </c>
      <c r="P1026" s="42">
        <f>IF('[1]Raw Data'!V1029 &gt; 0, IF('[1]Raw Data'!W1029 = 1, ('[1]Raw Data'!AI1029 * '[1]Raw Data'!N1029 * '[1]Raw Data'!P1029) / '[1]Raw Data'!V1029, '[1]Raw Data'!AI1029), #N/A)</f>
        <v>4.95</v>
      </c>
    </row>
    <row r="1027" spans="1:16" x14ac:dyDescent="0.2">
      <c r="A1027" s="94" t="str">
        <f>IF('[1]Raw Data'!Q1030="GS",CONCATENATE(TEXT('[1]Raw Data'!D1030,0),"*"),TEXT('[1]Raw Data'!D1030,0))</f>
        <v>5224</v>
      </c>
      <c r="B1027" s="95" t="str">
        <f>'[1]Raw Data'!C1030</f>
        <v>3B</v>
      </c>
      <c r="C1027" s="46" t="str">
        <f>'[1]Raw Data'!B1030</f>
        <v>Sanak</v>
      </c>
      <c r="D1027" s="72">
        <f>'[1]Raw Data'!E1030</f>
        <v>44359</v>
      </c>
      <c r="E1027" s="102">
        <f>'[1]Raw Data'!F1030</f>
        <v>544005</v>
      </c>
      <c r="F1027" s="102">
        <f>IF('[1]Raw Data'!G1030 &lt; 2000000,-1* '[1]Raw Data'!G1030,('[1]Raw Data'!G1030 - 1000000))</f>
        <v>-1624399</v>
      </c>
      <c r="G1027" s="71">
        <f>('[1]Raw Data'!H1030*6)/3.2808</f>
        <v>87.783467446964153</v>
      </c>
      <c r="H1027" s="45">
        <f>'[1]Raw Data'!M1030</f>
        <v>3.9751067161560059</v>
      </c>
      <c r="I1027" s="35" t="str">
        <f>'[1]Raw Data'!Q1030</f>
        <v>SG</v>
      </c>
      <c r="J1027" s="44">
        <f>'[1]Raw Data'!I1030/2.204623</f>
        <v>37.937843049547183</v>
      </c>
      <c r="K1027" s="42">
        <f>'[1]Raw Data'!K1030</f>
        <v>5</v>
      </c>
      <c r="L1027" s="44">
        <f>'[1]Raw Data'!J1030/2.204623</f>
        <v>93.269119137039667</v>
      </c>
      <c r="M1027" s="42">
        <f>'[1]Raw Data'!L1030</f>
        <v>27</v>
      </c>
      <c r="N1027" s="44">
        <f>IF('[1]Raw Data'!V1030 &gt; 0, IF('[1]Raw Data'!W1030 = 1, ('[1]Raw Data'!AA1030 * '[1]Raw Data'!N1030 * '[1]Raw Data'!P1030) / '[1]Raw Data'!V1030, '[1]Raw Data'!AA1030), #N/A)</f>
        <v>0</v>
      </c>
      <c r="O1027" s="43">
        <f>IF('[1]Raw Data'!V1030 &gt; 0, IF('[1]Raw Data'!W1030 = 1, ('[1]Raw Data'!AE1030 * '[1]Raw Data'!N1030 * '[1]Raw Data'!P1030) / '[1]Raw Data'!V1030, '[1]Raw Data'!AE1030), #N/A)</f>
        <v>44.55</v>
      </c>
      <c r="P1027" s="42">
        <f>IF('[1]Raw Data'!V1030 &gt; 0, IF('[1]Raw Data'!W1030 = 1, ('[1]Raw Data'!AI1030 * '[1]Raw Data'!N1030 * '[1]Raw Data'!P1030) / '[1]Raw Data'!V1030, '[1]Raw Data'!AI1030), #N/A)</f>
        <v>0</v>
      </c>
    </row>
    <row r="1028" spans="1:16" x14ac:dyDescent="0.2">
      <c r="A1028" s="94" t="str">
        <f>IF('[1]Raw Data'!Q1031="GS",CONCATENATE(TEXT('[1]Raw Data'!D1031,0),"*"),TEXT('[1]Raw Data'!D1031,0))</f>
        <v>5226</v>
      </c>
      <c r="B1028" s="95" t="str">
        <f>'[1]Raw Data'!C1031</f>
        <v>3B</v>
      </c>
      <c r="C1028" s="46" t="str">
        <f>'[1]Raw Data'!B1031</f>
        <v>Sanak</v>
      </c>
      <c r="D1028" s="72">
        <f>'[1]Raw Data'!E1031</f>
        <v>44368</v>
      </c>
      <c r="E1028" s="102">
        <f>'[1]Raw Data'!F1031</f>
        <v>545005</v>
      </c>
      <c r="F1028" s="102">
        <f>IF('[1]Raw Data'!G1031 &lt; 2000000,-1* '[1]Raw Data'!G1031,('[1]Raw Data'!G1031 - 1000000))</f>
        <v>-1610106</v>
      </c>
      <c r="G1028" s="71">
        <f>('[1]Raw Data'!H1031*6)/3.2808</f>
        <v>104.24286759326993</v>
      </c>
      <c r="H1028" s="45">
        <f>'[1]Raw Data'!M1031</f>
        <v>3.9751067161560059</v>
      </c>
      <c r="I1028" s="35" t="str">
        <f>'[1]Raw Data'!Q1031</f>
        <v>SG</v>
      </c>
      <c r="J1028" s="44">
        <f>'[1]Raw Data'!I1031/2.204623</f>
        <v>45.801951658754049</v>
      </c>
      <c r="K1028" s="42">
        <f>'[1]Raw Data'!K1031</f>
        <v>8</v>
      </c>
      <c r="L1028" s="44">
        <f>'[1]Raw Data'!J1031/2.204623</f>
        <v>169.37459829175583</v>
      </c>
      <c r="M1028" s="42">
        <f>'[1]Raw Data'!L1031</f>
        <v>46</v>
      </c>
      <c r="N1028" s="44">
        <f>IF('[1]Raw Data'!V1031 &gt; 0, IF('[1]Raw Data'!W1031 = 1, ('[1]Raw Data'!AA1031 * '[1]Raw Data'!N1031 * '[1]Raw Data'!P1031) / '[1]Raw Data'!V1031, '[1]Raw Data'!AA1031), #N/A)</f>
        <v>0</v>
      </c>
      <c r="O1028" s="43">
        <f>IF('[1]Raw Data'!V1031 &gt; 0, IF('[1]Raw Data'!W1031 = 1, ('[1]Raw Data'!AE1031 * '[1]Raw Data'!N1031 * '[1]Raw Data'!P1031) / '[1]Raw Data'!V1031, '[1]Raw Data'!AE1031), #N/A)</f>
        <v>0</v>
      </c>
      <c r="P1028" s="42">
        <f>IF('[1]Raw Data'!V1031 &gt; 0, IF('[1]Raw Data'!W1031 = 1, ('[1]Raw Data'!AI1031 * '[1]Raw Data'!N1031 * '[1]Raw Data'!P1031) / '[1]Raw Data'!V1031, '[1]Raw Data'!AI1031), #N/A)</f>
        <v>0</v>
      </c>
    </row>
    <row r="1029" spans="1:16" x14ac:dyDescent="0.2">
      <c r="A1029" s="94" t="str">
        <f>IF('[1]Raw Data'!Q1032="GS",CONCATENATE(TEXT('[1]Raw Data'!D1032,0),"*"),TEXT('[1]Raw Data'!D1032,0))</f>
        <v>5228</v>
      </c>
      <c r="B1029" s="95" t="str">
        <f>'[1]Raw Data'!C1032</f>
        <v>3B</v>
      </c>
      <c r="C1029" s="46" t="str">
        <f>'[1]Raw Data'!B1032</f>
        <v>Sanak</v>
      </c>
      <c r="D1029" s="72">
        <f>'[1]Raw Data'!E1032</f>
        <v>44370</v>
      </c>
      <c r="E1029" s="102">
        <f>'[1]Raw Data'!F1032</f>
        <v>545000</v>
      </c>
      <c r="F1029" s="102">
        <f>IF('[1]Raw Data'!G1032 &lt; 2000000,-1* '[1]Raw Data'!G1032,('[1]Raw Data'!G1032 - 1000000))</f>
        <v>-1613605</v>
      </c>
      <c r="G1029" s="71">
        <f>('[1]Raw Data'!H1032*6)/3.2808</f>
        <v>82.297000731528897</v>
      </c>
      <c r="H1029" s="45">
        <f>'[1]Raw Data'!M1032</f>
        <v>3.9349541664123535</v>
      </c>
      <c r="I1029" s="35" t="str">
        <f>'[1]Raw Data'!Q1032</f>
        <v>SG</v>
      </c>
      <c r="J1029" s="44">
        <f>'[1]Raw Data'!I1032/2.204623</f>
        <v>320.26054884334246</v>
      </c>
      <c r="K1029" s="42">
        <f>'[1]Raw Data'!K1032</f>
        <v>20</v>
      </c>
      <c r="L1029" s="44">
        <f>'[1]Raw Data'!J1032/2.204623</f>
        <v>32.443701565423893</v>
      </c>
      <c r="M1029" s="42">
        <f>'[1]Raw Data'!L1032</f>
        <v>10</v>
      </c>
      <c r="N1029" s="44">
        <f>IF('[1]Raw Data'!V1032 &gt; 0, IF('[1]Raw Data'!W1032 = 1, ('[1]Raw Data'!AA1032 * '[1]Raw Data'!N1032 * '[1]Raw Data'!P1032) / '[1]Raw Data'!V1032, '[1]Raw Data'!AA1032), #N/A)</f>
        <v>0</v>
      </c>
      <c r="O1029" s="43">
        <f>IF('[1]Raw Data'!V1032 &gt; 0, IF('[1]Raw Data'!W1032 = 1, ('[1]Raw Data'!AE1032 * '[1]Raw Data'!N1032 * '[1]Raw Data'!P1032) / '[1]Raw Data'!V1032, '[1]Raw Data'!AE1032), #N/A)</f>
        <v>29.4</v>
      </c>
      <c r="P1029" s="42">
        <f>IF('[1]Raw Data'!V1032 &gt; 0, IF('[1]Raw Data'!W1032 = 1, ('[1]Raw Data'!AI1032 * '[1]Raw Data'!N1032 * '[1]Raw Data'!P1032) / '[1]Raw Data'!V1032, '[1]Raw Data'!AI1032), #N/A)</f>
        <v>0</v>
      </c>
    </row>
    <row r="1030" spans="1:16" x14ac:dyDescent="0.2">
      <c r="A1030" s="94" t="str">
        <f>IF('[1]Raw Data'!Q1033="GS",CONCATENATE(TEXT('[1]Raw Data'!D1033,0),"*"),TEXT('[1]Raw Data'!D1033,0))</f>
        <v>5230</v>
      </c>
      <c r="B1030" s="95" t="str">
        <f>'[1]Raw Data'!C1033</f>
        <v>3B</v>
      </c>
      <c r="C1030" s="46" t="str">
        <f>'[1]Raw Data'!B1033</f>
        <v>Sanak</v>
      </c>
      <c r="D1030" s="72">
        <f>'[1]Raw Data'!E1033</f>
        <v>44359</v>
      </c>
      <c r="E1030" s="102">
        <f>'[1]Raw Data'!F1033</f>
        <v>545003</v>
      </c>
      <c r="F1030" s="102">
        <f>IF('[1]Raw Data'!G1033 &lt; 2000000,-1* '[1]Raw Data'!G1033,('[1]Raw Data'!G1033 - 1000000))</f>
        <v>-1630311</v>
      </c>
      <c r="G1030" s="71">
        <f>('[1]Raw Data'!H1033*6)/3.2808</f>
        <v>82.297000731528897</v>
      </c>
      <c r="H1030" s="45">
        <f>'[1]Raw Data'!M1033</f>
        <v>4.0152592658996582</v>
      </c>
      <c r="I1030" s="35" t="str">
        <f>'[1]Raw Data'!Q1033</f>
        <v>SG</v>
      </c>
      <c r="J1030" s="44">
        <f>'[1]Raw Data'!I1033/2.204623</f>
        <v>132.85136574991364</v>
      </c>
      <c r="K1030" s="42">
        <f>'[1]Raw Data'!K1033</f>
        <v>14</v>
      </c>
      <c r="L1030" s="44">
        <f>'[1]Raw Data'!J1033/2.204623</f>
        <v>55.102721939040848</v>
      </c>
      <c r="M1030" s="42">
        <f>'[1]Raw Data'!L1033</f>
        <v>16</v>
      </c>
      <c r="N1030" s="44">
        <f>IF('[1]Raw Data'!V1033 &gt; 0, IF('[1]Raw Data'!W1033 = 1, ('[1]Raw Data'!AA1033 * '[1]Raw Data'!N1033 * '[1]Raw Data'!P1033) / '[1]Raw Data'!V1033, '[1]Raw Data'!AA1033), #N/A)</f>
        <v>0</v>
      </c>
      <c r="O1030" s="43">
        <f>IF('[1]Raw Data'!V1033 &gt; 0, IF('[1]Raw Data'!W1033 = 1, ('[1]Raw Data'!AE1033 * '[1]Raw Data'!N1033 * '[1]Raw Data'!P1033) / '[1]Raw Data'!V1033, '[1]Raw Data'!AE1033), #N/A)</f>
        <v>35</v>
      </c>
      <c r="P1030" s="42">
        <f>IF('[1]Raw Data'!V1033 &gt; 0, IF('[1]Raw Data'!W1033 = 1, ('[1]Raw Data'!AI1033 * '[1]Raw Data'!N1033 * '[1]Raw Data'!P1033) / '[1]Raw Data'!V1033, '[1]Raw Data'!AI1033), #N/A)</f>
        <v>0</v>
      </c>
    </row>
    <row r="1031" spans="1:16" x14ac:dyDescent="0.2">
      <c r="A1031" s="94" t="str">
        <f>IF('[1]Raw Data'!Q1034="GS",CONCATENATE(TEXT('[1]Raw Data'!D1034,0),"*"),TEXT('[1]Raw Data'!D1034,0))</f>
        <v>5236</v>
      </c>
      <c r="B1031" s="95" t="str">
        <f>'[1]Raw Data'!C1034</f>
        <v>3B</v>
      </c>
      <c r="C1031" s="46" t="str">
        <f>'[1]Raw Data'!B1034</f>
        <v>Semidi</v>
      </c>
      <c r="D1031" s="72">
        <f>'[1]Raw Data'!E1034</f>
        <v>44412</v>
      </c>
      <c r="E1031" s="102">
        <f>'[1]Raw Data'!F1034</f>
        <v>553003</v>
      </c>
      <c r="F1031" s="102">
        <f>IF('[1]Raw Data'!G1034 &lt; 2000000,-1* '[1]Raw Data'!G1034,('[1]Raw Data'!G1034 - 1000000))</f>
        <v>-1554503</v>
      </c>
      <c r="G1031" s="71">
        <f>('[1]Raw Data'!H1034*6)/3.2808</f>
        <v>215.80102414045353</v>
      </c>
      <c r="H1031" s="45">
        <f>'[1]Raw Data'!M1034</f>
        <v>4.0152592658996582</v>
      </c>
      <c r="I1031" s="35" t="str">
        <f>'[1]Raw Data'!Q1034</f>
        <v>SG</v>
      </c>
      <c r="J1031" s="44">
        <f>'[1]Raw Data'!I1034/2.204623</f>
        <v>0</v>
      </c>
      <c r="K1031" s="42">
        <f>'[1]Raw Data'!K1034</f>
        <v>0</v>
      </c>
      <c r="L1031" s="44">
        <f>'[1]Raw Data'!J1034/2.204623</f>
        <v>6.1288945345615771</v>
      </c>
      <c r="M1031" s="42">
        <f>'[1]Raw Data'!L1034</f>
        <v>2</v>
      </c>
      <c r="N1031" s="44">
        <f>IF('[1]Raw Data'!V1034 &gt; 0, IF('[1]Raw Data'!W1034 = 1, ('[1]Raw Data'!AA1034 * '[1]Raw Data'!N1034 * '[1]Raw Data'!P1034) / '[1]Raw Data'!V1034, '[1]Raw Data'!AA1034), #N/A)</f>
        <v>20</v>
      </c>
      <c r="O1031" s="43">
        <f>IF('[1]Raw Data'!V1034 &gt; 0, IF('[1]Raw Data'!W1034 = 1, ('[1]Raw Data'!AE1034 * '[1]Raw Data'!N1034 * '[1]Raw Data'!P1034) / '[1]Raw Data'!V1034, '[1]Raw Data'!AE1034), #N/A)</f>
        <v>0</v>
      </c>
      <c r="P1031" s="42">
        <f>IF('[1]Raw Data'!V1034 &gt; 0, IF('[1]Raw Data'!W1034 = 1, ('[1]Raw Data'!AI1034 * '[1]Raw Data'!N1034 * '[1]Raw Data'!P1034) / '[1]Raw Data'!V1034, '[1]Raw Data'!AI1034), #N/A)</f>
        <v>0</v>
      </c>
    </row>
    <row r="1032" spans="1:16" x14ac:dyDescent="0.2">
      <c r="A1032" s="94" t="str">
        <f>IF('[1]Raw Data'!Q1035="GS",CONCATENATE(TEXT('[1]Raw Data'!D1035,0),"*"),TEXT('[1]Raw Data'!D1035,0))</f>
        <v>5237</v>
      </c>
      <c r="B1032" s="95" t="str">
        <f>'[1]Raw Data'!C1035</f>
        <v>3B</v>
      </c>
      <c r="C1032" s="46" t="str">
        <f>'[1]Raw Data'!B1035</f>
        <v>Semidi</v>
      </c>
      <c r="D1032" s="72">
        <f>'[1]Raw Data'!E1035</f>
        <v>44412</v>
      </c>
      <c r="E1032" s="102">
        <f>'[1]Raw Data'!F1035</f>
        <v>553000</v>
      </c>
      <c r="F1032" s="102">
        <f>IF('[1]Raw Data'!G1035 &lt; 2000000,-1* '[1]Raw Data'!G1035,('[1]Raw Data'!G1035 - 1000000))</f>
        <v>-1560303</v>
      </c>
      <c r="G1032" s="71">
        <f>('[1]Raw Data'!H1035*6)/3.2808</f>
        <v>199.34162399414777</v>
      </c>
      <c r="H1032" s="45">
        <f>'[1]Raw Data'!M1035</f>
        <v>3.9751067161560059</v>
      </c>
      <c r="I1032" s="35" t="str">
        <f>'[1]Raw Data'!Q1035</f>
        <v>SG</v>
      </c>
      <c r="J1032" s="44">
        <f>'[1]Raw Data'!I1035/2.204623</f>
        <v>0</v>
      </c>
      <c r="K1032" s="42">
        <f>'[1]Raw Data'!K1035</f>
        <v>0</v>
      </c>
      <c r="L1032" s="44">
        <f>'[1]Raw Data'!J1035/2.204623</f>
        <v>6.3629692602846832</v>
      </c>
      <c r="M1032" s="42">
        <f>'[1]Raw Data'!L1035</f>
        <v>2</v>
      </c>
      <c r="N1032" s="44">
        <f>IF('[1]Raw Data'!V1035 &gt; 0, IF('[1]Raw Data'!W1035 = 1, ('[1]Raw Data'!AA1035 * '[1]Raw Data'!N1035 * '[1]Raw Data'!P1035) / '[1]Raw Data'!V1035, '[1]Raw Data'!AA1035), #N/A)</f>
        <v>74.25</v>
      </c>
      <c r="O1032" s="43">
        <f>IF('[1]Raw Data'!V1035 &gt; 0, IF('[1]Raw Data'!W1035 = 1, ('[1]Raw Data'!AE1035 * '[1]Raw Data'!N1035 * '[1]Raw Data'!P1035) / '[1]Raw Data'!V1035, '[1]Raw Data'!AE1035), #N/A)</f>
        <v>0</v>
      </c>
      <c r="P1032" s="42">
        <f>IF('[1]Raw Data'!V1035 &gt; 0, IF('[1]Raw Data'!W1035 = 1, ('[1]Raw Data'!AI1035 * '[1]Raw Data'!N1035 * '[1]Raw Data'!P1035) / '[1]Raw Data'!V1035, '[1]Raw Data'!AI1035), #N/A)</f>
        <v>0</v>
      </c>
    </row>
    <row r="1033" spans="1:16" x14ac:dyDescent="0.2">
      <c r="A1033" s="94" t="str">
        <f>IF('[1]Raw Data'!Q1036="GS",CONCATENATE(TEXT('[1]Raw Data'!D1036,0),"*"),TEXT('[1]Raw Data'!D1036,0))</f>
        <v>5238</v>
      </c>
      <c r="B1033" s="95" t="str">
        <f>'[1]Raw Data'!C1036</f>
        <v>3B</v>
      </c>
      <c r="C1033" s="46" t="str">
        <f>'[1]Raw Data'!B1036</f>
        <v>Semidi</v>
      </c>
      <c r="D1033" s="72">
        <f>'[1]Raw Data'!E1036</f>
        <v>44412</v>
      </c>
      <c r="E1033" s="102">
        <f>'[1]Raw Data'!F1036</f>
        <v>553008</v>
      </c>
      <c r="F1033" s="102">
        <f>IF('[1]Raw Data'!G1036 &lt; 2000000,-1* '[1]Raw Data'!G1036,('[1]Raw Data'!G1036 - 1000000))</f>
        <v>-1562001</v>
      </c>
      <c r="G1033" s="71">
        <f>('[1]Raw Data'!H1036*6)/3.2808</f>
        <v>213.97220190197513</v>
      </c>
      <c r="H1033" s="45">
        <f>'[1]Raw Data'!M1036</f>
        <v>2.683197021484375</v>
      </c>
      <c r="I1033" s="35" t="str">
        <f>'[1]Raw Data'!Q1036</f>
        <v>SG</v>
      </c>
      <c r="J1033" s="44">
        <f>'[1]Raw Data'!I1036/2.204623</f>
        <v>111.10308403237693</v>
      </c>
      <c r="K1033" s="42">
        <f>'[1]Raw Data'!K1036</f>
        <v>13</v>
      </c>
      <c r="L1033" s="44">
        <f>'[1]Raw Data'!J1036/2.204623</f>
        <v>4.2383040245744219</v>
      </c>
      <c r="M1033" s="42">
        <f>'[1]Raw Data'!L1036</f>
        <v>1</v>
      </c>
      <c r="N1033" s="44">
        <f>IF('[1]Raw Data'!V1036 &gt; 0, IF('[1]Raw Data'!W1036 = 1, ('[1]Raw Data'!AA1036 * '[1]Raw Data'!N1036 * '[1]Raw Data'!P1036) / '[1]Raw Data'!V1036, '[1]Raw Data'!AA1036), #N/A)</f>
        <v>71.280001258850092</v>
      </c>
      <c r="O1033" s="43">
        <f>IF('[1]Raw Data'!V1036 &gt; 0, IF('[1]Raw Data'!W1036 = 1, ('[1]Raw Data'!AE1036 * '[1]Raw Data'!N1036 * '[1]Raw Data'!P1036) / '[1]Raw Data'!V1036, '[1]Raw Data'!AE1036), #N/A)</f>
        <v>0</v>
      </c>
      <c r="P1033" s="42">
        <f>IF('[1]Raw Data'!V1036 &gt; 0, IF('[1]Raw Data'!W1036 = 1, ('[1]Raw Data'!AI1036 * '[1]Raw Data'!N1036 * '[1]Raw Data'!P1036) / '[1]Raw Data'!V1036, '[1]Raw Data'!AI1036), #N/A)</f>
        <v>0</v>
      </c>
    </row>
    <row r="1034" spans="1:16" x14ac:dyDescent="0.2">
      <c r="A1034" s="94" t="str">
        <f>IF('[1]Raw Data'!Q1037="GS",CONCATENATE(TEXT('[1]Raw Data'!D1037,0),"*"),TEXT('[1]Raw Data'!D1037,0))</f>
        <v>5239</v>
      </c>
      <c r="B1034" s="95" t="str">
        <f>'[1]Raw Data'!C1037</f>
        <v>3B</v>
      </c>
      <c r="C1034" s="46" t="str">
        <f>'[1]Raw Data'!B1037</f>
        <v>Semidi</v>
      </c>
      <c r="D1034" s="72">
        <f>'[1]Raw Data'!E1037</f>
        <v>44413</v>
      </c>
      <c r="E1034" s="102">
        <f>'[1]Raw Data'!F1037</f>
        <v>553999</v>
      </c>
      <c r="F1034" s="102">
        <f>IF('[1]Raw Data'!G1037 &lt; 2000000,-1* '[1]Raw Data'!G1037,('[1]Raw Data'!G1037 - 1000000))</f>
        <v>-1552590</v>
      </c>
      <c r="G1034" s="71">
        <f>('[1]Raw Data'!H1037*6)/3.2808</f>
        <v>181.05340160936356</v>
      </c>
      <c r="H1034" s="45">
        <f>'[1]Raw Data'!M1037</f>
        <v>4.0152592658996582</v>
      </c>
      <c r="I1034" s="35" t="str">
        <f>'[1]Raw Data'!Q1037</f>
        <v>SG</v>
      </c>
      <c r="J1034" s="44">
        <f>'[1]Raw Data'!I1037/2.204623</f>
        <v>24.738467227933853</v>
      </c>
      <c r="K1034" s="42">
        <f>'[1]Raw Data'!K1037</f>
        <v>3</v>
      </c>
      <c r="L1034" s="44">
        <f>'[1]Raw Data'!J1037/2.204623</f>
        <v>1.5340521464226022</v>
      </c>
      <c r="M1034" s="42">
        <f>'[1]Raw Data'!L1037</f>
        <v>1</v>
      </c>
      <c r="N1034" s="44">
        <f>IF('[1]Raw Data'!V1037 &gt; 0, IF('[1]Raw Data'!W1037 = 1, ('[1]Raw Data'!AA1037 * '[1]Raw Data'!N1037 * '[1]Raw Data'!P1037) / '[1]Raw Data'!V1037, '[1]Raw Data'!AA1037), #N/A)</f>
        <v>20</v>
      </c>
      <c r="O1034" s="43">
        <f>IF('[1]Raw Data'!V1037 &gt; 0, IF('[1]Raw Data'!W1037 = 1, ('[1]Raw Data'!AE1037 * '[1]Raw Data'!N1037 * '[1]Raw Data'!P1037) / '[1]Raw Data'!V1037, '[1]Raw Data'!AE1037), #N/A)</f>
        <v>20</v>
      </c>
      <c r="P1034" s="42">
        <f>IF('[1]Raw Data'!V1037 &gt; 0, IF('[1]Raw Data'!W1037 = 1, ('[1]Raw Data'!AI1037 * '[1]Raw Data'!N1037 * '[1]Raw Data'!P1037) / '[1]Raw Data'!V1037, '[1]Raw Data'!AI1037), #N/A)</f>
        <v>0</v>
      </c>
    </row>
    <row r="1035" spans="1:16" x14ac:dyDescent="0.2">
      <c r="A1035" s="94" t="str">
        <f>IF('[1]Raw Data'!Q1038="GS",CONCATENATE(TEXT('[1]Raw Data'!D1038,0),"*"),TEXT('[1]Raw Data'!D1038,0))</f>
        <v>5242</v>
      </c>
      <c r="B1035" s="95" t="str">
        <f>'[1]Raw Data'!C1038</f>
        <v>3B</v>
      </c>
      <c r="C1035" s="46" t="str">
        <f>'[1]Raw Data'!B1038</f>
        <v>Semidi</v>
      </c>
      <c r="D1035" s="72">
        <f>'[1]Raw Data'!E1038</f>
        <v>44394</v>
      </c>
      <c r="E1035" s="102">
        <f>'[1]Raw Data'!F1038</f>
        <v>554003</v>
      </c>
      <c r="F1035" s="102">
        <f>IF('[1]Raw Data'!G1038 &lt; 2000000,-1* '[1]Raw Data'!G1038,('[1]Raw Data'!G1038 - 1000000))</f>
        <v>-1561888</v>
      </c>
      <c r="G1035" s="71">
        <f>('[1]Raw Data'!H1038*6)/3.2808</f>
        <v>254.20629114850036</v>
      </c>
      <c r="H1035" s="45">
        <f>'[1]Raw Data'!M1038</f>
        <v>3.9751067161560059</v>
      </c>
      <c r="I1035" s="35" t="str">
        <f>'[1]Raw Data'!Q1038</f>
        <v>SG</v>
      </c>
      <c r="J1035" s="44">
        <f>'[1]Raw Data'!I1038/2.204623</f>
        <v>196.34542743302225</v>
      </c>
      <c r="K1035" s="42">
        <f>'[1]Raw Data'!K1038</f>
        <v>25</v>
      </c>
      <c r="L1035" s="44">
        <f>'[1]Raw Data'!J1038/2.204623</f>
        <v>17.361044959159045</v>
      </c>
      <c r="M1035" s="42">
        <f>'[1]Raw Data'!L1038</f>
        <v>4</v>
      </c>
      <c r="N1035" s="44">
        <f>IF('[1]Raw Data'!V1038 &gt; 0, IF('[1]Raw Data'!W1038 = 1, ('[1]Raw Data'!AA1038 * '[1]Raw Data'!N1038 * '[1]Raw Data'!P1038) / '[1]Raw Data'!V1038, '[1]Raw Data'!AA1038), #N/A)</f>
        <v>29.7</v>
      </c>
      <c r="O1035" s="43">
        <f>IF('[1]Raw Data'!V1038 &gt; 0, IF('[1]Raw Data'!W1038 = 1, ('[1]Raw Data'!AE1038 * '[1]Raw Data'!N1038 * '[1]Raw Data'!P1038) / '[1]Raw Data'!V1038, '[1]Raw Data'!AE1038), #N/A)</f>
        <v>0</v>
      </c>
      <c r="P1035" s="42">
        <f>IF('[1]Raw Data'!V1038 &gt; 0, IF('[1]Raw Data'!W1038 = 1, ('[1]Raw Data'!AI1038 * '[1]Raw Data'!N1038 * '[1]Raw Data'!P1038) / '[1]Raw Data'!V1038, '[1]Raw Data'!AI1038), #N/A)</f>
        <v>0</v>
      </c>
    </row>
    <row r="1036" spans="1:16" x14ac:dyDescent="0.2">
      <c r="A1036" s="94" t="str">
        <f>IF('[1]Raw Data'!Q1039="GS",CONCATENATE(TEXT('[1]Raw Data'!D1039,0),"*"),TEXT('[1]Raw Data'!D1039,0))</f>
        <v>5247</v>
      </c>
      <c r="B1036" s="95" t="str">
        <f>'[1]Raw Data'!C1039</f>
        <v>3B</v>
      </c>
      <c r="C1036" s="46" t="str">
        <f>'[1]Raw Data'!B1039</f>
        <v>Semidi</v>
      </c>
      <c r="D1036" s="72">
        <f>'[1]Raw Data'!E1039</f>
        <v>44394</v>
      </c>
      <c r="E1036" s="102">
        <f>'[1]Raw Data'!F1039</f>
        <v>554994</v>
      </c>
      <c r="F1036" s="102">
        <f>IF('[1]Raw Data'!G1039 &lt; 2000000,-1* '[1]Raw Data'!G1039,('[1]Raw Data'!G1039 - 1000000))</f>
        <v>-1561869</v>
      </c>
      <c r="G1036" s="71">
        <f>('[1]Raw Data'!H1039*6)/3.2808</f>
        <v>239.575713240673</v>
      </c>
      <c r="H1036" s="45">
        <f>'[1]Raw Data'!M1039</f>
        <v>4.0152592658996582</v>
      </c>
      <c r="I1036" s="35" t="str">
        <f>'[1]Raw Data'!Q1039</f>
        <v>SG</v>
      </c>
      <c r="J1036" s="44">
        <f>'[1]Raw Data'!I1039/2.204623</f>
        <v>81.60379070347642</v>
      </c>
      <c r="K1036" s="42">
        <f>'[1]Raw Data'!K1039</f>
        <v>12</v>
      </c>
      <c r="L1036" s="44">
        <f>'[1]Raw Data'!J1039/2.204623</f>
        <v>46.58705543800388</v>
      </c>
      <c r="M1036" s="42">
        <f>'[1]Raw Data'!L1039</f>
        <v>11</v>
      </c>
      <c r="N1036" s="44">
        <f>IF('[1]Raw Data'!V1039 &gt; 0, IF('[1]Raw Data'!W1039 = 1, ('[1]Raw Data'!AA1039 * '[1]Raw Data'!N1039 * '[1]Raw Data'!P1039) / '[1]Raw Data'!V1039, '[1]Raw Data'!AA1039), #N/A)</f>
        <v>30</v>
      </c>
      <c r="O1036" s="43">
        <f>IF('[1]Raw Data'!V1039 &gt; 0, IF('[1]Raw Data'!W1039 = 1, ('[1]Raw Data'!AE1039 * '[1]Raw Data'!N1039 * '[1]Raw Data'!P1039) / '[1]Raw Data'!V1039, '[1]Raw Data'!AE1039), #N/A)</f>
        <v>5</v>
      </c>
      <c r="P1036" s="42">
        <f>IF('[1]Raw Data'!V1039 &gt; 0, IF('[1]Raw Data'!W1039 = 1, ('[1]Raw Data'!AI1039 * '[1]Raw Data'!N1039 * '[1]Raw Data'!P1039) / '[1]Raw Data'!V1039, '[1]Raw Data'!AI1039), #N/A)</f>
        <v>0</v>
      </c>
    </row>
    <row r="1037" spans="1:16" x14ac:dyDescent="0.2">
      <c r="A1037" s="94" t="str">
        <f>IF('[1]Raw Data'!Q1040="GS",CONCATENATE(TEXT('[1]Raw Data'!D1040,0),"*"),TEXT('[1]Raw Data'!D1040,0))</f>
        <v>5248</v>
      </c>
      <c r="B1037" s="95" t="str">
        <f>'[1]Raw Data'!C1040</f>
        <v>3B</v>
      </c>
      <c r="C1037" s="46" t="str">
        <f>'[1]Raw Data'!B1040</f>
        <v>Semidi</v>
      </c>
      <c r="D1037" s="72">
        <f>'[1]Raw Data'!E1040</f>
        <v>44394</v>
      </c>
      <c r="E1037" s="102">
        <f>'[1]Raw Data'!F1040</f>
        <v>554997</v>
      </c>
      <c r="F1037" s="102">
        <f>IF('[1]Raw Data'!G1040 &lt; 2000000,-1* '[1]Raw Data'!G1040,('[1]Raw Data'!G1040 - 1000000))</f>
        <v>-1563604</v>
      </c>
      <c r="G1037" s="71">
        <f>('[1]Raw Data'!H1040*6)/3.2808</f>
        <v>226.77395757132405</v>
      </c>
      <c r="H1037" s="45">
        <f>'[1]Raw Data'!M1040</f>
        <v>4.0152592658996582</v>
      </c>
      <c r="I1037" s="35" t="str">
        <f>'[1]Raw Data'!Q1040</f>
        <v>SG</v>
      </c>
      <c r="J1037" s="44">
        <f>'[1]Raw Data'!I1040/2.204623</f>
        <v>81.855600316127592</v>
      </c>
      <c r="K1037" s="42">
        <f>'[1]Raw Data'!K1040</f>
        <v>12</v>
      </c>
      <c r="L1037" s="44">
        <f>'[1]Raw Data'!J1040/2.204623</f>
        <v>20.14369794569982</v>
      </c>
      <c r="M1037" s="42">
        <f>'[1]Raw Data'!L1040</f>
        <v>5</v>
      </c>
      <c r="N1037" s="44">
        <f>IF('[1]Raw Data'!V1040 &gt; 0, IF('[1]Raw Data'!W1040 = 1, ('[1]Raw Data'!AA1040 * '[1]Raw Data'!N1040 * '[1]Raw Data'!P1040) / '[1]Raw Data'!V1040, '[1]Raw Data'!AA1040), #N/A)</f>
        <v>20</v>
      </c>
      <c r="O1037" s="43">
        <f>IF('[1]Raw Data'!V1040 &gt; 0, IF('[1]Raw Data'!W1040 = 1, ('[1]Raw Data'!AE1040 * '[1]Raw Data'!N1040 * '[1]Raw Data'!P1040) / '[1]Raw Data'!V1040, '[1]Raw Data'!AE1040), #N/A)</f>
        <v>10</v>
      </c>
      <c r="P1037" s="42">
        <f>IF('[1]Raw Data'!V1040 &gt; 0, IF('[1]Raw Data'!W1040 = 1, ('[1]Raw Data'!AI1040 * '[1]Raw Data'!N1040 * '[1]Raw Data'!P1040) / '[1]Raw Data'!V1040, '[1]Raw Data'!AI1040), #N/A)</f>
        <v>0</v>
      </c>
    </row>
    <row r="1038" spans="1:16" x14ac:dyDescent="0.2">
      <c r="A1038" s="94" t="str">
        <f>IF('[1]Raw Data'!Q1041="GS",CONCATENATE(TEXT('[1]Raw Data'!D1041,0),"*"),TEXT('[1]Raw Data'!D1041,0))</f>
        <v>5249</v>
      </c>
      <c r="B1038" s="95" t="str">
        <f>'[1]Raw Data'!C1041</f>
        <v>3B</v>
      </c>
      <c r="C1038" s="46" t="str">
        <f>'[1]Raw Data'!B1041</f>
        <v>Semidi</v>
      </c>
      <c r="D1038" s="72">
        <f>'[1]Raw Data'!E1041</f>
        <v>44394</v>
      </c>
      <c r="E1038" s="102">
        <f>'[1]Raw Data'!F1041</f>
        <v>555005</v>
      </c>
      <c r="F1038" s="102">
        <f>IF('[1]Raw Data'!G1041 &lt; 2000000,-1* '[1]Raw Data'!G1041,('[1]Raw Data'!G1041 - 1000000))</f>
        <v>-1565399</v>
      </c>
      <c r="G1038" s="71">
        <f>('[1]Raw Data'!H1041*6)/3.2808</f>
        <v>133.50402340892464</v>
      </c>
      <c r="H1038" s="45">
        <f>'[1]Raw Data'!M1041</f>
        <v>3.9349541664123535</v>
      </c>
      <c r="I1038" s="35" t="str">
        <f>'[1]Raw Data'!Q1041</f>
        <v>SG</v>
      </c>
      <c r="J1038" s="44">
        <f>'[1]Raw Data'!I1041/2.204623</f>
        <v>75.468673947987639</v>
      </c>
      <c r="K1038" s="42">
        <f>'[1]Raw Data'!K1041</f>
        <v>13</v>
      </c>
      <c r="L1038" s="44">
        <f>'[1]Raw Data'!J1041/2.204623</f>
        <v>86.001371298534508</v>
      </c>
      <c r="M1038" s="42">
        <f>'[1]Raw Data'!L1041</f>
        <v>27</v>
      </c>
      <c r="N1038" s="44">
        <f>IF('[1]Raw Data'!V1041 &gt; 0, IF('[1]Raw Data'!W1041 = 1, ('[1]Raw Data'!AA1041 * '[1]Raw Data'!N1041 * '[1]Raw Data'!P1041) / '[1]Raw Data'!V1041, '[1]Raw Data'!AA1041), #N/A)</f>
        <v>0</v>
      </c>
      <c r="O1038" s="43">
        <f>IF('[1]Raw Data'!V1041 &gt; 0, IF('[1]Raw Data'!W1041 = 1, ('[1]Raw Data'!AE1041 * '[1]Raw Data'!N1041 * '[1]Raw Data'!P1041) / '[1]Raw Data'!V1041, '[1]Raw Data'!AE1041), #N/A)</f>
        <v>49</v>
      </c>
      <c r="P1038" s="42">
        <f>IF('[1]Raw Data'!V1041 &gt; 0, IF('[1]Raw Data'!W1041 = 1, ('[1]Raw Data'!AI1041 * '[1]Raw Data'!N1041 * '[1]Raw Data'!P1041) / '[1]Raw Data'!V1041, '[1]Raw Data'!AI1041), #N/A)</f>
        <v>0</v>
      </c>
    </row>
    <row r="1039" spans="1:16" x14ac:dyDescent="0.2">
      <c r="A1039" s="94" t="str">
        <f>IF('[1]Raw Data'!Q1042="GS",CONCATENATE(TEXT('[1]Raw Data'!D1042,0),"*"),TEXT('[1]Raw Data'!D1042,0))</f>
        <v>5250</v>
      </c>
      <c r="B1039" s="95" t="str">
        <f>'[1]Raw Data'!C1042</f>
        <v>3B</v>
      </c>
      <c r="C1039" s="46" t="str">
        <f>'[1]Raw Data'!B1042</f>
        <v>Semidi</v>
      </c>
      <c r="D1039" s="72">
        <f>'[1]Raw Data'!E1042</f>
        <v>44395</v>
      </c>
      <c r="E1039" s="102">
        <f>'[1]Raw Data'!F1042</f>
        <v>560001</v>
      </c>
      <c r="F1039" s="102">
        <f>IF('[1]Raw Data'!G1042 &lt; 2000000,-1* '[1]Raw Data'!G1042,('[1]Raw Data'!G1042 - 1000000))</f>
        <v>-1554207</v>
      </c>
      <c r="G1039" s="71">
        <f>('[1]Raw Data'!H1042*6)/3.2808</f>
        <v>47.549378200438916</v>
      </c>
      <c r="H1039" s="45">
        <f>'[1]Raw Data'!M1042</f>
        <v>4.0152592658996582</v>
      </c>
      <c r="I1039" s="35" t="str">
        <f>'[1]Raw Data'!Q1042</f>
        <v>SG</v>
      </c>
      <c r="J1039" s="44">
        <f>'[1]Raw Data'!I1042/2.204623</f>
        <v>208.57240301208103</v>
      </c>
      <c r="K1039" s="42">
        <f>'[1]Raw Data'!K1042</f>
        <v>29</v>
      </c>
      <c r="L1039" s="44">
        <f>'[1]Raw Data'!J1042/2.204623</f>
        <v>144.4429411398726</v>
      </c>
      <c r="M1039" s="42">
        <f>'[1]Raw Data'!L1042</f>
        <v>45</v>
      </c>
      <c r="N1039" s="44">
        <f>IF('[1]Raw Data'!V1042 &gt; 0, IF('[1]Raw Data'!W1042 = 1, ('[1]Raw Data'!AA1042 * '[1]Raw Data'!N1042 * '[1]Raw Data'!P1042) / '[1]Raw Data'!V1042, '[1]Raw Data'!AA1042), #N/A)</f>
        <v>0</v>
      </c>
      <c r="O1039" s="43">
        <f>IF('[1]Raw Data'!V1042 &gt; 0, IF('[1]Raw Data'!W1042 = 1, ('[1]Raw Data'!AE1042 * '[1]Raw Data'!N1042 * '[1]Raw Data'!P1042) / '[1]Raw Data'!V1042, '[1]Raw Data'!AE1042), #N/A)</f>
        <v>30</v>
      </c>
      <c r="P1039" s="42">
        <f>IF('[1]Raw Data'!V1042 &gt; 0, IF('[1]Raw Data'!W1042 = 1, ('[1]Raw Data'!AI1042 * '[1]Raw Data'!N1042 * '[1]Raw Data'!P1042) / '[1]Raw Data'!V1042, '[1]Raw Data'!AI1042), #N/A)</f>
        <v>0</v>
      </c>
    </row>
    <row r="1040" spans="1:16" x14ac:dyDescent="0.2">
      <c r="A1040" s="94" t="str">
        <f>IF('[1]Raw Data'!Q1043="GS",CONCATENATE(TEXT('[1]Raw Data'!D1043,0),"*"),TEXT('[1]Raw Data'!D1043,0))</f>
        <v>5251</v>
      </c>
      <c r="B1040" s="95" t="str">
        <f>'[1]Raw Data'!C1043</f>
        <v>3B</v>
      </c>
      <c r="C1040" s="46" t="str">
        <f>'[1]Raw Data'!B1043</f>
        <v>Semidi</v>
      </c>
      <c r="D1040" s="72">
        <f>'[1]Raw Data'!E1043</f>
        <v>44395</v>
      </c>
      <c r="E1040" s="102">
        <f>'[1]Raw Data'!F1043</f>
        <v>555999</v>
      </c>
      <c r="F1040" s="102">
        <f>IF('[1]Raw Data'!G1043 &lt; 2000000,-1* '[1]Raw Data'!G1043,('[1]Raw Data'!G1043 - 1000000))</f>
        <v>-1560001</v>
      </c>
      <c r="G1040" s="71">
        <f>('[1]Raw Data'!H1043*6)/3.2808</f>
        <v>74.981711777615217</v>
      </c>
      <c r="H1040" s="45">
        <f>'[1]Raw Data'!M1043</f>
        <v>3.9751067161560059</v>
      </c>
      <c r="I1040" s="35" t="str">
        <f>'[1]Raw Data'!Q1043</f>
        <v>SG</v>
      </c>
      <c r="J1040" s="44">
        <f>'[1]Raw Data'!I1043/2.204623</f>
        <v>86.853981676019544</v>
      </c>
      <c r="K1040" s="42">
        <f>'[1]Raw Data'!K1043</f>
        <v>13</v>
      </c>
      <c r="L1040" s="44">
        <f>'[1]Raw Data'!J1043/2.204623</f>
        <v>117.35010386678782</v>
      </c>
      <c r="M1040" s="42">
        <f>'[1]Raw Data'!L1043</f>
        <v>38</v>
      </c>
      <c r="N1040" s="44">
        <f>IF('[1]Raw Data'!V1043 &gt; 0, IF('[1]Raw Data'!W1043 = 1, ('[1]Raw Data'!AA1043 * '[1]Raw Data'!N1043 * '[1]Raw Data'!P1043) / '[1]Raw Data'!V1043, '[1]Raw Data'!AA1043), #N/A)</f>
        <v>0</v>
      </c>
      <c r="O1040" s="43">
        <f>IF('[1]Raw Data'!V1043 &gt; 0, IF('[1]Raw Data'!W1043 = 1, ('[1]Raw Data'!AE1043 * '[1]Raw Data'!N1043 * '[1]Raw Data'!P1043) / '[1]Raw Data'!V1043, '[1]Raw Data'!AE1043), #N/A)</f>
        <v>94.05</v>
      </c>
      <c r="P1040" s="42">
        <f>IF('[1]Raw Data'!V1043 &gt; 0, IF('[1]Raw Data'!W1043 = 1, ('[1]Raw Data'!AI1043 * '[1]Raw Data'!N1043 * '[1]Raw Data'!P1043) / '[1]Raw Data'!V1043, '[1]Raw Data'!AI1043), #N/A)</f>
        <v>0</v>
      </c>
    </row>
    <row r="1041" spans="1:16" x14ac:dyDescent="0.2">
      <c r="A1041" s="94" t="str">
        <f>IF('[1]Raw Data'!Q1044="GS",CONCATENATE(TEXT('[1]Raw Data'!D1044,0),"*"),TEXT('[1]Raw Data'!D1044,0))</f>
        <v>5252</v>
      </c>
      <c r="B1041" s="95" t="str">
        <f>'[1]Raw Data'!C1044</f>
        <v>3B</v>
      </c>
      <c r="C1041" s="46" t="str">
        <f>'[1]Raw Data'!B1044</f>
        <v>Semidi</v>
      </c>
      <c r="D1041" s="72">
        <f>'[1]Raw Data'!E1044</f>
        <v>44395</v>
      </c>
      <c r="E1041" s="102">
        <f>'[1]Raw Data'!F1044</f>
        <v>560009</v>
      </c>
      <c r="F1041" s="102">
        <f>IF('[1]Raw Data'!G1044 &lt; 2000000,-1* '[1]Raw Data'!G1044,('[1]Raw Data'!G1044 - 1000000))</f>
        <v>-1561799</v>
      </c>
      <c r="G1041" s="71">
        <f>('[1]Raw Data'!H1044*6)/3.2808</f>
        <v>212.14337966349669</v>
      </c>
      <c r="H1041" s="45">
        <f>'[1]Raw Data'!M1044</f>
        <v>3.9751067161560059</v>
      </c>
      <c r="I1041" s="35" t="str">
        <f>'[1]Raw Data'!Q1044</f>
        <v>SG</v>
      </c>
      <c r="J1041" s="44">
        <f>'[1]Raw Data'!I1044/2.204623</f>
        <v>87.347883439495661</v>
      </c>
      <c r="K1041" s="42">
        <f>'[1]Raw Data'!K1044</f>
        <v>11</v>
      </c>
      <c r="L1041" s="44">
        <f>'[1]Raw Data'!J1044/2.204623</f>
        <v>0</v>
      </c>
      <c r="M1041" s="42">
        <f>'[1]Raw Data'!L1044</f>
        <v>0</v>
      </c>
      <c r="N1041" s="44">
        <f>IF('[1]Raw Data'!V1044 &gt; 0, IF('[1]Raw Data'!W1044 = 1, ('[1]Raw Data'!AA1044 * '[1]Raw Data'!N1044 * '[1]Raw Data'!P1044) / '[1]Raw Data'!V1044, '[1]Raw Data'!AA1044), #N/A)</f>
        <v>39.6</v>
      </c>
      <c r="O1041" s="43">
        <f>IF('[1]Raw Data'!V1044 &gt; 0, IF('[1]Raw Data'!W1044 = 1, ('[1]Raw Data'!AE1044 * '[1]Raw Data'!N1044 * '[1]Raw Data'!P1044) / '[1]Raw Data'!V1044, '[1]Raw Data'!AE1044), #N/A)</f>
        <v>9.9</v>
      </c>
      <c r="P1041" s="42">
        <f>IF('[1]Raw Data'!V1044 &gt; 0, IF('[1]Raw Data'!W1044 = 1, ('[1]Raw Data'!AI1044 * '[1]Raw Data'!N1044 * '[1]Raw Data'!P1044) / '[1]Raw Data'!V1044, '[1]Raw Data'!AI1044), #N/A)</f>
        <v>0</v>
      </c>
    </row>
    <row r="1042" spans="1:16" x14ac:dyDescent="0.2">
      <c r="A1042" s="94" t="str">
        <f>IF('[1]Raw Data'!Q1045="GS",CONCATENATE(TEXT('[1]Raw Data'!D1045,0),"*"),TEXT('[1]Raw Data'!D1045,0))</f>
        <v>5254</v>
      </c>
      <c r="B1042" s="95" t="str">
        <f>'[1]Raw Data'!C1045</f>
        <v>3B</v>
      </c>
      <c r="C1042" s="46" t="str">
        <f>'[1]Raw Data'!B1045</f>
        <v>Semidi</v>
      </c>
      <c r="D1042" s="72">
        <f>'[1]Raw Data'!E1045</f>
        <v>44401</v>
      </c>
      <c r="E1042" s="102">
        <f>'[1]Raw Data'!F1045</f>
        <v>555995</v>
      </c>
      <c r="F1042" s="102">
        <f>IF('[1]Raw Data'!G1045 &lt; 2000000,-1* '[1]Raw Data'!G1045,('[1]Raw Data'!G1045 - 1000000))</f>
        <v>-1571098</v>
      </c>
      <c r="G1042" s="71">
        <f>('[1]Raw Data'!H1045*6)/3.2808</f>
        <v>111.55815654718361</v>
      </c>
      <c r="H1042" s="45">
        <f>'[1]Raw Data'!M1045</f>
        <v>3.9349541664123535</v>
      </c>
      <c r="I1042" s="35" t="str">
        <f>'[1]Raw Data'!Q1045</f>
        <v>SG</v>
      </c>
      <c r="J1042" s="44">
        <f>'[1]Raw Data'!I1045/2.204623</f>
        <v>148.30524462473286</v>
      </c>
      <c r="K1042" s="42">
        <f>'[1]Raw Data'!K1045</f>
        <v>25</v>
      </c>
      <c r="L1042" s="44">
        <f>'[1]Raw Data'!J1045/2.204623</f>
        <v>267.30126781278193</v>
      </c>
      <c r="M1042" s="42">
        <f>'[1]Raw Data'!L1045</f>
        <v>84</v>
      </c>
      <c r="N1042" s="44">
        <f>IF('[1]Raw Data'!V1045 &gt; 0, IF('[1]Raw Data'!W1045 = 1, ('[1]Raw Data'!AA1045 * '[1]Raw Data'!N1045 * '[1]Raw Data'!P1045) / '[1]Raw Data'!V1045, '[1]Raw Data'!AA1045), #N/A)</f>
        <v>0</v>
      </c>
      <c r="O1042" s="43">
        <f>IF('[1]Raw Data'!V1045 &gt; 0, IF('[1]Raw Data'!W1045 = 1, ('[1]Raw Data'!AE1045 * '[1]Raw Data'!N1045 * '[1]Raw Data'!P1045) / '[1]Raw Data'!V1045, '[1]Raw Data'!AE1045), #N/A)</f>
        <v>44.1</v>
      </c>
      <c r="P1042" s="42">
        <f>IF('[1]Raw Data'!V1045 &gt; 0, IF('[1]Raw Data'!W1045 = 1, ('[1]Raw Data'!AI1045 * '[1]Raw Data'!N1045 * '[1]Raw Data'!P1045) / '[1]Raw Data'!V1045, '[1]Raw Data'!AI1045), #N/A)</f>
        <v>0</v>
      </c>
    </row>
    <row r="1043" spans="1:16" x14ac:dyDescent="0.2">
      <c r="A1043" s="94" t="str">
        <f>IF('[1]Raw Data'!Q1046="GS",CONCATENATE(TEXT('[1]Raw Data'!D1046,0),"*"),TEXT('[1]Raw Data'!D1046,0))</f>
        <v>5256</v>
      </c>
      <c r="B1043" s="95" t="str">
        <f>'[1]Raw Data'!C1046</f>
        <v>3B</v>
      </c>
      <c r="C1043" s="46" t="str">
        <f>'[1]Raw Data'!B1046</f>
        <v>Semidi</v>
      </c>
      <c r="D1043" s="72">
        <f>'[1]Raw Data'!E1046</f>
        <v>44395</v>
      </c>
      <c r="E1043" s="102">
        <f>'[1]Raw Data'!F1046</f>
        <v>560992</v>
      </c>
      <c r="F1043" s="102">
        <f>IF('[1]Raw Data'!G1046 &lt; 2000000,-1* '[1]Raw Data'!G1046,('[1]Raw Data'!G1046 - 1000000))</f>
        <v>-1561697</v>
      </c>
      <c r="G1043" s="71">
        <f>('[1]Raw Data'!H1046*6)/3.2808</f>
        <v>228.60277980980248</v>
      </c>
      <c r="H1043" s="45">
        <f>'[1]Raw Data'!M1046</f>
        <v>4.0152592658996582</v>
      </c>
      <c r="I1043" s="35" t="str">
        <f>'[1]Raw Data'!Q1046</f>
        <v>SG</v>
      </c>
      <c r="J1043" s="44">
        <f>'[1]Raw Data'!I1046/2.204623</f>
        <v>124.33471642866347</v>
      </c>
      <c r="K1043" s="42">
        <f>'[1]Raw Data'!K1046</f>
        <v>17</v>
      </c>
      <c r="L1043" s="44">
        <f>'[1]Raw Data'!J1046/2.204623</f>
        <v>28.869700084581492</v>
      </c>
      <c r="M1043" s="42">
        <f>'[1]Raw Data'!L1046</f>
        <v>7</v>
      </c>
      <c r="N1043" s="44">
        <f>IF('[1]Raw Data'!V1046 &gt; 0, IF('[1]Raw Data'!W1046 = 1, ('[1]Raw Data'!AA1046 * '[1]Raw Data'!N1046 * '[1]Raw Data'!P1046) / '[1]Raw Data'!V1046, '[1]Raw Data'!AA1046), #N/A)</f>
        <v>50</v>
      </c>
      <c r="O1043" s="43">
        <f>IF('[1]Raw Data'!V1046 &gt; 0, IF('[1]Raw Data'!W1046 = 1, ('[1]Raw Data'!AE1046 * '[1]Raw Data'!N1046 * '[1]Raw Data'!P1046) / '[1]Raw Data'!V1046, '[1]Raw Data'!AE1046), #N/A)</f>
        <v>35</v>
      </c>
      <c r="P1043" s="42">
        <f>IF('[1]Raw Data'!V1046 &gt; 0, IF('[1]Raw Data'!W1046 = 1, ('[1]Raw Data'!AI1046 * '[1]Raw Data'!N1046 * '[1]Raw Data'!P1046) / '[1]Raw Data'!V1046, '[1]Raw Data'!AI1046), #N/A)</f>
        <v>0</v>
      </c>
    </row>
    <row r="1044" spans="1:16" x14ac:dyDescent="0.2">
      <c r="A1044" s="94" t="str">
        <f>IF('[1]Raw Data'!Q1047="GS",CONCATENATE(TEXT('[1]Raw Data'!D1047,0),"*"),TEXT('[1]Raw Data'!D1047,0))</f>
        <v>5258</v>
      </c>
      <c r="B1044" s="95" t="str">
        <f>'[1]Raw Data'!C1047</f>
        <v>3B</v>
      </c>
      <c r="C1044" s="46" t="str">
        <f>'[1]Raw Data'!B1047</f>
        <v>Semidi</v>
      </c>
      <c r="D1044" s="72">
        <f>'[1]Raw Data'!E1047</f>
        <v>44401</v>
      </c>
      <c r="E1044" s="102">
        <f>'[1]Raw Data'!F1047</f>
        <v>560996</v>
      </c>
      <c r="F1044" s="102">
        <f>IF('[1]Raw Data'!G1047 &lt; 2000000,-1* '[1]Raw Data'!G1047,('[1]Raw Data'!G1047 - 1000000))</f>
        <v>-1565299</v>
      </c>
      <c r="G1044" s="71">
        <f>('[1]Raw Data'!H1047*6)/3.2808</f>
        <v>80.468178493050473</v>
      </c>
      <c r="H1044" s="45">
        <f>'[1]Raw Data'!M1047</f>
        <v>4.0152592658996582</v>
      </c>
      <c r="I1044" s="35" t="str">
        <f>'[1]Raw Data'!Q1047</f>
        <v>SG</v>
      </c>
      <c r="J1044" s="44">
        <f>'[1]Raw Data'!I1047/2.204623</f>
        <v>4.9838211725873967</v>
      </c>
      <c r="K1044" s="42">
        <f>'[1]Raw Data'!K1047</f>
        <v>1</v>
      </c>
      <c r="L1044" s="44">
        <f>'[1]Raw Data'!J1047/2.204623</f>
        <v>130.22234936469295</v>
      </c>
      <c r="M1044" s="42">
        <f>'[1]Raw Data'!L1047</f>
        <v>51</v>
      </c>
      <c r="N1044" s="44">
        <f>IF('[1]Raw Data'!V1047 &gt; 0, IF('[1]Raw Data'!W1047 = 1, ('[1]Raw Data'!AA1047 * '[1]Raw Data'!N1047 * '[1]Raw Data'!P1047) / '[1]Raw Data'!V1047, '[1]Raw Data'!AA1047), #N/A)</f>
        <v>0</v>
      </c>
      <c r="O1044" s="43">
        <f>IF('[1]Raw Data'!V1047 &gt; 0, IF('[1]Raw Data'!W1047 = 1, ('[1]Raw Data'!AE1047 * '[1]Raw Data'!N1047 * '[1]Raw Data'!P1047) / '[1]Raw Data'!V1047, '[1]Raw Data'!AE1047), #N/A)</f>
        <v>80</v>
      </c>
      <c r="P1044" s="42">
        <f>IF('[1]Raw Data'!V1047 &gt; 0, IF('[1]Raw Data'!W1047 = 1, ('[1]Raw Data'!AI1047 * '[1]Raw Data'!N1047 * '[1]Raw Data'!P1047) / '[1]Raw Data'!V1047, '[1]Raw Data'!AI1047), #N/A)</f>
        <v>0</v>
      </c>
    </row>
    <row r="1045" spans="1:16" x14ac:dyDescent="0.2">
      <c r="A1045" s="94" t="str">
        <f>IF('[1]Raw Data'!Q1048="GS",CONCATENATE(TEXT('[1]Raw Data'!D1048,0),"*"),TEXT('[1]Raw Data'!D1048,0))</f>
        <v>5262</v>
      </c>
      <c r="B1045" s="95" t="str">
        <f>'[1]Raw Data'!C1048</f>
        <v>3B</v>
      </c>
      <c r="C1045" s="46" t="str">
        <f>'[1]Raw Data'!B1048</f>
        <v>Semidi</v>
      </c>
      <c r="D1045" s="72">
        <f>'[1]Raw Data'!E1048</f>
        <v>44403</v>
      </c>
      <c r="E1045" s="102">
        <f>'[1]Raw Data'!F1048</f>
        <v>562002</v>
      </c>
      <c r="F1045" s="102">
        <f>IF('[1]Raw Data'!G1048 &lt; 2000000,-1* '[1]Raw Data'!G1048,('[1]Raw Data'!G1048 - 1000000))</f>
        <v>-1561586</v>
      </c>
      <c r="G1045" s="71">
        <f>('[1]Raw Data'!H1048*6)/3.2808</f>
        <v>279.80980248719823</v>
      </c>
      <c r="H1045" s="45">
        <f>'[1]Raw Data'!M1048</f>
        <v>3.9751067161560059</v>
      </c>
      <c r="I1045" s="35" t="str">
        <f>'[1]Raw Data'!Q1048</f>
        <v>SG</v>
      </c>
      <c r="J1045" s="44">
        <f>'[1]Raw Data'!I1048/2.204623</f>
        <v>62.933604995899522</v>
      </c>
      <c r="K1045" s="42">
        <f>'[1]Raw Data'!K1048</f>
        <v>9</v>
      </c>
      <c r="L1045" s="44">
        <f>'[1]Raw Data'!J1048/2.204623</f>
        <v>16.452503806020278</v>
      </c>
      <c r="M1045" s="42">
        <f>'[1]Raw Data'!L1048</f>
        <v>4</v>
      </c>
      <c r="N1045" s="44">
        <f>IF('[1]Raw Data'!V1048 &gt; 0, IF('[1]Raw Data'!W1048 = 1, ('[1]Raw Data'!AA1048 * '[1]Raw Data'!N1048 * '[1]Raw Data'!P1048) / '[1]Raw Data'!V1048, '[1]Raw Data'!AA1048), #N/A)</f>
        <v>59.4</v>
      </c>
      <c r="O1045" s="43">
        <f>IF('[1]Raw Data'!V1048 &gt; 0, IF('[1]Raw Data'!W1048 = 1, ('[1]Raw Data'!AE1048 * '[1]Raw Data'!N1048 * '[1]Raw Data'!P1048) / '[1]Raw Data'!V1048, '[1]Raw Data'!AE1048), #N/A)</f>
        <v>0</v>
      </c>
      <c r="P1045" s="42">
        <f>IF('[1]Raw Data'!V1048 &gt; 0, IF('[1]Raw Data'!W1048 = 1, ('[1]Raw Data'!AI1048 * '[1]Raw Data'!N1048 * '[1]Raw Data'!P1048) / '[1]Raw Data'!V1048, '[1]Raw Data'!AI1048), #N/A)</f>
        <v>0</v>
      </c>
    </row>
    <row r="1046" spans="1:16" x14ac:dyDescent="0.2">
      <c r="A1046" s="94" t="str">
        <f>IF('[1]Raw Data'!Q1049="GS",CONCATENATE(TEXT('[1]Raw Data'!D1049,0),"*"),TEXT('[1]Raw Data'!D1049,0))</f>
        <v>5265</v>
      </c>
      <c r="B1046" s="95" t="str">
        <f>'[1]Raw Data'!C1049</f>
        <v>3B</v>
      </c>
      <c r="C1046" s="46" t="str">
        <f>'[1]Raw Data'!B1049</f>
        <v>Semidi</v>
      </c>
      <c r="D1046" s="72">
        <f>'[1]Raw Data'!E1049</f>
        <v>44400</v>
      </c>
      <c r="E1046" s="102">
        <f>'[1]Raw Data'!F1049</f>
        <v>562002</v>
      </c>
      <c r="F1046" s="102">
        <f>IF('[1]Raw Data'!G1049 &lt; 2000000,-1* '[1]Raw Data'!G1049,('[1]Raw Data'!G1049 - 1000000))</f>
        <v>-1571007</v>
      </c>
      <c r="G1046" s="71">
        <f>('[1]Raw Data'!H1049*6)/3.2808</f>
        <v>168.25164594001461</v>
      </c>
      <c r="H1046" s="45">
        <f>'[1]Raw Data'!M1049</f>
        <v>3.9751067161560059</v>
      </c>
      <c r="I1046" s="35" t="str">
        <f>'[1]Raw Data'!Q1049</f>
        <v>SG</v>
      </c>
      <c r="J1046" s="44">
        <f>'[1]Raw Data'!I1049/2.204623</f>
        <v>330.76603868502968</v>
      </c>
      <c r="K1046" s="42">
        <f>'[1]Raw Data'!K1049</f>
        <v>52</v>
      </c>
      <c r="L1046" s="44">
        <f>'[1]Raw Data'!J1049/2.204623</f>
        <v>151.49293200973307</v>
      </c>
      <c r="M1046" s="42">
        <f>'[1]Raw Data'!L1049</f>
        <v>41</v>
      </c>
      <c r="N1046" s="44">
        <f>IF('[1]Raw Data'!V1049 &gt; 0, IF('[1]Raw Data'!W1049 = 1, ('[1]Raw Data'!AA1049 * '[1]Raw Data'!N1049 * '[1]Raw Data'!P1049) / '[1]Raw Data'!V1049, '[1]Raw Data'!AA1049), #N/A)</f>
        <v>4.95</v>
      </c>
      <c r="O1046" s="43">
        <f>IF('[1]Raw Data'!V1049 &gt; 0, IF('[1]Raw Data'!W1049 = 1, ('[1]Raw Data'!AE1049 * '[1]Raw Data'!N1049 * '[1]Raw Data'!P1049) / '[1]Raw Data'!V1049, '[1]Raw Data'!AE1049), #N/A)</f>
        <v>34.65</v>
      </c>
      <c r="P1046" s="42">
        <f>IF('[1]Raw Data'!V1049 &gt; 0, IF('[1]Raw Data'!W1049 = 1, ('[1]Raw Data'!AI1049 * '[1]Raw Data'!N1049 * '[1]Raw Data'!P1049) / '[1]Raw Data'!V1049, '[1]Raw Data'!AI1049), #N/A)</f>
        <v>0</v>
      </c>
    </row>
    <row r="1047" spans="1:16" x14ac:dyDescent="0.2">
      <c r="A1047" s="94" t="str">
        <f>IF('[1]Raw Data'!Q1050="GS",CONCATENATE(TEXT('[1]Raw Data'!D1050,0),"*"),TEXT('[1]Raw Data'!D1050,0))</f>
        <v>5266</v>
      </c>
      <c r="B1047" s="95" t="str">
        <f>'[1]Raw Data'!C1050</f>
        <v>3B</v>
      </c>
      <c r="C1047" s="46" t="str">
        <f>'[1]Raw Data'!B1050</f>
        <v>Semidi</v>
      </c>
      <c r="D1047" s="72">
        <f>'[1]Raw Data'!E1050</f>
        <v>44400</v>
      </c>
      <c r="E1047" s="102">
        <f>'[1]Raw Data'!F1050</f>
        <v>561997</v>
      </c>
      <c r="F1047" s="102">
        <f>IF('[1]Raw Data'!G1050 &lt; 2000000,-1* '[1]Raw Data'!G1050,('[1]Raw Data'!G1050 - 1000000))</f>
        <v>-1572803</v>
      </c>
      <c r="G1047" s="71">
        <f>('[1]Raw Data'!H1050*6)/3.2808</f>
        <v>67.666422823701538</v>
      </c>
      <c r="H1047" s="45">
        <f>'[1]Raw Data'!M1050</f>
        <v>4.0152592658996582</v>
      </c>
      <c r="I1047" s="35" t="str">
        <f>'[1]Raw Data'!Q1050</f>
        <v>SG</v>
      </c>
      <c r="J1047" s="44">
        <f>'[1]Raw Data'!I1050/2.204623</f>
        <v>356.67528357066317</v>
      </c>
      <c r="K1047" s="42">
        <f>'[1]Raw Data'!K1050</f>
        <v>33</v>
      </c>
      <c r="L1047" s="44">
        <f>'[1]Raw Data'!J1050/2.204623</f>
        <v>105.94768676152339</v>
      </c>
      <c r="M1047" s="42">
        <f>'[1]Raw Data'!L1050</f>
        <v>35</v>
      </c>
      <c r="N1047" s="44">
        <f>IF('[1]Raw Data'!V1050 &gt; 0, IF('[1]Raw Data'!W1050 = 1, ('[1]Raw Data'!AA1050 * '[1]Raw Data'!N1050 * '[1]Raw Data'!P1050) / '[1]Raw Data'!V1050, '[1]Raw Data'!AA1050), #N/A)</f>
        <v>0</v>
      </c>
      <c r="O1047" s="43">
        <f>IF('[1]Raw Data'!V1050 &gt; 0, IF('[1]Raw Data'!W1050 = 1, ('[1]Raw Data'!AE1050 * '[1]Raw Data'!N1050 * '[1]Raw Data'!P1050) / '[1]Raw Data'!V1050, '[1]Raw Data'!AE1050), #N/A)</f>
        <v>5</v>
      </c>
      <c r="P1047" s="42">
        <f>IF('[1]Raw Data'!V1050 &gt; 0, IF('[1]Raw Data'!W1050 = 1, ('[1]Raw Data'!AI1050 * '[1]Raw Data'!N1050 * '[1]Raw Data'!P1050) / '[1]Raw Data'!V1050, '[1]Raw Data'!AI1050), #N/A)</f>
        <v>0</v>
      </c>
    </row>
    <row r="1048" spans="1:16" x14ac:dyDescent="0.2">
      <c r="A1048" s="94" t="str">
        <f>IF('[1]Raw Data'!Q1051="GS",CONCATENATE(TEXT('[1]Raw Data'!D1051,0),"*"),TEXT('[1]Raw Data'!D1051,0))</f>
        <v>5267</v>
      </c>
      <c r="B1048" s="95" t="str">
        <f>'[1]Raw Data'!C1051</f>
        <v>3B</v>
      </c>
      <c r="C1048" s="46" t="str">
        <f>'[1]Raw Data'!B1051</f>
        <v>Semidi</v>
      </c>
      <c r="D1048" s="72">
        <f>'[1]Raw Data'!E1051</f>
        <v>44400</v>
      </c>
      <c r="E1048" s="102">
        <f>'[1]Raw Data'!F1051</f>
        <v>562005</v>
      </c>
      <c r="F1048" s="102">
        <f>IF('[1]Raw Data'!G1051 &lt; 2000000,-1* '[1]Raw Data'!G1051,('[1]Raw Data'!G1051 - 1000000))</f>
        <v>-1574597</v>
      </c>
      <c r="G1048" s="71">
        <f>('[1]Raw Data'!H1051*6)/3.2808</f>
        <v>51.207022677395756</v>
      </c>
      <c r="H1048" s="45">
        <f>'[1]Raw Data'!M1051</f>
        <v>4.0152592658996582</v>
      </c>
      <c r="I1048" s="35" t="str">
        <f>'[1]Raw Data'!Q1051</f>
        <v>SG</v>
      </c>
      <c r="J1048" s="44">
        <f>'[1]Raw Data'!I1051/2.204623</f>
        <v>364.07697180892717</v>
      </c>
      <c r="K1048" s="42">
        <f>'[1]Raw Data'!K1051</f>
        <v>39</v>
      </c>
      <c r="L1048" s="44">
        <f>'[1]Raw Data'!J1051/2.204623</f>
        <v>220.50977884916432</v>
      </c>
      <c r="M1048" s="42">
        <f>'[1]Raw Data'!L1051</f>
        <v>64</v>
      </c>
      <c r="N1048" s="44">
        <f>IF('[1]Raw Data'!V1051 &gt; 0, IF('[1]Raw Data'!W1051 = 1, ('[1]Raw Data'!AA1051 * '[1]Raw Data'!N1051 * '[1]Raw Data'!P1051) / '[1]Raw Data'!V1051, '[1]Raw Data'!AA1051), #N/A)</f>
        <v>0</v>
      </c>
      <c r="O1048" s="43">
        <f>IF('[1]Raw Data'!V1051 &gt; 0, IF('[1]Raw Data'!W1051 = 1, ('[1]Raw Data'!AE1051 * '[1]Raw Data'!N1051 * '[1]Raw Data'!P1051) / '[1]Raw Data'!V1051, '[1]Raw Data'!AE1051), #N/A)</f>
        <v>30</v>
      </c>
      <c r="P1048" s="42">
        <f>IF('[1]Raw Data'!V1051 &gt; 0, IF('[1]Raw Data'!W1051 = 1, ('[1]Raw Data'!AI1051 * '[1]Raw Data'!N1051 * '[1]Raw Data'!P1051) / '[1]Raw Data'!V1051, '[1]Raw Data'!AI1051), #N/A)</f>
        <v>0</v>
      </c>
    </row>
    <row r="1049" spans="1:16" x14ac:dyDescent="0.2">
      <c r="A1049" s="94" t="str">
        <f>IF('[1]Raw Data'!Q1052="GS",CONCATENATE(TEXT('[1]Raw Data'!D1052,0),"*"),TEXT('[1]Raw Data'!D1052,0))</f>
        <v>5268</v>
      </c>
      <c r="B1049" s="95" t="str">
        <f>'[1]Raw Data'!C1052</f>
        <v>3B</v>
      </c>
      <c r="C1049" s="46" t="str">
        <f>'[1]Raw Data'!B1052</f>
        <v>Semidi</v>
      </c>
      <c r="D1049" s="72">
        <f>'[1]Raw Data'!E1052</f>
        <v>44403</v>
      </c>
      <c r="E1049" s="102">
        <f>'[1]Raw Data'!F1052</f>
        <v>563035</v>
      </c>
      <c r="F1049" s="102">
        <f>IF('[1]Raw Data'!G1052 &lt; 2000000,-1* '[1]Raw Data'!G1052,('[1]Raw Data'!G1052 - 1000000))</f>
        <v>-1555702</v>
      </c>
      <c r="G1049" s="71">
        <f>('[1]Raw Data'!H1052*6)/3.2808</f>
        <v>243.23335771762984</v>
      </c>
      <c r="H1049" s="45">
        <f>'[1]Raw Data'!M1052</f>
        <v>4.0152592658996582</v>
      </c>
      <c r="I1049" s="35" t="str">
        <f>'[1]Raw Data'!Q1052</f>
        <v>SG</v>
      </c>
      <c r="J1049" s="44">
        <f>'[1]Raw Data'!I1052/2.204623</f>
        <v>46.435396589331113</v>
      </c>
      <c r="K1049" s="42">
        <f>'[1]Raw Data'!K1052</f>
        <v>7</v>
      </c>
      <c r="L1049" s="44">
        <f>'[1]Raw Data'!J1052/2.204623</f>
        <v>8.838932161107536</v>
      </c>
      <c r="M1049" s="42">
        <f>'[1]Raw Data'!L1052</f>
        <v>2</v>
      </c>
      <c r="N1049" s="44">
        <f>IF('[1]Raw Data'!V1052 &gt; 0, IF('[1]Raw Data'!W1052 = 1, ('[1]Raw Data'!AA1052 * '[1]Raw Data'!N1052 * '[1]Raw Data'!P1052) / '[1]Raw Data'!V1052, '[1]Raw Data'!AA1052), #N/A)</f>
        <v>40</v>
      </c>
      <c r="O1049" s="43">
        <f>IF('[1]Raw Data'!V1052 &gt; 0, IF('[1]Raw Data'!W1052 = 1, ('[1]Raw Data'!AE1052 * '[1]Raw Data'!N1052 * '[1]Raw Data'!P1052) / '[1]Raw Data'!V1052, '[1]Raw Data'!AE1052), #N/A)</f>
        <v>0</v>
      </c>
      <c r="P1049" s="42">
        <f>IF('[1]Raw Data'!V1052 &gt; 0, IF('[1]Raw Data'!W1052 = 1, ('[1]Raw Data'!AI1052 * '[1]Raw Data'!N1052 * '[1]Raw Data'!P1052) / '[1]Raw Data'!V1052, '[1]Raw Data'!AI1052), #N/A)</f>
        <v>0</v>
      </c>
    </row>
    <row r="1050" spans="1:16" x14ac:dyDescent="0.2">
      <c r="A1050" s="94" t="str">
        <f>IF('[1]Raw Data'!Q1053="GS",CONCATENATE(TEXT('[1]Raw Data'!D1053,0),"*"),TEXT('[1]Raw Data'!D1053,0))</f>
        <v>5269</v>
      </c>
      <c r="B1050" s="95" t="str">
        <f>'[1]Raw Data'!C1053</f>
        <v>3B</v>
      </c>
      <c r="C1050" s="46" t="str">
        <f>'[1]Raw Data'!B1053</f>
        <v>Semidi</v>
      </c>
      <c r="D1050" s="72">
        <f>'[1]Raw Data'!E1053</f>
        <v>44403</v>
      </c>
      <c r="E1050" s="102">
        <f>'[1]Raw Data'!F1053</f>
        <v>562999</v>
      </c>
      <c r="F1050" s="102">
        <f>IF('[1]Raw Data'!G1053 &lt; 2000000,-1* '[1]Raw Data'!G1053,('[1]Raw Data'!G1053 - 1000000))</f>
        <v>-1561486</v>
      </c>
      <c r="G1050" s="71">
        <f>('[1]Raw Data'!H1053*6)/3.2808</f>
        <v>261.52158010241402</v>
      </c>
      <c r="H1050" s="45">
        <f>'[1]Raw Data'!M1053</f>
        <v>3.9751067161560059</v>
      </c>
      <c r="I1050" s="35" t="str">
        <f>'[1]Raw Data'!Q1053</f>
        <v>SG</v>
      </c>
      <c r="J1050" s="44">
        <f>'[1]Raw Data'!I1053/2.204623</f>
        <v>37.82915143949073</v>
      </c>
      <c r="K1050" s="42">
        <f>'[1]Raw Data'!K1053</f>
        <v>5</v>
      </c>
      <c r="L1050" s="44">
        <f>'[1]Raw Data'!J1053/2.204623</f>
        <v>4.2383040245744219</v>
      </c>
      <c r="M1050" s="42">
        <f>'[1]Raw Data'!L1053</f>
        <v>1</v>
      </c>
      <c r="N1050" s="44">
        <f>IF('[1]Raw Data'!V1053 &gt; 0, IF('[1]Raw Data'!W1053 = 1, ('[1]Raw Data'!AA1053 * '[1]Raw Data'!N1053 * '[1]Raw Data'!P1053) / '[1]Raw Data'!V1053, '[1]Raw Data'!AA1053), #N/A)</f>
        <v>44.55</v>
      </c>
      <c r="O1050" s="43">
        <f>IF('[1]Raw Data'!V1053 &gt; 0, IF('[1]Raw Data'!W1053 = 1, ('[1]Raw Data'!AE1053 * '[1]Raw Data'!N1053 * '[1]Raw Data'!P1053) / '[1]Raw Data'!V1053, '[1]Raw Data'!AE1053), #N/A)</f>
        <v>4.95</v>
      </c>
      <c r="P1050" s="42">
        <f>IF('[1]Raw Data'!V1053 &gt; 0, IF('[1]Raw Data'!W1053 = 1, ('[1]Raw Data'!AI1053 * '[1]Raw Data'!N1053 * '[1]Raw Data'!P1053) / '[1]Raw Data'!V1053, '[1]Raw Data'!AI1053), #N/A)</f>
        <v>0</v>
      </c>
    </row>
    <row r="1051" spans="1:16" x14ac:dyDescent="0.2">
      <c r="A1051" s="94" t="str">
        <f>IF('[1]Raw Data'!Q1054="GS",CONCATENATE(TEXT('[1]Raw Data'!D1054,0),"*"),TEXT('[1]Raw Data'!D1054,0))</f>
        <v>5270</v>
      </c>
      <c r="B1051" s="95" t="str">
        <f>'[1]Raw Data'!C1054</f>
        <v>3B</v>
      </c>
      <c r="C1051" s="46" t="str">
        <f>'[1]Raw Data'!B1054</f>
        <v>Semidi</v>
      </c>
      <c r="D1051" s="72">
        <f>'[1]Raw Data'!E1054</f>
        <v>44402</v>
      </c>
      <c r="E1051" s="102">
        <f>'[1]Raw Data'!F1054</f>
        <v>562997</v>
      </c>
      <c r="F1051" s="102">
        <f>IF('[1]Raw Data'!G1054 &lt; 2000000,-1* '[1]Raw Data'!G1054,('[1]Raw Data'!G1054 - 1000000))</f>
        <v>-1563302</v>
      </c>
      <c r="G1051" s="71">
        <f>('[1]Raw Data'!H1054*6)/3.2808</f>
        <v>192.02633504023407</v>
      </c>
      <c r="H1051" s="45">
        <f>'[1]Raw Data'!M1054</f>
        <v>3.9751067161560059</v>
      </c>
      <c r="I1051" s="35" t="str">
        <f>'[1]Raw Data'!Q1054</f>
        <v>SG</v>
      </c>
      <c r="J1051" s="44">
        <f>'[1]Raw Data'!I1054/2.204623</f>
        <v>83.072290212448593</v>
      </c>
      <c r="K1051" s="42">
        <f>'[1]Raw Data'!K1054</f>
        <v>12</v>
      </c>
      <c r="L1051" s="44">
        <f>'[1]Raw Data'!J1054/2.204623</f>
        <v>17.166960461177595</v>
      </c>
      <c r="M1051" s="42">
        <f>'[1]Raw Data'!L1054</f>
        <v>4</v>
      </c>
      <c r="N1051" s="44">
        <f>IF('[1]Raw Data'!V1054 &gt; 0, IF('[1]Raw Data'!W1054 = 1, ('[1]Raw Data'!AA1054 * '[1]Raw Data'!N1054 * '[1]Raw Data'!P1054) / '[1]Raw Data'!V1054, '[1]Raw Data'!AA1054), #N/A)</f>
        <v>19.8</v>
      </c>
      <c r="O1051" s="43">
        <f>IF('[1]Raw Data'!V1054 &gt; 0, IF('[1]Raw Data'!W1054 = 1, ('[1]Raw Data'!AE1054 * '[1]Raw Data'!N1054 * '[1]Raw Data'!P1054) / '[1]Raw Data'!V1054, '[1]Raw Data'!AE1054), #N/A)</f>
        <v>4.95</v>
      </c>
      <c r="P1051" s="42">
        <f>IF('[1]Raw Data'!V1054 &gt; 0, IF('[1]Raw Data'!W1054 = 1, ('[1]Raw Data'!AI1054 * '[1]Raw Data'!N1054 * '[1]Raw Data'!P1054) / '[1]Raw Data'!V1054, '[1]Raw Data'!AI1054), #N/A)</f>
        <v>0</v>
      </c>
    </row>
    <row r="1052" spans="1:16" x14ac:dyDescent="0.2">
      <c r="A1052" s="94" t="str">
        <f>IF('[1]Raw Data'!Q1055="GS",CONCATENATE(TEXT('[1]Raw Data'!D1055,0),"*"),TEXT('[1]Raw Data'!D1055,0))</f>
        <v>5271</v>
      </c>
      <c r="B1052" s="95" t="str">
        <f>'[1]Raw Data'!C1055</f>
        <v>3B</v>
      </c>
      <c r="C1052" s="46" t="str">
        <f>'[1]Raw Data'!B1055</f>
        <v>Semidi</v>
      </c>
      <c r="D1052" s="72">
        <f>'[1]Raw Data'!E1055</f>
        <v>44402</v>
      </c>
      <c r="E1052" s="102">
        <f>'[1]Raw Data'!F1055</f>
        <v>562995</v>
      </c>
      <c r="F1052" s="102">
        <f>IF('[1]Raw Data'!G1055 &lt; 2000000,-1* '[1]Raw Data'!G1055,('[1]Raw Data'!G1055 - 1000000))</f>
        <v>-1565105</v>
      </c>
      <c r="G1052" s="71">
        <f>('[1]Raw Data'!H1055*6)/3.2808</f>
        <v>95.098756400877832</v>
      </c>
      <c r="H1052" s="45">
        <f>'[1]Raw Data'!M1055</f>
        <v>3.9751067161560059</v>
      </c>
      <c r="I1052" s="35" t="str">
        <f>'[1]Raw Data'!Q1055</f>
        <v>SG</v>
      </c>
      <c r="J1052" s="44">
        <f>'[1]Raw Data'!I1055/2.204623</f>
        <v>290.15743015500834</v>
      </c>
      <c r="K1052" s="42">
        <f>'[1]Raw Data'!K1055</f>
        <v>30</v>
      </c>
      <c r="L1052" s="44">
        <f>'[1]Raw Data'!J1055/2.204623</f>
        <v>197.18662463774984</v>
      </c>
      <c r="M1052" s="42">
        <f>'[1]Raw Data'!L1055</f>
        <v>58</v>
      </c>
      <c r="N1052" s="44">
        <f>IF('[1]Raw Data'!V1055 &gt; 0, IF('[1]Raw Data'!W1055 = 1, ('[1]Raw Data'!AA1055 * '[1]Raw Data'!N1055 * '[1]Raw Data'!P1055) / '[1]Raw Data'!V1055, '[1]Raw Data'!AA1055), #N/A)</f>
        <v>0</v>
      </c>
      <c r="O1052" s="43">
        <f>IF('[1]Raw Data'!V1055 &gt; 0, IF('[1]Raw Data'!W1055 = 1, ('[1]Raw Data'!AE1055 * '[1]Raw Data'!N1055 * '[1]Raw Data'!P1055) / '[1]Raw Data'!V1055, '[1]Raw Data'!AE1055), #N/A)</f>
        <v>54.45</v>
      </c>
      <c r="P1052" s="42">
        <f>IF('[1]Raw Data'!V1055 &gt; 0, IF('[1]Raw Data'!W1055 = 1, ('[1]Raw Data'!AI1055 * '[1]Raw Data'!N1055 * '[1]Raw Data'!P1055) / '[1]Raw Data'!V1055, '[1]Raw Data'!AI1055), #N/A)</f>
        <v>0</v>
      </c>
    </row>
    <row r="1053" spans="1:16" x14ac:dyDescent="0.2">
      <c r="A1053" s="94" t="str">
        <f>IF('[1]Raw Data'!Q1056="GS",CONCATENATE(TEXT('[1]Raw Data'!D1056,0),"*"),TEXT('[1]Raw Data'!D1056,0))</f>
        <v>5272</v>
      </c>
      <c r="B1053" s="95" t="str">
        <f>'[1]Raw Data'!C1056</f>
        <v>3B</v>
      </c>
      <c r="C1053" s="46" t="str">
        <f>'[1]Raw Data'!B1056</f>
        <v>Semidi</v>
      </c>
      <c r="D1053" s="72">
        <f>'[1]Raw Data'!E1056</f>
        <v>44400</v>
      </c>
      <c r="E1053" s="102">
        <f>'[1]Raw Data'!F1056</f>
        <v>563007</v>
      </c>
      <c r="F1053" s="102">
        <f>IF('[1]Raw Data'!G1056 &lt; 2000000,-1* '[1]Raw Data'!G1056,('[1]Raw Data'!G1056 - 1000000))</f>
        <v>-1572803</v>
      </c>
      <c r="G1053" s="71">
        <f>('[1]Raw Data'!H1056*6)/3.2808</f>
        <v>148.134601316752</v>
      </c>
      <c r="H1053" s="45">
        <f>'[1]Raw Data'!M1056</f>
        <v>4.0152592658996582</v>
      </c>
      <c r="I1053" s="35" t="str">
        <f>'[1]Raw Data'!Q1056</f>
        <v>SG</v>
      </c>
      <c r="J1053" s="44">
        <f>'[1]Raw Data'!I1056/2.204623</f>
        <v>134.87637682270392</v>
      </c>
      <c r="K1053" s="42">
        <f>'[1]Raw Data'!K1056</f>
        <v>17</v>
      </c>
      <c r="L1053" s="44">
        <f>'[1]Raw Data'!J1056/2.204623</f>
        <v>60.41215897513996</v>
      </c>
      <c r="M1053" s="42">
        <f>'[1]Raw Data'!L1056</f>
        <v>17</v>
      </c>
      <c r="N1053" s="44">
        <f>IF('[1]Raw Data'!V1056 &gt; 0, IF('[1]Raw Data'!W1056 = 1, ('[1]Raw Data'!AA1056 * '[1]Raw Data'!N1056 * '[1]Raw Data'!P1056) / '[1]Raw Data'!V1056, '[1]Raw Data'!AA1056), #N/A)</f>
        <v>0</v>
      </c>
      <c r="O1053" s="43">
        <f>IF('[1]Raw Data'!V1056 &gt; 0, IF('[1]Raw Data'!W1056 = 1, ('[1]Raw Data'!AE1056 * '[1]Raw Data'!N1056 * '[1]Raw Data'!P1056) / '[1]Raw Data'!V1056, '[1]Raw Data'!AE1056), #N/A)</f>
        <v>55</v>
      </c>
      <c r="P1053" s="42">
        <f>IF('[1]Raw Data'!V1056 &gt; 0, IF('[1]Raw Data'!W1056 = 1, ('[1]Raw Data'!AI1056 * '[1]Raw Data'!N1056 * '[1]Raw Data'!P1056) / '[1]Raw Data'!V1056, '[1]Raw Data'!AI1056), #N/A)</f>
        <v>0</v>
      </c>
    </row>
    <row r="1054" spans="1:16" x14ac:dyDescent="0.2">
      <c r="A1054" s="94" t="str">
        <f>IF('[1]Raw Data'!Q1057="GS",CONCATENATE(TEXT('[1]Raw Data'!D1057,0),"*"),TEXT('[1]Raw Data'!D1057,0))</f>
        <v>5273</v>
      </c>
      <c r="B1054" s="95" t="str">
        <f>'[1]Raw Data'!C1057</f>
        <v>3B</v>
      </c>
      <c r="C1054" s="46" t="str">
        <f>'[1]Raw Data'!B1057</f>
        <v>Semidi</v>
      </c>
      <c r="D1054" s="72">
        <f>'[1]Raw Data'!E1057</f>
        <v>44403</v>
      </c>
      <c r="E1054" s="102">
        <f>'[1]Raw Data'!F1057</f>
        <v>563999</v>
      </c>
      <c r="F1054" s="102">
        <f>IF('[1]Raw Data'!G1057 &lt; 2000000,-1* '[1]Raw Data'!G1057,('[1]Raw Data'!G1057 - 1000000))</f>
        <v>-1561405</v>
      </c>
      <c r="G1054" s="71">
        <f>('[1]Raw Data'!H1057*6)/3.2808</f>
        <v>210.31455742501828</v>
      </c>
      <c r="H1054" s="45">
        <f>'[1]Raw Data'!M1057</f>
        <v>3.9751067161560059</v>
      </c>
      <c r="I1054" s="35" t="str">
        <f>'[1]Raw Data'!Q1057</f>
        <v>SG</v>
      </c>
      <c r="J1054" s="44">
        <f>'[1]Raw Data'!I1057/2.204623</f>
        <v>160.5298254446806</v>
      </c>
      <c r="K1054" s="42">
        <f>'[1]Raw Data'!K1057</f>
        <v>20</v>
      </c>
      <c r="L1054" s="44">
        <f>'[1]Raw Data'!J1057/2.204623</f>
        <v>55.840172780488921</v>
      </c>
      <c r="M1054" s="42">
        <f>'[1]Raw Data'!L1057</f>
        <v>14</v>
      </c>
      <c r="N1054" s="44">
        <f>IF('[1]Raw Data'!V1057 &gt; 0, IF('[1]Raw Data'!W1057 = 1, ('[1]Raw Data'!AA1057 * '[1]Raw Data'!N1057 * '[1]Raw Data'!P1057) / '[1]Raw Data'!V1057, '[1]Raw Data'!AA1057), #N/A)</f>
        <v>9.9</v>
      </c>
      <c r="O1054" s="43">
        <f>IF('[1]Raw Data'!V1057 &gt; 0, IF('[1]Raw Data'!W1057 = 1, ('[1]Raw Data'!AE1057 * '[1]Raw Data'!N1057 * '[1]Raw Data'!P1057) / '[1]Raw Data'!V1057, '[1]Raw Data'!AE1057), #N/A)</f>
        <v>4.95</v>
      </c>
      <c r="P1054" s="42">
        <f>IF('[1]Raw Data'!V1057 &gt; 0, IF('[1]Raw Data'!W1057 = 1, ('[1]Raw Data'!AI1057 * '[1]Raw Data'!N1057 * '[1]Raw Data'!P1057) / '[1]Raw Data'!V1057, '[1]Raw Data'!AI1057), #N/A)</f>
        <v>0</v>
      </c>
    </row>
    <row r="1055" spans="1:16" x14ac:dyDescent="0.2">
      <c r="A1055" s="94" t="str">
        <f>IF('[1]Raw Data'!Q1058="GS",CONCATENATE(TEXT('[1]Raw Data'!D1058,0),"*"),TEXT('[1]Raw Data'!D1058,0))</f>
        <v>5274</v>
      </c>
      <c r="B1055" s="95" t="str">
        <f>'[1]Raw Data'!C1058</f>
        <v>3B</v>
      </c>
      <c r="C1055" s="46" t="str">
        <f>'[1]Raw Data'!B1058</f>
        <v>Semidi</v>
      </c>
      <c r="D1055" s="72">
        <f>'[1]Raw Data'!E1058</f>
        <v>44402</v>
      </c>
      <c r="E1055" s="102">
        <f>'[1]Raw Data'!F1058</f>
        <v>563997</v>
      </c>
      <c r="F1055" s="102">
        <f>IF('[1]Raw Data'!G1058 &lt; 2000000,-1* '[1]Raw Data'!G1058,('[1]Raw Data'!G1058 - 1000000))</f>
        <v>-1563205</v>
      </c>
      <c r="G1055" s="71">
        <f>('[1]Raw Data'!H1058*6)/3.2808</f>
        <v>151.79224579370884</v>
      </c>
      <c r="H1055" s="45">
        <f>'[1]Raw Data'!M1058</f>
        <v>4.0152592658996582</v>
      </c>
      <c r="I1055" s="35" t="str">
        <f>'[1]Raw Data'!Q1058</f>
        <v>SG</v>
      </c>
      <c r="J1055" s="44">
        <f>'[1]Raw Data'!I1058/2.204623</f>
        <v>279.09533185173552</v>
      </c>
      <c r="K1055" s="42">
        <f>'[1]Raw Data'!K1058</f>
        <v>38</v>
      </c>
      <c r="L1055" s="44">
        <f>'[1]Raw Data'!J1058/2.204623</f>
        <v>158.57614497130714</v>
      </c>
      <c r="M1055" s="42">
        <f>'[1]Raw Data'!L1058</f>
        <v>47</v>
      </c>
      <c r="N1055" s="44">
        <f>IF('[1]Raw Data'!V1058 &gt; 0, IF('[1]Raw Data'!W1058 = 1, ('[1]Raw Data'!AA1058 * '[1]Raw Data'!N1058 * '[1]Raw Data'!P1058) / '[1]Raw Data'!V1058, '[1]Raw Data'!AA1058), #N/A)</f>
        <v>5</v>
      </c>
      <c r="O1055" s="43">
        <f>IF('[1]Raw Data'!V1058 &gt; 0, IF('[1]Raw Data'!W1058 = 1, ('[1]Raw Data'!AE1058 * '[1]Raw Data'!N1058 * '[1]Raw Data'!P1058) / '[1]Raw Data'!V1058, '[1]Raw Data'!AE1058), #N/A)</f>
        <v>30</v>
      </c>
      <c r="P1055" s="42">
        <f>IF('[1]Raw Data'!V1058 &gt; 0, IF('[1]Raw Data'!W1058 = 1, ('[1]Raw Data'!AI1058 * '[1]Raw Data'!N1058 * '[1]Raw Data'!P1058) / '[1]Raw Data'!V1058, '[1]Raw Data'!AI1058), #N/A)</f>
        <v>0</v>
      </c>
    </row>
    <row r="1056" spans="1:16" x14ac:dyDescent="0.2">
      <c r="A1056" s="94" t="str">
        <f>IF('[1]Raw Data'!Q1059="GS",CONCATENATE(TEXT('[1]Raw Data'!D1059,0),"*"),TEXT('[1]Raw Data'!D1059,0))</f>
        <v>5278</v>
      </c>
      <c r="B1056" s="95" t="str">
        <f>'[1]Raw Data'!C1059</f>
        <v>3B</v>
      </c>
      <c r="C1056" s="46" t="str">
        <f>'[1]Raw Data'!B1059</f>
        <v>Semidi</v>
      </c>
      <c r="D1056" s="72">
        <f>'[1]Raw Data'!E1059</f>
        <v>44404</v>
      </c>
      <c r="E1056" s="102">
        <f>'[1]Raw Data'!F1059</f>
        <v>564997</v>
      </c>
      <c r="F1056" s="102">
        <f>IF('[1]Raw Data'!G1059 &lt; 2000000,-1* '[1]Raw Data'!G1059,('[1]Raw Data'!G1059 - 1000000))</f>
        <v>-1563205</v>
      </c>
      <c r="G1056" s="71">
        <f>('[1]Raw Data'!H1059*6)/3.2808</f>
        <v>111.55815654718361</v>
      </c>
      <c r="H1056" s="45">
        <f>'[1]Raw Data'!M1059</f>
        <v>4.0152592658996582</v>
      </c>
      <c r="I1056" s="35" t="str">
        <f>'[1]Raw Data'!Q1059</f>
        <v>SG</v>
      </c>
      <c r="J1056" s="44">
        <f>'[1]Raw Data'!I1059/2.204623</f>
        <v>243.33321743105282</v>
      </c>
      <c r="K1056" s="42">
        <f>'[1]Raw Data'!K1059</f>
        <v>22</v>
      </c>
      <c r="L1056" s="44">
        <f>'[1]Raw Data'!J1059/2.204623</f>
        <v>62.599799108137617</v>
      </c>
      <c r="M1056" s="42">
        <f>'[1]Raw Data'!L1059</f>
        <v>19</v>
      </c>
      <c r="N1056" s="44">
        <f>IF('[1]Raw Data'!V1059 &gt; 0, IF('[1]Raw Data'!W1059 = 1, ('[1]Raw Data'!AA1059 * '[1]Raw Data'!N1059 * '[1]Raw Data'!P1059) / '[1]Raw Data'!V1059, '[1]Raw Data'!AA1059), #N/A)</f>
        <v>0</v>
      </c>
      <c r="O1056" s="43">
        <f>IF('[1]Raw Data'!V1059 &gt; 0, IF('[1]Raw Data'!W1059 = 1, ('[1]Raw Data'!AE1059 * '[1]Raw Data'!N1059 * '[1]Raw Data'!P1059) / '[1]Raw Data'!V1059, '[1]Raw Data'!AE1059), #N/A)</f>
        <v>160</v>
      </c>
      <c r="P1056" s="42">
        <f>IF('[1]Raw Data'!V1059 &gt; 0, IF('[1]Raw Data'!W1059 = 1, ('[1]Raw Data'!AI1059 * '[1]Raw Data'!N1059 * '[1]Raw Data'!P1059) / '[1]Raw Data'!V1059, '[1]Raw Data'!AI1059), #N/A)</f>
        <v>0</v>
      </c>
    </row>
    <row r="1057" spans="1:16" x14ac:dyDescent="0.2">
      <c r="A1057" s="94" t="str">
        <f>IF('[1]Raw Data'!Q1060="GS",CONCATENATE(TEXT('[1]Raw Data'!D1060,0),"*"),TEXT('[1]Raw Data'!D1060,0))</f>
        <v>5280</v>
      </c>
      <c r="B1057" s="95" t="str">
        <f>'[1]Raw Data'!C1060</f>
        <v>3B</v>
      </c>
      <c r="C1057" s="46" t="str">
        <f>'[1]Raw Data'!B1060</f>
        <v>Semidi</v>
      </c>
      <c r="D1057" s="72">
        <f>'[1]Raw Data'!E1060</f>
        <v>44404</v>
      </c>
      <c r="E1057" s="102">
        <f>'[1]Raw Data'!F1060</f>
        <v>565998</v>
      </c>
      <c r="F1057" s="102">
        <f>IF('[1]Raw Data'!G1060 &lt; 2000000,-1* '[1]Raw Data'!G1060,('[1]Raw Data'!G1060 - 1000000))</f>
        <v>-1561302</v>
      </c>
      <c r="G1057" s="71">
        <f>('[1]Raw Data'!H1060*6)/3.2808</f>
        <v>151.79224579370884</v>
      </c>
      <c r="H1057" s="45">
        <f>'[1]Raw Data'!M1060</f>
        <v>4.0152592658996582</v>
      </c>
      <c r="I1057" s="35" t="str">
        <f>'[1]Raw Data'!Q1060</f>
        <v>SG</v>
      </c>
      <c r="J1057" s="44">
        <f>'[1]Raw Data'!I1060/2.204623</f>
        <v>84.867328276620299</v>
      </c>
      <c r="K1057" s="42">
        <f>'[1]Raw Data'!K1060</f>
        <v>10</v>
      </c>
      <c r="L1057" s="44">
        <f>'[1]Raw Data'!J1060/2.204623</f>
        <v>21.092763129460121</v>
      </c>
      <c r="M1057" s="42">
        <f>'[1]Raw Data'!L1060</f>
        <v>6</v>
      </c>
      <c r="N1057" s="44">
        <f>IF('[1]Raw Data'!V1060 &gt; 0, IF('[1]Raw Data'!W1060 = 1, ('[1]Raw Data'!AA1060 * '[1]Raw Data'!N1060 * '[1]Raw Data'!P1060) / '[1]Raw Data'!V1060, '[1]Raw Data'!AA1060), #N/A)</f>
        <v>5</v>
      </c>
      <c r="O1057" s="43">
        <f>IF('[1]Raw Data'!V1060 &gt; 0, IF('[1]Raw Data'!W1060 = 1, ('[1]Raw Data'!AE1060 * '[1]Raw Data'!N1060 * '[1]Raw Data'!P1060) / '[1]Raw Data'!V1060, '[1]Raw Data'!AE1060), #N/A)</f>
        <v>90</v>
      </c>
      <c r="P1057" s="42">
        <f>IF('[1]Raw Data'!V1060 &gt; 0, IF('[1]Raw Data'!W1060 = 1, ('[1]Raw Data'!AI1060 * '[1]Raw Data'!N1060 * '[1]Raw Data'!P1060) / '[1]Raw Data'!V1060, '[1]Raw Data'!AI1060), #N/A)</f>
        <v>0</v>
      </c>
    </row>
    <row r="1058" spans="1:16" x14ac:dyDescent="0.2">
      <c r="A1058" s="94" t="str">
        <f>IF('[1]Raw Data'!Q1061="GS",CONCATENATE(TEXT('[1]Raw Data'!D1061,0),"*"),TEXT('[1]Raw Data'!D1061,0))</f>
        <v>5501</v>
      </c>
      <c r="B1058" s="95" t="str">
        <f>'[1]Raw Data'!C1061</f>
        <v>3B</v>
      </c>
      <c r="C1058" s="46" t="str">
        <f>'[1]Raw Data'!B1061</f>
        <v>Trinity</v>
      </c>
      <c r="D1058" s="72">
        <f>'[1]Raw Data'!E1061</f>
        <v>44376</v>
      </c>
      <c r="E1058" s="102">
        <f>'[1]Raw Data'!F1061</f>
        <v>554019</v>
      </c>
      <c r="F1058" s="102">
        <f>IF('[1]Raw Data'!G1061 &lt; 2000000,-1* '[1]Raw Data'!G1061,('[1]Raw Data'!G1061 - 1000000))</f>
        <v>-1541299</v>
      </c>
      <c r="G1058" s="71">
        <f>('[1]Raw Data'!H1061*6)/3.2808</f>
        <v>543.16020482809063</v>
      </c>
      <c r="H1058" s="45">
        <f>'[1]Raw Data'!M1061</f>
        <v>7.9502134323120117</v>
      </c>
      <c r="I1058" s="35" t="str">
        <f>'[1]Raw Data'!Q1061</f>
        <v>SG</v>
      </c>
      <c r="J1058" s="44">
        <f>'[1]Raw Data'!I1061/2.204623</f>
        <v>0</v>
      </c>
      <c r="K1058" s="42">
        <f>'[1]Raw Data'!K1061</f>
        <v>0</v>
      </c>
      <c r="L1058" s="44">
        <f>'[1]Raw Data'!J1061/2.204623</f>
        <v>0</v>
      </c>
      <c r="M1058" s="42">
        <f>'[1]Raw Data'!L1061</f>
        <v>0</v>
      </c>
      <c r="N1058" s="44">
        <f>IF('[1]Raw Data'!V1061 &gt; 0, IF('[1]Raw Data'!W1061 = 1, ('[1]Raw Data'!AA1061 * '[1]Raw Data'!N1061 * '[1]Raw Data'!P1061) / '[1]Raw Data'!V1061, '[1]Raw Data'!AA1061), #N/A)</f>
        <v>118.8</v>
      </c>
      <c r="O1058" s="43">
        <f>IF('[1]Raw Data'!V1061 &gt; 0, IF('[1]Raw Data'!W1061 = 1, ('[1]Raw Data'!AE1061 * '[1]Raw Data'!N1061 * '[1]Raw Data'!P1061) / '[1]Raw Data'!V1061, '[1]Raw Data'!AE1061), #N/A)</f>
        <v>0</v>
      </c>
      <c r="P1058" s="42">
        <f>IF('[1]Raw Data'!V1061 &gt; 0, IF('[1]Raw Data'!W1061 = 1, ('[1]Raw Data'!AI1061 * '[1]Raw Data'!N1061 * '[1]Raw Data'!P1061) / '[1]Raw Data'!V1061, '[1]Raw Data'!AI1061), #N/A)</f>
        <v>24.75</v>
      </c>
    </row>
    <row r="1059" spans="1:16" x14ac:dyDescent="0.2">
      <c r="A1059" s="94" t="str">
        <f>IF('[1]Raw Data'!Q1062="GS",CONCATENATE(TEXT('[1]Raw Data'!D1062,0),"*"),TEXT('[1]Raw Data'!D1062,0))</f>
        <v>5503</v>
      </c>
      <c r="B1059" s="95" t="str">
        <f>'[1]Raw Data'!C1062</f>
        <v>3B</v>
      </c>
      <c r="C1059" s="46" t="str">
        <f>'[1]Raw Data'!B1062</f>
        <v>Trinity</v>
      </c>
      <c r="D1059" s="72">
        <f>'[1]Raw Data'!E1062</f>
        <v>44406</v>
      </c>
      <c r="E1059" s="102">
        <f>'[1]Raw Data'!F1062</f>
        <v>562007</v>
      </c>
      <c r="F1059" s="102">
        <f>IF('[1]Raw Data'!G1062 &lt; 2000000,-1* '[1]Raw Data'!G1062,('[1]Raw Data'!G1062 - 1000000))</f>
        <v>-1550546</v>
      </c>
      <c r="G1059" s="71">
        <f>('[1]Raw Data'!H1062*6)/3.2808</f>
        <v>27.432333577176298</v>
      </c>
      <c r="H1059" s="45">
        <f>'[1]Raw Data'!M1062</f>
        <v>4.0152592658996582</v>
      </c>
      <c r="I1059" s="35" t="str">
        <f>'[1]Raw Data'!Q1062</f>
        <v>SG</v>
      </c>
      <c r="J1059" s="44">
        <f>'[1]Raw Data'!I1062/2.204623</f>
        <v>531.65324443368547</v>
      </c>
      <c r="K1059" s="42">
        <f>'[1]Raw Data'!K1062</f>
        <v>46</v>
      </c>
      <c r="L1059" s="44">
        <f>'[1]Raw Data'!J1062/2.204623</f>
        <v>102.72414720254891</v>
      </c>
      <c r="M1059" s="42">
        <f>'[1]Raw Data'!L1062</f>
        <v>29</v>
      </c>
      <c r="N1059" s="44">
        <f>IF('[1]Raw Data'!V1062 &gt; 0, IF('[1]Raw Data'!W1062 = 1, ('[1]Raw Data'!AA1062 * '[1]Raw Data'!N1062 * '[1]Raw Data'!P1062) / '[1]Raw Data'!V1062, '[1]Raw Data'!AA1062), #N/A)</f>
        <v>0</v>
      </c>
      <c r="O1059" s="43">
        <f>IF('[1]Raw Data'!V1062 &gt; 0, IF('[1]Raw Data'!W1062 = 1, ('[1]Raw Data'!AE1062 * '[1]Raw Data'!N1062 * '[1]Raw Data'!P1062) / '[1]Raw Data'!V1062, '[1]Raw Data'!AE1062), #N/A)</f>
        <v>0</v>
      </c>
      <c r="P1059" s="42">
        <f>IF('[1]Raw Data'!V1062 &gt; 0, IF('[1]Raw Data'!W1062 = 1, ('[1]Raw Data'!AI1062 * '[1]Raw Data'!N1062 * '[1]Raw Data'!P1062) / '[1]Raw Data'!V1062, '[1]Raw Data'!AI1062), #N/A)</f>
        <v>0</v>
      </c>
    </row>
    <row r="1060" spans="1:16" x14ac:dyDescent="0.2">
      <c r="A1060" s="94" t="str">
        <f>IF('[1]Raw Data'!Q1063="GS",CONCATENATE(TEXT('[1]Raw Data'!D1063,0),"*"),TEXT('[1]Raw Data'!D1063,0))</f>
        <v>5504</v>
      </c>
      <c r="B1060" s="95" t="str">
        <f>'[1]Raw Data'!C1063</f>
        <v>3B</v>
      </c>
      <c r="C1060" s="46" t="str">
        <f>'[1]Raw Data'!B1063</f>
        <v>Trinity</v>
      </c>
      <c r="D1060" s="72">
        <f>'[1]Raw Data'!E1063</f>
        <v>44396</v>
      </c>
      <c r="E1060" s="102">
        <f>'[1]Raw Data'!F1063</f>
        <v>561991</v>
      </c>
      <c r="F1060" s="102">
        <f>IF('[1]Raw Data'!G1063 &lt; 2000000,-1* '[1]Raw Data'!G1063,('[1]Raw Data'!G1063 - 1000000))</f>
        <v>-1533598</v>
      </c>
      <c r="G1060" s="71">
        <f>('[1]Raw Data'!H1063*6)/3.2808</f>
        <v>69.495245062179947</v>
      </c>
      <c r="H1060" s="45">
        <f>'[1]Raw Data'!M1063</f>
        <v>7.9502134323120117</v>
      </c>
      <c r="I1060" s="35" t="str">
        <f>'[1]Raw Data'!Q1063</f>
        <v>SG</v>
      </c>
      <c r="J1060" s="44">
        <f>'[1]Raw Data'!I1063/2.204623</f>
        <v>618.16401421722662</v>
      </c>
      <c r="K1060" s="42">
        <f>'[1]Raw Data'!K1063</f>
        <v>61</v>
      </c>
      <c r="L1060" s="44">
        <f>'[1]Raw Data'!J1063/2.204623</f>
        <v>217.05476436617505</v>
      </c>
      <c r="M1060" s="42">
        <f>'[1]Raw Data'!L1063</f>
        <v>67</v>
      </c>
      <c r="N1060" s="44">
        <f>IF('[1]Raw Data'!V1063 &gt; 0, IF('[1]Raw Data'!W1063 = 1, ('[1]Raw Data'!AA1063 * '[1]Raw Data'!N1063 * '[1]Raw Data'!P1063) / '[1]Raw Data'!V1063, '[1]Raw Data'!AA1063), #N/A)</f>
        <v>0</v>
      </c>
      <c r="O1060" s="43">
        <f>IF('[1]Raw Data'!V1063 &gt; 0, IF('[1]Raw Data'!W1063 = 1, ('[1]Raw Data'!AE1063 * '[1]Raw Data'!N1063 * '[1]Raw Data'!P1063) / '[1]Raw Data'!V1063, '[1]Raw Data'!AE1063), #N/A)</f>
        <v>0</v>
      </c>
      <c r="P1060" s="42">
        <f>IF('[1]Raw Data'!V1063 &gt; 0, IF('[1]Raw Data'!W1063 = 1, ('[1]Raw Data'!AI1063 * '[1]Raw Data'!N1063 * '[1]Raw Data'!P1063) / '[1]Raw Data'!V1063, '[1]Raw Data'!AI1063), #N/A)</f>
        <v>0</v>
      </c>
    </row>
    <row r="1061" spans="1:16" x14ac:dyDescent="0.2">
      <c r="A1061" s="94" t="str">
        <f>IF('[1]Raw Data'!Q1064="GS",CONCATENATE(TEXT('[1]Raw Data'!D1064,0),"*"),TEXT('[1]Raw Data'!D1064,0))</f>
        <v>5505</v>
      </c>
      <c r="B1061" s="95" t="str">
        <f>'[1]Raw Data'!C1064</f>
        <v>3B</v>
      </c>
      <c r="C1061" s="46" t="str">
        <f>'[1]Raw Data'!B1064</f>
        <v>Trinity</v>
      </c>
      <c r="D1061" s="72">
        <f>'[1]Raw Data'!E1064</f>
        <v>44391</v>
      </c>
      <c r="E1061" s="102">
        <f>'[1]Raw Data'!F1064</f>
        <v>562982</v>
      </c>
      <c r="F1061" s="102">
        <f>IF('[1]Raw Data'!G1064 &lt; 2000000,-1* '[1]Raw Data'!G1064,('[1]Raw Data'!G1064 - 1000000))</f>
        <v>-1550301</v>
      </c>
      <c r="G1061" s="71">
        <f>('[1]Raw Data'!H1064*6)/3.2808</f>
        <v>29.261155815654718</v>
      </c>
      <c r="H1061" s="45">
        <f>'[1]Raw Data'!M1064</f>
        <v>7.9502134323120117</v>
      </c>
      <c r="I1061" s="35" t="str">
        <f>'[1]Raw Data'!Q1064</f>
        <v>SG</v>
      </c>
      <c r="J1061" s="44">
        <f>'[1]Raw Data'!I1064/2.204623</f>
        <v>598.68003260931687</v>
      </c>
      <c r="K1061" s="42">
        <f>'[1]Raw Data'!K1064</f>
        <v>53</v>
      </c>
      <c r="L1061" s="44">
        <f>'[1]Raw Data'!J1064/2.204623</f>
        <v>87.442068069503819</v>
      </c>
      <c r="M1061" s="42">
        <f>'[1]Raw Data'!L1064</f>
        <v>23</v>
      </c>
      <c r="N1061" s="44">
        <f>IF('[1]Raw Data'!V1064 &gt; 0, IF('[1]Raw Data'!W1064 = 1, ('[1]Raw Data'!AA1064 * '[1]Raw Data'!N1064 * '[1]Raw Data'!P1064) / '[1]Raw Data'!V1064, '[1]Raw Data'!AA1064), #N/A)</f>
        <v>0</v>
      </c>
      <c r="O1061" s="43">
        <f>IF('[1]Raw Data'!V1064 &gt; 0, IF('[1]Raw Data'!W1064 = 1, ('[1]Raw Data'!AE1064 * '[1]Raw Data'!N1064 * '[1]Raw Data'!P1064) / '[1]Raw Data'!V1064, '[1]Raw Data'!AE1064), #N/A)</f>
        <v>0</v>
      </c>
      <c r="P1061" s="42">
        <f>IF('[1]Raw Data'!V1064 &gt; 0, IF('[1]Raw Data'!W1064 = 1, ('[1]Raw Data'!AI1064 * '[1]Raw Data'!N1064 * '[1]Raw Data'!P1064) / '[1]Raw Data'!V1064, '[1]Raw Data'!AI1064), #N/A)</f>
        <v>0</v>
      </c>
    </row>
    <row r="1062" spans="1:16" x14ac:dyDescent="0.2">
      <c r="A1062" s="94" t="str">
        <f>IF('[1]Raw Data'!Q1065="GS",CONCATENATE(TEXT('[1]Raw Data'!D1065,0),"*"),TEXT('[1]Raw Data'!D1065,0))</f>
        <v>5507</v>
      </c>
      <c r="B1062" s="95" t="str">
        <f>'[1]Raw Data'!C1065</f>
        <v>3B</v>
      </c>
      <c r="C1062" s="46" t="str">
        <f>'[1]Raw Data'!B1065</f>
        <v>Trinity</v>
      </c>
      <c r="D1062" s="72">
        <f>'[1]Raw Data'!E1065</f>
        <v>44396</v>
      </c>
      <c r="E1062" s="102">
        <f>'[1]Raw Data'!F1065</f>
        <v>562976</v>
      </c>
      <c r="F1062" s="102">
        <f>IF('[1]Raw Data'!G1065 &lt; 2000000,-1* '[1]Raw Data'!G1065,('[1]Raw Data'!G1065 - 1000000))</f>
        <v>-1535123</v>
      </c>
      <c r="G1062" s="71">
        <f>('[1]Raw Data'!H1065*6)/3.2808</f>
        <v>34.747622531089974</v>
      </c>
      <c r="H1062" s="45">
        <f>'[1]Raw Data'!M1065</f>
        <v>8.0305185317993164</v>
      </c>
      <c r="I1062" s="35" t="str">
        <f>'[1]Raw Data'!Q1065</f>
        <v>SG</v>
      </c>
      <c r="J1062" s="44">
        <f>'[1]Raw Data'!I1065/2.204623</f>
        <v>1070.3133602306946</v>
      </c>
      <c r="K1062" s="42">
        <f>'[1]Raw Data'!K1065</f>
        <v>73</v>
      </c>
      <c r="L1062" s="44">
        <f>'[1]Raw Data'!J1065/2.204623</f>
        <v>28.881897091065319</v>
      </c>
      <c r="M1062" s="42">
        <f>'[1]Raw Data'!L1065</f>
        <v>8</v>
      </c>
      <c r="N1062" s="44">
        <f>IF('[1]Raw Data'!V1065 &gt; 0, IF('[1]Raw Data'!W1065 = 1, ('[1]Raw Data'!AA1065 * '[1]Raw Data'!N1065 * '[1]Raw Data'!P1065) / '[1]Raw Data'!V1065, '[1]Raw Data'!AA1065), #N/A)</f>
        <v>0</v>
      </c>
      <c r="O1062" s="43">
        <f>IF('[1]Raw Data'!V1065 &gt; 0, IF('[1]Raw Data'!W1065 = 1, ('[1]Raw Data'!AE1065 * '[1]Raw Data'!N1065 * '[1]Raw Data'!P1065) / '[1]Raw Data'!V1065, '[1]Raw Data'!AE1065), #N/A)</f>
        <v>5</v>
      </c>
      <c r="P1062" s="42">
        <f>IF('[1]Raw Data'!V1065 &gt; 0, IF('[1]Raw Data'!W1065 = 1, ('[1]Raw Data'!AI1065 * '[1]Raw Data'!N1065 * '[1]Raw Data'!P1065) / '[1]Raw Data'!V1065, '[1]Raw Data'!AI1065), #N/A)</f>
        <v>0</v>
      </c>
    </row>
    <row r="1063" spans="1:16" x14ac:dyDescent="0.2">
      <c r="A1063" s="94" t="str">
        <f>IF('[1]Raw Data'!Q1066="GS",CONCATENATE(TEXT('[1]Raw Data'!D1066,0),"*"),TEXT('[1]Raw Data'!D1066,0))</f>
        <v>5508</v>
      </c>
      <c r="B1063" s="95" t="str">
        <f>'[1]Raw Data'!C1066</f>
        <v>3B</v>
      </c>
      <c r="C1063" s="46" t="str">
        <f>'[1]Raw Data'!B1066</f>
        <v>Trinity</v>
      </c>
      <c r="D1063" s="72">
        <f>'[1]Raw Data'!E1066</f>
        <v>44393</v>
      </c>
      <c r="E1063" s="102">
        <f>'[1]Raw Data'!F1066</f>
        <v>563997</v>
      </c>
      <c r="F1063" s="102">
        <f>IF('[1]Raw Data'!G1066 &lt; 2000000,-1* '[1]Raw Data'!G1066,('[1]Raw Data'!G1066 - 1000000))</f>
        <v>-1544361</v>
      </c>
      <c r="G1063" s="71">
        <f>('[1]Raw Data'!H1066*6)/3.2808</f>
        <v>27.432333577176298</v>
      </c>
      <c r="H1063" s="45">
        <f>'[1]Raw Data'!M1066</f>
        <v>7.9502134323120117</v>
      </c>
      <c r="I1063" s="35" t="str">
        <f>'[1]Raw Data'!Q1066</f>
        <v>SG</v>
      </c>
      <c r="J1063" s="44">
        <f>'[1]Raw Data'!I1066/2.204623</f>
        <v>573.01591139037714</v>
      </c>
      <c r="K1063" s="42">
        <f>'[1]Raw Data'!K1066</f>
        <v>53</v>
      </c>
      <c r="L1063" s="44">
        <f>'[1]Raw Data'!J1066/2.204623</f>
        <v>62.023368131829535</v>
      </c>
      <c r="M1063" s="42">
        <f>'[1]Raw Data'!L1066</f>
        <v>17</v>
      </c>
      <c r="N1063" s="44">
        <f>IF('[1]Raw Data'!V1066 &gt; 0, IF('[1]Raw Data'!W1066 = 1, ('[1]Raw Data'!AA1066 * '[1]Raw Data'!N1066 * '[1]Raw Data'!P1066) / '[1]Raw Data'!V1066, '[1]Raw Data'!AA1066), #N/A)</f>
        <v>0</v>
      </c>
      <c r="O1063" s="43">
        <f>IF('[1]Raw Data'!V1066 &gt; 0, IF('[1]Raw Data'!W1066 = 1, ('[1]Raw Data'!AE1066 * '[1]Raw Data'!N1066 * '[1]Raw Data'!P1066) / '[1]Raw Data'!V1066, '[1]Raw Data'!AE1066), #N/A)</f>
        <v>0</v>
      </c>
      <c r="P1063" s="42">
        <f>IF('[1]Raw Data'!V1066 &gt; 0, IF('[1]Raw Data'!W1066 = 1, ('[1]Raw Data'!AI1066 * '[1]Raw Data'!N1066 * '[1]Raw Data'!P1066) / '[1]Raw Data'!V1066, '[1]Raw Data'!AI1066), #N/A)</f>
        <v>0</v>
      </c>
    </row>
    <row r="1064" spans="1:16" x14ac:dyDescent="0.2">
      <c r="A1064" s="94" t="str">
        <f>IF('[1]Raw Data'!Q1067="GS",CONCATENATE(TEXT('[1]Raw Data'!D1067,0),"*"),TEXT('[1]Raw Data'!D1067,0))</f>
        <v>5510</v>
      </c>
      <c r="B1064" s="95" t="str">
        <f>'[1]Raw Data'!C1067</f>
        <v>3B</v>
      </c>
      <c r="C1064" s="46" t="str">
        <f>'[1]Raw Data'!B1067</f>
        <v>Trinity</v>
      </c>
      <c r="D1064" s="72">
        <f>'[1]Raw Data'!E1067</f>
        <v>44382</v>
      </c>
      <c r="E1064" s="102">
        <f>'[1]Raw Data'!F1067</f>
        <v>572959</v>
      </c>
      <c r="F1064" s="102">
        <f>IF('[1]Raw Data'!G1067 &lt; 2000000,-1* '[1]Raw Data'!G1067,('[1]Raw Data'!G1067 - 1000000))</f>
        <v>-1555145</v>
      </c>
      <c r="G1064" s="71">
        <f>('[1]Raw Data'!H1067*6)/3.2808</f>
        <v>36.576444769568397</v>
      </c>
      <c r="H1064" s="45">
        <f>'[1]Raw Data'!M1067</f>
        <v>7.9502134323120117</v>
      </c>
      <c r="I1064" s="35" t="str">
        <f>'[1]Raw Data'!Q1067</f>
        <v>SG</v>
      </c>
      <c r="J1064" s="44">
        <f>'[1]Raw Data'!I1067/2.204623</f>
        <v>343.40413764904474</v>
      </c>
      <c r="K1064" s="42">
        <f>'[1]Raw Data'!K1067</f>
        <v>36</v>
      </c>
      <c r="L1064" s="44">
        <f>'[1]Raw Data'!J1067/2.204623</f>
        <v>154.46727819577882</v>
      </c>
      <c r="M1064" s="42">
        <f>'[1]Raw Data'!L1067</f>
        <v>48</v>
      </c>
      <c r="N1064" s="44">
        <f>IF('[1]Raw Data'!V1067 &gt; 0, IF('[1]Raw Data'!W1067 = 1, ('[1]Raw Data'!AA1067 * '[1]Raw Data'!N1067 * '[1]Raw Data'!P1067) / '[1]Raw Data'!V1067, '[1]Raw Data'!AA1067), #N/A)</f>
        <v>0</v>
      </c>
      <c r="O1064" s="43">
        <f>IF('[1]Raw Data'!V1067 &gt; 0, IF('[1]Raw Data'!W1067 = 1, ('[1]Raw Data'!AE1067 * '[1]Raw Data'!N1067 * '[1]Raw Data'!P1067) / '[1]Raw Data'!V1067, '[1]Raw Data'!AE1067), #N/A)</f>
        <v>29.7</v>
      </c>
      <c r="P1064" s="42">
        <f>IF('[1]Raw Data'!V1067 &gt; 0, IF('[1]Raw Data'!W1067 = 1, ('[1]Raw Data'!AI1067 * '[1]Raw Data'!N1067 * '[1]Raw Data'!P1067) / '[1]Raw Data'!V1067, '[1]Raw Data'!AI1067), #N/A)</f>
        <v>0</v>
      </c>
    </row>
    <row r="1065" spans="1:16" x14ac:dyDescent="0.2">
      <c r="A1065" s="94" t="str">
        <f>IF('[1]Raw Data'!Q1068="GS",CONCATENATE(TEXT('[1]Raw Data'!D1068,0),"*"),TEXT('[1]Raw Data'!D1068,0))</f>
        <v>5512</v>
      </c>
      <c r="B1065" s="95" t="str">
        <f>'[1]Raw Data'!C1068</f>
        <v>3B</v>
      </c>
      <c r="C1065" s="46" t="str">
        <f>'[1]Raw Data'!B1068</f>
        <v>Trinity</v>
      </c>
      <c r="D1065" s="72">
        <f>'[1]Raw Data'!E1068</f>
        <v>44381</v>
      </c>
      <c r="E1065" s="102">
        <f>'[1]Raw Data'!F1068</f>
        <v>574015</v>
      </c>
      <c r="F1065" s="102">
        <f>IF('[1]Raw Data'!G1068 &lt; 2000000,-1* '[1]Raw Data'!G1068,('[1]Raw Data'!G1068 - 1000000))</f>
        <v>-1553303</v>
      </c>
      <c r="G1065" s="71">
        <f>('[1]Raw Data'!H1068*6)/3.2808</f>
        <v>56.693489392831012</v>
      </c>
      <c r="H1065" s="45">
        <f>'[1]Raw Data'!M1068</f>
        <v>7.9502134323120117</v>
      </c>
      <c r="I1065" s="35" t="str">
        <f>'[1]Raw Data'!Q1068</f>
        <v>SG</v>
      </c>
      <c r="J1065" s="44">
        <f>'[1]Raw Data'!I1068/2.204623</f>
        <v>366.82070130832739</v>
      </c>
      <c r="K1065" s="42">
        <f>'[1]Raw Data'!K1068</f>
        <v>50</v>
      </c>
      <c r="L1065" s="44">
        <f>'[1]Raw Data'!J1068/2.204623</f>
        <v>191.09614314673215</v>
      </c>
      <c r="M1065" s="42">
        <f>'[1]Raw Data'!L1068</f>
        <v>51</v>
      </c>
      <c r="N1065" s="44">
        <f>IF('[1]Raw Data'!V1068 &gt; 0, IF('[1]Raw Data'!W1068 = 1, ('[1]Raw Data'!AA1068 * '[1]Raw Data'!N1068 * '[1]Raw Data'!P1068) / '[1]Raw Data'!V1068, '[1]Raw Data'!AA1068), #N/A)</f>
        <v>0</v>
      </c>
      <c r="O1065" s="43">
        <f>IF('[1]Raw Data'!V1068 &gt; 0, IF('[1]Raw Data'!W1068 = 1, ('[1]Raw Data'!AE1068 * '[1]Raw Data'!N1068 * '[1]Raw Data'!P1068) / '[1]Raw Data'!V1068, '[1]Raw Data'!AE1068), #N/A)</f>
        <v>44.55</v>
      </c>
      <c r="P1065" s="42">
        <f>IF('[1]Raw Data'!V1068 &gt; 0, IF('[1]Raw Data'!W1068 = 1, ('[1]Raw Data'!AI1068 * '[1]Raw Data'!N1068 * '[1]Raw Data'!P1068) / '[1]Raw Data'!V1068, '[1]Raw Data'!AI1068), #N/A)</f>
        <v>0</v>
      </c>
    </row>
    <row r="1066" spans="1:16" x14ac:dyDescent="0.2">
      <c r="A1066" s="94" t="str">
        <f>IF('[1]Raw Data'!Q1069="GS",CONCATENATE(TEXT('[1]Raw Data'!D1069,0),"*"),TEXT('[1]Raw Data'!D1069,0))</f>
        <v>5516</v>
      </c>
      <c r="B1066" s="95" t="str">
        <f>'[1]Raw Data'!C1069</f>
        <v>3B</v>
      </c>
      <c r="C1066" s="46" t="str">
        <f>'[1]Raw Data'!B1069</f>
        <v>Semidi</v>
      </c>
      <c r="D1066" s="72">
        <f>'[1]Raw Data'!E1069</f>
        <v>44413</v>
      </c>
      <c r="E1066" s="102">
        <f>'[1]Raw Data'!F1069</f>
        <v>553998</v>
      </c>
      <c r="F1066" s="102">
        <f>IF('[1]Raw Data'!G1069 &lt; 2000000,-1* '[1]Raw Data'!G1069,('[1]Raw Data'!G1069 - 1000000))</f>
        <v>-1550803</v>
      </c>
      <c r="G1066" s="71">
        <f>('[1]Raw Data'!H1069*6)/3.2808</f>
        <v>493.78200438917332</v>
      </c>
      <c r="H1066" s="45">
        <f>'[1]Raw Data'!M1069</f>
        <v>3.9751067161560059</v>
      </c>
      <c r="I1066" s="35" t="str">
        <f>'[1]Raw Data'!Q1069</f>
        <v>SG</v>
      </c>
      <c r="J1066" s="44">
        <f>'[1]Raw Data'!I1069/2.204623</f>
        <v>0</v>
      </c>
      <c r="K1066" s="42">
        <f>'[1]Raw Data'!K1069</f>
        <v>0</v>
      </c>
      <c r="L1066" s="44">
        <f>'[1]Raw Data'!J1069/2.204623</f>
        <v>0</v>
      </c>
      <c r="M1066" s="42">
        <f>'[1]Raw Data'!L1069</f>
        <v>0</v>
      </c>
      <c r="N1066" s="44">
        <f>IF('[1]Raw Data'!V1069 &gt; 0, IF('[1]Raw Data'!W1069 = 1, ('[1]Raw Data'!AA1069 * '[1]Raw Data'!N1069 * '[1]Raw Data'!P1069) / '[1]Raw Data'!V1069, '[1]Raw Data'!AA1069), #N/A)</f>
        <v>64.349999999999994</v>
      </c>
      <c r="O1066" s="43">
        <f>IF('[1]Raw Data'!V1069 &gt; 0, IF('[1]Raw Data'!W1069 = 1, ('[1]Raw Data'!AE1069 * '[1]Raw Data'!N1069 * '[1]Raw Data'!P1069) / '[1]Raw Data'!V1069, '[1]Raw Data'!AE1069), #N/A)</f>
        <v>0</v>
      </c>
      <c r="P1066" s="42">
        <f>IF('[1]Raw Data'!V1069 &gt; 0, IF('[1]Raw Data'!W1069 = 1, ('[1]Raw Data'!AI1069 * '[1]Raw Data'!N1069 * '[1]Raw Data'!P1069) / '[1]Raw Data'!V1069, '[1]Raw Data'!AI1069), #N/A)</f>
        <v>0</v>
      </c>
    </row>
    <row r="1067" spans="1:16" x14ac:dyDescent="0.2">
      <c r="A1067" s="94" t="str">
        <f>IF('[1]Raw Data'!Q1070="GS",CONCATENATE(TEXT('[1]Raw Data'!D1070,0),"*"),TEXT('[1]Raw Data'!D1070,0))</f>
        <v>5518</v>
      </c>
      <c r="B1067" s="95" t="str">
        <f>'[1]Raw Data'!C1070</f>
        <v>3B</v>
      </c>
      <c r="C1067" s="46" t="str">
        <f>'[1]Raw Data'!B1070</f>
        <v>Semidi</v>
      </c>
      <c r="D1067" s="72">
        <f>'[1]Raw Data'!E1070</f>
        <v>44401</v>
      </c>
      <c r="E1067" s="102">
        <f>'[1]Raw Data'!F1070</f>
        <v>555996</v>
      </c>
      <c r="F1067" s="102">
        <f>IF('[1]Raw Data'!G1070 &lt; 2000000,-1* '[1]Raw Data'!G1070,('[1]Raw Data'!G1070 - 1000000))</f>
        <v>-1565402</v>
      </c>
      <c r="G1067" s="71">
        <f>('[1]Raw Data'!H1070*6)/3.2808</f>
        <v>100.58522311631309</v>
      </c>
      <c r="H1067" s="45">
        <f>'[1]Raw Data'!M1070</f>
        <v>4.0152592658996582</v>
      </c>
      <c r="I1067" s="35" t="str">
        <f>'[1]Raw Data'!Q1070</f>
        <v>SG</v>
      </c>
      <c r="J1067" s="44">
        <f>'[1]Raw Data'!I1070/2.204623</f>
        <v>44.100198459606595</v>
      </c>
      <c r="K1067" s="42">
        <f>'[1]Raw Data'!K1070</f>
        <v>7</v>
      </c>
      <c r="L1067" s="44">
        <f>'[1]Raw Data'!J1070/2.204623</f>
        <v>154.93833977120178</v>
      </c>
      <c r="M1067" s="42">
        <f>'[1]Raw Data'!L1070</f>
        <v>50</v>
      </c>
      <c r="N1067" s="44">
        <f>IF('[1]Raw Data'!V1070 &gt; 0, IF('[1]Raw Data'!W1070 = 1, ('[1]Raw Data'!AA1070 * '[1]Raw Data'!N1070 * '[1]Raw Data'!P1070) / '[1]Raw Data'!V1070, '[1]Raw Data'!AA1070), #N/A)</f>
        <v>0</v>
      </c>
      <c r="O1067" s="43">
        <f>IF('[1]Raw Data'!V1070 &gt; 0, IF('[1]Raw Data'!W1070 = 1, ('[1]Raw Data'!AE1070 * '[1]Raw Data'!N1070 * '[1]Raw Data'!P1070) / '[1]Raw Data'!V1070, '[1]Raw Data'!AE1070), #N/A)</f>
        <v>85</v>
      </c>
      <c r="P1067" s="42">
        <f>IF('[1]Raw Data'!V1070 &gt; 0, IF('[1]Raw Data'!W1070 = 1, ('[1]Raw Data'!AI1070 * '[1]Raw Data'!N1070 * '[1]Raw Data'!P1070) / '[1]Raw Data'!V1070, '[1]Raw Data'!AI1070), #N/A)</f>
        <v>0</v>
      </c>
    </row>
    <row r="1068" spans="1:16" x14ac:dyDescent="0.2">
      <c r="A1068" s="94" t="str">
        <f>IF('[1]Raw Data'!Q1071="GS",CONCATENATE(TEXT('[1]Raw Data'!D1071,0),"*"),TEXT('[1]Raw Data'!D1071,0))</f>
        <v>5519</v>
      </c>
      <c r="B1068" s="95" t="str">
        <f>'[1]Raw Data'!C1071</f>
        <v>3B</v>
      </c>
      <c r="C1068" s="46" t="str">
        <f>'[1]Raw Data'!B1071</f>
        <v>Semidi</v>
      </c>
      <c r="D1068" s="72">
        <f>'[1]Raw Data'!E1071</f>
        <v>44413</v>
      </c>
      <c r="E1068" s="102">
        <f>'[1]Raw Data'!F1071</f>
        <v>560001</v>
      </c>
      <c r="F1068" s="102">
        <f>IF('[1]Raw Data'!G1071 &lt; 2000000,-1* '[1]Raw Data'!G1071,('[1]Raw Data'!G1071 - 1000000))</f>
        <v>-1552499</v>
      </c>
      <c r="G1068" s="71">
        <f>('[1]Raw Data'!H1071*6)/3.2808</f>
        <v>31.089978054133137</v>
      </c>
      <c r="H1068" s="45">
        <f>'[1]Raw Data'!M1071</f>
        <v>4.0554118156433105</v>
      </c>
      <c r="I1068" s="35" t="str">
        <f>'[1]Raw Data'!Q1071</f>
        <v>SG</v>
      </c>
      <c r="J1068" s="44">
        <f>'[1]Raw Data'!I1071/2.204623</f>
        <v>467.84955285580571</v>
      </c>
      <c r="K1068" s="42">
        <f>'[1]Raw Data'!K1071</f>
        <v>52</v>
      </c>
      <c r="L1068" s="44">
        <f>'[1]Raw Data'!J1071/2.204623</f>
        <v>142.0226840734575</v>
      </c>
      <c r="M1068" s="42">
        <f>'[1]Raw Data'!L1071</f>
        <v>42</v>
      </c>
      <c r="N1068" s="44">
        <f>IF('[1]Raw Data'!V1071 &gt; 0, IF('[1]Raw Data'!W1071 = 1, ('[1]Raw Data'!AA1071 * '[1]Raw Data'!N1071 * '[1]Raw Data'!P1071) / '[1]Raw Data'!V1071, '[1]Raw Data'!AA1071), #N/A)</f>
        <v>0</v>
      </c>
      <c r="O1068" s="43">
        <f>IF('[1]Raw Data'!V1071 &gt; 0, IF('[1]Raw Data'!W1071 = 1, ('[1]Raw Data'!AE1071 * '[1]Raw Data'!N1071 * '[1]Raw Data'!P1071) / '[1]Raw Data'!V1071, '[1]Raw Data'!AE1071), #N/A)</f>
        <v>15.15</v>
      </c>
      <c r="P1068" s="42">
        <f>IF('[1]Raw Data'!V1071 &gt; 0, IF('[1]Raw Data'!W1071 = 1, ('[1]Raw Data'!AI1071 * '[1]Raw Data'!N1071 * '[1]Raw Data'!P1071) / '[1]Raw Data'!V1071, '[1]Raw Data'!AI1071), #N/A)</f>
        <v>0</v>
      </c>
    </row>
    <row r="1069" spans="1:16" x14ac:dyDescent="0.2">
      <c r="A1069" s="94" t="str">
        <f>IF('[1]Raw Data'!Q1072="GS",CONCATENATE(TEXT('[1]Raw Data'!D1072,0),"*"),TEXT('[1]Raw Data'!D1072,0))</f>
        <v>5524</v>
      </c>
      <c r="B1069" s="95" t="str">
        <f>'[1]Raw Data'!C1072</f>
        <v>3B</v>
      </c>
      <c r="C1069" s="46" t="str">
        <f>'[1]Raw Data'!B1072</f>
        <v>Semidi</v>
      </c>
      <c r="D1069" s="72">
        <f>'[1]Raw Data'!E1072</f>
        <v>44404</v>
      </c>
      <c r="E1069" s="102">
        <f>'[1]Raw Data'!F1072</f>
        <v>570008</v>
      </c>
      <c r="F1069" s="102">
        <f>IF('[1]Raw Data'!G1072 &lt; 2000000,-1* '[1]Raw Data'!G1072,('[1]Raw Data'!G1072 - 1000000))</f>
        <v>-1563198</v>
      </c>
      <c r="G1069" s="71">
        <f>('[1]Raw Data'!H1072*6)/3.2808</f>
        <v>111.55815654718361</v>
      </c>
      <c r="H1069" s="45">
        <f>'[1]Raw Data'!M1072</f>
        <v>4.0152592658996582</v>
      </c>
      <c r="I1069" s="35" t="str">
        <f>'[1]Raw Data'!Q1072</f>
        <v>SG</v>
      </c>
      <c r="J1069" s="44">
        <f>'[1]Raw Data'!I1072/2.204623</f>
        <v>227.42672908424987</v>
      </c>
      <c r="K1069" s="42">
        <f>'[1]Raw Data'!K1072</f>
        <v>23</v>
      </c>
      <c r="L1069" s="44">
        <f>'[1]Raw Data'!J1072/2.204623</f>
        <v>110.01791209162731</v>
      </c>
      <c r="M1069" s="42">
        <f>'[1]Raw Data'!L1072</f>
        <v>30</v>
      </c>
      <c r="N1069" s="44">
        <f>IF('[1]Raw Data'!V1072 &gt; 0, IF('[1]Raw Data'!W1072 = 1, ('[1]Raw Data'!AA1072 * '[1]Raw Data'!N1072 * '[1]Raw Data'!P1072) / '[1]Raw Data'!V1072, '[1]Raw Data'!AA1072), #N/A)</f>
        <v>0</v>
      </c>
      <c r="O1069" s="43">
        <f>IF('[1]Raw Data'!V1072 &gt; 0, IF('[1]Raw Data'!W1072 = 1, ('[1]Raw Data'!AE1072 * '[1]Raw Data'!N1072 * '[1]Raw Data'!P1072) / '[1]Raw Data'!V1072, '[1]Raw Data'!AE1072), #N/A)</f>
        <v>35</v>
      </c>
      <c r="P1069" s="42">
        <f>IF('[1]Raw Data'!V1072 &gt; 0, IF('[1]Raw Data'!W1072 = 1, ('[1]Raw Data'!AI1072 * '[1]Raw Data'!N1072 * '[1]Raw Data'!P1072) / '[1]Raw Data'!V1072, '[1]Raw Data'!AI1072), #N/A)</f>
        <v>5</v>
      </c>
    </row>
    <row r="1070" spans="1:16" x14ac:dyDescent="0.2">
      <c r="A1070" s="94" t="str">
        <f>IF('[1]Raw Data'!Q1073="GS",CONCATENATE(TEXT('[1]Raw Data'!D1073,0),"*"),TEXT('[1]Raw Data'!D1073,0))</f>
        <v>5527</v>
      </c>
      <c r="B1070" s="95" t="str">
        <f>'[1]Raw Data'!C1073</f>
        <v>3B</v>
      </c>
      <c r="C1070" s="46" t="str">
        <f>'[1]Raw Data'!B1073</f>
        <v>Chignik</v>
      </c>
      <c r="D1070" s="72">
        <f>'[1]Raw Data'!E1073</f>
        <v>44399</v>
      </c>
      <c r="E1070" s="102">
        <f>'[1]Raw Data'!F1073</f>
        <v>554998</v>
      </c>
      <c r="F1070" s="102">
        <f>IF('[1]Raw Data'!G1073 &lt; 2000000,-1* '[1]Raw Data'!G1073,('[1]Raw Data'!G1073 - 1000000))</f>
        <v>-1584098</v>
      </c>
      <c r="G1070" s="71">
        <f>('[1]Raw Data'!H1073*6)/3.2808</f>
        <v>65.837600585223115</v>
      </c>
      <c r="H1070" s="45">
        <f>'[1]Raw Data'!M1073</f>
        <v>4.0554118156433105</v>
      </c>
      <c r="I1070" s="35" t="str">
        <f>'[1]Raw Data'!Q1073</f>
        <v>SG</v>
      </c>
      <c r="J1070" s="44">
        <f>'[1]Raw Data'!I1073/2.204623</f>
        <v>752.45379964057338</v>
      </c>
      <c r="K1070" s="42">
        <f>'[1]Raw Data'!K1073</f>
        <v>71</v>
      </c>
      <c r="L1070" s="44">
        <f>'[1]Raw Data'!J1073/2.204623</f>
        <v>298.15960770099633</v>
      </c>
      <c r="M1070" s="42">
        <f>'[1]Raw Data'!L1073</f>
        <v>90</v>
      </c>
      <c r="N1070" s="44">
        <f>IF('[1]Raw Data'!V1073 &gt; 0, IF('[1]Raw Data'!W1073 = 1, ('[1]Raw Data'!AA1073 * '[1]Raw Data'!N1073 * '[1]Raw Data'!P1073) / '[1]Raw Data'!V1073, '[1]Raw Data'!AA1073), #N/A)</f>
        <v>0</v>
      </c>
      <c r="O1070" s="43">
        <f>IF('[1]Raw Data'!V1073 &gt; 0, IF('[1]Raw Data'!W1073 = 1, ('[1]Raw Data'!AE1073 * '[1]Raw Data'!N1073 * '[1]Raw Data'!P1073) / '[1]Raw Data'!V1073, '[1]Raw Data'!AE1073), #N/A)</f>
        <v>5.05</v>
      </c>
      <c r="P1070" s="42">
        <f>IF('[1]Raw Data'!V1073 &gt; 0, IF('[1]Raw Data'!W1073 = 1, ('[1]Raw Data'!AI1073 * '[1]Raw Data'!N1073 * '[1]Raw Data'!P1073) / '[1]Raw Data'!V1073, '[1]Raw Data'!AI1073), #N/A)</f>
        <v>15.15</v>
      </c>
    </row>
    <row r="1071" spans="1:16" x14ac:dyDescent="0.2">
      <c r="A1071" s="94" t="str">
        <f>IF('[1]Raw Data'!Q1074="GS",CONCATENATE(TEXT('[1]Raw Data'!D1074,0),"*"),TEXT('[1]Raw Data'!D1074,0))</f>
        <v>5528</v>
      </c>
      <c r="B1071" s="95" t="str">
        <f>'[1]Raw Data'!C1074</f>
        <v>3B</v>
      </c>
      <c r="C1071" s="46" t="str">
        <f>'[1]Raw Data'!B1074</f>
        <v>Chignik</v>
      </c>
      <c r="D1071" s="72">
        <f>'[1]Raw Data'!E1074</f>
        <v>44399</v>
      </c>
      <c r="E1071" s="102">
        <f>'[1]Raw Data'!F1074</f>
        <v>555999</v>
      </c>
      <c r="F1071" s="102">
        <f>IF('[1]Raw Data'!G1074 &lt; 2000000,-1* '[1]Raw Data'!G1074,('[1]Raw Data'!G1074 - 1000000))</f>
        <v>-1582299</v>
      </c>
      <c r="G1071" s="71">
        <f>('[1]Raw Data'!H1074*6)/3.2808</f>
        <v>60.351133869787851</v>
      </c>
      <c r="H1071" s="45">
        <f>'[1]Raw Data'!M1074</f>
        <v>3.9751067161560059</v>
      </c>
      <c r="I1071" s="35" t="str">
        <f>'[1]Raw Data'!Q1074</f>
        <v>SG</v>
      </c>
      <c r="J1071" s="44">
        <f>'[1]Raw Data'!I1074/2.204623</f>
        <v>291.8902944587918</v>
      </c>
      <c r="K1071" s="42">
        <f>'[1]Raw Data'!K1074</f>
        <v>24</v>
      </c>
      <c r="L1071" s="44">
        <f>'[1]Raw Data'!J1074/2.204623</f>
        <v>191.27732812941542</v>
      </c>
      <c r="M1071" s="42">
        <f>'[1]Raw Data'!L1074</f>
        <v>61</v>
      </c>
      <c r="N1071" s="44">
        <f>IF('[1]Raw Data'!V1074 &gt; 0, IF('[1]Raw Data'!W1074 = 1, ('[1]Raw Data'!AA1074 * '[1]Raw Data'!N1074 * '[1]Raw Data'!P1074) / '[1]Raw Data'!V1074, '[1]Raw Data'!AA1074), #N/A)</f>
        <v>0</v>
      </c>
      <c r="O1071" s="43">
        <f>IF('[1]Raw Data'!V1074 &gt; 0, IF('[1]Raw Data'!W1074 = 1, ('[1]Raw Data'!AE1074 * '[1]Raw Data'!N1074 * '[1]Raw Data'!P1074) / '[1]Raw Data'!V1074, '[1]Raw Data'!AE1074), #N/A)</f>
        <v>24.75</v>
      </c>
      <c r="P1071" s="42">
        <f>IF('[1]Raw Data'!V1074 &gt; 0, IF('[1]Raw Data'!W1074 = 1, ('[1]Raw Data'!AI1074 * '[1]Raw Data'!N1074 * '[1]Raw Data'!P1074) / '[1]Raw Data'!V1074, '[1]Raw Data'!AI1074), #N/A)</f>
        <v>0</v>
      </c>
    </row>
    <row r="1072" spans="1:16" x14ac:dyDescent="0.2">
      <c r="A1072" s="94" t="str">
        <f>IF('[1]Raw Data'!Q1075="GS",CONCATENATE(TEXT('[1]Raw Data'!D1075,0),"*"),TEXT('[1]Raw Data'!D1075,0))</f>
        <v>5529</v>
      </c>
      <c r="B1072" s="95" t="str">
        <f>'[1]Raw Data'!C1075</f>
        <v>3B</v>
      </c>
      <c r="C1072" s="46" t="str">
        <f>'[1]Raw Data'!B1075</f>
        <v>Chignik</v>
      </c>
      <c r="D1072" s="72">
        <f>'[1]Raw Data'!E1075</f>
        <v>44390</v>
      </c>
      <c r="E1072" s="102">
        <f>'[1]Raw Data'!F1075</f>
        <v>562998</v>
      </c>
      <c r="F1072" s="102">
        <f>IF('[1]Raw Data'!G1075 &lt; 2000000,-1* '[1]Raw Data'!G1075,('[1]Raw Data'!G1075 - 1000000))</f>
        <v>-1580373</v>
      </c>
      <c r="G1072" s="71">
        <f>('[1]Raw Data'!H1075*6)/3.2808</f>
        <v>36.576444769568397</v>
      </c>
      <c r="H1072" s="45">
        <f>'[1]Raw Data'!M1075</f>
        <v>4.0152592658996582</v>
      </c>
      <c r="I1072" s="35" t="str">
        <f>'[1]Raw Data'!Q1075</f>
        <v>SG</v>
      </c>
      <c r="J1072" s="44">
        <f>'[1]Raw Data'!I1075/2.204623</f>
        <v>286.83607922101362</v>
      </c>
      <c r="K1072" s="42">
        <f>'[1]Raw Data'!K1075</f>
        <v>22</v>
      </c>
      <c r="L1072" s="44">
        <f>'[1]Raw Data'!J1075/2.204623</f>
        <v>42.114963920374294</v>
      </c>
      <c r="M1072" s="42">
        <f>'[1]Raw Data'!L1075</f>
        <v>15</v>
      </c>
      <c r="N1072" s="44">
        <f>IF('[1]Raw Data'!V1075 &gt; 0, IF('[1]Raw Data'!W1075 = 1, ('[1]Raw Data'!AA1075 * '[1]Raw Data'!N1075 * '[1]Raw Data'!P1075) / '[1]Raw Data'!V1075, '[1]Raw Data'!AA1075), #N/A)</f>
        <v>0</v>
      </c>
      <c r="O1072" s="43">
        <f>IF('[1]Raw Data'!V1075 &gt; 0, IF('[1]Raw Data'!W1075 = 1, ('[1]Raw Data'!AE1075 * '[1]Raw Data'!N1075 * '[1]Raw Data'!P1075) / '[1]Raw Data'!V1075, '[1]Raw Data'!AE1075), #N/A)</f>
        <v>10</v>
      </c>
      <c r="P1072" s="42">
        <f>IF('[1]Raw Data'!V1075 &gt; 0, IF('[1]Raw Data'!W1075 = 1, ('[1]Raw Data'!AI1075 * '[1]Raw Data'!N1075 * '[1]Raw Data'!P1075) / '[1]Raw Data'!V1075, '[1]Raw Data'!AI1075), #N/A)</f>
        <v>0</v>
      </c>
    </row>
    <row r="1073" spans="1:16" x14ac:dyDescent="0.2">
      <c r="A1073" s="94" t="str">
        <f>IF('[1]Raw Data'!Q1076="GS",CONCATENATE(TEXT('[1]Raw Data'!D1076,0),"*"),TEXT('[1]Raw Data'!D1076,0))</f>
        <v>5532</v>
      </c>
      <c r="B1073" s="95" t="str">
        <f>'[1]Raw Data'!C1076</f>
        <v>3B</v>
      </c>
      <c r="C1073" s="46" t="str">
        <f>'[1]Raw Data'!B1076</f>
        <v>Shumagin</v>
      </c>
      <c r="D1073" s="72">
        <f>'[1]Raw Data'!E1076</f>
        <v>44354</v>
      </c>
      <c r="E1073" s="102">
        <f>'[1]Raw Data'!F1076</f>
        <v>545120</v>
      </c>
      <c r="F1073" s="102">
        <f>IF('[1]Raw Data'!G1076 &lt; 2000000,-1* '[1]Raw Data'!G1076,('[1]Raw Data'!G1076 - 1000000))</f>
        <v>-1593388</v>
      </c>
      <c r="G1073" s="71">
        <f>('[1]Raw Data'!H1076*6)/3.2808</f>
        <v>25.603511338697878</v>
      </c>
      <c r="H1073" s="45">
        <f>'[1]Raw Data'!M1076</f>
        <v>3.9751067161560059</v>
      </c>
      <c r="I1073" s="35" t="str">
        <f>'[1]Raw Data'!Q1076</f>
        <v>SG</v>
      </c>
      <c r="J1073" s="44">
        <f>'[1]Raw Data'!I1076/2.204623</f>
        <v>146.85593087372533</v>
      </c>
      <c r="K1073" s="42">
        <f>'[1]Raw Data'!K1076</f>
        <v>11</v>
      </c>
      <c r="L1073" s="44">
        <f>'[1]Raw Data'!J1076/2.204623</f>
        <v>37.375628359984901</v>
      </c>
      <c r="M1073" s="42">
        <f>'[1]Raw Data'!L1076</f>
        <v>10</v>
      </c>
      <c r="N1073" s="44">
        <f>IF('[1]Raw Data'!V1076 &gt; 0, IF('[1]Raw Data'!W1076 = 1, ('[1]Raw Data'!AA1076 * '[1]Raw Data'!N1076 * '[1]Raw Data'!P1076) / '[1]Raw Data'!V1076, '[1]Raw Data'!AA1076), #N/A)</f>
        <v>0</v>
      </c>
      <c r="O1073" s="43">
        <f>IF('[1]Raw Data'!V1076 &gt; 0, IF('[1]Raw Data'!W1076 = 1, ('[1]Raw Data'!AE1076 * '[1]Raw Data'!N1076 * '[1]Raw Data'!P1076) / '[1]Raw Data'!V1076, '[1]Raw Data'!AE1076), #N/A)</f>
        <v>89.1</v>
      </c>
      <c r="P1073" s="42">
        <f>IF('[1]Raw Data'!V1076 &gt; 0, IF('[1]Raw Data'!W1076 = 1, ('[1]Raw Data'!AI1076 * '[1]Raw Data'!N1076 * '[1]Raw Data'!P1076) / '[1]Raw Data'!V1076, '[1]Raw Data'!AI1076), #N/A)</f>
        <v>0</v>
      </c>
    </row>
    <row r="1074" spans="1:16" x14ac:dyDescent="0.2">
      <c r="A1074" s="94" t="str">
        <f>IF('[1]Raw Data'!Q1077="GS",CONCATENATE(TEXT('[1]Raw Data'!D1077,0),"*"),TEXT('[1]Raw Data'!D1077,0))</f>
        <v>5533</v>
      </c>
      <c r="B1074" s="95" t="str">
        <f>'[1]Raw Data'!C1077</f>
        <v>3B</v>
      </c>
      <c r="C1074" s="46" t="str">
        <f>'[1]Raw Data'!B1077</f>
        <v>Shumagin</v>
      </c>
      <c r="D1074" s="72">
        <f>'[1]Raw Data'!E1077</f>
        <v>44354</v>
      </c>
      <c r="E1074" s="102">
        <f>'[1]Raw Data'!F1077</f>
        <v>545001</v>
      </c>
      <c r="F1074" s="102">
        <f>IF('[1]Raw Data'!G1077 &lt; 2000000,-1* '[1]Raw Data'!G1077,('[1]Raw Data'!G1077 - 1000000))</f>
        <v>-1591578</v>
      </c>
      <c r="G1074" s="71">
        <f>('[1]Raw Data'!H1077*6)/3.2808</f>
        <v>42.062911485003653</v>
      </c>
      <c r="H1074" s="45">
        <f>'[1]Raw Data'!M1077</f>
        <v>3.9751067161560059</v>
      </c>
      <c r="I1074" s="35" t="str">
        <f>'[1]Raw Data'!Q1077</f>
        <v>SG</v>
      </c>
      <c r="J1074" s="44">
        <f>'[1]Raw Data'!I1077/2.204623</f>
        <v>1519.8813497180129</v>
      </c>
      <c r="K1074" s="42">
        <f>'[1]Raw Data'!K1077</f>
        <v>94</v>
      </c>
      <c r="L1074" s="44">
        <f>'[1]Raw Data'!J1077/2.204623</f>
        <v>38.439098661449499</v>
      </c>
      <c r="M1074" s="42">
        <f>'[1]Raw Data'!L1077</f>
        <v>10</v>
      </c>
      <c r="N1074" s="44">
        <f>IF('[1]Raw Data'!V1077 &gt; 0, IF('[1]Raw Data'!W1077 = 1, ('[1]Raw Data'!AA1077 * '[1]Raw Data'!N1077 * '[1]Raw Data'!P1077) / '[1]Raw Data'!V1077, '[1]Raw Data'!AA1077), #N/A)</f>
        <v>0</v>
      </c>
      <c r="O1074" s="43">
        <f>IF('[1]Raw Data'!V1077 &gt; 0, IF('[1]Raw Data'!W1077 = 1, ('[1]Raw Data'!AE1077 * '[1]Raw Data'!N1077 * '[1]Raw Data'!P1077) / '[1]Raw Data'!V1077, '[1]Raw Data'!AE1077), #N/A)</f>
        <v>9.9</v>
      </c>
      <c r="P1074" s="42">
        <f>IF('[1]Raw Data'!V1077 &gt; 0, IF('[1]Raw Data'!W1077 = 1, ('[1]Raw Data'!AI1077 * '[1]Raw Data'!N1077 * '[1]Raw Data'!P1077) / '[1]Raw Data'!V1077, '[1]Raw Data'!AI1077), #N/A)</f>
        <v>0</v>
      </c>
    </row>
    <row r="1075" spans="1:16" x14ac:dyDescent="0.2">
      <c r="A1075" s="94" t="str">
        <f>IF('[1]Raw Data'!Q1078="GS",CONCATENATE(TEXT('[1]Raw Data'!D1078,0),"*"),TEXT('[1]Raw Data'!D1078,0))</f>
        <v>5536</v>
      </c>
      <c r="B1075" s="95" t="str">
        <f>'[1]Raw Data'!C1078</f>
        <v>3B</v>
      </c>
      <c r="C1075" s="46" t="str">
        <f>'[1]Raw Data'!B1078</f>
        <v>Shumagin</v>
      </c>
      <c r="D1075" s="72">
        <f>'[1]Raw Data'!E1078</f>
        <v>44355</v>
      </c>
      <c r="E1075" s="102">
        <f>'[1]Raw Data'!F1078</f>
        <v>550001</v>
      </c>
      <c r="F1075" s="102">
        <f>IF('[1]Raw Data'!G1078 &lt; 2000000,-1* '[1]Raw Data'!G1078,('[1]Raw Data'!G1078 - 1000000))</f>
        <v>-1595202</v>
      </c>
      <c r="G1075" s="71">
        <f>('[1]Raw Data'!H1078*6)/3.2808</f>
        <v>42.062911485003653</v>
      </c>
      <c r="H1075" s="45">
        <f>'[1]Raw Data'!M1078</f>
        <v>3.9751067161560059</v>
      </c>
      <c r="I1075" s="35" t="str">
        <f>'[1]Raw Data'!Q1078</f>
        <v>SG</v>
      </c>
      <c r="J1075" s="44">
        <f>'[1]Raw Data'!I1078/2.204623</f>
        <v>118.19658892111315</v>
      </c>
      <c r="K1075" s="42">
        <f>'[1]Raw Data'!K1078</f>
        <v>10</v>
      </c>
      <c r="L1075" s="44">
        <f>'[1]Raw Data'!J1078/2.204623</f>
        <v>22.05223444132281</v>
      </c>
      <c r="M1075" s="42">
        <f>'[1]Raw Data'!L1078</f>
        <v>7</v>
      </c>
      <c r="N1075" s="44">
        <f>IF('[1]Raw Data'!V1078 &gt; 0, IF('[1]Raw Data'!W1078 = 1, ('[1]Raw Data'!AA1078 * '[1]Raw Data'!N1078 * '[1]Raw Data'!P1078) / '[1]Raw Data'!V1078, '[1]Raw Data'!AA1078), #N/A)</f>
        <v>0</v>
      </c>
      <c r="O1075" s="43">
        <f>IF('[1]Raw Data'!V1078 &gt; 0, IF('[1]Raw Data'!W1078 = 1, ('[1]Raw Data'!AE1078 * '[1]Raw Data'!N1078 * '[1]Raw Data'!P1078) / '[1]Raw Data'!V1078, '[1]Raw Data'!AE1078), #N/A)</f>
        <v>24.75</v>
      </c>
      <c r="P1075" s="42">
        <f>IF('[1]Raw Data'!V1078 &gt; 0, IF('[1]Raw Data'!W1078 = 1, ('[1]Raw Data'!AI1078 * '[1]Raw Data'!N1078 * '[1]Raw Data'!P1078) / '[1]Raw Data'!V1078, '[1]Raw Data'!AI1078), #N/A)</f>
        <v>0</v>
      </c>
    </row>
    <row r="1076" spans="1:16" x14ac:dyDescent="0.2">
      <c r="A1076" s="94" t="str">
        <f>IF('[1]Raw Data'!Q1079="GS",CONCATENATE(TEXT('[1]Raw Data'!D1079,0),"*"),TEXT('[1]Raw Data'!D1079,0))</f>
        <v>5538</v>
      </c>
      <c r="B1076" s="95" t="str">
        <f>'[1]Raw Data'!C1079</f>
        <v>3B</v>
      </c>
      <c r="C1076" s="46" t="str">
        <f>'[1]Raw Data'!B1079</f>
        <v>Shumagin</v>
      </c>
      <c r="D1076" s="72">
        <f>'[1]Raw Data'!E1079</f>
        <v>44367</v>
      </c>
      <c r="E1076" s="102">
        <f>'[1]Raw Data'!F1079</f>
        <v>551006</v>
      </c>
      <c r="F1076" s="102">
        <f>IF('[1]Raw Data'!G1079 &lt; 2000000,-1* '[1]Raw Data'!G1079,('[1]Raw Data'!G1079 - 1000000))</f>
        <v>-1604385</v>
      </c>
      <c r="G1076" s="71">
        <f>('[1]Raw Data'!H1079*6)/3.2808</f>
        <v>38.405267008046813</v>
      </c>
      <c r="H1076" s="45">
        <f>'[1]Raw Data'!M1079</f>
        <v>4.0152592658996582</v>
      </c>
      <c r="I1076" s="35" t="str">
        <f>'[1]Raw Data'!Q1079</f>
        <v>SG</v>
      </c>
      <c r="J1076" s="44">
        <f>'[1]Raw Data'!I1079/2.204623</f>
        <v>40.690898959069116</v>
      </c>
      <c r="K1076" s="42">
        <f>'[1]Raw Data'!K1079</f>
        <v>5</v>
      </c>
      <c r="L1076" s="44">
        <f>'[1]Raw Data'!J1079/2.204623</f>
        <v>54.306509522874272</v>
      </c>
      <c r="M1076" s="42">
        <f>'[1]Raw Data'!L1079</f>
        <v>16</v>
      </c>
      <c r="N1076" s="44">
        <f>IF('[1]Raw Data'!V1079 &gt; 0, IF('[1]Raw Data'!W1079 = 1, ('[1]Raw Data'!AA1079 * '[1]Raw Data'!N1079 * '[1]Raw Data'!P1079) / '[1]Raw Data'!V1079, '[1]Raw Data'!AA1079), #N/A)</f>
        <v>0</v>
      </c>
      <c r="O1076" s="43">
        <f>IF('[1]Raw Data'!V1079 &gt; 0, IF('[1]Raw Data'!W1079 = 1, ('[1]Raw Data'!AE1079 * '[1]Raw Data'!N1079 * '[1]Raw Data'!P1079) / '[1]Raw Data'!V1079, '[1]Raw Data'!AE1079), #N/A)</f>
        <v>5</v>
      </c>
      <c r="P1076" s="42">
        <f>IF('[1]Raw Data'!V1079 &gt; 0, IF('[1]Raw Data'!W1079 = 1, ('[1]Raw Data'!AI1079 * '[1]Raw Data'!N1079 * '[1]Raw Data'!P1079) / '[1]Raw Data'!V1079, '[1]Raw Data'!AI1079), #N/A)</f>
        <v>0</v>
      </c>
    </row>
    <row r="1077" spans="1:16" x14ac:dyDescent="0.2">
      <c r="A1077" s="94" t="str">
        <f>IF('[1]Raw Data'!Q1080="GS",CONCATENATE(TEXT('[1]Raw Data'!D1080,0),"*"),TEXT('[1]Raw Data'!D1080,0))</f>
        <v>5546</v>
      </c>
      <c r="B1077" s="95" t="str">
        <f>'[1]Raw Data'!C1080</f>
        <v>3B</v>
      </c>
      <c r="C1077" s="46" t="str">
        <f>'[1]Raw Data'!B1080</f>
        <v>Sanak</v>
      </c>
      <c r="D1077" s="72">
        <f>'[1]Raw Data'!E1080</f>
        <v>44362</v>
      </c>
      <c r="E1077" s="102">
        <f>'[1]Raw Data'!F1080</f>
        <v>540996</v>
      </c>
      <c r="F1077" s="102">
        <f>IF('[1]Raw Data'!G1080 &lt; 2000000,-1* '[1]Raw Data'!G1080,('[1]Raw Data'!G1080 - 1000000))</f>
        <v>-1624201</v>
      </c>
      <c r="G1077" s="71">
        <f>('[1]Raw Data'!H1080*6)/3.2808</f>
        <v>73.152889539136794</v>
      </c>
      <c r="H1077" s="45">
        <f>'[1]Raw Data'!M1080</f>
        <v>3.9751067161560059</v>
      </c>
      <c r="I1077" s="35" t="str">
        <f>'[1]Raw Data'!Q1080</f>
        <v>SG</v>
      </c>
      <c r="J1077" s="44">
        <f>'[1]Raw Data'!I1080/2.204623</f>
        <v>149.97390723627973</v>
      </c>
      <c r="K1077" s="42">
        <f>'[1]Raw Data'!K1080</f>
        <v>18</v>
      </c>
      <c r="L1077" s="44">
        <f>'[1]Raw Data'!J1080/2.204623</f>
        <v>100.57790318008027</v>
      </c>
      <c r="M1077" s="42">
        <f>'[1]Raw Data'!L1080</f>
        <v>31</v>
      </c>
      <c r="N1077" s="44">
        <f>IF('[1]Raw Data'!V1080 &gt; 0, IF('[1]Raw Data'!W1080 = 1, ('[1]Raw Data'!AA1080 * '[1]Raw Data'!N1080 * '[1]Raw Data'!P1080) / '[1]Raw Data'!V1080, '[1]Raw Data'!AA1080), #N/A)</f>
        <v>0</v>
      </c>
      <c r="O1077" s="43">
        <f>IF('[1]Raw Data'!V1080 &gt; 0, IF('[1]Raw Data'!W1080 = 1, ('[1]Raw Data'!AE1080 * '[1]Raw Data'!N1080 * '[1]Raw Data'!P1080) / '[1]Raw Data'!V1080, '[1]Raw Data'!AE1080), #N/A)</f>
        <v>34.65</v>
      </c>
      <c r="P1077" s="42">
        <f>IF('[1]Raw Data'!V1080 &gt; 0, IF('[1]Raw Data'!W1080 = 1, ('[1]Raw Data'!AI1080 * '[1]Raw Data'!N1080 * '[1]Raw Data'!P1080) / '[1]Raw Data'!V1080, '[1]Raw Data'!AI1080), #N/A)</f>
        <v>0</v>
      </c>
    </row>
    <row r="1078" spans="1:16" x14ac:dyDescent="0.2">
      <c r="A1078" s="94" t="str">
        <f>IF('[1]Raw Data'!Q1081="GS",CONCATENATE(TEXT('[1]Raw Data'!D1081,0),"*"),TEXT('[1]Raw Data'!D1081,0))</f>
        <v>5547</v>
      </c>
      <c r="B1078" s="95" t="str">
        <f>'[1]Raw Data'!C1081</f>
        <v>3B</v>
      </c>
      <c r="C1078" s="46" t="str">
        <f>'[1]Raw Data'!B1081</f>
        <v>Sanak</v>
      </c>
      <c r="D1078" s="72">
        <f>'[1]Raw Data'!E1081</f>
        <v>44361</v>
      </c>
      <c r="E1078" s="102">
        <f>'[1]Raw Data'!F1081</f>
        <v>541007</v>
      </c>
      <c r="F1078" s="102">
        <f>IF('[1]Raw Data'!G1081 &lt; 2000000,-1* '[1]Raw Data'!G1081,('[1]Raw Data'!G1081 - 1000000))</f>
        <v>-1633199</v>
      </c>
      <c r="G1078" s="71">
        <f>('[1]Raw Data'!H1081*6)/3.2808</f>
        <v>78.63935625457205</v>
      </c>
      <c r="H1078" s="45">
        <f>'[1]Raw Data'!M1081</f>
        <v>3.9751067161560059</v>
      </c>
      <c r="I1078" s="35" t="str">
        <f>'[1]Raw Data'!Q1081</f>
        <v>SG</v>
      </c>
      <c r="J1078" s="44">
        <f>'[1]Raw Data'!I1081/2.204623</f>
        <v>123.95716119887616</v>
      </c>
      <c r="K1078" s="42">
        <f>'[1]Raw Data'!K1081</f>
        <v>17</v>
      </c>
      <c r="L1078" s="44">
        <f>'[1]Raw Data'!J1081/2.204623</f>
        <v>77.494626313376472</v>
      </c>
      <c r="M1078" s="42">
        <f>'[1]Raw Data'!L1081</f>
        <v>21</v>
      </c>
      <c r="N1078" s="44">
        <f>IF('[1]Raw Data'!V1081 &gt; 0, IF('[1]Raw Data'!W1081 = 1, ('[1]Raw Data'!AA1081 * '[1]Raw Data'!N1081 * '[1]Raw Data'!P1081) / '[1]Raw Data'!V1081, '[1]Raw Data'!AA1081), #N/A)</f>
        <v>0</v>
      </c>
      <c r="O1078" s="43">
        <f>IF('[1]Raw Data'!V1081 &gt; 0, IF('[1]Raw Data'!W1081 = 1, ('[1]Raw Data'!AE1081 * '[1]Raw Data'!N1081 * '[1]Raw Data'!P1081) / '[1]Raw Data'!V1081, '[1]Raw Data'!AE1081), #N/A)</f>
        <v>99</v>
      </c>
      <c r="P1078" s="42">
        <f>IF('[1]Raw Data'!V1081 &gt; 0, IF('[1]Raw Data'!W1081 = 1, ('[1]Raw Data'!AI1081 * '[1]Raw Data'!N1081 * '[1]Raw Data'!P1081) / '[1]Raw Data'!V1081, '[1]Raw Data'!AI1081), #N/A)</f>
        <v>0</v>
      </c>
    </row>
    <row r="1079" spans="1:16" x14ac:dyDescent="0.2">
      <c r="A1079" s="94" t="str">
        <f>IF('[1]Raw Data'!Q1082="GS",CONCATENATE(TEXT('[1]Raw Data'!D1082,0),"*"),TEXT('[1]Raw Data'!D1082,0))</f>
        <v>5548</v>
      </c>
      <c r="B1079" s="95" t="str">
        <f>'[1]Raw Data'!C1082</f>
        <v>3B</v>
      </c>
      <c r="C1079" s="46" t="str">
        <f>'[1]Raw Data'!B1082</f>
        <v>Sanak</v>
      </c>
      <c r="D1079" s="72">
        <f>'[1]Raw Data'!E1082</f>
        <v>44362</v>
      </c>
      <c r="E1079" s="102">
        <f>'[1]Raw Data'!F1082</f>
        <v>541009</v>
      </c>
      <c r="F1079" s="102">
        <f>IF('[1]Raw Data'!G1082 &lt; 2000000,-1* '[1]Raw Data'!G1082,('[1]Raw Data'!G1082 - 1000000))</f>
        <v>-1631509</v>
      </c>
      <c r="G1079" s="71">
        <f>('[1]Raw Data'!H1082*6)/3.2808</f>
        <v>76.810534016093627</v>
      </c>
      <c r="H1079" s="45">
        <f>'[1]Raw Data'!M1082</f>
        <v>3.9751067161560059</v>
      </c>
      <c r="I1079" s="35" t="str">
        <f>'[1]Raw Data'!Q1082</f>
        <v>SG</v>
      </c>
      <c r="J1079" s="44">
        <f>'[1]Raw Data'!I1082/2.204623</f>
        <v>90.25728735751035</v>
      </c>
      <c r="K1079" s="42">
        <f>'[1]Raw Data'!K1082</f>
        <v>11</v>
      </c>
      <c r="L1079" s="44">
        <f>'[1]Raw Data'!J1082/2.204623</f>
        <v>68.805928084664302</v>
      </c>
      <c r="M1079" s="42">
        <f>'[1]Raw Data'!L1082</f>
        <v>20</v>
      </c>
      <c r="N1079" s="44">
        <f>IF('[1]Raw Data'!V1082 &gt; 0, IF('[1]Raw Data'!W1082 = 1, ('[1]Raw Data'!AA1082 * '[1]Raw Data'!N1082 * '[1]Raw Data'!P1082) / '[1]Raw Data'!V1082, '[1]Raw Data'!AA1082), #N/A)</f>
        <v>0</v>
      </c>
      <c r="O1079" s="43">
        <f>IF('[1]Raw Data'!V1082 &gt; 0, IF('[1]Raw Data'!W1082 = 1, ('[1]Raw Data'!AE1082 * '[1]Raw Data'!N1082 * '[1]Raw Data'!P1082) / '[1]Raw Data'!V1082, '[1]Raw Data'!AE1082), #N/A)</f>
        <v>54.45</v>
      </c>
      <c r="P1079" s="42">
        <f>IF('[1]Raw Data'!V1082 &gt; 0, IF('[1]Raw Data'!W1082 = 1, ('[1]Raw Data'!AI1082 * '[1]Raw Data'!N1082 * '[1]Raw Data'!P1082) / '[1]Raw Data'!V1082, '[1]Raw Data'!AI1082), #N/A)</f>
        <v>0</v>
      </c>
    </row>
    <row r="1080" spans="1:16" x14ac:dyDescent="0.2">
      <c r="A1080" s="94" t="str">
        <f>IF('[1]Raw Data'!Q1083="GS",CONCATENATE(TEXT('[1]Raw Data'!D1083,0),"*"),TEXT('[1]Raw Data'!D1083,0))</f>
        <v>5552</v>
      </c>
      <c r="B1080" s="95" t="str">
        <f>'[1]Raw Data'!C1083</f>
        <v>3B</v>
      </c>
      <c r="C1080" s="46" t="str">
        <f>'[1]Raw Data'!B1083</f>
        <v>Sanak</v>
      </c>
      <c r="D1080" s="72">
        <f>'[1]Raw Data'!E1083</f>
        <v>44360</v>
      </c>
      <c r="E1080" s="102">
        <f>'[1]Raw Data'!F1083</f>
        <v>543004</v>
      </c>
      <c r="F1080" s="102">
        <f>IF('[1]Raw Data'!G1083 &lt; 2000000,-1* '[1]Raw Data'!G1083,('[1]Raw Data'!G1083 - 1000000))</f>
        <v>-1624401</v>
      </c>
      <c r="G1080" s="71">
        <f>('[1]Raw Data'!H1083*6)/3.2808</f>
        <v>76.810534016093627</v>
      </c>
      <c r="H1080" s="45">
        <f>'[1]Raw Data'!M1083</f>
        <v>3.9751067161560059</v>
      </c>
      <c r="I1080" s="35" t="str">
        <f>'[1]Raw Data'!Q1083</f>
        <v>SG</v>
      </c>
      <c r="J1080" s="44">
        <f>'[1]Raw Data'!I1083/2.204623</f>
        <v>20.293936203888371</v>
      </c>
      <c r="K1080" s="42">
        <f>'[1]Raw Data'!K1083</f>
        <v>3</v>
      </c>
      <c r="L1080" s="44">
        <f>'[1]Raw Data'!J1083/2.204623</f>
        <v>15.983122368673017</v>
      </c>
      <c r="M1080" s="42">
        <f>'[1]Raw Data'!L1083</f>
        <v>5</v>
      </c>
      <c r="N1080" s="44">
        <f>IF('[1]Raw Data'!V1083 &gt; 0, IF('[1]Raw Data'!W1083 = 1, ('[1]Raw Data'!AA1083 * '[1]Raw Data'!N1083 * '[1]Raw Data'!P1083) / '[1]Raw Data'!V1083, '[1]Raw Data'!AA1083), #N/A)</f>
        <v>0</v>
      </c>
      <c r="O1080" s="43">
        <f>IF('[1]Raw Data'!V1083 &gt; 0, IF('[1]Raw Data'!W1083 = 1, ('[1]Raw Data'!AE1083 * '[1]Raw Data'!N1083 * '[1]Raw Data'!P1083) / '[1]Raw Data'!V1083, '[1]Raw Data'!AE1083), #N/A)</f>
        <v>113.85</v>
      </c>
      <c r="P1080" s="42">
        <f>IF('[1]Raw Data'!V1083 &gt; 0, IF('[1]Raw Data'!W1083 = 1, ('[1]Raw Data'!AI1083 * '[1]Raw Data'!N1083 * '[1]Raw Data'!P1083) / '[1]Raw Data'!V1083, '[1]Raw Data'!AI1083), #N/A)</f>
        <v>0</v>
      </c>
    </row>
    <row r="1081" spans="1:16" x14ac:dyDescent="0.2">
      <c r="A1081" s="94" t="str">
        <f>IF('[1]Raw Data'!Q1084="GS",CONCATENATE(TEXT('[1]Raw Data'!D1084,0),"*"),TEXT('[1]Raw Data'!D1084,0))</f>
        <v>5557</v>
      </c>
      <c r="B1081" s="95" t="str">
        <f>'[1]Raw Data'!C1084</f>
        <v>3B</v>
      </c>
      <c r="C1081" s="46" t="str">
        <f>'[1]Raw Data'!B1084</f>
        <v>Sanak</v>
      </c>
      <c r="D1081" s="72">
        <f>'[1]Raw Data'!E1084</f>
        <v>44359</v>
      </c>
      <c r="E1081" s="102">
        <f>'[1]Raw Data'!F1084</f>
        <v>545009</v>
      </c>
      <c r="F1081" s="102">
        <f>IF('[1]Raw Data'!G1084 &lt; 2000000,-1* '[1]Raw Data'!G1084,('[1]Raw Data'!G1084 - 1000000))</f>
        <v>-1622801</v>
      </c>
      <c r="G1081" s="71">
        <f>('[1]Raw Data'!H1084*6)/3.2808</f>
        <v>36.576444769568397</v>
      </c>
      <c r="H1081" s="45">
        <f>'[1]Raw Data'!M1084</f>
        <v>3.9751067161560059</v>
      </c>
      <c r="I1081" s="35" t="str">
        <f>'[1]Raw Data'!Q1084</f>
        <v>SG</v>
      </c>
      <c r="J1081" s="44">
        <f>'[1]Raw Data'!I1084/2.204623</f>
        <v>206.29614987070633</v>
      </c>
      <c r="K1081" s="42">
        <f>'[1]Raw Data'!K1084</f>
        <v>16</v>
      </c>
      <c r="L1081" s="44">
        <f>'[1]Raw Data'!J1084/2.204623</f>
        <v>17.109363389986349</v>
      </c>
      <c r="M1081" s="42">
        <f>'[1]Raw Data'!L1084</f>
        <v>5</v>
      </c>
      <c r="N1081" s="44">
        <f>IF('[1]Raw Data'!V1084 &gt; 0, IF('[1]Raw Data'!W1084 = 1, ('[1]Raw Data'!AA1084 * '[1]Raw Data'!N1084 * '[1]Raw Data'!P1084) / '[1]Raw Data'!V1084, '[1]Raw Data'!AA1084), #N/A)</f>
        <v>0</v>
      </c>
      <c r="O1081" s="43">
        <f>IF('[1]Raw Data'!V1084 &gt; 0, IF('[1]Raw Data'!W1084 = 1, ('[1]Raw Data'!AE1084 * '[1]Raw Data'!N1084 * '[1]Raw Data'!P1084) / '[1]Raw Data'!V1084, '[1]Raw Data'!AE1084), #N/A)</f>
        <v>29.7</v>
      </c>
      <c r="P1081" s="42">
        <f>IF('[1]Raw Data'!V1084 &gt; 0, IF('[1]Raw Data'!W1084 = 1, ('[1]Raw Data'!AI1084 * '[1]Raw Data'!N1084 * '[1]Raw Data'!P1084) / '[1]Raw Data'!V1084, '[1]Raw Data'!AI1084), #N/A)</f>
        <v>0</v>
      </c>
    </row>
    <row r="1082" spans="1:16" x14ac:dyDescent="0.2">
      <c r="A1082" s="94" t="str">
        <f>IF('[1]Raw Data'!Q1085="GS",CONCATENATE(TEXT('[1]Raw Data'!D1085,0),"*"),TEXT('[1]Raw Data'!D1085,0))</f>
        <v>5564</v>
      </c>
      <c r="B1082" s="95" t="str">
        <f>'[1]Raw Data'!C1085</f>
        <v>3B</v>
      </c>
      <c r="C1082" s="46" t="str">
        <f>'[1]Raw Data'!B1085</f>
        <v>Sanak</v>
      </c>
      <c r="D1082" s="72">
        <f>'[1]Raw Data'!E1085</f>
        <v>44358</v>
      </c>
      <c r="E1082" s="102">
        <f>'[1]Raw Data'!F1085</f>
        <v>552005</v>
      </c>
      <c r="F1082" s="102">
        <f>IF('[1]Raw Data'!G1085 &lt; 2000000,-1* '[1]Raw Data'!G1085,('[1]Raw Data'!G1085 - 1000000))</f>
        <v>-1613703</v>
      </c>
      <c r="G1082" s="71">
        <f>('[1]Raw Data'!H1085*6)/3.2808</f>
        <v>69.495245062179947</v>
      </c>
      <c r="H1082" s="45">
        <f>'[1]Raw Data'!M1085</f>
        <v>3.9751067161560059</v>
      </c>
      <c r="I1082" s="35" t="str">
        <f>'[1]Raw Data'!Q1085</f>
        <v>SG</v>
      </c>
      <c r="J1082" s="44">
        <f>'[1]Raw Data'!I1085/2.204623</f>
        <v>119.64770220208851</v>
      </c>
      <c r="K1082" s="42">
        <f>'[1]Raw Data'!K1085</f>
        <v>9</v>
      </c>
      <c r="L1082" s="44">
        <f>'[1]Raw Data'!J1085/2.204623</f>
        <v>18.933007059377328</v>
      </c>
      <c r="M1082" s="42">
        <f>'[1]Raw Data'!L1085</f>
        <v>5</v>
      </c>
      <c r="N1082" s="44">
        <f>IF('[1]Raw Data'!V1085 &gt; 0, IF('[1]Raw Data'!W1085 = 1, ('[1]Raw Data'!AA1085 * '[1]Raw Data'!N1085 * '[1]Raw Data'!P1085) / '[1]Raw Data'!V1085, '[1]Raw Data'!AA1085), #N/A)</f>
        <v>0</v>
      </c>
      <c r="O1082" s="43">
        <f>IF('[1]Raw Data'!V1085 &gt; 0, IF('[1]Raw Data'!W1085 = 1, ('[1]Raw Data'!AE1085 * '[1]Raw Data'!N1085 * '[1]Raw Data'!P1085) / '[1]Raw Data'!V1085, '[1]Raw Data'!AE1085), #N/A)</f>
        <v>89.1</v>
      </c>
      <c r="P1082" s="42">
        <f>IF('[1]Raw Data'!V1085 &gt; 0, IF('[1]Raw Data'!W1085 = 1, ('[1]Raw Data'!AI1085 * '[1]Raw Data'!N1085 * '[1]Raw Data'!P1085) / '[1]Raw Data'!V1085, '[1]Raw Data'!AI1085), #N/A)</f>
        <v>0</v>
      </c>
    </row>
    <row r="1083" spans="1:16" x14ac:dyDescent="0.2">
      <c r="A1083" s="94" t="str">
        <f>IF('[1]Raw Data'!Q1086="GS",CONCATENATE(TEXT('[1]Raw Data'!D1086,0),"*"),TEXT('[1]Raw Data'!D1086,0))</f>
        <v>5565</v>
      </c>
      <c r="B1083" s="95" t="str">
        <f>'[1]Raw Data'!C1086</f>
        <v>3B</v>
      </c>
      <c r="C1083" s="46" t="str">
        <f>'[1]Raw Data'!B1086</f>
        <v>Sanak</v>
      </c>
      <c r="D1083" s="72">
        <f>'[1]Raw Data'!E1086</f>
        <v>44358</v>
      </c>
      <c r="E1083" s="102">
        <f>'[1]Raw Data'!F1086</f>
        <v>552003</v>
      </c>
      <c r="F1083" s="102">
        <f>IF('[1]Raw Data'!G1086 &lt; 2000000,-1* '[1]Raw Data'!G1086,('[1]Raw Data'!G1086 - 1000000))</f>
        <v>-1612010</v>
      </c>
      <c r="G1083" s="71">
        <f>('[1]Raw Data'!H1086*6)/3.2808</f>
        <v>32.918800292611557</v>
      </c>
      <c r="H1083" s="45">
        <f>'[1]Raw Data'!M1086</f>
        <v>4.0152592658996582</v>
      </c>
      <c r="I1083" s="35" t="str">
        <f>'[1]Raw Data'!Q1086</f>
        <v>SG</v>
      </c>
      <c r="J1083" s="44">
        <f>'[1]Raw Data'!I1086/2.204623</f>
        <v>65.323346186821823</v>
      </c>
      <c r="K1083" s="42">
        <f>'[1]Raw Data'!K1086</f>
        <v>5</v>
      </c>
      <c r="L1083" s="44">
        <f>'[1]Raw Data'!J1086/2.204623</f>
        <v>15.82705294126181</v>
      </c>
      <c r="M1083" s="42">
        <f>'[1]Raw Data'!L1086</f>
        <v>4</v>
      </c>
      <c r="N1083" s="44">
        <f>IF('[1]Raw Data'!V1086 &gt; 0, IF('[1]Raw Data'!W1086 = 1, ('[1]Raw Data'!AA1086 * '[1]Raw Data'!N1086 * '[1]Raw Data'!P1086) / '[1]Raw Data'!V1086, '[1]Raw Data'!AA1086), #N/A)</f>
        <v>0</v>
      </c>
      <c r="O1083" s="43">
        <f>IF('[1]Raw Data'!V1086 &gt; 0, IF('[1]Raw Data'!W1086 = 1, ('[1]Raw Data'!AE1086 * '[1]Raw Data'!N1086 * '[1]Raw Data'!P1086) / '[1]Raw Data'!V1086, '[1]Raw Data'!AE1086), #N/A)</f>
        <v>105</v>
      </c>
      <c r="P1083" s="42">
        <f>IF('[1]Raw Data'!V1086 &gt; 0, IF('[1]Raw Data'!W1086 = 1, ('[1]Raw Data'!AI1086 * '[1]Raw Data'!N1086 * '[1]Raw Data'!P1086) / '[1]Raw Data'!V1086, '[1]Raw Data'!AI1086), #N/A)</f>
        <v>0</v>
      </c>
    </row>
    <row r="1084" spans="1:16" x14ac:dyDescent="0.2">
      <c r="A1084" s="94" t="str">
        <f>IF('[1]Raw Data'!Q1087="GS",CONCATENATE(TEXT('[1]Raw Data'!D1087,0),"*"),TEXT('[1]Raw Data'!D1087,0))</f>
        <v>6003</v>
      </c>
      <c r="B1084" s="95" t="str">
        <f>'[1]Raw Data'!C1087</f>
        <v>4A</v>
      </c>
      <c r="C1084" s="46" t="str">
        <f>'[1]Raw Data'!B1087</f>
        <v>Unalaska</v>
      </c>
      <c r="D1084" s="72">
        <f>'[1]Raw Data'!E1087</f>
        <v>44440</v>
      </c>
      <c r="E1084" s="102">
        <f>'[1]Raw Data'!F1087</f>
        <v>523051</v>
      </c>
      <c r="F1084" s="102">
        <f>IF('[1]Raw Data'!G1087 &lt; 2000000,-1* '[1]Raw Data'!G1087,('[1]Raw Data'!G1087 - 1000000))</f>
        <v>-1704353</v>
      </c>
      <c r="G1084" s="71">
        <f>('[1]Raw Data'!H1087*6)/3.2808</f>
        <v>135.33284564740308</v>
      </c>
      <c r="H1084" s="45">
        <f>'[1]Raw Data'!M1087</f>
        <v>8.1108236312866211</v>
      </c>
      <c r="I1084" s="35" t="str">
        <f>'[1]Raw Data'!Q1087</f>
        <v>SG</v>
      </c>
      <c r="J1084" s="44">
        <f>'[1]Raw Data'!I1087/2.204623</f>
        <v>214.0776496724865</v>
      </c>
      <c r="K1084" s="42">
        <f>'[1]Raw Data'!K1087</f>
        <v>23</v>
      </c>
      <c r="L1084" s="44">
        <f>'[1]Raw Data'!J1087/2.204623</f>
        <v>275.44566359638071</v>
      </c>
      <c r="M1084" s="42">
        <f>'[1]Raw Data'!L1087</f>
        <v>91</v>
      </c>
      <c r="N1084" s="44">
        <f>IF('[1]Raw Data'!V1087 &gt; 0, IF('[1]Raw Data'!W1087 = 1, ('[1]Raw Data'!AA1087 * '[1]Raw Data'!N1087 * '[1]Raw Data'!P1087) / '[1]Raw Data'!V1087, '[1]Raw Data'!AA1087), #N/A)</f>
        <v>0</v>
      </c>
      <c r="O1084" s="43">
        <f>IF('[1]Raw Data'!V1087 &gt; 0, IF('[1]Raw Data'!W1087 = 1, ('[1]Raw Data'!AE1087 * '[1]Raw Data'!N1087 * '[1]Raw Data'!P1087) / '[1]Raw Data'!V1087, '[1]Raw Data'!AE1087), #N/A)</f>
        <v>30.3</v>
      </c>
      <c r="P1084" s="42">
        <f>IF('[1]Raw Data'!V1087 &gt; 0, IF('[1]Raw Data'!W1087 = 1, ('[1]Raw Data'!AI1087 * '[1]Raw Data'!N1087 * '[1]Raw Data'!P1087) / '[1]Raw Data'!V1087, '[1]Raw Data'!AI1087), #N/A)</f>
        <v>0</v>
      </c>
    </row>
    <row r="1085" spans="1:16" x14ac:dyDescent="0.2">
      <c r="A1085" s="94" t="str">
        <f>IF('[1]Raw Data'!Q1088="GS",CONCATENATE(TEXT('[1]Raw Data'!D1088,0),"*"),TEXT('[1]Raw Data'!D1088,0))</f>
        <v>6005</v>
      </c>
      <c r="B1085" s="95" t="str">
        <f>'[1]Raw Data'!C1088</f>
        <v>4A</v>
      </c>
      <c r="C1085" s="46" t="str">
        <f>'[1]Raw Data'!B1088</f>
        <v>Unalaska</v>
      </c>
      <c r="D1085" s="72">
        <f>'[1]Raw Data'!E1088</f>
        <v>44363</v>
      </c>
      <c r="E1085" s="102">
        <f>'[1]Raw Data'!F1088</f>
        <v>523986</v>
      </c>
      <c r="F1085" s="102">
        <f>IF('[1]Raw Data'!G1088 &lt; 2000000,-1* '[1]Raw Data'!G1088,('[1]Raw Data'!G1088 - 1000000))</f>
        <v>-1692499</v>
      </c>
      <c r="G1085" s="71">
        <f>('[1]Raw Data'!H1088*6)/3.2808</f>
        <v>184.71104608632041</v>
      </c>
      <c r="H1085" s="45">
        <f>'[1]Raw Data'!M1088</f>
        <v>7.9502134323120117</v>
      </c>
      <c r="I1085" s="35" t="str">
        <f>'[1]Raw Data'!Q1088</f>
        <v>SG</v>
      </c>
      <c r="J1085" s="44">
        <f>'[1]Raw Data'!I1088/2.204623</f>
        <v>17.191984309633984</v>
      </c>
      <c r="K1085" s="42">
        <f>'[1]Raw Data'!K1088</f>
        <v>2</v>
      </c>
      <c r="L1085" s="44">
        <f>'[1]Raw Data'!J1088/2.204623</f>
        <v>77.904580003853681</v>
      </c>
      <c r="M1085" s="42">
        <f>'[1]Raw Data'!L1088</f>
        <v>23</v>
      </c>
      <c r="N1085" s="44">
        <f>IF('[1]Raw Data'!V1088 &gt; 0, IF('[1]Raw Data'!W1088 = 1, ('[1]Raw Data'!AA1088 * '[1]Raw Data'!N1088 * '[1]Raw Data'!P1088) / '[1]Raw Data'!V1088, '[1]Raw Data'!AA1088), #N/A)</f>
        <v>34.65</v>
      </c>
      <c r="O1085" s="43">
        <f>IF('[1]Raw Data'!V1088 &gt; 0, IF('[1]Raw Data'!W1088 = 1, ('[1]Raw Data'!AE1088 * '[1]Raw Data'!N1088 * '[1]Raw Data'!P1088) / '[1]Raw Data'!V1088, '[1]Raw Data'!AE1088), #N/A)</f>
        <v>34.65</v>
      </c>
      <c r="P1085" s="42">
        <f>IF('[1]Raw Data'!V1088 &gt; 0, IF('[1]Raw Data'!W1088 = 1, ('[1]Raw Data'!AI1088 * '[1]Raw Data'!N1088 * '[1]Raw Data'!P1088) / '[1]Raw Data'!V1088, '[1]Raw Data'!AI1088), #N/A)</f>
        <v>0</v>
      </c>
    </row>
    <row r="1086" spans="1:16" x14ac:dyDescent="0.2">
      <c r="A1086" s="94" t="str">
        <f>IF('[1]Raw Data'!Q1089="GS",CONCATENATE(TEXT('[1]Raw Data'!D1089,0),"*"),TEXT('[1]Raw Data'!D1089,0))</f>
        <v>6006</v>
      </c>
      <c r="B1086" s="95" t="str">
        <f>'[1]Raw Data'!C1089</f>
        <v>4A</v>
      </c>
      <c r="C1086" s="46" t="str">
        <f>'[1]Raw Data'!B1089</f>
        <v>Unalaska</v>
      </c>
      <c r="D1086" s="72">
        <f>'[1]Raw Data'!E1089</f>
        <v>44380</v>
      </c>
      <c r="E1086" s="102">
        <f>'[1]Raw Data'!F1089</f>
        <v>523990</v>
      </c>
      <c r="F1086" s="102">
        <f>IF('[1]Raw Data'!G1089 &lt; 2000000,-1* '[1]Raw Data'!G1089,('[1]Raw Data'!G1089 - 1000000))</f>
        <v>-1694511</v>
      </c>
      <c r="G1086" s="71">
        <f>('[1]Raw Data'!H1089*6)/3.2808</f>
        <v>73.152889539136794</v>
      </c>
      <c r="H1086" s="45">
        <f>'[1]Raw Data'!M1089</f>
        <v>7.9502134323120117</v>
      </c>
      <c r="I1086" s="35" t="str">
        <f>'[1]Raw Data'!Q1089</f>
        <v>SG</v>
      </c>
      <c r="J1086" s="44">
        <f>'[1]Raw Data'!I1089/2.204623</f>
        <v>366.187848146259</v>
      </c>
      <c r="K1086" s="42">
        <f>'[1]Raw Data'!K1089</f>
        <v>44</v>
      </c>
      <c r="L1086" s="44">
        <f>'[1]Raw Data'!J1089/2.204623</f>
        <v>262.55291729938062</v>
      </c>
      <c r="M1086" s="42">
        <f>'[1]Raw Data'!L1089</f>
        <v>78</v>
      </c>
      <c r="N1086" s="44">
        <f>IF('[1]Raw Data'!V1089 &gt; 0, IF('[1]Raw Data'!W1089 = 1, ('[1]Raw Data'!AA1089 * '[1]Raw Data'!N1089 * '[1]Raw Data'!P1089) / '[1]Raw Data'!V1089, '[1]Raw Data'!AA1089), #N/A)</f>
        <v>0</v>
      </c>
      <c r="O1086" s="43">
        <f>IF('[1]Raw Data'!V1089 &gt; 0, IF('[1]Raw Data'!W1089 = 1, ('[1]Raw Data'!AE1089 * '[1]Raw Data'!N1089 * '[1]Raw Data'!P1089) / '[1]Raw Data'!V1089, '[1]Raw Data'!AE1089), #N/A)</f>
        <v>227.7</v>
      </c>
      <c r="P1086" s="42">
        <f>IF('[1]Raw Data'!V1089 &gt; 0, IF('[1]Raw Data'!W1089 = 1, ('[1]Raw Data'!AI1089 * '[1]Raw Data'!N1089 * '[1]Raw Data'!P1089) / '[1]Raw Data'!V1089, '[1]Raw Data'!AI1089), #N/A)</f>
        <v>4.95</v>
      </c>
    </row>
    <row r="1087" spans="1:16" x14ac:dyDescent="0.2">
      <c r="A1087" s="94" t="str">
        <f>IF('[1]Raw Data'!Q1090="GS",CONCATENATE(TEXT('[1]Raw Data'!D1090,0),"*"),TEXT('[1]Raw Data'!D1090,0))</f>
        <v>6007</v>
      </c>
      <c r="B1087" s="95" t="str">
        <f>'[1]Raw Data'!C1090</f>
        <v>4A</v>
      </c>
      <c r="C1087" s="46" t="str">
        <f>'[1]Raw Data'!B1090</f>
        <v>Unalaska</v>
      </c>
      <c r="D1087" s="72">
        <f>'[1]Raw Data'!E1090</f>
        <v>44380</v>
      </c>
      <c r="E1087" s="102">
        <f>'[1]Raw Data'!F1090</f>
        <v>524003</v>
      </c>
      <c r="F1087" s="102">
        <f>IF('[1]Raw Data'!G1090 &lt; 2000000,-1* '[1]Raw Data'!G1090,('[1]Raw Data'!G1090 - 1000000))</f>
        <v>-1695775</v>
      </c>
      <c r="G1087" s="71">
        <f>('[1]Raw Data'!H1090*6)/3.2808</f>
        <v>257.8639356254572</v>
      </c>
      <c r="H1087" s="45">
        <f>'[1]Raw Data'!M1090</f>
        <v>8.0305185317993164</v>
      </c>
      <c r="I1087" s="35" t="str">
        <f>'[1]Raw Data'!Q1090</f>
        <v>SG</v>
      </c>
      <c r="J1087" s="44">
        <f>'[1]Raw Data'!I1090/2.204623</f>
        <v>575.1660451660839</v>
      </c>
      <c r="K1087" s="42">
        <f>'[1]Raw Data'!K1090</f>
        <v>57</v>
      </c>
      <c r="L1087" s="44">
        <f>'[1]Raw Data'!J1090/2.204623</f>
        <v>19.033381034284439</v>
      </c>
      <c r="M1087" s="42">
        <f>'[1]Raw Data'!L1090</f>
        <v>5</v>
      </c>
      <c r="N1087" s="44">
        <f>IF('[1]Raw Data'!V1090 &gt; 0, IF('[1]Raw Data'!W1090 = 1, ('[1]Raw Data'!AA1090 * '[1]Raw Data'!N1090 * '[1]Raw Data'!P1090) / '[1]Raw Data'!V1090, '[1]Raw Data'!AA1090), #N/A)</f>
        <v>130</v>
      </c>
      <c r="O1087" s="43">
        <f>IF('[1]Raw Data'!V1090 &gt; 0, IF('[1]Raw Data'!W1090 = 1, ('[1]Raw Data'!AE1090 * '[1]Raw Data'!N1090 * '[1]Raw Data'!P1090) / '[1]Raw Data'!V1090, '[1]Raw Data'!AE1090), #N/A)</f>
        <v>0</v>
      </c>
      <c r="P1087" s="42">
        <f>IF('[1]Raw Data'!V1090 &gt; 0, IF('[1]Raw Data'!W1090 = 1, ('[1]Raw Data'!AI1090 * '[1]Raw Data'!N1090 * '[1]Raw Data'!P1090) / '[1]Raw Data'!V1090, '[1]Raw Data'!AI1090), #N/A)</f>
        <v>25</v>
      </c>
    </row>
    <row r="1088" spans="1:16" x14ac:dyDescent="0.2">
      <c r="A1088" s="94" t="str">
        <f>IF('[1]Raw Data'!Q1091="GS",CONCATENATE(TEXT('[1]Raw Data'!D1091,0),"*"),TEXT('[1]Raw Data'!D1091,0))</f>
        <v>6008</v>
      </c>
      <c r="B1088" s="95" t="str">
        <f>'[1]Raw Data'!C1091</f>
        <v>4A</v>
      </c>
      <c r="C1088" s="46" t="str">
        <f>'[1]Raw Data'!B1091</f>
        <v>Unalaska</v>
      </c>
      <c r="D1088" s="72">
        <f>'[1]Raw Data'!E1091</f>
        <v>44384</v>
      </c>
      <c r="E1088" s="102">
        <f>'[1]Raw Data'!F1091</f>
        <v>523922</v>
      </c>
      <c r="F1088" s="102">
        <f>IF('[1]Raw Data'!G1091 &lt; 2000000,-1* '[1]Raw Data'!G1091,('[1]Raw Data'!G1091 - 1000000))</f>
        <v>-1704742</v>
      </c>
      <c r="G1088" s="71">
        <f>('[1]Raw Data'!H1091*6)/3.2808</f>
        <v>40.234089246525237</v>
      </c>
      <c r="H1088" s="45">
        <f>'[1]Raw Data'!M1091</f>
        <v>7.9502134323120117</v>
      </c>
      <c r="I1088" s="35" t="str">
        <f>'[1]Raw Data'!Q1091</f>
        <v>SG</v>
      </c>
      <c r="J1088" s="44">
        <f>'[1]Raw Data'!I1091/2.204623</f>
        <v>5.1834461464890067</v>
      </c>
      <c r="K1088" s="42">
        <f>'[1]Raw Data'!K1091</f>
        <v>1</v>
      </c>
      <c r="L1088" s="44">
        <f>'[1]Raw Data'!J1091/2.204623</f>
        <v>26.44637343531744</v>
      </c>
      <c r="M1088" s="42">
        <f>'[1]Raw Data'!L1091</f>
        <v>16</v>
      </c>
      <c r="N1088" s="44">
        <f>IF('[1]Raw Data'!V1091 &gt; 0, IF('[1]Raw Data'!W1091 = 1, ('[1]Raw Data'!AA1091 * '[1]Raw Data'!N1091 * '[1]Raw Data'!P1091) / '[1]Raw Data'!V1091, '[1]Raw Data'!AA1091), #N/A)</f>
        <v>0</v>
      </c>
      <c r="O1088" s="43">
        <f>IF('[1]Raw Data'!V1091 &gt; 0, IF('[1]Raw Data'!W1091 = 1, ('[1]Raw Data'!AE1091 * '[1]Raw Data'!N1091 * '[1]Raw Data'!P1091) / '[1]Raw Data'!V1091, '[1]Raw Data'!AE1091), #N/A)</f>
        <v>34.867924528301884</v>
      </c>
      <c r="P1088" s="42">
        <f>IF('[1]Raw Data'!V1091 &gt; 0, IF('[1]Raw Data'!W1091 = 1, ('[1]Raw Data'!AI1091 * '[1]Raw Data'!N1091 * '[1]Raw Data'!P1091) / '[1]Raw Data'!V1091, '[1]Raw Data'!AI1091), #N/A)</f>
        <v>0</v>
      </c>
    </row>
    <row r="1089" spans="1:16" x14ac:dyDescent="0.2">
      <c r="A1089" s="94" t="str">
        <f>IF('[1]Raw Data'!Q1092="GS",CONCATENATE(TEXT('[1]Raw Data'!D1092,0),"*"),TEXT('[1]Raw Data'!D1092,0))</f>
        <v>6010</v>
      </c>
      <c r="B1089" s="95" t="str">
        <f>'[1]Raw Data'!C1092</f>
        <v>4A</v>
      </c>
      <c r="C1089" s="46" t="str">
        <f>'[1]Raw Data'!B1092</f>
        <v>Unalaska</v>
      </c>
      <c r="D1089" s="72">
        <f>'[1]Raw Data'!E1092</f>
        <v>44372</v>
      </c>
      <c r="E1089" s="102">
        <f>'[1]Raw Data'!F1092</f>
        <v>525001</v>
      </c>
      <c r="F1089" s="102">
        <f>IF('[1]Raw Data'!G1092 &lt; 2000000,-1* '[1]Raw Data'!G1092,('[1]Raw Data'!G1092 - 1000000))</f>
        <v>-1683603</v>
      </c>
      <c r="G1089" s="71">
        <f>('[1]Raw Data'!H1092*6)/3.2808</f>
        <v>98.756400877834665</v>
      </c>
      <c r="H1089" s="45">
        <f>'[1]Raw Data'!M1092</f>
        <v>7.9502134323120117</v>
      </c>
      <c r="I1089" s="35" t="str">
        <f>'[1]Raw Data'!Q1092</f>
        <v>SG</v>
      </c>
      <c r="J1089" s="44">
        <f>'[1]Raw Data'!I1092/2.204623</f>
        <v>313.02253477692102</v>
      </c>
      <c r="K1089" s="42">
        <f>'[1]Raw Data'!K1092</f>
        <v>42</v>
      </c>
      <c r="L1089" s="44">
        <f>'[1]Raw Data'!J1092/2.204623</f>
        <v>169.56980576564987</v>
      </c>
      <c r="M1089" s="42">
        <f>'[1]Raw Data'!L1092</f>
        <v>49</v>
      </c>
      <c r="N1089" s="44">
        <f>IF('[1]Raw Data'!V1092 &gt; 0, IF('[1]Raw Data'!W1092 = 1, ('[1]Raw Data'!AA1092 * '[1]Raw Data'!N1092 * '[1]Raw Data'!P1092) / '[1]Raw Data'!V1092, '[1]Raw Data'!AA1092), #N/A)</f>
        <v>14.75776397515528</v>
      </c>
      <c r="O1089" s="43">
        <f>IF('[1]Raw Data'!V1092 &gt; 0, IF('[1]Raw Data'!W1092 = 1, ('[1]Raw Data'!AE1092 * '[1]Raw Data'!N1092 * '[1]Raw Data'!P1092) / '[1]Raw Data'!V1092, '[1]Raw Data'!AE1092), #N/A)</f>
        <v>329.59006211180122</v>
      </c>
      <c r="P1089" s="42">
        <f>IF('[1]Raw Data'!V1092 &gt; 0, IF('[1]Raw Data'!W1092 = 1, ('[1]Raw Data'!AI1092 * '[1]Raw Data'!N1092 * '[1]Raw Data'!P1092) / '[1]Raw Data'!V1092, '[1]Raw Data'!AI1092), #N/A)</f>
        <v>29.51552795031056</v>
      </c>
    </row>
    <row r="1090" spans="1:16" x14ac:dyDescent="0.2">
      <c r="A1090" s="94" t="str">
        <f>IF('[1]Raw Data'!Q1093="GS",CONCATENATE(TEXT('[1]Raw Data'!D1093,0),"*"),TEXT('[1]Raw Data'!D1093,0))</f>
        <v>6011</v>
      </c>
      <c r="B1090" s="95" t="str">
        <f>'[1]Raw Data'!C1093</f>
        <v>4A</v>
      </c>
      <c r="C1090" s="46" t="str">
        <f>'[1]Raw Data'!B1093</f>
        <v>Unalaska</v>
      </c>
      <c r="D1090" s="72">
        <f>'[1]Raw Data'!E1093</f>
        <v>44372</v>
      </c>
      <c r="E1090" s="102">
        <f>'[1]Raw Data'!F1093</f>
        <v>525000</v>
      </c>
      <c r="F1090" s="102">
        <f>IF('[1]Raw Data'!G1093 &lt; 2000000,-1* '[1]Raw Data'!G1093,('[1]Raw Data'!G1093 - 1000000))</f>
        <v>-1685162</v>
      </c>
      <c r="G1090" s="71">
        <f>('[1]Raw Data'!H1093*6)/3.2808</f>
        <v>58.522311631309435</v>
      </c>
      <c r="H1090" s="45">
        <f>'[1]Raw Data'!M1093</f>
        <v>7.9502134323120117</v>
      </c>
      <c r="I1090" s="35" t="str">
        <f>'[1]Raw Data'!Q1093</f>
        <v>SG</v>
      </c>
      <c r="J1090" s="44">
        <f>'[1]Raw Data'!I1093/2.204623</f>
        <v>137.86802618151719</v>
      </c>
      <c r="K1090" s="42">
        <f>'[1]Raw Data'!K1093</f>
        <v>17</v>
      </c>
      <c r="L1090" s="44">
        <f>'[1]Raw Data'!J1093/2.204623</f>
        <v>210.37998933714374</v>
      </c>
      <c r="M1090" s="42">
        <f>'[1]Raw Data'!L1093</f>
        <v>69</v>
      </c>
      <c r="N1090" s="44">
        <f>IF('[1]Raw Data'!V1093 &gt; 0, IF('[1]Raw Data'!W1093 = 1, ('[1]Raw Data'!AA1093 * '[1]Raw Data'!N1093 * '[1]Raw Data'!P1093) / '[1]Raw Data'!V1093, '[1]Raw Data'!AA1093), #N/A)</f>
        <v>0</v>
      </c>
      <c r="O1090" s="43">
        <f>IF('[1]Raw Data'!V1093 &gt; 0, IF('[1]Raw Data'!W1093 = 1, ('[1]Raw Data'!AE1093 * '[1]Raw Data'!N1093 * '[1]Raw Data'!P1093) / '[1]Raw Data'!V1093, '[1]Raw Data'!AE1093), #N/A)</f>
        <v>376.2</v>
      </c>
      <c r="P1090" s="42">
        <f>IF('[1]Raw Data'!V1093 &gt; 0, IF('[1]Raw Data'!W1093 = 1, ('[1]Raw Data'!AI1093 * '[1]Raw Data'!N1093 * '[1]Raw Data'!P1093) / '[1]Raw Data'!V1093, '[1]Raw Data'!AI1093), #N/A)</f>
        <v>0</v>
      </c>
    </row>
    <row r="1091" spans="1:16" x14ac:dyDescent="0.2">
      <c r="A1091" s="94" t="str">
        <f>IF('[1]Raw Data'!Q1094="GS",CONCATENATE(TEXT('[1]Raw Data'!D1094,0),"*"),TEXT('[1]Raw Data'!D1094,0))</f>
        <v>6012</v>
      </c>
      <c r="B1091" s="95" t="str">
        <f>'[1]Raw Data'!C1094</f>
        <v>4A</v>
      </c>
      <c r="C1091" s="46" t="str">
        <f>'[1]Raw Data'!B1094</f>
        <v>Unalaska</v>
      </c>
      <c r="D1091" s="72">
        <f>'[1]Raw Data'!E1094</f>
        <v>44383</v>
      </c>
      <c r="E1091" s="102">
        <f>'[1]Raw Data'!F1094</f>
        <v>524995</v>
      </c>
      <c r="F1091" s="102">
        <f>IF('[1]Raw Data'!G1094 &lt; 2000000,-1* '[1]Raw Data'!G1094,('[1]Raw Data'!G1094 - 1000000))</f>
        <v>-1701621</v>
      </c>
      <c r="G1091" s="71">
        <f>('[1]Raw Data'!H1094*6)/3.2808</f>
        <v>160.93635698610095</v>
      </c>
      <c r="H1091" s="45">
        <f>'[1]Raw Data'!M1094</f>
        <v>8.0305185317993164</v>
      </c>
      <c r="I1091" s="35" t="str">
        <f>'[1]Raw Data'!Q1094</f>
        <v>SG</v>
      </c>
      <c r="J1091" s="44">
        <f>'[1]Raw Data'!I1094/2.204623</f>
        <v>424.99861924557223</v>
      </c>
      <c r="K1091" s="42">
        <f>'[1]Raw Data'!K1094</f>
        <v>52</v>
      </c>
      <c r="L1091" s="44">
        <f>'[1]Raw Data'!J1094/2.204623</f>
        <v>356.52988154926317</v>
      </c>
      <c r="M1091" s="42">
        <f>'[1]Raw Data'!L1094</f>
        <v>101</v>
      </c>
      <c r="N1091" s="44">
        <f>IF('[1]Raw Data'!V1094 &gt; 0, IF('[1]Raw Data'!W1094 = 1, ('[1]Raw Data'!AA1094 * '[1]Raw Data'!N1094 * '[1]Raw Data'!P1094) / '[1]Raw Data'!V1094, '[1]Raw Data'!AA1094), #N/A)</f>
        <v>0</v>
      </c>
      <c r="O1091" s="43">
        <f>IF('[1]Raw Data'!V1094 &gt; 0, IF('[1]Raw Data'!W1094 = 1, ('[1]Raw Data'!AE1094 * '[1]Raw Data'!N1094 * '[1]Raw Data'!P1094) / '[1]Raw Data'!V1094, '[1]Raw Data'!AE1094), #N/A)</f>
        <v>270</v>
      </c>
      <c r="P1091" s="42">
        <f>IF('[1]Raw Data'!V1094 &gt; 0, IF('[1]Raw Data'!W1094 = 1, ('[1]Raw Data'!AI1094 * '[1]Raw Data'!N1094 * '[1]Raw Data'!P1094) / '[1]Raw Data'!V1094, '[1]Raw Data'!AI1094), #N/A)</f>
        <v>0</v>
      </c>
    </row>
    <row r="1092" spans="1:16" x14ac:dyDescent="0.2">
      <c r="A1092" s="94" t="str">
        <f>IF('[1]Raw Data'!Q1095="GS",CONCATENATE(TEXT('[1]Raw Data'!D1095,0),"*"),TEXT('[1]Raw Data'!D1095,0))</f>
        <v>6017</v>
      </c>
      <c r="B1092" s="95" t="str">
        <f>'[1]Raw Data'!C1095</f>
        <v>4A</v>
      </c>
      <c r="C1092" s="46" t="str">
        <f>'[1]Raw Data'!B1095</f>
        <v>Unalaska</v>
      </c>
      <c r="D1092" s="72">
        <f>'[1]Raw Data'!E1095</f>
        <v>44371</v>
      </c>
      <c r="E1092" s="102">
        <f>'[1]Raw Data'!F1095</f>
        <v>525999</v>
      </c>
      <c r="F1092" s="102">
        <f>IF('[1]Raw Data'!G1095 &lt; 2000000,-1* '[1]Raw Data'!G1095,('[1]Raw Data'!G1095 - 1000000))</f>
        <v>-1680213</v>
      </c>
      <c r="G1092" s="71">
        <f>('[1]Raw Data'!H1095*6)/3.2808</f>
        <v>117.04462326261887</v>
      </c>
      <c r="H1092" s="45">
        <f>'[1]Raw Data'!M1095</f>
        <v>7.9502134323120117</v>
      </c>
      <c r="I1092" s="35" t="str">
        <f>'[1]Raw Data'!Q1095</f>
        <v>SG</v>
      </c>
      <c r="J1092" s="44">
        <f>'[1]Raw Data'!I1095/2.204623</f>
        <v>35.26860370891113</v>
      </c>
      <c r="K1092" s="42">
        <f>'[1]Raw Data'!K1095</f>
        <v>6</v>
      </c>
      <c r="L1092" s="44">
        <f>'[1]Raw Data'!J1095/2.204623</f>
        <v>101.53377197137276</v>
      </c>
      <c r="M1092" s="42">
        <f>'[1]Raw Data'!L1095</f>
        <v>31</v>
      </c>
      <c r="N1092" s="44">
        <f>IF('[1]Raw Data'!V1095 &gt; 0, IF('[1]Raw Data'!W1095 = 1, ('[1]Raw Data'!AA1095 * '[1]Raw Data'!N1095 * '[1]Raw Data'!P1095) / '[1]Raw Data'!V1095, '[1]Raw Data'!AA1095), #N/A)</f>
        <v>0</v>
      </c>
      <c r="O1092" s="43">
        <f>IF('[1]Raw Data'!V1095 &gt; 0, IF('[1]Raw Data'!W1095 = 1, ('[1]Raw Data'!AE1095 * '[1]Raw Data'!N1095 * '[1]Raw Data'!P1095) / '[1]Raw Data'!V1095, '[1]Raw Data'!AE1095), #N/A)</f>
        <v>183.15</v>
      </c>
      <c r="P1092" s="42">
        <f>IF('[1]Raw Data'!V1095 &gt; 0, IF('[1]Raw Data'!W1095 = 1, ('[1]Raw Data'!AI1095 * '[1]Raw Data'!N1095 * '[1]Raw Data'!P1095) / '[1]Raw Data'!V1095, '[1]Raw Data'!AI1095), #N/A)</f>
        <v>0</v>
      </c>
    </row>
    <row r="1093" spans="1:16" x14ac:dyDescent="0.2">
      <c r="A1093" s="94" t="str">
        <f>IF('[1]Raw Data'!Q1096="GS",CONCATENATE(TEXT('[1]Raw Data'!D1096,0),"*"),TEXT('[1]Raw Data'!D1096,0))</f>
        <v>6018</v>
      </c>
      <c r="B1093" s="95" t="str">
        <f>'[1]Raw Data'!C1096</f>
        <v>4A</v>
      </c>
      <c r="C1093" s="46" t="str">
        <f>'[1]Raw Data'!B1096</f>
        <v>Unalaska</v>
      </c>
      <c r="D1093" s="72">
        <f>'[1]Raw Data'!E1096</f>
        <v>44371</v>
      </c>
      <c r="E1093" s="102">
        <f>'[1]Raw Data'!F1096</f>
        <v>530109</v>
      </c>
      <c r="F1093" s="102">
        <f>IF('[1]Raw Data'!G1096 &lt; 2000000,-1* '[1]Raw Data'!G1096,('[1]Raw Data'!G1096 - 1000000))</f>
        <v>-1681566</v>
      </c>
      <c r="G1093" s="71">
        <f>('[1]Raw Data'!H1096*6)/3.2808</f>
        <v>93.269934162399409</v>
      </c>
      <c r="H1093" s="45">
        <f>'[1]Raw Data'!M1096</f>
        <v>8.0305185317993164</v>
      </c>
      <c r="I1093" s="35" t="str">
        <f>'[1]Raw Data'!Q1096</f>
        <v>SG</v>
      </c>
      <c r="J1093" s="44">
        <f>'[1]Raw Data'!I1096/2.204623</f>
        <v>363.03044823487107</v>
      </c>
      <c r="K1093" s="42">
        <f>'[1]Raw Data'!K1096</f>
        <v>46</v>
      </c>
      <c r="L1093" s="44">
        <f>'[1]Raw Data'!J1096/2.204623</f>
        <v>230.41967964165525</v>
      </c>
      <c r="M1093" s="42">
        <f>'[1]Raw Data'!L1096</f>
        <v>73</v>
      </c>
      <c r="N1093" s="44">
        <f>IF('[1]Raw Data'!V1096 &gt; 0, IF('[1]Raw Data'!W1096 = 1, ('[1]Raw Data'!AA1096 * '[1]Raw Data'!N1096 * '[1]Raw Data'!P1096) / '[1]Raw Data'!V1096, '[1]Raw Data'!AA1096), #N/A)</f>
        <v>0</v>
      </c>
      <c r="O1093" s="43">
        <f>IF('[1]Raw Data'!V1096 &gt; 0, IF('[1]Raw Data'!W1096 = 1, ('[1]Raw Data'!AE1096 * '[1]Raw Data'!N1096 * '[1]Raw Data'!P1096) / '[1]Raw Data'!V1096, '[1]Raw Data'!AE1096), #N/A)</f>
        <v>50</v>
      </c>
      <c r="P1093" s="42">
        <f>IF('[1]Raw Data'!V1096 &gt; 0, IF('[1]Raw Data'!W1096 = 1, ('[1]Raw Data'!AI1096 * '[1]Raw Data'!N1096 * '[1]Raw Data'!P1096) / '[1]Raw Data'!V1096, '[1]Raw Data'!AI1096), #N/A)</f>
        <v>0</v>
      </c>
    </row>
    <row r="1094" spans="1:16" x14ac:dyDescent="0.2">
      <c r="A1094" s="94" t="str">
        <f>IF('[1]Raw Data'!Q1097="GS",CONCATENATE(TEXT('[1]Raw Data'!D1097,0),"*"),TEXT('[1]Raw Data'!D1097,0))</f>
        <v>6019</v>
      </c>
      <c r="B1094" s="95" t="str">
        <f>'[1]Raw Data'!C1097</f>
        <v>4A</v>
      </c>
      <c r="C1094" s="46" t="str">
        <f>'[1]Raw Data'!B1097</f>
        <v>Unalaska</v>
      </c>
      <c r="D1094" s="72">
        <f>'[1]Raw Data'!E1097</f>
        <v>44361</v>
      </c>
      <c r="E1094" s="102">
        <f>'[1]Raw Data'!F1097</f>
        <v>530028</v>
      </c>
      <c r="F1094" s="102">
        <f>IF('[1]Raw Data'!G1097 &lt; 2000000,-1* '[1]Raw Data'!G1097,('[1]Raw Data'!G1097 - 1000000))</f>
        <v>-1690816</v>
      </c>
      <c r="G1094" s="71">
        <f>('[1]Raw Data'!H1097*6)/3.2808</f>
        <v>162.76517922457936</v>
      </c>
      <c r="H1094" s="45">
        <f>'[1]Raw Data'!M1097</f>
        <v>8.0305185317993164</v>
      </c>
      <c r="I1094" s="35" t="str">
        <f>'[1]Raw Data'!Q1097</f>
        <v>SG</v>
      </c>
      <c r="J1094" s="44">
        <f>'[1]Raw Data'!I1097/2.204623</f>
        <v>522.11783967003646</v>
      </c>
      <c r="K1094" s="42">
        <f>'[1]Raw Data'!K1097</f>
        <v>64</v>
      </c>
      <c r="L1094" s="44">
        <f>'[1]Raw Data'!J1097/2.204623</f>
        <v>139.27107816981348</v>
      </c>
      <c r="M1094" s="42">
        <f>'[1]Raw Data'!L1097</f>
        <v>37</v>
      </c>
      <c r="N1094" s="44">
        <f>IF('[1]Raw Data'!V1097 &gt; 0, IF('[1]Raw Data'!W1097 = 1, ('[1]Raw Data'!AA1097 * '[1]Raw Data'!N1097 * '[1]Raw Data'!P1097) / '[1]Raw Data'!V1097, '[1]Raw Data'!AA1097), #N/A)</f>
        <v>30</v>
      </c>
      <c r="O1094" s="43">
        <f>IF('[1]Raw Data'!V1097 &gt; 0, IF('[1]Raw Data'!W1097 = 1, ('[1]Raw Data'!AE1097 * '[1]Raw Data'!N1097 * '[1]Raw Data'!P1097) / '[1]Raw Data'!V1097, '[1]Raw Data'!AE1097), #N/A)</f>
        <v>140</v>
      </c>
      <c r="P1094" s="42">
        <f>IF('[1]Raw Data'!V1097 &gt; 0, IF('[1]Raw Data'!W1097 = 1, ('[1]Raw Data'!AI1097 * '[1]Raw Data'!N1097 * '[1]Raw Data'!P1097) / '[1]Raw Data'!V1097, '[1]Raw Data'!AI1097), #N/A)</f>
        <v>5</v>
      </c>
    </row>
    <row r="1095" spans="1:16" x14ac:dyDescent="0.2">
      <c r="A1095" s="94" t="str">
        <f>IF('[1]Raw Data'!Q1098="GS",CONCATENATE(TEXT('[1]Raw Data'!D1098,0),"*"),TEXT('[1]Raw Data'!D1098,0))</f>
        <v>6020</v>
      </c>
      <c r="B1095" s="95" t="str">
        <f>'[1]Raw Data'!C1098</f>
        <v>4A</v>
      </c>
      <c r="C1095" s="46" t="str">
        <f>'[1]Raw Data'!B1098</f>
        <v>Unalaska</v>
      </c>
      <c r="D1095" s="72">
        <f>'[1]Raw Data'!E1098</f>
        <v>44364</v>
      </c>
      <c r="E1095" s="102">
        <f>'[1]Raw Data'!F1098</f>
        <v>530001</v>
      </c>
      <c r="F1095" s="102">
        <f>IF('[1]Raw Data'!G1098 &lt; 2000000,-1* '[1]Raw Data'!G1098,('[1]Raw Data'!G1098 - 1000000))</f>
        <v>-1695902</v>
      </c>
      <c r="G1095" s="71">
        <f>('[1]Raw Data'!H1098*6)/3.2808</f>
        <v>117.04462326261887</v>
      </c>
      <c r="H1095" s="45">
        <f>'[1]Raw Data'!M1098</f>
        <v>8.0305185317993164</v>
      </c>
      <c r="I1095" s="35" t="str">
        <f>'[1]Raw Data'!Q1098</f>
        <v>SG</v>
      </c>
      <c r="J1095" s="44">
        <f>'[1]Raw Data'!I1098/2.204623</f>
        <v>270.54033869963251</v>
      </c>
      <c r="K1095" s="42">
        <f>'[1]Raw Data'!K1098</f>
        <v>32</v>
      </c>
      <c r="L1095" s="44">
        <f>'[1]Raw Data'!J1098/2.204623</f>
        <v>294.38671317046038</v>
      </c>
      <c r="M1095" s="42">
        <f>'[1]Raw Data'!L1098</f>
        <v>109</v>
      </c>
      <c r="N1095" s="44">
        <f>IF('[1]Raw Data'!V1098 &gt; 0, IF('[1]Raw Data'!W1098 = 1, ('[1]Raw Data'!AA1098 * '[1]Raw Data'!N1098 * '[1]Raw Data'!P1098) / '[1]Raw Data'!V1098, '[1]Raw Data'!AA1098), #N/A)</f>
        <v>0</v>
      </c>
      <c r="O1095" s="43">
        <f>IF('[1]Raw Data'!V1098 &gt; 0, IF('[1]Raw Data'!W1098 = 1, ('[1]Raw Data'!AE1098 * '[1]Raw Data'!N1098 * '[1]Raw Data'!P1098) / '[1]Raw Data'!V1098, '[1]Raw Data'!AE1098), #N/A)</f>
        <v>95</v>
      </c>
      <c r="P1095" s="42">
        <f>IF('[1]Raw Data'!V1098 &gt; 0, IF('[1]Raw Data'!W1098 = 1, ('[1]Raw Data'!AI1098 * '[1]Raw Data'!N1098 * '[1]Raw Data'!P1098) / '[1]Raw Data'!V1098, '[1]Raw Data'!AI1098), #N/A)</f>
        <v>0</v>
      </c>
    </row>
    <row r="1096" spans="1:16" x14ac:dyDescent="0.2">
      <c r="A1096" s="94" t="str">
        <f>IF('[1]Raw Data'!Q1099="GS",CONCATENATE(TEXT('[1]Raw Data'!D1099,0),"*"),TEXT('[1]Raw Data'!D1099,0))</f>
        <v>6026</v>
      </c>
      <c r="B1096" s="95" t="str">
        <f>'[1]Raw Data'!C1099</f>
        <v>4A</v>
      </c>
      <c r="C1096" s="46" t="str">
        <f>'[1]Raw Data'!B1099</f>
        <v>Unalaska</v>
      </c>
      <c r="D1096" s="72">
        <f>'[1]Raw Data'!E1099</f>
        <v>44371</v>
      </c>
      <c r="E1096" s="102">
        <f>'[1]Raw Data'!F1099</f>
        <v>530980</v>
      </c>
      <c r="F1096" s="102">
        <f>IF('[1]Raw Data'!G1099 &lt; 2000000,-1* '[1]Raw Data'!G1099,('[1]Raw Data'!G1099 - 1000000))</f>
        <v>-1680202</v>
      </c>
      <c r="G1096" s="71">
        <f>('[1]Raw Data'!H1099*6)/3.2808</f>
        <v>65.837600585223115</v>
      </c>
      <c r="H1096" s="45">
        <f>'[1]Raw Data'!M1099</f>
        <v>8.1108236312866211</v>
      </c>
      <c r="I1096" s="35" t="str">
        <f>'[1]Raw Data'!Q1099</f>
        <v>SG</v>
      </c>
      <c r="J1096" s="44">
        <f>'[1]Raw Data'!I1099/2.204623</f>
        <v>134.3567971508408</v>
      </c>
      <c r="K1096" s="42">
        <f>'[1]Raw Data'!K1099</f>
        <v>16</v>
      </c>
      <c r="L1096" s="44">
        <f>'[1]Raw Data'!J1099/2.204623</f>
        <v>58.517309289176083</v>
      </c>
      <c r="M1096" s="42">
        <f>'[1]Raw Data'!L1099</f>
        <v>20</v>
      </c>
      <c r="N1096" s="44">
        <f>IF('[1]Raw Data'!V1099 &gt; 0, IF('[1]Raw Data'!W1099 = 1, ('[1]Raw Data'!AA1099 * '[1]Raw Data'!N1099 * '[1]Raw Data'!P1099) / '[1]Raw Data'!V1099, '[1]Raw Data'!AA1099), #N/A)</f>
        <v>0</v>
      </c>
      <c r="O1096" s="43">
        <f>IF('[1]Raw Data'!V1099 &gt; 0, IF('[1]Raw Data'!W1099 = 1, ('[1]Raw Data'!AE1099 * '[1]Raw Data'!N1099 * '[1]Raw Data'!P1099) / '[1]Raw Data'!V1099, '[1]Raw Data'!AE1099), #N/A)</f>
        <v>191.9</v>
      </c>
      <c r="P1096" s="42">
        <f>IF('[1]Raw Data'!V1099 &gt; 0, IF('[1]Raw Data'!W1099 = 1, ('[1]Raw Data'!AI1099 * '[1]Raw Data'!N1099 * '[1]Raw Data'!P1099) / '[1]Raw Data'!V1099, '[1]Raw Data'!AI1099), #N/A)</f>
        <v>0</v>
      </c>
    </row>
    <row r="1097" spans="1:16" x14ac:dyDescent="0.2">
      <c r="A1097" s="94" t="str">
        <f>IF('[1]Raw Data'!Q1100="GS",CONCATENATE(TEXT('[1]Raw Data'!D1100,0),"*"),TEXT('[1]Raw Data'!D1100,0))</f>
        <v>6034</v>
      </c>
      <c r="B1097" s="95" t="str">
        <f>'[1]Raw Data'!C1100</f>
        <v>4A</v>
      </c>
      <c r="C1097" s="46" t="str">
        <f>'[1]Raw Data'!B1100</f>
        <v>Unalaska</v>
      </c>
      <c r="D1097" s="72">
        <f>'[1]Raw Data'!E1100</f>
        <v>44359</v>
      </c>
      <c r="E1097" s="102">
        <f>'[1]Raw Data'!F1100</f>
        <v>532002</v>
      </c>
      <c r="F1097" s="102">
        <f>IF('[1]Raw Data'!G1100 &lt; 2000000,-1* '[1]Raw Data'!G1100,('[1]Raw Data'!G1100 - 1000000))</f>
        <v>-1683582</v>
      </c>
      <c r="G1097" s="71">
        <f>('[1]Raw Data'!H1100*6)/3.2808</f>
        <v>78.63935625457205</v>
      </c>
      <c r="H1097" s="45">
        <f>'[1]Raw Data'!M1100</f>
        <v>8.1108236312866211</v>
      </c>
      <c r="I1097" s="35" t="str">
        <f>'[1]Raw Data'!Q1100</f>
        <v>SG</v>
      </c>
      <c r="J1097" s="44">
        <f>'[1]Raw Data'!I1100/2.204623</f>
        <v>167.75881417618652</v>
      </c>
      <c r="K1097" s="42">
        <f>'[1]Raw Data'!K1100</f>
        <v>16</v>
      </c>
      <c r="L1097" s="44">
        <f>'[1]Raw Data'!J1100/2.204623</f>
        <v>159.10447312732151</v>
      </c>
      <c r="M1097" s="42">
        <f>'[1]Raw Data'!L1100</f>
        <v>48</v>
      </c>
      <c r="N1097" s="44">
        <f>IF('[1]Raw Data'!V1100 &gt; 0, IF('[1]Raw Data'!W1100 = 1, ('[1]Raw Data'!AA1100 * '[1]Raw Data'!N1100 * '[1]Raw Data'!P1100) / '[1]Raw Data'!V1100, '[1]Raw Data'!AA1100), #N/A)</f>
        <v>0</v>
      </c>
      <c r="O1097" s="43">
        <f>IF('[1]Raw Data'!V1100 &gt; 0, IF('[1]Raw Data'!W1100 = 1, ('[1]Raw Data'!AE1100 * '[1]Raw Data'!N1100 * '[1]Raw Data'!P1100) / '[1]Raw Data'!V1100, '[1]Raw Data'!AE1100), #N/A)</f>
        <v>144.28571428571428</v>
      </c>
      <c r="P1097" s="42">
        <f>IF('[1]Raw Data'!V1100 &gt; 0, IF('[1]Raw Data'!W1100 = 1, ('[1]Raw Data'!AI1100 * '[1]Raw Data'!N1100 * '[1]Raw Data'!P1100) / '[1]Raw Data'!V1100, '[1]Raw Data'!AI1100), #N/A)</f>
        <v>0</v>
      </c>
    </row>
    <row r="1098" spans="1:16" x14ac:dyDescent="0.2">
      <c r="A1098" s="94" t="str">
        <f>IF('[1]Raw Data'!Q1101="GS",CONCATENATE(TEXT('[1]Raw Data'!D1101,0),"*"),TEXT('[1]Raw Data'!D1101,0))</f>
        <v>6038</v>
      </c>
      <c r="B1098" s="95" t="str">
        <f>'[1]Raw Data'!C1101</f>
        <v>4A</v>
      </c>
      <c r="C1098" s="46" t="str">
        <f>'[1]Raw Data'!B1101</f>
        <v>Unalaska</v>
      </c>
      <c r="D1098" s="72">
        <f>'[1]Raw Data'!E1101</f>
        <v>44370</v>
      </c>
      <c r="E1098" s="102">
        <f>'[1]Raw Data'!F1101</f>
        <v>533002</v>
      </c>
      <c r="F1098" s="102">
        <f>IF('[1]Raw Data'!G1101 &lt; 2000000,-1* '[1]Raw Data'!G1101,('[1]Raw Data'!G1101 - 1000000))</f>
        <v>-1672804</v>
      </c>
      <c r="G1098" s="71">
        <f>('[1]Raw Data'!H1101*6)/3.2808</f>
        <v>80.468178493050473</v>
      </c>
      <c r="H1098" s="45">
        <f>'[1]Raw Data'!M1101</f>
        <v>7.9502134323120117</v>
      </c>
      <c r="I1098" s="35" t="str">
        <f>'[1]Raw Data'!Q1101</f>
        <v>SG</v>
      </c>
      <c r="J1098" s="44">
        <f>'[1]Raw Data'!I1101/2.204623</f>
        <v>181.5193491938233</v>
      </c>
      <c r="K1098" s="42">
        <f>'[1]Raw Data'!K1101</f>
        <v>18</v>
      </c>
      <c r="L1098" s="44">
        <f>'[1]Raw Data'!J1101/2.204623</f>
        <v>69.324587227736174</v>
      </c>
      <c r="M1098" s="42">
        <f>'[1]Raw Data'!L1101</f>
        <v>25</v>
      </c>
      <c r="N1098" s="44">
        <f>IF('[1]Raw Data'!V1101 &gt; 0, IF('[1]Raw Data'!W1101 = 1, ('[1]Raw Data'!AA1101 * '[1]Raw Data'!N1101 * '[1]Raw Data'!P1101) / '[1]Raw Data'!V1101, '[1]Raw Data'!AA1101), #N/A)</f>
        <v>0</v>
      </c>
      <c r="O1098" s="43">
        <f>IF('[1]Raw Data'!V1101 &gt; 0, IF('[1]Raw Data'!W1101 = 1, ('[1]Raw Data'!AE1101 * '[1]Raw Data'!N1101 * '[1]Raw Data'!P1101) / '[1]Raw Data'!V1101, '[1]Raw Data'!AE1101), #N/A)</f>
        <v>168.3</v>
      </c>
      <c r="P1098" s="42">
        <f>IF('[1]Raw Data'!V1101 &gt; 0, IF('[1]Raw Data'!W1101 = 1, ('[1]Raw Data'!AI1101 * '[1]Raw Data'!N1101 * '[1]Raw Data'!P1101) / '[1]Raw Data'!V1101, '[1]Raw Data'!AI1101), #N/A)</f>
        <v>0</v>
      </c>
    </row>
    <row r="1099" spans="1:16" x14ac:dyDescent="0.2">
      <c r="A1099" s="94" t="str">
        <f>IF('[1]Raw Data'!Q1102="GS",CONCATENATE(TEXT('[1]Raw Data'!D1102,0),"*"),TEXT('[1]Raw Data'!D1102,0))</f>
        <v>6045</v>
      </c>
      <c r="B1099" s="95" t="str">
        <f>'[1]Raw Data'!C1102</f>
        <v>4A</v>
      </c>
      <c r="C1099" s="46" t="str">
        <f>'[1]Raw Data'!B1102</f>
        <v>Unalaska</v>
      </c>
      <c r="D1099" s="72">
        <f>'[1]Raw Data'!E1102</f>
        <v>44369</v>
      </c>
      <c r="E1099" s="102">
        <f>'[1]Raw Data'!F1102</f>
        <v>533971</v>
      </c>
      <c r="F1099" s="102">
        <f>IF('[1]Raw Data'!G1102 &lt; 2000000,-1* '[1]Raw Data'!G1102,('[1]Raw Data'!G1102 - 1000000))</f>
        <v>-1671104</v>
      </c>
      <c r="G1099" s="71">
        <f>('[1]Raw Data'!H1102*6)/3.2808</f>
        <v>69.495245062179947</v>
      </c>
      <c r="H1099" s="45">
        <f>'[1]Raw Data'!M1102</f>
        <v>8.0305185317993164</v>
      </c>
      <c r="I1099" s="35" t="str">
        <f>'[1]Raw Data'!Q1102</f>
        <v>SG</v>
      </c>
      <c r="J1099" s="44">
        <f>'[1]Raw Data'!I1102/2.204623</f>
        <v>428.02202338704842</v>
      </c>
      <c r="K1099" s="42">
        <f>'[1]Raw Data'!K1102</f>
        <v>32</v>
      </c>
      <c r="L1099" s="44">
        <f>'[1]Raw Data'!J1102/2.204623</f>
        <v>142.36092649471701</v>
      </c>
      <c r="M1099" s="42">
        <f>'[1]Raw Data'!L1102</f>
        <v>38</v>
      </c>
      <c r="N1099" s="44">
        <f>IF('[1]Raw Data'!V1102 &gt; 0, IF('[1]Raw Data'!W1102 = 1, ('[1]Raw Data'!AA1102 * '[1]Raw Data'!N1102 * '[1]Raw Data'!P1102) / '[1]Raw Data'!V1102, '[1]Raw Data'!AA1102), #N/A)</f>
        <v>0</v>
      </c>
      <c r="O1099" s="43">
        <f>IF('[1]Raw Data'!V1102 &gt; 0, IF('[1]Raw Data'!W1102 = 1, ('[1]Raw Data'!AE1102 * '[1]Raw Data'!N1102 * '[1]Raw Data'!P1102) / '[1]Raw Data'!V1102, '[1]Raw Data'!AE1102), #N/A)</f>
        <v>145</v>
      </c>
      <c r="P1099" s="42">
        <f>IF('[1]Raw Data'!V1102 &gt; 0, IF('[1]Raw Data'!W1102 = 1, ('[1]Raw Data'!AI1102 * '[1]Raw Data'!N1102 * '[1]Raw Data'!P1102) / '[1]Raw Data'!V1102, '[1]Raw Data'!AI1102), #N/A)</f>
        <v>0</v>
      </c>
    </row>
    <row r="1100" spans="1:16" x14ac:dyDescent="0.2">
      <c r="A1100" s="94" t="str">
        <f>IF('[1]Raw Data'!Q1103="GS",CONCATENATE(TEXT('[1]Raw Data'!D1103,0),"*"),TEXT('[1]Raw Data'!D1103,0))</f>
        <v>6046</v>
      </c>
      <c r="B1100" s="95" t="str">
        <f>'[1]Raw Data'!C1103</f>
        <v>4A</v>
      </c>
      <c r="C1100" s="46" t="str">
        <f>'[1]Raw Data'!B1103</f>
        <v>Unalaska</v>
      </c>
      <c r="D1100" s="72">
        <f>'[1]Raw Data'!E1103</f>
        <v>44370</v>
      </c>
      <c r="E1100" s="102">
        <f>'[1]Raw Data'!F1103</f>
        <v>533966</v>
      </c>
      <c r="F1100" s="102">
        <f>IF('[1]Raw Data'!G1103 &lt; 2000000,-1* '[1]Raw Data'!G1103,('[1]Raw Data'!G1103 - 1000000))</f>
        <v>-1672720</v>
      </c>
      <c r="G1100" s="71">
        <f>('[1]Raw Data'!H1103*6)/3.2808</f>
        <v>285.29626920263348</v>
      </c>
      <c r="H1100" s="45">
        <f>'[1]Raw Data'!M1103</f>
        <v>7.0016078948974609</v>
      </c>
      <c r="I1100" s="35" t="str">
        <f>'[1]Raw Data'!Q1103</f>
        <v>SG</v>
      </c>
      <c r="J1100" s="44">
        <f>'[1]Raw Data'!I1103/2.204623</f>
        <v>237.58045234484248</v>
      </c>
      <c r="K1100" s="42">
        <f>'[1]Raw Data'!K1103</f>
        <v>32</v>
      </c>
      <c r="L1100" s="44">
        <f>'[1]Raw Data'!J1103/2.204623</f>
        <v>108.7133082351091</v>
      </c>
      <c r="M1100" s="42">
        <f>'[1]Raw Data'!L1103</f>
        <v>28</v>
      </c>
      <c r="N1100" s="44">
        <f>IF('[1]Raw Data'!V1103 &gt; 0, IF('[1]Raw Data'!W1103 = 1, ('[1]Raw Data'!AA1103 * '[1]Raw Data'!N1103 * '[1]Raw Data'!P1103) / '[1]Raw Data'!V1103, '[1]Raw Data'!AA1103), #N/A)</f>
        <v>113.34375</v>
      </c>
      <c r="O1100" s="43">
        <f>IF('[1]Raw Data'!V1103 &gt; 0, IF('[1]Raw Data'!W1103 = 1, ('[1]Raw Data'!AE1103 * '[1]Raw Data'!N1103 * '[1]Raw Data'!P1103) / '[1]Raw Data'!V1103, '[1]Raw Data'!AE1103), #N/A)</f>
        <v>113.34375</v>
      </c>
      <c r="P1100" s="42">
        <f>IF('[1]Raw Data'!V1103 &gt; 0, IF('[1]Raw Data'!W1103 = 1, ('[1]Raw Data'!AI1103 * '[1]Raw Data'!N1103 * '[1]Raw Data'!P1103) / '[1]Raw Data'!V1103, '[1]Raw Data'!AI1103), #N/A)</f>
        <v>8.71875</v>
      </c>
    </row>
    <row r="1101" spans="1:16" x14ac:dyDescent="0.2">
      <c r="A1101" s="94" t="str">
        <f>IF('[1]Raw Data'!Q1104="GS",CONCATENATE(TEXT('[1]Raw Data'!D1104,0),"*"),TEXT('[1]Raw Data'!D1104,0))</f>
        <v>6202</v>
      </c>
      <c r="B1101" s="95" t="str">
        <f>'[1]Raw Data'!C1104</f>
        <v>4A</v>
      </c>
      <c r="C1101" s="46" t="str">
        <f>'[1]Raw Data'!B1104</f>
        <v>Unalaska</v>
      </c>
      <c r="D1101" s="72">
        <f>'[1]Raw Data'!E1104</f>
        <v>44370</v>
      </c>
      <c r="E1101" s="102">
        <f>'[1]Raw Data'!F1104</f>
        <v>532973</v>
      </c>
      <c r="F1101" s="102">
        <f>IF('[1]Raw Data'!G1104 &lt; 2000000,-1* '[1]Raw Data'!G1104,('[1]Raw Data'!G1104 - 1000000))</f>
        <v>-1674524</v>
      </c>
      <c r="G1101" s="71">
        <f>('[1]Raw Data'!H1104*6)/3.2808</f>
        <v>67.666422823701538</v>
      </c>
      <c r="H1101" s="45">
        <f>'[1]Raw Data'!M1104</f>
        <v>8.0305185317993164</v>
      </c>
      <c r="I1101" s="35" t="str">
        <f>'[1]Raw Data'!Q1104</f>
        <v>SG</v>
      </c>
      <c r="J1101" s="44">
        <f>'[1]Raw Data'!I1104/2.204623</f>
        <v>63.060963268737581</v>
      </c>
      <c r="K1101" s="42">
        <f>'[1]Raw Data'!K1104</f>
        <v>10</v>
      </c>
      <c r="L1101" s="44">
        <f>'[1]Raw Data'!J1104/2.204623</f>
        <v>117.55307700461994</v>
      </c>
      <c r="M1101" s="42">
        <f>'[1]Raw Data'!L1104</f>
        <v>40</v>
      </c>
      <c r="N1101" s="44">
        <f>IF('[1]Raw Data'!V1104 &gt; 0, IF('[1]Raw Data'!W1104 = 1, ('[1]Raw Data'!AA1104 * '[1]Raw Data'!N1104 * '[1]Raw Data'!P1104) / '[1]Raw Data'!V1104, '[1]Raw Data'!AA1104), #N/A)</f>
        <v>0</v>
      </c>
      <c r="O1101" s="43">
        <f>IF('[1]Raw Data'!V1104 &gt; 0, IF('[1]Raw Data'!W1104 = 1, ('[1]Raw Data'!AE1104 * '[1]Raw Data'!N1104 * '[1]Raw Data'!P1104) / '[1]Raw Data'!V1104, '[1]Raw Data'!AE1104), #N/A)</f>
        <v>175</v>
      </c>
      <c r="P1101" s="42">
        <f>IF('[1]Raw Data'!V1104 &gt; 0, IF('[1]Raw Data'!W1104 = 1, ('[1]Raw Data'!AI1104 * '[1]Raw Data'!N1104 * '[1]Raw Data'!P1104) / '[1]Raw Data'!V1104, '[1]Raw Data'!AI1104), #N/A)</f>
        <v>0</v>
      </c>
    </row>
    <row r="1102" spans="1:16" x14ac:dyDescent="0.2">
      <c r="A1102" s="94" t="str">
        <f>IF('[1]Raw Data'!Q1105="GS",CONCATENATE(TEXT('[1]Raw Data'!D1105,0),"*"),TEXT('[1]Raw Data'!D1105,0))</f>
        <v>6203</v>
      </c>
      <c r="B1102" s="95" t="str">
        <f>'[1]Raw Data'!C1105</f>
        <v>4A</v>
      </c>
      <c r="C1102" s="46" t="str">
        <f>'[1]Raw Data'!B1105</f>
        <v>Unalaska</v>
      </c>
      <c r="D1102" s="72">
        <f>'[1]Raw Data'!E1105</f>
        <v>44369</v>
      </c>
      <c r="E1102" s="102">
        <f>'[1]Raw Data'!F1105</f>
        <v>534996</v>
      </c>
      <c r="F1102" s="102">
        <f>IF('[1]Raw Data'!G1105 &lt; 2000000,-1* '[1]Raw Data'!G1105,('[1]Raw Data'!G1105 - 1000000))</f>
        <v>-1671092</v>
      </c>
      <c r="G1102" s="71">
        <f>('[1]Raw Data'!H1105*6)/3.2808</f>
        <v>82.297000731528897</v>
      </c>
      <c r="H1102" s="45">
        <f>'[1]Raw Data'!M1105</f>
        <v>8.1108236312866211</v>
      </c>
      <c r="I1102" s="35" t="str">
        <f>'[1]Raw Data'!Q1105</f>
        <v>SG</v>
      </c>
      <c r="J1102" s="44">
        <f>'[1]Raw Data'!I1105/2.204623</f>
        <v>808.3568902178796</v>
      </c>
      <c r="K1102" s="42">
        <f>'[1]Raw Data'!K1105</f>
        <v>68</v>
      </c>
      <c r="L1102" s="44">
        <f>'[1]Raw Data'!J1105/2.204623</f>
        <v>204.07867214658836</v>
      </c>
      <c r="M1102" s="42">
        <f>'[1]Raw Data'!L1105</f>
        <v>58</v>
      </c>
      <c r="N1102" s="44">
        <f>IF('[1]Raw Data'!V1105 &gt; 0, IF('[1]Raw Data'!W1105 = 1, ('[1]Raw Data'!AA1105 * '[1]Raw Data'!N1105 * '[1]Raw Data'!P1105) / '[1]Raw Data'!V1105, '[1]Raw Data'!AA1105), #N/A)</f>
        <v>0</v>
      </c>
      <c r="O1102" s="43">
        <f>IF('[1]Raw Data'!V1105 &gt; 0, IF('[1]Raw Data'!W1105 = 1, ('[1]Raw Data'!AE1105 * '[1]Raw Data'!N1105 * '[1]Raw Data'!P1105) / '[1]Raw Data'!V1105, '[1]Raw Data'!AE1105), #N/A)</f>
        <v>146.44999999999999</v>
      </c>
      <c r="P1102" s="42">
        <f>IF('[1]Raw Data'!V1105 &gt; 0, IF('[1]Raw Data'!W1105 = 1, ('[1]Raw Data'!AI1105 * '[1]Raw Data'!N1105 * '[1]Raw Data'!P1105) / '[1]Raw Data'!V1105, '[1]Raw Data'!AI1105), #N/A)</f>
        <v>5.05</v>
      </c>
    </row>
    <row r="1103" spans="1:16" x14ac:dyDescent="0.2">
      <c r="A1103" s="94" t="str">
        <f>IF('[1]Raw Data'!Q1106="GS",CONCATENATE(TEXT('[1]Raw Data'!D1106,0),"*"),TEXT('[1]Raw Data'!D1106,0))</f>
        <v>6205</v>
      </c>
      <c r="B1103" s="95" t="str">
        <f>'[1]Raw Data'!C1106</f>
        <v>4A</v>
      </c>
      <c r="C1103" s="46" t="str">
        <f>'[1]Raw Data'!B1106</f>
        <v>Unalaska</v>
      </c>
      <c r="D1103" s="72">
        <f>'[1]Raw Data'!E1106</f>
        <v>44366</v>
      </c>
      <c r="E1103" s="102">
        <f>'[1]Raw Data'!F1106</f>
        <v>535997</v>
      </c>
      <c r="F1103" s="102">
        <f>IF('[1]Raw Data'!G1106 &lt; 2000000,-1* '[1]Raw Data'!G1106,('[1]Raw Data'!G1106 - 1000000))</f>
        <v>-1665394</v>
      </c>
      <c r="G1103" s="71">
        <f>('[1]Raw Data'!H1106*6)/3.2808</f>
        <v>60.351133869787851</v>
      </c>
      <c r="H1103" s="45">
        <f>'[1]Raw Data'!M1106</f>
        <v>8.0305185317993164</v>
      </c>
      <c r="I1103" s="35" t="str">
        <f>'[1]Raw Data'!Q1106</f>
        <v>SG</v>
      </c>
      <c r="J1103" s="44">
        <f>'[1]Raw Data'!I1106/2.204623</f>
        <v>215.30414008586303</v>
      </c>
      <c r="K1103" s="42">
        <f>'[1]Raw Data'!K1106</f>
        <v>23</v>
      </c>
      <c r="L1103" s="44">
        <f>'[1]Raw Data'!J1106/2.204623</f>
        <v>61.277456038898144</v>
      </c>
      <c r="M1103" s="42">
        <f>'[1]Raw Data'!L1106</f>
        <v>18</v>
      </c>
      <c r="N1103" s="44">
        <f>IF('[1]Raw Data'!V1106 &gt; 0, IF('[1]Raw Data'!W1106 = 1, ('[1]Raw Data'!AA1106 * '[1]Raw Data'!N1106 * '[1]Raw Data'!P1106) / '[1]Raw Data'!V1106, '[1]Raw Data'!AA1106), #N/A)</f>
        <v>5</v>
      </c>
      <c r="O1103" s="43">
        <f>IF('[1]Raw Data'!V1106 &gt; 0, IF('[1]Raw Data'!W1106 = 1, ('[1]Raw Data'!AE1106 * '[1]Raw Data'!N1106 * '[1]Raw Data'!P1106) / '[1]Raw Data'!V1106, '[1]Raw Data'!AE1106), #N/A)</f>
        <v>30</v>
      </c>
      <c r="P1103" s="42">
        <f>IF('[1]Raw Data'!V1106 &gt; 0, IF('[1]Raw Data'!W1106 = 1, ('[1]Raw Data'!AI1106 * '[1]Raw Data'!N1106 * '[1]Raw Data'!P1106) / '[1]Raw Data'!V1106, '[1]Raw Data'!AI1106), #N/A)</f>
        <v>0</v>
      </c>
    </row>
    <row r="1104" spans="1:16" x14ac:dyDescent="0.2">
      <c r="A1104" s="94" t="str">
        <f>IF('[1]Raw Data'!Q1107="GS",CONCATENATE(TEXT('[1]Raw Data'!D1107,0),"*"),TEXT('[1]Raw Data'!D1107,0))</f>
        <v>6218</v>
      </c>
      <c r="B1104" s="95" t="str">
        <f>'[1]Raw Data'!C1107</f>
        <v>4A</v>
      </c>
      <c r="C1104" s="46" t="str">
        <f>'[1]Raw Data'!B1107</f>
        <v>Unalaska</v>
      </c>
      <c r="D1104" s="72">
        <f>'[1]Raw Data'!E1107</f>
        <v>44437</v>
      </c>
      <c r="E1104" s="102">
        <f>'[1]Raw Data'!F1107</f>
        <v>522055</v>
      </c>
      <c r="F1104" s="102">
        <f>IF('[1]Raw Data'!G1107 &lt; 2000000,-1* '[1]Raw Data'!G1107,('[1]Raw Data'!G1107 - 1000000))</f>
        <v>-1710326</v>
      </c>
      <c r="G1104" s="71">
        <f>('[1]Raw Data'!H1107*6)/3.2808</f>
        <v>517.55669348939284</v>
      </c>
      <c r="H1104" s="45">
        <f>'[1]Raw Data'!M1107</f>
        <v>3.7141146659851074</v>
      </c>
      <c r="I1104" s="35" t="str">
        <f>'[1]Raw Data'!Q1107</f>
        <v>SG</v>
      </c>
      <c r="J1104" s="44">
        <f>'[1]Raw Data'!I1107/2.204623</f>
        <v>0</v>
      </c>
      <c r="K1104" s="42">
        <f>'[1]Raw Data'!K1107</f>
        <v>0</v>
      </c>
      <c r="L1104" s="44">
        <f>'[1]Raw Data'!J1107/2.204623</f>
        <v>0</v>
      </c>
      <c r="M1104" s="42">
        <f>'[1]Raw Data'!L1107</f>
        <v>0</v>
      </c>
      <c r="N1104" s="44">
        <f>IF('[1]Raw Data'!V1107 &gt; 0, IF('[1]Raw Data'!W1107 = 1, ('[1]Raw Data'!AA1107 * '[1]Raw Data'!N1107 * '[1]Raw Data'!P1107) / '[1]Raw Data'!V1107, '[1]Raw Data'!AA1107), #N/A)</f>
        <v>46.250000596046448</v>
      </c>
      <c r="O1104" s="43">
        <f>IF('[1]Raw Data'!V1107 &gt; 0, IF('[1]Raw Data'!W1107 = 1, ('[1]Raw Data'!AE1107 * '[1]Raw Data'!N1107 * '[1]Raw Data'!P1107) / '[1]Raw Data'!V1107, '[1]Raw Data'!AE1107), #N/A)</f>
        <v>0</v>
      </c>
      <c r="P1104" s="42">
        <f>IF('[1]Raw Data'!V1107 &gt; 0, IF('[1]Raw Data'!W1107 = 1, ('[1]Raw Data'!AI1107 * '[1]Raw Data'!N1107 * '[1]Raw Data'!P1107) / '[1]Raw Data'!V1107, '[1]Raw Data'!AI1107), #N/A)</f>
        <v>0</v>
      </c>
    </row>
    <row r="1105" spans="1:16" x14ac:dyDescent="0.2">
      <c r="A1105" s="94" t="str">
        <f>IF('[1]Raw Data'!Q1108="GS",CONCATENATE(TEXT('[1]Raw Data'!D1108,0),"*"),TEXT('[1]Raw Data'!D1108,0))</f>
        <v>6219</v>
      </c>
      <c r="B1105" s="95" t="str">
        <f>'[1]Raw Data'!C1108</f>
        <v>4A</v>
      </c>
      <c r="C1105" s="46" t="str">
        <f>'[1]Raw Data'!B1108</f>
        <v>Unalaska</v>
      </c>
      <c r="D1105" s="72">
        <f>'[1]Raw Data'!E1108</f>
        <v>44437</v>
      </c>
      <c r="E1105" s="102">
        <f>'[1]Raw Data'!F1108</f>
        <v>522059</v>
      </c>
      <c r="F1105" s="102">
        <f>IF('[1]Raw Data'!G1108 &lt; 2000000,-1* '[1]Raw Data'!G1108,('[1]Raw Data'!G1108 - 1000000))</f>
        <v>-1711959</v>
      </c>
      <c r="G1105" s="71">
        <f>('[1]Raw Data'!H1108*6)/3.2808</f>
        <v>426.11558156547181</v>
      </c>
      <c r="H1105" s="45">
        <f>'[1]Raw Data'!M1108</f>
        <v>4.6637234687805176</v>
      </c>
      <c r="I1105" s="35" t="str">
        <f>'[1]Raw Data'!Q1108</f>
        <v>SG</v>
      </c>
      <c r="J1105" s="44">
        <f>'[1]Raw Data'!I1108/2.204623</f>
        <v>356.58843548590846</v>
      </c>
      <c r="K1105" s="42">
        <f>'[1]Raw Data'!K1108</f>
        <v>44</v>
      </c>
      <c r="L1105" s="44">
        <f>'[1]Raw Data'!J1108/2.204623</f>
        <v>26.04682414262534</v>
      </c>
      <c r="M1105" s="42">
        <f>'[1]Raw Data'!L1108</f>
        <v>6</v>
      </c>
      <c r="N1105" s="44">
        <f>IF('[1]Raw Data'!V1108 &gt; 0, IF('[1]Raw Data'!W1108 = 1, ('[1]Raw Data'!AA1108 * '[1]Raw Data'!N1108 * '[1]Raw Data'!P1108) / '[1]Raw Data'!V1108, '[1]Raw Data'!AA1108), #N/A)</f>
        <v>4.6459999036788941</v>
      </c>
      <c r="O1105" s="43">
        <f>IF('[1]Raw Data'!V1108 &gt; 0, IF('[1]Raw Data'!W1108 = 1, ('[1]Raw Data'!AE1108 * '[1]Raw Data'!N1108 * '[1]Raw Data'!P1108) / '[1]Raw Data'!V1108, '[1]Raw Data'!AE1108), #N/A)</f>
        <v>0</v>
      </c>
      <c r="P1105" s="42">
        <f>IF('[1]Raw Data'!V1108 &gt; 0, IF('[1]Raw Data'!W1108 = 1, ('[1]Raw Data'!AI1108 * '[1]Raw Data'!N1108 * '[1]Raw Data'!P1108) / '[1]Raw Data'!V1108, '[1]Raw Data'!AI1108), #N/A)</f>
        <v>0</v>
      </c>
    </row>
    <row r="1106" spans="1:16" x14ac:dyDescent="0.2">
      <c r="A1106" s="94" t="str">
        <f>IF('[1]Raw Data'!Q1109="GS",CONCATENATE(TEXT('[1]Raw Data'!D1109,0),"*"),TEXT('[1]Raw Data'!D1109,0))</f>
        <v>6220</v>
      </c>
      <c r="B1106" s="95" t="str">
        <f>'[1]Raw Data'!C1109</f>
        <v>4A</v>
      </c>
      <c r="C1106" s="46" t="str">
        <f>'[1]Raw Data'!B1109</f>
        <v>Unalaska</v>
      </c>
      <c r="D1106" s="72">
        <f>'[1]Raw Data'!E1109</f>
        <v>44436</v>
      </c>
      <c r="E1106" s="102">
        <f>'[1]Raw Data'!F1109</f>
        <v>522046</v>
      </c>
      <c r="F1106" s="102">
        <f>IF('[1]Raw Data'!G1109 &lt; 2000000,-1* '[1]Raw Data'!G1109,('[1]Raw Data'!G1109 - 1000000))</f>
        <v>-1713592</v>
      </c>
      <c r="G1106" s="71">
        <f>('[1]Raw Data'!H1109*6)/3.2808</f>
        <v>349.30504754937817</v>
      </c>
      <c r="H1106" s="45">
        <f>'[1]Raw Data'!M1109</f>
        <v>8.0305185317993164</v>
      </c>
      <c r="I1106" s="35" t="str">
        <f>'[1]Raw Data'!Q1109</f>
        <v>SG</v>
      </c>
      <c r="J1106" s="44">
        <f>'[1]Raw Data'!I1109/2.204623</f>
        <v>251.00538886601868</v>
      </c>
      <c r="K1106" s="42">
        <f>'[1]Raw Data'!K1109</f>
        <v>26</v>
      </c>
      <c r="L1106" s="44">
        <f>'[1]Raw Data'!J1109/2.204623</f>
        <v>15.372320369979533</v>
      </c>
      <c r="M1106" s="42">
        <f>'[1]Raw Data'!L1109</f>
        <v>4</v>
      </c>
      <c r="N1106" s="44">
        <f>IF('[1]Raw Data'!V1109 &gt; 0, IF('[1]Raw Data'!W1109 = 1, ('[1]Raw Data'!AA1109 * '[1]Raw Data'!N1109 * '[1]Raw Data'!P1109) / '[1]Raw Data'!V1109, '[1]Raw Data'!AA1109), #N/A)</f>
        <v>28.571428571428573</v>
      </c>
      <c r="O1106" s="43">
        <f>IF('[1]Raw Data'!V1109 &gt; 0, IF('[1]Raw Data'!W1109 = 1, ('[1]Raw Data'!AE1109 * '[1]Raw Data'!N1109 * '[1]Raw Data'!P1109) / '[1]Raw Data'!V1109, '[1]Raw Data'!AE1109), #N/A)</f>
        <v>17.142857142857142</v>
      </c>
      <c r="P1106" s="42">
        <f>IF('[1]Raw Data'!V1109 &gt; 0, IF('[1]Raw Data'!W1109 = 1, ('[1]Raw Data'!AI1109 * '[1]Raw Data'!N1109 * '[1]Raw Data'!P1109) / '[1]Raw Data'!V1109, '[1]Raw Data'!AI1109), #N/A)</f>
        <v>0</v>
      </c>
    </row>
    <row r="1107" spans="1:16" x14ac:dyDescent="0.2">
      <c r="A1107" s="94" t="str">
        <f>IF('[1]Raw Data'!Q1110="GS",CONCATENATE(TEXT('[1]Raw Data'!D1110,0),"*"),TEXT('[1]Raw Data'!D1110,0))</f>
        <v>6222</v>
      </c>
      <c r="B1107" s="95" t="str">
        <f>'[1]Raw Data'!C1110</f>
        <v>4A</v>
      </c>
      <c r="C1107" s="46" t="str">
        <f>'[1]Raw Data'!B1110</f>
        <v>Unalaska</v>
      </c>
      <c r="D1107" s="72">
        <f>'[1]Raw Data'!E1110</f>
        <v>44381</v>
      </c>
      <c r="E1107" s="102">
        <f>'[1]Raw Data'!F1110</f>
        <v>523069</v>
      </c>
      <c r="F1107" s="102">
        <f>IF('[1]Raw Data'!G1110 &lt; 2000000,-1* '[1]Raw Data'!G1110,('[1]Raw Data'!G1110 - 1000000))</f>
        <v>-1701390</v>
      </c>
      <c r="G1107" s="71">
        <f>('[1]Raw Data'!H1110*6)/3.2808</f>
        <v>213.97220190197513</v>
      </c>
      <c r="H1107" s="45">
        <f>'[1]Raw Data'!M1110</f>
        <v>8.0305185317993164</v>
      </c>
      <c r="I1107" s="35" t="str">
        <f>'[1]Raw Data'!Q1110</f>
        <v>SG</v>
      </c>
      <c r="J1107" s="44">
        <f>'[1]Raw Data'!I1110/2.204623</f>
        <v>482.48510239902691</v>
      </c>
      <c r="K1107" s="42">
        <f>'[1]Raw Data'!K1110</f>
        <v>68</v>
      </c>
      <c r="L1107" s="44">
        <f>'[1]Raw Data'!J1110/2.204623</f>
        <v>233.89399062291486</v>
      </c>
      <c r="M1107" s="42">
        <f>'[1]Raw Data'!L1110</f>
        <v>71</v>
      </c>
      <c r="N1107" s="44">
        <f>IF('[1]Raw Data'!V1110 &gt; 0, IF('[1]Raw Data'!W1110 = 1, ('[1]Raw Data'!AA1110 * '[1]Raw Data'!N1110 * '[1]Raw Data'!P1110) / '[1]Raw Data'!V1110, '[1]Raw Data'!AA1110), #N/A)</f>
        <v>10</v>
      </c>
      <c r="O1107" s="43">
        <f>IF('[1]Raw Data'!V1110 &gt; 0, IF('[1]Raw Data'!W1110 = 1, ('[1]Raw Data'!AE1110 * '[1]Raw Data'!N1110 * '[1]Raw Data'!P1110) / '[1]Raw Data'!V1110, '[1]Raw Data'!AE1110), #N/A)</f>
        <v>20</v>
      </c>
      <c r="P1107" s="42">
        <f>IF('[1]Raw Data'!V1110 &gt; 0, IF('[1]Raw Data'!W1110 = 1, ('[1]Raw Data'!AI1110 * '[1]Raw Data'!N1110 * '[1]Raw Data'!P1110) / '[1]Raw Data'!V1110, '[1]Raw Data'!AI1110), #N/A)</f>
        <v>0</v>
      </c>
    </row>
    <row r="1108" spans="1:16" x14ac:dyDescent="0.2">
      <c r="A1108" s="94" t="str">
        <f>IF('[1]Raw Data'!Q1111="GS",CONCATENATE(TEXT('[1]Raw Data'!D1111,0),"*"),TEXT('[1]Raw Data'!D1111,0))</f>
        <v>6223</v>
      </c>
      <c r="B1108" s="95" t="str">
        <f>'[1]Raw Data'!C1111</f>
        <v>4A</v>
      </c>
      <c r="C1108" s="46" t="str">
        <f>'[1]Raw Data'!B1111</f>
        <v>Unalaska</v>
      </c>
      <c r="D1108" s="72">
        <f>'[1]Raw Data'!E1111</f>
        <v>44382</v>
      </c>
      <c r="E1108" s="102">
        <f>'[1]Raw Data'!F1111</f>
        <v>523195</v>
      </c>
      <c r="F1108" s="102">
        <f>IF('[1]Raw Data'!G1111 &lt; 2000000,-1* '[1]Raw Data'!G1111,('[1]Raw Data'!G1111 - 1000000))</f>
        <v>-1703366</v>
      </c>
      <c r="G1108" s="71">
        <f>('[1]Raw Data'!H1111*6)/3.2808</f>
        <v>182.88222384784197</v>
      </c>
      <c r="H1108" s="45">
        <f>'[1]Raw Data'!M1111</f>
        <v>8.0305185317993164</v>
      </c>
      <c r="I1108" s="35" t="str">
        <f>'[1]Raw Data'!Q1111</f>
        <v>SG</v>
      </c>
      <c r="J1108" s="44">
        <f>'[1]Raw Data'!I1111/2.204623</f>
        <v>70.848526102255491</v>
      </c>
      <c r="K1108" s="42">
        <f>'[1]Raw Data'!K1111</f>
        <v>12</v>
      </c>
      <c r="L1108" s="44">
        <f>'[1]Raw Data'!J1111/2.204623</f>
        <v>240.70166786133896</v>
      </c>
      <c r="M1108" s="42">
        <f>'[1]Raw Data'!L1111</f>
        <v>77</v>
      </c>
      <c r="N1108" s="44">
        <f>IF('[1]Raw Data'!V1111 &gt; 0, IF('[1]Raw Data'!W1111 = 1, ('[1]Raw Data'!AA1111 * '[1]Raw Data'!N1111 * '[1]Raw Data'!P1111) / '[1]Raw Data'!V1111, '[1]Raw Data'!AA1111), #N/A)</f>
        <v>85</v>
      </c>
      <c r="O1108" s="43">
        <f>IF('[1]Raw Data'!V1111 &gt; 0, IF('[1]Raw Data'!W1111 = 1, ('[1]Raw Data'!AE1111 * '[1]Raw Data'!N1111 * '[1]Raw Data'!P1111) / '[1]Raw Data'!V1111, '[1]Raw Data'!AE1111), #N/A)</f>
        <v>20</v>
      </c>
      <c r="P1108" s="42">
        <f>IF('[1]Raw Data'!V1111 &gt; 0, IF('[1]Raw Data'!W1111 = 1, ('[1]Raw Data'!AI1111 * '[1]Raw Data'!N1111 * '[1]Raw Data'!P1111) / '[1]Raw Data'!V1111, '[1]Raw Data'!AI1111), #N/A)</f>
        <v>0</v>
      </c>
    </row>
    <row r="1109" spans="1:16" x14ac:dyDescent="0.2">
      <c r="A1109" s="94" t="str">
        <f>IF('[1]Raw Data'!Q1112="GS",CONCATENATE(TEXT('[1]Raw Data'!D1112,0),"*"),TEXT('[1]Raw Data'!D1112,0))</f>
        <v>6225</v>
      </c>
      <c r="B1109" s="95" t="str">
        <f>'[1]Raw Data'!C1112</f>
        <v>4A</v>
      </c>
      <c r="C1109" s="46" t="str">
        <f>'[1]Raw Data'!B1112</f>
        <v>Unalaska</v>
      </c>
      <c r="D1109" s="72">
        <f>'[1]Raw Data'!E1112</f>
        <v>44435</v>
      </c>
      <c r="E1109" s="102">
        <f>'[1]Raw Data'!F1112</f>
        <v>523024</v>
      </c>
      <c r="F1109" s="102">
        <f>IF('[1]Raw Data'!G1112 &lt; 2000000,-1* '[1]Raw Data'!G1112,('[1]Raw Data'!G1112 - 1000000))</f>
        <v>-1711962</v>
      </c>
      <c r="G1109" s="71">
        <f>('[1]Raw Data'!H1112*6)/3.2808</f>
        <v>56.693489392831012</v>
      </c>
      <c r="H1109" s="45">
        <f>'[1]Raw Data'!M1112</f>
        <v>8.0305185317993164</v>
      </c>
      <c r="I1109" s="35" t="str">
        <f>'[1]Raw Data'!Q1112</f>
        <v>SG</v>
      </c>
      <c r="J1109" s="44">
        <f>'[1]Raw Data'!I1112/2.204623</f>
        <v>188.28722913488212</v>
      </c>
      <c r="K1109" s="42">
        <f>'[1]Raw Data'!K1112</f>
        <v>26</v>
      </c>
      <c r="L1109" s="44">
        <f>'[1]Raw Data'!J1112/2.204623</f>
        <v>222.20270743020035</v>
      </c>
      <c r="M1109" s="42">
        <f>'[1]Raw Data'!L1112</f>
        <v>69</v>
      </c>
      <c r="N1109" s="44">
        <f>IF('[1]Raw Data'!V1112 &gt; 0, IF('[1]Raw Data'!W1112 = 1, ('[1]Raw Data'!AA1112 * '[1]Raw Data'!N1112 * '[1]Raw Data'!P1112) / '[1]Raw Data'!V1112, '[1]Raw Data'!AA1112), #N/A)</f>
        <v>0</v>
      </c>
      <c r="O1109" s="43">
        <f>IF('[1]Raw Data'!V1112 &gt; 0, IF('[1]Raw Data'!W1112 = 1, ('[1]Raw Data'!AE1112 * '[1]Raw Data'!N1112 * '[1]Raw Data'!P1112) / '[1]Raw Data'!V1112, '[1]Raw Data'!AE1112), #N/A)</f>
        <v>30</v>
      </c>
      <c r="P1109" s="42">
        <f>IF('[1]Raw Data'!V1112 &gt; 0, IF('[1]Raw Data'!W1112 = 1, ('[1]Raw Data'!AI1112 * '[1]Raw Data'!N1112 * '[1]Raw Data'!P1112) / '[1]Raw Data'!V1112, '[1]Raw Data'!AI1112), #N/A)</f>
        <v>0</v>
      </c>
    </row>
    <row r="1110" spans="1:16" x14ac:dyDescent="0.2">
      <c r="A1110" s="94" t="str">
        <f>IF('[1]Raw Data'!Q1113="GS",CONCATENATE(TEXT('[1]Raw Data'!D1113,0),"*"),TEXT('[1]Raw Data'!D1113,0))</f>
        <v>6227</v>
      </c>
      <c r="B1110" s="95" t="str">
        <f>'[1]Raw Data'!C1113</f>
        <v>4A</v>
      </c>
      <c r="C1110" s="46" t="str">
        <f>'[1]Raw Data'!B1113</f>
        <v>Unalaska</v>
      </c>
      <c r="D1110" s="72">
        <f>'[1]Raw Data'!E1113</f>
        <v>44381</v>
      </c>
      <c r="E1110" s="102">
        <f>'[1]Raw Data'!F1113</f>
        <v>524068</v>
      </c>
      <c r="F1110" s="102">
        <f>IF('[1]Raw Data'!G1113 &lt; 2000000,-1* '[1]Raw Data'!G1113,('[1]Raw Data'!G1113 - 1000000))</f>
        <v>-1701405</v>
      </c>
      <c r="G1110" s="71">
        <f>('[1]Raw Data'!H1113*6)/3.2808</f>
        <v>171.90929041697146</v>
      </c>
      <c r="H1110" s="45">
        <f>'[1]Raw Data'!M1113</f>
        <v>7.9502134323120117</v>
      </c>
      <c r="I1110" s="35" t="str">
        <f>'[1]Raw Data'!Q1113</f>
        <v>SG</v>
      </c>
      <c r="J1110" s="44">
        <f>'[1]Raw Data'!I1113/2.204623</f>
        <v>1070.1759315113059</v>
      </c>
      <c r="K1110" s="42">
        <f>'[1]Raw Data'!K1113</f>
        <v>125</v>
      </c>
      <c r="L1110" s="44">
        <f>'[1]Raw Data'!J1113/2.204623</f>
        <v>172.34391963642989</v>
      </c>
      <c r="M1110" s="42">
        <f>'[1]Raw Data'!L1113</f>
        <v>47</v>
      </c>
      <c r="N1110" s="44">
        <f>IF('[1]Raw Data'!V1113 &gt; 0, IF('[1]Raw Data'!W1113 = 1, ('[1]Raw Data'!AA1113 * '[1]Raw Data'!N1113 * '[1]Raw Data'!P1113) / '[1]Raw Data'!V1113, '[1]Raw Data'!AA1113), #N/A)</f>
        <v>29.7</v>
      </c>
      <c r="O1110" s="43">
        <f>IF('[1]Raw Data'!V1113 &gt; 0, IF('[1]Raw Data'!W1113 = 1, ('[1]Raw Data'!AE1113 * '[1]Raw Data'!N1113 * '[1]Raw Data'!P1113) / '[1]Raw Data'!V1113, '[1]Raw Data'!AE1113), #N/A)</f>
        <v>143.55000000000001</v>
      </c>
      <c r="P1110" s="42">
        <f>IF('[1]Raw Data'!V1113 &gt; 0, IF('[1]Raw Data'!W1113 = 1, ('[1]Raw Data'!AI1113 * '[1]Raw Data'!N1113 * '[1]Raw Data'!P1113) / '[1]Raw Data'!V1113, '[1]Raw Data'!AI1113), #N/A)</f>
        <v>0</v>
      </c>
    </row>
    <row r="1111" spans="1:16" x14ac:dyDescent="0.2">
      <c r="A1111" s="94" t="str">
        <f>IF('[1]Raw Data'!Q1114="GS",CONCATENATE(TEXT('[1]Raw Data'!D1114,0),"*"),TEXT('[1]Raw Data'!D1114,0))</f>
        <v>6601</v>
      </c>
      <c r="B1111" s="95" t="str">
        <f>'[1]Raw Data'!C1114</f>
        <v>4A</v>
      </c>
      <c r="C1111" s="46" t="str">
        <f>'[1]Raw Data'!B1114</f>
        <v>Unalaska</v>
      </c>
      <c r="D1111" s="72">
        <f>'[1]Raw Data'!E1114</f>
        <v>44362</v>
      </c>
      <c r="E1111" s="102">
        <f>'[1]Raw Data'!F1114</f>
        <v>524999</v>
      </c>
      <c r="F1111" s="102">
        <f>IF('[1]Raw Data'!G1114 &lt; 2000000,-1* '[1]Raw Data'!G1114,('[1]Raw Data'!G1114 - 1000000))</f>
        <v>-1691016</v>
      </c>
      <c r="G1111" s="71">
        <f>('[1]Raw Data'!H1114*6)/3.2808</f>
        <v>40.234089246525237</v>
      </c>
      <c r="H1111" s="45">
        <f>'[1]Raw Data'!M1114</f>
        <v>8.0305185317993164</v>
      </c>
      <c r="I1111" s="35" t="str">
        <f>'[1]Raw Data'!Q1114</f>
        <v>SG</v>
      </c>
      <c r="J1111" s="44">
        <f>'[1]Raw Data'!I1114/2.204623</f>
        <v>894.84584416119549</v>
      </c>
      <c r="K1111" s="42">
        <f>'[1]Raw Data'!K1114</f>
        <v>71</v>
      </c>
      <c r="L1111" s="44">
        <f>'[1]Raw Data'!J1114/2.204623</f>
        <v>134.96503827996469</v>
      </c>
      <c r="M1111" s="42">
        <f>'[1]Raw Data'!L1114</f>
        <v>40</v>
      </c>
      <c r="N1111" s="44">
        <f>IF('[1]Raw Data'!V1114 &gt; 0, IF('[1]Raw Data'!W1114 = 1, ('[1]Raw Data'!AA1114 * '[1]Raw Data'!N1114 * '[1]Raw Data'!P1114) / '[1]Raw Data'!V1114, '[1]Raw Data'!AA1114), #N/A)</f>
        <v>0</v>
      </c>
      <c r="O1111" s="43">
        <f>IF('[1]Raw Data'!V1114 &gt; 0, IF('[1]Raw Data'!W1114 = 1, ('[1]Raw Data'!AE1114 * '[1]Raw Data'!N1114 * '[1]Raw Data'!P1114) / '[1]Raw Data'!V1114, '[1]Raw Data'!AE1114), #N/A)</f>
        <v>110</v>
      </c>
      <c r="P1111" s="42">
        <f>IF('[1]Raw Data'!V1114 &gt; 0, IF('[1]Raw Data'!W1114 = 1, ('[1]Raw Data'!AI1114 * '[1]Raw Data'!N1114 * '[1]Raw Data'!P1114) / '[1]Raw Data'!V1114, '[1]Raw Data'!AI1114), #N/A)</f>
        <v>0</v>
      </c>
    </row>
    <row r="1112" spans="1:16" x14ac:dyDescent="0.2">
      <c r="A1112" s="94" t="str">
        <f>IF('[1]Raw Data'!Q1115="GS",CONCATENATE(TEXT('[1]Raw Data'!D1115,0),"*"),TEXT('[1]Raw Data'!D1115,0))</f>
        <v>6701</v>
      </c>
      <c r="B1112" s="95" t="str">
        <f>'[1]Raw Data'!C1115</f>
        <v>4A</v>
      </c>
      <c r="C1112" s="46" t="str">
        <f>'[1]Raw Data'!B1115</f>
        <v>Unalaska</v>
      </c>
      <c r="D1112" s="72">
        <f>'[1]Raw Data'!E1115</f>
        <v>44436</v>
      </c>
      <c r="E1112" s="102">
        <f>'[1]Raw Data'!F1115</f>
        <v>521230</v>
      </c>
      <c r="F1112" s="102">
        <f>IF('[1]Raw Data'!G1115 &lt; 2000000,-1* '[1]Raw Data'!G1115,('[1]Raw Data'!G1115 - 1000000))</f>
        <v>-1713874</v>
      </c>
      <c r="G1112" s="71">
        <f>('[1]Raw Data'!H1115*6)/3.2808</f>
        <v>470.00731528895392</v>
      </c>
      <c r="H1112" s="45">
        <f>'[1]Raw Data'!M1115</f>
        <v>8.0305185317993164</v>
      </c>
      <c r="I1112" s="35" t="str">
        <f>'[1]Raw Data'!Q1115</f>
        <v>SG</v>
      </c>
      <c r="J1112" s="44">
        <f>'[1]Raw Data'!I1115/2.204623</f>
        <v>431.38794729409233</v>
      </c>
      <c r="K1112" s="42">
        <f>'[1]Raw Data'!K1115</f>
        <v>42</v>
      </c>
      <c r="L1112" s="44">
        <f>'[1]Raw Data'!J1115/2.204623</f>
        <v>8.8337957142714973</v>
      </c>
      <c r="M1112" s="42">
        <f>'[1]Raw Data'!L1115</f>
        <v>2</v>
      </c>
      <c r="N1112" s="44">
        <f>IF('[1]Raw Data'!V1115 &gt; 0, IF('[1]Raw Data'!W1115 = 1, ('[1]Raw Data'!AA1115 * '[1]Raw Data'!N1115 * '[1]Raw Data'!P1115) / '[1]Raw Data'!V1115, '[1]Raw Data'!AA1115), #N/A)</f>
        <v>50</v>
      </c>
      <c r="O1112" s="43">
        <f>IF('[1]Raw Data'!V1115 &gt; 0, IF('[1]Raw Data'!W1115 = 1, ('[1]Raw Data'!AE1115 * '[1]Raw Data'!N1115 * '[1]Raw Data'!P1115) / '[1]Raw Data'!V1115, '[1]Raw Data'!AE1115), #N/A)</f>
        <v>0</v>
      </c>
      <c r="P1112" s="42">
        <f>IF('[1]Raw Data'!V1115 &gt; 0, IF('[1]Raw Data'!W1115 = 1, ('[1]Raw Data'!AI1115 * '[1]Raw Data'!N1115 * '[1]Raw Data'!P1115) / '[1]Raw Data'!V1115, '[1]Raw Data'!AI1115), #N/A)</f>
        <v>0</v>
      </c>
    </row>
    <row r="1113" spans="1:16" x14ac:dyDescent="0.2">
      <c r="A1113" s="94" t="str">
        <f>IF('[1]Raw Data'!Q1116="GS",CONCATENATE(TEXT('[1]Raw Data'!D1116,0),"*"),TEXT('[1]Raw Data'!D1116,0))</f>
        <v>6703</v>
      </c>
      <c r="B1113" s="95" t="str">
        <f>'[1]Raw Data'!C1116</f>
        <v>4A</v>
      </c>
      <c r="C1113" s="46" t="str">
        <f>'[1]Raw Data'!B1116</f>
        <v>Unalaska</v>
      </c>
      <c r="D1113" s="72">
        <f>'[1]Raw Data'!E1116</f>
        <v>44374</v>
      </c>
      <c r="E1113" s="102">
        <f>'[1]Raw Data'!F1116</f>
        <v>523131</v>
      </c>
      <c r="F1113" s="102">
        <f>IF('[1]Raw Data'!G1116 &lt; 2000000,-1* '[1]Raw Data'!G1116,('[1]Raw Data'!G1116 - 1000000))</f>
        <v>-1692860</v>
      </c>
      <c r="G1113" s="71">
        <f>('[1]Raw Data'!H1116*6)/3.2808</f>
        <v>431.60204828090707</v>
      </c>
      <c r="H1113" s="45">
        <f>'[1]Raw Data'!M1116</f>
        <v>2.1582019329071045</v>
      </c>
      <c r="I1113" s="35" t="str">
        <f>'[1]Raw Data'!Q1116</f>
        <v>SG</v>
      </c>
      <c r="J1113" s="44">
        <f>'[1]Raw Data'!I1116/2.204623</f>
        <v>14.775376482355556</v>
      </c>
      <c r="K1113" s="42">
        <f>'[1]Raw Data'!K1116</f>
        <v>2</v>
      </c>
      <c r="L1113" s="44">
        <f>'[1]Raw Data'!J1116/2.204623</f>
        <v>0</v>
      </c>
      <c r="M1113" s="42">
        <f>'[1]Raw Data'!L1116</f>
        <v>0</v>
      </c>
      <c r="N1113" s="44">
        <f>IF('[1]Raw Data'!V1116 &gt; 0, IF('[1]Raw Data'!W1116 = 1, ('[1]Raw Data'!AA1116 * '[1]Raw Data'!N1116 * '[1]Raw Data'!P1116) / '[1]Raw Data'!V1116, '[1]Raw Data'!AA1116), #N/A)</f>
        <v>16.125000715255737</v>
      </c>
      <c r="O1113" s="43">
        <f>IF('[1]Raw Data'!V1116 &gt; 0, IF('[1]Raw Data'!W1116 = 1, ('[1]Raw Data'!AE1116 * '[1]Raw Data'!N1116 * '[1]Raw Data'!P1116) / '[1]Raw Data'!V1116, '[1]Raw Data'!AE1116), #N/A)</f>
        <v>0</v>
      </c>
      <c r="P1113" s="42">
        <f>IF('[1]Raw Data'!V1116 &gt; 0, IF('[1]Raw Data'!W1116 = 1, ('[1]Raw Data'!AI1116 * '[1]Raw Data'!N1116 * '[1]Raw Data'!P1116) / '[1]Raw Data'!V1116, '[1]Raw Data'!AI1116), #N/A)</f>
        <v>0</v>
      </c>
    </row>
    <row r="1114" spans="1:16" x14ac:dyDescent="0.2">
      <c r="A1114" s="94" t="str">
        <f>IF('[1]Raw Data'!Q1117="GS",CONCATENATE(TEXT('[1]Raw Data'!D1117,0),"*"),TEXT('[1]Raw Data'!D1117,0))</f>
        <v>6704</v>
      </c>
      <c r="B1114" s="95" t="str">
        <f>'[1]Raw Data'!C1117</f>
        <v>4A</v>
      </c>
      <c r="C1114" s="46" t="str">
        <f>'[1]Raw Data'!B1117</f>
        <v>Unalaska</v>
      </c>
      <c r="D1114" s="72">
        <f>'[1]Raw Data'!E1117</f>
        <v>44435</v>
      </c>
      <c r="E1114" s="102">
        <f>'[1]Raw Data'!F1117</f>
        <v>523033</v>
      </c>
      <c r="F1114" s="102">
        <f>IF('[1]Raw Data'!G1117 &lt; 2000000,-1* '[1]Raw Data'!G1117,('[1]Raw Data'!G1117 - 1000000))</f>
        <v>-1713674</v>
      </c>
      <c r="G1114" s="71">
        <f>('[1]Raw Data'!H1117*6)/3.2808</f>
        <v>585.22311631309435</v>
      </c>
      <c r="H1114" s="45">
        <f>'[1]Raw Data'!M1117</f>
        <v>8.0305185317993164</v>
      </c>
      <c r="I1114" s="35" t="str">
        <f>'[1]Raw Data'!Q1117</f>
        <v>SG</v>
      </c>
      <c r="J1114" s="44">
        <f>'[1]Raw Data'!I1117/2.204623</f>
        <v>511.68842841837352</v>
      </c>
      <c r="K1114" s="42">
        <f>'[1]Raw Data'!K1117</f>
        <v>39</v>
      </c>
      <c r="L1114" s="44">
        <f>'[1]Raw Data'!J1117/2.204623</f>
        <v>0</v>
      </c>
      <c r="M1114" s="42">
        <f>'[1]Raw Data'!L1117</f>
        <v>0</v>
      </c>
      <c r="N1114" s="44">
        <f>IF('[1]Raw Data'!V1117 &gt; 0, IF('[1]Raw Data'!W1117 = 1, ('[1]Raw Data'!AA1117 * '[1]Raw Data'!N1117 * '[1]Raw Data'!P1117) / '[1]Raw Data'!V1117, '[1]Raw Data'!AA1117), #N/A)</f>
        <v>50</v>
      </c>
      <c r="O1114" s="43">
        <f>IF('[1]Raw Data'!V1117 &gt; 0, IF('[1]Raw Data'!W1117 = 1, ('[1]Raw Data'!AE1117 * '[1]Raw Data'!N1117 * '[1]Raw Data'!P1117) / '[1]Raw Data'!V1117, '[1]Raw Data'!AE1117), #N/A)</f>
        <v>0</v>
      </c>
      <c r="P1114" s="42">
        <f>IF('[1]Raw Data'!V1117 &gt; 0, IF('[1]Raw Data'!W1117 = 1, ('[1]Raw Data'!AI1117 * '[1]Raw Data'!N1117 * '[1]Raw Data'!P1117) / '[1]Raw Data'!V1117, '[1]Raw Data'!AI1117), #N/A)</f>
        <v>0</v>
      </c>
    </row>
    <row r="1115" spans="1:16" x14ac:dyDescent="0.2">
      <c r="A1115" s="94" t="str">
        <f>IF('[1]Raw Data'!Q1118="GS",CONCATENATE(TEXT('[1]Raw Data'!D1118,0),"*"),TEXT('[1]Raw Data'!D1118,0))</f>
        <v>6707</v>
      </c>
      <c r="B1115" s="95" t="str">
        <f>'[1]Raw Data'!C1118</f>
        <v>4A</v>
      </c>
      <c r="C1115" s="46" t="str">
        <f>'[1]Raw Data'!B1118</f>
        <v>Unalaska</v>
      </c>
      <c r="D1115" s="72">
        <f>'[1]Raw Data'!E1118</f>
        <v>44372</v>
      </c>
      <c r="E1115" s="102">
        <f>'[1]Raw Data'!F1118</f>
        <v>525202</v>
      </c>
      <c r="F1115" s="102">
        <f>IF('[1]Raw Data'!G1118 &lt; 2000000,-1* '[1]Raw Data'!G1118,('[1]Raw Data'!G1118 - 1000000))</f>
        <v>-1681939</v>
      </c>
      <c r="G1115" s="71">
        <f>('[1]Raw Data'!H1118*6)/3.2808</f>
        <v>296.26920263350399</v>
      </c>
      <c r="H1115" s="45">
        <f>'[1]Raw Data'!M1118</f>
        <v>7.9502134323120117</v>
      </c>
      <c r="I1115" s="35" t="str">
        <f>'[1]Raw Data'!Q1118</f>
        <v>SG</v>
      </c>
      <c r="J1115" s="44">
        <f>'[1]Raw Data'!I1118/2.204623</f>
        <v>33.005639404221903</v>
      </c>
      <c r="K1115" s="42">
        <f>'[1]Raw Data'!K1118</f>
        <v>3</v>
      </c>
      <c r="L1115" s="44">
        <f>'[1]Raw Data'!J1118/2.204623</f>
        <v>2.5899295993871498</v>
      </c>
      <c r="M1115" s="42">
        <f>'[1]Raw Data'!L1118</f>
        <v>1</v>
      </c>
      <c r="N1115" s="44">
        <f>IF('[1]Raw Data'!V1118 &gt; 0, IF('[1]Raw Data'!W1118 = 1, ('[1]Raw Data'!AA1118 * '[1]Raw Data'!N1118 * '[1]Raw Data'!P1118) / '[1]Raw Data'!V1118, '[1]Raw Data'!AA1118), #N/A)</f>
        <v>143.55000000000001</v>
      </c>
      <c r="O1115" s="43">
        <f>IF('[1]Raw Data'!V1118 &gt; 0, IF('[1]Raw Data'!W1118 = 1, ('[1]Raw Data'!AE1118 * '[1]Raw Data'!N1118 * '[1]Raw Data'!P1118) / '[1]Raw Data'!V1118, '[1]Raw Data'!AE1118), #N/A)</f>
        <v>84.15</v>
      </c>
      <c r="P1115" s="42">
        <f>IF('[1]Raw Data'!V1118 &gt; 0, IF('[1]Raw Data'!W1118 = 1, ('[1]Raw Data'!AI1118 * '[1]Raw Data'!N1118 * '[1]Raw Data'!P1118) / '[1]Raw Data'!V1118, '[1]Raw Data'!AI1118), #N/A)</f>
        <v>54.45</v>
      </c>
    </row>
    <row r="1116" spans="1:16" x14ac:dyDescent="0.2">
      <c r="A1116" s="94" t="str">
        <f>IF('[1]Raw Data'!Q1119="GS",CONCATENATE(TEXT('[1]Raw Data'!D1119,0),"*"),TEXT('[1]Raw Data'!D1119,0))</f>
        <v>6709</v>
      </c>
      <c r="B1116" s="95" t="str">
        <f>'[1]Raw Data'!C1119</f>
        <v>4A</v>
      </c>
      <c r="C1116" s="46" t="str">
        <f>'[1]Raw Data'!B1119</f>
        <v>Unalaska</v>
      </c>
      <c r="D1116" s="72">
        <f>'[1]Raw Data'!E1119</f>
        <v>44379</v>
      </c>
      <c r="E1116" s="102">
        <f>'[1]Raw Data'!F1119</f>
        <v>530148</v>
      </c>
      <c r="F1116" s="102">
        <f>IF('[1]Raw Data'!G1119 &lt; 2000000,-1* '[1]Raw Data'!G1119,('[1]Raw Data'!G1119 - 1000000))</f>
        <v>-1692848</v>
      </c>
      <c r="G1116" s="71">
        <f>('[1]Raw Data'!H1119*6)/3.2808</f>
        <v>259.69275786393564</v>
      </c>
      <c r="H1116" s="45">
        <f>'[1]Raw Data'!M1119</f>
        <v>8.1108236312866211</v>
      </c>
      <c r="I1116" s="35" t="str">
        <f>'[1]Raw Data'!Q1119</f>
        <v>SG</v>
      </c>
      <c r="J1116" s="44">
        <f>'[1]Raw Data'!I1119/2.204623</f>
        <v>486.88398419267713</v>
      </c>
      <c r="K1116" s="42">
        <f>'[1]Raw Data'!K1119</f>
        <v>48</v>
      </c>
      <c r="L1116" s="44">
        <f>'[1]Raw Data'!J1119/2.204623</f>
        <v>16.293674522552649</v>
      </c>
      <c r="M1116" s="42">
        <f>'[1]Raw Data'!L1119</f>
        <v>4</v>
      </c>
      <c r="N1116" s="44">
        <f>IF('[1]Raw Data'!V1119 &gt; 0, IF('[1]Raw Data'!W1119 = 1, ('[1]Raw Data'!AA1119 * '[1]Raw Data'!N1119 * '[1]Raw Data'!P1119) / '[1]Raw Data'!V1119, '[1]Raw Data'!AA1119), #N/A)</f>
        <v>95.95</v>
      </c>
      <c r="O1116" s="43">
        <f>IF('[1]Raw Data'!V1119 &gt; 0, IF('[1]Raw Data'!W1119 = 1, ('[1]Raw Data'!AE1119 * '[1]Raw Data'!N1119 * '[1]Raw Data'!P1119) / '[1]Raw Data'!V1119, '[1]Raw Data'!AE1119), #N/A)</f>
        <v>5.05</v>
      </c>
      <c r="P1116" s="42">
        <f>IF('[1]Raw Data'!V1119 &gt; 0, IF('[1]Raw Data'!W1119 = 1, ('[1]Raw Data'!AI1119 * '[1]Raw Data'!N1119 * '[1]Raw Data'!P1119) / '[1]Raw Data'!V1119, '[1]Raw Data'!AI1119), #N/A)</f>
        <v>10.1</v>
      </c>
    </row>
    <row r="1117" spans="1:16" x14ac:dyDescent="0.2">
      <c r="A1117" s="94" t="str">
        <f>IF('[1]Raw Data'!Q1120="GS",CONCATENATE(TEXT('[1]Raw Data'!D1120,0),"*"),TEXT('[1]Raw Data'!D1120,0))</f>
        <v>6072</v>
      </c>
      <c r="B1117" s="95" t="str">
        <f>'[1]Raw Data'!C1120</f>
        <v>4B</v>
      </c>
      <c r="C1117" s="46" t="str">
        <f>'[1]Raw Data'!B1120</f>
        <v>Adak</v>
      </c>
      <c r="D1117" s="72">
        <f>'[1]Raw Data'!E1120</f>
        <v>44363</v>
      </c>
      <c r="E1117" s="102">
        <f>'[1]Raw Data'!F1120</f>
        <v>514149</v>
      </c>
      <c r="F1117" s="102">
        <f>IF('[1]Raw Data'!G1120 &lt; 2000000,-1* '[1]Raw Data'!G1120,('[1]Raw Data'!G1120 - 1000000))</f>
        <v>-1754809</v>
      </c>
      <c r="G1117" s="71">
        <f>('[1]Raw Data'!H1120*6)/3.2808</f>
        <v>354.79151426481343</v>
      </c>
      <c r="H1117" s="45">
        <f>'[1]Raw Data'!M1120</f>
        <v>7.9502134323120117</v>
      </c>
      <c r="I1117" s="35" t="str">
        <f>'[1]Raw Data'!Q1120</f>
        <v>SG</v>
      </c>
      <c r="J1117" s="44">
        <f>'[1]Raw Data'!I1120/2.204623</f>
        <v>164.69453301936429</v>
      </c>
      <c r="K1117" s="42">
        <f>'[1]Raw Data'!K1120</f>
        <v>19</v>
      </c>
      <c r="L1117" s="44">
        <f>'[1]Raw Data'!J1120/2.204623</f>
        <v>0</v>
      </c>
      <c r="M1117" s="42">
        <f>'[1]Raw Data'!L1120</f>
        <v>0</v>
      </c>
      <c r="N1117" s="44">
        <f>IF('[1]Raw Data'!V1120 &gt; 0, IF('[1]Raw Data'!W1120 = 1, ('[1]Raw Data'!AA1120 * '[1]Raw Data'!N1120 * '[1]Raw Data'!P1120) / '[1]Raw Data'!V1120, '[1]Raw Data'!AA1120), #N/A)</f>
        <v>44.55</v>
      </c>
      <c r="O1117" s="43">
        <f>IF('[1]Raw Data'!V1120 &gt; 0, IF('[1]Raw Data'!W1120 = 1, ('[1]Raw Data'!AE1120 * '[1]Raw Data'!N1120 * '[1]Raw Data'!P1120) / '[1]Raw Data'!V1120, '[1]Raw Data'!AE1120), #N/A)</f>
        <v>0</v>
      </c>
      <c r="P1117" s="42">
        <f>IF('[1]Raw Data'!V1120 &gt; 0, IF('[1]Raw Data'!W1120 = 1, ('[1]Raw Data'!AI1120 * '[1]Raw Data'!N1120 * '[1]Raw Data'!P1120) / '[1]Raw Data'!V1120, '[1]Raw Data'!AI1120), #N/A)</f>
        <v>14.85</v>
      </c>
    </row>
    <row r="1118" spans="1:16" x14ac:dyDescent="0.2">
      <c r="A1118" s="94" t="str">
        <f>IF('[1]Raw Data'!Q1121="GS",CONCATENATE(TEXT('[1]Raw Data'!D1121,0),"*"),TEXT('[1]Raw Data'!D1121,0))</f>
        <v>6073</v>
      </c>
      <c r="B1118" s="95" t="str">
        <f>'[1]Raw Data'!C1121</f>
        <v>4B</v>
      </c>
      <c r="C1118" s="46" t="str">
        <f>'[1]Raw Data'!B1121</f>
        <v>Adak</v>
      </c>
      <c r="D1118" s="72">
        <f>'[1]Raw Data'!E1121</f>
        <v>44363</v>
      </c>
      <c r="E1118" s="102">
        <f>'[1]Raw Data'!F1121</f>
        <v>514017</v>
      </c>
      <c r="F1118" s="102">
        <f>IF('[1]Raw Data'!G1121 &lt; 2000000,-1* '[1]Raw Data'!G1121,('[1]Raw Data'!G1121 - 1000000))</f>
        <v>-1760492</v>
      </c>
      <c r="G1118" s="71">
        <f>('[1]Raw Data'!H1121*6)/3.2808</f>
        <v>277.98098024871979</v>
      </c>
      <c r="H1118" s="45">
        <f>'[1]Raw Data'!M1121</f>
        <v>7.9502134323120117</v>
      </c>
      <c r="I1118" s="35" t="str">
        <f>'[1]Raw Data'!Q1121</f>
        <v>SG</v>
      </c>
      <c r="J1118" s="44">
        <f>'[1]Raw Data'!I1121/2.204623</f>
        <v>359.91244418724023</v>
      </c>
      <c r="K1118" s="42">
        <f>'[1]Raw Data'!K1121</f>
        <v>51</v>
      </c>
      <c r="L1118" s="44">
        <f>'[1]Raw Data'!J1121/2.204623</f>
        <v>68.107807354916801</v>
      </c>
      <c r="M1118" s="42">
        <f>'[1]Raw Data'!L1121</f>
        <v>16</v>
      </c>
      <c r="N1118" s="44">
        <f>IF('[1]Raw Data'!V1121 &gt; 0, IF('[1]Raw Data'!W1121 = 1, ('[1]Raw Data'!AA1121 * '[1]Raw Data'!N1121 * '[1]Raw Data'!P1121) / '[1]Raw Data'!V1121, '[1]Raw Data'!AA1121), #N/A)</f>
        <v>29.7</v>
      </c>
      <c r="O1118" s="43">
        <f>IF('[1]Raw Data'!V1121 &gt; 0, IF('[1]Raw Data'!W1121 = 1, ('[1]Raw Data'!AE1121 * '[1]Raw Data'!N1121 * '[1]Raw Data'!P1121) / '[1]Raw Data'!V1121, '[1]Raw Data'!AE1121), #N/A)</f>
        <v>29.7</v>
      </c>
      <c r="P1118" s="42">
        <f>IF('[1]Raw Data'!V1121 &gt; 0, IF('[1]Raw Data'!W1121 = 1, ('[1]Raw Data'!AI1121 * '[1]Raw Data'!N1121 * '[1]Raw Data'!P1121) / '[1]Raw Data'!V1121, '[1]Raw Data'!AI1121), #N/A)</f>
        <v>0</v>
      </c>
    </row>
    <row r="1119" spans="1:16" x14ac:dyDescent="0.2">
      <c r="A1119" s="94" t="str">
        <f>IF('[1]Raw Data'!Q1122="GS",CONCATENATE(TEXT('[1]Raw Data'!D1122,0),"*"),TEXT('[1]Raw Data'!D1122,0))</f>
        <v>6074</v>
      </c>
      <c r="B1119" s="95" t="str">
        <f>'[1]Raw Data'!C1122</f>
        <v>4B</v>
      </c>
      <c r="C1119" s="46" t="str">
        <f>'[1]Raw Data'!B1122</f>
        <v>Adak</v>
      </c>
      <c r="D1119" s="72">
        <f>'[1]Raw Data'!E1122</f>
        <v>44362</v>
      </c>
      <c r="E1119" s="102">
        <f>'[1]Raw Data'!F1122</f>
        <v>514058</v>
      </c>
      <c r="F1119" s="102">
        <f>IF('[1]Raw Data'!G1122 &lt; 2000000,-1* '[1]Raw Data'!G1122,('[1]Raw Data'!G1122 - 1000000))</f>
        <v>-1762041</v>
      </c>
      <c r="G1119" s="71">
        <f>('[1]Raw Data'!H1122*6)/3.2808</f>
        <v>142.64813460131674</v>
      </c>
      <c r="H1119" s="45">
        <f>'[1]Raw Data'!M1122</f>
        <v>7.869908332824707</v>
      </c>
      <c r="I1119" s="35" t="str">
        <f>'[1]Raw Data'!Q1122</f>
        <v>SG</v>
      </c>
      <c r="J1119" s="44">
        <f>'[1]Raw Data'!I1122/2.204623</f>
        <v>285.99187818549359</v>
      </c>
      <c r="K1119" s="42">
        <f>'[1]Raw Data'!K1122</f>
        <v>30</v>
      </c>
      <c r="L1119" s="44">
        <f>'[1]Raw Data'!J1122/2.204623</f>
        <v>70.458754832494307</v>
      </c>
      <c r="M1119" s="42">
        <f>'[1]Raw Data'!L1122</f>
        <v>22</v>
      </c>
      <c r="N1119" s="44">
        <f>IF('[1]Raw Data'!V1122 &gt; 0, IF('[1]Raw Data'!W1122 = 1, ('[1]Raw Data'!AA1122 * '[1]Raw Data'!N1122 * '[1]Raw Data'!P1122) / '[1]Raw Data'!V1122, '[1]Raw Data'!AA1122), #N/A)</f>
        <v>0</v>
      </c>
      <c r="O1119" s="43">
        <f>IF('[1]Raw Data'!V1122 &gt; 0, IF('[1]Raw Data'!W1122 = 1, ('[1]Raw Data'!AE1122 * '[1]Raw Data'!N1122 * '[1]Raw Data'!P1122) / '[1]Raw Data'!V1122, '[1]Raw Data'!AE1122), #N/A)</f>
        <v>161.69999999999999</v>
      </c>
      <c r="P1119" s="42">
        <f>IF('[1]Raw Data'!V1122 &gt; 0, IF('[1]Raw Data'!W1122 = 1, ('[1]Raw Data'!AI1122 * '[1]Raw Data'!N1122 * '[1]Raw Data'!P1122) / '[1]Raw Data'!V1122, '[1]Raw Data'!AI1122), #N/A)</f>
        <v>0</v>
      </c>
    </row>
    <row r="1120" spans="1:16" x14ac:dyDescent="0.2">
      <c r="A1120" s="94" t="str">
        <f>IF('[1]Raw Data'!Q1123="GS",CONCATENATE(TEXT('[1]Raw Data'!D1123,0),"*"),TEXT('[1]Raw Data'!D1123,0))</f>
        <v>6079</v>
      </c>
      <c r="B1120" s="95" t="str">
        <f>'[1]Raw Data'!C1123</f>
        <v>4B</v>
      </c>
      <c r="C1120" s="46" t="str">
        <f>'[1]Raw Data'!B1123</f>
        <v>Adak</v>
      </c>
      <c r="D1120" s="72">
        <f>'[1]Raw Data'!E1123</f>
        <v>44422</v>
      </c>
      <c r="E1120" s="102">
        <f>'[1]Raw Data'!F1123</f>
        <v>515023</v>
      </c>
      <c r="F1120" s="102">
        <f>IF('[1]Raw Data'!G1123 &lt; 2000000,-1* '[1]Raw Data'!G1123,('[1]Raw Data'!G1123 - 1000000))</f>
        <v>-1742715</v>
      </c>
      <c r="G1120" s="71">
        <f>('[1]Raw Data'!H1123*6)/3.2808</f>
        <v>201.17044623262618</v>
      </c>
      <c r="H1120" s="45">
        <f>'[1]Raw Data'!M1123</f>
        <v>7.9502134323120117</v>
      </c>
      <c r="I1120" s="35" t="str">
        <f>'[1]Raw Data'!Q1123</f>
        <v>SG</v>
      </c>
      <c r="J1120" s="44">
        <f>'[1]Raw Data'!I1123/2.204623</f>
        <v>365.72669782819725</v>
      </c>
      <c r="K1120" s="42">
        <f>'[1]Raw Data'!K1123</f>
        <v>47</v>
      </c>
      <c r="L1120" s="44">
        <f>'[1]Raw Data'!J1123/2.204623</f>
        <v>54.564586344701844</v>
      </c>
      <c r="M1120" s="42">
        <f>'[1]Raw Data'!L1123</f>
        <v>14</v>
      </c>
      <c r="N1120" s="44">
        <f>IF('[1]Raw Data'!V1123 &gt; 0, IF('[1]Raw Data'!W1123 = 1, ('[1]Raw Data'!AA1123 * '[1]Raw Data'!N1123 * '[1]Raw Data'!P1123) / '[1]Raw Data'!V1123, '[1]Raw Data'!AA1123), #N/A)</f>
        <v>19.8</v>
      </c>
      <c r="O1120" s="43">
        <f>IF('[1]Raw Data'!V1123 &gt; 0, IF('[1]Raw Data'!W1123 = 1, ('[1]Raw Data'!AE1123 * '[1]Raw Data'!N1123 * '[1]Raw Data'!P1123) / '[1]Raw Data'!V1123, '[1]Raw Data'!AE1123), #N/A)</f>
        <v>94.05</v>
      </c>
      <c r="P1120" s="42">
        <f>IF('[1]Raw Data'!V1123 &gt; 0, IF('[1]Raw Data'!W1123 = 1, ('[1]Raw Data'!AI1123 * '[1]Raw Data'!N1123 * '[1]Raw Data'!P1123) / '[1]Raw Data'!V1123, '[1]Raw Data'!AI1123), #N/A)</f>
        <v>0</v>
      </c>
    </row>
    <row r="1121" spans="1:16" x14ac:dyDescent="0.2">
      <c r="A1121" s="94" t="str">
        <f>IF('[1]Raw Data'!Q1124="GS",CONCATENATE(TEXT('[1]Raw Data'!D1124,0),"*"),TEXT('[1]Raw Data'!D1124,0))</f>
        <v>6080</v>
      </c>
      <c r="B1121" s="95" t="str">
        <f>'[1]Raw Data'!C1124</f>
        <v>4B</v>
      </c>
      <c r="C1121" s="46" t="str">
        <f>'[1]Raw Data'!B1124</f>
        <v>Adak</v>
      </c>
      <c r="D1121" s="72">
        <f>'[1]Raw Data'!E1124</f>
        <v>44421</v>
      </c>
      <c r="E1121" s="102">
        <f>'[1]Raw Data'!F1124</f>
        <v>515023</v>
      </c>
      <c r="F1121" s="102">
        <f>IF('[1]Raw Data'!G1124 &lt; 2000000,-1* '[1]Raw Data'!G1124,('[1]Raw Data'!G1124 - 1000000))</f>
        <v>-1744437</v>
      </c>
      <c r="G1121" s="71">
        <f>('[1]Raw Data'!H1124*6)/3.2808</f>
        <v>201.17044623262618</v>
      </c>
      <c r="H1121" s="45">
        <f>'[1]Raw Data'!M1124</f>
        <v>7.9502134323120117</v>
      </c>
      <c r="I1121" s="35" t="str">
        <f>'[1]Raw Data'!Q1124</f>
        <v>SG</v>
      </c>
      <c r="J1121" s="44">
        <f>'[1]Raw Data'!I1124/2.204623</f>
        <v>167.3984375363228</v>
      </c>
      <c r="K1121" s="42">
        <f>'[1]Raw Data'!K1124</f>
        <v>20</v>
      </c>
      <c r="L1121" s="44">
        <f>'[1]Raw Data'!J1124/2.204623</f>
        <v>63.500207770075647</v>
      </c>
      <c r="M1121" s="42">
        <f>'[1]Raw Data'!L1124</f>
        <v>19</v>
      </c>
      <c r="N1121" s="44">
        <f>IF('[1]Raw Data'!V1124 &gt; 0, IF('[1]Raw Data'!W1124 = 1, ('[1]Raw Data'!AA1124 * '[1]Raw Data'!N1124 * '[1]Raw Data'!P1124) / '[1]Raw Data'!V1124, '[1]Raw Data'!AA1124), #N/A)</f>
        <v>19.8</v>
      </c>
      <c r="O1121" s="43">
        <f>IF('[1]Raw Data'!V1124 &gt; 0, IF('[1]Raw Data'!W1124 = 1, ('[1]Raw Data'!AE1124 * '[1]Raw Data'!N1124 * '[1]Raw Data'!P1124) / '[1]Raw Data'!V1124, '[1]Raw Data'!AE1124), #N/A)</f>
        <v>44.55</v>
      </c>
      <c r="P1121" s="42">
        <f>IF('[1]Raw Data'!V1124 &gt; 0, IF('[1]Raw Data'!W1124 = 1, ('[1]Raw Data'!AI1124 * '[1]Raw Data'!N1124 * '[1]Raw Data'!P1124) / '[1]Raw Data'!V1124, '[1]Raw Data'!AI1124), #N/A)</f>
        <v>0</v>
      </c>
    </row>
    <row r="1122" spans="1:16" x14ac:dyDescent="0.2">
      <c r="A1122" s="94" t="str">
        <f>IF('[1]Raw Data'!Q1125="GS",CONCATENATE(TEXT('[1]Raw Data'!D1125,0),"*"),TEXT('[1]Raw Data'!D1125,0))</f>
        <v>6081</v>
      </c>
      <c r="B1122" s="95" t="str">
        <f>'[1]Raw Data'!C1125</f>
        <v>4B</v>
      </c>
      <c r="C1122" s="46" t="str">
        <f>'[1]Raw Data'!B1125</f>
        <v>Adak</v>
      </c>
      <c r="D1122" s="72">
        <f>'[1]Raw Data'!E1125</f>
        <v>44421</v>
      </c>
      <c r="E1122" s="102">
        <f>'[1]Raw Data'!F1125</f>
        <v>515021</v>
      </c>
      <c r="F1122" s="102">
        <f>IF('[1]Raw Data'!G1125 &lt; 2000000,-1* '[1]Raw Data'!G1125,('[1]Raw Data'!G1125 - 1000000))</f>
        <v>-1745938</v>
      </c>
      <c r="G1122" s="71">
        <f>('[1]Raw Data'!H1125*6)/3.2808</f>
        <v>204.82809070958302</v>
      </c>
      <c r="H1122" s="45">
        <f>'[1]Raw Data'!M1125</f>
        <v>7.9502134323120117</v>
      </c>
      <c r="I1122" s="35" t="str">
        <f>'[1]Raw Data'!Q1125</f>
        <v>SG</v>
      </c>
      <c r="J1122" s="44">
        <f>'[1]Raw Data'!I1125/2.204623</f>
        <v>510.92996806455113</v>
      </c>
      <c r="K1122" s="42">
        <f>'[1]Raw Data'!K1125</f>
        <v>66</v>
      </c>
      <c r="L1122" s="44">
        <f>'[1]Raw Data'!J1125/2.204623</f>
        <v>65.631550300156903</v>
      </c>
      <c r="M1122" s="42">
        <f>'[1]Raw Data'!L1125</f>
        <v>18</v>
      </c>
      <c r="N1122" s="44">
        <f>IF('[1]Raw Data'!V1125 &gt; 0, IF('[1]Raw Data'!W1125 = 1, ('[1]Raw Data'!AA1125 * '[1]Raw Data'!N1125 * '[1]Raw Data'!P1125) / '[1]Raw Data'!V1125, '[1]Raw Data'!AA1125), #N/A)</f>
        <v>4.95</v>
      </c>
      <c r="O1122" s="43">
        <f>IF('[1]Raw Data'!V1125 &gt; 0, IF('[1]Raw Data'!W1125 = 1, ('[1]Raw Data'!AE1125 * '[1]Raw Data'!N1125 * '[1]Raw Data'!P1125) / '[1]Raw Data'!V1125, '[1]Raw Data'!AE1125), #N/A)</f>
        <v>24.75</v>
      </c>
      <c r="P1122" s="42">
        <f>IF('[1]Raw Data'!V1125 &gt; 0, IF('[1]Raw Data'!W1125 = 1, ('[1]Raw Data'!AI1125 * '[1]Raw Data'!N1125 * '[1]Raw Data'!P1125) / '[1]Raw Data'!V1125, '[1]Raw Data'!AI1125), #N/A)</f>
        <v>0</v>
      </c>
    </row>
    <row r="1123" spans="1:16" x14ac:dyDescent="0.2">
      <c r="A1123" s="94" t="str">
        <f>IF('[1]Raw Data'!Q1126="GS",CONCATENATE(TEXT('[1]Raw Data'!D1126,0),"*"),TEXT('[1]Raw Data'!D1126,0))</f>
        <v>6082</v>
      </c>
      <c r="B1123" s="95" t="str">
        <f>'[1]Raw Data'!C1126</f>
        <v>4B</v>
      </c>
      <c r="C1123" s="46" t="str">
        <f>'[1]Raw Data'!B1126</f>
        <v>Adak</v>
      </c>
      <c r="D1123" s="72">
        <f>'[1]Raw Data'!E1126</f>
        <v>44421</v>
      </c>
      <c r="E1123" s="102">
        <f>'[1]Raw Data'!F1126</f>
        <v>515032</v>
      </c>
      <c r="F1123" s="102">
        <f>IF('[1]Raw Data'!G1126 &lt; 2000000,-1* '[1]Raw Data'!G1126,('[1]Raw Data'!G1126 - 1000000))</f>
        <v>-1751606</v>
      </c>
      <c r="G1123" s="71">
        <f>('[1]Raw Data'!H1126*6)/3.2808</f>
        <v>188.36869056327723</v>
      </c>
      <c r="H1123" s="45">
        <f>'[1]Raw Data'!M1126</f>
        <v>7.9502134323120117</v>
      </c>
      <c r="I1123" s="35" t="str">
        <f>'[1]Raw Data'!Q1126</f>
        <v>SG</v>
      </c>
      <c r="J1123" s="44">
        <f>'[1]Raw Data'!I1126/2.204623</f>
        <v>137.12947139764654</v>
      </c>
      <c r="K1123" s="42">
        <f>'[1]Raw Data'!K1126</f>
        <v>14</v>
      </c>
      <c r="L1123" s="44">
        <f>'[1]Raw Data'!J1126/2.204623</f>
        <v>19.450022401036296</v>
      </c>
      <c r="M1123" s="42">
        <f>'[1]Raw Data'!L1126</f>
        <v>5</v>
      </c>
      <c r="N1123" s="44">
        <f>IF('[1]Raw Data'!V1126 &gt; 0, IF('[1]Raw Data'!W1126 = 1, ('[1]Raw Data'!AA1126 * '[1]Raw Data'!N1126 * '[1]Raw Data'!P1126) / '[1]Raw Data'!V1126, '[1]Raw Data'!AA1126), #N/A)</f>
        <v>153.44999999999999</v>
      </c>
      <c r="O1123" s="43">
        <f>IF('[1]Raw Data'!V1126 &gt; 0, IF('[1]Raw Data'!W1126 = 1, ('[1]Raw Data'!AE1126 * '[1]Raw Data'!N1126 * '[1]Raw Data'!P1126) / '[1]Raw Data'!V1126, '[1]Raw Data'!AE1126), #N/A)</f>
        <v>19.8</v>
      </c>
      <c r="P1123" s="42">
        <f>IF('[1]Raw Data'!V1126 &gt; 0, IF('[1]Raw Data'!W1126 = 1, ('[1]Raw Data'!AI1126 * '[1]Raw Data'!N1126 * '[1]Raw Data'!P1126) / '[1]Raw Data'!V1126, '[1]Raw Data'!AI1126), #N/A)</f>
        <v>0</v>
      </c>
    </row>
    <row r="1124" spans="1:16" x14ac:dyDescent="0.2">
      <c r="A1124" s="94" t="str">
        <f>IF('[1]Raw Data'!Q1127="GS",CONCATENATE(TEXT('[1]Raw Data'!D1127,0),"*"),TEXT('[1]Raw Data'!D1127,0))</f>
        <v>6083</v>
      </c>
      <c r="B1124" s="95" t="str">
        <f>'[1]Raw Data'!C1127</f>
        <v>4B</v>
      </c>
      <c r="C1124" s="46" t="str">
        <f>'[1]Raw Data'!B1127</f>
        <v>Adak</v>
      </c>
      <c r="D1124" s="72">
        <f>'[1]Raw Data'!E1127</f>
        <v>44420</v>
      </c>
      <c r="E1124" s="102">
        <f>'[1]Raw Data'!F1127</f>
        <v>515020</v>
      </c>
      <c r="F1124" s="102">
        <f>IF('[1]Raw Data'!G1127 &lt; 2000000,-1* '[1]Raw Data'!G1127,('[1]Raw Data'!G1127 - 1000000))</f>
        <v>-1753227</v>
      </c>
      <c r="G1124" s="71">
        <f>('[1]Raw Data'!H1127*6)/3.2808</f>
        <v>162.76517922457936</v>
      </c>
      <c r="H1124" s="45">
        <f>'[1]Raw Data'!M1127</f>
        <v>8.0305185317993164</v>
      </c>
      <c r="I1124" s="35" t="str">
        <f>'[1]Raw Data'!Q1127</f>
        <v>SG</v>
      </c>
      <c r="J1124" s="44">
        <f>'[1]Raw Data'!I1127/2.204623</f>
        <v>142.31260219381187</v>
      </c>
      <c r="K1124" s="42">
        <f>'[1]Raw Data'!K1127</f>
        <v>19</v>
      </c>
      <c r="L1124" s="44">
        <f>'[1]Raw Data'!J1127/2.204623</f>
        <v>64.594052061016356</v>
      </c>
      <c r="M1124" s="42">
        <f>'[1]Raw Data'!L1127</f>
        <v>18</v>
      </c>
      <c r="N1124" s="44">
        <f>IF('[1]Raw Data'!V1127 &gt; 0, IF('[1]Raw Data'!W1127 = 1, ('[1]Raw Data'!AA1127 * '[1]Raw Data'!N1127 * '[1]Raw Data'!P1127) / '[1]Raw Data'!V1127, '[1]Raw Data'!AA1127), #N/A)</f>
        <v>0</v>
      </c>
      <c r="O1124" s="43">
        <f>IF('[1]Raw Data'!V1127 &gt; 0, IF('[1]Raw Data'!W1127 = 1, ('[1]Raw Data'!AE1127 * '[1]Raw Data'!N1127 * '[1]Raw Data'!P1127) / '[1]Raw Data'!V1127, '[1]Raw Data'!AE1127), #N/A)</f>
        <v>10</v>
      </c>
      <c r="P1124" s="42">
        <f>IF('[1]Raw Data'!V1127 &gt; 0, IF('[1]Raw Data'!W1127 = 1, ('[1]Raw Data'!AI1127 * '[1]Raw Data'!N1127 * '[1]Raw Data'!P1127) / '[1]Raw Data'!V1127, '[1]Raw Data'!AI1127), #N/A)</f>
        <v>0</v>
      </c>
    </row>
    <row r="1125" spans="1:16" x14ac:dyDescent="0.2">
      <c r="A1125" s="94" t="str">
        <f>IF('[1]Raw Data'!Q1128="GS",CONCATENATE(TEXT('[1]Raw Data'!D1128,0),"*"),TEXT('[1]Raw Data'!D1128,0))</f>
        <v>6084</v>
      </c>
      <c r="B1125" s="95" t="str">
        <f>'[1]Raw Data'!C1128</f>
        <v>4B</v>
      </c>
      <c r="C1125" s="46" t="str">
        <f>'[1]Raw Data'!B1128</f>
        <v>Adak</v>
      </c>
      <c r="D1125" s="72">
        <f>'[1]Raw Data'!E1128</f>
        <v>44420</v>
      </c>
      <c r="E1125" s="102">
        <f>'[1]Raw Data'!F1128</f>
        <v>514982</v>
      </c>
      <c r="F1125" s="102">
        <f>IF('[1]Raw Data'!G1128 &lt; 2000000,-1* '[1]Raw Data'!G1128,('[1]Raw Data'!G1128 - 1000000))</f>
        <v>-1754866</v>
      </c>
      <c r="G1125" s="71">
        <f>('[1]Raw Data'!H1128*6)/3.2808</f>
        <v>124.35991221653255</v>
      </c>
      <c r="H1125" s="45">
        <f>'[1]Raw Data'!M1128</f>
        <v>7.869908332824707</v>
      </c>
      <c r="I1125" s="35" t="str">
        <f>'[1]Raw Data'!Q1128</f>
        <v>SG</v>
      </c>
      <c r="J1125" s="44">
        <f>'[1]Raw Data'!I1128/2.204623</f>
        <v>141.19256089930113</v>
      </c>
      <c r="K1125" s="42">
        <f>'[1]Raw Data'!K1128</f>
        <v>19</v>
      </c>
      <c r="L1125" s="44">
        <f>'[1]Raw Data'!J1128/2.204623</f>
        <v>211.93679039738311</v>
      </c>
      <c r="M1125" s="42">
        <f>'[1]Raw Data'!L1128</f>
        <v>64</v>
      </c>
      <c r="N1125" s="44">
        <f>IF('[1]Raw Data'!V1128 &gt; 0, IF('[1]Raw Data'!W1128 = 1, ('[1]Raw Data'!AA1128 * '[1]Raw Data'!N1128 * '[1]Raw Data'!P1128) / '[1]Raw Data'!V1128, '[1]Raw Data'!AA1128), #N/A)</f>
        <v>39.200000000000003</v>
      </c>
      <c r="O1125" s="43">
        <f>IF('[1]Raw Data'!V1128 &gt; 0, IF('[1]Raw Data'!W1128 = 1, ('[1]Raw Data'!AE1128 * '[1]Raw Data'!N1128 * '[1]Raw Data'!P1128) / '[1]Raw Data'!V1128, '[1]Raw Data'!AE1128), #N/A)</f>
        <v>4.9000000000000004</v>
      </c>
      <c r="P1125" s="42">
        <f>IF('[1]Raw Data'!V1128 &gt; 0, IF('[1]Raw Data'!W1128 = 1, ('[1]Raw Data'!AI1128 * '[1]Raw Data'!N1128 * '[1]Raw Data'!P1128) / '[1]Raw Data'!V1128, '[1]Raw Data'!AI1128), #N/A)</f>
        <v>0</v>
      </c>
    </row>
    <row r="1126" spans="1:16" x14ac:dyDescent="0.2">
      <c r="A1126" s="94" t="str">
        <f>IF('[1]Raw Data'!Q1129="GS",CONCATENATE(TEXT('[1]Raw Data'!D1129,0),"*"),TEXT('[1]Raw Data'!D1129,0))</f>
        <v>6085</v>
      </c>
      <c r="B1126" s="95" t="str">
        <f>'[1]Raw Data'!C1129</f>
        <v>4B</v>
      </c>
      <c r="C1126" s="46" t="str">
        <f>'[1]Raw Data'!B1129</f>
        <v>Adak</v>
      </c>
      <c r="D1126" s="72">
        <f>'[1]Raw Data'!E1129</f>
        <v>44424</v>
      </c>
      <c r="E1126" s="102">
        <f>'[1]Raw Data'!F1129</f>
        <v>515969</v>
      </c>
      <c r="F1126" s="102">
        <f>IF('[1]Raw Data'!G1129 &lt; 2000000,-1* '[1]Raw Data'!G1129,('[1]Raw Data'!G1129 - 1000000))</f>
        <v>-1732208</v>
      </c>
      <c r="G1126" s="71">
        <f>('[1]Raw Data'!H1129*6)/3.2808</f>
        <v>82.297000731528897</v>
      </c>
      <c r="H1126" s="45">
        <f>'[1]Raw Data'!M1129</f>
        <v>7.9502134323120117</v>
      </c>
      <c r="I1126" s="35" t="str">
        <f>'[1]Raw Data'!Q1129</f>
        <v>SG</v>
      </c>
      <c r="J1126" s="44">
        <f>'[1]Raw Data'!I1129/2.204623</f>
        <v>135.29858808076963</v>
      </c>
      <c r="K1126" s="42">
        <f>'[1]Raw Data'!K1129</f>
        <v>15</v>
      </c>
      <c r="L1126" s="44">
        <f>'[1]Raw Data'!J1129/2.204623</f>
        <v>69.172610000684486</v>
      </c>
      <c r="M1126" s="42">
        <f>'[1]Raw Data'!L1129</f>
        <v>20</v>
      </c>
      <c r="N1126" s="44">
        <f>IF('[1]Raw Data'!V1129 &gt; 0, IF('[1]Raw Data'!W1129 = 1, ('[1]Raw Data'!AA1129 * '[1]Raw Data'!N1129 * '[1]Raw Data'!P1129) / '[1]Raw Data'!V1129, '[1]Raw Data'!AA1129), #N/A)</f>
        <v>0</v>
      </c>
      <c r="O1126" s="43">
        <f>IF('[1]Raw Data'!V1129 &gt; 0, IF('[1]Raw Data'!W1129 = 1, ('[1]Raw Data'!AE1129 * '[1]Raw Data'!N1129 * '[1]Raw Data'!P1129) / '[1]Raw Data'!V1129, '[1]Raw Data'!AE1129), #N/A)</f>
        <v>103.95</v>
      </c>
      <c r="P1126" s="42">
        <f>IF('[1]Raw Data'!V1129 &gt; 0, IF('[1]Raw Data'!W1129 = 1, ('[1]Raw Data'!AI1129 * '[1]Raw Data'!N1129 * '[1]Raw Data'!P1129) / '[1]Raw Data'!V1129, '[1]Raw Data'!AI1129), #N/A)</f>
        <v>0</v>
      </c>
    </row>
    <row r="1127" spans="1:16" x14ac:dyDescent="0.2">
      <c r="A1127" s="94" t="str">
        <f>IF('[1]Raw Data'!Q1130="GS",CONCATENATE(TEXT('[1]Raw Data'!D1130,0),"*"),TEXT('[1]Raw Data'!D1130,0))</f>
        <v>6086</v>
      </c>
      <c r="B1127" s="95" t="str">
        <f>'[1]Raw Data'!C1130</f>
        <v>4B</v>
      </c>
      <c r="C1127" s="46" t="str">
        <f>'[1]Raw Data'!B1130</f>
        <v>Adak</v>
      </c>
      <c r="D1127" s="72">
        <f>'[1]Raw Data'!E1130</f>
        <v>44424</v>
      </c>
      <c r="E1127" s="102">
        <f>'[1]Raw Data'!F1130</f>
        <v>515955</v>
      </c>
      <c r="F1127" s="102">
        <f>IF('[1]Raw Data'!G1130 &lt; 2000000,-1* '[1]Raw Data'!G1130,('[1]Raw Data'!G1130 - 1000000))</f>
        <v>-1733793</v>
      </c>
      <c r="G1127" s="71">
        <f>('[1]Raw Data'!H1130*6)/3.2808</f>
        <v>80.468178493050473</v>
      </c>
      <c r="H1127" s="45">
        <f>'[1]Raw Data'!M1130</f>
        <v>7.9502134323120117</v>
      </c>
      <c r="I1127" s="35" t="str">
        <f>'[1]Raw Data'!Q1130</f>
        <v>SG</v>
      </c>
      <c r="J1127" s="44">
        <f>'[1]Raw Data'!I1130/2.204623</f>
        <v>380.13891185987353</v>
      </c>
      <c r="K1127" s="42">
        <f>'[1]Raw Data'!K1130</f>
        <v>43</v>
      </c>
      <c r="L1127" s="44">
        <f>'[1]Raw Data'!J1130/2.204623</f>
        <v>156.27591655374579</v>
      </c>
      <c r="M1127" s="42">
        <f>'[1]Raw Data'!L1130</f>
        <v>46</v>
      </c>
      <c r="N1127" s="44">
        <f>IF('[1]Raw Data'!V1130 &gt; 0, IF('[1]Raw Data'!W1130 = 1, ('[1]Raw Data'!AA1130 * '[1]Raw Data'!N1130 * '[1]Raw Data'!P1130) / '[1]Raw Data'!V1130, '[1]Raw Data'!AA1130), #N/A)</f>
        <v>0</v>
      </c>
      <c r="O1127" s="43">
        <f>IF('[1]Raw Data'!V1130 &gt; 0, IF('[1]Raw Data'!W1130 = 1, ('[1]Raw Data'!AE1130 * '[1]Raw Data'!N1130 * '[1]Raw Data'!P1130) / '[1]Raw Data'!V1130, '[1]Raw Data'!AE1130), #N/A)</f>
        <v>79.2</v>
      </c>
      <c r="P1127" s="42">
        <f>IF('[1]Raw Data'!V1130 &gt; 0, IF('[1]Raw Data'!W1130 = 1, ('[1]Raw Data'!AI1130 * '[1]Raw Data'!N1130 * '[1]Raw Data'!P1130) / '[1]Raw Data'!V1130, '[1]Raw Data'!AI1130), #N/A)</f>
        <v>0</v>
      </c>
    </row>
    <row r="1128" spans="1:16" x14ac:dyDescent="0.2">
      <c r="A1128" s="94" t="str">
        <f>IF('[1]Raw Data'!Q1131="GS",CONCATENATE(TEXT('[1]Raw Data'!D1131,0),"*"),TEXT('[1]Raw Data'!D1131,0))</f>
        <v>6087</v>
      </c>
      <c r="B1128" s="95" t="str">
        <f>'[1]Raw Data'!C1131</f>
        <v>4B</v>
      </c>
      <c r="C1128" s="46" t="str">
        <f>'[1]Raw Data'!B1131</f>
        <v>Adak</v>
      </c>
      <c r="D1128" s="72">
        <f>'[1]Raw Data'!E1131</f>
        <v>44424</v>
      </c>
      <c r="E1128" s="102">
        <f>'[1]Raw Data'!F1131</f>
        <v>515966</v>
      </c>
      <c r="F1128" s="102">
        <f>IF('[1]Raw Data'!G1131 &lt; 2000000,-1* '[1]Raw Data'!G1131,('[1]Raw Data'!G1131 - 1000000))</f>
        <v>-1735314</v>
      </c>
      <c r="G1128" s="71">
        <f>('[1]Raw Data'!H1131*6)/3.2808</f>
        <v>80.468178493050473</v>
      </c>
      <c r="H1128" s="45">
        <f>'[1]Raw Data'!M1131</f>
        <v>7.7896032333374023</v>
      </c>
      <c r="I1128" s="35" t="str">
        <f>'[1]Raw Data'!Q1131</f>
        <v>SG</v>
      </c>
      <c r="J1128" s="44">
        <f>'[1]Raw Data'!I1131/2.204623</f>
        <v>405.7924573796177</v>
      </c>
      <c r="K1128" s="42">
        <f>'[1]Raw Data'!K1131</f>
        <v>45</v>
      </c>
      <c r="L1128" s="44">
        <f>'[1]Raw Data'!J1131/2.204623</f>
        <v>127.79356529473802</v>
      </c>
      <c r="M1128" s="42">
        <f>'[1]Raw Data'!L1131</f>
        <v>38</v>
      </c>
      <c r="N1128" s="44">
        <f>IF('[1]Raw Data'!V1131 &gt; 0, IF('[1]Raw Data'!W1131 = 1, ('[1]Raw Data'!AA1131 * '[1]Raw Data'!N1131 * '[1]Raw Data'!P1131) / '[1]Raw Data'!V1131, '[1]Raw Data'!AA1131), #N/A)</f>
        <v>0</v>
      </c>
      <c r="O1128" s="43">
        <f>IF('[1]Raw Data'!V1131 &gt; 0, IF('[1]Raw Data'!W1131 = 1, ('[1]Raw Data'!AE1131 * '[1]Raw Data'!N1131 * '[1]Raw Data'!P1131) / '[1]Raw Data'!V1131, '[1]Raw Data'!AE1131), #N/A)</f>
        <v>33.950000000000003</v>
      </c>
      <c r="P1128" s="42">
        <f>IF('[1]Raw Data'!V1131 &gt; 0, IF('[1]Raw Data'!W1131 = 1, ('[1]Raw Data'!AI1131 * '[1]Raw Data'!N1131 * '[1]Raw Data'!P1131) / '[1]Raw Data'!V1131, '[1]Raw Data'!AI1131), #N/A)</f>
        <v>0</v>
      </c>
    </row>
    <row r="1129" spans="1:16" x14ac:dyDescent="0.2">
      <c r="A1129" s="94" t="str">
        <f>IF('[1]Raw Data'!Q1132="GS",CONCATENATE(TEXT('[1]Raw Data'!D1132,0),"*"),TEXT('[1]Raw Data'!D1132,0))</f>
        <v>6088</v>
      </c>
      <c r="B1129" s="95" t="str">
        <f>'[1]Raw Data'!C1132</f>
        <v>4B</v>
      </c>
      <c r="C1129" s="46" t="str">
        <f>'[1]Raw Data'!B1132</f>
        <v>Adak</v>
      </c>
      <c r="D1129" s="72">
        <f>'[1]Raw Data'!E1132</f>
        <v>44425</v>
      </c>
      <c r="E1129" s="102">
        <f>'[1]Raw Data'!F1132</f>
        <v>515963</v>
      </c>
      <c r="F1129" s="102">
        <f>IF('[1]Raw Data'!G1132 &lt; 2000000,-1* '[1]Raw Data'!G1132,('[1]Raw Data'!G1132 - 1000000))</f>
        <v>-1741094</v>
      </c>
      <c r="G1129" s="71">
        <f>('[1]Raw Data'!H1132*6)/3.2808</f>
        <v>96.927578639356256</v>
      </c>
      <c r="H1129" s="45">
        <f>'[1]Raw Data'!M1132</f>
        <v>7.9502134323120117</v>
      </c>
      <c r="I1129" s="35" t="str">
        <f>'[1]Raw Data'!Q1132</f>
        <v>SG</v>
      </c>
      <c r="J1129" s="44">
        <f>'[1]Raw Data'!I1132/2.204623</f>
        <v>72.420062544423686</v>
      </c>
      <c r="K1129" s="42">
        <f>'[1]Raw Data'!K1132</f>
        <v>13</v>
      </c>
      <c r="L1129" s="44">
        <f>'[1]Raw Data'!J1132/2.204623</f>
        <v>435.09002339912536</v>
      </c>
      <c r="M1129" s="42">
        <f>'[1]Raw Data'!L1132</f>
        <v>151</v>
      </c>
      <c r="N1129" s="44">
        <f>IF('[1]Raw Data'!V1132 &gt; 0, IF('[1]Raw Data'!W1132 = 1, ('[1]Raw Data'!AA1132 * '[1]Raw Data'!N1132 * '[1]Raw Data'!P1132) / '[1]Raw Data'!V1132, '[1]Raw Data'!AA1132), #N/A)</f>
        <v>0</v>
      </c>
      <c r="O1129" s="43">
        <f>IF('[1]Raw Data'!V1132 &gt; 0, IF('[1]Raw Data'!W1132 = 1, ('[1]Raw Data'!AE1132 * '[1]Raw Data'!N1132 * '[1]Raw Data'!P1132) / '[1]Raw Data'!V1132, '[1]Raw Data'!AE1132), #N/A)</f>
        <v>99</v>
      </c>
      <c r="P1129" s="42">
        <f>IF('[1]Raw Data'!V1132 &gt; 0, IF('[1]Raw Data'!W1132 = 1, ('[1]Raw Data'!AI1132 * '[1]Raw Data'!N1132 * '[1]Raw Data'!P1132) / '[1]Raw Data'!V1132, '[1]Raw Data'!AI1132), #N/A)</f>
        <v>0</v>
      </c>
    </row>
    <row r="1130" spans="1:16" x14ac:dyDescent="0.2">
      <c r="A1130" s="94" t="str">
        <f>IF('[1]Raw Data'!Q1133="GS",CONCATENATE(TEXT('[1]Raw Data'!D1133,0),"*"),TEXT('[1]Raw Data'!D1133,0))</f>
        <v>6089</v>
      </c>
      <c r="B1130" s="95" t="str">
        <f>'[1]Raw Data'!C1133</f>
        <v>4B</v>
      </c>
      <c r="C1130" s="46" t="str">
        <f>'[1]Raw Data'!B1133</f>
        <v>Adak</v>
      </c>
      <c r="D1130" s="72">
        <f>'[1]Raw Data'!E1133</f>
        <v>44422</v>
      </c>
      <c r="E1130" s="102">
        <f>'[1]Raw Data'!F1133</f>
        <v>515960</v>
      </c>
      <c r="F1130" s="102">
        <f>IF('[1]Raw Data'!G1133 &lt; 2000000,-1* '[1]Raw Data'!G1133,('[1]Raw Data'!G1133 - 1000000))</f>
        <v>-1742739</v>
      </c>
      <c r="G1130" s="71">
        <f>('[1]Raw Data'!H1133*6)/3.2808</f>
        <v>74.981711777615217</v>
      </c>
      <c r="H1130" s="45">
        <f>'[1]Raw Data'!M1133</f>
        <v>7.7896027565002441</v>
      </c>
      <c r="I1130" s="35" t="str">
        <f>'[1]Raw Data'!Q1133</f>
        <v>SG</v>
      </c>
      <c r="J1130" s="44">
        <f>'[1]Raw Data'!I1133/2.204623</f>
        <v>194.76380670176513</v>
      </c>
      <c r="K1130" s="42">
        <f>'[1]Raw Data'!K1133</f>
        <v>23</v>
      </c>
      <c r="L1130" s="44">
        <f>'[1]Raw Data'!J1133/2.204623</f>
        <v>41.493250540933609</v>
      </c>
      <c r="M1130" s="42">
        <f>'[1]Raw Data'!L1133</f>
        <v>11</v>
      </c>
      <c r="N1130" s="44">
        <f>IF('[1]Raw Data'!V1133 &gt; 0, IF('[1]Raw Data'!W1133 = 1, ('[1]Raw Data'!AA1133 * '[1]Raw Data'!N1133 * '[1]Raw Data'!P1133) / '[1]Raw Data'!V1133, '[1]Raw Data'!AA1133), #N/A)</f>
        <v>0</v>
      </c>
      <c r="O1130" s="43">
        <f>IF('[1]Raw Data'!V1133 &gt; 0, IF('[1]Raw Data'!W1133 = 1, ('[1]Raw Data'!AE1133 * '[1]Raw Data'!N1133 * '[1]Raw Data'!P1133) / '[1]Raw Data'!V1133, '[1]Raw Data'!AE1133), #N/A)</f>
        <v>130.94999999999999</v>
      </c>
      <c r="P1130" s="42">
        <f>IF('[1]Raw Data'!V1133 &gt; 0, IF('[1]Raw Data'!W1133 = 1, ('[1]Raw Data'!AI1133 * '[1]Raw Data'!N1133 * '[1]Raw Data'!P1133) / '[1]Raw Data'!V1133, '[1]Raw Data'!AI1133), #N/A)</f>
        <v>0</v>
      </c>
    </row>
    <row r="1131" spans="1:16" x14ac:dyDescent="0.2">
      <c r="A1131" s="94" t="str">
        <f>IF('[1]Raw Data'!Q1134="GS",CONCATENATE(TEXT('[1]Raw Data'!D1134,0),"*"),TEXT('[1]Raw Data'!D1134,0))</f>
        <v>6090</v>
      </c>
      <c r="B1131" s="95" t="str">
        <f>'[1]Raw Data'!C1134</f>
        <v>4B</v>
      </c>
      <c r="C1131" s="46" t="str">
        <f>'[1]Raw Data'!B1134</f>
        <v>Adak</v>
      </c>
      <c r="D1131" s="72">
        <f>'[1]Raw Data'!E1134</f>
        <v>44370</v>
      </c>
      <c r="E1131" s="102">
        <f>'[1]Raw Data'!F1134</f>
        <v>515933</v>
      </c>
      <c r="F1131" s="102">
        <f>IF('[1]Raw Data'!G1134 &lt; 2000000,-1* '[1]Raw Data'!G1134,('[1]Raw Data'!G1134 - 1000000))</f>
        <v>-1745919</v>
      </c>
      <c r="G1131" s="71">
        <f>('[1]Raw Data'!H1134*6)/3.2808</f>
        <v>69.495245062179947</v>
      </c>
      <c r="H1131" s="45">
        <f>'[1]Raw Data'!M1134</f>
        <v>7.8699078559875488</v>
      </c>
      <c r="I1131" s="35" t="str">
        <f>'[1]Raw Data'!Q1134</f>
        <v>SG</v>
      </c>
      <c r="J1131" s="44">
        <f>'[1]Raw Data'!I1134/2.204623</f>
        <v>174.65632948761959</v>
      </c>
      <c r="K1131" s="42">
        <f>'[1]Raw Data'!K1134</f>
        <v>17</v>
      </c>
      <c r="L1131" s="44">
        <f>'[1]Raw Data'!J1134/2.204623</f>
        <v>101.95479277115207</v>
      </c>
      <c r="M1131" s="42">
        <f>'[1]Raw Data'!L1134</f>
        <v>32</v>
      </c>
      <c r="N1131" s="44">
        <f>IF('[1]Raw Data'!V1134 &gt; 0, IF('[1]Raw Data'!W1134 = 1, ('[1]Raw Data'!AA1134 * '[1]Raw Data'!N1134 * '[1]Raw Data'!P1134) / '[1]Raw Data'!V1134, '[1]Raw Data'!AA1134), #N/A)</f>
        <v>0</v>
      </c>
      <c r="O1131" s="43">
        <f>IF('[1]Raw Data'!V1134 &gt; 0, IF('[1]Raw Data'!W1134 = 1, ('[1]Raw Data'!AE1134 * '[1]Raw Data'!N1134 * '[1]Raw Data'!P1134) / '[1]Raw Data'!V1134, '[1]Raw Data'!AE1134), #N/A)</f>
        <v>44.1</v>
      </c>
      <c r="P1131" s="42">
        <f>IF('[1]Raw Data'!V1134 &gt; 0, IF('[1]Raw Data'!W1134 = 1, ('[1]Raw Data'!AI1134 * '[1]Raw Data'!N1134 * '[1]Raw Data'!P1134) / '[1]Raw Data'!V1134, '[1]Raw Data'!AI1134), #N/A)</f>
        <v>0</v>
      </c>
    </row>
    <row r="1132" spans="1:16" x14ac:dyDescent="0.2">
      <c r="A1132" s="94" t="str">
        <f>IF('[1]Raw Data'!Q1135="GS",CONCATENATE(TEXT('[1]Raw Data'!D1135,0),"*"),TEXT('[1]Raw Data'!D1135,0))</f>
        <v>6091</v>
      </c>
      <c r="B1132" s="95" t="str">
        <f>'[1]Raw Data'!C1135</f>
        <v>4B</v>
      </c>
      <c r="C1132" s="46" t="str">
        <f>'[1]Raw Data'!B1135</f>
        <v>Adak</v>
      </c>
      <c r="D1132" s="72">
        <f>'[1]Raw Data'!E1135</f>
        <v>44365</v>
      </c>
      <c r="E1132" s="102">
        <f>'[1]Raw Data'!F1135</f>
        <v>515981</v>
      </c>
      <c r="F1132" s="102">
        <f>IF('[1]Raw Data'!G1135 &lt; 2000000,-1* '[1]Raw Data'!G1135,('[1]Raw Data'!G1135 - 1000000))</f>
        <v>-1762012</v>
      </c>
      <c r="G1132" s="71">
        <f>('[1]Raw Data'!H1135*6)/3.2808</f>
        <v>177.39575713240671</v>
      </c>
      <c r="H1132" s="45">
        <f>'[1]Raw Data'!M1135</f>
        <v>7.9502134323120117</v>
      </c>
      <c r="I1132" s="35" t="str">
        <f>'[1]Raw Data'!Q1135</f>
        <v>SG</v>
      </c>
      <c r="J1132" s="44">
        <f>'[1]Raw Data'!I1135/2.204623</f>
        <v>114.86511909168398</v>
      </c>
      <c r="K1132" s="42">
        <f>'[1]Raw Data'!K1135</f>
        <v>19</v>
      </c>
      <c r="L1132" s="44">
        <f>'[1]Raw Data'!J1135/2.204623</f>
        <v>99.239911121389852</v>
      </c>
      <c r="M1132" s="42">
        <f>'[1]Raw Data'!L1135</f>
        <v>26</v>
      </c>
      <c r="N1132" s="44">
        <f>IF('[1]Raw Data'!V1135 &gt; 0, IF('[1]Raw Data'!W1135 = 1, ('[1]Raw Data'!AA1135 * '[1]Raw Data'!N1135 * '[1]Raw Data'!P1135) / '[1]Raw Data'!V1135, '[1]Raw Data'!AA1135), #N/A)</f>
        <v>0</v>
      </c>
      <c r="O1132" s="43">
        <f>IF('[1]Raw Data'!V1135 &gt; 0, IF('[1]Raw Data'!W1135 = 1, ('[1]Raw Data'!AE1135 * '[1]Raw Data'!N1135 * '[1]Raw Data'!P1135) / '[1]Raw Data'!V1135, '[1]Raw Data'!AE1135), #N/A)</f>
        <v>99</v>
      </c>
      <c r="P1132" s="42">
        <f>IF('[1]Raw Data'!V1135 &gt; 0, IF('[1]Raw Data'!W1135 = 1, ('[1]Raw Data'!AI1135 * '[1]Raw Data'!N1135 * '[1]Raw Data'!P1135) / '[1]Raw Data'!V1135, '[1]Raw Data'!AI1135), #N/A)</f>
        <v>0</v>
      </c>
    </row>
    <row r="1133" spans="1:16" x14ac:dyDescent="0.2">
      <c r="A1133" s="94" t="str">
        <f>IF('[1]Raw Data'!Q1136="GS",CONCATENATE(TEXT('[1]Raw Data'!D1136,0),"*"),TEXT('[1]Raw Data'!D1136,0))</f>
        <v>6095</v>
      </c>
      <c r="B1133" s="95" t="str">
        <f>'[1]Raw Data'!C1136</f>
        <v>4B</v>
      </c>
      <c r="C1133" s="46" t="str">
        <f>'[1]Raw Data'!B1136</f>
        <v>Adak</v>
      </c>
      <c r="D1133" s="72">
        <f>'[1]Raw Data'!E1136</f>
        <v>44438</v>
      </c>
      <c r="E1133" s="102">
        <f>'[1]Raw Data'!F1136</f>
        <v>521009</v>
      </c>
      <c r="F1133" s="102">
        <f>IF('[1]Raw Data'!G1136 &lt; 2000000,-1* '[1]Raw Data'!G1136,('[1]Raw Data'!G1136 - 1000000))</f>
        <v>-1732128</v>
      </c>
      <c r="G1133" s="71">
        <f>('[1]Raw Data'!H1136*6)/3.2808</f>
        <v>91.441111923920985</v>
      </c>
      <c r="H1133" s="45">
        <f>'[1]Raw Data'!M1136</f>
        <v>7.7896032333374023</v>
      </c>
      <c r="I1133" s="35" t="str">
        <f>'[1]Raw Data'!Q1136</f>
        <v>SG</v>
      </c>
      <c r="J1133" s="44">
        <f>'[1]Raw Data'!I1136/2.204623</f>
        <v>228.01917587727158</v>
      </c>
      <c r="K1133" s="42">
        <f>'[1]Raw Data'!K1136</f>
        <v>24</v>
      </c>
      <c r="L1133" s="44">
        <f>'[1]Raw Data'!J1136/2.204623</f>
        <v>75.732346615888233</v>
      </c>
      <c r="M1133" s="42">
        <f>'[1]Raw Data'!L1136</f>
        <v>21</v>
      </c>
      <c r="N1133" s="44">
        <f>IF('[1]Raw Data'!V1136 &gt; 0, IF('[1]Raw Data'!W1136 = 1, ('[1]Raw Data'!AA1136 * '[1]Raw Data'!N1136 * '[1]Raw Data'!P1136) / '[1]Raw Data'!V1136, '[1]Raw Data'!AA1136), #N/A)</f>
        <v>0</v>
      </c>
      <c r="O1133" s="43">
        <f>IF('[1]Raw Data'!V1136 &gt; 0, IF('[1]Raw Data'!W1136 = 1, ('[1]Raw Data'!AE1136 * '[1]Raw Data'!N1136 * '[1]Raw Data'!P1136) / '[1]Raw Data'!V1136, '[1]Raw Data'!AE1136), #N/A)</f>
        <v>14.55</v>
      </c>
      <c r="P1133" s="42">
        <f>IF('[1]Raw Data'!V1136 &gt; 0, IF('[1]Raw Data'!W1136 = 1, ('[1]Raw Data'!AI1136 * '[1]Raw Data'!N1136 * '[1]Raw Data'!P1136) / '[1]Raw Data'!V1136, '[1]Raw Data'!AI1136), #N/A)</f>
        <v>0</v>
      </c>
    </row>
    <row r="1134" spans="1:16" x14ac:dyDescent="0.2">
      <c r="A1134" s="94" t="str">
        <f>IF('[1]Raw Data'!Q1137="GS",CONCATENATE(TEXT('[1]Raw Data'!D1137,0),"*"),TEXT('[1]Raw Data'!D1137,0))</f>
        <v>6096</v>
      </c>
      <c r="B1134" s="95" t="str">
        <f>'[1]Raw Data'!C1137</f>
        <v>4B</v>
      </c>
      <c r="C1134" s="46" t="str">
        <f>'[1]Raw Data'!B1137</f>
        <v>Adak</v>
      </c>
      <c r="D1134" s="72">
        <f>'[1]Raw Data'!E1137</f>
        <v>44439</v>
      </c>
      <c r="E1134" s="102">
        <f>'[1]Raw Data'!F1137</f>
        <v>521089</v>
      </c>
      <c r="F1134" s="102">
        <f>IF('[1]Raw Data'!G1137 &lt; 2000000,-1* '[1]Raw Data'!G1137,('[1]Raw Data'!G1137 - 1000000))</f>
        <v>-1735363</v>
      </c>
      <c r="G1134" s="71">
        <f>('[1]Raw Data'!H1137*6)/3.2808</f>
        <v>131.67520117044623</v>
      </c>
      <c r="H1134" s="45">
        <f>'[1]Raw Data'!M1137</f>
        <v>7.9502134323120117</v>
      </c>
      <c r="I1134" s="35" t="str">
        <f>'[1]Raw Data'!Q1137</f>
        <v>SG</v>
      </c>
      <c r="J1134" s="44">
        <f>'[1]Raw Data'!I1137/2.204623</f>
        <v>256.57379902829473</v>
      </c>
      <c r="K1134" s="42">
        <f>'[1]Raw Data'!K1137</f>
        <v>29</v>
      </c>
      <c r="L1134" s="44">
        <f>'[1]Raw Data'!J1137/2.204623</f>
        <v>69.013330834724911</v>
      </c>
      <c r="M1134" s="42">
        <f>'[1]Raw Data'!L1137</f>
        <v>19</v>
      </c>
      <c r="N1134" s="44">
        <f>IF('[1]Raw Data'!V1137 &gt; 0, IF('[1]Raw Data'!W1137 = 1, ('[1]Raw Data'!AA1137 * '[1]Raw Data'!N1137 * '[1]Raw Data'!P1137) / '[1]Raw Data'!V1137, '[1]Raw Data'!AA1137), #N/A)</f>
        <v>0</v>
      </c>
      <c r="O1134" s="43">
        <f>IF('[1]Raw Data'!V1137 &gt; 0, IF('[1]Raw Data'!W1137 = 1, ('[1]Raw Data'!AE1137 * '[1]Raw Data'!N1137 * '[1]Raw Data'!P1137) / '[1]Raw Data'!V1137, '[1]Raw Data'!AE1137), #N/A)</f>
        <v>4.95</v>
      </c>
      <c r="P1134" s="42">
        <f>IF('[1]Raw Data'!V1137 &gt; 0, IF('[1]Raw Data'!W1137 = 1, ('[1]Raw Data'!AI1137 * '[1]Raw Data'!N1137 * '[1]Raw Data'!P1137) / '[1]Raw Data'!V1137, '[1]Raw Data'!AI1137), #N/A)</f>
        <v>0</v>
      </c>
    </row>
    <row r="1135" spans="1:16" x14ac:dyDescent="0.2">
      <c r="A1135" s="94" t="str">
        <f>IF('[1]Raw Data'!Q1138="GS",CONCATENATE(TEXT('[1]Raw Data'!D1138,0),"*"),TEXT('[1]Raw Data'!D1138,0))</f>
        <v>6097</v>
      </c>
      <c r="B1135" s="95" t="str">
        <f>'[1]Raw Data'!C1138</f>
        <v>4B</v>
      </c>
      <c r="C1135" s="46" t="str">
        <f>'[1]Raw Data'!B1138</f>
        <v>Adak</v>
      </c>
      <c r="D1135" s="72">
        <f>'[1]Raw Data'!E1138</f>
        <v>44416</v>
      </c>
      <c r="E1135" s="102">
        <f>'[1]Raw Data'!F1138</f>
        <v>521066</v>
      </c>
      <c r="F1135" s="102">
        <f>IF('[1]Raw Data'!G1138 &lt; 2000000,-1* '[1]Raw Data'!G1138,('[1]Raw Data'!G1138 - 1000000))</f>
        <v>-1744288</v>
      </c>
      <c r="G1135" s="71">
        <f>('[1]Raw Data'!H1138*6)/3.2808</f>
        <v>126.18873445501097</v>
      </c>
      <c r="H1135" s="45">
        <f>'[1]Raw Data'!M1138</f>
        <v>7.8699078559875488</v>
      </c>
      <c r="I1135" s="35" t="str">
        <f>'[1]Raw Data'!Q1138</f>
        <v>SG</v>
      </c>
      <c r="J1135" s="44">
        <f>'[1]Raw Data'!I1138/2.204623</f>
        <v>228.50989385695846</v>
      </c>
      <c r="K1135" s="42">
        <f>'[1]Raw Data'!K1138</f>
        <v>32</v>
      </c>
      <c r="L1135" s="44">
        <f>'[1]Raw Data'!J1138/2.204623</f>
        <v>59.456151758465332</v>
      </c>
      <c r="M1135" s="42">
        <f>'[1]Raw Data'!L1138</f>
        <v>17</v>
      </c>
      <c r="N1135" s="44">
        <f>IF('[1]Raw Data'!V1138 &gt; 0, IF('[1]Raw Data'!W1138 = 1, ('[1]Raw Data'!AA1138 * '[1]Raw Data'!N1138 * '[1]Raw Data'!P1138) / '[1]Raw Data'!V1138, '[1]Raw Data'!AA1138), #N/A)</f>
        <v>0</v>
      </c>
      <c r="O1135" s="43">
        <f>IF('[1]Raw Data'!V1138 &gt; 0, IF('[1]Raw Data'!W1138 = 1, ('[1]Raw Data'!AE1138 * '[1]Raw Data'!N1138 * '[1]Raw Data'!P1138) / '[1]Raw Data'!V1138, '[1]Raw Data'!AE1138), #N/A)</f>
        <v>9.8000000000000007</v>
      </c>
      <c r="P1135" s="42">
        <f>IF('[1]Raw Data'!V1138 &gt; 0, IF('[1]Raw Data'!W1138 = 1, ('[1]Raw Data'!AI1138 * '[1]Raw Data'!N1138 * '[1]Raw Data'!P1138) / '[1]Raw Data'!V1138, '[1]Raw Data'!AI1138), #N/A)</f>
        <v>0</v>
      </c>
    </row>
    <row r="1136" spans="1:16" x14ac:dyDescent="0.2">
      <c r="A1136" s="94" t="str">
        <f>IF('[1]Raw Data'!Q1139="GS",CONCATENATE(TEXT('[1]Raw Data'!D1139,0),"*"),TEXT('[1]Raw Data'!D1139,0))</f>
        <v>6098</v>
      </c>
      <c r="B1136" s="95" t="str">
        <f>'[1]Raw Data'!C1139</f>
        <v>4B</v>
      </c>
      <c r="C1136" s="46" t="str">
        <f>'[1]Raw Data'!B1139</f>
        <v>Adak</v>
      </c>
      <c r="D1136" s="72">
        <f>'[1]Raw Data'!E1139</f>
        <v>44416</v>
      </c>
      <c r="E1136" s="102">
        <f>'[1]Raw Data'!F1139</f>
        <v>520988</v>
      </c>
      <c r="F1136" s="102">
        <f>IF('[1]Raw Data'!G1139 &lt; 2000000,-1* '[1]Raw Data'!G1139,('[1]Raw Data'!G1139 - 1000000))</f>
        <v>-1745828</v>
      </c>
      <c r="G1136" s="71">
        <f>('[1]Raw Data'!H1139*6)/3.2808</f>
        <v>107.90051207022677</v>
      </c>
      <c r="H1136" s="45">
        <f>'[1]Raw Data'!M1139</f>
        <v>7.9502134323120117</v>
      </c>
      <c r="I1136" s="35" t="str">
        <f>'[1]Raw Data'!Q1139</f>
        <v>SG</v>
      </c>
      <c r="J1136" s="44">
        <f>'[1]Raw Data'!I1139/2.204623</f>
        <v>386.2740355366314</v>
      </c>
      <c r="K1136" s="42">
        <f>'[1]Raw Data'!K1139</f>
        <v>32</v>
      </c>
      <c r="L1136" s="44">
        <f>'[1]Raw Data'!J1139/2.204623</f>
        <v>78.349929064544128</v>
      </c>
      <c r="M1136" s="42">
        <f>'[1]Raw Data'!L1139</f>
        <v>21</v>
      </c>
      <c r="N1136" s="44">
        <f>IF('[1]Raw Data'!V1139 &gt; 0, IF('[1]Raw Data'!W1139 = 1, ('[1]Raw Data'!AA1139 * '[1]Raw Data'!N1139 * '[1]Raw Data'!P1139) / '[1]Raw Data'!V1139, '[1]Raw Data'!AA1139), #N/A)</f>
        <v>0</v>
      </c>
      <c r="O1136" s="43">
        <f>IF('[1]Raw Data'!V1139 &gt; 0, IF('[1]Raw Data'!W1139 = 1, ('[1]Raw Data'!AE1139 * '[1]Raw Data'!N1139 * '[1]Raw Data'!P1139) / '[1]Raw Data'!V1139, '[1]Raw Data'!AE1139), #N/A)</f>
        <v>9.9</v>
      </c>
      <c r="P1136" s="42">
        <f>IF('[1]Raw Data'!V1139 &gt; 0, IF('[1]Raw Data'!W1139 = 1, ('[1]Raw Data'!AI1139 * '[1]Raw Data'!N1139 * '[1]Raw Data'!P1139) / '[1]Raw Data'!V1139, '[1]Raw Data'!AI1139), #N/A)</f>
        <v>0</v>
      </c>
    </row>
    <row r="1137" spans="1:16" x14ac:dyDescent="0.2">
      <c r="A1137" s="94" t="str">
        <f>IF('[1]Raw Data'!Q1140="GS",CONCATENATE(TEXT('[1]Raw Data'!D1140,0),"*"),TEXT('[1]Raw Data'!D1140,0))</f>
        <v>6099</v>
      </c>
      <c r="B1137" s="95" t="str">
        <f>'[1]Raw Data'!C1140</f>
        <v>4B</v>
      </c>
      <c r="C1137" s="46" t="str">
        <f>'[1]Raw Data'!B1140</f>
        <v>Adak</v>
      </c>
      <c r="D1137" s="72">
        <f>'[1]Raw Data'!E1140</f>
        <v>44418</v>
      </c>
      <c r="E1137" s="102">
        <f>'[1]Raw Data'!F1140</f>
        <v>520985</v>
      </c>
      <c r="F1137" s="102">
        <f>IF('[1]Raw Data'!G1140 &lt; 2000000,-1* '[1]Raw Data'!G1140,('[1]Raw Data'!G1140 - 1000000))</f>
        <v>-1751485</v>
      </c>
      <c r="G1137" s="71">
        <f>('[1]Raw Data'!H1140*6)/3.2808</f>
        <v>213.97220190197513</v>
      </c>
      <c r="H1137" s="45">
        <f>'[1]Raw Data'!M1140</f>
        <v>7.9502134323120117</v>
      </c>
      <c r="I1137" s="35" t="str">
        <f>'[1]Raw Data'!Q1140</f>
        <v>SG</v>
      </c>
      <c r="J1137" s="44">
        <f>'[1]Raw Data'!I1140/2.204623</f>
        <v>234.15863226849044</v>
      </c>
      <c r="K1137" s="42">
        <f>'[1]Raw Data'!K1140</f>
        <v>27</v>
      </c>
      <c r="L1137" s="44">
        <f>'[1]Raw Data'!J1140/2.204623</f>
        <v>20.512374917540107</v>
      </c>
      <c r="M1137" s="42">
        <f>'[1]Raw Data'!L1140</f>
        <v>5</v>
      </c>
      <c r="N1137" s="44">
        <f>IF('[1]Raw Data'!V1140 &gt; 0, IF('[1]Raw Data'!W1140 = 1, ('[1]Raw Data'!AA1140 * '[1]Raw Data'!N1140 * '[1]Raw Data'!P1140) / '[1]Raw Data'!V1140, '[1]Raw Data'!AA1140), #N/A)</f>
        <v>24.75</v>
      </c>
      <c r="O1137" s="43">
        <f>IF('[1]Raw Data'!V1140 &gt; 0, IF('[1]Raw Data'!W1140 = 1, ('[1]Raw Data'!AE1140 * '[1]Raw Data'!N1140 * '[1]Raw Data'!P1140) / '[1]Raw Data'!V1140, '[1]Raw Data'!AE1140), #N/A)</f>
        <v>163.35</v>
      </c>
      <c r="P1137" s="42">
        <f>IF('[1]Raw Data'!V1140 &gt; 0, IF('[1]Raw Data'!W1140 = 1, ('[1]Raw Data'!AI1140 * '[1]Raw Data'!N1140 * '[1]Raw Data'!P1140) / '[1]Raw Data'!V1140, '[1]Raw Data'!AI1140), #N/A)</f>
        <v>0</v>
      </c>
    </row>
    <row r="1138" spans="1:16" x14ac:dyDescent="0.2">
      <c r="A1138" s="94" t="str">
        <f>IF('[1]Raw Data'!Q1141="GS",CONCATENATE(TEXT('[1]Raw Data'!D1141,0),"*"),TEXT('[1]Raw Data'!D1141,0))</f>
        <v>6100</v>
      </c>
      <c r="B1138" s="95" t="str">
        <f>'[1]Raw Data'!C1141</f>
        <v>4B</v>
      </c>
      <c r="C1138" s="46" t="str">
        <f>'[1]Raw Data'!B1141</f>
        <v>Adak</v>
      </c>
      <c r="D1138" s="72">
        <f>'[1]Raw Data'!E1141</f>
        <v>44368</v>
      </c>
      <c r="E1138" s="102">
        <f>'[1]Raw Data'!F1141</f>
        <v>520888</v>
      </c>
      <c r="F1138" s="102">
        <f>IF('[1]Raw Data'!G1141 &lt; 2000000,-1* '[1]Raw Data'!G1141,('[1]Raw Data'!G1141 - 1000000))</f>
        <v>-1755044</v>
      </c>
      <c r="G1138" s="71">
        <f>('[1]Raw Data'!H1141*6)/3.2808</f>
        <v>217.62984637893194</v>
      </c>
      <c r="H1138" s="45">
        <f>'[1]Raw Data'!M1141</f>
        <v>7.869908332824707</v>
      </c>
      <c r="I1138" s="35" t="str">
        <f>'[1]Raw Data'!Q1141</f>
        <v>SG</v>
      </c>
      <c r="J1138" s="44">
        <f>'[1]Raw Data'!I1141/2.204623</f>
        <v>160.90656396471329</v>
      </c>
      <c r="K1138" s="42">
        <f>'[1]Raw Data'!K1141</f>
        <v>17</v>
      </c>
      <c r="L1138" s="44">
        <f>'[1]Raw Data'!J1141/2.204623</f>
        <v>19.498026593245228</v>
      </c>
      <c r="M1138" s="42">
        <f>'[1]Raw Data'!L1141</f>
        <v>5</v>
      </c>
      <c r="N1138" s="44">
        <f>IF('[1]Raw Data'!V1141 &gt; 0, IF('[1]Raw Data'!W1141 = 1, ('[1]Raw Data'!AA1141 * '[1]Raw Data'!N1141 * '[1]Raw Data'!P1141) / '[1]Raw Data'!V1141, '[1]Raw Data'!AA1141), #N/A)</f>
        <v>58.8</v>
      </c>
      <c r="O1138" s="43">
        <f>IF('[1]Raw Data'!V1141 &gt; 0, IF('[1]Raw Data'!W1141 = 1, ('[1]Raw Data'!AE1141 * '[1]Raw Data'!N1141 * '[1]Raw Data'!P1141) / '[1]Raw Data'!V1141, '[1]Raw Data'!AE1141), #N/A)</f>
        <v>53.9</v>
      </c>
      <c r="P1138" s="42">
        <f>IF('[1]Raw Data'!V1141 &gt; 0, IF('[1]Raw Data'!W1141 = 1, ('[1]Raw Data'!AI1141 * '[1]Raw Data'!N1141 * '[1]Raw Data'!P1141) / '[1]Raw Data'!V1141, '[1]Raw Data'!AI1141), #N/A)</f>
        <v>14.7</v>
      </c>
    </row>
    <row r="1139" spans="1:16" x14ac:dyDescent="0.2">
      <c r="A1139" s="94" t="str">
        <f>IF('[1]Raw Data'!Q1142="GS",CONCATENATE(TEXT('[1]Raw Data'!D1142,0),"*"),TEXT('[1]Raw Data'!D1142,0))</f>
        <v>6234</v>
      </c>
      <c r="B1139" s="95" t="str">
        <f>'[1]Raw Data'!C1142</f>
        <v>4B</v>
      </c>
      <c r="C1139" s="46" t="str">
        <f>'[1]Raw Data'!B1142</f>
        <v>Adak</v>
      </c>
      <c r="D1139" s="72">
        <f>'[1]Raw Data'!E1142</f>
        <v>44362</v>
      </c>
      <c r="E1139" s="102">
        <f>'[1]Raw Data'!F1142</f>
        <v>513977</v>
      </c>
      <c r="F1139" s="102">
        <f>IF('[1]Raw Data'!G1142 &lt; 2000000,-1* '[1]Raw Data'!G1142,('[1]Raw Data'!G1142 - 1000000))</f>
        <v>-1763577</v>
      </c>
      <c r="G1139" s="71">
        <f>('[1]Raw Data'!H1142*6)/3.2808</f>
        <v>107.90051207022677</v>
      </c>
      <c r="H1139" s="45">
        <f>'[1]Raw Data'!M1142</f>
        <v>7.9502134323120117</v>
      </c>
      <c r="I1139" s="35" t="str">
        <f>'[1]Raw Data'!Q1142</f>
        <v>SG</v>
      </c>
      <c r="J1139" s="44">
        <f>'[1]Raw Data'!I1142/2.204623</f>
        <v>204.87486725958217</v>
      </c>
      <c r="K1139" s="42">
        <f>'[1]Raw Data'!K1142</f>
        <v>18</v>
      </c>
      <c r="L1139" s="44">
        <f>'[1]Raw Data'!J1142/2.204623</f>
        <v>76.635883691462638</v>
      </c>
      <c r="M1139" s="42">
        <f>'[1]Raw Data'!L1142</f>
        <v>24</v>
      </c>
      <c r="N1139" s="44">
        <f>IF('[1]Raw Data'!V1142 &gt; 0, IF('[1]Raw Data'!W1142 = 1, ('[1]Raw Data'!AA1142 * '[1]Raw Data'!N1142 * '[1]Raw Data'!P1142) / '[1]Raw Data'!V1142, '[1]Raw Data'!AA1142), #N/A)</f>
        <v>0</v>
      </c>
      <c r="O1139" s="43">
        <f>IF('[1]Raw Data'!V1142 &gt; 0, IF('[1]Raw Data'!W1142 = 1, ('[1]Raw Data'!AE1142 * '[1]Raw Data'!N1142 * '[1]Raw Data'!P1142) / '[1]Raw Data'!V1142, '[1]Raw Data'!AE1142), #N/A)</f>
        <v>99</v>
      </c>
      <c r="P1139" s="42">
        <f>IF('[1]Raw Data'!V1142 &gt; 0, IF('[1]Raw Data'!W1142 = 1, ('[1]Raw Data'!AI1142 * '[1]Raw Data'!N1142 * '[1]Raw Data'!P1142) / '[1]Raw Data'!V1142, '[1]Raw Data'!AI1142), #N/A)</f>
        <v>9.9</v>
      </c>
    </row>
    <row r="1140" spans="1:16" x14ac:dyDescent="0.2">
      <c r="A1140" s="94" t="str">
        <f>IF('[1]Raw Data'!Q1143="GS",CONCATENATE(TEXT('[1]Raw Data'!D1143,0),"*"),TEXT('[1]Raw Data'!D1143,0))</f>
        <v>6235</v>
      </c>
      <c r="B1140" s="95" t="str">
        <f>'[1]Raw Data'!C1143</f>
        <v>4B</v>
      </c>
      <c r="C1140" s="46" t="str">
        <f>'[1]Raw Data'!B1143</f>
        <v>Adak</v>
      </c>
      <c r="D1140" s="72">
        <f>'[1]Raw Data'!E1143</f>
        <v>44425</v>
      </c>
      <c r="E1140" s="102">
        <f>'[1]Raw Data'!F1143</f>
        <v>515105</v>
      </c>
      <c r="F1140" s="102">
        <f>IF('[1]Raw Data'!G1143 &lt; 2000000,-1* '[1]Raw Data'!G1143,('[1]Raw Data'!G1143 - 1000000))</f>
        <v>-1740990</v>
      </c>
      <c r="G1140" s="71">
        <f>('[1]Raw Data'!H1143*6)/3.2808</f>
        <v>177.39575713240671</v>
      </c>
      <c r="H1140" s="45">
        <f>'[1]Raw Data'!M1143</f>
        <v>7.869908332824707</v>
      </c>
      <c r="I1140" s="35" t="str">
        <f>'[1]Raw Data'!Q1143</f>
        <v>SG</v>
      </c>
      <c r="J1140" s="44">
        <f>'[1]Raw Data'!I1143/2.204623</f>
        <v>510.89170728892759</v>
      </c>
      <c r="K1140" s="42">
        <f>'[1]Raw Data'!K1143</f>
        <v>75</v>
      </c>
      <c r="L1140" s="44">
        <f>'[1]Raw Data'!J1143/2.204623</f>
        <v>132.50085883979651</v>
      </c>
      <c r="M1140" s="42">
        <f>'[1]Raw Data'!L1143</f>
        <v>35</v>
      </c>
      <c r="N1140" s="44">
        <f>IF('[1]Raw Data'!V1143 &gt; 0, IF('[1]Raw Data'!W1143 = 1, ('[1]Raw Data'!AA1143 * '[1]Raw Data'!N1143 * '[1]Raw Data'!P1143) / '[1]Raw Data'!V1143, '[1]Raw Data'!AA1143), #N/A)</f>
        <v>49</v>
      </c>
      <c r="O1140" s="43">
        <f>IF('[1]Raw Data'!V1143 &gt; 0, IF('[1]Raw Data'!W1143 = 1, ('[1]Raw Data'!AE1143 * '[1]Raw Data'!N1143 * '[1]Raw Data'!P1143) / '[1]Raw Data'!V1143, '[1]Raw Data'!AE1143), #N/A)</f>
        <v>53.9</v>
      </c>
      <c r="P1140" s="42">
        <f>IF('[1]Raw Data'!V1143 &gt; 0, IF('[1]Raw Data'!W1143 = 1, ('[1]Raw Data'!AI1143 * '[1]Raw Data'!N1143 * '[1]Raw Data'!P1143) / '[1]Raw Data'!V1143, '[1]Raw Data'!AI1143), #N/A)</f>
        <v>0</v>
      </c>
    </row>
    <row r="1141" spans="1:16" x14ac:dyDescent="0.2">
      <c r="A1141" s="94" t="str">
        <f>IF('[1]Raw Data'!Q1144="GS",CONCATENATE(TEXT('[1]Raw Data'!D1144,0),"*"),TEXT('[1]Raw Data'!D1144,0))</f>
        <v>6236</v>
      </c>
      <c r="B1141" s="95" t="str">
        <f>'[1]Raw Data'!C1144</f>
        <v>4B</v>
      </c>
      <c r="C1141" s="46" t="str">
        <f>'[1]Raw Data'!B1144</f>
        <v>Adak</v>
      </c>
      <c r="D1141" s="72">
        <f>'[1]Raw Data'!E1144</f>
        <v>44425</v>
      </c>
      <c r="E1141" s="102">
        <f>'[1]Raw Data'!F1144</f>
        <v>515153</v>
      </c>
      <c r="F1141" s="102">
        <f>IF('[1]Raw Data'!G1144 &lt; 2000000,-1* '[1]Raw Data'!G1144,('[1]Raw Data'!G1144 - 1000000))</f>
        <v>-1735481</v>
      </c>
      <c r="G1141" s="71">
        <f>('[1]Raw Data'!H1144*6)/3.2808</f>
        <v>199.34162399414777</v>
      </c>
      <c r="H1141" s="45">
        <f>'[1]Raw Data'!M1144</f>
        <v>7.869908332824707</v>
      </c>
      <c r="I1141" s="35" t="str">
        <f>'[1]Raw Data'!Q1144</f>
        <v>SG</v>
      </c>
      <c r="J1141" s="44">
        <f>'[1]Raw Data'!I1144/2.204623</f>
        <v>695.02365561764975</v>
      </c>
      <c r="K1141" s="42">
        <f>'[1]Raw Data'!K1144</f>
        <v>97</v>
      </c>
      <c r="L1141" s="44">
        <f>'[1]Raw Data'!J1144/2.204623</f>
        <v>132.32519702986065</v>
      </c>
      <c r="M1141" s="42">
        <f>'[1]Raw Data'!L1144</f>
        <v>31</v>
      </c>
      <c r="N1141" s="44">
        <f>IF('[1]Raw Data'!V1144 &gt; 0, IF('[1]Raw Data'!W1144 = 1, ('[1]Raw Data'!AA1144 * '[1]Raw Data'!N1144 * '[1]Raw Data'!P1144) / '[1]Raw Data'!V1144, '[1]Raw Data'!AA1144), #N/A)</f>
        <v>53.9</v>
      </c>
      <c r="O1141" s="43">
        <f>IF('[1]Raw Data'!V1144 &gt; 0, IF('[1]Raw Data'!W1144 = 1, ('[1]Raw Data'!AE1144 * '[1]Raw Data'!N1144 * '[1]Raw Data'!P1144) / '[1]Raw Data'!V1144, '[1]Raw Data'!AE1144), #N/A)</f>
        <v>29.4</v>
      </c>
      <c r="P1141" s="42">
        <f>IF('[1]Raw Data'!V1144 &gt; 0, IF('[1]Raw Data'!W1144 = 1, ('[1]Raw Data'!AI1144 * '[1]Raw Data'!N1144 * '[1]Raw Data'!P1144) / '[1]Raw Data'!V1144, '[1]Raw Data'!AI1144), #N/A)</f>
        <v>0</v>
      </c>
    </row>
    <row r="1142" spans="1:16" x14ac:dyDescent="0.2">
      <c r="A1142" s="94" t="str">
        <f>IF('[1]Raw Data'!Q1145="GS",CONCATENATE(TEXT('[1]Raw Data'!D1145,0),"*"),TEXT('[1]Raw Data'!D1145,0))</f>
        <v>6237</v>
      </c>
      <c r="B1142" s="95" t="str">
        <f>'[1]Raw Data'!C1145</f>
        <v>4B</v>
      </c>
      <c r="C1142" s="46" t="str">
        <f>'[1]Raw Data'!B1145</f>
        <v>Adak</v>
      </c>
      <c r="D1142" s="72">
        <f>'[1]Raw Data'!E1145</f>
        <v>44368</v>
      </c>
      <c r="E1142" s="102">
        <f>'[1]Raw Data'!F1145</f>
        <v>520008</v>
      </c>
      <c r="F1142" s="102">
        <f>IF('[1]Raw Data'!G1145 &lt; 2000000,-1* '[1]Raw Data'!G1145,('[1]Raw Data'!G1145 - 1000000))</f>
        <v>-1754805</v>
      </c>
      <c r="G1142" s="71">
        <f>('[1]Raw Data'!H1145*6)/3.2808</f>
        <v>74.981711777615217</v>
      </c>
      <c r="H1142" s="45">
        <f>'[1]Raw Data'!M1145</f>
        <v>7.869908332824707</v>
      </c>
      <c r="I1142" s="35" t="str">
        <f>'[1]Raw Data'!Q1145</f>
        <v>SG</v>
      </c>
      <c r="J1142" s="44">
        <f>'[1]Raw Data'!I1145/2.204623</f>
        <v>143.71946088011703</v>
      </c>
      <c r="K1142" s="42">
        <f>'[1]Raw Data'!K1145</f>
        <v>21</v>
      </c>
      <c r="L1142" s="44">
        <f>'[1]Raw Data'!J1145/2.204623</f>
        <v>69.635864384554779</v>
      </c>
      <c r="M1142" s="42">
        <f>'[1]Raw Data'!L1145</f>
        <v>21</v>
      </c>
      <c r="N1142" s="44">
        <f>IF('[1]Raw Data'!V1145 &gt; 0, IF('[1]Raw Data'!W1145 = 1, ('[1]Raw Data'!AA1145 * '[1]Raw Data'!N1145 * '[1]Raw Data'!P1145) / '[1]Raw Data'!V1145, '[1]Raw Data'!AA1145), #N/A)</f>
        <v>0</v>
      </c>
      <c r="O1142" s="43">
        <f>IF('[1]Raw Data'!V1145 &gt; 0, IF('[1]Raw Data'!W1145 = 1, ('[1]Raw Data'!AE1145 * '[1]Raw Data'!N1145 * '[1]Raw Data'!P1145) / '[1]Raw Data'!V1145, '[1]Raw Data'!AE1145), #N/A)</f>
        <v>9.8000000000000007</v>
      </c>
      <c r="P1142" s="42">
        <f>IF('[1]Raw Data'!V1145 &gt; 0, IF('[1]Raw Data'!W1145 = 1, ('[1]Raw Data'!AI1145 * '[1]Raw Data'!N1145 * '[1]Raw Data'!P1145) / '[1]Raw Data'!V1145, '[1]Raw Data'!AI1145), #N/A)</f>
        <v>0</v>
      </c>
    </row>
    <row r="1143" spans="1:16" x14ac:dyDescent="0.2">
      <c r="A1143" s="94" t="str">
        <f>IF('[1]Raw Data'!Q1146="GS",CONCATENATE(TEXT('[1]Raw Data'!D1146,0),"*"),TEXT('[1]Raw Data'!D1146,0))</f>
        <v>6238</v>
      </c>
      <c r="B1143" s="95" t="str">
        <f>'[1]Raw Data'!C1146</f>
        <v>4B</v>
      </c>
      <c r="C1143" s="46" t="str">
        <f>'[1]Raw Data'!B1146</f>
        <v>Adak</v>
      </c>
      <c r="D1143" s="72">
        <f>'[1]Raw Data'!E1146</f>
        <v>44418</v>
      </c>
      <c r="E1143" s="102">
        <f>'[1]Raw Data'!F1146</f>
        <v>520259</v>
      </c>
      <c r="F1143" s="102">
        <f>IF('[1]Raw Data'!G1146 &lt; 2000000,-1* '[1]Raw Data'!G1146,('[1]Raw Data'!G1146 - 1000000))</f>
        <v>-1753143</v>
      </c>
      <c r="G1143" s="71">
        <f>('[1]Raw Data'!H1146*6)/3.2808</f>
        <v>85.954645208485729</v>
      </c>
      <c r="H1143" s="45">
        <f>'[1]Raw Data'!M1146</f>
        <v>6.88616943359375</v>
      </c>
      <c r="I1143" s="35" t="str">
        <f>'[1]Raw Data'!Q1146</f>
        <v>SG</v>
      </c>
      <c r="J1143" s="44">
        <f>'[1]Raw Data'!I1146/2.204623</f>
        <v>353.21730678449609</v>
      </c>
      <c r="K1143" s="42">
        <f>'[1]Raw Data'!K1146</f>
        <v>31</v>
      </c>
      <c r="L1143" s="44">
        <f>'[1]Raw Data'!J1146/2.204623</f>
        <v>73.910474791388651</v>
      </c>
      <c r="M1143" s="42">
        <f>'[1]Raw Data'!L1146</f>
        <v>23</v>
      </c>
      <c r="N1143" s="44">
        <f>IF('[1]Raw Data'!V1146 &gt; 0, IF('[1]Raw Data'!W1146 = 1, ('[1]Raw Data'!AA1146 * '[1]Raw Data'!N1146 * '[1]Raw Data'!P1146) / '[1]Raw Data'!V1146, '[1]Raw Data'!AA1146), #N/A)</f>
        <v>0</v>
      </c>
      <c r="O1143" s="43">
        <f>IF('[1]Raw Data'!V1146 &gt; 0, IF('[1]Raw Data'!W1146 = 1, ('[1]Raw Data'!AE1146 * '[1]Raw Data'!N1146 * '[1]Raw Data'!P1146) / '[1]Raw Data'!V1146, '[1]Raw Data'!AE1146), #N/A)</f>
        <v>63.7</v>
      </c>
      <c r="P1143" s="42">
        <f>IF('[1]Raw Data'!V1146 &gt; 0, IF('[1]Raw Data'!W1146 = 1, ('[1]Raw Data'!AI1146 * '[1]Raw Data'!N1146 * '[1]Raw Data'!P1146) / '[1]Raw Data'!V1146, '[1]Raw Data'!AI1146), #N/A)</f>
        <v>0</v>
      </c>
    </row>
    <row r="1144" spans="1:16" x14ac:dyDescent="0.2">
      <c r="A1144" s="94" t="str">
        <f>IF('[1]Raw Data'!Q1147="GS",CONCATENATE(TEXT('[1]Raw Data'!D1147,0),"*"),TEXT('[1]Raw Data'!D1147,0))</f>
        <v>6244</v>
      </c>
      <c r="B1144" s="95" t="str">
        <f>'[1]Raw Data'!C1147</f>
        <v>4B</v>
      </c>
      <c r="C1144" s="46" t="str">
        <f>'[1]Raw Data'!B1147</f>
        <v>Adak</v>
      </c>
      <c r="D1144" s="72">
        <f>'[1]Raw Data'!E1147</f>
        <v>44438</v>
      </c>
      <c r="E1144" s="102">
        <f>'[1]Raw Data'!F1147</f>
        <v>521090</v>
      </c>
      <c r="F1144" s="102">
        <f>IF('[1]Raw Data'!G1147 &lt; 2000000,-1* '[1]Raw Data'!G1147,('[1]Raw Data'!G1147 - 1000000))</f>
        <v>-1733776</v>
      </c>
      <c r="G1144" s="71">
        <f>('[1]Raw Data'!H1147*6)/3.2808</f>
        <v>84.125822970007306</v>
      </c>
      <c r="H1144" s="45">
        <f>'[1]Raw Data'!M1147</f>
        <v>8.0305185317993164</v>
      </c>
      <c r="I1144" s="35" t="str">
        <f>'[1]Raw Data'!Q1147</f>
        <v>SG</v>
      </c>
      <c r="J1144" s="44">
        <f>'[1]Raw Data'!I1147/2.204623</f>
        <v>377.76472276063464</v>
      </c>
      <c r="K1144" s="42">
        <f>'[1]Raw Data'!K1147</f>
        <v>36</v>
      </c>
      <c r="L1144" s="44">
        <f>'[1]Raw Data'!J1147/2.204623</f>
        <v>87.551417200125442</v>
      </c>
      <c r="M1144" s="42">
        <f>'[1]Raw Data'!L1147</f>
        <v>27</v>
      </c>
      <c r="N1144" s="44">
        <f>IF('[1]Raw Data'!V1147 &gt; 0, IF('[1]Raw Data'!W1147 = 1, ('[1]Raw Data'!AA1147 * '[1]Raw Data'!N1147 * '[1]Raw Data'!P1147) / '[1]Raw Data'!V1147, '[1]Raw Data'!AA1147), #N/A)</f>
        <v>0</v>
      </c>
      <c r="O1144" s="43">
        <f>IF('[1]Raw Data'!V1147 &gt; 0, IF('[1]Raw Data'!W1147 = 1, ('[1]Raw Data'!AE1147 * '[1]Raw Data'!N1147 * '[1]Raw Data'!P1147) / '[1]Raw Data'!V1147, '[1]Raw Data'!AE1147), #N/A)</f>
        <v>45</v>
      </c>
      <c r="P1144" s="42">
        <f>IF('[1]Raw Data'!V1147 &gt; 0, IF('[1]Raw Data'!W1147 = 1, ('[1]Raw Data'!AI1147 * '[1]Raw Data'!N1147 * '[1]Raw Data'!P1147) / '[1]Raw Data'!V1147, '[1]Raw Data'!AI1147), #N/A)</f>
        <v>0</v>
      </c>
    </row>
    <row r="1145" spans="1:16" x14ac:dyDescent="0.2">
      <c r="A1145" s="94" t="str">
        <f>IF('[1]Raw Data'!Q1148="GS",CONCATENATE(TEXT('[1]Raw Data'!D1148,0),"*"),TEXT('[1]Raw Data'!D1148,0))</f>
        <v>6249</v>
      </c>
      <c r="B1145" s="95" t="str">
        <f>'[1]Raw Data'!C1148</f>
        <v>4B</v>
      </c>
      <c r="C1145" s="46" t="str">
        <f>'[1]Raw Data'!B1148</f>
        <v>Adak</v>
      </c>
      <c r="D1145" s="72">
        <f>'[1]Raw Data'!E1148</f>
        <v>44435</v>
      </c>
      <c r="E1145" s="102">
        <f>'[1]Raw Data'!F1148</f>
        <v>522874</v>
      </c>
      <c r="F1145" s="102">
        <f>IF('[1]Raw Data'!G1148 &lt; 2000000,-1* '[1]Raw Data'!G1148,('[1]Raw Data'!G1148 - 1000000))</f>
        <v>-1723134</v>
      </c>
      <c r="G1145" s="71">
        <f>('[1]Raw Data'!H1148*6)/3.2808</f>
        <v>279.80980248719823</v>
      </c>
      <c r="H1145" s="45">
        <f>'[1]Raw Data'!M1148</f>
        <v>8.1108236312866211</v>
      </c>
      <c r="I1145" s="35" t="str">
        <f>'[1]Raw Data'!Q1148</f>
        <v>SG</v>
      </c>
      <c r="J1145" s="44">
        <f>'[1]Raw Data'!I1148/2.204623</f>
        <v>377.01268534454357</v>
      </c>
      <c r="K1145" s="42">
        <f>'[1]Raw Data'!K1148</f>
        <v>40</v>
      </c>
      <c r="L1145" s="44">
        <f>'[1]Raw Data'!J1148/2.204623</f>
        <v>115.24360177153162</v>
      </c>
      <c r="M1145" s="42">
        <f>'[1]Raw Data'!L1148</f>
        <v>32</v>
      </c>
      <c r="N1145" s="44">
        <f>IF('[1]Raw Data'!V1148 &gt; 0, IF('[1]Raw Data'!W1148 = 1, ('[1]Raw Data'!AA1148 * '[1]Raw Data'!N1148 * '[1]Raw Data'!P1148) / '[1]Raw Data'!V1148, '[1]Raw Data'!AA1148), #N/A)</f>
        <v>95.95</v>
      </c>
      <c r="O1145" s="43">
        <f>IF('[1]Raw Data'!V1148 &gt; 0, IF('[1]Raw Data'!W1148 = 1, ('[1]Raw Data'!AE1148 * '[1]Raw Data'!N1148 * '[1]Raw Data'!P1148) / '[1]Raw Data'!V1148, '[1]Raw Data'!AE1148), #N/A)</f>
        <v>0</v>
      </c>
      <c r="P1145" s="42">
        <f>IF('[1]Raw Data'!V1148 &gt; 0, IF('[1]Raw Data'!W1148 = 1, ('[1]Raw Data'!AI1148 * '[1]Raw Data'!N1148 * '[1]Raw Data'!P1148) / '[1]Raw Data'!V1148, '[1]Raw Data'!AI1148), #N/A)</f>
        <v>0</v>
      </c>
    </row>
    <row r="1146" spans="1:16" x14ac:dyDescent="0.2">
      <c r="A1146" s="94" t="str">
        <f>IF('[1]Raw Data'!Q1149="GS",CONCATENATE(TEXT('[1]Raw Data'!D1149,0),"*"),TEXT('[1]Raw Data'!D1149,0))</f>
        <v>6250</v>
      </c>
      <c r="B1146" s="95" t="str">
        <f>'[1]Raw Data'!C1149</f>
        <v>4B</v>
      </c>
      <c r="C1146" s="46" t="str">
        <f>'[1]Raw Data'!B1149</f>
        <v>Adak</v>
      </c>
      <c r="D1146" s="72">
        <f>'[1]Raw Data'!E1149</f>
        <v>44436</v>
      </c>
      <c r="E1146" s="102">
        <f>'[1]Raw Data'!F1149</f>
        <v>522985</v>
      </c>
      <c r="F1146" s="102">
        <f>IF('[1]Raw Data'!G1149 &lt; 2000000,-1* '[1]Raw Data'!G1149,('[1]Raw Data'!G1149 - 1000000))</f>
        <v>-1721664</v>
      </c>
      <c r="G1146" s="71">
        <f>('[1]Raw Data'!H1149*6)/3.2808</f>
        <v>193.85515727871251</v>
      </c>
      <c r="H1146" s="45">
        <f>'[1]Raw Data'!M1149</f>
        <v>8.0305185317993164</v>
      </c>
      <c r="I1146" s="35" t="str">
        <f>'[1]Raw Data'!Q1149</f>
        <v>SG</v>
      </c>
      <c r="J1146" s="44">
        <f>'[1]Raw Data'!I1149/2.204623</f>
        <v>800.49089556284105</v>
      </c>
      <c r="K1146" s="42">
        <f>'[1]Raw Data'!K1149</f>
        <v>94</v>
      </c>
      <c r="L1146" s="44">
        <f>'[1]Raw Data'!J1149/2.204623</f>
        <v>209.45918369514735</v>
      </c>
      <c r="M1146" s="42">
        <f>'[1]Raw Data'!L1149</f>
        <v>56</v>
      </c>
      <c r="N1146" s="44">
        <f>IF('[1]Raw Data'!V1149 &gt; 0, IF('[1]Raw Data'!W1149 = 1, ('[1]Raw Data'!AA1149 * '[1]Raw Data'!N1149 * '[1]Raw Data'!P1149) / '[1]Raw Data'!V1149, '[1]Raw Data'!AA1149), #N/A)</f>
        <v>0</v>
      </c>
      <c r="O1146" s="43">
        <f>IF('[1]Raw Data'!V1149 &gt; 0, IF('[1]Raw Data'!W1149 = 1, ('[1]Raw Data'!AE1149 * '[1]Raw Data'!N1149 * '[1]Raw Data'!P1149) / '[1]Raw Data'!V1149, '[1]Raw Data'!AE1149), #N/A)</f>
        <v>137.14285714285714</v>
      </c>
      <c r="P1146" s="42">
        <f>IF('[1]Raw Data'!V1149 &gt; 0, IF('[1]Raw Data'!W1149 = 1, ('[1]Raw Data'!AI1149 * '[1]Raw Data'!N1149 * '[1]Raw Data'!P1149) / '[1]Raw Data'!V1149, '[1]Raw Data'!AI1149), #N/A)</f>
        <v>0</v>
      </c>
    </row>
    <row r="1147" spans="1:16" x14ac:dyDescent="0.2">
      <c r="A1147" s="94" t="str">
        <f>IF('[1]Raw Data'!Q1150="GS",CONCATENATE(TEXT('[1]Raw Data'!D1150,0),"*"),TEXT('[1]Raw Data'!D1150,0))</f>
        <v>6251</v>
      </c>
      <c r="B1147" s="95" t="str">
        <f>'[1]Raw Data'!C1150</f>
        <v>4B</v>
      </c>
      <c r="C1147" s="46" t="str">
        <f>'[1]Raw Data'!B1150</f>
        <v>Adak</v>
      </c>
      <c r="D1147" s="72">
        <f>'[1]Raw Data'!E1150</f>
        <v>44435</v>
      </c>
      <c r="E1147" s="102">
        <f>'[1]Raw Data'!F1150</f>
        <v>523780</v>
      </c>
      <c r="F1147" s="102">
        <f>IF('[1]Raw Data'!G1150 &lt; 2000000,-1* '[1]Raw Data'!G1150,('[1]Raw Data'!G1150 - 1000000))</f>
        <v>-1721555</v>
      </c>
      <c r="G1147" s="71">
        <f>('[1]Raw Data'!H1150*6)/3.2808</f>
        <v>310.89978054133138</v>
      </c>
      <c r="H1147" s="45">
        <f>'[1]Raw Data'!M1150</f>
        <v>7.9502134323120117</v>
      </c>
      <c r="I1147" s="35" t="str">
        <f>'[1]Raw Data'!Q1150</f>
        <v>SG</v>
      </c>
      <c r="J1147" s="44">
        <f>'[1]Raw Data'!I1150/2.204623</f>
        <v>674.9874674753064</v>
      </c>
      <c r="K1147" s="42">
        <f>'[1]Raw Data'!K1150</f>
        <v>77</v>
      </c>
      <c r="L1147" s="44">
        <f>'[1]Raw Data'!J1150/2.204623</f>
        <v>40.701796497278103</v>
      </c>
      <c r="M1147" s="42">
        <f>'[1]Raw Data'!L1150</f>
        <v>9</v>
      </c>
      <c r="N1147" s="44">
        <f>IF('[1]Raw Data'!V1150 &gt; 0, IF('[1]Raw Data'!W1150 = 1, ('[1]Raw Data'!AA1150 * '[1]Raw Data'!N1150 * '[1]Raw Data'!P1150) / '[1]Raw Data'!V1150, '[1]Raw Data'!AA1150), #N/A)</f>
        <v>84.15</v>
      </c>
      <c r="O1147" s="43">
        <f>IF('[1]Raw Data'!V1150 &gt; 0, IF('[1]Raw Data'!W1150 = 1, ('[1]Raw Data'!AE1150 * '[1]Raw Data'!N1150 * '[1]Raw Data'!P1150) / '[1]Raw Data'!V1150, '[1]Raw Data'!AE1150), #N/A)</f>
        <v>9.9</v>
      </c>
      <c r="P1147" s="42">
        <f>IF('[1]Raw Data'!V1150 &gt; 0, IF('[1]Raw Data'!W1150 = 1, ('[1]Raw Data'!AI1150 * '[1]Raw Data'!N1150 * '[1]Raw Data'!P1150) / '[1]Raw Data'!V1150, '[1]Raw Data'!AI1150), #N/A)</f>
        <v>0</v>
      </c>
    </row>
    <row r="1148" spans="1:16" x14ac:dyDescent="0.2">
      <c r="A1148" s="94" t="str">
        <f>IF('[1]Raw Data'!Q1151="GS",CONCATENATE(TEXT('[1]Raw Data'!D1151,0),"*"),TEXT('[1]Raw Data'!D1151,0))</f>
        <v>6604</v>
      </c>
      <c r="B1148" s="95" t="str">
        <f>'[1]Raw Data'!C1151</f>
        <v>4B</v>
      </c>
      <c r="C1148" s="46" t="str">
        <f>'[1]Raw Data'!B1151</f>
        <v>Adak</v>
      </c>
      <c r="D1148" s="72">
        <f>'[1]Raw Data'!E1151</f>
        <v>44364</v>
      </c>
      <c r="E1148" s="102">
        <f>'[1]Raw Data'!F1151</f>
        <v>514985</v>
      </c>
      <c r="F1148" s="102">
        <f>IF('[1]Raw Data'!G1151 &lt; 2000000,-1* '[1]Raw Data'!G1151,('[1]Raw Data'!G1151 - 1000000))</f>
        <v>-1761886</v>
      </c>
      <c r="G1148" s="71">
        <f>('[1]Raw Data'!H1151*6)/3.2808</f>
        <v>76.810534016093627</v>
      </c>
      <c r="H1148" s="45">
        <f>'[1]Raw Data'!M1151</f>
        <v>7.869908332824707</v>
      </c>
      <c r="I1148" s="35" t="str">
        <f>'[1]Raw Data'!Q1151</f>
        <v>SG</v>
      </c>
      <c r="J1148" s="44">
        <f>'[1]Raw Data'!I1151/2.204623</f>
        <v>188.2630185355458</v>
      </c>
      <c r="K1148" s="42">
        <f>'[1]Raw Data'!K1151</f>
        <v>11</v>
      </c>
      <c r="L1148" s="44">
        <f>'[1]Raw Data'!J1151/2.204623</f>
        <v>0</v>
      </c>
      <c r="M1148" s="42">
        <f>'[1]Raw Data'!L1151</f>
        <v>0</v>
      </c>
      <c r="N1148" s="44">
        <f>IF('[1]Raw Data'!V1151 &gt; 0, IF('[1]Raw Data'!W1151 = 1, ('[1]Raw Data'!AA1151 * '[1]Raw Data'!N1151 * '[1]Raw Data'!P1151) / '[1]Raw Data'!V1151, '[1]Raw Data'!AA1151), #N/A)</f>
        <v>0</v>
      </c>
      <c r="O1148" s="43">
        <f>IF('[1]Raw Data'!V1151 &gt; 0, IF('[1]Raw Data'!W1151 = 1, ('[1]Raw Data'!AE1151 * '[1]Raw Data'!N1151 * '[1]Raw Data'!P1151) / '[1]Raw Data'!V1151, '[1]Raw Data'!AE1151), #N/A)</f>
        <v>4.9000000000000004</v>
      </c>
      <c r="P1148" s="42">
        <f>IF('[1]Raw Data'!V1151 &gt; 0, IF('[1]Raw Data'!W1151 = 1, ('[1]Raw Data'!AI1151 * '[1]Raw Data'!N1151 * '[1]Raw Data'!P1151) / '[1]Raw Data'!V1151, '[1]Raw Data'!AI1151), #N/A)</f>
        <v>0</v>
      </c>
    </row>
    <row r="1149" spans="1:16" x14ac:dyDescent="0.2">
      <c r="A1149" s="94" t="str">
        <f>IF('[1]Raw Data'!Q1152="GS",CONCATENATE(TEXT('[1]Raw Data'!D1152,0),"*"),TEXT('[1]Raw Data'!D1152,0))</f>
        <v>6605</v>
      </c>
      <c r="B1149" s="95" t="str">
        <f>'[1]Raw Data'!C1152</f>
        <v>4B</v>
      </c>
      <c r="C1149" s="46" t="str">
        <f>'[1]Raw Data'!B1152</f>
        <v>Adak</v>
      </c>
      <c r="D1149" s="72">
        <f>'[1]Raw Data'!E1152</f>
        <v>44370</v>
      </c>
      <c r="E1149" s="102">
        <f>'[1]Raw Data'!F1152</f>
        <v>520021</v>
      </c>
      <c r="F1149" s="102">
        <f>IF('[1]Raw Data'!G1152 &lt; 2000000,-1* '[1]Raw Data'!G1152,('[1]Raw Data'!G1152 - 1000000))</f>
        <v>-1751513</v>
      </c>
      <c r="G1149" s="71">
        <f>('[1]Raw Data'!H1152*6)/3.2808</f>
        <v>42.062911485003653</v>
      </c>
      <c r="H1149" s="45">
        <f>'[1]Raw Data'!M1152</f>
        <v>7.7896032333374023</v>
      </c>
      <c r="I1149" s="35" t="str">
        <f>'[1]Raw Data'!Q1152</f>
        <v>SG</v>
      </c>
      <c r="J1149" s="44">
        <f>'[1]Raw Data'!I1152/2.204623</f>
        <v>218.22456958556518</v>
      </c>
      <c r="K1149" s="42">
        <f>'[1]Raw Data'!K1152</f>
        <v>14</v>
      </c>
      <c r="L1149" s="44">
        <f>'[1]Raw Data'!J1152/2.204623</f>
        <v>4.573789185253414</v>
      </c>
      <c r="M1149" s="42">
        <f>'[1]Raw Data'!L1152</f>
        <v>2</v>
      </c>
      <c r="N1149" s="44">
        <f>IF('[1]Raw Data'!V1152 &gt; 0, IF('[1]Raw Data'!W1152 = 1, ('[1]Raw Data'!AA1152 * '[1]Raw Data'!N1152 * '[1]Raw Data'!P1152) / '[1]Raw Data'!V1152, '[1]Raw Data'!AA1152), #N/A)</f>
        <v>0</v>
      </c>
      <c r="O1149" s="43">
        <f>IF('[1]Raw Data'!V1152 &gt; 0, IF('[1]Raw Data'!W1152 = 1, ('[1]Raw Data'!AE1152 * '[1]Raw Data'!N1152 * '[1]Raw Data'!P1152) / '[1]Raw Data'!V1152, '[1]Raw Data'!AE1152), #N/A)</f>
        <v>29.1</v>
      </c>
      <c r="P1149" s="42">
        <f>IF('[1]Raw Data'!V1152 &gt; 0, IF('[1]Raw Data'!W1152 = 1, ('[1]Raw Data'!AI1152 * '[1]Raw Data'!N1152 * '[1]Raw Data'!P1152) / '[1]Raw Data'!V1152, '[1]Raw Data'!AI1152), #N/A)</f>
        <v>0</v>
      </c>
    </row>
    <row r="1150" spans="1:16" x14ac:dyDescent="0.2">
      <c r="A1150" s="94" t="str">
        <f>IF('[1]Raw Data'!Q1153="GS",CONCATENATE(TEXT('[1]Raw Data'!D1153,0),"*"),TEXT('[1]Raw Data'!D1153,0))</f>
        <v>6606</v>
      </c>
      <c r="B1150" s="95" t="str">
        <f>'[1]Raw Data'!C1153</f>
        <v>4B</v>
      </c>
      <c r="C1150" s="46" t="str">
        <f>'[1]Raw Data'!B1153</f>
        <v>Adak</v>
      </c>
      <c r="D1150" s="72">
        <f>'[1]Raw Data'!E1153</f>
        <v>44422</v>
      </c>
      <c r="E1150" s="102">
        <f>'[1]Raw Data'!F1153</f>
        <v>515814</v>
      </c>
      <c r="F1150" s="102">
        <f>IF('[1]Raw Data'!G1153 &lt; 2000000,-1* '[1]Raw Data'!G1153,('[1]Raw Data'!G1153 - 1000000))</f>
        <v>-1744321</v>
      </c>
      <c r="G1150" s="71">
        <f>('[1]Raw Data'!H1153*6)/3.2808</f>
        <v>80.468178493050473</v>
      </c>
      <c r="H1150" s="45">
        <f>'[1]Raw Data'!M1153</f>
        <v>7.7896032333374023</v>
      </c>
      <c r="I1150" s="35" t="str">
        <f>'[1]Raw Data'!Q1153</f>
        <v>SG</v>
      </c>
      <c r="J1150" s="44">
        <f>'[1]Raw Data'!I1153/2.204623</f>
        <v>327.95223825719006</v>
      </c>
      <c r="K1150" s="42">
        <f>'[1]Raw Data'!K1153</f>
        <v>26</v>
      </c>
      <c r="L1150" s="44">
        <f>'[1]Raw Data'!J1153/2.204623</f>
        <v>69.705388532734673</v>
      </c>
      <c r="M1150" s="42">
        <f>'[1]Raw Data'!L1153</f>
        <v>21</v>
      </c>
      <c r="N1150" s="44">
        <f>IF('[1]Raw Data'!V1153 &gt; 0, IF('[1]Raw Data'!W1153 = 1, ('[1]Raw Data'!AA1153 * '[1]Raw Data'!N1153 * '[1]Raw Data'!P1153) / '[1]Raw Data'!V1153, '[1]Raw Data'!AA1153), #N/A)</f>
        <v>0</v>
      </c>
      <c r="O1150" s="43">
        <f>IF('[1]Raw Data'!V1153 &gt; 0, IF('[1]Raw Data'!W1153 = 1, ('[1]Raw Data'!AE1153 * '[1]Raw Data'!N1153 * '[1]Raw Data'!P1153) / '[1]Raw Data'!V1153, '[1]Raw Data'!AE1153), #N/A)</f>
        <v>155.19999999999999</v>
      </c>
      <c r="P1150" s="42">
        <f>IF('[1]Raw Data'!V1153 &gt; 0, IF('[1]Raw Data'!W1153 = 1, ('[1]Raw Data'!AI1153 * '[1]Raw Data'!N1153 * '[1]Raw Data'!P1153) / '[1]Raw Data'!V1153, '[1]Raw Data'!AI1153), #N/A)</f>
        <v>0</v>
      </c>
    </row>
    <row r="1151" spans="1:16" x14ac:dyDescent="0.2">
      <c r="A1151" s="94" t="str">
        <f>IF('[1]Raw Data'!Q1154="GS",CONCATENATE(TEXT('[1]Raw Data'!D1154,0),"*"),TEXT('[1]Raw Data'!D1154,0))</f>
        <v>6607</v>
      </c>
      <c r="B1151" s="95" t="str">
        <f>'[1]Raw Data'!C1154</f>
        <v>4B</v>
      </c>
      <c r="C1151" s="46" t="str">
        <f>'[1]Raw Data'!B1154</f>
        <v>Adak</v>
      </c>
      <c r="D1151" s="72">
        <f>'[1]Raw Data'!E1154</f>
        <v>44416</v>
      </c>
      <c r="E1151" s="102">
        <f>'[1]Raw Data'!F1154</f>
        <v>521112</v>
      </c>
      <c r="F1151" s="102">
        <f>IF('[1]Raw Data'!G1154 &lt; 2000000,-1* '[1]Raw Data'!G1154,('[1]Raw Data'!G1154 - 1000000))</f>
        <v>-1742780</v>
      </c>
      <c r="G1151" s="71">
        <f>('[1]Raw Data'!H1154*6)/3.2808</f>
        <v>71.324067300658371</v>
      </c>
      <c r="H1151" s="45">
        <f>'[1]Raw Data'!M1154</f>
        <v>8.0305185317993164</v>
      </c>
      <c r="I1151" s="35" t="str">
        <f>'[1]Raw Data'!Q1154</f>
        <v>SG</v>
      </c>
      <c r="J1151" s="44">
        <f>'[1]Raw Data'!I1154/2.204623</f>
        <v>115.73841714252985</v>
      </c>
      <c r="K1151" s="42">
        <f>'[1]Raw Data'!K1154</f>
        <v>14</v>
      </c>
      <c r="L1151" s="44">
        <f>'[1]Raw Data'!J1154/2.204623</f>
        <v>4.600628136533115</v>
      </c>
      <c r="M1151" s="42">
        <f>'[1]Raw Data'!L1154</f>
        <v>1</v>
      </c>
      <c r="N1151" s="44">
        <f>IF('[1]Raw Data'!V1154 &gt; 0, IF('[1]Raw Data'!W1154 = 1, ('[1]Raw Data'!AA1154 * '[1]Raw Data'!N1154 * '[1]Raw Data'!P1154) / '[1]Raw Data'!V1154, '[1]Raw Data'!AA1154), #N/A)</f>
        <v>0</v>
      </c>
      <c r="O1151" s="43">
        <f>IF('[1]Raw Data'!V1154 &gt; 0, IF('[1]Raw Data'!W1154 = 1, ('[1]Raw Data'!AE1154 * '[1]Raw Data'!N1154 * '[1]Raw Data'!P1154) / '[1]Raw Data'!V1154, '[1]Raw Data'!AE1154), #N/A)</f>
        <v>5</v>
      </c>
      <c r="P1151" s="42">
        <f>IF('[1]Raw Data'!V1154 &gt; 0, IF('[1]Raw Data'!W1154 = 1, ('[1]Raw Data'!AI1154 * '[1]Raw Data'!N1154 * '[1]Raw Data'!P1154) / '[1]Raw Data'!V1154, '[1]Raw Data'!AI1154), #N/A)</f>
        <v>0</v>
      </c>
    </row>
    <row r="1152" spans="1:16" x14ac:dyDescent="0.2">
      <c r="A1152" s="94" t="str">
        <f>IF('[1]Raw Data'!Q1155="GS",CONCATENATE(TEXT('[1]Raw Data'!D1155,0),"*"),TEXT('[1]Raw Data'!D1155,0))</f>
        <v>6610</v>
      </c>
      <c r="B1152" s="95" t="str">
        <f>'[1]Raw Data'!C1155</f>
        <v>4B</v>
      </c>
      <c r="C1152" s="46" t="str">
        <f>'[1]Raw Data'!B1155</f>
        <v>Adak</v>
      </c>
      <c r="D1152" s="72">
        <f>'[1]Raw Data'!E1155</f>
        <v>44365</v>
      </c>
      <c r="E1152" s="102">
        <f>'[1]Raw Data'!F1155</f>
        <v>515899</v>
      </c>
      <c r="F1152" s="102">
        <f>IF('[1]Raw Data'!G1155 &lt; 2000000,-1* '[1]Raw Data'!G1155,('[1]Raw Data'!G1155 - 1000000))</f>
        <v>-1764098</v>
      </c>
      <c r="G1152" s="71">
        <f>('[1]Raw Data'!H1155*6)/3.2808</f>
        <v>188.36869056327723</v>
      </c>
      <c r="H1152" s="45">
        <f>'[1]Raw Data'!M1155</f>
        <v>7.869908332824707</v>
      </c>
      <c r="I1152" s="35" t="str">
        <f>'[1]Raw Data'!Q1155</f>
        <v>SG</v>
      </c>
      <c r="J1152" s="44">
        <f>'[1]Raw Data'!I1155/2.204623</f>
        <v>104.14163003693332</v>
      </c>
      <c r="K1152" s="42">
        <f>'[1]Raw Data'!K1155</f>
        <v>13</v>
      </c>
      <c r="L1152" s="44">
        <f>'[1]Raw Data'!J1155/2.204623</f>
        <v>34.663003043951562</v>
      </c>
      <c r="M1152" s="42">
        <f>'[1]Raw Data'!L1155</f>
        <v>11</v>
      </c>
      <c r="N1152" s="44">
        <f>IF('[1]Raw Data'!V1155 &gt; 0, IF('[1]Raw Data'!W1155 = 1, ('[1]Raw Data'!AA1155 * '[1]Raw Data'!N1155 * '[1]Raw Data'!P1155) / '[1]Raw Data'!V1155, '[1]Raw Data'!AA1155), #N/A)</f>
        <v>68.599999999999994</v>
      </c>
      <c r="O1152" s="43">
        <f>IF('[1]Raw Data'!V1155 &gt; 0, IF('[1]Raw Data'!W1155 = 1, ('[1]Raw Data'!AE1155 * '[1]Raw Data'!N1155 * '[1]Raw Data'!P1155) / '[1]Raw Data'!V1155, '[1]Raw Data'!AE1155), #N/A)</f>
        <v>102.9</v>
      </c>
      <c r="P1152" s="42">
        <f>IF('[1]Raw Data'!V1155 &gt; 0, IF('[1]Raw Data'!W1155 = 1, ('[1]Raw Data'!AI1155 * '[1]Raw Data'!N1155 * '[1]Raw Data'!P1155) / '[1]Raw Data'!V1155, '[1]Raw Data'!AI1155), #N/A)</f>
        <v>29.4</v>
      </c>
    </row>
    <row r="1153" spans="1:16" x14ac:dyDescent="0.2">
      <c r="A1153" s="94" t="str">
        <f>IF('[1]Raw Data'!Q1156="GS",CONCATENATE(TEXT('[1]Raw Data'!D1156,0),"*"),TEXT('[1]Raw Data'!D1156,0))</f>
        <v>6712</v>
      </c>
      <c r="B1153" s="95" t="str">
        <f>'[1]Raw Data'!C1156</f>
        <v>4B</v>
      </c>
      <c r="C1153" s="46" t="str">
        <f>'[1]Raw Data'!B1156</f>
        <v>Adak</v>
      </c>
      <c r="D1153" s="72">
        <f>'[1]Raw Data'!E1156</f>
        <v>44420</v>
      </c>
      <c r="E1153" s="102">
        <f>'[1]Raw Data'!F1156</f>
        <v>514244</v>
      </c>
      <c r="F1153" s="102">
        <f>IF('[1]Raw Data'!G1156 &lt; 2000000,-1* '[1]Raw Data'!G1156,('[1]Raw Data'!G1156 - 1000000))</f>
        <v>-1753241</v>
      </c>
      <c r="G1153" s="71">
        <f>('[1]Raw Data'!H1156*6)/3.2808</f>
        <v>396.8544257498171</v>
      </c>
      <c r="H1153" s="45">
        <f>'[1]Raw Data'!M1156</f>
        <v>7.9502134323120117</v>
      </c>
      <c r="I1153" s="35" t="str">
        <f>'[1]Raw Data'!Q1156</f>
        <v>SG</v>
      </c>
      <c r="J1153" s="44">
        <f>'[1]Raw Data'!I1156/2.204623</f>
        <v>274.13895567405399</v>
      </c>
      <c r="K1153" s="42">
        <f>'[1]Raw Data'!K1156</f>
        <v>26</v>
      </c>
      <c r="L1153" s="44">
        <f>'[1]Raw Data'!J1156/2.204623</f>
        <v>0</v>
      </c>
      <c r="M1153" s="42">
        <f>'[1]Raw Data'!L1156</f>
        <v>0</v>
      </c>
      <c r="N1153" s="44">
        <f>IF('[1]Raw Data'!V1156 &gt; 0, IF('[1]Raw Data'!W1156 = 1, ('[1]Raw Data'!AA1156 * '[1]Raw Data'!N1156 * '[1]Raw Data'!P1156) / '[1]Raw Data'!V1156, '[1]Raw Data'!AA1156), #N/A)</f>
        <v>54.45</v>
      </c>
      <c r="O1153" s="43">
        <f>IF('[1]Raw Data'!V1156 &gt; 0, IF('[1]Raw Data'!W1156 = 1, ('[1]Raw Data'!AE1156 * '[1]Raw Data'!N1156 * '[1]Raw Data'!P1156) / '[1]Raw Data'!V1156, '[1]Raw Data'!AE1156), #N/A)</f>
        <v>0</v>
      </c>
      <c r="P1153" s="42">
        <f>IF('[1]Raw Data'!V1156 &gt; 0, IF('[1]Raw Data'!W1156 = 1, ('[1]Raw Data'!AI1156 * '[1]Raw Data'!N1156 * '[1]Raw Data'!P1156) / '[1]Raw Data'!V1156, '[1]Raw Data'!AI1156), #N/A)</f>
        <v>0</v>
      </c>
    </row>
    <row r="1154" spans="1:16" x14ac:dyDescent="0.2">
      <c r="A1154" s="94" t="str">
        <f>IF('[1]Raw Data'!Q1157="GS",CONCATENATE(TEXT('[1]Raw Data'!D1157,0),"*"),TEXT('[1]Raw Data'!D1157,0))</f>
        <v>7041</v>
      </c>
      <c r="B1154" s="95" t="str">
        <f>'[1]Raw Data'!C1157</f>
        <v>4C</v>
      </c>
      <c r="C1154" s="46" t="str">
        <f>'[1]Raw Data'!B1157</f>
        <v>4CDE</v>
      </c>
      <c r="D1154" s="72">
        <f>'[1]Raw Data'!E1157</f>
        <v>44372</v>
      </c>
      <c r="E1154" s="102">
        <f>'[1]Raw Data'!F1157</f>
        <v>560994</v>
      </c>
      <c r="F1154" s="102">
        <f>IF('[1]Raw Data'!G1157 &lt; 2000000,-1* '[1]Raw Data'!G1157,('[1]Raw Data'!G1157 - 1000000))</f>
        <v>-1680098</v>
      </c>
      <c r="G1154" s="71">
        <f>('[1]Raw Data'!H1157*6)/3.2808</f>
        <v>148.134601316752</v>
      </c>
      <c r="H1154" s="45">
        <f>'[1]Raw Data'!M1157</f>
        <v>3.9349541664123535</v>
      </c>
      <c r="I1154" s="35" t="str">
        <f>'[1]Raw Data'!Q1157</f>
        <v>SG</v>
      </c>
      <c r="J1154" s="44">
        <f>'[1]Raw Data'!I1157/2.204623</f>
        <v>0</v>
      </c>
      <c r="K1154" s="42">
        <f>'[1]Raw Data'!K1157</f>
        <v>0</v>
      </c>
      <c r="L1154" s="44">
        <f>'[1]Raw Data'!J1157/2.204623</f>
        <v>3.896203428367087</v>
      </c>
      <c r="M1154" s="42">
        <f>'[1]Raw Data'!L1157</f>
        <v>1</v>
      </c>
      <c r="N1154" s="44">
        <f>IF('[1]Raw Data'!V1157 &gt; 0, IF('[1]Raw Data'!W1157 = 1, ('[1]Raw Data'!AA1157 * '[1]Raw Data'!N1157 * '[1]Raw Data'!P1157) / '[1]Raw Data'!V1157, '[1]Raw Data'!AA1157), #N/A)</f>
        <v>0</v>
      </c>
      <c r="O1154" s="43">
        <f>IF('[1]Raw Data'!V1157 &gt; 0, IF('[1]Raw Data'!W1157 = 1, ('[1]Raw Data'!AE1157 * '[1]Raw Data'!N1157 * '[1]Raw Data'!P1157) / '[1]Raw Data'!V1157, '[1]Raw Data'!AE1157), #N/A)</f>
        <v>19.600000000000001</v>
      </c>
      <c r="P1154" s="42">
        <f>IF('[1]Raw Data'!V1157 &gt; 0, IF('[1]Raw Data'!W1157 = 1, ('[1]Raw Data'!AI1157 * '[1]Raw Data'!N1157 * '[1]Raw Data'!P1157) / '[1]Raw Data'!V1157, '[1]Raw Data'!AI1157), #N/A)</f>
        <v>0</v>
      </c>
    </row>
    <row r="1155" spans="1:16" x14ac:dyDescent="0.2">
      <c r="A1155" s="94" t="str">
        <f>IF('[1]Raw Data'!Q1158="GS",CONCATENATE(TEXT('[1]Raw Data'!D1158,0),"*"),TEXT('[1]Raw Data'!D1158,0))</f>
        <v>7047</v>
      </c>
      <c r="B1155" s="95" t="str">
        <f>'[1]Raw Data'!C1158</f>
        <v>4C</v>
      </c>
      <c r="C1155" s="46" t="str">
        <f>'[1]Raw Data'!B1158</f>
        <v>4CDE</v>
      </c>
      <c r="D1155" s="72">
        <f>'[1]Raw Data'!E1158</f>
        <v>44372</v>
      </c>
      <c r="E1155" s="102">
        <f>'[1]Raw Data'!F1158</f>
        <v>562000</v>
      </c>
      <c r="F1155" s="102">
        <f>IF('[1]Raw Data'!G1158 &lt; 2000000,-1* '[1]Raw Data'!G1158,('[1]Raw Data'!G1158 - 1000000))</f>
        <v>-1680106</v>
      </c>
      <c r="G1155" s="71">
        <f>('[1]Raw Data'!H1158*6)/3.2808</f>
        <v>144.47695683979518</v>
      </c>
      <c r="H1155" s="45">
        <f>'[1]Raw Data'!M1158</f>
        <v>3.9751067161560059</v>
      </c>
      <c r="I1155" s="35" t="str">
        <f>'[1]Raw Data'!Q1158</f>
        <v>SG</v>
      </c>
      <c r="J1155" s="44">
        <f>'[1]Raw Data'!I1158/2.204623</f>
        <v>20.076684487888489</v>
      </c>
      <c r="K1155" s="42">
        <f>'[1]Raw Data'!K1158</f>
        <v>3</v>
      </c>
      <c r="L1155" s="44">
        <f>'[1]Raw Data'!J1158/2.204623</f>
        <v>4.2383040245744219</v>
      </c>
      <c r="M1155" s="42">
        <f>'[1]Raw Data'!L1158</f>
        <v>1</v>
      </c>
      <c r="N1155" s="44">
        <f>IF('[1]Raw Data'!V1158 &gt; 0, IF('[1]Raw Data'!W1158 = 1, ('[1]Raw Data'!AA1158 * '[1]Raw Data'!N1158 * '[1]Raw Data'!P1158) / '[1]Raw Data'!V1158, '[1]Raw Data'!AA1158), #N/A)</f>
        <v>0</v>
      </c>
      <c r="O1155" s="43">
        <f>IF('[1]Raw Data'!V1158 &gt; 0, IF('[1]Raw Data'!W1158 = 1, ('[1]Raw Data'!AE1158 * '[1]Raw Data'!N1158 * '[1]Raw Data'!P1158) / '[1]Raw Data'!V1158, '[1]Raw Data'!AE1158), #N/A)</f>
        <v>19.8</v>
      </c>
      <c r="P1155" s="42">
        <f>IF('[1]Raw Data'!V1158 &gt; 0, IF('[1]Raw Data'!W1158 = 1, ('[1]Raw Data'!AI1158 * '[1]Raw Data'!N1158 * '[1]Raw Data'!P1158) / '[1]Raw Data'!V1158, '[1]Raw Data'!AI1158), #N/A)</f>
        <v>0</v>
      </c>
    </row>
    <row r="1156" spans="1:16" x14ac:dyDescent="0.2">
      <c r="A1156" s="94" t="str">
        <f>IF('[1]Raw Data'!Q1159="GS",CONCATENATE(TEXT('[1]Raw Data'!D1159,0),"*"),TEXT('[1]Raw Data'!D1159,0))</f>
        <v>7048</v>
      </c>
      <c r="B1156" s="95" t="str">
        <f>'[1]Raw Data'!C1159</f>
        <v>4C</v>
      </c>
      <c r="C1156" s="46" t="str">
        <f>'[1]Raw Data'!B1159</f>
        <v>4CDE</v>
      </c>
      <c r="D1156" s="72">
        <f>'[1]Raw Data'!E1159</f>
        <v>44372</v>
      </c>
      <c r="E1156" s="102">
        <f>'[1]Raw Data'!F1159</f>
        <v>561999</v>
      </c>
      <c r="F1156" s="102">
        <f>IF('[1]Raw Data'!G1159 &lt; 2000000,-1* '[1]Raw Data'!G1159,('[1]Raw Data'!G1159 - 1000000))</f>
        <v>-1681912</v>
      </c>
      <c r="G1156" s="71">
        <f>('[1]Raw Data'!H1159*6)/3.2808</f>
        <v>159.10753474762254</v>
      </c>
      <c r="H1156" s="45">
        <f>'[1]Raw Data'!M1159</f>
        <v>3.8948016166687012</v>
      </c>
      <c r="I1156" s="35" t="str">
        <f>'[1]Raw Data'!Q1159</f>
        <v>SG</v>
      </c>
      <c r="J1156" s="44">
        <f>'[1]Raw Data'!I1159/2.204623</f>
        <v>5.1834461464890067</v>
      </c>
      <c r="K1156" s="42">
        <f>'[1]Raw Data'!K1159</f>
        <v>1</v>
      </c>
      <c r="L1156" s="44">
        <f>'[1]Raw Data'!J1159/2.204623</f>
        <v>10.679834880175481</v>
      </c>
      <c r="M1156" s="42">
        <f>'[1]Raw Data'!L1159</f>
        <v>3</v>
      </c>
      <c r="N1156" s="44">
        <f>IF('[1]Raw Data'!V1159 &gt; 0, IF('[1]Raw Data'!W1159 = 1, ('[1]Raw Data'!AA1159 * '[1]Raw Data'!N1159 * '[1]Raw Data'!P1159) / '[1]Raw Data'!V1159, '[1]Raw Data'!AA1159), #N/A)</f>
        <v>0</v>
      </c>
      <c r="O1156" s="43">
        <f>IF('[1]Raw Data'!V1159 &gt; 0, IF('[1]Raw Data'!W1159 = 1, ('[1]Raw Data'!AE1159 * '[1]Raw Data'!N1159 * '[1]Raw Data'!P1159) / '[1]Raw Data'!V1159, '[1]Raw Data'!AE1159), #N/A)</f>
        <v>9.6999999999999993</v>
      </c>
      <c r="P1156" s="42">
        <f>IF('[1]Raw Data'!V1159 &gt; 0, IF('[1]Raw Data'!W1159 = 1, ('[1]Raw Data'!AI1159 * '[1]Raw Data'!N1159 * '[1]Raw Data'!P1159) / '[1]Raw Data'!V1159, '[1]Raw Data'!AI1159), #N/A)</f>
        <v>0</v>
      </c>
    </row>
    <row r="1157" spans="1:16" x14ac:dyDescent="0.2">
      <c r="A1157" s="94" t="str">
        <f>IF('[1]Raw Data'!Q1160="GS",CONCATENATE(TEXT('[1]Raw Data'!D1160,0),"*"),TEXT('[1]Raw Data'!D1160,0))</f>
        <v>9501</v>
      </c>
      <c r="B1157" s="95" t="str">
        <f>'[1]Raw Data'!C1160</f>
        <v>4C</v>
      </c>
      <c r="C1157" s="46" t="str">
        <f>'[1]Raw Data'!B1160</f>
        <v>4CDE</v>
      </c>
      <c r="D1157" s="72">
        <f>'[1]Raw Data'!E1160</f>
        <v>44373</v>
      </c>
      <c r="E1157" s="102">
        <f>'[1]Raw Data'!F1160</f>
        <v>561996</v>
      </c>
      <c r="F1157" s="102">
        <f>IF('[1]Raw Data'!G1160 &lt; 2000000,-1* '[1]Raw Data'!G1160,('[1]Raw Data'!G1160 - 1000000))</f>
        <v>-1692801</v>
      </c>
      <c r="G1157" s="71">
        <f>('[1]Raw Data'!H1160*6)/3.2808</f>
        <v>151.79224579370884</v>
      </c>
      <c r="H1157" s="45">
        <f>'[1]Raw Data'!M1160</f>
        <v>3.9751067161560059</v>
      </c>
      <c r="I1157" s="35" t="str">
        <f>'[1]Raw Data'!Q1160</f>
        <v>SG</v>
      </c>
      <c r="J1157" s="44">
        <f>'[1]Raw Data'!I1160/2.204623</f>
        <v>4.9838211725873967</v>
      </c>
      <c r="K1157" s="42">
        <f>'[1]Raw Data'!K1160</f>
        <v>1</v>
      </c>
      <c r="L1157" s="44">
        <f>'[1]Raw Data'!J1160/2.204623</f>
        <v>0</v>
      </c>
      <c r="M1157" s="42">
        <f>'[1]Raw Data'!L1160</f>
        <v>0</v>
      </c>
      <c r="N1157" s="44">
        <f>IF('[1]Raw Data'!V1160 &gt; 0, IF('[1]Raw Data'!W1160 = 1, ('[1]Raw Data'!AA1160 * '[1]Raw Data'!N1160 * '[1]Raw Data'!P1160) / '[1]Raw Data'!V1160, '[1]Raw Data'!AA1160), #N/A)</f>
        <v>19.8</v>
      </c>
      <c r="O1157" s="43">
        <f>IF('[1]Raw Data'!V1160 &gt; 0, IF('[1]Raw Data'!W1160 = 1, ('[1]Raw Data'!AE1160 * '[1]Raw Data'!N1160 * '[1]Raw Data'!P1160) / '[1]Raw Data'!V1160, '[1]Raw Data'!AE1160), #N/A)</f>
        <v>39.6</v>
      </c>
      <c r="P1157" s="42">
        <f>IF('[1]Raw Data'!V1160 &gt; 0, IF('[1]Raw Data'!W1160 = 1, ('[1]Raw Data'!AI1160 * '[1]Raw Data'!N1160 * '[1]Raw Data'!P1160) / '[1]Raw Data'!V1160, '[1]Raw Data'!AI1160), #N/A)</f>
        <v>0</v>
      </c>
    </row>
    <row r="1158" spans="1:16" x14ac:dyDescent="0.2">
      <c r="A1158" s="94" t="str">
        <f>IF('[1]Raw Data'!Q1161="GS",CONCATENATE(TEXT('[1]Raw Data'!D1161,0),"*"),TEXT('[1]Raw Data'!D1161,0))</f>
        <v>9502</v>
      </c>
      <c r="B1158" s="95" t="str">
        <f>'[1]Raw Data'!C1161</f>
        <v>4C</v>
      </c>
      <c r="C1158" s="46" t="str">
        <f>'[1]Raw Data'!B1161</f>
        <v>4CDE</v>
      </c>
      <c r="D1158" s="72">
        <f>'[1]Raw Data'!E1161</f>
        <v>44374</v>
      </c>
      <c r="E1158" s="102">
        <f>'[1]Raw Data'!F1161</f>
        <v>562497</v>
      </c>
      <c r="F1158" s="102">
        <f>IF('[1]Raw Data'!G1161 &lt; 2000000,-1* '[1]Raw Data'!G1161,('[1]Raw Data'!G1161 - 1000000))</f>
        <v>-1692000</v>
      </c>
      <c r="G1158" s="71">
        <f>('[1]Raw Data'!H1161*6)/3.2808</f>
        <v>113.38697878566202</v>
      </c>
      <c r="H1158" s="45">
        <f>'[1]Raw Data'!M1161</f>
        <v>3.8948016166687012</v>
      </c>
      <c r="I1158" s="35" t="str">
        <f>'[1]Raw Data'!Q1161</f>
        <v>SG</v>
      </c>
      <c r="J1158" s="44">
        <f>'[1]Raw Data'!I1161/2.204623</f>
        <v>44.285913412920394</v>
      </c>
      <c r="K1158" s="42">
        <f>'[1]Raw Data'!K1161</f>
        <v>6</v>
      </c>
      <c r="L1158" s="44">
        <f>'[1]Raw Data'!J1161/2.204623</f>
        <v>23.195577918599557</v>
      </c>
      <c r="M1158" s="42">
        <f>'[1]Raw Data'!L1161</f>
        <v>7</v>
      </c>
      <c r="N1158" s="44">
        <f>IF('[1]Raw Data'!V1161 &gt; 0, IF('[1]Raw Data'!W1161 = 1, ('[1]Raw Data'!AA1161 * '[1]Raw Data'!N1161 * '[1]Raw Data'!P1161) / '[1]Raw Data'!V1161, '[1]Raw Data'!AA1161), #N/A)</f>
        <v>9.6999999999999993</v>
      </c>
      <c r="O1158" s="43">
        <f>IF('[1]Raw Data'!V1161 &gt; 0, IF('[1]Raw Data'!W1161 = 1, ('[1]Raw Data'!AE1161 * '[1]Raw Data'!N1161 * '[1]Raw Data'!P1161) / '[1]Raw Data'!V1161, '[1]Raw Data'!AE1161), #N/A)</f>
        <v>126.1</v>
      </c>
      <c r="P1158" s="42">
        <f>IF('[1]Raw Data'!V1161 &gt; 0, IF('[1]Raw Data'!W1161 = 1, ('[1]Raw Data'!AI1161 * '[1]Raw Data'!N1161 * '[1]Raw Data'!P1161) / '[1]Raw Data'!V1161, '[1]Raw Data'!AI1161), #N/A)</f>
        <v>0</v>
      </c>
    </row>
    <row r="1159" spans="1:16" x14ac:dyDescent="0.2">
      <c r="A1159" s="94" t="str">
        <f>IF('[1]Raw Data'!Q1162="GS",CONCATENATE(TEXT('[1]Raw Data'!D1162,0),"*"),TEXT('[1]Raw Data'!D1162,0))</f>
        <v>9503</v>
      </c>
      <c r="B1159" s="95" t="str">
        <f>'[1]Raw Data'!C1162</f>
        <v>4C</v>
      </c>
      <c r="C1159" s="46" t="str">
        <f>'[1]Raw Data'!B1162</f>
        <v>4CDE</v>
      </c>
      <c r="D1159" s="72">
        <f>'[1]Raw Data'!E1162</f>
        <v>44373</v>
      </c>
      <c r="E1159" s="102">
        <f>'[1]Raw Data'!F1162</f>
        <v>562501</v>
      </c>
      <c r="F1159" s="102">
        <f>IF('[1]Raw Data'!G1162 &lt; 2000000,-1* '[1]Raw Data'!G1162,('[1]Raw Data'!G1162 - 1000000))</f>
        <v>-1693801</v>
      </c>
      <c r="G1159" s="71">
        <f>('[1]Raw Data'!H1162*6)/3.2808</f>
        <v>100.58522311631309</v>
      </c>
      <c r="H1159" s="45">
        <f>'[1]Raw Data'!M1162</f>
        <v>3.9751067161560059</v>
      </c>
      <c r="I1159" s="35" t="str">
        <f>'[1]Raw Data'!Q1162</f>
        <v>SG</v>
      </c>
      <c r="J1159" s="44">
        <f>'[1]Raw Data'!I1162/2.204623</f>
        <v>50.334289363325595</v>
      </c>
      <c r="K1159" s="42">
        <f>'[1]Raw Data'!K1162</f>
        <v>5</v>
      </c>
      <c r="L1159" s="44">
        <f>'[1]Raw Data'!J1162/2.204623</f>
        <v>4.2383040245744219</v>
      </c>
      <c r="M1159" s="42">
        <f>'[1]Raw Data'!L1162</f>
        <v>1</v>
      </c>
      <c r="N1159" s="44">
        <f>IF('[1]Raw Data'!V1162 &gt; 0, IF('[1]Raw Data'!W1162 = 1, ('[1]Raw Data'!AA1162 * '[1]Raw Data'!N1162 * '[1]Raw Data'!P1162) / '[1]Raw Data'!V1162, '[1]Raw Data'!AA1162), #N/A)</f>
        <v>0</v>
      </c>
      <c r="O1159" s="43">
        <f>IF('[1]Raw Data'!V1162 &gt; 0, IF('[1]Raw Data'!W1162 = 1, ('[1]Raw Data'!AE1162 * '[1]Raw Data'!N1162 * '[1]Raw Data'!P1162) / '[1]Raw Data'!V1162, '[1]Raw Data'!AE1162), #N/A)</f>
        <v>153.44999999999999</v>
      </c>
      <c r="P1159" s="42">
        <f>IF('[1]Raw Data'!V1162 &gt; 0, IF('[1]Raw Data'!W1162 = 1, ('[1]Raw Data'!AI1162 * '[1]Raw Data'!N1162 * '[1]Raw Data'!P1162) / '[1]Raw Data'!V1162, '[1]Raw Data'!AI1162), #N/A)</f>
        <v>0</v>
      </c>
    </row>
    <row r="1160" spans="1:16" x14ac:dyDescent="0.2">
      <c r="A1160" s="94" t="str">
        <f>IF('[1]Raw Data'!Q1163="GS",CONCATENATE(TEXT('[1]Raw Data'!D1163,0),"*"),TEXT('[1]Raw Data'!D1163,0))</f>
        <v>9504</v>
      </c>
      <c r="B1160" s="95" t="str">
        <f>'[1]Raw Data'!C1163</f>
        <v>4C</v>
      </c>
      <c r="C1160" s="46" t="str">
        <f>'[1]Raw Data'!B1163</f>
        <v>4CDE</v>
      </c>
      <c r="D1160" s="72">
        <f>'[1]Raw Data'!E1163</f>
        <v>44374</v>
      </c>
      <c r="E1160" s="102">
        <f>'[1]Raw Data'!F1163</f>
        <v>563010</v>
      </c>
      <c r="F1160" s="102">
        <f>IF('[1]Raw Data'!G1163 &lt; 2000000,-1* '[1]Raw Data'!G1163,('[1]Raw Data'!G1163 - 1000000))</f>
        <v>-1691400</v>
      </c>
      <c r="G1160" s="71">
        <f>('[1]Raw Data'!H1163*6)/3.2808</f>
        <v>96.927578639356256</v>
      </c>
      <c r="H1160" s="45">
        <f>'[1]Raw Data'!M1163</f>
        <v>4.0152592658996582</v>
      </c>
      <c r="I1160" s="35" t="str">
        <f>'[1]Raw Data'!Q1163</f>
        <v>SG</v>
      </c>
      <c r="J1160" s="44">
        <f>'[1]Raw Data'!I1163/2.204623</f>
        <v>14.804213950089906</v>
      </c>
      <c r="K1160" s="42">
        <f>'[1]Raw Data'!K1163</f>
        <v>2</v>
      </c>
      <c r="L1160" s="44">
        <f>'[1]Raw Data'!J1163/2.204623</f>
        <v>11.071593419329004</v>
      </c>
      <c r="M1160" s="42">
        <f>'[1]Raw Data'!L1163</f>
        <v>3</v>
      </c>
      <c r="N1160" s="44">
        <f>IF('[1]Raw Data'!V1163 &gt; 0, IF('[1]Raw Data'!W1163 = 1, ('[1]Raw Data'!AA1163 * '[1]Raw Data'!N1163 * '[1]Raw Data'!P1163) / '[1]Raw Data'!V1163, '[1]Raw Data'!AA1163), #N/A)</f>
        <v>0</v>
      </c>
      <c r="O1160" s="43">
        <f>IF('[1]Raw Data'!V1163 &gt; 0, IF('[1]Raw Data'!W1163 = 1, ('[1]Raw Data'!AE1163 * '[1]Raw Data'!N1163 * '[1]Raw Data'!P1163) / '[1]Raw Data'!V1163, '[1]Raw Data'!AE1163), #N/A)</f>
        <v>65</v>
      </c>
      <c r="P1160" s="42">
        <f>IF('[1]Raw Data'!V1163 &gt; 0, IF('[1]Raw Data'!W1163 = 1, ('[1]Raw Data'!AI1163 * '[1]Raw Data'!N1163 * '[1]Raw Data'!P1163) / '[1]Raw Data'!V1163, '[1]Raw Data'!AI1163), #N/A)</f>
        <v>0</v>
      </c>
    </row>
    <row r="1161" spans="1:16" x14ac:dyDescent="0.2">
      <c r="A1161" s="94" t="str">
        <f>IF('[1]Raw Data'!Q1164="GS",CONCATENATE(TEXT('[1]Raw Data'!D1164,0),"*"),TEXT('[1]Raw Data'!D1164,0))</f>
        <v>9505</v>
      </c>
      <c r="B1161" s="95" t="str">
        <f>'[1]Raw Data'!C1164</f>
        <v>4C</v>
      </c>
      <c r="C1161" s="46" t="str">
        <f>'[1]Raw Data'!B1164</f>
        <v>4CDE</v>
      </c>
      <c r="D1161" s="72">
        <f>'[1]Raw Data'!E1164</f>
        <v>44374</v>
      </c>
      <c r="E1161" s="102">
        <f>'[1]Raw Data'!F1164</f>
        <v>563003</v>
      </c>
      <c r="F1161" s="102">
        <f>IF('[1]Raw Data'!G1164 &lt; 2000000,-1* '[1]Raw Data'!G1164,('[1]Raw Data'!G1164 - 1000000))</f>
        <v>-1692999</v>
      </c>
      <c r="G1161" s="71">
        <f>('[1]Raw Data'!H1164*6)/3.2808</f>
        <v>82.297000731528897</v>
      </c>
      <c r="H1161" s="45">
        <f>'[1]Raw Data'!M1164</f>
        <v>3.8948016166687012</v>
      </c>
      <c r="I1161" s="35" t="str">
        <f>'[1]Raw Data'!Q1164</f>
        <v>SG</v>
      </c>
      <c r="J1161" s="44">
        <f>'[1]Raw Data'!I1164/2.204623</f>
        <v>244.57505921930868</v>
      </c>
      <c r="K1161" s="42">
        <f>'[1]Raw Data'!K1164</f>
        <v>18</v>
      </c>
      <c r="L1161" s="44">
        <f>'[1]Raw Data'!J1164/2.204623</f>
        <v>3.5736856979393945</v>
      </c>
      <c r="M1161" s="42">
        <f>'[1]Raw Data'!L1164</f>
        <v>1</v>
      </c>
      <c r="N1161" s="44">
        <f>IF('[1]Raw Data'!V1164 &gt; 0, IF('[1]Raw Data'!W1164 = 1, ('[1]Raw Data'!AA1164 * '[1]Raw Data'!N1164 * '[1]Raw Data'!P1164) / '[1]Raw Data'!V1164, '[1]Raw Data'!AA1164), #N/A)</f>
        <v>0</v>
      </c>
      <c r="O1161" s="43">
        <f>IF('[1]Raw Data'!V1164 &gt; 0, IF('[1]Raw Data'!W1164 = 1, ('[1]Raw Data'!AE1164 * '[1]Raw Data'!N1164 * '[1]Raw Data'!P1164) / '[1]Raw Data'!V1164, '[1]Raw Data'!AE1164), #N/A)</f>
        <v>38.799999999999997</v>
      </c>
      <c r="P1161" s="42">
        <f>IF('[1]Raw Data'!V1164 &gt; 0, IF('[1]Raw Data'!W1164 = 1, ('[1]Raw Data'!AI1164 * '[1]Raw Data'!N1164 * '[1]Raw Data'!P1164) / '[1]Raw Data'!V1164, '[1]Raw Data'!AI1164), #N/A)</f>
        <v>0</v>
      </c>
    </row>
    <row r="1162" spans="1:16" x14ac:dyDescent="0.2">
      <c r="A1162" s="94" t="str">
        <f>IF('[1]Raw Data'!Q1165="GS",CONCATENATE(TEXT('[1]Raw Data'!D1165,0),"*"),TEXT('[1]Raw Data'!D1165,0))</f>
        <v>9506</v>
      </c>
      <c r="B1162" s="95" t="str">
        <f>'[1]Raw Data'!C1165</f>
        <v>4C</v>
      </c>
      <c r="C1162" s="46" t="str">
        <f>'[1]Raw Data'!B1165</f>
        <v>4CDE</v>
      </c>
      <c r="D1162" s="72">
        <f>'[1]Raw Data'!E1165</f>
        <v>44373</v>
      </c>
      <c r="E1162" s="102">
        <f>'[1]Raw Data'!F1165</f>
        <v>562998</v>
      </c>
      <c r="F1162" s="102">
        <f>IF('[1]Raw Data'!G1165 &lt; 2000000,-1* '[1]Raw Data'!G1165,('[1]Raw Data'!G1165 - 1000000))</f>
        <v>-1694902</v>
      </c>
      <c r="G1162" s="71">
        <f>('[1]Raw Data'!H1165*6)/3.2808</f>
        <v>89.612289685442576</v>
      </c>
      <c r="H1162" s="45">
        <f>'[1]Raw Data'!M1165</f>
        <v>3.9751067161560059</v>
      </c>
      <c r="I1162" s="35" t="str">
        <f>'[1]Raw Data'!Q1165</f>
        <v>SG</v>
      </c>
      <c r="J1162" s="44">
        <f>'[1]Raw Data'!I1165/2.204623</f>
        <v>24.012803307775012</v>
      </c>
      <c r="K1162" s="42">
        <f>'[1]Raw Data'!K1165</f>
        <v>4</v>
      </c>
      <c r="L1162" s="44">
        <f>'[1]Raw Data'!J1165/2.204623</f>
        <v>24.172932059517478</v>
      </c>
      <c r="M1162" s="42">
        <f>'[1]Raw Data'!L1165</f>
        <v>8</v>
      </c>
      <c r="N1162" s="44">
        <f>IF('[1]Raw Data'!V1165 &gt; 0, IF('[1]Raw Data'!W1165 = 1, ('[1]Raw Data'!AA1165 * '[1]Raw Data'!N1165 * '[1]Raw Data'!P1165) / '[1]Raw Data'!V1165, '[1]Raw Data'!AA1165), #N/A)</f>
        <v>0</v>
      </c>
      <c r="O1162" s="43">
        <f>IF('[1]Raw Data'!V1165 &gt; 0, IF('[1]Raw Data'!W1165 = 1, ('[1]Raw Data'!AE1165 * '[1]Raw Data'!N1165 * '[1]Raw Data'!P1165) / '[1]Raw Data'!V1165, '[1]Raw Data'!AE1165), #N/A)</f>
        <v>133.65</v>
      </c>
      <c r="P1162" s="42">
        <f>IF('[1]Raw Data'!V1165 &gt; 0, IF('[1]Raw Data'!W1165 = 1, ('[1]Raw Data'!AI1165 * '[1]Raw Data'!N1165 * '[1]Raw Data'!P1165) / '[1]Raw Data'!V1165, '[1]Raw Data'!AI1165), #N/A)</f>
        <v>0</v>
      </c>
    </row>
    <row r="1163" spans="1:16" x14ac:dyDescent="0.2">
      <c r="A1163" s="94" t="str">
        <f>IF('[1]Raw Data'!Q1166="GS",CONCATENATE(TEXT('[1]Raw Data'!D1166,0),"*"),TEXT('[1]Raw Data'!D1166,0))</f>
        <v>9507</v>
      </c>
      <c r="B1163" s="95" t="str">
        <f>'[1]Raw Data'!C1166</f>
        <v>4C</v>
      </c>
      <c r="C1163" s="46" t="str">
        <f>'[1]Raw Data'!B1166</f>
        <v>4CDE</v>
      </c>
      <c r="D1163" s="72">
        <f>'[1]Raw Data'!E1166</f>
        <v>44374</v>
      </c>
      <c r="E1163" s="102">
        <f>'[1]Raw Data'!F1166</f>
        <v>563500</v>
      </c>
      <c r="F1163" s="102">
        <f>IF('[1]Raw Data'!G1166 &lt; 2000000,-1* '[1]Raw Data'!G1166,('[1]Raw Data'!G1166 - 1000000))</f>
        <v>-1692199</v>
      </c>
      <c r="G1163" s="71">
        <f>('[1]Raw Data'!H1166*6)/3.2808</f>
        <v>54.864667154352595</v>
      </c>
      <c r="H1163" s="45">
        <f>'[1]Raw Data'!M1166</f>
        <v>3.9751067161560059</v>
      </c>
      <c r="I1163" s="35" t="str">
        <f>'[1]Raw Data'!Q1166</f>
        <v>SG</v>
      </c>
      <c r="J1163" s="44">
        <f>'[1]Raw Data'!I1166/2.204623</f>
        <v>249.5803272419621</v>
      </c>
      <c r="K1163" s="42">
        <f>'[1]Raw Data'!K1166</f>
        <v>19</v>
      </c>
      <c r="L1163" s="44">
        <f>'[1]Raw Data'!J1166/2.204623</f>
        <v>7.1891533671605208</v>
      </c>
      <c r="M1163" s="42">
        <f>'[1]Raw Data'!L1166</f>
        <v>3</v>
      </c>
      <c r="N1163" s="44">
        <f>IF('[1]Raw Data'!V1166 &gt; 0, IF('[1]Raw Data'!W1166 = 1, ('[1]Raw Data'!AA1166 * '[1]Raw Data'!N1166 * '[1]Raw Data'!P1166) / '[1]Raw Data'!V1166, '[1]Raw Data'!AA1166), #N/A)</f>
        <v>0</v>
      </c>
      <c r="O1163" s="43">
        <f>IF('[1]Raw Data'!V1166 &gt; 0, IF('[1]Raw Data'!W1166 = 1, ('[1]Raw Data'!AE1166 * '[1]Raw Data'!N1166 * '[1]Raw Data'!P1166) / '[1]Raw Data'!V1166, '[1]Raw Data'!AE1166), #N/A)</f>
        <v>84.15</v>
      </c>
      <c r="P1163" s="42">
        <f>IF('[1]Raw Data'!V1166 &gt; 0, IF('[1]Raw Data'!W1166 = 1, ('[1]Raw Data'!AI1166 * '[1]Raw Data'!N1166 * '[1]Raw Data'!P1166) / '[1]Raw Data'!V1166, '[1]Raw Data'!AI1166), #N/A)</f>
        <v>0</v>
      </c>
    </row>
    <row r="1164" spans="1:16" x14ac:dyDescent="0.2">
      <c r="A1164" s="94" t="str">
        <f>IF('[1]Raw Data'!Q1167="GS",CONCATENATE(TEXT('[1]Raw Data'!D1167,0),"*"),TEXT('[1]Raw Data'!D1167,0))</f>
        <v>9508</v>
      </c>
      <c r="B1164" s="95" t="str">
        <f>'[1]Raw Data'!C1167</f>
        <v>4C</v>
      </c>
      <c r="C1164" s="46" t="str">
        <f>'[1]Raw Data'!B1167</f>
        <v>4CDE</v>
      </c>
      <c r="D1164" s="72">
        <f>'[1]Raw Data'!E1167</f>
        <v>44375</v>
      </c>
      <c r="E1164" s="102">
        <f>'[1]Raw Data'!F1167</f>
        <v>564001</v>
      </c>
      <c r="F1164" s="102">
        <f>IF('[1]Raw Data'!G1167 &lt; 2000000,-1* '[1]Raw Data'!G1167,('[1]Raw Data'!G1167 - 1000000))</f>
        <v>-1691198</v>
      </c>
      <c r="G1164" s="71">
        <f>('[1]Raw Data'!H1167*6)/3.2808</f>
        <v>71.324067300658371</v>
      </c>
      <c r="H1164" s="45">
        <f>'[1]Raw Data'!M1167</f>
        <v>3.9751067161560059</v>
      </c>
      <c r="I1164" s="35" t="str">
        <f>'[1]Raw Data'!Q1167</f>
        <v>SG</v>
      </c>
      <c r="J1164" s="44">
        <f>'[1]Raw Data'!I1167/2.204623</f>
        <v>153.91228931116424</v>
      </c>
      <c r="K1164" s="42">
        <f>'[1]Raw Data'!K1167</f>
        <v>17</v>
      </c>
      <c r="L1164" s="44">
        <f>'[1]Raw Data'!J1167/2.204623</f>
        <v>22.426571280975356</v>
      </c>
      <c r="M1164" s="42">
        <f>'[1]Raw Data'!L1167</f>
        <v>6</v>
      </c>
      <c r="N1164" s="44">
        <f>IF('[1]Raw Data'!V1167 &gt; 0, IF('[1]Raw Data'!W1167 = 1, ('[1]Raw Data'!AA1167 * '[1]Raw Data'!N1167 * '[1]Raw Data'!P1167) / '[1]Raw Data'!V1167, '[1]Raw Data'!AA1167), #N/A)</f>
        <v>0</v>
      </c>
      <c r="O1164" s="43">
        <f>IF('[1]Raw Data'!V1167 &gt; 0, IF('[1]Raw Data'!W1167 = 1, ('[1]Raw Data'!AE1167 * '[1]Raw Data'!N1167 * '[1]Raw Data'!P1167) / '[1]Raw Data'!V1167, '[1]Raw Data'!AE1167), #N/A)</f>
        <v>84.15</v>
      </c>
      <c r="P1164" s="42">
        <f>IF('[1]Raw Data'!V1167 &gt; 0, IF('[1]Raw Data'!W1167 = 1, ('[1]Raw Data'!AI1167 * '[1]Raw Data'!N1167 * '[1]Raw Data'!P1167) / '[1]Raw Data'!V1167, '[1]Raw Data'!AI1167), #N/A)</f>
        <v>0</v>
      </c>
    </row>
    <row r="1165" spans="1:16" x14ac:dyDescent="0.2">
      <c r="A1165" s="94" t="str">
        <f>IF('[1]Raw Data'!Q1168="GS",CONCATENATE(TEXT('[1]Raw Data'!D1168,0),"*"),TEXT('[1]Raw Data'!D1168,0))</f>
        <v>9509</v>
      </c>
      <c r="B1165" s="95" t="str">
        <f>'[1]Raw Data'!C1168</f>
        <v>4C</v>
      </c>
      <c r="C1165" s="46" t="str">
        <f>'[1]Raw Data'!B1168</f>
        <v>4CDE</v>
      </c>
      <c r="D1165" s="72">
        <f>'[1]Raw Data'!E1168</f>
        <v>44375</v>
      </c>
      <c r="E1165" s="102">
        <f>'[1]Raw Data'!F1168</f>
        <v>563999</v>
      </c>
      <c r="F1165" s="102">
        <f>IF('[1]Raw Data'!G1168 &lt; 2000000,-1* '[1]Raw Data'!G1168,('[1]Raw Data'!G1168 - 1000000))</f>
        <v>-1692999</v>
      </c>
      <c r="G1165" s="71">
        <f>('[1]Raw Data'!H1168*6)/3.2808</f>
        <v>80.468178493050473</v>
      </c>
      <c r="H1165" s="45">
        <f>'[1]Raw Data'!M1168</f>
        <v>3.9751067161560059</v>
      </c>
      <c r="I1165" s="35" t="str">
        <f>'[1]Raw Data'!Q1168</f>
        <v>SG</v>
      </c>
      <c r="J1165" s="44">
        <f>'[1]Raw Data'!I1168/2.204623</f>
        <v>100.63231819779956</v>
      </c>
      <c r="K1165" s="42">
        <f>'[1]Raw Data'!K1168</f>
        <v>10</v>
      </c>
      <c r="L1165" s="44">
        <f>'[1]Raw Data'!J1168/2.204623</f>
        <v>14.544104005462151</v>
      </c>
      <c r="M1165" s="42">
        <f>'[1]Raw Data'!L1168</f>
        <v>5</v>
      </c>
      <c r="N1165" s="44">
        <f>IF('[1]Raw Data'!V1168 &gt; 0, IF('[1]Raw Data'!W1168 = 1, ('[1]Raw Data'!AA1168 * '[1]Raw Data'!N1168 * '[1]Raw Data'!P1168) / '[1]Raw Data'!V1168, '[1]Raw Data'!AA1168), #N/A)</f>
        <v>0</v>
      </c>
      <c r="O1165" s="43">
        <f>IF('[1]Raw Data'!V1168 &gt; 0, IF('[1]Raw Data'!W1168 = 1, ('[1]Raw Data'!AE1168 * '[1]Raw Data'!N1168 * '[1]Raw Data'!P1168) / '[1]Raw Data'!V1168, '[1]Raw Data'!AE1168), #N/A)</f>
        <v>29.7</v>
      </c>
      <c r="P1165" s="42">
        <f>IF('[1]Raw Data'!V1168 &gt; 0, IF('[1]Raw Data'!W1168 = 1, ('[1]Raw Data'!AI1168 * '[1]Raw Data'!N1168 * '[1]Raw Data'!P1168) / '[1]Raw Data'!V1168, '[1]Raw Data'!AI1168), #N/A)</f>
        <v>0</v>
      </c>
    </row>
    <row r="1166" spans="1:16" x14ac:dyDescent="0.2">
      <c r="A1166" s="94" t="str">
        <f>IF('[1]Raw Data'!Q1169="GS",CONCATENATE(TEXT('[1]Raw Data'!D1169,0),"*"),TEXT('[1]Raw Data'!D1169,0))</f>
        <v>9510</v>
      </c>
      <c r="B1166" s="95" t="str">
        <f>'[1]Raw Data'!C1169</f>
        <v>4C</v>
      </c>
      <c r="C1166" s="46" t="str">
        <f>'[1]Raw Data'!B1169</f>
        <v>4CDE</v>
      </c>
      <c r="D1166" s="72">
        <f>'[1]Raw Data'!E1169</f>
        <v>44375</v>
      </c>
      <c r="E1166" s="102">
        <f>'[1]Raw Data'!F1169</f>
        <v>564011</v>
      </c>
      <c r="F1166" s="102">
        <f>IF('[1]Raw Data'!G1169 &lt; 2000000,-1* '[1]Raw Data'!G1169,('[1]Raw Data'!G1169 - 1000000))</f>
        <v>-1694799</v>
      </c>
      <c r="G1166" s="71">
        <f>('[1]Raw Data'!H1169*6)/3.2808</f>
        <v>78.63935625457205</v>
      </c>
      <c r="H1166" s="45">
        <f>'[1]Raw Data'!M1169</f>
        <v>3.9751067161560059</v>
      </c>
      <c r="I1166" s="35" t="str">
        <f>'[1]Raw Data'!Q1169</f>
        <v>SG</v>
      </c>
      <c r="J1166" s="44">
        <f>'[1]Raw Data'!I1169/2.204623</f>
        <v>84.183105455239669</v>
      </c>
      <c r="K1166" s="42">
        <f>'[1]Raw Data'!K1169</f>
        <v>10</v>
      </c>
      <c r="L1166" s="44">
        <f>'[1]Raw Data'!J1169/2.204623</f>
        <v>20.668008304997574</v>
      </c>
      <c r="M1166" s="42">
        <f>'[1]Raw Data'!L1169</f>
        <v>6</v>
      </c>
      <c r="N1166" s="44">
        <f>IF('[1]Raw Data'!V1169 &gt; 0, IF('[1]Raw Data'!W1169 = 1, ('[1]Raw Data'!AA1169 * '[1]Raw Data'!N1169 * '[1]Raw Data'!P1169) / '[1]Raw Data'!V1169, '[1]Raw Data'!AA1169), #N/A)</f>
        <v>0</v>
      </c>
      <c r="O1166" s="43">
        <f>IF('[1]Raw Data'!V1169 &gt; 0, IF('[1]Raw Data'!W1169 = 1, ('[1]Raw Data'!AE1169 * '[1]Raw Data'!N1169 * '[1]Raw Data'!P1169) / '[1]Raw Data'!V1169, '[1]Raw Data'!AE1169), #N/A)</f>
        <v>24.75</v>
      </c>
      <c r="P1166" s="42">
        <f>IF('[1]Raw Data'!V1169 &gt; 0, IF('[1]Raw Data'!W1169 = 1, ('[1]Raw Data'!AI1169 * '[1]Raw Data'!N1169 * '[1]Raw Data'!P1169) / '[1]Raw Data'!V1169, '[1]Raw Data'!AI1169), #N/A)</f>
        <v>0</v>
      </c>
    </row>
    <row r="1167" spans="1:16" x14ac:dyDescent="0.2">
      <c r="A1167" s="94" t="str">
        <f>IF('[1]Raw Data'!Q1170="GS",CONCATENATE(TEXT('[1]Raw Data'!D1170,0),"*"),TEXT('[1]Raw Data'!D1170,0))</f>
        <v>9511</v>
      </c>
      <c r="B1167" s="95" t="str">
        <f>'[1]Raw Data'!C1170</f>
        <v>4C</v>
      </c>
      <c r="C1167" s="46" t="str">
        <f>'[1]Raw Data'!B1170</f>
        <v>4CDE</v>
      </c>
      <c r="D1167" s="72">
        <f>'[1]Raw Data'!E1170</f>
        <v>44379</v>
      </c>
      <c r="E1167" s="102">
        <f>'[1]Raw Data'!F1170</f>
        <v>570009</v>
      </c>
      <c r="F1167" s="102">
        <f>IF('[1]Raw Data'!G1170 &lt; 2000000,-1* '[1]Raw Data'!G1170,('[1]Raw Data'!G1170 - 1000000))</f>
        <v>-1701008</v>
      </c>
      <c r="G1167" s="71">
        <f>('[1]Raw Data'!H1170*6)/3.2808</f>
        <v>69.495245062179947</v>
      </c>
      <c r="H1167" s="45">
        <f>'[1]Raw Data'!M1170</f>
        <v>3.9751067161560059</v>
      </c>
      <c r="I1167" s="35" t="str">
        <f>'[1]Raw Data'!Q1170</f>
        <v>SG</v>
      </c>
      <c r="J1167" s="44">
        <f>'[1]Raw Data'!I1170/2.204623</f>
        <v>66.636961535717347</v>
      </c>
      <c r="K1167" s="42">
        <f>'[1]Raw Data'!K1170</f>
        <v>9</v>
      </c>
      <c r="L1167" s="44">
        <f>'[1]Raw Data'!J1170/2.204623</f>
        <v>19.046327268149099</v>
      </c>
      <c r="M1167" s="42">
        <f>'[1]Raw Data'!L1170</f>
        <v>6</v>
      </c>
      <c r="N1167" s="44">
        <f>IF('[1]Raw Data'!V1170 &gt; 0, IF('[1]Raw Data'!W1170 = 1, ('[1]Raw Data'!AA1170 * '[1]Raw Data'!N1170 * '[1]Raw Data'!P1170) / '[1]Raw Data'!V1170, '[1]Raw Data'!AA1170), #N/A)</f>
        <v>0</v>
      </c>
      <c r="O1167" s="43">
        <f>IF('[1]Raw Data'!V1170 &gt; 0, IF('[1]Raw Data'!W1170 = 1, ('[1]Raw Data'!AE1170 * '[1]Raw Data'!N1170 * '[1]Raw Data'!P1170) / '[1]Raw Data'!V1170, '[1]Raw Data'!AE1170), #N/A)</f>
        <v>14.85</v>
      </c>
      <c r="P1167" s="42">
        <f>IF('[1]Raw Data'!V1170 &gt; 0, IF('[1]Raw Data'!W1170 = 1, ('[1]Raw Data'!AI1170 * '[1]Raw Data'!N1170 * '[1]Raw Data'!P1170) / '[1]Raw Data'!V1170, '[1]Raw Data'!AI1170), #N/A)</f>
        <v>0</v>
      </c>
    </row>
    <row r="1168" spans="1:16" x14ac:dyDescent="0.2">
      <c r="A1168" s="94" t="str">
        <f>IF('[1]Raw Data'!Q1171="GS",CONCATENATE(TEXT('[1]Raw Data'!D1171,0),"*"),TEXT('[1]Raw Data'!D1171,0))</f>
        <v>9512</v>
      </c>
      <c r="B1168" s="95" t="str">
        <f>'[1]Raw Data'!C1171</f>
        <v>4C</v>
      </c>
      <c r="C1168" s="46" t="str">
        <f>'[1]Raw Data'!B1171</f>
        <v>4CDE</v>
      </c>
      <c r="D1168" s="72">
        <f>'[1]Raw Data'!E1171</f>
        <v>44376</v>
      </c>
      <c r="E1168" s="102">
        <f>'[1]Raw Data'!F1171</f>
        <v>570002</v>
      </c>
      <c r="F1168" s="102">
        <f>IF('[1]Raw Data'!G1171 &lt; 2000000,-1* '[1]Raw Data'!G1171,('[1]Raw Data'!G1171 - 1000000))</f>
        <v>-1702905</v>
      </c>
      <c r="G1168" s="71">
        <f>('[1]Raw Data'!H1171*6)/3.2808</f>
        <v>80.468178493050473</v>
      </c>
      <c r="H1168" s="45">
        <f>'[1]Raw Data'!M1171</f>
        <v>3.9349539279937744</v>
      </c>
      <c r="I1168" s="35" t="str">
        <f>'[1]Raw Data'!Q1171</f>
        <v>SG</v>
      </c>
      <c r="J1168" s="44">
        <f>'[1]Raw Data'!I1171/2.204623</f>
        <v>137.59930098716848</v>
      </c>
      <c r="K1168" s="42">
        <f>'[1]Raw Data'!K1171</f>
        <v>16</v>
      </c>
      <c r="L1168" s="44">
        <f>'[1]Raw Data'!J1171/2.204623</f>
        <v>10.71071758293095</v>
      </c>
      <c r="M1168" s="42">
        <f>'[1]Raw Data'!L1171</f>
        <v>3</v>
      </c>
      <c r="N1168" s="44">
        <f>IF('[1]Raw Data'!V1171 &gt; 0, IF('[1]Raw Data'!W1171 = 1, ('[1]Raw Data'!AA1171 * '[1]Raw Data'!N1171 * '[1]Raw Data'!P1171) / '[1]Raw Data'!V1171, '[1]Raw Data'!AA1171), #N/A)</f>
        <v>0</v>
      </c>
      <c r="O1168" s="43">
        <f>IF('[1]Raw Data'!V1171 &gt; 0, IF('[1]Raw Data'!W1171 = 1, ('[1]Raw Data'!AE1171 * '[1]Raw Data'!N1171 * '[1]Raw Data'!P1171) / '[1]Raw Data'!V1171, '[1]Raw Data'!AE1171), #N/A)</f>
        <v>122.5</v>
      </c>
      <c r="P1168" s="42">
        <f>IF('[1]Raw Data'!V1171 &gt; 0, IF('[1]Raw Data'!W1171 = 1, ('[1]Raw Data'!AI1171 * '[1]Raw Data'!N1171 * '[1]Raw Data'!P1171) / '[1]Raw Data'!V1171, '[1]Raw Data'!AI1171), #N/A)</f>
        <v>0</v>
      </c>
    </row>
    <row r="1169" spans="1:16" x14ac:dyDescent="0.2">
      <c r="A1169" s="94" t="str">
        <f>IF('[1]Raw Data'!Q1172="GS",CONCATENATE(TEXT('[1]Raw Data'!D1172,0),"*"),TEXT('[1]Raw Data'!D1172,0))</f>
        <v>9513</v>
      </c>
      <c r="B1169" s="95" t="str">
        <f>'[1]Raw Data'!C1172</f>
        <v>4C</v>
      </c>
      <c r="C1169" s="46" t="str">
        <f>'[1]Raw Data'!B1172</f>
        <v>4CDE</v>
      </c>
      <c r="D1169" s="72">
        <f>'[1]Raw Data'!E1172</f>
        <v>44379</v>
      </c>
      <c r="E1169" s="102">
        <f>'[1]Raw Data'!F1172</f>
        <v>570507</v>
      </c>
      <c r="F1169" s="102">
        <f>IF('[1]Raw Data'!G1172 &lt; 2000000,-1* '[1]Raw Data'!G1172,('[1]Raw Data'!G1172 - 1000000))</f>
        <v>-1700306</v>
      </c>
      <c r="G1169" s="71">
        <f>('[1]Raw Data'!H1172*6)/3.2808</f>
        <v>60.351133869787851</v>
      </c>
      <c r="H1169" s="45">
        <f>'[1]Raw Data'!M1172</f>
        <v>3.9349541664123535</v>
      </c>
      <c r="I1169" s="35" t="str">
        <f>'[1]Raw Data'!Q1172</f>
        <v>SG</v>
      </c>
      <c r="J1169" s="44">
        <f>'[1]Raw Data'!I1172/2.204623</f>
        <v>62.038428813406384</v>
      </c>
      <c r="K1169" s="42">
        <f>'[1]Raw Data'!K1172</f>
        <v>7</v>
      </c>
      <c r="L1169" s="44">
        <f>'[1]Raw Data'!J1172/2.204623</f>
        <v>37.281582155358869</v>
      </c>
      <c r="M1169" s="42">
        <f>'[1]Raw Data'!L1172</f>
        <v>12</v>
      </c>
      <c r="N1169" s="44">
        <f>IF('[1]Raw Data'!V1172 &gt; 0, IF('[1]Raw Data'!W1172 = 1, ('[1]Raw Data'!AA1172 * '[1]Raw Data'!N1172 * '[1]Raw Data'!P1172) / '[1]Raw Data'!V1172, '[1]Raw Data'!AA1172), #N/A)</f>
        <v>0</v>
      </c>
      <c r="O1169" s="43">
        <f>IF('[1]Raw Data'!V1172 &gt; 0, IF('[1]Raw Data'!W1172 = 1, ('[1]Raw Data'!AE1172 * '[1]Raw Data'!N1172 * '[1]Raw Data'!P1172) / '[1]Raw Data'!V1172, '[1]Raw Data'!AE1172), #N/A)</f>
        <v>29.4</v>
      </c>
      <c r="P1169" s="42">
        <f>IF('[1]Raw Data'!V1172 &gt; 0, IF('[1]Raw Data'!W1172 = 1, ('[1]Raw Data'!AI1172 * '[1]Raw Data'!N1172 * '[1]Raw Data'!P1172) / '[1]Raw Data'!V1172, '[1]Raw Data'!AI1172), #N/A)</f>
        <v>0</v>
      </c>
    </row>
    <row r="1170" spans="1:16" x14ac:dyDescent="0.2">
      <c r="A1170" s="94" t="str">
        <f>IF('[1]Raw Data'!Q1173="GS",CONCATENATE(TEXT('[1]Raw Data'!D1173,0),"*"),TEXT('[1]Raw Data'!D1173,0))</f>
        <v>9514</v>
      </c>
      <c r="B1170" s="95" t="str">
        <f>'[1]Raw Data'!C1173</f>
        <v>4C</v>
      </c>
      <c r="C1170" s="46" t="str">
        <f>'[1]Raw Data'!B1173</f>
        <v>4CDE</v>
      </c>
      <c r="D1170" s="72">
        <f>'[1]Raw Data'!E1173</f>
        <v>44376</v>
      </c>
      <c r="E1170" s="102">
        <f>'[1]Raw Data'!F1173</f>
        <v>570502</v>
      </c>
      <c r="F1170" s="102">
        <f>IF('[1]Raw Data'!G1173 &lt; 2000000,-1* '[1]Raw Data'!G1173,('[1]Raw Data'!G1173 - 1000000))</f>
        <v>-1703810</v>
      </c>
      <c r="G1170" s="71">
        <f>('[1]Raw Data'!H1173*6)/3.2808</f>
        <v>76.810534016093627</v>
      </c>
      <c r="H1170" s="45">
        <f>'[1]Raw Data'!M1173</f>
        <v>3.9349541664123535</v>
      </c>
      <c r="I1170" s="35" t="str">
        <f>'[1]Raw Data'!Q1173</f>
        <v>SG</v>
      </c>
      <c r="J1170" s="44">
        <f>'[1]Raw Data'!I1173/2.204623</f>
        <v>53.616836202071873</v>
      </c>
      <c r="K1170" s="42">
        <f>'[1]Raw Data'!K1173</f>
        <v>5</v>
      </c>
      <c r="L1170" s="44">
        <f>'[1]Raw Data'!J1173/2.204623</f>
        <v>13.473951218674738</v>
      </c>
      <c r="M1170" s="42">
        <f>'[1]Raw Data'!L1173</f>
        <v>5</v>
      </c>
      <c r="N1170" s="44">
        <f>IF('[1]Raw Data'!V1173 &gt; 0, IF('[1]Raw Data'!W1173 = 1, ('[1]Raw Data'!AA1173 * '[1]Raw Data'!N1173 * '[1]Raw Data'!P1173) / '[1]Raw Data'!V1173, '[1]Raw Data'!AA1173), #N/A)</f>
        <v>0</v>
      </c>
      <c r="O1170" s="43">
        <f>IF('[1]Raw Data'!V1173 &gt; 0, IF('[1]Raw Data'!W1173 = 1, ('[1]Raw Data'!AE1173 * '[1]Raw Data'!N1173 * '[1]Raw Data'!P1173) / '[1]Raw Data'!V1173, '[1]Raw Data'!AE1173), #N/A)</f>
        <v>78.400000000000006</v>
      </c>
      <c r="P1170" s="42">
        <f>IF('[1]Raw Data'!V1173 &gt; 0, IF('[1]Raw Data'!W1173 = 1, ('[1]Raw Data'!AI1173 * '[1]Raw Data'!N1173 * '[1]Raw Data'!P1173) / '[1]Raw Data'!V1173, '[1]Raw Data'!AI1173), #N/A)</f>
        <v>0</v>
      </c>
    </row>
    <row r="1171" spans="1:16" x14ac:dyDescent="0.2">
      <c r="A1171" s="94" t="str">
        <f>IF('[1]Raw Data'!Q1174="GS",CONCATENATE(TEXT('[1]Raw Data'!D1174,0),"*"),TEXT('[1]Raw Data'!D1174,0))</f>
        <v>9515</v>
      </c>
      <c r="B1171" s="95" t="str">
        <f>'[1]Raw Data'!C1174</f>
        <v>4C</v>
      </c>
      <c r="C1171" s="46" t="str">
        <f>'[1]Raw Data'!B1174</f>
        <v>4CDE</v>
      </c>
      <c r="D1171" s="72">
        <f>'[1]Raw Data'!E1174</f>
        <v>44378</v>
      </c>
      <c r="E1171" s="102">
        <f>'[1]Raw Data'!F1174</f>
        <v>571000</v>
      </c>
      <c r="F1171" s="102">
        <f>IF('[1]Raw Data'!G1174 &lt; 2000000,-1* '[1]Raw Data'!G1174,('[1]Raw Data'!G1174 - 1000000))</f>
        <v>-1702916</v>
      </c>
      <c r="G1171" s="71">
        <f>('[1]Raw Data'!H1174*6)/3.2808</f>
        <v>58.522311631309435</v>
      </c>
      <c r="H1171" s="45">
        <f>'[1]Raw Data'!M1174</f>
        <v>3.9349541664123535</v>
      </c>
      <c r="I1171" s="35" t="str">
        <f>'[1]Raw Data'!Q1174</f>
        <v>SG</v>
      </c>
      <c r="J1171" s="44">
        <f>'[1]Raw Data'!I1174/2.204623</f>
        <v>245.69982081935038</v>
      </c>
      <c r="K1171" s="42">
        <f>'[1]Raw Data'!K1174</f>
        <v>18</v>
      </c>
      <c r="L1171" s="44">
        <f>'[1]Raw Data'!J1174/2.204623</f>
        <v>6.7331096479617853</v>
      </c>
      <c r="M1171" s="42">
        <f>'[1]Raw Data'!L1174</f>
        <v>3</v>
      </c>
      <c r="N1171" s="44">
        <f>IF('[1]Raw Data'!V1174 &gt; 0, IF('[1]Raw Data'!W1174 = 1, ('[1]Raw Data'!AA1174 * '[1]Raw Data'!N1174 * '[1]Raw Data'!P1174) / '[1]Raw Data'!V1174, '[1]Raw Data'!AA1174), #N/A)</f>
        <v>0</v>
      </c>
      <c r="O1171" s="43">
        <f>IF('[1]Raw Data'!V1174 &gt; 0, IF('[1]Raw Data'!W1174 = 1, ('[1]Raw Data'!AE1174 * '[1]Raw Data'!N1174 * '[1]Raw Data'!P1174) / '[1]Raw Data'!V1174, '[1]Raw Data'!AE1174), #N/A)</f>
        <v>58.8</v>
      </c>
      <c r="P1171" s="42">
        <f>IF('[1]Raw Data'!V1174 &gt; 0, IF('[1]Raw Data'!W1174 = 1, ('[1]Raw Data'!AI1174 * '[1]Raw Data'!N1174 * '[1]Raw Data'!P1174) / '[1]Raw Data'!V1174, '[1]Raw Data'!AI1174), #N/A)</f>
        <v>0</v>
      </c>
    </row>
    <row r="1172" spans="1:16" x14ac:dyDescent="0.2">
      <c r="A1172" s="94" t="str">
        <f>IF('[1]Raw Data'!Q1175="GS",CONCATENATE(TEXT('[1]Raw Data'!D1175,0),"*"),TEXT('[1]Raw Data'!D1175,0))</f>
        <v>9516</v>
      </c>
      <c r="B1172" s="95" t="str">
        <f>'[1]Raw Data'!C1175</f>
        <v>4C</v>
      </c>
      <c r="C1172" s="46" t="str">
        <f>'[1]Raw Data'!B1175</f>
        <v>4CDE</v>
      </c>
      <c r="D1172" s="72">
        <f>'[1]Raw Data'!E1175</f>
        <v>44378</v>
      </c>
      <c r="E1172" s="102">
        <f>'[1]Raw Data'!F1175</f>
        <v>571503</v>
      </c>
      <c r="F1172" s="102">
        <f>IF('[1]Raw Data'!G1175 &lt; 2000000,-1* '[1]Raw Data'!G1175,('[1]Raw Data'!G1175 - 1000000))</f>
        <v>-1702002</v>
      </c>
      <c r="G1172" s="71">
        <f>('[1]Raw Data'!H1175*6)/3.2808</f>
        <v>25.603511338697878</v>
      </c>
      <c r="H1172" s="45">
        <f>'[1]Raw Data'!M1175</f>
        <v>3.9751067161560059</v>
      </c>
      <c r="I1172" s="35" t="str">
        <f>'[1]Raw Data'!Q1175</f>
        <v>SG</v>
      </c>
      <c r="J1172" s="44">
        <f>'[1]Raw Data'!I1175/2.204623</f>
        <v>609.9702836274331</v>
      </c>
      <c r="K1172" s="42">
        <f>'[1]Raw Data'!K1175</f>
        <v>50</v>
      </c>
      <c r="L1172" s="44">
        <f>'[1]Raw Data'!J1175/2.204623</f>
        <v>22.103600640000472</v>
      </c>
      <c r="M1172" s="42">
        <f>'[1]Raw Data'!L1175</f>
        <v>7</v>
      </c>
      <c r="N1172" s="44">
        <f>IF('[1]Raw Data'!V1175 &gt; 0, IF('[1]Raw Data'!W1175 = 1, ('[1]Raw Data'!AA1175 * '[1]Raw Data'!N1175 * '[1]Raw Data'!P1175) / '[1]Raw Data'!V1175, '[1]Raw Data'!AA1175), #N/A)</f>
        <v>0</v>
      </c>
      <c r="O1172" s="43">
        <f>IF('[1]Raw Data'!V1175 &gt; 0, IF('[1]Raw Data'!W1175 = 1, ('[1]Raw Data'!AE1175 * '[1]Raw Data'!N1175 * '[1]Raw Data'!P1175) / '[1]Raw Data'!V1175, '[1]Raw Data'!AE1175), #N/A)</f>
        <v>34.65</v>
      </c>
      <c r="P1172" s="42">
        <f>IF('[1]Raw Data'!V1175 &gt; 0, IF('[1]Raw Data'!W1175 = 1, ('[1]Raw Data'!AI1175 * '[1]Raw Data'!N1175 * '[1]Raw Data'!P1175) / '[1]Raw Data'!V1175, '[1]Raw Data'!AI1175), #N/A)</f>
        <v>0</v>
      </c>
    </row>
    <row r="1173" spans="1:16" x14ac:dyDescent="0.2">
      <c r="A1173" s="94" t="str">
        <f>IF('[1]Raw Data'!Q1176="GS",CONCATENATE(TEXT('[1]Raw Data'!D1176,0),"*"),TEXT('[1]Raw Data'!D1176,0))</f>
        <v>9517</v>
      </c>
      <c r="B1173" s="95" t="str">
        <f>'[1]Raw Data'!C1176</f>
        <v>4C</v>
      </c>
      <c r="C1173" s="46" t="str">
        <f>'[1]Raw Data'!B1176</f>
        <v>4CDE</v>
      </c>
      <c r="D1173" s="72">
        <f>'[1]Raw Data'!E1176</f>
        <v>44378</v>
      </c>
      <c r="E1173" s="102">
        <f>'[1]Raw Data'!F1176</f>
        <v>571599</v>
      </c>
      <c r="F1173" s="102">
        <f>IF('[1]Raw Data'!G1176 &lt; 2000000,-1* '[1]Raw Data'!G1176,('[1]Raw Data'!G1176 - 1000000))</f>
        <v>-1704020</v>
      </c>
      <c r="G1173" s="71">
        <f>('[1]Raw Data'!H1176*6)/3.2808</f>
        <v>74.981711777615217</v>
      </c>
      <c r="H1173" s="45">
        <f>'[1]Raw Data'!M1176</f>
        <v>4.0152592658996582</v>
      </c>
      <c r="I1173" s="35" t="str">
        <f>'[1]Raw Data'!Q1176</f>
        <v>SG</v>
      </c>
      <c r="J1173" s="44">
        <f>'[1]Raw Data'!I1176/2.204623</f>
        <v>86.158760958027884</v>
      </c>
      <c r="K1173" s="42">
        <f>'[1]Raw Data'!K1176</f>
        <v>11</v>
      </c>
      <c r="L1173" s="44">
        <f>'[1]Raw Data'!J1176/2.204623</f>
        <v>27.419685555076867</v>
      </c>
      <c r="M1173" s="42">
        <f>'[1]Raw Data'!L1176</f>
        <v>7</v>
      </c>
      <c r="N1173" s="44">
        <f>IF('[1]Raw Data'!V1176 &gt; 0, IF('[1]Raw Data'!W1176 = 1, ('[1]Raw Data'!AA1176 * '[1]Raw Data'!N1176 * '[1]Raw Data'!P1176) / '[1]Raw Data'!V1176, '[1]Raw Data'!AA1176), #N/A)</f>
        <v>0</v>
      </c>
      <c r="O1173" s="43">
        <f>IF('[1]Raw Data'!V1176 &gt; 0, IF('[1]Raw Data'!W1176 = 1, ('[1]Raw Data'!AE1176 * '[1]Raw Data'!N1176 * '[1]Raw Data'!P1176) / '[1]Raw Data'!V1176, '[1]Raw Data'!AE1176), #N/A)</f>
        <v>80</v>
      </c>
      <c r="P1173" s="42">
        <f>IF('[1]Raw Data'!V1176 &gt; 0, IF('[1]Raw Data'!W1176 = 1, ('[1]Raw Data'!AI1176 * '[1]Raw Data'!N1176 * '[1]Raw Data'!P1176) / '[1]Raw Data'!V1176, '[1]Raw Data'!AI1176), #N/A)</f>
        <v>0</v>
      </c>
    </row>
    <row r="1174" spans="1:16" x14ac:dyDescent="0.2">
      <c r="A1174" s="94" t="str">
        <f>IF('[1]Raw Data'!Q1177="GS",CONCATENATE(TEXT('[1]Raw Data'!D1177,0),"*"),TEXT('[1]Raw Data'!D1177,0))</f>
        <v>9518</v>
      </c>
      <c r="B1174" s="95" t="str">
        <f>'[1]Raw Data'!C1177</f>
        <v>4C</v>
      </c>
      <c r="C1174" s="46" t="str">
        <f>'[1]Raw Data'!B1177</f>
        <v>4CDE</v>
      </c>
      <c r="D1174" s="72">
        <f>'[1]Raw Data'!E1177</f>
        <v>44379</v>
      </c>
      <c r="E1174" s="102">
        <f>'[1]Raw Data'!F1177</f>
        <v>571999</v>
      </c>
      <c r="F1174" s="102">
        <f>IF('[1]Raw Data'!G1177 &lt; 2000000,-1* '[1]Raw Data'!G1177,('[1]Raw Data'!G1177 - 1000000))</f>
        <v>-1695511</v>
      </c>
      <c r="G1174" s="71">
        <f>('[1]Raw Data'!H1177*6)/3.2808</f>
        <v>60.351133869787851</v>
      </c>
      <c r="H1174" s="45">
        <f>'[1]Raw Data'!M1177</f>
        <v>3.9349541664123535</v>
      </c>
      <c r="I1174" s="35" t="str">
        <f>'[1]Raw Data'!Q1177</f>
        <v>SG</v>
      </c>
      <c r="J1174" s="44">
        <f>'[1]Raw Data'!I1177/2.204623</f>
        <v>39.488369979341066</v>
      </c>
      <c r="K1174" s="42">
        <f>'[1]Raw Data'!K1177</f>
        <v>6</v>
      </c>
      <c r="L1174" s="44">
        <f>'[1]Raw Data'!J1177/2.204623</f>
        <v>8.1345070203621894</v>
      </c>
      <c r="M1174" s="42">
        <f>'[1]Raw Data'!L1177</f>
        <v>2</v>
      </c>
      <c r="N1174" s="44">
        <f>IF('[1]Raw Data'!V1177 &gt; 0, IF('[1]Raw Data'!W1177 = 1, ('[1]Raw Data'!AA1177 * '[1]Raw Data'!N1177 * '[1]Raw Data'!P1177) / '[1]Raw Data'!V1177, '[1]Raw Data'!AA1177), #N/A)</f>
        <v>0</v>
      </c>
      <c r="O1174" s="43">
        <f>IF('[1]Raw Data'!V1177 &gt; 0, IF('[1]Raw Data'!W1177 = 1, ('[1]Raw Data'!AE1177 * '[1]Raw Data'!N1177 * '[1]Raw Data'!P1177) / '[1]Raw Data'!V1177, '[1]Raw Data'!AE1177), #N/A)</f>
        <v>127.4</v>
      </c>
      <c r="P1174" s="42">
        <f>IF('[1]Raw Data'!V1177 &gt; 0, IF('[1]Raw Data'!W1177 = 1, ('[1]Raw Data'!AI1177 * '[1]Raw Data'!N1177 * '[1]Raw Data'!P1177) / '[1]Raw Data'!V1177, '[1]Raw Data'!AI1177), #N/A)</f>
        <v>0</v>
      </c>
    </row>
    <row r="1175" spans="1:16" x14ac:dyDescent="0.2">
      <c r="A1175" s="94" t="str">
        <f>IF('[1]Raw Data'!Q1178="GS",CONCATENATE(TEXT('[1]Raw Data'!D1178,0),"*"),TEXT('[1]Raw Data'!D1178,0))</f>
        <v>9519</v>
      </c>
      <c r="B1175" s="95" t="str">
        <f>'[1]Raw Data'!C1178</f>
        <v>4C</v>
      </c>
      <c r="C1175" s="46" t="str">
        <f>'[1]Raw Data'!B1178</f>
        <v>4CDE</v>
      </c>
      <c r="D1175" s="72">
        <f>'[1]Raw Data'!E1178</f>
        <v>44379</v>
      </c>
      <c r="E1175" s="102">
        <f>'[1]Raw Data'!F1178</f>
        <v>571997</v>
      </c>
      <c r="F1175" s="102">
        <f>IF('[1]Raw Data'!G1178 &lt; 2000000,-1* '[1]Raw Data'!G1178,('[1]Raw Data'!G1178 - 1000000))</f>
        <v>-1701306</v>
      </c>
      <c r="G1175" s="71">
        <f>('[1]Raw Data'!H1178*6)/3.2808</f>
        <v>54.864667154352595</v>
      </c>
      <c r="H1175" s="45">
        <f>'[1]Raw Data'!M1178</f>
        <v>3.9349541664123535</v>
      </c>
      <c r="I1175" s="35" t="str">
        <f>'[1]Raw Data'!Q1178</f>
        <v>SG</v>
      </c>
      <c r="J1175" s="44">
        <f>'[1]Raw Data'!I1178/2.204623</f>
        <v>94.403702017944212</v>
      </c>
      <c r="K1175" s="42">
        <f>'[1]Raw Data'!K1178</f>
        <v>9</v>
      </c>
      <c r="L1175" s="44">
        <f>'[1]Raw Data'!J1178/2.204623</f>
        <v>26.042702526872116</v>
      </c>
      <c r="M1175" s="42">
        <f>'[1]Raw Data'!L1178</f>
        <v>9</v>
      </c>
      <c r="N1175" s="44">
        <f>IF('[1]Raw Data'!V1178 &gt; 0, IF('[1]Raw Data'!W1178 = 1, ('[1]Raw Data'!AA1178 * '[1]Raw Data'!N1178 * '[1]Raw Data'!P1178) / '[1]Raw Data'!V1178, '[1]Raw Data'!AA1178), #N/A)</f>
        <v>0</v>
      </c>
      <c r="O1175" s="43">
        <f>IF('[1]Raw Data'!V1178 &gt; 0, IF('[1]Raw Data'!W1178 = 1, ('[1]Raw Data'!AE1178 * '[1]Raw Data'!N1178 * '[1]Raw Data'!P1178) / '[1]Raw Data'!V1178, '[1]Raw Data'!AE1178), #N/A)</f>
        <v>0</v>
      </c>
      <c r="P1175" s="42">
        <f>IF('[1]Raw Data'!V1178 &gt; 0, IF('[1]Raw Data'!W1178 = 1, ('[1]Raw Data'!AI1178 * '[1]Raw Data'!N1178 * '[1]Raw Data'!P1178) / '[1]Raw Data'!V1178, '[1]Raw Data'!AI1178), #N/A)</f>
        <v>0</v>
      </c>
    </row>
    <row r="1176" spans="1:16" x14ac:dyDescent="0.2">
      <c r="A1176" s="94" t="str">
        <f>IF('[1]Raw Data'!Q1179="GS",CONCATENATE(TEXT('[1]Raw Data'!D1179,0),"*"),TEXT('[1]Raw Data'!D1179,0))</f>
        <v>9520</v>
      </c>
      <c r="B1176" s="95" t="str">
        <f>'[1]Raw Data'!C1179</f>
        <v>4C</v>
      </c>
      <c r="C1176" s="46" t="str">
        <f>'[1]Raw Data'!B1179</f>
        <v>4CDE</v>
      </c>
      <c r="D1176" s="72">
        <f>'[1]Raw Data'!E1179</f>
        <v>44378</v>
      </c>
      <c r="E1176" s="102">
        <f>'[1]Raw Data'!F1179</f>
        <v>572006</v>
      </c>
      <c r="F1176" s="102">
        <f>IF('[1]Raw Data'!G1179 &lt; 2000000,-1* '[1]Raw Data'!G1179,('[1]Raw Data'!G1179 - 1000000))</f>
        <v>-1703006</v>
      </c>
      <c r="G1176" s="71">
        <f>('[1]Raw Data'!H1179*6)/3.2808</f>
        <v>67.666422823701538</v>
      </c>
      <c r="H1176" s="45">
        <f>'[1]Raw Data'!M1179</f>
        <v>3.9751067161560059</v>
      </c>
      <c r="I1176" s="35" t="str">
        <f>'[1]Raw Data'!Q1179</f>
        <v>SG</v>
      </c>
      <c r="J1176" s="44">
        <f>'[1]Raw Data'!I1179/2.204623</f>
        <v>65.570788478666472</v>
      </c>
      <c r="K1176" s="42">
        <f>'[1]Raw Data'!K1179</f>
        <v>8</v>
      </c>
      <c r="L1176" s="44">
        <f>'[1]Raw Data'!J1179/2.204623</f>
        <v>14.039765833331305</v>
      </c>
      <c r="M1176" s="42">
        <f>'[1]Raw Data'!L1179</f>
        <v>4</v>
      </c>
      <c r="N1176" s="44">
        <f>IF('[1]Raw Data'!V1179 &gt; 0, IF('[1]Raw Data'!W1179 = 1, ('[1]Raw Data'!AA1179 * '[1]Raw Data'!N1179 * '[1]Raw Data'!P1179) / '[1]Raw Data'!V1179, '[1]Raw Data'!AA1179), #N/A)</f>
        <v>0</v>
      </c>
      <c r="O1176" s="43">
        <f>IF('[1]Raw Data'!V1179 &gt; 0, IF('[1]Raw Data'!W1179 = 1, ('[1]Raw Data'!AE1179 * '[1]Raw Data'!N1179 * '[1]Raw Data'!P1179) / '[1]Raw Data'!V1179, '[1]Raw Data'!AE1179), #N/A)</f>
        <v>19.8</v>
      </c>
      <c r="P1176" s="42">
        <f>IF('[1]Raw Data'!V1179 &gt; 0, IF('[1]Raw Data'!W1179 = 1, ('[1]Raw Data'!AI1179 * '[1]Raw Data'!N1179 * '[1]Raw Data'!P1179) / '[1]Raw Data'!V1179, '[1]Raw Data'!AI1179), #N/A)</f>
        <v>0</v>
      </c>
    </row>
    <row r="1177" spans="1:16" x14ac:dyDescent="0.2">
      <c r="A1177" s="94" t="str">
        <f>IF('[1]Raw Data'!Q1180="GS",CONCATENATE(TEXT('[1]Raw Data'!D1180,0),"*"),TEXT('[1]Raw Data'!D1180,0))</f>
        <v>7097</v>
      </c>
      <c r="B1177" s="95" t="str">
        <f>'[1]Raw Data'!C1180</f>
        <v>4D</v>
      </c>
      <c r="C1177" s="46" t="str">
        <f>'[1]Raw Data'!B1180</f>
        <v>4CDE</v>
      </c>
      <c r="D1177" s="72">
        <f>'[1]Raw Data'!E1180</f>
        <v>44400</v>
      </c>
      <c r="E1177" s="102">
        <f>'[1]Raw Data'!F1180</f>
        <v>595014</v>
      </c>
      <c r="F1177" s="102">
        <f>IF('[1]Raw Data'!G1180 &lt; 2000000,-1* '[1]Raw Data'!G1180,('[1]Raw Data'!G1180 - 1000000))</f>
        <v>-1775919</v>
      </c>
      <c r="G1177" s="71">
        <f>('[1]Raw Data'!H1180*6)/3.2808</f>
        <v>144.47695683979518</v>
      </c>
      <c r="H1177" s="45">
        <f>'[1]Raw Data'!M1180</f>
        <v>3.8144962787628174</v>
      </c>
      <c r="I1177" s="35" t="str">
        <f>'[1]Raw Data'!Q1180</f>
        <v>SG</v>
      </c>
      <c r="J1177" s="44">
        <f>'[1]Raw Data'!I1180/2.204623</f>
        <v>29.390795514379043</v>
      </c>
      <c r="K1177" s="42">
        <f>'[1]Raw Data'!K1180</f>
        <v>2</v>
      </c>
      <c r="L1177" s="44">
        <f>'[1]Raw Data'!J1180/2.204623</f>
        <v>0</v>
      </c>
      <c r="M1177" s="42">
        <f>'[1]Raw Data'!L1180</f>
        <v>0</v>
      </c>
      <c r="N1177" s="44">
        <f>IF('[1]Raw Data'!V1180 &gt; 0, IF('[1]Raw Data'!W1180 = 1, ('[1]Raw Data'!AA1180 * '[1]Raw Data'!N1180 * '[1]Raw Data'!P1180) / '[1]Raw Data'!V1180, '[1]Raw Data'!AA1180), #N/A)</f>
        <v>0</v>
      </c>
      <c r="O1177" s="43">
        <f>IF('[1]Raw Data'!V1180 &gt; 0, IF('[1]Raw Data'!W1180 = 1, ('[1]Raw Data'!AE1180 * '[1]Raw Data'!N1180 * '[1]Raw Data'!P1180) / '[1]Raw Data'!V1180, '[1]Raw Data'!AE1180), #N/A)</f>
        <v>38</v>
      </c>
      <c r="P1177" s="42">
        <f>IF('[1]Raw Data'!V1180 &gt; 0, IF('[1]Raw Data'!W1180 = 1, ('[1]Raw Data'!AI1180 * '[1]Raw Data'!N1180 * '[1]Raw Data'!P1180) / '[1]Raw Data'!V1180, '[1]Raw Data'!AI1180), #N/A)</f>
        <v>0</v>
      </c>
    </row>
    <row r="1178" spans="1:16" x14ac:dyDescent="0.2">
      <c r="A1178" s="94" t="str">
        <f>IF('[1]Raw Data'!Q1181="GS",CONCATENATE(TEXT('[1]Raw Data'!D1181,0),"*"),TEXT('[1]Raw Data'!D1181,0))</f>
        <v>7098</v>
      </c>
      <c r="B1178" s="95" t="str">
        <f>'[1]Raw Data'!C1181</f>
        <v>4D</v>
      </c>
      <c r="C1178" s="46" t="str">
        <f>'[1]Raw Data'!B1181</f>
        <v>4CDE</v>
      </c>
      <c r="D1178" s="72">
        <f>'[1]Raw Data'!E1181</f>
        <v>44400</v>
      </c>
      <c r="E1178" s="102">
        <f>'[1]Raw Data'!F1181</f>
        <v>595011</v>
      </c>
      <c r="F1178" s="102">
        <f>IF('[1]Raw Data'!G1181 &lt; 2000000,-1* '[1]Raw Data'!G1181,('[1]Raw Data'!G1181 - 1000000))</f>
        <v>-1781903</v>
      </c>
      <c r="G1178" s="71">
        <f>('[1]Raw Data'!H1181*6)/3.2808</f>
        <v>144.47695683979518</v>
      </c>
      <c r="H1178" s="45">
        <f>'[1]Raw Data'!M1181</f>
        <v>3.9751067161560059</v>
      </c>
      <c r="I1178" s="35" t="str">
        <f>'[1]Raw Data'!Q1181</f>
        <v>SG</v>
      </c>
      <c r="J1178" s="44">
        <f>'[1]Raw Data'!I1181/2.204623</f>
        <v>45.74629081259549</v>
      </c>
      <c r="K1178" s="42">
        <f>'[1]Raw Data'!K1181</f>
        <v>5</v>
      </c>
      <c r="L1178" s="44">
        <f>'[1]Raw Data'!J1181/2.204623</f>
        <v>0</v>
      </c>
      <c r="M1178" s="42">
        <f>'[1]Raw Data'!L1181</f>
        <v>0</v>
      </c>
      <c r="N1178" s="44">
        <f>IF('[1]Raw Data'!V1181 &gt; 0, IF('[1]Raw Data'!W1181 = 1, ('[1]Raw Data'!AA1181 * '[1]Raw Data'!N1181 * '[1]Raw Data'!P1181) / '[1]Raw Data'!V1181, '[1]Raw Data'!AA1181), #N/A)</f>
        <v>0</v>
      </c>
      <c r="O1178" s="43">
        <f>IF('[1]Raw Data'!V1181 &gt; 0, IF('[1]Raw Data'!W1181 = 1, ('[1]Raw Data'!AE1181 * '[1]Raw Data'!N1181 * '[1]Raw Data'!P1181) / '[1]Raw Data'!V1181, '[1]Raw Data'!AE1181), #N/A)</f>
        <v>34.65</v>
      </c>
      <c r="P1178" s="42">
        <f>IF('[1]Raw Data'!V1181 &gt; 0, IF('[1]Raw Data'!W1181 = 1, ('[1]Raw Data'!AI1181 * '[1]Raw Data'!N1181 * '[1]Raw Data'!P1181) / '[1]Raw Data'!V1181, '[1]Raw Data'!AI1181), #N/A)</f>
        <v>0</v>
      </c>
    </row>
    <row r="1179" spans="1:16" x14ac:dyDescent="0.2">
      <c r="A1179" s="94" t="str">
        <f>IF('[1]Raw Data'!Q1182="GS",CONCATENATE(TEXT('[1]Raw Data'!D1182,0),"*"),TEXT('[1]Raw Data'!D1182,0))</f>
        <v>7099</v>
      </c>
      <c r="B1179" s="95" t="str">
        <f>'[1]Raw Data'!C1182</f>
        <v>4D</v>
      </c>
      <c r="C1179" s="46" t="str">
        <f>'[1]Raw Data'!B1182</f>
        <v>4CDE</v>
      </c>
      <c r="D1179" s="72">
        <f>'[1]Raw Data'!E1182</f>
        <v>44394</v>
      </c>
      <c r="E1179" s="102">
        <f>'[1]Raw Data'!F1182</f>
        <v>595027</v>
      </c>
      <c r="F1179" s="102">
        <f>IF('[1]Raw Data'!G1182 &lt; 2000000,-1* '[1]Raw Data'!G1182,('[1]Raw Data'!G1182 - 1000000))</f>
        <v>-1783891</v>
      </c>
      <c r="G1179" s="71">
        <f>('[1]Raw Data'!H1182*6)/3.2808</f>
        <v>149.96342355523043</v>
      </c>
      <c r="H1179" s="45">
        <f>'[1]Raw Data'!M1182</f>
        <v>3.8948016166687012</v>
      </c>
      <c r="I1179" s="35" t="str">
        <f>'[1]Raw Data'!Q1182</f>
        <v>SG</v>
      </c>
      <c r="J1179" s="44">
        <f>'[1]Raw Data'!I1182/2.204623</f>
        <v>0</v>
      </c>
      <c r="K1179" s="42">
        <f>'[1]Raw Data'!K1182</f>
        <v>0</v>
      </c>
      <c r="L1179" s="44">
        <f>'[1]Raw Data'!J1182/2.204623</f>
        <v>0</v>
      </c>
      <c r="M1179" s="42">
        <f>'[1]Raw Data'!L1182</f>
        <v>0</v>
      </c>
      <c r="N1179" s="44">
        <f>IF('[1]Raw Data'!V1182 &gt; 0, IF('[1]Raw Data'!W1182 = 1, ('[1]Raw Data'!AA1182 * '[1]Raw Data'!N1182 * '[1]Raw Data'!P1182) / '[1]Raw Data'!V1182, '[1]Raw Data'!AA1182), #N/A)</f>
        <v>0</v>
      </c>
      <c r="O1179" s="43">
        <f>IF('[1]Raw Data'!V1182 &gt; 0, IF('[1]Raw Data'!W1182 = 1, ('[1]Raw Data'!AE1182 * '[1]Raw Data'!N1182 * '[1]Raw Data'!P1182) / '[1]Raw Data'!V1182, '[1]Raw Data'!AE1182), #N/A)</f>
        <v>33.950000000000003</v>
      </c>
      <c r="P1179" s="42">
        <f>IF('[1]Raw Data'!V1182 &gt; 0, IF('[1]Raw Data'!W1182 = 1, ('[1]Raw Data'!AI1182 * '[1]Raw Data'!N1182 * '[1]Raw Data'!P1182) / '[1]Raw Data'!V1182, '[1]Raw Data'!AI1182), #N/A)</f>
        <v>0</v>
      </c>
    </row>
    <row r="1180" spans="1:16" x14ac:dyDescent="0.2">
      <c r="A1180" s="94" t="str">
        <f>IF('[1]Raw Data'!Q1183="GS",CONCATENATE(TEXT('[1]Raw Data'!D1183,0),"*"),TEXT('[1]Raw Data'!D1183,0))</f>
        <v>7339</v>
      </c>
      <c r="B1180" s="95" t="str">
        <f>'[1]Raw Data'!C1183</f>
        <v>4D</v>
      </c>
      <c r="C1180" s="46" t="str">
        <f>'[1]Raw Data'!B1183</f>
        <v>4CDE</v>
      </c>
      <c r="D1180" s="72">
        <f>'[1]Raw Data'!E1183</f>
        <v>44400</v>
      </c>
      <c r="E1180" s="102">
        <f>'[1]Raw Data'!F1183</f>
        <v>595007</v>
      </c>
      <c r="F1180" s="102">
        <f>IF('[1]Raw Data'!G1183 &lt; 2000000,-1* '[1]Raw Data'!G1183,('[1]Raw Data'!G1183 - 1000000))</f>
        <v>-1771915</v>
      </c>
      <c r="G1180" s="71">
        <f>('[1]Raw Data'!H1183*6)/3.2808</f>
        <v>138.99049012435989</v>
      </c>
      <c r="H1180" s="45">
        <f>'[1]Raw Data'!M1183</f>
        <v>3.9751067161560059</v>
      </c>
      <c r="I1180" s="35" t="str">
        <f>'[1]Raw Data'!Q1183</f>
        <v>SG</v>
      </c>
      <c r="J1180" s="44">
        <f>'[1]Raw Data'!I1183/2.204623</f>
        <v>16.114946590402372</v>
      </c>
      <c r="K1180" s="42">
        <f>'[1]Raw Data'!K1183</f>
        <v>2</v>
      </c>
      <c r="L1180" s="44">
        <f>'[1]Raw Data'!J1183/2.204623</f>
        <v>4.0647657465164446</v>
      </c>
      <c r="M1180" s="42">
        <f>'[1]Raw Data'!L1183</f>
        <v>1</v>
      </c>
      <c r="N1180" s="44">
        <f>IF('[1]Raw Data'!V1183 &gt; 0, IF('[1]Raw Data'!W1183 = 1, ('[1]Raw Data'!AA1183 * '[1]Raw Data'!N1183 * '[1]Raw Data'!P1183) / '[1]Raw Data'!V1183, '[1]Raw Data'!AA1183), #N/A)</f>
        <v>0</v>
      </c>
      <c r="O1180" s="43">
        <f>IF('[1]Raw Data'!V1183 &gt; 0, IF('[1]Raw Data'!W1183 = 1, ('[1]Raw Data'!AE1183 * '[1]Raw Data'!N1183 * '[1]Raw Data'!P1183) / '[1]Raw Data'!V1183, '[1]Raw Data'!AE1183), #N/A)</f>
        <v>99</v>
      </c>
      <c r="P1180" s="42">
        <f>IF('[1]Raw Data'!V1183 &gt; 0, IF('[1]Raw Data'!W1183 = 1, ('[1]Raw Data'!AI1183 * '[1]Raw Data'!N1183 * '[1]Raw Data'!P1183) / '[1]Raw Data'!V1183, '[1]Raw Data'!AI1183), #N/A)</f>
        <v>0</v>
      </c>
    </row>
    <row r="1181" spans="1:16" x14ac:dyDescent="0.2">
      <c r="A1181" s="94" t="str">
        <f>IF('[1]Raw Data'!Q1184="GS",CONCATENATE(TEXT('[1]Raw Data'!D1184,0),"*"),TEXT('[1]Raw Data'!D1184,0))</f>
        <v>7340</v>
      </c>
      <c r="B1181" s="95" t="str">
        <f>'[1]Raw Data'!C1184</f>
        <v>4D</v>
      </c>
      <c r="C1181" s="46" t="str">
        <f>'[1]Raw Data'!B1184</f>
        <v>4CDE</v>
      </c>
      <c r="D1181" s="72">
        <f>'[1]Raw Data'!E1184</f>
        <v>44400</v>
      </c>
      <c r="E1181" s="102">
        <f>'[1]Raw Data'!F1184</f>
        <v>595027</v>
      </c>
      <c r="F1181" s="102">
        <f>IF('[1]Raw Data'!G1184 &lt; 2000000,-1* '[1]Raw Data'!G1184,('[1]Raw Data'!G1184 - 1000000))</f>
        <v>-1773946</v>
      </c>
      <c r="G1181" s="71">
        <f>('[1]Raw Data'!H1184*6)/3.2808</f>
        <v>138.99049012435989</v>
      </c>
      <c r="H1181" s="45">
        <f>'[1]Raw Data'!M1184</f>
        <v>3.9751067161560059</v>
      </c>
      <c r="I1181" s="35" t="str">
        <f>'[1]Raw Data'!Q1184</f>
        <v>SG</v>
      </c>
      <c r="J1181" s="44">
        <f>'[1]Raw Data'!I1184/2.204623</f>
        <v>0</v>
      </c>
      <c r="K1181" s="42">
        <f>'[1]Raw Data'!K1184</f>
        <v>0</v>
      </c>
      <c r="L1181" s="44">
        <f>'[1]Raw Data'!J1184/2.204623</f>
        <v>11.256040915237582</v>
      </c>
      <c r="M1181" s="42">
        <f>'[1]Raw Data'!L1184</f>
        <v>3</v>
      </c>
      <c r="N1181" s="44">
        <f>IF('[1]Raw Data'!V1184 &gt; 0, IF('[1]Raw Data'!W1184 = 1, ('[1]Raw Data'!AA1184 * '[1]Raw Data'!N1184 * '[1]Raw Data'!P1184) / '[1]Raw Data'!V1184, '[1]Raw Data'!AA1184), #N/A)</f>
        <v>0</v>
      </c>
      <c r="O1181" s="43">
        <f>IF('[1]Raw Data'!V1184 &gt; 0, IF('[1]Raw Data'!W1184 = 1, ('[1]Raw Data'!AE1184 * '[1]Raw Data'!N1184 * '[1]Raw Data'!P1184) / '[1]Raw Data'!V1184, '[1]Raw Data'!AE1184), #N/A)</f>
        <v>19.8</v>
      </c>
      <c r="P1181" s="42">
        <f>IF('[1]Raw Data'!V1184 &gt; 0, IF('[1]Raw Data'!W1184 = 1, ('[1]Raw Data'!AI1184 * '[1]Raw Data'!N1184 * '[1]Raw Data'!P1184) / '[1]Raw Data'!V1184, '[1]Raw Data'!AI1184), #N/A)</f>
        <v>0</v>
      </c>
    </row>
    <row r="1182" spans="1:16" x14ac:dyDescent="0.2">
      <c r="A1182" s="94" t="str">
        <f>IF('[1]Raw Data'!Q1185="GS",CONCATENATE(TEXT('[1]Raw Data'!D1185,0),"*"),TEXT('[1]Raw Data'!D1185,0))</f>
        <v>7341</v>
      </c>
      <c r="B1182" s="95" t="str">
        <f>'[1]Raw Data'!C1185</f>
        <v>4D</v>
      </c>
      <c r="C1182" s="46" t="str">
        <f>'[1]Raw Data'!B1185</f>
        <v>4CDE</v>
      </c>
      <c r="D1182" s="72">
        <f>'[1]Raw Data'!E1185</f>
        <v>44401</v>
      </c>
      <c r="E1182" s="102">
        <f>'[1]Raw Data'!F1185</f>
        <v>600016</v>
      </c>
      <c r="F1182" s="102">
        <f>IF('[1]Raw Data'!G1185 &lt; 2000000,-1* '[1]Raw Data'!G1185,('[1]Raw Data'!G1185 - 1000000))</f>
        <v>-1761902</v>
      </c>
      <c r="G1182" s="71">
        <f>('[1]Raw Data'!H1185*6)/3.2808</f>
        <v>137.16166788588149</v>
      </c>
      <c r="H1182" s="45">
        <f>'[1]Raw Data'!M1185</f>
        <v>4.0152592658996582</v>
      </c>
      <c r="I1182" s="35" t="str">
        <f>'[1]Raw Data'!Q1185</f>
        <v>SG</v>
      </c>
      <c r="J1182" s="44">
        <f>'[1]Raw Data'!I1185/2.204623</f>
        <v>0</v>
      </c>
      <c r="K1182" s="42">
        <f>'[1]Raw Data'!K1185</f>
        <v>0</v>
      </c>
      <c r="L1182" s="44">
        <f>'[1]Raw Data'!J1185/2.204623</f>
        <v>0</v>
      </c>
      <c r="M1182" s="42">
        <f>'[1]Raw Data'!L1185</f>
        <v>0</v>
      </c>
      <c r="N1182" s="44">
        <f>IF('[1]Raw Data'!V1185 &gt; 0, IF('[1]Raw Data'!W1185 = 1, ('[1]Raw Data'!AA1185 * '[1]Raw Data'!N1185 * '[1]Raw Data'!P1185) / '[1]Raw Data'!V1185, '[1]Raw Data'!AA1185), #N/A)</f>
        <v>0</v>
      </c>
      <c r="O1182" s="43">
        <f>IF('[1]Raw Data'!V1185 &gt; 0, IF('[1]Raw Data'!W1185 = 1, ('[1]Raw Data'!AE1185 * '[1]Raw Data'!N1185 * '[1]Raw Data'!P1185) / '[1]Raw Data'!V1185, '[1]Raw Data'!AE1185), #N/A)</f>
        <v>25</v>
      </c>
      <c r="P1182" s="42">
        <f>IF('[1]Raw Data'!V1185 &gt; 0, IF('[1]Raw Data'!W1185 = 1, ('[1]Raw Data'!AI1185 * '[1]Raw Data'!N1185 * '[1]Raw Data'!P1185) / '[1]Raw Data'!V1185, '[1]Raw Data'!AI1185), #N/A)</f>
        <v>0</v>
      </c>
    </row>
    <row r="1183" spans="1:16" x14ac:dyDescent="0.2">
      <c r="A1183" s="94" t="str">
        <f>IF('[1]Raw Data'!Q1186="GS",CONCATENATE(TEXT('[1]Raw Data'!D1186,0),"*"),TEXT('[1]Raw Data'!D1186,0))</f>
        <v>7342</v>
      </c>
      <c r="B1183" s="95" t="str">
        <f>'[1]Raw Data'!C1186</f>
        <v>4D</v>
      </c>
      <c r="C1183" s="46" t="str">
        <f>'[1]Raw Data'!B1186</f>
        <v>4CDE</v>
      </c>
      <c r="D1183" s="72">
        <f>'[1]Raw Data'!E1186</f>
        <v>44401</v>
      </c>
      <c r="E1183" s="102">
        <f>'[1]Raw Data'!F1186</f>
        <v>600016</v>
      </c>
      <c r="F1183" s="102">
        <f>IF('[1]Raw Data'!G1186 &lt; 2000000,-1* '[1]Raw Data'!G1186,('[1]Raw Data'!G1186 - 1000000))</f>
        <v>-1763925</v>
      </c>
      <c r="G1183" s="71">
        <f>('[1]Raw Data'!H1186*6)/3.2808</f>
        <v>142.64813460131674</v>
      </c>
      <c r="H1183" s="45">
        <f>'[1]Raw Data'!M1186</f>
        <v>4.0152592658996582</v>
      </c>
      <c r="I1183" s="35" t="str">
        <f>'[1]Raw Data'!Q1186</f>
        <v>SG</v>
      </c>
      <c r="J1183" s="44">
        <f>'[1]Raw Data'!I1186/2.204623</f>
        <v>0</v>
      </c>
      <c r="K1183" s="42">
        <f>'[1]Raw Data'!K1186</f>
        <v>0</v>
      </c>
      <c r="L1183" s="44">
        <f>'[1]Raw Data'!J1186/2.204623</f>
        <v>0</v>
      </c>
      <c r="M1183" s="42">
        <f>'[1]Raw Data'!L1186</f>
        <v>0</v>
      </c>
      <c r="N1183" s="44">
        <f>IF('[1]Raw Data'!V1186 &gt; 0, IF('[1]Raw Data'!W1186 = 1, ('[1]Raw Data'!AA1186 * '[1]Raw Data'!N1186 * '[1]Raw Data'!P1186) / '[1]Raw Data'!V1186, '[1]Raw Data'!AA1186), #N/A)</f>
        <v>0</v>
      </c>
      <c r="O1183" s="43">
        <f>IF('[1]Raw Data'!V1186 &gt; 0, IF('[1]Raw Data'!W1186 = 1, ('[1]Raw Data'!AE1186 * '[1]Raw Data'!N1186 * '[1]Raw Data'!P1186) / '[1]Raw Data'!V1186, '[1]Raw Data'!AE1186), #N/A)</f>
        <v>30</v>
      </c>
      <c r="P1183" s="42">
        <f>IF('[1]Raw Data'!V1186 &gt; 0, IF('[1]Raw Data'!W1186 = 1, ('[1]Raw Data'!AI1186 * '[1]Raw Data'!N1186 * '[1]Raw Data'!P1186) / '[1]Raw Data'!V1186, '[1]Raw Data'!AI1186), #N/A)</f>
        <v>0</v>
      </c>
    </row>
    <row r="1184" spans="1:16" x14ac:dyDescent="0.2">
      <c r="A1184" s="94" t="str">
        <f>IF('[1]Raw Data'!Q1187="GS",CONCATENATE(TEXT('[1]Raw Data'!D1187,0),"*"),TEXT('[1]Raw Data'!D1187,0))</f>
        <v>7343</v>
      </c>
      <c r="B1184" s="95" t="str">
        <f>'[1]Raw Data'!C1187</f>
        <v>4D</v>
      </c>
      <c r="C1184" s="46" t="str">
        <f>'[1]Raw Data'!B1187</f>
        <v>4CDE</v>
      </c>
      <c r="D1184" s="72">
        <f>'[1]Raw Data'!E1187</f>
        <v>44401</v>
      </c>
      <c r="E1184" s="102">
        <f>'[1]Raw Data'!F1187</f>
        <v>600034</v>
      </c>
      <c r="F1184" s="102">
        <f>IF('[1]Raw Data'!G1187 &lt; 2000000,-1* '[1]Raw Data'!G1187,('[1]Raw Data'!G1187 - 1000000))</f>
        <v>-1765939</v>
      </c>
      <c r="G1184" s="71">
        <f>('[1]Raw Data'!H1187*6)/3.2808</f>
        <v>140.81931236283833</v>
      </c>
      <c r="H1184" s="45">
        <f>'[1]Raw Data'!M1187</f>
        <v>3.9349541664123535</v>
      </c>
      <c r="I1184" s="35" t="str">
        <f>'[1]Raw Data'!Q1187</f>
        <v>SG</v>
      </c>
      <c r="J1184" s="44">
        <f>'[1]Raw Data'!I1187/2.204623</f>
        <v>0</v>
      </c>
      <c r="K1184" s="42">
        <f>'[1]Raw Data'!K1187</f>
        <v>0</v>
      </c>
      <c r="L1184" s="44">
        <f>'[1]Raw Data'!J1187/2.204623</f>
        <v>0</v>
      </c>
      <c r="M1184" s="42">
        <f>'[1]Raw Data'!L1187</f>
        <v>0</v>
      </c>
      <c r="N1184" s="44">
        <f>IF('[1]Raw Data'!V1187 &gt; 0, IF('[1]Raw Data'!W1187 = 1, ('[1]Raw Data'!AA1187 * '[1]Raw Data'!N1187 * '[1]Raw Data'!P1187) / '[1]Raw Data'!V1187, '[1]Raw Data'!AA1187), #N/A)</f>
        <v>0</v>
      </c>
      <c r="O1184" s="43">
        <f>IF('[1]Raw Data'!V1187 &gt; 0, IF('[1]Raw Data'!W1187 = 1, ('[1]Raw Data'!AE1187 * '[1]Raw Data'!N1187 * '[1]Raw Data'!P1187) / '[1]Raw Data'!V1187, '[1]Raw Data'!AE1187), #N/A)</f>
        <v>63.7</v>
      </c>
      <c r="P1184" s="42">
        <f>IF('[1]Raw Data'!V1187 &gt; 0, IF('[1]Raw Data'!W1187 = 1, ('[1]Raw Data'!AI1187 * '[1]Raw Data'!N1187 * '[1]Raw Data'!P1187) / '[1]Raw Data'!V1187, '[1]Raw Data'!AI1187), #N/A)</f>
        <v>0</v>
      </c>
    </row>
    <row r="1185" spans="1:16" x14ac:dyDescent="0.2">
      <c r="A1185" s="94" t="str">
        <f>IF('[1]Raw Data'!Q1188="GS",CONCATENATE(TEXT('[1]Raw Data'!D1188,0),"*"),TEXT('[1]Raw Data'!D1188,0))</f>
        <v>7344</v>
      </c>
      <c r="B1185" s="95" t="str">
        <f>'[1]Raw Data'!C1188</f>
        <v>4D</v>
      </c>
      <c r="C1185" s="46" t="str">
        <f>'[1]Raw Data'!B1188</f>
        <v>4CDE</v>
      </c>
      <c r="D1185" s="72">
        <f>'[1]Raw Data'!E1188</f>
        <v>44400</v>
      </c>
      <c r="E1185" s="102">
        <f>'[1]Raw Data'!F1188</f>
        <v>600065</v>
      </c>
      <c r="F1185" s="102">
        <f>IF('[1]Raw Data'!G1188 &lt; 2000000,-1* '[1]Raw Data'!G1188,('[1]Raw Data'!G1188 - 1000000))</f>
        <v>-1773939</v>
      </c>
      <c r="G1185" s="71">
        <f>('[1]Raw Data'!H1188*6)/3.2808</f>
        <v>138.99049012435989</v>
      </c>
      <c r="H1185" s="45">
        <f>'[1]Raw Data'!M1188</f>
        <v>4.0152592658996582</v>
      </c>
      <c r="I1185" s="35" t="str">
        <f>'[1]Raw Data'!Q1188</f>
        <v>SG</v>
      </c>
      <c r="J1185" s="44">
        <f>'[1]Raw Data'!I1188/2.204623</f>
        <v>54.373974593494836</v>
      </c>
      <c r="K1185" s="42">
        <f>'[1]Raw Data'!K1188</f>
        <v>4</v>
      </c>
      <c r="L1185" s="44">
        <f>'[1]Raw Data'!J1188/2.204623</f>
        <v>4.2383040245744219</v>
      </c>
      <c r="M1185" s="42">
        <f>'[1]Raw Data'!L1188</f>
        <v>1</v>
      </c>
      <c r="N1185" s="44">
        <f>IF('[1]Raw Data'!V1188 &gt; 0, IF('[1]Raw Data'!W1188 = 1, ('[1]Raw Data'!AA1188 * '[1]Raw Data'!N1188 * '[1]Raw Data'!P1188) / '[1]Raw Data'!V1188, '[1]Raw Data'!AA1188), #N/A)</f>
        <v>0</v>
      </c>
      <c r="O1185" s="43">
        <f>IF('[1]Raw Data'!V1188 &gt; 0, IF('[1]Raw Data'!W1188 = 1, ('[1]Raw Data'!AE1188 * '[1]Raw Data'!N1188 * '[1]Raw Data'!P1188) / '[1]Raw Data'!V1188, '[1]Raw Data'!AE1188), #N/A)</f>
        <v>20</v>
      </c>
      <c r="P1185" s="42">
        <f>IF('[1]Raw Data'!V1188 &gt; 0, IF('[1]Raw Data'!W1188 = 1, ('[1]Raw Data'!AI1188 * '[1]Raw Data'!N1188 * '[1]Raw Data'!P1188) / '[1]Raw Data'!V1188, '[1]Raw Data'!AI1188), #N/A)</f>
        <v>0</v>
      </c>
    </row>
    <row r="1186" spans="1:16" x14ac:dyDescent="0.2">
      <c r="A1186" s="94" t="str">
        <f>IF('[1]Raw Data'!Q1189="GS",CONCATENATE(TEXT('[1]Raw Data'!D1189,0),"*"),TEXT('[1]Raw Data'!D1189,0))</f>
        <v>7345</v>
      </c>
      <c r="B1186" s="95" t="str">
        <f>'[1]Raw Data'!C1189</f>
        <v>4D</v>
      </c>
      <c r="C1186" s="46" t="str">
        <f>'[1]Raw Data'!B1189</f>
        <v>4CDE</v>
      </c>
      <c r="D1186" s="72">
        <f>'[1]Raw Data'!E1189</f>
        <v>44398</v>
      </c>
      <c r="E1186" s="102">
        <f>'[1]Raw Data'!F1189</f>
        <v>595998</v>
      </c>
      <c r="F1186" s="102">
        <f>IF('[1]Raw Data'!G1189 &lt; 2000000,-1* '[1]Raw Data'!G1189,('[1]Raw Data'!G1189 - 1000000))</f>
        <v>-1775932</v>
      </c>
      <c r="G1186" s="71">
        <f>('[1]Raw Data'!H1189*6)/3.2808</f>
        <v>142.64813460131674</v>
      </c>
      <c r="H1186" s="45">
        <f>'[1]Raw Data'!M1189</f>
        <v>3.9349541664123535</v>
      </c>
      <c r="I1186" s="35" t="str">
        <f>'[1]Raw Data'!Q1189</f>
        <v>SG</v>
      </c>
      <c r="J1186" s="44">
        <f>'[1]Raw Data'!I1189/2.204623</f>
        <v>43.274418381814883</v>
      </c>
      <c r="K1186" s="42">
        <f>'[1]Raw Data'!K1189</f>
        <v>3</v>
      </c>
      <c r="L1186" s="44">
        <f>'[1]Raw Data'!J1189/2.204623</f>
        <v>15.455178343094083</v>
      </c>
      <c r="M1186" s="42">
        <f>'[1]Raw Data'!L1189</f>
        <v>4</v>
      </c>
      <c r="N1186" s="44">
        <f>IF('[1]Raw Data'!V1189 &gt; 0, IF('[1]Raw Data'!W1189 = 1, ('[1]Raw Data'!AA1189 * '[1]Raw Data'!N1189 * '[1]Raw Data'!P1189) / '[1]Raw Data'!V1189, '[1]Raw Data'!AA1189), #N/A)</f>
        <v>0</v>
      </c>
      <c r="O1186" s="43">
        <f>IF('[1]Raw Data'!V1189 &gt; 0, IF('[1]Raw Data'!W1189 = 1, ('[1]Raw Data'!AE1189 * '[1]Raw Data'!N1189 * '[1]Raw Data'!P1189) / '[1]Raw Data'!V1189, '[1]Raw Data'!AE1189), #N/A)</f>
        <v>9.8000000000000007</v>
      </c>
      <c r="P1186" s="42">
        <f>IF('[1]Raw Data'!V1189 &gt; 0, IF('[1]Raw Data'!W1189 = 1, ('[1]Raw Data'!AI1189 * '[1]Raw Data'!N1189 * '[1]Raw Data'!P1189) / '[1]Raw Data'!V1189, '[1]Raw Data'!AI1189), #N/A)</f>
        <v>0</v>
      </c>
    </row>
    <row r="1187" spans="1:16" x14ac:dyDescent="0.2">
      <c r="A1187" s="94" t="str">
        <f>IF('[1]Raw Data'!Q1190="GS",CONCATENATE(TEXT('[1]Raw Data'!D1190,0),"*"),TEXT('[1]Raw Data'!D1190,0))</f>
        <v>7346</v>
      </c>
      <c r="B1187" s="95" t="str">
        <f>'[1]Raw Data'!C1190</f>
        <v>4D</v>
      </c>
      <c r="C1187" s="46" t="str">
        <f>'[1]Raw Data'!B1190</f>
        <v>4CDE</v>
      </c>
      <c r="D1187" s="72">
        <f>'[1]Raw Data'!E1190</f>
        <v>44398</v>
      </c>
      <c r="E1187" s="102">
        <f>'[1]Raw Data'!F1190</f>
        <v>600022</v>
      </c>
      <c r="F1187" s="102">
        <f>IF('[1]Raw Data'!G1190 &lt; 2000000,-1* '[1]Raw Data'!G1190,('[1]Raw Data'!G1190 - 1000000))</f>
        <v>-1781927</v>
      </c>
      <c r="G1187" s="71">
        <f>('[1]Raw Data'!H1190*6)/3.2808</f>
        <v>140.81931236283833</v>
      </c>
      <c r="H1187" s="45">
        <f>'[1]Raw Data'!M1190</f>
        <v>3.9349541664123535</v>
      </c>
      <c r="I1187" s="35" t="str">
        <f>'[1]Raw Data'!Q1190</f>
        <v>SG</v>
      </c>
      <c r="J1187" s="44">
        <f>'[1]Raw Data'!I1190/2.204623</f>
        <v>44.270752372941494</v>
      </c>
      <c r="K1187" s="42">
        <f>'[1]Raw Data'!K1190</f>
        <v>7</v>
      </c>
      <c r="L1187" s="44">
        <f>'[1]Raw Data'!J1190/2.204623</f>
        <v>0</v>
      </c>
      <c r="M1187" s="42">
        <f>'[1]Raw Data'!L1190</f>
        <v>0</v>
      </c>
      <c r="N1187" s="44">
        <f>IF('[1]Raw Data'!V1190 &gt; 0, IF('[1]Raw Data'!W1190 = 1, ('[1]Raw Data'!AA1190 * '[1]Raw Data'!N1190 * '[1]Raw Data'!P1190) / '[1]Raw Data'!V1190, '[1]Raw Data'!AA1190), #N/A)</f>
        <v>0</v>
      </c>
      <c r="O1187" s="43">
        <f>IF('[1]Raw Data'!V1190 &gt; 0, IF('[1]Raw Data'!W1190 = 1, ('[1]Raw Data'!AE1190 * '[1]Raw Data'!N1190 * '[1]Raw Data'!P1190) / '[1]Raw Data'!V1190, '[1]Raw Data'!AE1190), #N/A)</f>
        <v>19.600000000000001</v>
      </c>
      <c r="P1187" s="42">
        <f>IF('[1]Raw Data'!V1190 &gt; 0, IF('[1]Raw Data'!W1190 = 1, ('[1]Raw Data'!AI1190 * '[1]Raw Data'!N1190 * '[1]Raw Data'!P1190) / '[1]Raw Data'!V1190, '[1]Raw Data'!AI1190), #N/A)</f>
        <v>0</v>
      </c>
    </row>
    <row r="1188" spans="1:16" x14ac:dyDescent="0.2">
      <c r="A1188" s="94" t="str">
        <f>IF('[1]Raw Data'!Q1191="GS",CONCATENATE(TEXT('[1]Raw Data'!D1191,0),"*"),TEXT('[1]Raw Data'!D1191,0))</f>
        <v>7347</v>
      </c>
      <c r="B1188" s="95" t="str">
        <f>'[1]Raw Data'!C1191</f>
        <v>4D</v>
      </c>
      <c r="C1188" s="46" t="str">
        <f>'[1]Raw Data'!B1191</f>
        <v>4CDE</v>
      </c>
      <c r="D1188" s="72">
        <f>'[1]Raw Data'!E1191</f>
        <v>44394</v>
      </c>
      <c r="E1188" s="102">
        <f>'[1]Raw Data'!F1191</f>
        <v>600040</v>
      </c>
      <c r="F1188" s="102">
        <f>IF('[1]Raw Data'!G1191 &lt; 2000000,-1* '[1]Raw Data'!G1191,('[1]Raw Data'!G1191 - 1000000))</f>
        <v>-1783898</v>
      </c>
      <c r="G1188" s="71">
        <f>('[1]Raw Data'!H1191*6)/3.2808</f>
        <v>137.16166788588149</v>
      </c>
      <c r="H1188" s="45">
        <f>'[1]Raw Data'!M1191</f>
        <v>4.0152592658996582</v>
      </c>
      <c r="I1188" s="35" t="str">
        <f>'[1]Raw Data'!Q1191</f>
        <v>SG</v>
      </c>
      <c r="J1188" s="44">
        <f>'[1]Raw Data'!I1191/2.204623</f>
        <v>8.5890674250754291</v>
      </c>
      <c r="K1188" s="42">
        <f>'[1]Raw Data'!K1191</f>
        <v>1</v>
      </c>
      <c r="L1188" s="44">
        <f>'[1]Raw Data'!J1191/2.204623</f>
        <v>8.6986155421838802</v>
      </c>
      <c r="M1188" s="42">
        <f>'[1]Raw Data'!L1191</f>
        <v>3</v>
      </c>
      <c r="N1188" s="44">
        <f>IF('[1]Raw Data'!V1191 &gt; 0, IF('[1]Raw Data'!W1191 = 1, ('[1]Raw Data'!AA1191 * '[1]Raw Data'!N1191 * '[1]Raw Data'!P1191) / '[1]Raw Data'!V1191, '[1]Raw Data'!AA1191), #N/A)</f>
        <v>0</v>
      </c>
      <c r="O1188" s="43">
        <f>IF('[1]Raw Data'!V1191 &gt; 0, IF('[1]Raw Data'!W1191 = 1, ('[1]Raw Data'!AE1191 * '[1]Raw Data'!N1191 * '[1]Raw Data'!P1191) / '[1]Raw Data'!V1191, '[1]Raw Data'!AE1191), #N/A)</f>
        <v>10</v>
      </c>
      <c r="P1188" s="42">
        <f>IF('[1]Raw Data'!V1191 &gt; 0, IF('[1]Raw Data'!W1191 = 1, ('[1]Raw Data'!AI1191 * '[1]Raw Data'!N1191 * '[1]Raw Data'!P1191) / '[1]Raw Data'!V1191, '[1]Raw Data'!AI1191), #N/A)</f>
        <v>0</v>
      </c>
    </row>
    <row r="1189" spans="1:16" x14ac:dyDescent="0.2">
      <c r="A1189" s="94" t="str">
        <f>IF('[1]Raw Data'!Q1192="GS",CONCATENATE(TEXT('[1]Raw Data'!D1192,0),"*"),TEXT('[1]Raw Data'!D1192,0))</f>
        <v>7348</v>
      </c>
      <c r="B1189" s="95" t="str">
        <f>'[1]Raw Data'!C1192</f>
        <v>4D</v>
      </c>
      <c r="C1189" s="46" t="str">
        <f>'[1]Raw Data'!B1192</f>
        <v>4CDE</v>
      </c>
      <c r="D1189" s="72">
        <f>'[1]Raw Data'!E1192</f>
        <v>44396</v>
      </c>
      <c r="E1189" s="102">
        <f>'[1]Raw Data'!F1192</f>
        <v>600990</v>
      </c>
      <c r="F1189" s="102">
        <f>IF('[1]Raw Data'!G1192 &lt; 2000000,-1* '[1]Raw Data'!G1192,('[1]Raw Data'!G1192 - 1000000))</f>
        <v>-1765931</v>
      </c>
      <c r="G1189" s="71">
        <f>('[1]Raw Data'!H1192*6)/3.2808</f>
        <v>146.30577907827359</v>
      </c>
      <c r="H1189" s="45">
        <f>'[1]Raw Data'!M1192</f>
        <v>3.9751067161560059</v>
      </c>
      <c r="I1189" s="35" t="str">
        <f>'[1]Raw Data'!Q1192</f>
        <v>SG</v>
      </c>
      <c r="J1189" s="44">
        <f>'[1]Raw Data'!I1192/2.204623</f>
        <v>0</v>
      </c>
      <c r="K1189" s="42">
        <f>'[1]Raw Data'!K1192</f>
        <v>0</v>
      </c>
      <c r="L1189" s="44">
        <f>'[1]Raw Data'!J1192/2.204623</f>
        <v>1.6229767200542748</v>
      </c>
      <c r="M1189" s="42">
        <f>'[1]Raw Data'!L1192</f>
        <v>1</v>
      </c>
      <c r="N1189" s="44">
        <f>IF('[1]Raw Data'!V1192 &gt; 0, IF('[1]Raw Data'!W1192 = 1, ('[1]Raw Data'!AA1192 * '[1]Raw Data'!N1192 * '[1]Raw Data'!P1192) / '[1]Raw Data'!V1192, '[1]Raw Data'!AA1192), #N/A)</f>
        <v>0</v>
      </c>
      <c r="O1189" s="43">
        <f>IF('[1]Raw Data'!V1192 &gt; 0, IF('[1]Raw Data'!W1192 = 1, ('[1]Raw Data'!AE1192 * '[1]Raw Data'!N1192 * '[1]Raw Data'!P1192) / '[1]Raw Data'!V1192, '[1]Raw Data'!AE1192), #N/A)</f>
        <v>44.55</v>
      </c>
      <c r="P1189" s="42">
        <f>IF('[1]Raw Data'!V1192 &gt; 0, IF('[1]Raw Data'!W1192 = 1, ('[1]Raw Data'!AI1192 * '[1]Raw Data'!N1192 * '[1]Raw Data'!P1192) / '[1]Raw Data'!V1192, '[1]Raw Data'!AI1192), #N/A)</f>
        <v>0</v>
      </c>
    </row>
    <row r="1190" spans="1:16" x14ac:dyDescent="0.2">
      <c r="A1190" s="94" t="str">
        <f>IF('[1]Raw Data'!Q1193="GS",CONCATENATE(TEXT('[1]Raw Data'!D1193,0),"*"),TEXT('[1]Raw Data'!D1193,0))</f>
        <v>7349</v>
      </c>
      <c r="B1190" s="95" t="str">
        <f>'[1]Raw Data'!C1193</f>
        <v>4D</v>
      </c>
      <c r="C1190" s="46" t="str">
        <f>'[1]Raw Data'!B1193</f>
        <v>4CDE</v>
      </c>
      <c r="D1190" s="72">
        <f>'[1]Raw Data'!E1193</f>
        <v>44400</v>
      </c>
      <c r="E1190" s="102">
        <f>'[1]Raw Data'!F1193</f>
        <v>601016</v>
      </c>
      <c r="F1190" s="102">
        <f>IF('[1]Raw Data'!G1193 &lt; 2000000,-1* '[1]Raw Data'!G1193,('[1]Raw Data'!G1193 - 1000000))</f>
        <v>-1773902</v>
      </c>
      <c r="G1190" s="71">
        <f>('[1]Raw Data'!H1193*6)/3.2808</f>
        <v>140.81931236283833</v>
      </c>
      <c r="H1190" s="45">
        <f>'[1]Raw Data'!M1193</f>
        <v>3.9349541664123535</v>
      </c>
      <c r="I1190" s="35" t="str">
        <f>'[1]Raw Data'!Q1193</f>
        <v>SG</v>
      </c>
      <c r="J1190" s="44">
        <f>'[1]Raw Data'!I1193/2.204623</f>
        <v>0</v>
      </c>
      <c r="K1190" s="42">
        <f>'[1]Raw Data'!K1193</f>
        <v>0</v>
      </c>
      <c r="L1190" s="44">
        <f>'[1]Raw Data'!J1193/2.204623</f>
        <v>0</v>
      </c>
      <c r="M1190" s="42">
        <f>'[1]Raw Data'!L1193</f>
        <v>0</v>
      </c>
      <c r="N1190" s="44">
        <f>IF('[1]Raw Data'!V1193 &gt; 0, IF('[1]Raw Data'!W1193 = 1, ('[1]Raw Data'!AA1193 * '[1]Raw Data'!N1193 * '[1]Raw Data'!P1193) / '[1]Raw Data'!V1193, '[1]Raw Data'!AA1193), #N/A)</f>
        <v>0</v>
      </c>
      <c r="O1190" s="43">
        <f>IF('[1]Raw Data'!V1193 &gt; 0, IF('[1]Raw Data'!W1193 = 1, ('[1]Raw Data'!AE1193 * '[1]Raw Data'!N1193 * '[1]Raw Data'!P1193) / '[1]Raw Data'!V1193, '[1]Raw Data'!AE1193), #N/A)</f>
        <v>4.9000000000000004</v>
      </c>
      <c r="P1190" s="42">
        <f>IF('[1]Raw Data'!V1193 &gt; 0, IF('[1]Raw Data'!W1193 = 1, ('[1]Raw Data'!AI1193 * '[1]Raw Data'!N1193 * '[1]Raw Data'!P1193) / '[1]Raw Data'!V1193, '[1]Raw Data'!AI1193), #N/A)</f>
        <v>0</v>
      </c>
    </row>
    <row r="1191" spans="1:16" x14ac:dyDescent="0.2">
      <c r="A1191" s="94" t="str">
        <f>IF('[1]Raw Data'!Q1194="GS",CONCATENATE(TEXT('[1]Raw Data'!D1194,0),"*"),TEXT('[1]Raw Data'!D1194,0))</f>
        <v>7350</v>
      </c>
      <c r="B1191" s="95" t="str">
        <f>'[1]Raw Data'!C1194</f>
        <v>4D</v>
      </c>
      <c r="C1191" s="46" t="str">
        <f>'[1]Raw Data'!B1194</f>
        <v>4CDE</v>
      </c>
      <c r="D1191" s="72">
        <f>'[1]Raw Data'!E1194</f>
        <v>44398</v>
      </c>
      <c r="E1191" s="102">
        <f>'[1]Raw Data'!F1194</f>
        <v>600997</v>
      </c>
      <c r="F1191" s="102">
        <f>IF('[1]Raw Data'!G1194 &lt; 2000000,-1* '[1]Raw Data'!G1194,('[1]Raw Data'!G1194 - 1000000))</f>
        <v>-1775931</v>
      </c>
      <c r="G1191" s="71">
        <f>('[1]Raw Data'!H1194*6)/3.2808</f>
        <v>148.134601316752</v>
      </c>
      <c r="H1191" s="45">
        <f>'[1]Raw Data'!M1194</f>
        <v>3.9751067161560059</v>
      </c>
      <c r="I1191" s="35" t="str">
        <f>'[1]Raw Data'!Q1194</f>
        <v>SG</v>
      </c>
      <c r="J1191" s="44">
        <f>'[1]Raw Data'!I1194/2.204623</f>
        <v>16.207023693967461</v>
      </c>
      <c r="K1191" s="42">
        <f>'[1]Raw Data'!K1194</f>
        <v>1</v>
      </c>
      <c r="L1191" s="44">
        <f>'[1]Raw Data'!J1194/2.204623</f>
        <v>0</v>
      </c>
      <c r="M1191" s="42">
        <f>'[1]Raw Data'!L1194</f>
        <v>0</v>
      </c>
      <c r="N1191" s="44">
        <f>IF('[1]Raw Data'!V1194 &gt; 0, IF('[1]Raw Data'!W1194 = 1, ('[1]Raw Data'!AA1194 * '[1]Raw Data'!N1194 * '[1]Raw Data'!P1194) / '[1]Raw Data'!V1194, '[1]Raw Data'!AA1194), #N/A)</f>
        <v>0</v>
      </c>
      <c r="O1191" s="43">
        <f>IF('[1]Raw Data'!V1194 &gt; 0, IF('[1]Raw Data'!W1194 = 1, ('[1]Raw Data'!AE1194 * '[1]Raw Data'!N1194 * '[1]Raw Data'!P1194) / '[1]Raw Data'!V1194, '[1]Raw Data'!AE1194), #N/A)</f>
        <v>19.8</v>
      </c>
      <c r="P1191" s="42">
        <f>IF('[1]Raw Data'!V1194 &gt; 0, IF('[1]Raw Data'!W1194 = 1, ('[1]Raw Data'!AI1194 * '[1]Raw Data'!N1194 * '[1]Raw Data'!P1194) / '[1]Raw Data'!V1194, '[1]Raw Data'!AI1194), #N/A)</f>
        <v>0</v>
      </c>
    </row>
    <row r="1192" spans="1:16" x14ac:dyDescent="0.2">
      <c r="A1192" s="94" t="str">
        <f>IF('[1]Raw Data'!Q1195="GS",CONCATENATE(TEXT('[1]Raw Data'!D1195,0),"*"),TEXT('[1]Raw Data'!D1195,0))</f>
        <v>7351</v>
      </c>
      <c r="B1192" s="95" t="str">
        <f>'[1]Raw Data'!C1195</f>
        <v>4D</v>
      </c>
      <c r="C1192" s="46" t="str">
        <f>'[1]Raw Data'!B1195</f>
        <v>4CDE</v>
      </c>
      <c r="D1192" s="72">
        <f>'[1]Raw Data'!E1195</f>
        <v>44398</v>
      </c>
      <c r="E1192" s="102">
        <f>'[1]Raw Data'!F1195</f>
        <v>601009</v>
      </c>
      <c r="F1192" s="102">
        <f>IF('[1]Raw Data'!G1195 &lt; 2000000,-1* '[1]Raw Data'!G1195,('[1]Raw Data'!G1195 - 1000000))</f>
        <v>-1781938</v>
      </c>
      <c r="G1192" s="71">
        <f>('[1]Raw Data'!H1195*6)/3.2808</f>
        <v>149.96342355523043</v>
      </c>
      <c r="H1192" s="45">
        <f>'[1]Raw Data'!M1195</f>
        <v>3.9751067161560059</v>
      </c>
      <c r="I1192" s="35" t="str">
        <f>'[1]Raw Data'!Q1195</f>
        <v>SG</v>
      </c>
      <c r="J1192" s="44">
        <f>'[1]Raw Data'!I1195/2.204623</f>
        <v>0</v>
      </c>
      <c r="K1192" s="42">
        <f>'[1]Raw Data'!K1195</f>
        <v>0</v>
      </c>
      <c r="L1192" s="44">
        <f>'[1]Raw Data'!J1195/2.204623</f>
        <v>16.009513167778039</v>
      </c>
      <c r="M1192" s="42">
        <f>'[1]Raw Data'!L1195</f>
        <v>5</v>
      </c>
      <c r="N1192" s="44">
        <f>IF('[1]Raw Data'!V1195 &gt; 0, IF('[1]Raw Data'!W1195 = 1, ('[1]Raw Data'!AA1195 * '[1]Raw Data'!N1195 * '[1]Raw Data'!P1195) / '[1]Raw Data'!V1195, '[1]Raw Data'!AA1195), #N/A)</f>
        <v>0</v>
      </c>
      <c r="O1192" s="43">
        <f>IF('[1]Raw Data'!V1195 &gt; 0, IF('[1]Raw Data'!W1195 = 1, ('[1]Raw Data'!AE1195 * '[1]Raw Data'!N1195 * '[1]Raw Data'!P1195) / '[1]Raw Data'!V1195, '[1]Raw Data'!AE1195), #N/A)</f>
        <v>19.8</v>
      </c>
      <c r="P1192" s="42">
        <f>IF('[1]Raw Data'!V1195 &gt; 0, IF('[1]Raw Data'!W1195 = 1, ('[1]Raw Data'!AI1195 * '[1]Raw Data'!N1195 * '[1]Raw Data'!P1195) / '[1]Raw Data'!V1195, '[1]Raw Data'!AI1195), #N/A)</f>
        <v>0</v>
      </c>
    </row>
    <row r="1193" spans="1:16" x14ac:dyDescent="0.2">
      <c r="A1193" s="94" t="str">
        <f>IF('[1]Raw Data'!Q1196="GS",CONCATENATE(TEXT('[1]Raw Data'!D1196,0),"*"),TEXT('[1]Raw Data'!D1196,0))</f>
        <v>7352</v>
      </c>
      <c r="B1193" s="95" t="str">
        <f>'[1]Raw Data'!C1196</f>
        <v>4D</v>
      </c>
      <c r="C1193" s="46" t="str">
        <f>'[1]Raw Data'!B1196</f>
        <v>4CDE</v>
      </c>
      <c r="D1193" s="72">
        <f>'[1]Raw Data'!E1196</f>
        <v>44393</v>
      </c>
      <c r="E1193" s="102">
        <f>'[1]Raw Data'!F1196</f>
        <v>600951</v>
      </c>
      <c r="F1193" s="102">
        <f>IF('[1]Raw Data'!G1196 &lt; 2000000,-1* '[1]Raw Data'!G1196,('[1]Raw Data'!G1196 - 1000000))</f>
        <v>-1783993</v>
      </c>
      <c r="G1193" s="71">
        <f>('[1]Raw Data'!H1196*6)/3.2808</f>
        <v>226.77395757132405</v>
      </c>
      <c r="H1193" s="45">
        <f>'[1]Raw Data'!M1196</f>
        <v>3.9751067161560059</v>
      </c>
      <c r="I1193" s="35" t="str">
        <f>'[1]Raw Data'!Q1196</f>
        <v>SG</v>
      </c>
      <c r="J1193" s="44">
        <f>'[1]Raw Data'!I1196/2.204623</f>
        <v>7.4935975010532196</v>
      </c>
      <c r="K1193" s="42">
        <f>'[1]Raw Data'!K1196</f>
        <v>1</v>
      </c>
      <c r="L1193" s="44">
        <f>'[1]Raw Data'!J1196/2.204623</f>
        <v>7.4650732207459614</v>
      </c>
      <c r="M1193" s="42">
        <f>'[1]Raw Data'!L1196</f>
        <v>2</v>
      </c>
      <c r="N1193" s="44">
        <f>IF('[1]Raw Data'!V1196 &gt; 0, IF('[1]Raw Data'!W1196 = 1, ('[1]Raw Data'!AA1196 * '[1]Raw Data'!N1196 * '[1]Raw Data'!P1196) / '[1]Raw Data'!V1196, '[1]Raw Data'!AA1196), #N/A)</f>
        <v>9.9</v>
      </c>
      <c r="O1193" s="43">
        <f>IF('[1]Raw Data'!V1196 &gt; 0, IF('[1]Raw Data'!W1196 = 1, ('[1]Raw Data'!AE1196 * '[1]Raw Data'!N1196 * '[1]Raw Data'!P1196) / '[1]Raw Data'!V1196, '[1]Raw Data'!AE1196), #N/A)</f>
        <v>14.85</v>
      </c>
      <c r="P1193" s="42">
        <f>IF('[1]Raw Data'!V1196 &gt; 0, IF('[1]Raw Data'!W1196 = 1, ('[1]Raw Data'!AI1196 * '[1]Raw Data'!N1196 * '[1]Raw Data'!P1196) / '[1]Raw Data'!V1196, '[1]Raw Data'!AI1196), #N/A)</f>
        <v>0</v>
      </c>
    </row>
    <row r="1194" spans="1:16" x14ac:dyDescent="0.2">
      <c r="A1194" s="94" t="str">
        <f>IF('[1]Raw Data'!Q1197="GS",CONCATENATE(TEXT('[1]Raw Data'!D1197,0),"*"),TEXT('[1]Raw Data'!D1197,0))</f>
        <v>7353</v>
      </c>
      <c r="B1194" s="95" t="str">
        <f>'[1]Raw Data'!C1197</f>
        <v>4D</v>
      </c>
      <c r="C1194" s="46" t="str">
        <f>'[1]Raw Data'!B1197</f>
        <v>4CDE</v>
      </c>
      <c r="D1194" s="72">
        <f>'[1]Raw Data'!E1197</f>
        <v>44393</v>
      </c>
      <c r="E1194" s="102">
        <f>'[1]Raw Data'!F1197</f>
        <v>600788</v>
      </c>
      <c r="F1194" s="102">
        <f>IF('[1]Raw Data'!G1197 &lt; 2000000,-1* '[1]Raw Data'!G1197,('[1]Raw Data'!G1197 - 1000000))</f>
        <v>-1785935</v>
      </c>
      <c r="G1194" s="71">
        <f>('[1]Raw Data'!H1197*6)/3.2808</f>
        <v>340.1609363569861</v>
      </c>
      <c r="H1194" s="45">
        <f>'[1]Raw Data'!M1197</f>
        <v>3.9349541664123535</v>
      </c>
      <c r="I1194" s="35" t="str">
        <f>'[1]Raw Data'!Q1197</f>
        <v>SG</v>
      </c>
      <c r="J1194" s="44">
        <f>'[1]Raw Data'!I1197/2.204623</f>
        <v>100.60807299211771</v>
      </c>
      <c r="K1194" s="42">
        <f>'[1]Raw Data'!K1197</f>
        <v>13</v>
      </c>
      <c r="L1194" s="44">
        <f>'[1]Raw Data'!J1197/2.204623</f>
        <v>21.98663292240931</v>
      </c>
      <c r="M1194" s="42">
        <f>'[1]Raw Data'!L1197</f>
        <v>5</v>
      </c>
      <c r="N1194" s="44">
        <f>IF('[1]Raw Data'!V1197 &gt; 0, IF('[1]Raw Data'!W1197 = 1, ('[1]Raw Data'!AA1197 * '[1]Raw Data'!N1197 * '[1]Raw Data'!P1197) / '[1]Raw Data'!V1197, '[1]Raw Data'!AA1197), #N/A)</f>
        <v>29.4</v>
      </c>
      <c r="O1194" s="43">
        <f>IF('[1]Raw Data'!V1197 &gt; 0, IF('[1]Raw Data'!W1197 = 1, ('[1]Raw Data'!AE1197 * '[1]Raw Data'!N1197 * '[1]Raw Data'!P1197) / '[1]Raw Data'!V1197, '[1]Raw Data'!AE1197), #N/A)</f>
        <v>4.9000000000000004</v>
      </c>
      <c r="P1194" s="42">
        <f>IF('[1]Raw Data'!V1197 &gt; 0, IF('[1]Raw Data'!W1197 = 1, ('[1]Raw Data'!AI1197 * '[1]Raw Data'!N1197 * '[1]Raw Data'!P1197) / '[1]Raw Data'!V1197, '[1]Raw Data'!AI1197), #N/A)</f>
        <v>0</v>
      </c>
    </row>
    <row r="1195" spans="1:16" x14ac:dyDescent="0.2">
      <c r="A1195" s="94" t="str">
        <f>IF('[1]Raw Data'!Q1198="GS",CONCATENATE(TEXT('[1]Raw Data'!D1198,0),"*"),TEXT('[1]Raw Data'!D1198,0))</f>
        <v>7354</v>
      </c>
      <c r="B1195" s="95" t="str">
        <f>'[1]Raw Data'!C1198</f>
        <v>4D</v>
      </c>
      <c r="C1195" s="46" t="str">
        <f>'[1]Raw Data'!B1198</f>
        <v>4CDE</v>
      </c>
      <c r="D1195" s="72">
        <f>'[1]Raw Data'!E1198</f>
        <v>44396</v>
      </c>
      <c r="E1195" s="102">
        <f>'[1]Raw Data'!F1198</f>
        <v>602003</v>
      </c>
      <c r="F1195" s="102">
        <f>IF('[1]Raw Data'!G1198 &lt; 2000000,-1* '[1]Raw Data'!G1198,('[1]Raw Data'!G1198 - 1000000))</f>
        <v>-1765904</v>
      </c>
      <c r="G1195" s="71">
        <f>('[1]Raw Data'!H1198*6)/3.2808</f>
        <v>142.64813460131674</v>
      </c>
      <c r="H1195" s="45">
        <f>'[1]Raw Data'!M1198</f>
        <v>3.9349541664123535</v>
      </c>
      <c r="I1195" s="35" t="str">
        <f>'[1]Raw Data'!Q1198</f>
        <v>SG</v>
      </c>
      <c r="J1195" s="44">
        <f>'[1]Raw Data'!I1198/2.204623</f>
        <v>0</v>
      </c>
      <c r="K1195" s="42">
        <f>'[1]Raw Data'!K1198</f>
        <v>0</v>
      </c>
      <c r="L1195" s="44">
        <f>'[1]Raw Data'!J1198/2.204623</f>
        <v>0</v>
      </c>
      <c r="M1195" s="42">
        <f>'[1]Raw Data'!L1198</f>
        <v>0</v>
      </c>
      <c r="N1195" s="44">
        <f>IF('[1]Raw Data'!V1198 &gt; 0, IF('[1]Raw Data'!W1198 = 1, ('[1]Raw Data'!AA1198 * '[1]Raw Data'!N1198 * '[1]Raw Data'!P1198) / '[1]Raw Data'!V1198, '[1]Raw Data'!AA1198), #N/A)</f>
        <v>0</v>
      </c>
      <c r="O1195" s="43">
        <f>IF('[1]Raw Data'!V1198 &gt; 0, IF('[1]Raw Data'!W1198 = 1, ('[1]Raw Data'!AE1198 * '[1]Raw Data'!N1198 * '[1]Raw Data'!P1198) / '[1]Raw Data'!V1198, '[1]Raw Data'!AE1198), #N/A)</f>
        <v>78.400000000000006</v>
      </c>
      <c r="P1195" s="42">
        <f>IF('[1]Raw Data'!V1198 &gt; 0, IF('[1]Raw Data'!W1198 = 1, ('[1]Raw Data'!AI1198 * '[1]Raw Data'!N1198 * '[1]Raw Data'!P1198) / '[1]Raw Data'!V1198, '[1]Raw Data'!AI1198), #N/A)</f>
        <v>0</v>
      </c>
    </row>
    <row r="1196" spans="1:16" x14ac:dyDescent="0.2">
      <c r="A1196" s="94" t="str">
        <f>IF('[1]Raw Data'!Q1199="GS",CONCATENATE(TEXT('[1]Raw Data'!D1199,0),"*"),TEXT('[1]Raw Data'!D1199,0))</f>
        <v>7355</v>
      </c>
      <c r="B1196" s="95" t="str">
        <f>'[1]Raw Data'!C1199</f>
        <v>4D</v>
      </c>
      <c r="C1196" s="46" t="str">
        <f>'[1]Raw Data'!B1199</f>
        <v>4CDE</v>
      </c>
      <c r="D1196" s="72">
        <f>'[1]Raw Data'!E1199</f>
        <v>44397</v>
      </c>
      <c r="E1196" s="102">
        <f>'[1]Raw Data'!F1199</f>
        <v>602007</v>
      </c>
      <c r="F1196" s="102">
        <f>IF('[1]Raw Data'!G1199 &lt; 2000000,-1* '[1]Raw Data'!G1199,('[1]Raw Data'!G1199 - 1000000))</f>
        <v>-1771890</v>
      </c>
      <c r="G1196" s="71">
        <f>('[1]Raw Data'!H1199*6)/3.2808</f>
        <v>149.96342355523043</v>
      </c>
      <c r="H1196" s="45">
        <f>'[1]Raw Data'!M1199</f>
        <v>4.0152592658996582</v>
      </c>
      <c r="I1196" s="35" t="str">
        <f>'[1]Raw Data'!Q1199</f>
        <v>SG</v>
      </c>
      <c r="J1196" s="44">
        <f>'[1]Raw Data'!I1199/2.204623</f>
        <v>0</v>
      </c>
      <c r="K1196" s="42">
        <f>'[1]Raw Data'!K1199</f>
        <v>0</v>
      </c>
      <c r="L1196" s="44">
        <f>'[1]Raw Data'!J1199/2.204623</f>
        <v>0</v>
      </c>
      <c r="M1196" s="42">
        <f>'[1]Raw Data'!L1199</f>
        <v>0</v>
      </c>
      <c r="N1196" s="44">
        <f>IF('[1]Raw Data'!V1199 &gt; 0, IF('[1]Raw Data'!W1199 = 1, ('[1]Raw Data'!AA1199 * '[1]Raw Data'!N1199 * '[1]Raw Data'!P1199) / '[1]Raw Data'!V1199, '[1]Raw Data'!AA1199), #N/A)</f>
        <v>0</v>
      </c>
      <c r="O1196" s="43">
        <f>IF('[1]Raw Data'!V1199 &gt; 0, IF('[1]Raw Data'!W1199 = 1, ('[1]Raw Data'!AE1199 * '[1]Raw Data'!N1199 * '[1]Raw Data'!P1199) / '[1]Raw Data'!V1199, '[1]Raw Data'!AE1199), #N/A)</f>
        <v>45</v>
      </c>
      <c r="P1196" s="42">
        <f>IF('[1]Raw Data'!V1199 &gt; 0, IF('[1]Raw Data'!W1199 = 1, ('[1]Raw Data'!AI1199 * '[1]Raw Data'!N1199 * '[1]Raw Data'!P1199) / '[1]Raw Data'!V1199, '[1]Raw Data'!AI1199), #N/A)</f>
        <v>0</v>
      </c>
    </row>
    <row r="1197" spans="1:16" x14ac:dyDescent="0.2">
      <c r="A1197" s="94" t="str">
        <f>IF('[1]Raw Data'!Q1200="GS",CONCATENATE(TEXT('[1]Raw Data'!D1200,0),"*"),TEXT('[1]Raw Data'!D1200,0))</f>
        <v>7356</v>
      </c>
      <c r="B1197" s="95" t="str">
        <f>'[1]Raw Data'!C1200</f>
        <v>4D</v>
      </c>
      <c r="C1197" s="46" t="str">
        <f>'[1]Raw Data'!B1200</f>
        <v>4CDE</v>
      </c>
      <c r="D1197" s="72">
        <f>'[1]Raw Data'!E1200</f>
        <v>44397</v>
      </c>
      <c r="E1197" s="102">
        <f>'[1]Raw Data'!F1200</f>
        <v>602024</v>
      </c>
      <c r="F1197" s="102">
        <f>IF('[1]Raw Data'!G1200 &lt; 2000000,-1* '[1]Raw Data'!G1200,('[1]Raw Data'!G1200 - 1000000))</f>
        <v>-1773936</v>
      </c>
      <c r="G1197" s="71">
        <f>('[1]Raw Data'!H1200*6)/3.2808</f>
        <v>144.47695683979518</v>
      </c>
      <c r="H1197" s="45">
        <f>'[1]Raw Data'!M1200</f>
        <v>3.8948016166687012</v>
      </c>
      <c r="I1197" s="35" t="str">
        <f>'[1]Raw Data'!Q1200</f>
        <v>SG</v>
      </c>
      <c r="J1197" s="44">
        <f>'[1]Raw Data'!I1200/2.204623</f>
        <v>5.8154129535324035</v>
      </c>
      <c r="K1197" s="42">
        <f>'[1]Raw Data'!K1200</f>
        <v>1</v>
      </c>
      <c r="L1197" s="44">
        <f>'[1]Raw Data'!J1200/2.204623</f>
        <v>0</v>
      </c>
      <c r="M1197" s="42">
        <f>'[1]Raw Data'!L1200</f>
        <v>0</v>
      </c>
      <c r="N1197" s="44">
        <f>IF('[1]Raw Data'!V1200 &gt; 0, IF('[1]Raw Data'!W1200 = 1, ('[1]Raw Data'!AA1200 * '[1]Raw Data'!N1200 * '[1]Raw Data'!P1200) / '[1]Raw Data'!V1200, '[1]Raw Data'!AA1200), #N/A)</f>
        <v>0</v>
      </c>
      <c r="O1197" s="43">
        <f>IF('[1]Raw Data'!V1200 &gt; 0, IF('[1]Raw Data'!W1200 = 1, ('[1]Raw Data'!AE1200 * '[1]Raw Data'!N1200 * '[1]Raw Data'!P1200) / '[1]Raw Data'!V1200, '[1]Raw Data'!AE1200), #N/A)</f>
        <v>38.799999999999997</v>
      </c>
      <c r="P1197" s="42">
        <f>IF('[1]Raw Data'!V1200 &gt; 0, IF('[1]Raw Data'!W1200 = 1, ('[1]Raw Data'!AI1200 * '[1]Raw Data'!N1200 * '[1]Raw Data'!P1200) / '[1]Raw Data'!V1200, '[1]Raw Data'!AI1200), #N/A)</f>
        <v>0</v>
      </c>
    </row>
    <row r="1198" spans="1:16" x14ac:dyDescent="0.2">
      <c r="A1198" s="94" t="str">
        <f>IF('[1]Raw Data'!Q1201="GS",CONCATENATE(TEXT('[1]Raw Data'!D1201,0),"*"),TEXT('[1]Raw Data'!D1201,0))</f>
        <v>7357</v>
      </c>
      <c r="B1198" s="95" t="str">
        <f>'[1]Raw Data'!C1201</f>
        <v>4D</v>
      </c>
      <c r="C1198" s="46" t="str">
        <f>'[1]Raw Data'!B1201</f>
        <v>4CDE</v>
      </c>
      <c r="D1198" s="72">
        <f>'[1]Raw Data'!E1201</f>
        <v>44395</v>
      </c>
      <c r="E1198" s="102">
        <f>'[1]Raw Data'!F1201</f>
        <v>602023</v>
      </c>
      <c r="F1198" s="102">
        <f>IF('[1]Raw Data'!G1201 &lt; 2000000,-1* '[1]Raw Data'!G1201,('[1]Raw Data'!G1201 - 1000000))</f>
        <v>-1775942</v>
      </c>
      <c r="G1198" s="71">
        <f>('[1]Raw Data'!H1201*6)/3.2808</f>
        <v>151.79224579370884</v>
      </c>
      <c r="H1198" s="45">
        <f>'[1]Raw Data'!M1201</f>
        <v>4.0152592658996582</v>
      </c>
      <c r="I1198" s="35" t="str">
        <f>'[1]Raw Data'!Q1201</f>
        <v>SG</v>
      </c>
      <c r="J1198" s="44">
        <f>'[1]Raw Data'!I1201/2.204623</f>
        <v>0</v>
      </c>
      <c r="K1198" s="42">
        <f>'[1]Raw Data'!K1201</f>
        <v>0</v>
      </c>
      <c r="L1198" s="44">
        <f>'[1]Raw Data'!J1201/2.204623</f>
        <v>0</v>
      </c>
      <c r="M1198" s="42">
        <f>'[1]Raw Data'!L1201</f>
        <v>0</v>
      </c>
      <c r="N1198" s="44">
        <f>IF('[1]Raw Data'!V1201 &gt; 0, IF('[1]Raw Data'!W1201 = 1, ('[1]Raw Data'!AA1201 * '[1]Raw Data'!N1201 * '[1]Raw Data'!P1201) / '[1]Raw Data'!V1201, '[1]Raw Data'!AA1201), #N/A)</f>
        <v>0</v>
      </c>
      <c r="O1198" s="43">
        <f>IF('[1]Raw Data'!V1201 &gt; 0, IF('[1]Raw Data'!W1201 = 1, ('[1]Raw Data'!AE1201 * '[1]Raw Data'!N1201 * '[1]Raw Data'!P1201) / '[1]Raw Data'!V1201, '[1]Raw Data'!AE1201), #N/A)</f>
        <v>15</v>
      </c>
      <c r="P1198" s="42">
        <f>IF('[1]Raw Data'!V1201 &gt; 0, IF('[1]Raw Data'!W1201 = 1, ('[1]Raw Data'!AI1201 * '[1]Raw Data'!N1201 * '[1]Raw Data'!P1201) / '[1]Raw Data'!V1201, '[1]Raw Data'!AI1201), #N/A)</f>
        <v>0</v>
      </c>
    </row>
    <row r="1199" spans="1:16" x14ac:dyDescent="0.2">
      <c r="A1199" s="94" t="str">
        <f>IF('[1]Raw Data'!Q1202="GS",CONCATENATE(TEXT('[1]Raw Data'!D1202,0),"*"),TEXT('[1]Raw Data'!D1202,0))</f>
        <v>7358</v>
      </c>
      <c r="B1199" s="95" t="str">
        <f>'[1]Raw Data'!C1202</f>
        <v>4D</v>
      </c>
      <c r="C1199" s="46" t="str">
        <f>'[1]Raw Data'!B1202</f>
        <v>4CDE</v>
      </c>
      <c r="D1199" s="72">
        <f>'[1]Raw Data'!E1202</f>
        <v>44395</v>
      </c>
      <c r="E1199" s="102">
        <f>'[1]Raw Data'!F1202</f>
        <v>601960</v>
      </c>
      <c r="F1199" s="102">
        <f>IF('[1]Raw Data'!G1202 &lt; 2000000,-1* '[1]Raw Data'!G1202,('[1]Raw Data'!G1202 - 1000000))</f>
        <v>-1781931</v>
      </c>
      <c r="G1199" s="71">
        <f>('[1]Raw Data'!H1202*6)/3.2808</f>
        <v>170.08046817849305</v>
      </c>
      <c r="H1199" s="45">
        <f>'[1]Raw Data'!M1202</f>
        <v>3.9349541664123535</v>
      </c>
      <c r="I1199" s="35" t="str">
        <f>'[1]Raw Data'!Q1202</f>
        <v>SG</v>
      </c>
      <c r="J1199" s="44">
        <f>'[1]Raw Data'!I1202/2.204623</f>
        <v>0</v>
      </c>
      <c r="K1199" s="42">
        <f>'[1]Raw Data'!K1202</f>
        <v>0</v>
      </c>
      <c r="L1199" s="44">
        <f>'[1]Raw Data'!J1202/2.204623</f>
        <v>0</v>
      </c>
      <c r="M1199" s="42">
        <f>'[1]Raw Data'!L1202</f>
        <v>0</v>
      </c>
      <c r="N1199" s="44">
        <f>IF('[1]Raw Data'!V1202 &gt; 0, IF('[1]Raw Data'!W1202 = 1, ('[1]Raw Data'!AA1202 * '[1]Raw Data'!N1202 * '[1]Raw Data'!P1202) / '[1]Raw Data'!V1202, '[1]Raw Data'!AA1202), #N/A)</f>
        <v>0</v>
      </c>
      <c r="O1199" s="43">
        <f>IF('[1]Raw Data'!V1202 &gt; 0, IF('[1]Raw Data'!W1202 = 1, ('[1]Raw Data'!AE1202 * '[1]Raw Data'!N1202 * '[1]Raw Data'!P1202) / '[1]Raw Data'!V1202, '[1]Raw Data'!AE1202), #N/A)</f>
        <v>29.4</v>
      </c>
      <c r="P1199" s="42">
        <f>IF('[1]Raw Data'!V1202 &gt; 0, IF('[1]Raw Data'!W1202 = 1, ('[1]Raw Data'!AI1202 * '[1]Raw Data'!N1202 * '[1]Raw Data'!P1202) / '[1]Raw Data'!V1202, '[1]Raw Data'!AI1202), #N/A)</f>
        <v>0</v>
      </c>
    </row>
    <row r="1200" spans="1:16" x14ac:dyDescent="0.2">
      <c r="A1200" s="94" t="str">
        <f>IF('[1]Raw Data'!Q1203="GS",CONCATENATE(TEXT('[1]Raw Data'!D1203,0),"*"),TEXT('[1]Raw Data'!D1203,0))</f>
        <v>7359</v>
      </c>
      <c r="B1200" s="95" t="str">
        <f>'[1]Raw Data'!C1203</f>
        <v>4D</v>
      </c>
      <c r="C1200" s="46" t="str">
        <f>'[1]Raw Data'!B1203</f>
        <v>4CDE</v>
      </c>
      <c r="D1200" s="72">
        <f>'[1]Raw Data'!E1203</f>
        <v>44393</v>
      </c>
      <c r="E1200" s="102">
        <f>'[1]Raw Data'!F1203</f>
        <v>602009</v>
      </c>
      <c r="F1200" s="102">
        <f>IF('[1]Raw Data'!G1203 &lt; 2000000,-1* '[1]Raw Data'!G1203,('[1]Raw Data'!G1203 - 1000000))</f>
        <v>-1783906</v>
      </c>
      <c r="G1200" s="71">
        <f>('[1]Raw Data'!H1203*6)/3.2808</f>
        <v>336.50329188002922</v>
      </c>
      <c r="H1200" s="45">
        <f>'[1]Raw Data'!M1203</f>
        <v>3.9349541664123535</v>
      </c>
      <c r="I1200" s="35" t="str">
        <f>'[1]Raw Data'!Q1203</f>
        <v>SG</v>
      </c>
      <c r="J1200" s="44">
        <f>'[1]Raw Data'!I1203/2.204623</f>
        <v>69.782083115709426</v>
      </c>
      <c r="K1200" s="42">
        <f>'[1]Raw Data'!K1203</f>
        <v>7</v>
      </c>
      <c r="L1200" s="44">
        <f>'[1]Raw Data'!J1203/2.204623</f>
        <v>8.6653943156288786</v>
      </c>
      <c r="M1200" s="42">
        <f>'[1]Raw Data'!L1203</f>
        <v>2</v>
      </c>
      <c r="N1200" s="44">
        <f>IF('[1]Raw Data'!V1203 &gt; 0, IF('[1]Raw Data'!W1203 = 1, ('[1]Raw Data'!AA1203 * '[1]Raw Data'!N1203 * '[1]Raw Data'!P1203) / '[1]Raw Data'!V1203, '[1]Raw Data'!AA1203), #N/A)</f>
        <v>4.9000000000000004</v>
      </c>
      <c r="O1200" s="43">
        <f>IF('[1]Raw Data'!V1203 &gt; 0, IF('[1]Raw Data'!W1203 = 1, ('[1]Raw Data'!AE1203 * '[1]Raw Data'!N1203 * '[1]Raw Data'!P1203) / '[1]Raw Data'!V1203, '[1]Raw Data'!AE1203), #N/A)</f>
        <v>0</v>
      </c>
      <c r="P1200" s="42">
        <f>IF('[1]Raw Data'!V1203 &gt; 0, IF('[1]Raw Data'!W1203 = 1, ('[1]Raw Data'!AI1203 * '[1]Raw Data'!N1203 * '[1]Raw Data'!P1203) / '[1]Raw Data'!V1203, '[1]Raw Data'!AI1203), #N/A)</f>
        <v>0</v>
      </c>
    </row>
    <row r="1201" spans="1:16" x14ac:dyDescent="0.2">
      <c r="A1201" s="94" t="str">
        <f>IF('[1]Raw Data'!Q1204="GS",CONCATENATE(TEXT('[1]Raw Data'!D1204,0),"*"),TEXT('[1]Raw Data'!D1204,0))</f>
        <v>7361</v>
      </c>
      <c r="B1201" s="95" t="str">
        <f>'[1]Raw Data'!C1204</f>
        <v>4D</v>
      </c>
      <c r="C1201" s="46" t="str">
        <f>'[1]Raw Data'!B1204</f>
        <v>4CDE</v>
      </c>
      <c r="D1201" s="72">
        <f>'[1]Raw Data'!E1204</f>
        <v>44396</v>
      </c>
      <c r="E1201" s="102">
        <f>'[1]Raw Data'!F1204</f>
        <v>603003</v>
      </c>
      <c r="F1201" s="102">
        <f>IF('[1]Raw Data'!G1204 &lt; 2000000,-1* '[1]Raw Data'!G1204,('[1]Raw Data'!G1204 - 1000000))</f>
        <v>-1765947</v>
      </c>
      <c r="G1201" s="71">
        <f>('[1]Raw Data'!H1204*6)/3.2808</f>
        <v>140.81931236283833</v>
      </c>
      <c r="H1201" s="45">
        <f>'[1]Raw Data'!M1204</f>
        <v>3.9349541664123535</v>
      </c>
      <c r="I1201" s="35" t="str">
        <f>'[1]Raw Data'!Q1204</f>
        <v>SG</v>
      </c>
      <c r="J1201" s="44">
        <f>'[1]Raw Data'!I1204/2.204623</f>
        <v>0</v>
      </c>
      <c r="K1201" s="42">
        <f>'[1]Raw Data'!K1204</f>
        <v>0</v>
      </c>
      <c r="L1201" s="44">
        <f>'[1]Raw Data'!J1204/2.204623</f>
        <v>0</v>
      </c>
      <c r="M1201" s="42">
        <f>'[1]Raw Data'!L1204</f>
        <v>0</v>
      </c>
      <c r="N1201" s="44">
        <f>IF('[1]Raw Data'!V1204 &gt; 0, IF('[1]Raw Data'!W1204 = 1, ('[1]Raw Data'!AA1204 * '[1]Raw Data'!N1204 * '[1]Raw Data'!P1204) / '[1]Raw Data'!V1204, '[1]Raw Data'!AA1204), #N/A)</f>
        <v>0</v>
      </c>
      <c r="O1201" s="43">
        <f>IF('[1]Raw Data'!V1204 &gt; 0, IF('[1]Raw Data'!W1204 = 1, ('[1]Raw Data'!AE1204 * '[1]Raw Data'!N1204 * '[1]Raw Data'!P1204) / '[1]Raw Data'!V1204, '[1]Raw Data'!AE1204), #N/A)</f>
        <v>29.4</v>
      </c>
      <c r="P1201" s="42">
        <f>IF('[1]Raw Data'!V1204 &gt; 0, IF('[1]Raw Data'!W1204 = 1, ('[1]Raw Data'!AI1204 * '[1]Raw Data'!N1204 * '[1]Raw Data'!P1204) / '[1]Raw Data'!V1204, '[1]Raw Data'!AI1204), #N/A)</f>
        <v>0</v>
      </c>
    </row>
    <row r="1202" spans="1:16" x14ac:dyDescent="0.2">
      <c r="A1202" s="94" t="str">
        <f>IF('[1]Raw Data'!Q1205="GS",CONCATENATE(TEXT('[1]Raw Data'!D1205,0),"*"),TEXT('[1]Raw Data'!D1205,0))</f>
        <v>7362</v>
      </c>
      <c r="B1202" s="95" t="str">
        <f>'[1]Raw Data'!C1205</f>
        <v>4D</v>
      </c>
      <c r="C1202" s="46" t="str">
        <f>'[1]Raw Data'!B1205</f>
        <v>4CDE</v>
      </c>
      <c r="D1202" s="72">
        <f>'[1]Raw Data'!E1205</f>
        <v>44397</v>
      </c>
      <c r="E1202" s="102">
        <f>'[1]Raw Data'!F1205</f>
        <v>603012</v>
      </c>
      <c r="F1202" s="102">
        <f>IF('[1]Raw Data'!G1205 &lt; 2000000,-1* '[1]Raw Data'!G1205,('[1]Raw Data'!G1205 - 1000000))</f>
        <v>-1771909</v>
      </c>
      <c r="G1202" s="71">
        <f>('[1]Raw Data'!H1205*6)/3.2808</f>
        <v>151.79224579370884</v>
      </c>
      <c r="H1202" s="45">
        <f>'[1]Raw Data'!M1205</f>
        <v>4.0152592658996582</v>
      </c>
      <c r="I1202" s="35" t="str">
        <f>'[1]Raw Data'!Q1205</f>
        <v>SG</v>
      </c>
      <c r="J1202" s="44">
        <f>'[1]Raw Data'!I1205/2.204623</f>
        <v>0</v>
      </c>
      <c r="K1202" s="42">
        <f>'[1]Raw Data'!K1205</f>
        <v>0</v>
      </c>
      <c r="L1202" s="44">
        <f>'[1]Raw Data'!J1205/2.204623</f>
        <v>0</v>
      </c>
      <c r="M1202" s="42">
        <f>'[1]Raw Data'!L1205</f>
        <v>0</v>
      </c>
      <c r="N1202" s="44">
        <f>IF('[1]Raw Data'!V1205 &gt; 0, IF('[1]Raw Data'!W1205 = 1, ('[1]Raw Data'!AA1205 * '[1]Raw Data'!N1205 * '[1]Raw Data'!P1205) / '[1]Raw Data'!V1205, '[1]Raw Data'!AA1205), #N/A)</f>
        <v>0</v>
      </c>
      <c r="O1202" s="43">
        <f>IF('[1]Raw Data'!V1205 &gt; 0, IF('[1]Raw Data'!W1205 = 1, ('[1]Raw Data'!AE1205 * '[1]Raw Data'!N1205 * '[1]Raw Data'!P1205) / '[1]Raw Data'!V1205, '[1]Raw Data'!AE1205), #N/A)</f>
        <v>15</v>
      </c>
      <c r="P1202" s="42">
        <f>IF('[1]Raw Data'!V1205 &gt; 0, IF('[1]Raw Data'!W1205 = 1, ('[1]Raw Data'!AI1205 * '[1]Raw Data'!N1205 * '[1]Raw Data'!P1205) / '[1]Raw Data'!V1205, '[1]Raw Data'!AI1205), #N/A)</f>
        <v>0</v>
      </c>
    </row>
    <row r="1203" spans="1:16" x14ac:dyDescent="0.2">
      <c r="A1203" s="94" t="str">
        <f>IF('[1]Raw Data'!Q1206="GS",CONCATENATE(TEXT('[1]Raw Data'!D1206,0),"*"),TEXT('[1]Raw Data'!D1206,0))</f>
        <v>7363</v>
      </c>
      <c r="B1203" s="95" t="str">
        <f>'[1]Raw Data'!C1206</f>
        <v>4D</v>
      </c>
      <c r="C1203" s="46" t="str">
        <f>'[1]Raw Data'!B1206</f>
        <v>4CDE</v>
      </c>
      <c r="D1203" s="72">
        <f>'[1]Raw Data'!E1206</f>
        <v>44397</v>
      </c>
      <c r="E1203" s="102">
        <f>'[1]Raw Data'!F1206</f>
        <v>603006</v>
      </c>
      <c r="F1203" s="102">
        <f>IF('[1]Raw Data'!G1206 &lt; 2000000,-1* '[1]Raw Data'!G1206,('[1]Raw Data'!G1206 - 1000000))</f>
        <v>-1773902</v>
      </c>
      <c r="G1203" s="71">
        <f>('[1]Raw Data'!H1206*6)/3.2808</f>
        <v>155.44989027066569</v>
      </c>
      <c r="H1203" s="45">
        <f>'[1]Raw Data'!M1206</f>
        <v>3.9349541664123535</v>
      </c>
      <c r="I1203" s="35" t="str">
        <f>'[1]Raw Data'!Q1206</f>
        <v>SG</v>
      </c>
      <c r="J1203" s="44">
        <f>'[1]Raw Data'!I1206/2.204623</f>
        <v>0</v>
      </c>
      <c r="K1203" s="42">
        <f>'[1]Raw Data'!K1206</f>
        <v>0</v>
      </c>
      <c r="L1203" s="44">
        <f>'[1]Raw Data'!J1206/2.204623</f>
        <v>0</v>
      </c>
      <c r="M1203" s="42">
        <f>'[1]Raw Data'!L1206</f>
        <v>0</v>
      </c>
      <c r="N1203" s="44">
        <f>IF('[1]Raw Data'!V1206 &gt; 0, IF('[1]Raw Data'!W1206 = 1, ('[1]Raw Data'!AA1206 * '[1]Raw Data'!N1206 * '[1]Raw Data'!P1206) / '[1]Raw Data'!V1206, '[1]Raw Data'!AA1206), #N/A)</f>
        <v>0</v>
      </c>
      <c r="O1203" s="43">
        <f>IF('[1]Raw Data'!V1206 &gt; 0, IF('[1]Raw Data'!W1206 = 1, ('[1]Raw Data'!AE1206 * '[1]Raw Data'!N1206 * '[1]Raw Data'!P1206) / '[1]Raw Data'!V1206, '[1]Raw Data'!AE1206), #N/A)</f>
        <v>14.7</v>
      </c>
      <c r="P1203" s="42">
        <f>IF('[1]Raw Data'!V1206 &gt; 0, IF('[1]Raw Data'!W1206 = 1, ('[1]Raw Data'!AI1206 * '[1]Raw Data'!N1206 * '[1]Raw Data'!P1206) / '[1]Raw Data'!V1206, '[1]Raw Data'!AI1206), #N/A)</f>
        <v>0</v>
      </c>
    </row>
    <row r="1204" spans="1:16" x14ac:dyDescent="0.2">
      <c r="A1204" s="94" t="str">
        <f>IF('[1]Raw Data'!Q1207="GS",CONCATENATE(TEXT('[1]Raw Data'!D1207,0),"*"),TEXT('[1]Raw Data'!D1207,0))</f>
        <v>7364</v>
      </c>
      <c r="B1204" s="95" t="str">
        <f>'[1]Raw Data'!C1207</f>
        <v>4D</v>
      </c>
      <c r="C1204" s="46" t="str">
        <f>'[1]Raw Data'!B1207</f>
        <v>4CDE</v>
      </c>
      <c r="D1204" s="72">
        <f>'[1]Raw Data'!E1207</f>
        <v>44395</v>
      </c>
      <c r="E1204" s="102">
        <f>'[1]Raw Data'!F1207</f>
        <v>602992</v>
      </c>
      <c r="F1204" s="102">
        <f>IF('[1]Raw Data'!G1207 &lt; 2000000,-1* '[1]Raw Data'!G1207,('[1]Raw Data'!G1207 - 1000000))</f>
        <v>-1775927</v>
      </c>
      <c r="G1204" s="71">
        <f>('[1]Raw Data'!H1207*6)/3.2808</f>
        <v>153.62106803218725</v>
      </c>
      <c r="H1204" s="45">
        <f>'[1]Raw Data'!M1207</f>
        <v>3.9349541664123535</v>
      </c>
      <c r="I1204" s="35" t="str">
        <f>'[1]Raw Data'!Q1207</f>
        <v>SG</v>
      </c>
      <c r="J1204" s="44">
        <f>'[1]Raw Data'!I1207/2.204623</f>
        <v>0</v>
      </c>
      <c r="K1204" s="42">
        <f>'[1]Raw Data'!K1207</f>
        <v>0</v>
      </c>
      <c r="L1204" s="44">
        <f>'[1]Raw Data'!J1207/2.204623</f>
        <v>0</v>
      </c>
      <c r="M1204" s="42">
        <f>'[1]Raw Data'!L1207</f>
        <v>0</v>
      </c>
      <c r="N1204" s="44">
        <f>IF('[1]Raw Data'!V1207 &gt; 0, IF('[1]Raw Data'!W1207 = 1, ('[1]Raw Data'!AA1207 * '[1]Raw Data'!N1207 * '[1]Raw Data'!P1207) / '[1]Raw Data'!V1207, '[1]Raw Data'!AA1207), #N/A)</f>
        <v>0</v>
      </c>
      <c r="O1204" s="43">
        <f>IF('[1]Raw Data'!V1207 &gt; 0, IF('[1]Raw Data'!W1207 = 1, ('[1]Raw Data'!AE1207 * '[1]Raw Data'!N1207 * '[1]Raw Data'!P1207) / '[1]Raw Data'!V1207, '[1]Raw Data'!AE1207), #N/A)</f>
        <v>34.299999999999997</v>
      </c>
      <c r="P1204" s="42">
        <f>IF('[1]Raw Data'!V1207 &gt; 0, IF('[1]Raw Data'!W1207 = 1, ('[1]Raw Data'!AI1207 * '[1]Raw Data'!N1207 * '[1]Raw Data'!P1207) / '[1]Raw Data'!V1207, '[1]Raw Data'!AI1207), #N/A)</f>
        <v>0</v>
      </c>
    </row>
    <row r="1205" spans="1:16" x14ac:dyDescent="0.2">
      <c r="A1205" s="94" t="str">
        <f>IF('[1]Raw Data'!Q1208="GS",CONCATENATE(TEXT('[1]Raw Data'!D1208,0),"*"),TEXT('[1]Raw Data'!D1208,0))</f>
        <v>7365</v>
      </c>
      <c r="B1205" s="95" t="str">
        <f>'[1]Raw Data'!C1208</f>
        <v>4D</v>
      </c>
      <c r="C1205" s="46" t="str">
        <f>'[1]Raw Data'!B1208</f>
        <v>4CDE</v>
      </c>
      <c r="D1205" s="72">
        <f>'[1]Raw Data'!E1208</f>
        <v>44395</v>
      </c>
      <c r="E1205" s="102">
        <f>'[1]Raw Data'!F1208</f>
        <v>602987</v>
      </c>
      <c r="F1205" s="102">
        <f>IF('[1]Raw Data'!G1208 &lt; 2000000,-1* '[1]Raw Data'!G1208,('[1]Raw Data'!G1208 - 1000000))</f>
        <v>-1781969</v>
      </c>
      <c r="G1205" s="71">
        <f>('[1]Raw Data'!H1208*6)/3.2808</f>
        <v>168.25164594001461</v>
      </c>
      <c r="H1205" s="45">
        <f>'[1]Raw Data'!M1208</f>
        <v>3.9751067161560059</v>
      </c>
      <c r="I1205" s="35" t="str">
        <f>'[1]Raw Data'!Q1208</f>
        <v>SG</v>
      </c>
      <c r="J1205" s="44">
        <f>'[1]Raw Data'!I1208/2.204623</f>
        <v>5.5991604957598433</v>
      </c>
      <c r="K1205" s="42">
        <f>'[1]Raw Data'!K1208</f>
        <v>1</v>
      </c>
      <c r="L1205" s="44">
        <f>'[1]Raw Data'!J1208/2.204623</f>
        <v>3.896203428367087</v>
      </c>
      <c r="M1205" s="42">
        <f>'[1]Raw Data'!L1208</f>
        <v>1</v>
      </c>
      <c r="N1205" s="44">
        <f>IF('[1]Raw Data'!V1208 &gt; 0, IF('[1]Raw Data'!W1208 = 1, ('[1]Raw Data'!AA1208 * '[1]Raw Data'!N1208 * '[1]Raw Data'!P1208) / '[1]Raw Data'!V1208, '[1]Raw Data'!AA1208), #N/A)</f>
        <v>0</v>
      </c>
      <c r="O1205" s="43">
        <f>IF('[1]Raw Data'!V1208 &gt; 0, IF('[1]Raw Data'!W1208 = 1, ('[1]Raw Data'!AE1208 * '[1]Raw Data'!N1208 * '[1]Raw Data'!P1208) / '[1]Raw Data'!V1208, '[1]Raw Data'!AE1208), #N/A)</f>
        <v>29.7</v>
      </c>
      <c r="P1205" s="42">
        <f>IF('[1]Raw Data'!V1208 &gt; 0, IF('[1]Raw Data'!W1208 = 1, ('[1]Raw Data'!AI1208 * '[1]Raw Data'!N1208 * '[1]Raw Data'!P1208) / '[1]Raw Data'!V1208, '[1]Raw Data'!AI1208), #N/A)</f>
        <v>0</v>
      </c>
    </row>
    <row r="1206" spans="1:16" x14ac:dyDescent="0.2">
      <c r="A1206" s="94" t="str">
        <f>IF('[1]Raw Data'!Q1209="GS",CONCATENATE(TEXT('[1]Raw Data'!D1209,0),"*"),TEXT('[1]Raw Data'!D1209,0))</f>
        <v>7366</v>
      </c>
      <c r="B1206" s="95" t="str">
        <f>'[1]Raw Data'!C1209</f>
        <v>4D</v>
      </c>
      <c r="C1206" s="46" t="str">
        <f>'[1]Raw Data'!B1209</f>
        <v>4CDE</v>
      </c>
      <c r="D1206" s="72">
        <f>'[1]Raw Data'!E1209</f>
        <v>44392</v>
      </c>
      <c r="E1206" s="102">
        <f>'[1]Raw Data'!F1209</f>
        <v>603016</v>
      </c>
      <c r="F1206" s="102">
        <f>IF('[1]Raw Data'!G1209 &lt; 2000000,-1* '[1]Raw Data'!G1209,('[1]Raw Data'!G1209 - 1000000))</f>
        <v>-1783899</v>
      </c>
      <c r="G1206" s="71">
        <f>('[1]Raw Data'!H1209*6)/3.2808</f>
        <v>223.11631309436723</v>
      </c>
      <c r="H1206" s="45">
        <f>'[1]Raw Data'!M1209</f>
        <v>4.0152592658996582</v>
      </c>
      <c r="I1206" s="35" t="str">
        <f>'[1]Raw Data'!Q1209</f>
        <v>SG</v>
      </c>
      <c r="J1206" s="44">
        <f>'[1]Raw Data'!I1209/2.204623</f>
        <v>40.301705615278379</v>
      </c>
      <c r="K1206" s="42">
        <f>'[1]Raw Data'!K1209</f>
        <v>6</v>
      </c>
      <c r="L1206" s="44">
        <f>'[1]Raw Data'!J1209/2.204623</f>
        <v>19.758041370422763</v>
      </c>
      <c r="M1206" s="42">
        <f>'[1]Raw Data'!L1209</f>
        <v>6</v>
      </c>
      <c r="N1206" s="44">
        <f>IF('[1]Raw Data'!V1209 &gt; 0, IF('[1]Raw Data'!W1209 = 1, ('[1]Raw Data'!AA1209 * '[1]Raw Data'!N1209 * '[1]Raw Data'!P1209) / '[1]Raw Data'!V1209, '[1]Raw Data'!AA1209), #N/A)</f>
        <v>0</v>
      </c>
      <c r="O1206" s="43">
        <f>IF('[1]Raw Data'!V1209 &gt; 0, IF('[1]Raw Data'!W1209 = 1, ('[1]Raw Data'!AE1209 * '[1]Raw Data'!N1209 * '[1]Raw Data'!P1209) / '[1]Raw Data'!V1209, '[1]Raw Data'!AE1209), #N/A)</f>
        <v>45</v>
      </c>
      <c r="P1206" s="42">
        <f>IF('[1]Raw Data'!V1209 &gt; 0, IF('[1]Raw Data'!W1209 = 1, ('[1]Raw Data'!AI1209 * '[1]Raw Data'!N1209 * '[1]Raw Data'!P1209) / '[1]Raw Data'!V1209, '[1]Raw Data'!AI1209), #N/A)</f>
        <v>0</v>
      </c>
    </row>
    <row r="1207" spans="1:16" x14ac:dyDescent="0.2">
      <c r="A1207" s="94" t="str">
        <f>IF('[1]Raw Data'!Q1210="GS",CONCATENATE(TEXT('[1]Raw Data'!D1210,0),"*"),TEXT('[1]Raw Data'!D1210,0))</f>
        <v>7367</v>
      </c>
      <c r="B1207" s="95" t="str">
        <f>'[1]Raw Data'!C1210</f>
        <v>4D</v>
      </c>
      <c r="C1207" s="46" t="str">
        <f>'[1]Raw Data'!B1210</f>
        <v>4CDE</v>
      </c>
      <c r="D1207" s="72">
        <f>'[1]Raw Data'!E1210</f>
        <v>44392</v>
      </c>
      <c r="E1207" s="102">
        <f>'[1]Raw Data'!F1210</f>
        <v>603024</v>
      </c>
      <c r="F1207" s="102">
        <f>IF('[1]Raw Data'!G1210 &lt; 2000000,-1* '[1]Raw Data'!G1210,('[1]Raw Data'!G1210 - 1000000))</f>
        <v>-1785906</v>
      </c>
      <c r="G1207" s="71">
        <f>('[1]Raw Data'!H1210*6)/3.2808</f>
        <v>367.59326993416238</v>
      </c>
      <c r="H1207" s="45">
        <f>'[1]Raw Data'!M1210</f>
        <v>3.9751067161560059</v>
      </c>
      <c r="I1207" s="35" t="str">
        <f>'[1]Raw Data'!Q1210</f>
        <v>SG</v>
      </c>
      <c r="J1207" s="44">
        <f>'[1]Raw Data'!I1210/2.204623</f>
        <v>148.40835769188908</v>
      </c>
      <c r="K1207" s="42">
        <f>'[1]Raw Data'!K1210</f>
        <v>14</v>
      </c>
      <c r="L1207" s="44">
        <f>'[1]Raw Data'!J1210/2.204623</f>
        <v>3.896203428367087</v>
      </c>
      <c r="M1207" s="42">
        <f>'[1]Raw Data'!L1210</f>
        <v>1</v>
      </c>
      <c r="N1207" s="44">
        <f>IF('[1]Raw Data'!V1210 &gt; 0, IF('[1]Raw Data'!W1210 = 1, ('[1]Raw Data'!AA1210 * '[1]Raw Data'!N1210 * '[1]Raw Data'!P1210) / '[1]Raw Data'!V1210, '[1]Raw Data'!AA1210), #N/A)</f>
        <v>9.9</v>
      </c>
      <c r="O1207" s="43">
        <f>IF('[1]Raw Data'!V1210 &gt; 0, IF('[1]Raw Data'!W1210 = 1, ('[1]Raw Data'!AE1210 * '[1]Raw Data'!N1210 * '[1]Raw Data'!P1210) / '[1]Raw Data'!V1210, '[1]Raw Data'!AE1210), #N/A)</f>
        <v>0</v>
      </c>
      <c r="P1207" s="42">
        <f>IF('[1]Raw Data'!V1210 &gt; 0, IF('[1]Raw Data'!W1210 = 1, ('[1]Raw Data'!AI1210 * '[1]Raw Data'!N1210 * '[1]Raw Data'!P1210) / '[1]Raw Data'!V1210, '[1]Raw Data'!AI1210), #N/A)</f>
        <v>0</v>
      </c>
    </row>
    <row r="1208" spans="1:16" x14ac:dyDescent="0.2">
      <c r="A1208" s="94" t="str">
        <f>IF('[1]Raw Data'!Q1211="GS",CONCATENATE(TEXT('[1]Raw Data'!D1211,0),"*"),TEXT('[1]Raw Data'!D1211,0))</f>
        <v>7368</v>
      </c>
      <c r="B1208" s="95" t="str">
        <f>'[1]Raw Data'!C1211</f>
        <v>4D</v>
      </c>
      <c r="C1208" s="46" t="str">
        <f>'[1]Raw Data'!B1211</f>
        <v>4CDE</v>
      </c>
      <c r="D1208" s="72">
        <f>'[1]Raw Data'!E1211</f>
        <v>44390</v>
      </c>
      <c r="E1208" s="102">
        <f>'[1]Raw Data'!F1211</f>
        <v>604021</v>
      </c>
      <c r="F1208" s="102">
        <f>IF('[1]Raw Data'!G1211 &lt; 2000000,-1* '[1]Raw Data'!G1211,('[1]Raw Data'!G1211 - 1000000))</f>
        <v>-1773944</v>
      </c>
      <c r="G1208" s="71">
        <f>('[1]Raw Data'!H1211*6)/3.2808</f>
        <v>153.62106803218725</v>
      </c>
      <c r="H1208" s="45">
        <f>'[1]Raw Data'!M1211</f>
        <v>4.0152592658996582</v>
      </c>
      <c r="I1208" s="35" t="str">
        <f>'[1]Raw Data'!Q1211</f>
        <v>SG</v>
      </c>
      <c r="J1208" s="44">
        <f>'[1]Raw Data'!I1211/2.204623</f>
        <v>0</v>
      </c>
      <c r="K1208" s="42">
        <f>'[1]Raw Data'!K1211</f>
        <v>0</v>
      </c>
      <c r="L1208" s="44">
        <f>'[1]Raw Data'!J1211/2.204623</f>
        <v>0</v>
      </c>
      <c r="M1208" s="42">
        <f>'[1]Raw Data'!L1211</f>
        <v>0</v>
      </c>
      <c r="N1208" s="44">
        <f>IF('[1]Raw Data'!V1211 &gt; 0, IF('[1]Raw Data'!W1211 = 1, ('[1]Raw Data'!AA1211 * '[1]Raw Data'!N1211 * '[1]Raw Data'!P1211) / '[1]Raw Data'!V1211, '[1]Raw Data'!AA1211), #N/A)</f>
        <v>0</v>
      </c>
      <c r="O1208" s="43">
        <f>IF('[1]Raw Data'!V1211 &gt; 0, IF('[1]Raw Data'!W1211 = 1, ('[1]Raw Data'!AE1211 * '[1]Raw Data'!N1211 * '[1]Raw Data'!P1211) / '[1]Raw Data'!V1211, '[1]Raw Data'!AE1211), #N/A)</f>
        <v>20</v>
      </c>
      <c r="P1208" s="42">
        <f>IF('[1]Raw Data'!V1211 &gt; 0, IF('[1]Raw Data'!W1211 = 1, ('[1]Raw Data'!AI1211 * '[1]Raw Data'!N1211 * '[1]Raw Data'!P1211) / '[1]Raw Data'!V1211, '[1]Raw Data'!AI1211), #N/A)</f>
        <v>0</v>
      </c>
    </row>
    <row r="1209" spans="1:16" x14ac:dyDescent="0.2">
      <c r="A1209" s="94" t="str">
        <f>IF('[1]Raw Data'!Q1212="GS",CONCATENATE(TEXT('[1]Raw Data'!D1212,0),"*"),TEXT('[1]Raw Data'!D1212,0))</f>
        <v>7369</v>
      </c>
      <c r="B1209" s="95" t="str">
        <f>'[1]Raw Data'!C1212</f>
        <v>4D</v>
      </c>
      <c r="C1209" s="46" t="str">
        <f>'[1]Raw Data'!B1212</f>
        <v>4CDE</v>
      </c>
      <c r="D1209" s="72">
        <f>'[1]Raw Data'!E1212</f>
        <v>44391</v>
      </c>
      <c r="E1209" s="102">
        <f>'[1]Raw Data'!F1212</f>
        <v>604018</v>
      </c>
      <c r="F1209" s="102">
        <f>IF('[1]Raw Data'!G1212 &lt; 2000000,-1* '[1]Raw Data'!G1212,('[1]Raw Data'!G1212 - 1000000))</f>
        <v>-1775901</v>
      </c>
      <c r="G1209" s="71">
        <f>('[1]Raw Data'!H1212*6)/3.2808</f>
        <v>166.4228237015362</v>
      </c>
      <c r="H1209" s="45">
        <f>'[1]Raw Data'!M1212</f>
        <v>3.9751067161560059</v>
      </c>
      <c r="I1209" s="35" t="str">
        <f>'[1]Raw Data'!Q1212</f>
        <v>SG</v>
      </c>
      <c r="J1209" s="44">
        <f>'[1]Raw Data'!I1212/2.204623</f>
        <v>0</v>
      </c>
      <c r="K1209" s="42">
        <f>'[1]Raw Data'!K1212</f>
        <v>0</v>
      </c>
      <c r="L1209" s="44">
        <f>'[1]Raw Data'!J1212/2.204623</f>
        <v>0</v>
      </c>
      <c r="M1209" s="42">
        <f>'[1]Raw Data'!L1212</f>
        <v>0</v>
      </c>
      <c r="N1209" s="44">
        <f>IF('[1]Raw Data'!V1212 &gt; 0, IF('[1]Raw Data'!W1212 = 1, ('[1]Raw Data'!AA1212 * '[1]Raw Data'!N1212 * '[1]Raw Data'!P1212) / '[1]Raw Data'!V1212, '[1]Raw Data'!AA1212), #N/A)</f>
        <v>0</v>
      </c>
      <c r="O1209" s="43">
        <f>IF('[1]Raw Data'!V1212 &gt; 0, IF('[1]Raw Data'!W1212 = 1, ('[1]Raw Data'!AE1212 * '[1]Raw Data'!N1212 * '[1]Raw Data'!P1212) / '[1]Raw Data'!V1212, '[1]Raw Data'!AE1212), #N/A)</f>
        <v>9.9</v>
      </c>
      <c r="P1209" s="42">
        <f>IF('[1]Raw Data'!V1212 &gt; 0, IF('[1]Raw Data'!W1212 = 1, ('[1]Raw Data'!AI1212 * '[1]Raw Data'!N1212 * '[1]Raw Data'!P1212) / '[1]Raw Data'!V1212, '[1]Raw Data'!AI1212), #N/A)</f>
        <v>0</v>
      </c>
    </row>
    <row r="1210" spans="1:16" x14ac:dyDescent="0.2">
      <c r="A1210" s="94" t="str">
        <f>IF('[1]Raw Data'!Q1213="GS",CONCATENATE(TEXT('[1]Raw Data'!D1213,0),"*"),TEXT('[1]Raw Data'!D1213,0))</f>
        <v>7370</v>
      </c>
      <c r="B1210" s="95" t="str">
        <f>'[1]Raw Data'!C1213</f>
        <v>4D</v>
      </c>
      <c r="C1210" s="46" t="str">
        <f>'[1]Raw Data'!B1213</f>
        <v>4CDE</v>
      </c>
      <c r="D1210" s="72">
        <f>'[1]Raw Data'!E1213</f>
        <v>44391</v>
      </c>
      <c r="E1210" s="102">
        <f>'[1]Raw Data'!F1213</f>
        <v>604006</v>
      </c>
      <c r="F1210" s="102">
        <f>IF('[1]Raw Data'!G1213 &lt; 2000000,-1* '[1]Raw Data'!G1213,('[1]Raw Data'!G1213 - 1000000))</f>
        <v>-1781939</v>
      </c>
      <c r="G1210" s="71">
        <f>('[1]Raw Data'!H1213*6)/3.2808</f>
        <v>162.76517922457936</v>
      </c>
      <c r="H1210" s="45">
        <f>'[1]Raw Data'!M1213</f>
        <v>3.8948016166687012</v>
      </c>
      <c r="I1210" s="35" t="str">
        <f>'[1]Raw Data'!Q1213</f>
        <v>SG</v>
      </c>
      <c r="J1210" s="44">
        <f>'[1]Raw Data'!I1213/2.204623</f>
        <v>0</v>
      </c>
      <c r="K1210" s="42">
        <f>'[1]Raw Data'!K1213</f>
        <v>0</v>
      </c>
      <c r="L1210" s="44">
        <f>'[1]Raw Data'!J1213/2.204623</f>
        <v>3.2701138602438387</v>
      </c>
      <c r="M1210" s="42">
        <f>'[1]Raw Data'!L1213</f>
        <v>1</v>
      </c>
      <c r="N1210" s="44">
        <f>IF('[1]Raw Data'!V1213 &gt; 0, IF('[1]Raw Data'!W1213 = 1, ('[1]Raw Data'!AA1213 * '[1]Raw Data'!N1213 * '[1]Raw Data'!P1213) / '[1]Raw Data'!V1213, '[1]Raw Data'!AA1213), #N/A)</f>
        <v>0</v>
      </c>
      <c r="O1210" s="43">
        <f>IF('[1]Raw Data'!V1213 &gt; 0, IF('[1]Raw Data'!W1213 = 1, ('[1]Raw Data'!AE1213 * '[1]Raw Data'!N1213 * '[1]Raw Data'!P1213) / '[1]Raw Data'!V1213, '[1]Raw Data'!AE1213), #N/A)</f>
        <v>53.35</v>
      </c>
      <c r="P1210" s="42">
        <f>IF('[1]Raw Data'!V1213 &gt; 0, IF('[1]Raw Data'!W1213 = 1, ('[1]Raw Data'!AI1213 * '[1]Raw Data'!N1213 * '[1]Raw Data'!P1213) / '[1]Raw Data'!V1213, '[1]Raw Data'!AI1213), #N/A)</f>
        <v>0</v>
      </c>
    </row>
    <row r="1211" spans="1:16" x14ac:dyDescent="0.2">
      <c r="A1211" s="94" t="str">
        <f>IF('[1]Raw Data'!Q1214="GS",CONCATENATE(TEXT('[1]Raw Data'!D1214,0),"*"),TEXT('[1]Raw Data'!D1214,0))</f>
        <v>7371</v>
      </c>
      <c r="B1211" s="95" t="str">
        <f>'[1]Raw Data'!C1214</f>
        <v>4D</v>
      </c>
      <c r="C1211" s="46" t="str">
        <f>'[1]Raw Data'!B1214</f>
        <v>4CDE</v>
      </c>
      <c r="D1211" s="72">
        <f>'[1]Raw Data'!E1214</f>
        <v>44391</v>
      </c>
      <c r="E1211" s="102">
        <f>'[1]Raw Data'!F1214</f>
        <v>604011</v>
      </c>
      <c r="F1211" s="102">
        <f>IF('[1]Raw Data'!G1214 &lt; 2000000,-1* '[1]Raw Data'!G1214,('[1]Raw Data'!G1214 - 1000000))</f>
        <v>-1783895</v>
      </c>
      <c r="G1211" s="71">
        <f>('[1]Raw Data'!H1214*6)/3.2808</f>
        <v>195.68397951719092</v>
      </c>
      <c r="H1211" s="45">
        <f>'[1]Raw Data'!M1214</f>
        <v>4.0152592658996582</v>
      </c>
      <c r="I1211" s="35" t="str">
        <f>'[1]Raw Data'!Q1214</f>
        <v>SG</v>
      </c>
      <c r="J1211" s="44">
        <f>'[1]Raw Data'!I1214/2.204623</f>
        <v>12.314154154413353</v>
      </c>
      <c r="K1211" s="42">
        <f>'[1]Raw Data'!K1214</f>
        <v>2</v>
      </c>
      <c r="L1211" s="44">
        <f>'[1]Raw Data'!J1214/2.204623</f>
        <v>0</v>
      </c>
      <c r="M1211" s="42">
        <f>'[1]Raw Data'!L1214</f>
        <v>0</v>
      </c>
      <c r="N1211" s="44">
        <f>IF('[1]Raw Data'!V1214 &gt; 0, IF('[1]Raw Data'!W1214 = 1, ('[1]Raw Data'!AA1214 * '[1]Raw Data'!N1214 * '[1]Raw Data'!P1214) / '[1]Raw Data'!V1214, '[1]Raw Data'!AA1214), #N/A)</f>
        <v>0</v>
      </c>
      <c r="O1211" s="43">
        <f>IF('[1]Raw Data'!V1214 &gt; 0, IF('[1]Raw Data'!W1214 = 1, ('[1]Raw Data'!AE1214 * '[1]Raw Data'!N1214 * '[1]Raw Data'!P1214) / '[1]Raw Data'!V1214, '[1]Raw Data'!AE1214), #N/A)</f>
        <v>50</v>
      </c>
      <c r="P1211" s="42">
        <f>IF('[1]Raw Data'!V1214 &gt; 0, IF('[1]Raw Data'!W1214 = 1, ('[1]Raw Data'!AI1214 * '[1]Raw Data'!N1214 * '[1]Raw Data'!P1214) / '[1]Raw Data'!V1214, '[1]Raw Data'!AI1214), #N/A)</f>
        <v>0</v>
      </c>
    </row>
    <row r="1212" spans="1:16" x14ac:dyDescent="0.2">
      <c r="A1212" s="94" t="str">
        <f>IF('[1]Raw Data'!Q1215="GS",CONCATENATE(TEXT('[1]Raw Data'!D1215,0),"*"),TEXT('[1]Raw Data'!D1215,0))</f>
        <v>7372</v>
      </c>
      <c r="B1212" s="95" t="str">
        <f>'[1]Raw Data'!C1215</f>
        <v>4D</v>
      </c>
      <c r="C1212" s="46" t="str">
        <f>'[1]Raw Data'!B1215</f>
        <v>4CDE</v>
      </c>
      <c r="D1212" s="72">
        <f>'[1]Raw Data'!E1215</f>
        <v>44390</v>
      </c>
      <c r="E1212" s="102">
        <f>'[1]Raw Data'!F1215</f>
        <v>604995</v>
      </c>
      <c r="F1212" s="102">
        <f>IF('[1]Raw Data'!G1215 &lt; 2000000,-1* '[1]Raw Data'!G1215,('[1]Raw Data'!G1215 - 1000000))</f>
        <v>-1773885</v>
      </c>
      <c r="G1212" s="71">
        <f>('[1]Raw Data'!H1215*6)/3.2808</f>
        <v>138.99049012435989</v>
      </c>
      <c r="H1212" s="45">
        <f>'[1]Raw Data'!M1215</f>
        <v>3.9751067161560059</v>
      </c>
      <c r="I1212" s="35" t="str">
        <f>'[1]Raw Data'!Q1215</f>
        <v>SG</v>
      </c>
      <c r="J1212" s="44">
        <f>'[1]Raw Data'!I1215/2.204623</f>
        <v>6.738315307488894</v>
      </c>
      <c r="K1212" s="42">
        <f>'[1]Raw Data'!K1215</f>
        <v>1</v>
      </c>
      <c r="L1212" s="44">
        <f>'[1]Raw Data'!J1215/2.204623</f>
        <v>0</v>
      </c>
      <c r="M1212" s="42">
        <f>'[1]Raw Data'!L1215</f>
        <v>0</v>
      </c>
      <c r="N1212" s="44">
        <f>IF('[1]Raw Data'!V1215 &gt; 0, IF('[1]Raw Data'!W1215 = 1, ('[1]Raw Data'!AA1215 * '[1]Raw Data'!N1215 * '[1]Raw Data'!P1215) / '[1]Raw Data'!V1215, '[1]Raw Data'!AA1215), #N/A)</f>
        <v>0</v>
      </c>
      <c r="O1212" s="43">
        <f>IF('[1]Raw Data'!V1215 &gt; 0, IF('[1]Raw Data'!W1215 = 1, ('[1]Raw Data'!AE1215 * '[1]Raw Data'!N1215 * '[1]Raw Data'!P1215) / '[1]Raw Data'!V1215, '[1]Raw Data'!AE1215), #N/A)</f>
        <v>44.55</v>
      </c>
      <c r="P1212" s="42">
        <f>IF('[1]Raw Data'!V1215 &gt; 0, IF('[1]Raw Data'!W1215 = 1, ('[1]Raw Data'!AI1215 * '[1]Raw Data'!N1215 * '[1]Raw Data'!P1215) / '[1]Raw Data'!V1215, '[1]Raw Data'!AI1215), #N/A)</f>
        <v>0</v>
      </c>
    </row>
    <row r="1213" spans="1:16" x14ac:dyDescent="0.2">
      <c r="A1213" s="94" t="str">
        <f>IF('[1]Raw Data'!Q1216="GS",CONCATENATE(TEXT('[1]Raw Data'!D1216,0),"*"),TEXT('[1]Raw Data'!D1216,0))</f>
        <v>7373</v>
      </c>
      <c r="B1213" s="95" t="str">
        <f>'[1]Raw Data'!C1216</f>
        <v>4D</v>
      </c>
      <c r="C1213" s="46" t="str">
        <f>'[1]Raw Data'!B1216</f>
        <v>4CDE</v>
      </c>
      <c r="D1213" s="72">
        <f>'[1]Raw Data'!E1216</f>
        <v>44390</v>
      </c>
      <c r="E1213" s="102">
        <f>'[1]Raw Data'!F1216</f>
        <v>605003</v>
      </c>
      <c r="F1213" s="102">
        <f>IF('[1]Raw Data'!G1216 &lt; 2000000,-1* '[1]Raw Data'!G1216,('[1]Raw Data'!G1216 - 1000000))</f>
        <v>-1775895</v>
      </c>
      <c r="G1213" s="71">
        <f>('[1]Raw Data'!H1216*6)/3.2808</f>
        <v>149.96342355523043</v>
      </c>
      <c r="H1213" s="45">
        <f>'[1]Raw Data'!M1216</f>
        <v>3.9751067161560059</v>
      </c>
      <c r="I1213" s="35" t="str">
        <f>'[1]Raw Data'!Q1216</f>
        <v>SG</v>
      </c>
      <c r="J1213" s="44">
        <f>'[1]Raw Data'!I1216/2.204623</f>
        <v>0</v>
      </c>
      <c r="K1213" s="42">
        <f>'[1]Raw Data'!K1216</f>
        <v>0</v>
      </c>
      <c r="L1213" s="44">
        <f>'[1]Raw Data'!J1216/2.204623</f>
        <v>0</v>
      </c>
      <c r="M1213" s="42">
        <f>'[1]Raw Data'!L1216</f>
        <v>0</v>
      </c>
      <c r="N1213" s="44">
        <f>IF('[1]Raw Data'!V1216 &gt; 0, IF('[1]Raw Data'!W1216 = 1, ('[1]Raw Data'!AA1216 * '[1]Raw Data'!N1216 * '[1]Raw Data'!P1216) / '[1]Raw Data'!V1216, '[1]Raw Data'!AA1216), #N/A)</f>
        <v>0</v>
      </c>
      <c r="O1213" s="43">
        <f>IF('[1]Raw Data'!V1216 &gt; 0, IF('[1]Raw Data'!W1216 = 1, ('[1]Raw Data'!AE1216 * '[1]Raw Data'!N1216 * '[1]Raw Data'!P1216) / '[1]Raw Data'!V1216, '[1]Raw Data'!AE1216), #N/A)</f>
        <v>24.75</v>
      </c>
      <c r="P1213" s="42">
        <f>IF('[1]Raw Data'!V1216 &gt; 0, IF('[1]Raw Data'!W1216 = 1, ('[1]Raw Data'!AI1216 * '[1]Raw Data'!N1216 * '[1]Raw Data'!P1216) / '[1]Raw Data'!V1216, '[1]Raw Data'!AI1216), #N/A)</f>
        <v>0</v>
      </c>
    </row>
    <row r="1214" spans="1:16" x14ac:dyDescent="0.2">
      <c r="A1214" s="94" t="str">
        <f>IF('[1]Raw Data'!Q1217="GS",CONCATENATE(TEXT('[1]Raw Data'!D1217,0),"*"),TEXT('[1]Raw Data'!D1217,0))</f>
        <v>7374</v>
      </c>
      <c r="B1214" s="95" t="str">
        <f>'[1]Raw Data'!C1217</f>
        <v>4D</v>
      </c>
      <c r="C1214" s="46" t="str">
        <f>'[1]Raw Data'!B1217</f>
        <v>4CDE</v>
      </c>
      <c r="D1214" s="72">
        <f>'[1]Raw Data'!E1217</f>
        <v>44389</v>
      </c>
      <c r="E1214" s="102">
        <f>'[1]Raw Data'!F1217</f>
        <v>605001</v>
      </c>
      <c r="F1214" s="102">
        <f>IF('[1]Raw Data'!G1217 &lt; 2000000,-1* '[1]Raw Data'!G1217,('[1]Raw Data'!G1217 - 1000000))</f>
        <v>-1781932</v>
      </c>
      <c r="G1214" s="71">
        <f>('[1]Raw Data'!H1217*6)/3.2808</f>
        <v>166.4228237015362</v>
      </c>
      <c r="H1214" s="45">
        <f>'[1]Raw Data'!M1217</f>
        <v>3.9349541664123535</v>
      </c>
      <c r="I1214" s="35" t="str">
        <f>'[1]Raw Data'!Q1217</f>
        <v>SG</v>
      </c>
      <c r="J1214" s="44">
        <f>'[1]Raw Data'!I1217/2.204623</f>
        <v>0</v>
      </c>
      <c r="K1214" s="42">
        <f>'[1]Raw Data'!K1217</f>
        <v>0</v>
      </c>
      <c r="L1214" s="44">
        <f>'[1]Raw Data'!J1217/2.204623</f>
        <v>0</v>
      </c>
      <c r="M1214" s="42">
        <f>'[1]Raw Data'!L1217</f>
        <v>0</v>
      </c>
      <c r="N1214" s="44">
        <f>IF('[1]Raw Data'!V1217 &gt; 0, IF('[1]Raw Data'!W1217 = 1, ('[1]Raw Data'!AA1217 * '[1]Raw Data'!N1217 * '[1]Raw Data'!P1217) / '[1]Raw Data'!V1217, '[1]Raw Data'!AA1217), #N/A)</f>
        <v>0</v>
      </c>
      <c r="O1214" s="43">
        <f>IF('[1]Raw Data'!V1217 &gt; 0, IF('[1]Raw Data'!W1217 = 1, ('[1]Raw Data'!AE1217 * '[1]Raw Data'!N1217 * '[1]Raw Data'!P1217) / '[1]Raw Data'!V1217, '[1]Raw Data'!AE1217), #N/A)</f>
        <v>49</v>
      </c>
      <c r="P1214" s="42">
        <f>IF('[1]Raw Data'!V1217 &gt; 0, IF('[1]Raw Data'!W1217 = 1, ('[1]Raw Data'!AI1217 * '[1]Raw Data'!N1217 * '[1]Raw Data'!P1217) / '[1]Raw Data'!V1217, '[1]Raw Data'!AI1217), #N/A)</f>
        <v>0</v>
      </c>
    </row>
    <row r="1215" spans="1:16" x14ac:dyDescent="0.2">
      <c r="A1215" s="94" t="str">
        <f>IF('[1]Raw Data'!Q1218="GS",CONCATENATE(TEXT('[1]Raw Data'!D1218,0),"*"),TEXT('[1]Raw Data'!D1218,0))</f>
        <v>7375</v>
      </c>
      <c r="B1215" s="95" t="str">
        <f>'[1]Raw Data'!C1218</f>
        <v>4D</v>
      </c>
      <c r="C1215" s="46" t="str">
        <f>'[1]Raw Data'!B1218</f>
        <v>4CDE</v>
      </c>
      <c r="D1215" s="72">
        <f>'[1]Raw Data'!E1218</f>
        <v>44389</v>
      </c>
      <c r="E1215" s="102">
        <f>'[1]Raw Data'!F1218</f>
        <v>610042</v>
      </c>
      <c r="F1215" s="102">
        <f>IF('[1]Raw Data'!G1218 &lt; 2000000,-1* '[1]Raw Data'!G1218,('[1]Raw Data'!G1218 - 1000000))</f>
        <v>-1775902</v>
      </c>
      <c r="G1215" s="71">
        <f>('[1]Raw Data'!H1218*6)/3.2808</f>
        <v>146.30577907827359</v>
      </c>
      <c r="H1215" s="45">
        <f>'[1]Raw Data'!M1218</f>
        <v>4.0152592658996582</v>
      </c>
      <c r="I1215" s="35" t="str">
        <f>'[1]Raw Data'!Q1218</f>
        <v>SG</v>
      </c>
      <c r="J1215" s="44">
        <f>'[1]Raw Data'!I1218/2.204623</f>
        <v>0</v>
      </c>
      <c r="K1215" s="42">
        <f>'[1]Raw Data'!K1218</f>
        <v>0</v>
      </c>
      <c r="L1215" s="44">
        <f>'[1]Raw Data'!J1218/2.204623</f>
        <v>0</v>
      </c>
      <c r="M1215" s="42">
        <f>'[1]Raw Data'!L1218</f>
        <v>0</v>
      </c>
      <c r="N1215" s="44">
        <f>IF('[1]Raw Data'!V1218 &gt; 0, IF('[1]Raw Data'!W1218 = 1, ('[1]Raw Data'!AA1218 * '[1]Raw Data'!N1218 * '[1]Raw Data'!P1218) / '[1]Raw Data'!V1218, '[1]Raw Data'!AA1218), #N/A)</f>
        <v>0</v>
      </c>
      <c r="O1215" s="43">
        <f>IF('[1]Raw Data'!V1218 &gt; 0, IF('[1]Raw Data'!W1218 = 1, ('[1]Raw Data'!AE1218 * '[1]Raw Data'!N1218 * '[1]Raw Data'!P1218) / '[1]Raw Data'!V1218, '[1]Raw Data'!AE1218), #N/A)</f>
        <v>45</v>
      </c>
      <c r="P1215" s="42">
        <f>IF('[1]Raw Data'!V1218 &gt; 0, IF('[1]Raw Data'!W1218 = 1, ('[1]Raw Data'!AI1218 * '[1]Raw Data'!N1218 * '[1]Raw Data'!P1218) / '[1]Raw Data'!V1218, '[1]Raw Data'!AI1218), #N/A)</f>
        <v>0</v>
      </c>
    </row>
    <row r="1216" spans="1:16" x14ac:dyDescent="0.2">
      <c r="A1216" s="94" t="str">
        <f>IF('[1]Raw Data'!Q1219="GS",CONCATENATE(TEXT('[1]Raw Data'!D1219,0),"*"),TEXT('[1]Raw Data'!D1219,0))</f>
        <v>7376</v>
      </c>
      <c r="B1216" s="95" t="str">
        <f>'[1]Raw Data'!C1219</f>
        <v>4D</v>
      </c>
      <c r="C1216" s="46" t="str">
        <f>'[1]Raw Data'!B1219</f>
        <v>4CDE</v>
      </c>
      <c r="D1216" s="72">
        <f>'[1]Raw Data'!E1219</f>
        <v>44389</v>
      </c>
      <c r="E1216" s="102">
        <f>'[1]Raw Data'!F1219</f>
        <v>611000</v>
      </c>
      <c r="F1216" s="102">
        <f>IF('[1]Raw Data'!G1219 &lt; 2000000,-1* '[1]Raw Data'!G1219,('[1]Raw Data'!G1219 - 1000000))</f>
        <v>-1773843</v>
      </c>
      <c r="G1216" s="71">
        <f>('[1]Raw Data'!H1219*6)/3.2808</f>
        <v>138.99049012435989</v>
      </c>
      <c r="H1216" s="45">
        <f>'[1]Raw Data'!M1219</f>
        <v>3.9751067161560059</v>
      </c>
      <c r="I1216" s="35" t="str">
        <f>'[1]Raw Data'!Q1219</f>
        <v>SG</v>
      </c>
      <c r="J1216" s="44">
        <f>'[1]Raw Data'!I1219/2.204623</f>
        <v>0</v>
      </c>
      <c r="K1216" s="42">
        <f>'[1]Raw Data'!K1219</f>
        <v>0</v>
      </c>
      <c r="L1216" s="44">
        <f>'[1]Raw Data'!J1219/2.204623</f>
        <v>0</v>
      </c>
      <c r="M1216" s="42">
        <f>'[1]Raw Data'!L1219</f>
        <v>0</v>
      </c>
      <c r="N1216" s="44">
        <f>IF('[1]Raw Data'!V1219 &gt; 0, IF('[1]Raw Data'!W1219 = 1, ('[1]Raw Data'!AA1219 * '[1]Raw Data'!N1219 * '[1]Raw Data'!P1219) / '[1]Raw Data'!V1219, '[1]Raw Data'!AA1219), #N/A)</f>
        <v>0</v>
      </c>
      <c r="O1216" s="43">
        <f>IF('[1]Raw Data'!V1219 &gt; 0, IF('[1]Raw Data'!W1219 = 1, ('[1]Raw Data'!AE1219 * '[1]Raw Data'!N1219 * '[1]Raw Data'!P1219) / '[1]Raw Data'!V1219, '[1]Raw Data'!AE1219), #N/A)</f>
        <v>34.65</v>
      </c>
      <c r="P1216" s="42">
        <f>IF('[1]Raw Data'!V1219 &gt; 0, IF('[1]Raw Data'!W1219 = 1, ('[1]Raw Data'!AI1219 * '[1]Raw Data'!N1219 * '[1]Raw Data'!P1219) / '[1]Raw Data'!V1219, '[1]Raw Data'!AI1219), #N/A)</f>
        <v>0</v>
      </c>
    </row>
    <row r="1217" spans="1:16" x14ac:dyDescent="0.2">
      <c r="A1217" s="94" t="str">
        <f>IF('[1]Raw Data'!Q1220="GS",CONCATENATE(TEXT('[1]Raw Data'!D1220,0),"*"),TEXT('[1]Raw Data'!D1220,0))</f>
        <v>7805</v>
      </c>
      <c r="B1217" s="95" t="str">
        <f>'[1]Raw Data'!C1220</f>
        <v>4D</v>
      </c>
      <c r="C1217" s="46" t="str">
        <f>'[1]Raw Data'!B1220</f>
        <v>4CDE</v>
      </c>
      <c r="D1217" s="72">
        <f>'[1]Raw Data'!E1220</f>
        <v>44394</v>
      </c>
      <c r="E1217" s="102">
        <f>'[1]Raw Data'!F1220</f>
        <v>600024</v>
      </c>
      <c r="F1217" s="102">
        <f>IF('[1]Raw Data'!G1220 &lt; 2000000,-1* '[1]Raw Data'!G1220,('[1]Raw Data'!G1220 - 1000000))</f>
        <v>-1785625</v>
      </c>
      <c r="G1217" s="71">
        <f>('[1]Raw Data'!H1220*6)/3.2808</f>
        <v>202.99926847110459</v>
      </c>
      <c r="H1217" s="45">
        <f>'[1]Raw Data'!M1220</f>
        <v>4.0152592658996582</v>
      </c>
      <c r="I1217" s="35" t="str">
        <f>'[1]Raw Data'!Q1220</f>
        <v>SG</v>
      </c>
      <c r="J1217" s="44">
        <f>'[1]Raw Data'!I1220/2.204623</f>
        <v>40.746379852230895</v>
      </c>
      <c r="K1217" s="42">
        <f>'[1]Raw Data'!K1220</f>
        <v>5</v>
      </c>
      <c r="L1217" s="44">
        <f>'[1]Raw Data'!J1220/2.204623</f>
        <v>7.8119897225138155</v>
      </c>
      <c r="M1217" s="42">
        <f>'[1]Raw Data'!L1220</f>
        <v>2</v>
      </c>
      <c r="N1217" s="44">
        <f>IF('[1]Raw Data'!V1220 &gt; 0, IF('[1]Raw Data'!W1220 = 1, ('[1]Raw Data'!AA1220 * '[1]Raw Data'!N1220 * '[1]Raw Data'!P1220) / '[1]Raw Data'!V1220, '[1]Raw Data'!AA1220), #N/A)</f>
        <v>5</v>
      </c>
      <c r="O1217" s="43">
        <f>IF('[1]Raw Data'!V1220 &gt; 0, IF('[1]Raw Data'!W1220 = 1, ('[1]Raw Data'!AE1220 * '[1]Raw Data'!N1220 * '[1]Raw Data'!P1220) / '[1]Raw Data'!V1220, '[1]Raw Data'!AE1220), #N/A)</f>
        <v>90</v>
      </c>
      <c r="P1217" s="42">
        <f>IF('[1]Raw Data'!V1220 &gt; 0, IF('[1]Raw Data'!W1220 = 1, ('[1]Raw Data'!AI1220 * '[1]Raw Data'!N1220 * '[1]Raw Data'!P1220) / '[1]Raw Data'!V1220, '[1]Raw Data'!AI1220), #N/A)</f>
        <v>0</v>
      </c>
    </row>
    <row r="1218" spans="1:16" x14ac:dyDescent="0.2">
      <c r="A1218" s="94" t="str">
        <f>IF('[1]Raw Data'!Q1221="GS",CONCATENATE(TEXT('[1]Raw Data'!D1221,0),"*"),TEXT('[1]Raw Data'!D1221,0))</f>
        <v>7806</v>
      </c>
      <c r="B1218" s="95" t="str">
        <f>'[1]Raw Data'!C1221</f>
        <v>4D</v>
      </c>
      <c r="C1218" s="46" t="str">
        <f>'[1]Raw Data'!B1221</f>
        <v>4CDE</v>
      </c>
      <c r="D1218" s="72">
        <f>'[1]Raw Data'!E1221</f>
        <v>44392</v>
      </c>
      <c r="E1218" s="102">
        <f>'[1]Raw Data'!F1221</f>
        <v>602036</v>
      </c>
      <c r="F1218" s="102">
        <f>IF('[1]Raw Data'!G1221 &lt; 2000000,-1* '[1]Raw Data'!G1221,('[1]Raw Data'!G1221 - 1000000))</f>
        <v>-1785493</v>
      </c>
      <c r="G1218" s="71">
        <f>('[1]Raw Data'!H1221*6)/3.2808</f>
        <v>585.22311631309435</v>
      </c>
      <c r="H1218" s="45">
        <f>'[1]Raw Data'!M1221</f>
        <v>3.9349541664123535</v>
      </c>
      <c r="I1218" s="35" t="str">
        <f>'[1]Raw Data'!Q1221</f>
        <v>SG</v>
      </c>
      <c r="J1218" s="44">
        <f>'[1]Raw Data'!I1221/2.204623</f>
        <v>0</v>
      </c>
      <c r="K1218" s="42">
        <f>'[1]Raw Data'!K1221</f>
        <v>0</v>
      </c>
      <c r="L1218" s="44">
        <f>'[1]Raw Data'!J1221/2.204623</f>
        <v>0</v>
      </c>
      <c r="M1218" s="42">
        <f>'[1]Raw Data'!L1221</f>
        <v>0</v>
      </c>
      <c r="N1218" s="44">
        <f>IF('[1]Raw Data'!V1221 &gt; 0, IF('[1]Raw Data'!W1221 = 1, ('[1]Raw Data'!AA1221 * '[1]Raw Data'!N1221 * '[1]Raw Data'!P1221) / '[1]Raw Data'!V1221, '[1]Raw Data'!AA1221), #N/A)</f>
        <v>0</v>
      </c>
      <c r="O1218" s="43">
        <f>IF('[1]Raw Data'!V1221 &gt; 0, IF('[1]Raw Data'!W1221 = 1, ('[1]Raw Data'!AE1221 * '[1]Raw Data'!N1221 * '[1]Raw Data'!P1221) / '[1]Raw Data'!V1221, '[1]Raw Data'!AE1221), #N/A)</f>
        <v>0</v>
      </c>
      <c r="P1218" s="42">
        <f>IF('[1]Raw Data'!V1221 &gt; 0, IF('[1]Raw Data'!W1221 = 1, ('[1]Raw Data'!AI1221 * '[1]Raw Data'!N1221 * '[1]Raw Data'!P1221) / '[1]Raw Data'!V1221, '[1]Raw Data'!AI1221), #N/A)</f>
        <v>0</v>
      </c>
    </row>
    <row r="1219" spans="1:16" x14ac:dyDescent="0.2">
      <c r="A1219" s="103" t="str">
        <f>CONCATENATE(TEXT(COUNTIF(A3:A1218, "&lt;&gt; """""), 0), " Total Effective Stations")</f>
        <v>1216 Total Effective Stations</v>
      </c>
      <c r="B1219" s="104"/>
      <c r="C1219" s="103"/>
      <c r="D1219" s="105"/>
      <c r="F1219" s="38"/>
      <c r="H1219" s="41" t="s">
        <v>10</v>
      </c>
      <c r="I1219" s="41"/>
      <c r="J1219" s="100">
        <f t="shared" ref="J1219:P1219" si="0">SUM(J3:J1218)</f>
        <v>373856.46215488634</v>
      </c>
      <c r="K1219" s="100">
        <f t="shared" si="0"/>
        <v>38089</v>
      </c>
      <c r="L1219" s="100">
        <f t="shared" si="0"/>
        <v>116689.97238835694</v>
      </c>
      <c r="M1219" s="100">
        <f t="shared" si="0"/>
        <v>33782</v>
      </c>
      <c r="N1219" s="100">
        <f t="shared" si="0"/>
        <v>23267.839039331811</v>
      </c>
      <c r="O1219" s="100">
        <f t="shared" si="0"/>
        <v>29682.608823392828</v>
      </c>
      <c r="P1219" s="100">
        <f t="shared" si="0"/>
        <v>13030.235440236471</v>
      </c>
    </row>
  </sheetData>
  <sheetProtection algorithmName="SHA-512" hashValue="SvzJuJiH0Klbmod+5yTCybZqJOH4Mn1B1xYpH4vgTznS1Ag3/sHpPwBoGy1DXsxpAEsGwrFjo8n3VuwuZX++sQ==" saltValue="GKAjFTgAEVZs6ErOyEeqVw==" spinCount="100000" sheet="1" objects="1" scenarios="1"/>
  <mergeCells count="6">
    <mergeCell ref="N1:P1"/>
    <mergeCell ref="A1:A2"/>
    <mergeCell ref="G1:G2"/>
    <mergeCell ref="C1:C2"/>
    <mergeCell ref="F1:F2"/>
    <mergeCell ref="E1:E2"/>
  </mergeCells>
  <printOptions horizontalCentered="1"/>
  <pageMargins left="0.5" right="0.25" top="1" bottom="1" header="0.5" footer="0.25"/>
  <pageSetup scale="79" fitToHeight="52" orientation="portrait" r:id="rId1"/>
  <headerFooter alignWithMargins="0">
    <oddHeader>&amp;L&amp;P of &amp;N
IPHC-2021-FISS-REGALL-M&amp;C&amp;"-,Regular"  2021 IPHC Fishery-Independent Setline Survey
&amp;8PREPARED BY: IPHC SECRETARIAT (POSTED 09 NOVEMBER 2021)&amp;R&amp;G</oddHeader>
    <oddFooter>&amp;L&amp;G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52AD6-D678-40BA-B650-9881DB78907E}">
  <sheetPr>
    <pageSetUpPr fitToPage="1"/>
  </sheetPr>
  <dimension ref="A1:P1219"/>
  <sheetViews>
    <sheetView showGridLines="0" showRowColHeaders="0" showRuler="0" view="pageLayout" zoomScaleNormal="100" workbookViewId="0">
      <selection sqref="A1:A2"/>
    </sheetView>
  </sheetViews>
  <sheetFormatPr defaultRowHeight="12.75" x14ac:dyDescent="0.2"/>
  <cols>
    <col min="1" max="1" width="6.85546875" style="36" customWidth="1"/>
    <col min="2" max="2" width="6.42578125" style="36" customWidth="1"/>
    <col min="3" max="3" width="19.140625" style="106" bestFit="1" customWidth="1"/>
    <col min="4" max="4" width="7.140625" style="39" bestFit="1" customWidth="1"/>
    <col min="5" max="5" width="9.28515625" style="38" customWidth="1"/>
    <col min="6" max="6" width="10.85546875" style="38" customWidth="1"/>
    <col min="7" max="7" width="6" style="36" customWidth="1"/>
    <col min="8" max="8" width="6.85546875" style="35" customWidth="1"/>
    <col min="9" max="9" width="4.140625" style="35" hidden="1" customWidth="1"/>
    <col min="10" max="10" width="9.140625" style="34"/>
    <col min="11" max="11" width="8.140625" style="34" customWidth="1"/>
    <col min="12" max="12" width="8.42578125" style="34" customWidth="1"/>
    <col min="13" max="13" width="6.7109375" style="34" customWidth="1"/>
    <col min="14" max="14" width="8.140625" style="31" customWidth="1"/>
    <col min="15" max="15" width="6.5703125" style="31" bestFit="1" customWidth="1"/>
    <col min="16" max="16" width="7.85546875" style="31" customWidth="1"/>
    <col min="17" max="16384" width="9.140625" style="30"/>
  </cols>
  <sheetData>
    <row r="1" spans="1:16" ht="13.5" customHeight="1" x14ac:dyDescent="0.2">
      <c r="A1" s="144" t="s">
        <v>25</v>
      </c>
      <c r="B1" s="55" t="s">
        <v>8</v>
      </c>
      <c r="C1" s="148" t="s">
        <v>15</v>
      </c>
      <c r="D1" s="54" t="s">
        <v>1</v>
      </c>
      <c r="E1" s="150" t="s">
        <v>4</v>
      </c>
      <c r="F1" s="150" t="s">
        <v>2</v>
      </c>
      <c r="G1" s="146" t="s">
        <v>28</v>
      </c>
      <c r="H1" s="53" t="s">
        <v>11</v>
      </c>
      <c r="I1" s="69" t="s">
        <v>18</v>
      </c>
      <c r="J1" s="107" t="s">
        <v>21</v>
      </c>
      <c r="K1" s="108"/>
      <c r="L1" s="111" t="s">
        <v>22</v>
      </c>
      <c r="M1" s="112"/>
      <c r="N1" s="141" t="s">
        <v>26</v>
      </c>
      <c r="O1" s="142"/>
      <c r="P1" s="143"/>
    </row>
    <row r="2" spans="1:16" ht="14.25" x14ac:dyDescent="0.2">
      <c r="A2" s="145"/>
      <c r="B2" s="52" t="s">
        <v>9</v>
      </c>
      <c r="C2" s="149"/>
      <c r="D2" s="51" t="s">
        <v>3</v>
      </c>
      <c r="E2" s="149"/>
      <c r="F2" s="149"/>
      <c r="G2" s="147"/>
      <c r="H2" s="50" t="s">
        <v>27</v>
      </c>
      <c r="I2" s="70"/>
      <c r="J2" s="113" t="s">
        <v>29</v>
      </c>
      <c r="K2" s="110" t="s">
        <v>23</v>
      </c>
      <c r="L2" s="113" t="s">
        <v>29</v>
      </c>
      <c r="M2" s="110" t="s">
        <v>23</v>
      </c>
      <c r="N2" s="49" t="s">
        <v>5</v>
      </c>
      <c r="O2" s="48" t="s">
        <v>6</v>
      </c>
      <c r="P2" s="47" t="s">
        <v>7</v>
      </c>
    </row>
    <row r="3" spans="1:16" x14ac:dyDescent="0.2">
      <c r="A3" s="88" t="str">
        <f>IF('[2]Raw Data'!Q6="GS",CONCATENATE(TEXT('[2]Raw Data'!D6,0),"*"),TEXT('[2]Raw Data'!D6,0))</f>
        <v>1001</v>
      </c>
      <c r="B3" s="89" t="str">
        <f>'[2]Raw Data'!C6</f>
        <v>2A</v>
      </c>
      <c r="C3" s="90" t="str">
        <f>'[2]Raw Data'!B6</f>
        <v>Oregon</v>
      </c>
      <c r="D3" s="91">
        <f>'[2]Raw Data'!E6</f>
        <v>44359</v>
      </c>
      <c r="E3" s="101">
        <f>'[2]Raw Data'!F6</f>
        <v>415995</v>
      </c>
      <c r="F3" s="101">
        <f>IF('[2]Raw Data'!G6 &lt; 2000000,-1* '[2]Raw Data'!G6,('[2]Raw Data'!G6 - 1000000))</f>
        <v>-1242700</v>
      </c>
      <c r="G3" s="92">
        <f>('[2]Raw Data'!H6)</f>
        <v>50</v>
      </c>
      <c r="H3" s="93">
        <f>'[2]Raw Data'!M6</f>
        <v>3.9751067161560059</v>
      </c>
      <c r="I3" s="35" t="str">
        <f>'[2]Raw Data'!Q6</f>
        <v>SG</v>
      </c>
      <c r="J3" s="44">
        <f>'[2]Raw Data'!I6</f>
        <v>0</v>
      </c>
      <c r="K3" s="42">
        <f>'[2]Raw Data'!K6</f>
        <v>0</v>
      </c>
      <c r="L3" s="44">
        <f>'[2]Raw Data'!J6</f>
        <v>0</v>
      </c>
      <c r="M3" s="99">
        <f>'[2]Raw Data'!L6</f>
        <v>0</v>
      </c>
      <c r="N3" s="44">
        <f>IF('[2]Raw Data'!V6 &gt; 0, IF('[2]Raw Data'!W6 = 1, ('[2]Raw Data'!AA6 * '[2]Raw Data'!N6 * '[2]Raw Data'!P6) / '[2]Raw Data'!V6, '[2]Raw Data'!AA6), #N/A)</f>
        <v>0</v>
      </c>
      <c r="O3" s="43">
        <f>IF('[2]Raw Data'!V6 &gt; 0, IF('[2]Raw Data'!W6 = 1, ('[2]Raw Data'!AE6 * '[2]Raw Data'!N6 * '[2]Raw Data'!P6) / '[2]Raw Data'!V6, '[2]Raw Data'!AE6), #N/A)</f>
        <v>0</v>
      </c>
      <c r="P3" s="42">
        <f>IF('[2]Raw Data'!V6 &gt; 0, IF('[2]Raw Data'!W6 = 1, ('[2]Raw Data'!AI6 * '[2]Raw Data'!N6 * '[2]Raw Data'!P6) / '[2]Raw Data'!V6, '[2]Raw Data'!AI6), #N/A)</f>
        <v>0</v>
      </c>
    </row>
    <row r="4" spans="1:16" x14ac:dyDescent="0.2">
      <c r="A4" s="94" t="str">
        <f>IF('[2]Raw Data'!Q7="GS",CONCATENATE(TEXT('[2]Raw Data'!D7,0),"*"),TEXT('[2]Raw Data'!D7,0))</f>
        <v>1002</v>
      </c>
      <c r="B4" s="95" t="str">
        <f>'[2]Raw Data'!C7</f>
        <v>2A</v>
      </c>
      <c r="C4" s="46" t="str">
        <f>'[2]Raw Data'!B7</f>
        <v>Oregon</v>
      </c>
      <c r="D4" s="72">
        <f>'[2]Raw Data'!E7</f>
        <v>44359</v>
      </c>
      <c r="E4" s="102">
        <f>'[2]Raw Data'!F7</f>
        <v>420999</v>
      </c>
      <c r="F4" s="102">
        <f>IF('[2]Raw Data'!G7 &lt; 2000000,-1* '[2]Raw Data'!G7,('[2]Raw Data'!G7 - 1000000))</f>
        <v>-1242700</v>
      </c>
      <c r="G4" s="71">
        <f>('[2]Raw Data'!H7)</f>
        <v>51</v>
      </c>
      <c r="H4" s="45">
        <f>'[2]Raw Data'!M7</f>
        <v>4.0152592658996582</v>
      </c>
      <c r="I4" s="35" t="str">
        <f>'[2]Raw Data'!Q7</f>
        <v>SG</v>
      </c>
      <c r="J4" s="44">
        <f>'[2]Raw Data'!I7</f>
        <v>0</v>
      </c>
      <c r="K4" s="42">
        <f>'[2]Raw Data'!K7</f>
        <v>0</v>
      </c>
      <c r="L4" s="44">
        <f>'[2]Raw Data'!J7</f>
        <v>0</v>
      </c>
      <c r="M4" s="42">
        <f>'[2]Raw Data'!L7</f>
        <v>0</v>
      </c>
      <c r="N4" s="44">
        <f>IF('[2]Raw Data'!V7 &gt; 0, IF('[2]Raw Data'!W7 = 1, ('[2]Raw Data'!AA7 * '[2]Raw Data'!N7 * '[2]Raw Data'!P7) / '[2]Raw Data'!V7, '[2]Raw Data'!AA7), #N/A)</f>
        <v>0</v>
      </c>
      <c r="O4" s="43">
        <f>IF('[2]Raw Data'!V7 &gt; 0, IF('[2]Raw Data'!W7 = 1, ('[2]Raw Data'!AE7 * '[2]Raw Data'!N7 * '[2]Raw Data'!P7) / '[2]Raw Data'!V7, '[2]Raw Data'!AE7), #N/A)</f>
        <v>0</v>
      </c>
      <c r="P4" s="42">
        <f>IF('[2]Raw Data'!V7 &gt; 0, IF('[2]Raw Data'!W7 = 1, ('[2]Raw Data'!AI7 * '[2]Raw Data'!N7 * '[2]Raw Data'!P7) / '[2]Raw Data'!V7, '[2]Raw Data'!AI7), #N/A)</f>
        <v>0</v>
      </c>
    </row>
    <row r="5" spans="1:16" x14ac:dyDescent="0.2">
      <c r="A5" s="94" t="str">
        <f>IF('[2]Raw Data'!Q8="GS",CONCATENATE(TEXT('[2]Raw Data'!D8,0),"*"),TEXT('[2]Raw Data'!D8,0))</f>
        <v>1003</v>
      </c>
      <c r="B5" s="95" t="str">
        <f>'[2]Raw Data'!C8</f>
        <v>2A</v>
      </c>
      <c r="C5" s="46" t="str">
        <f>'[2]Raw Data'!B8</f>
        <v>Oregon</v>
      </c>
      <c r="D5" s="72">
        <f>'[2]Raw Data'!E8</f>
        <v>44357</v>
      </c>
      <c r="E5" s="102">
        <f>'[2]Raw Data'!F8</f>
        <v>422012</v>
      </c>
      <c r="F5" s="102">
        <f>IF('[2]Raw Data'!G8 &lt; 2000000,-1* '[2]Raw Data'!G8,('[2]Raw Data'!G8 - 1000000))</f>
        <v>-1244100</v>
      </c>
      <c r="G5" s="71">
        <f>('[2]Raw Data'!H8)</f>
        <v>154</v>
      </c>
      <c r="H5" s="45">
        <f>'[2]Raw Data'!M8</f>
        <v>3.9751067161560059</v>
      </c>
      <c r="I5" s="35" t="str">
        <f>'[2]Raw Data'!Q8</f>
        <v>SG</v>
      </c>
      <c r="J5" s="44">
        <f>'[2]Raw Data'!I8</f>
        <v>0</v>
      </c>
      <c r="K5" s="42">
        <f>'[2]Raw Data'!K8</f>
        <v>0</v>
      </c>
      <c r="L5" s="44">
        <f>'[2]Raw Data'!J8</f>
        <v>16.468288421630859</v>
      </c>
      <c r="M5" s="42">
        <f>'[2]Raw Data'!L8</f>
        <v>2</v>
      </c>
      <c r="N5" s="44">
        <f>IF('[2]Raw Data'!V8 &gt; 0, IF('[2]Raw Data'!W8 = 1, ('[2]Raw Data'!AA8 * '[2]Raw Data'!N8 * '[2]Raw Data'!P8) / '[2]Raw Data'!V8, '[2]Raw Data'!AA8), #N/A)</f>
        <v>9.9</v>
      </c>
      <c r="O5" s="43">
        <f>IF('[2]Raw Data'!V8 &gt; 0, IF('[2]Raw Data'!W8 = 1, ('[2]Raw Data'!AE8 * '[2]Raw Data'!N8 * '[2]Raw Data'!P8) / '[2]Raw Data'!V8, '[2]Raw Data'!AE8), #N/A)</f>
        <v>0</v>
      </c>
      <c r="P5" s="42">
        <f>IF('[2]Raw Data'!V8 &gt; 0, IF('[2]Raw Data'!W8 = 1, ('[2]Raw Data'!AI8 * '[2]Raw Data'!N8 * '[2]Raw Data'!P8) / '[2]Raw Data'!V8, '[2]Raw Data'!AI8), #N/A)</f>
        <v>0</v>
      </c>
    </row>
    <row r="6" spans="1:16" x14ac:dyDescent="0.2">
      <c r="A6" s="94" t="str">
        <f>IF('[2]Raw Data'!Q9="GS",CONCATENATE(TEXT('[2]Raw Data'!D9,0),"*"),TEXT('[2]Raw Data'!D9,0))</f>
        <v>1004</v>
      </c>
      <c r="B6" s="95" t="str">
        <f>'[2]Raw Data'!C9</f>
        <v>2A</v>
      </c>
      <c r="C6" s="46" t="str">
        <f>'[2]Raw Data'!B9</f>
        <v>Oregon</v>
      </c>
      <c r="D6" s="72">
        <f>'[2]Raw Data'!E9</f>
        <v>44357</v>
      </c>
      <c r="E6" s="102">
        <f>'[2]Raw Data'!F9</f>
        <v>422999</v>
      </c>
      <c r="F6" s="102">
        <f>IF('[2]Raw Data'!G9 &lt; 2000000,-1* '[2]Raw Data'!G9,('[2]Raw Data'!G9 - 1000000))</f>
        <v>-1244100</v>
      </c>
      <c r="G6" s="71">
        <f>('[2]Raw Data'!H9)</f>
        <v>62</v>
      </c>
      <c r="H6" s="45">
        <f>'[2]Raw Data'!M9</f>
        <v>4.0152592658996582</v>
      </c>
      <c r="I6" s="35" t="str">
        <f>'[2]Raw Data'!Q9</f>
        <v>SG</v>
      </c>
      <c r="J6" s="44">
        <f>'[2]Raw Data'!I9</f>
        <v>268.93023681640625</v>
      </c>
      <c r="K6" s="42">
        <f>'[2]Raw Data'!K9</f>
        <v>13</v>
      </c>
      <c r="L6" s="44">
        <f>'[2]Raw Data'!J9</f>
        <v>68.61651611328125</v>
      </c>
      <c r="M6" s="42">
        <f>'[2]Raw Data'!L9</f>
        <v>9</v>
      </c>
      <c r="N6" s="44">
        <f>IF('[2]Raw Data'!V9 &gt; 0, IF('[2]Raw Data'!W9 = 1, ('[2]Raw Data'!AA9 * '[2]Raw Data'!N9 * '[2]Raw Data'!P9) / '[2]Raw Data'!V9, '[2]Raw Data'!AA9), #N/A)</f>
        <v>0</v>
      </c>
      <c r="O6" s="43">
        <f>IF('[2]Raw Data'!V9 &gt; 0, IF('[2]Raw Data'!W9 = 1, ('[2]Raw Data'!AE9 * '[2]Raw Data'!N9 * '[2]Raw Data'!P9) / '[2]Raw Data'!V9, '[2]Raw Data'!AE9), #N/A)</f>
        <v>0</v>
      </c>
      <c r="P6" s="42">
        <f>IF('[2]Raw Data'!V9 &gt; 0, IF('[2]Raw Data'!W9 = 1, ('[2]Raw Data'!AI9 * '[2]Raw Data'!N9 * '[2]Raw Data'!P9) / '[2]Raw Data'!V9, '[2]Raw Data'!AI9), #N/A)</f>
        <v>0</v>
      </c>
    </row>
    <row r="7" spans="1:16" x14ac:dyDescent="0.2">
      <c r="A7" s="94" t="str">
        <f>IF('[2]Raw Data'!Q10="GS",CONCATENATE(TEXT('[2]Raw Data'!D10,0),"*"),TEXT('[2]Raw Data'!D10,0))</f>
        <v>1005</v>
      </c>
      <c r="B7" s="95" t="str">
        <f>'[2]Raw Data'!C10</f>
        <v>2A</v>
      </c>
      <c r="C7" s="46" t="str">
        <f>'[2]Raw Data'!B10</f>
        <v>Oregon</v>
      </c>
      <c r="D7" s="72">
        <f>'[2]Raw Data'!E10</f>
        <v>44356</v>
      </c>
      <c r="E7" s="102">
        <f>'[2]Raw Data'!F10</f>
        <v>423995</v>
      </c>
      <c r="F7" s="102">
        <f>IF('[2]Raw Data'!G10 &lt; 2000000,-1* '[2]Raw Data'!G10,('[2]Raw Data'!G10 - 1000000))</f>
        <v>-1244001</v>
      </c>
      <c r="G7" s="71">
        <f>('[2]Raw Data'!H10)</f>
        <v>78</v>
      </c>
      <c r="H7" s="45">
        <f>'[2]Raw Data'!M10</f>
        <v>3.9751067161560059</v>
      </c>
      <c r="I7" s="35" t="str">
        <f>'[2]Raw Data'!Q10</f>
        <v>SG</v>
      </c>
      <c r="J7" s="44">
        <f>'[2]Raw Data'!I10</f>
        <v>27.148067474365234</v>
      </c>
      <c r="K7" s="42">
        <f>'[2]Raw Data'!K10</f>
        <v>2</v>
      </c>
      <c r="L7" s="44">
        <f>'[2]Raw Data'!J10</f>
        <v>30.010612487792969</v>
      </c>
      <c r="M7" s="42">
        <f>'[2]Raw Data'!L10</f>
        <v>4</v>
      </c>
      <c r="N7" s="44">
        <f>IF('[2]Raw Data'!V10 &gt; 0, IF('[2]Raw Data'!W10 = 1, ('[2]Raw Data'!AA10 * '[2]Raw Data'!N10 * '[2]Raw Data'!P10) / '[2]Raw Data'!V10, '[2]Raw Data'!AA10), #N/A)</f>
        <v>0</v>
      </c>
      <c r="O7" s="43">
        <f>IF('[2]Raw Data'!V10 &gt; 0, IF('[2]Raw Data'!W10 = 1, ('[2]Raw Data'!AE10 * '[2]Raw Data'!N10 * '[2]Raw Data'!P10) / '[2]Raw Data'!V10, '[2]Raw Data'!AE10), #N/A)</f>
        <v>0</v>
      </c>
      <c r="P7" s="42">
        <f>IF('[2]Raw Data'!V10 &gt; 0, IF('[2]Raw Data'!W10 = 1, ('[2]Raw Data'!AI10 * '[2]Raw Data'!N10 * '[2]Raw Data'!P10) / '[2]Raw Data'!V10, '[2]Raw Data'!AI10), #N/A)</f>
        <v>0</v>
      </c>
    </row>
    <row r="8" spans="1:16" x14ac:dyDescent="0.2">
      <c r="A8" s="94" t="str">
        <f>IF('[2]Raw Data'!Q11="GS",CONCATENATE(TEXT('[2]Raw Data'!D11,0),"*"),TEXT('[2]Raw Data'!D11,0))</f>
        <v>1006</v>
      </c>
      <c r="B8" s="95" t="str">
        <f>'[2]Raw Data'!C11</f>
        <v>2A</v>
      </c>
      <c r="C8" s="46" t="str">
        <f>'[2]Raw Data'!B11</f>
        <v>Oregon</v>
      </c>
      <c r="D8" s="72">
        <f>'[2]Raw Data'!E11</f>
        <v>44356</v>
      </c>
      <c r="E8" s="102">
        <f>'[2]Raw Data'!F11</f>
        <v>425004</v>
      </c>
      <c r="F8" s="102">
        <f>IF('[2]Raw Data'!G11 &lt; 2000000,-1* '[2]Raw Data'!G11,('[2]Raw Data'!G11 - 1000000))</f>
        <v>-1243999</v>
      </c>
      <c r="G8" s="71">
        <f>('[2]Raw Data'!H11)</f>
        <v>44</v>
      </c>
      <c r="H8" s="45">
        <f>'[2]Raw Data'!M11</f>
        <v>4.0152592658996582</v>
      </c>
      <c r="I8" s="35" t="str">
        <f>'[2]Raw Data'!Q11</f>
        <v>SG</v>
      </c>
      <c r="J8" s="44">
        <f>'[2]Raw Data'!I11</f>
        <v>46.505062103271484</v>
      </c>
      <c r="K8" s="42">
        <f>'[2]Raw Data'!K11</f>
        <v>1</v>
      </c>
      <c r="L8" s="44">
        <f>'[2]Raw Data'!J11</f>
        <v>34.478950500488281</v>
      </c>
      <c r="M8" s="42">
        <f>'[2]Raw Data'!L11</f>
        <v>4</v>
      </c>
      <c r="N8" s="44">
        <f>IF('[2]Raw Data'!V11 &gt; 0, IF('[2]Raw Data'!W11 = 1, ('[2]Raw Data'!AA11 * '[2]Raw Data'!N11 * '[2]Raw Data'!P11) / '[2]Raw Data'!V11, '[2]Raw Data'!AA11), #N/A)</f>
        <v>0</v>
      </c>
      <c r="O8" s="43">
        <f>IF('[2]Raw Data'!V11 &gt; 0, IF('[2]Raw Data'!W11 = 1, ('[2]Raw Data'!AE11 * '[2]Raw Data'!N11 * '[2]Raw Data'!P11) / '[2]Raw Data'!V11, '[2]Raw Data'!AE11), #N/A)</f>
        <v>0</v>
      </c>
      <c r="P8" s="42">
        <f>IF('[2]Raw Data'!V11 &gt; 0, IF('[2]Raw Data'!W11 = 1, ('[2]Raw Data'!AI11 * '[2]Raw Data'!N11 * '[2]Raw Data'!P11) / '[2]Raw Data'!V11, '[2]Raw Data'!AI11), #N/A)</f>
        <v>0</v>
      </c>
    </row>
    <row r="9" spans="1:16" x14ac:dyDescent="0.2">
      <c r="A9" s="94" t="str">
        <f>IF('[2]Raw Data'!Q12="GS",CONCATENATE(TEXT('[2]Raw Data'!D12,0),"*"),TEXT('[2]Raw Data'!D12,0))</f>
        <v>1007</v>
      </c>
      <c r="B9" s="95" t="str">
        <f>'[2]Raw Data'!C12</f>
        <v>2A</v>
      </c>
      <c r="C9" s="46" t="str">
        <f>'[2]Raw Data'!B12</f>
        <v>Oregon</v>
      </c>
      <c r="D9" s="72">
        <f>'[2]Raw Data'!E12</f>
        <v>44356</v>
      </c>
      <c r="E9" s="102">
        <f>'[2]Raw Data'!F12</f>
        <v>424996</v>
      </c>
      <c r="F9" s="102">
        <f>IF('[2]Raw Data'!G12 &lt; 2000000,-1* '[2]Raw Data'!G12,('[2]Raw Data'!G12 - 1000000))</f>
        <v>-1245400</v>
      </c>
      <c r="G9" s="71">
        <f>('[2]Raw Data'!H12)</f>
        <v>214</v>
      </c>
      <c r="H9" s="45">
        <f>'[2]Raw Data'!M12</f>
        <v>3.9751067161560059</v>
      </c>
      <c r="I9" s="35" t="str">
        <f>'[2]Raw Data'!Q12</f>
        <v>SG</v>
      </c>
      <c r="J9" s="44">
        <f>'[2]Raw Data'!I12</f>
        <v>0</v>
      </c>
      <c r="K9" s="42">
        <f>'[2]Raw Data'!K12</f>
        <v>0</v>
      </c>
      <c r="L9" s="44">
        <f>'[2]Raw Data'!J12</f>
        <v>0</v>
      </c>
      <c r="M9" s="42">
        <f>'[2]Raw Data'!L12</f>
        <v>0</v>
      </c>
      <c r="N9" s="44">
        <f>IF('[2]Raw Data'!V12 &gt; 0, IF('[2]Raw Data'!W12 = 1, ('[2]Raw Data'!AA12 * '[2]Raw Data'!N12 * '[2]Raw Data'!P12) / '[2]Raw Data'!V12, '[2]Raw Data'!AA12), #N/A)</f>
        <v>19.8</v>
      </c>
      <c r="O9" s="43">
        <f>IF('[2]Raw Data'!V12 &gt; 0, IF('[2]Raw Data'!W12 = 1, ('[2]Raw Data'!AE12 * '[2]Raw Data'!N12 * '[2]Raw Data'!P12) / '[2]Raw Data'!V12, '[2]Raw Data'!AE12), #N/A)</f>
        <v>0</v>
      </c>
      <c r="P9" s="42">
        <f>IF('[2]Raw Data'!V12 &gt; 0, IF('[2]Raw Data'!W12 = 1, ('[2]Raw Data'!AI12 * '[2]Raw Data'!N12 * '[2]Raw Data'!P12) / '[2]Raw Data'!V12, '[2]Raw Data'!AI12), #N/A)</f>
        <v>0</v>
      </c>
    </row>
    <row r="10" spans="1:16" x14ac:dyDescent="0.2">
      <c r="A10" s="94" t="str">
        <f>IF('[2]Raw Data'!Q13="GS",CONCATENATE(TEXT('[2]Raw Data'!D13,0),"*"),TEXT('[2]Raw Data'!D13,0))</f>
        <v>1008</v>
      </c>
      <c r="B10" s="95" t="str">
        <f>'[2]Raw Data'!C13</f>
        <v>2A</v>
      </c>
      <c r="C10" s="46" t="str">
        <f>'[2]Raw Data'!B13</f>
        <v>Oregon</v>
      </c>
      <c r="D10" s="72">
        <f>'[2]Raw Data'!E13</f>
        <v>44355</v>
      </c>
      <c r="E10" s="102">
        <f>'[2]Raw Data'!F13</f>
        <v>425998</v>
      </c>
      <c r="F10" s="102">
        <f>IF('[2]Raw Data'!G13 &lt; 2000000,-1* '[2]Raw Data'!G13,('[2]Raw Data'!G13 - 1000000))</f>
        <v>-1244000</v>
      </c>
      <c r="G10" s="71">
        <f>('[2]Raw Data'!H13)</f>
        <v>70</v>
      </c>
      <c r="H10" s="45">
        <f>'[2]Raw Data'!M13</f>
        <v>3.9751067161560059</v>
      </c>
      <c r="I10" s="35" t="str">
        <f>'[2]Raw Data'!Q13</f>
        <v>SG</v>
      </c>
      <c r="J10" s="44">
        <f>'[2]Raw Data'!I13</f>
        <v>0</v>
      </c>
      <c r="K10" s="42">
        <f>'[2]Raw Data'!K13</f>
        <v>0</v>
      </c>
      <c r="L10" s="44">
        <f>'[2]Raw Data'!J13</f>
        <v>0</v>
      </c>
      <c r="M10" s="42">
        <f>'[2]Raw Data'!L13</f>
        <v>0</v>
      </c>
      <c r="N10" s="44">
        <f>IF('[2]Raw Data'!V13 &gt; 0, IF('[2]Raw Data'!W13 = 1, ('[2]Raw Data'!AA13 * '[2]Raw Data'!N13 * '[2]Raw Data'!P13) / '[2]Raw Data'!V13, '[2]Raw Data'!AA13), #N/A)</f>
        <v>0</v>
      </c>
      <c r="O10" s="43">
        <f>IF('[2]Raw Data'!V13 &gt; 0, IF('[2]Raw Data'!W13 = 1, ('[2]Raw Data'!AE13 * '[2]Raw Data'!N13 * '[2]Raw Data'!P13) / '[2]Raw Data'!V13, '[2]Raw Data'!AE13), #N/A)</f>
        <v>0</v>
      </c>
      <c r="P10" s="42">
        <f>IF('[2]Raw Data'!V13 &gt; 0, IF('[2]Raw Data'!W13 = 1, ('[2]Raw Data'!AI13 * '[2]Raw Data'!N13 * '[2]Raw Data'!P13) / '[2]Raw Data'!V13, '[2]Raw Data'!AI13), #N/A)</f>
        <v>0</v>
      </c>
    </row>
    <row r="11" spans="1:16" x14ac:dyDescent="0.2">
      <c r="A11" s="94" t="str">
        <f>IF('[2]Raw Data'!Q14="GS",CONCATENATE(TEXT('[2]Raw Data'!D14,0),"*"),TEXT('[2]Raw Data'!D14,0))</f>
        <v>1009</v>
      </c>
      <c r="B11" s="95" t="str">
        <f>'[2]Raw Data'!C14</f>
        <v>2A</v>
      </c>
      <c r="C11" s="46" t="str">
        <f>'[2]Raw Data'!B14</f>
        <v>Oregon</v>
      </c>
      <c r="D11" s="72">
        <f>'[2]Raw Data'!E14</f>
        <v>44355</v>
      </c>
      <c r="E11" s="102">
        <f>'[2]Raw Data'!F14</f>
        <v>425998</v>
      </c>
      <c r="F11" s="102">
        <f>IF('[2]Raw Data'!G14 &lt; 2000000,-1* '[2]Raw Data'!G14,('[2]Raw Data'!G14 - 1000000))</f>
        <v>-1245400</v>
      </c>
      <c r="G11" s="71">
        <f>('[2]Raw Data'!H14)</f>
        <v>212</v>
      </c>
      <c r="H11" s="45">
        <f>'[2]Raw Data'!M14</f>
        <v>4.0152592658996582</v>
      </c>
      <c r="I11" s="35" t="str">
        <f>'[2]Raw Data'!Q14</f>
        <v>SG</v>
      </c>
      <c r="J11" s="44">
        <f>'[2]Raw Data'!I14</f>
        <v>0</v>
      </c>
      <c r="K11" s="42">
        <f>'[2]Raw Data'!K14</f>
        <v>0</v>
      </c>
      <c r="L11" s="44">
        <f>'[2]Raw Data'!J14</f>
        <v>0</v>
      </c>
      <c r="M11" s="42">
        <f>'[2]Raw Data'!L14</f>
        <v>0</v>
      </c>
      <c r="N11" s="44">
        <f>IF('[2]Raw Data'!V14 &gt; 0, IF('[2]Raw Data'!W14 = 1, ('[2]Raw Data'!AA14 * '[2]Raw Data'!N14 * '[2]Raw Data'!P14) / '[2]Raw Data'!V14, '[2]Raw Data'!AA14), #N/A)</f>
        <v>35</v>
      </c>
      <c r="O11" s="43">
        <f>IF('[2]Raw Data'!V14 &gt; 0, IF('[2]Raw Data'!W14 = 1, ('[2]Raw Data'!AE14 * '[2]Raw Data'!N14 * '[2]Raw Data'!P14) / '[2]Raw Data'!V14, '[2]Raw Data'!AE14), #N/A)</f>
        <v>0</v>
      </c>
      <c r="P11" s="42">
        <f>IF('[2]Raw Data'!V14 &gt; 0, IF('[2]Raw Data'!W14 = 1, ('[2]Raw Data'!AI14 * '[2]Raw Data'!N14 * '[2]Raw Data'!P14) / '[2]Raw Data'!V14, '[2]Raw Data'!AI14), #N/A)</f>
        <v>0</v>
      </c>
    </row>
    <row r="12" spans="1:16" x14ac:dyDescent="0.2">
      <c r="A12" s="94" t="str">
        <f>IF('[2]Raw Data'!Q15="GS",CONCATENATE(TEXT('[2]Raw Data'!D15,0),"*"),TEXT('[2]Raw Data'!D15,0))</f>
        <v>1010</v>
      </c>
      <c r="B12" s="95" t="str">
        <f>'[2]Raw Data'!C15</f>
        <v>2A</v>
      </c>
      <c r="C12" s="46" t="str">
        <f>'[2]Raw Data'!B15</f>
        <v>Oregon</v>
      </c>
      <c r="D12" s="72">
        <f>'[2]Raw Data'!E15</f>
        <v>44355</v>
      </c>
      <c r="E12" s="102">
        <f>'[2]Raw Data'!F15</f>
        <v>430996</v>
      </c>
      <c r="F12" s="102">
        <f>IF('[2]Raw Data'!G15 &lt; 2000000,-1* '[2]Raw Data'!G15,('[2]Raw Data'!G15 - 1000000))</f>
        <v>-1244000</v>
      </c>
      <c r="G12" s="71">
        <f>('[2]Raw Data'!H15)</f>
        <v>77</v>
      </c>
      <c r="H12" s="45">
        <f>'[2]Raw Data'!M15</f>
        <v>3.9751067161560059</v>
      </c>
      <c r="I12" s="35" t="str">
        <f>'[2]Raw Data'!Q15</f>
        <v>SG</v>
      </c>
      <c r="J12" s="44">
        <f>'[2]Raw Data'!I15</f>
        <v>0</v>
      </c>
      <c r="K12" s="42">
        <f>'[2]Raw Data'!K15</f>
        <v>0</v>
      </c>
      <c r="L12" s="44">
        <f>'[2]Raw Data'!J15</f>
        <v>8.5896596908569336</v>
      </c>
      <c r="M12" s="42">
        <f>'[2]Raw Data'!L15</f>
        <v>1</v>
      </c>
      <c r="N12" s="44">
        <f>IF('[2]Raw Data'!V15 &gt; 0, IF('[2]Raw Data'!W15 = 1, ('[2]Raw Data'!AA15 * '[2]Raw Data'!N15 * '[2]Raw Data'!P15) / '[2]Raw Data'!V15, '[2]Raw Data'!AA15), #N/A)</f>
        <v>4.95</v>
      </c>
      <c r="O12" s="43">
        <f>IF('[2]Raw Data'!V15 &gt; 0, IF('[2]Raw Data'!W15 = 1, ('[2]Raw Data'!AE15 * '[2]Raw Data'!N15 * '[2]Raw Data'!P15) / '[2]Raw Data'!V15, '[2]Raw Data'!AE15), #N/A)</f>
        <v>0</v>
      </c>
      <c r="P12" s="42">
        <f>IF('[2]Raw Data'!V15 &gt; 0, IF('[2]Raw Data'!W15 = 1, ('[2]Raw Data'!AI15 * '[2]Raw Data'!N15 * '[2]Raw Data'!P15) / '[2]Raw Data'!V15, '[2]Raw Data'!AI15), #N/A)</f>
        <v>0</v>
      </c>
    </row>
    <row r="13" spans="1:16" x14ac:dyDescent="0.2">
      <c r="A13" s="94" t="str">
        <f>IF('[2]Raw Data'!Q16="GS",CONCATENATE(TEXT('[2]Raw Data'!D16,0),"*"),TEXT('[2]Raw Data'!D16,0))</f>
        <v>1011</v>
      </c>
      <c r="B13" s="95" t="str">
        <f>'[2]Raw Data'!C16</f>
        <v>2A</v>
      </c>
      <c r="C13" s="46" t="str">
        <f>'[2]Raw Data'!B16</f>
        <v>Oregon</v>
      </c>
      <c r="D13" s="72">
        <f>'[2]Raw Data'!E16</f>
        <v>44352</v>
      </c>
      <c r="E13" s="102">
        <f>'[2]Raw Data'!F16</f>
        <v>432007</v>
      </c>
      <c r="F13" s="102">
        <f>IF('[2]Raw Data'!G16 &lt; 2000000,-1* '[2]Raw Data'!G16,('[2]Raw Data'!G16 - 1000000))</f>
        <v>-1243999</v>
      </c>
      <c r="G13" s="71">
        <f>('[2]Raw Data'!H16)</f>
        <v>102</v>
      </c>
      <c r="H13" s="45">
        <f>'[2]Raw Data'!M16</f>
        <v>3.9751067161560059</v>
      </c>
      <c r="I13" s="35" t="str">
        <f>'[2]Raw Data'!Q16</f>
        <v>SG</v>
      </c>
      <c r="J13" s="44">
        <f>'[2]Raw Data'!I16</f>
        <v>0</v>
      </c>
      <c r="K13" s="42">
        <f>'[2]Raw Data'!K16</f>
        <v>0</v>
      </c>
      <c r="L13" s="44">
        <f>'[2]Raw Data'!J16</f>
        <v>0</v>
      </c>
      <c r="M13" s="42">
        <f>'[2]Raw Data'!L16</f>
        <v>0</v>
      </c>
      <c r="N13" s="44">
        <f>IF('[2]Raw Data'!V16 &gt; 0, IF('[2]Raw Data'!W16 = 1, ('[2]Raw Data'!AA16 * '[2]Raw Data'!N16 * '[2]Raw Data'!P16) / '[2]Raw Data'!V16, '[2]Raw Data'!AA16), #N/A)</f>
        <v>9.9</v>
      </c>
      <c r="O13" s="43">
        <f>IF('[2]Raw Data'!V16 &gt; 0, IF('[2]Raw Data'!W16 = 1, ('[2]Raw Data'!AE16 * '[2]Raw Data'!N16 * '[2]Raw Data'!P16) / '[2]Raw Data'!V16, '[2]Raw Data'!AE16), #N/A)</f>
        <v>0</v>
      </c>
      <c r="P13" s="42">
        <f>IF('[2]Raw Data'!V16 &gt; 0, IF('[2]Raw Data'!W16 = 1, ('[2]Raw Data'!AI16 * '[2]Raw Data'!N16 * '[2]Raw Data'!P16) / '[2]Raw Data'!V16, '[2]Raw Data'!AI16), #N/A)</f>
        <v>0</v>
      </c>
    </row>
    <row r="14" spans="1:16" x14ac:dyDescent="0.2">
      <c r="A14" s="94" t="str">
        <f>IF('[2]Raw Data'!Q17="GS",CONCATENATE(TEXT('[2]Raw Data'!D17,0),"*"),TEXT('[2]Raw Data'!D17,0))</f>
        <v>1012</v>
      </c>
      <c r="B14" s="95" t="str">
        <f>'[2]Raw Data'!C17</f>
        <v>2A</v>
      </c>
      <c r="C14" s="46" t="str">
        <f>'[2]Raw Data'!B17</f>
        <v>Oregon</v>
      </c>
      <c r="D14" s="72">
        <f>'[2]Raw Data'!E17</f>
        <v>44351</v>
      </c>
      <c r="E14" s="102">
        <f>'[2]Raw Data'!F17</f>
        <v>432999</v>
      </c>
      <c r="F14" s="102">
        <f>IF('[2]Raw Data'!G17 &lt; 2000000,-1* '[2]Raw Data'!G17,('[2]Raw Data'!G17 - 1000000))</f>
        <v>-1242600</v>
      </c>
      <c r="G14" s="71">
        <f>('[2]Raw Data'!H17)</f>
        <v>61</v>
      </c>
      <c r="H14" s="45">
        <f>'[2]Raw Data'!M17</f>
        <v>3.9751067161560059</v>
      </c>
      <c r="I14" s="35" t="str">
        <f>'[2]Raw Data'!Q17</f>
        <v>SG</v>
      </c>
      <c r="J14" s="44">
        <f>'[2]Raw Data'!I17</f>
        <v>0</v>
      </c>
      <c r="K14" s="42">
        <f>'[2]Raw Data'!K17</f>
        <v>0</v>
      </c>
      <c r="L14" s="44">
        <f>'[2]Raw Data'!J17</f>
        <v>0</v>
      </c>
      <c r="M14" s="42">
        <f>'[2]Raw Data'!L17</f>
        <v>0</v>
      </c>
      <c r="N14" s="44">
        <f>IF('[2]Raw Data'!V17 &gt; 0, IF('[2]Raw Data'!W17 = 1, ('[2]Raw Data'!AA17 * '[2]Raw Data'!N17 * '[2]Raw Data'!P17) / '[2]Raw Data'!V17, '[2]Raw Data'!AA17), #N/A)</f>
        <v>0</v>
      </c>
      <c r="O14" s="43">
        <f>IF('[2]Raw Data'!V17 &gt; 0, IF('[2]Raw Data'!W17 = 1, ('[2]Raw Data'!AE17 * '[2]Raw Data'!N17 * '[2]Raw Data'!P17) / '[2]Raw Data'!V17, '[2]Raw Data'!AE17), #N/A)</f>
        <v>0</v>
      </c>
      <c r="P14" s="42">
        <f>IF('[2]Raw Data'!V17 &gt; 0, IF('[2]Raw Data'!W17 = 1, ('[2]Raw Data'!AI17 * '[2]Raw Data'!N17 * '[2]Raw Data'!P17) / '[2]Raw Data'!V17, '[2]Raw Data'!AI17), #N/A)</f>
        <v>0</v>
      </c>
    </row>
    <row r="15" spans="1:16" x14ac:dyDescent="0.2">
      <c r="A15" s="94" t="str">
        <f>IF('[2]Raw Data'!Q18="GS",CONCATENATE(TEXT('[2]Raw Data'!D18,0),"*"),TEXT('[2]Raw Data'!D18,0))</f>
        <v>1013</v>
      </c>
      <c r="B15" s="95" t="str">
        <f>'[2]Raw Data'!C18</f>
        <v>2A</v>
      </c>
      <c r="C15" s="46" t="str">
        <f>'[2]Raw Data'!B18</f>
        <v>Oregon</v>
      </c>
      <c r="D15" s="72">
        <f>'[2]Raw Data'!E18</f>
        <v>44352</v>
      </c>
      <c r="E15" s="102">
        <f>'[2]Raw Data'!F18</f>
        <v>432993</v>
      </c>
      <c r="F15" s="102">
        <f>IF('[2]Raw Data'!G18 &lt; 2000000,-1* '[2]Raw Data'!G18,('[2]Raw Data'!G18 - 1000000))</f>
        <v>-1244000</v>
      </c>
      <c r="G15" s="71">
        <f>('[2]Raw Data'!H18)</f>
        <v>199</v>
      </c>
      <c r="H15" s="45">
        <f>'[2]Raw Data'!M18</f>
        <v>3.9751067161560059</v>
      </c>
      <c r="I15" s="35" t="str">
        <f>'[2]Raw Data'!Q18</f>
        <v>SG</v>
      </c>
      <c r="J15" s="44">
        <f>'[2]Raw Data'!I18</f>
        <v>70.488967895507813</v>
      </c>
      <c r="K15" s="42">
        <f>'[2]Raw Data'!K18</f>
        <v>2</v>
      </c>
      <c r="L15" s="44">
        <f>'[2]Raw Data'!J18</f>
        <v>0</v>
      </c>
      <c r="M15" s="42">
        <f>'[2]Raw Data'!L18</f>
        <v>0</v>
      </c>
      <c r="N15" s="44">
        <f>IF('[2]Raw Data'!V18 &gt; 0, IF('[2]Raw Data'!W18 = 1, ('[2]Raw Data'!AA18 * '[2]Raw Data'!N18 * '[2]Raw Data'!P18) / '[2]Raw Data'!V18, '[2]Raw Data'!AA18), #N/A)</f>
        <v>19.8</v>
      </c>
      <c r="O15" s="43">
        <f>IF('[2]Raw Data'!V18 &gt; 0, IF('[2]Raw Data'!W18 = 1, ('[2]Raw Data'!AE18 * '[2]Raw Data'!N18 * '[2]Raw Data'!P18) / '[2]Raw Data'!V18, '[2]Raw Data'!AE18), #N/A)</f>
        <v>0</v>
      </c>
      <c r="P15" s="42">
        <f>IF('[2]Raw Data'!V18 &gt; 0, IF('[2]Raw Data'!W18 = 1, ('[2]Raw Data'!AI18 * '[2]Raw Data'!N18 * '[2]Raw Data'!P18) / '[2]Raw Data'!V18, '[2]Raw Data'!AI18), #N/A)</f>
        <v>0</v>
      </c>
    </row>
    <row r="16" spans="1:16" x14ac:dyDescent="0.2">
      <c r="A16" s="94" t="str">
        <f>IF('[2]Raw Data'!Q19="GS",CONCATENATE(TEXT('[2]Raw Data'!D19,0),"*"),TEXT('[2]Raw Data'!D19,0))</f>
        <v>1014</v>
      </c>
      <c r="B16" s="95" t="str">
        <f>'[2]Raw Data'!C19</f>
        <v>2A</v>
      </c>
      <c r="C16" s="46" t="str">
        <f>'[2]Raw Data'!B19</f>
        <v>Oregon</v>
      </c>
      <c r="D16" s="72">
        <f>'[2]Raw Data'!E19</f>
        <v>44351</v>
      </c>
      <c r="E16" s="102">
        <f>'[2]Raw Data'!F19</f>
        <v>433995</v>
      </c>
      <c r="F16" s="102">
        <f>IF('[2]Raw Data'!G19 &lt; 2000000,-1* '[2]Raw Data'!G19,('[2]Raw Data'!G19 - 1000000))</f>
        <v>-1242600</v>
      </c>
      <c r="G16" s="71">
        <f>('[2]Raw Data'!H19)</f>
        <v>67</v>
      </c>
      <c r="H16" s="45">
        <f>'[2]Raw Data'!M19</f>
        <v>3.9751067161560059</v>
      </c>
      <c r="I16" s="35" t="str">
        <f>'[2]Raw Data'!Q19</f>
        <v>SG</v>
      </c>
      <c r="J16" s="44">
        <f>'[2]Raw Data'!I19</f>
        <v>13.812229156494141</v>
      </c>
      <c r="K16" s="42">
        <f>'[2]Raw Data'!K19</f>
        <v>1</v>
      </c>
      <c r="L16" s="44">
        <f>'[2]Raw Data'!J19</f>
        <v>17.352018356323242</v>
      </c>
      <c r="M16" s="42">
        <f>'[2]Raw Data'!L19</f>
        <v>2</v>
      </c>
      <c r="N16" s="44">
        <f>IF('[2]Raw Data'!V19 &gt; 0, IF('[2]Raw Data'!W19 = 1, ('[2]Raw Data'!AA19 * '[2]Raw Data'!N19 * '[2]Raw Data'!P19) / '[2]Raw Data'!V19, '[2]Raw Data'!AA19), #N/A)</f>
        <v>0</v>
      </c>
      <c r="O16" s="43">
        <f>IF('[2]Raw Data'!V19 &gt; 0, IF('[2]Raw Data'!W19 = 1, ('[2]Raw Data'!AE19 * '[2]Raw Data'!N19 * '[2]Raw Data'!P19) / '[2]Raw Data'!V19, '[2]Raw Data'!AE19), #N/A)</f>
        <v>0</v>
      </c>
      <c r="P16" s="42">
        <f>IF('[2]Raw Data'!V19 &gt; 0, IF('[2]Raw Data'!W19 = 1, ('[2]Raw Data'!AI19 * '[2]Raw Data'!N19 * '[2]Raw Data'!P19) / '[2]Raw Data'!V19, '[2]Raw Data'!AI19), #N/A)</f>
        <v>0</v>
      </c>
    </row>
    <row r="17" spans="1:16" x14ac:dyDescent="0.2">
      <c r="A17" s="94" t="str">
        <f>IF('[2]Raw Data'!Q20="GS",CONCATENATE(TEXT('[2]Raw Data'!D20,0),"*"),TEXT('[2]Raw Data'!D20,0))</f>
        <v>1015</v>
      </c>
      <c r="B17" s="95" t="str">
        <f>'[2]Raw Data'!C20</f>
        <v>2A</v>
      </c>
      <c r="C17" s="46" t="str">
        <f>'[2]Raw Data'!B20</f>
        <v>Oregon</v>
      </c>
      <c r="D17" s="72">
        <f>'[2]Raw Data'!E20</f>
        <v>44351</v>
      </c>
      <c r="E17" s="102">
        <f>'[2]Raw Data'!F20</f>
        <v>433997</v>
      </c>
      <c r="F17" s="102">
        <f>IF('[2]Raw Data'!G20 &lt; 2000000,-1* '[2]Raw Data'!G20,('[2]Raw Data'!G20 - 1000000))</f>
        <v>-1244001</v>
      </c>
      <c r="G17" s="71">
        <f>('[2]Raw Data'!H20)</f>
        <v>224</v>
      </c>
      <c r="H17" s="45">
        <f>'[2]Raw Data'!M20</f>
        <v>3.9349541664123535</v>
      </c>
      <c r="I17" s="35" t="str">
        <f>'[2]Raw Data'!Q20</f>
        <v>SG</v>
      </c>
      <c r="J17" s="44">
        <f>'[2]Raw Data'!I20</f>
        <v>0</v>
      </c>
      <c r="K17" s="42">
        <f>'[2]Raw Data'!K20</f>
        <v>0</v>
      </c>
      <c r="L17" s="44">
        <f>'[2]Raw Data'!J20</f>
        <v>0</v>
      </c>
      <c r="M17" s="42">
        <f>'[2]Raw Data'!L20</f>
        <v>0</v>
      </c>
      <c r="N17" s="44">
        <f>IF('[2]Raw Data'!V20 &gt; 0, IF('[2]Raw Data'!W20 = 1, ('[2]Raw Data'!AA20 * '[2]Raw Data'!N20 * '[2]Raw Data'!P20) / '[2]Raw Data'!V20, '[2]Raw Data'!AA20), #N/A)</f>
        <v>29.4</v>
      </c>
      <c r="O17" s="43">
        <f>IF('[2]Raw Data'!V20 &gt; 0, IF('[2]Raw Data'!W20 = 1, ('[2]Raw Data'!AE20 * '[2]Raw Data'!N20 * '[2]Raw Data'!P20) / '[2]Raw Data'!V20, '[2]Raw Data'!AE20), #N/A)</f>
        <v>0</v>
      </c>
      <c r="P17" s="42">
        <f>IF('[2]Raw Data'!V20 &gt; 0, IF('[2]Raw Data'!W20 = 1, ('[2]Raw Data'!AI20 * '[2]Raw Data'!N20 * '[2]Raw Data'!P20) / '[2]Raw Data'!V20, '[2]Raw Data'!AI20), #N/A)</f>
        <v>0</v>
      </c>
    </row>
    <row r="18" spans="1:16" x14ac:dyDescent="0.2">
      <c r="A18" s="94" t="str">
        <f>IF('[2]Raw Data'!Q21="GS",CONCATENATE(TEXT('[2]Raw Data'!D21,0),"*"),TEXT('[2]Raw Data'!D21,0))</f>
        <v>1016</v>
      </c>
      <c r="B18" s="95" t="str">
        <f>'[2]Raw Data'!C21</f>
        <v>2A</v>
      </c>
      <c r="C18" s="46" t="str">
        <f>'[2]Raw Data'!B21</f>
        <v>Oregon</v>
      </c>
      <c r="D18" s="72">
        <f>'[2]Raw Data'!E21</f>
        <v>44349</v>
      </c>
      <c r="E18" s="102">
        <f>'[2]Raw Data'!F21</f>
        <v>434995</v>
      </c>
      <c r="F18" s="102">
        <f>IF('[2]Raw Data'!G21 &lt; 2000000,-1* '[2]Raw Data'!G21,('[2]Raw Data'!G21 - 1000000))</f>
        <v>-1242599</v>
      </c>
      <c r="G18" s="71">
        <f>('[2]Raw Data'!H21)</f>
        <v>66</v>
      </c>
      <c r="H18" s="45">
        <f>'[2]Raw Data'!M21</f>
        <v>3.9751067161560059</v>
      </c>
      <c r="I18" s="35" t="str">
        <f>'[2]Raw Data'!Q21</f>
        <v>SG</v>
      </c>
      <c r="J18" s="44">
        <f>'[2]Raw Data'!I21</f>
        <v>10.987446784973145</v>
      </c>
      <c r="K18" s="42">
        <f>'[2]Raw Data'!K21</f>
        <v>1</v>
      </c>
      <c r="L18" s="44">
        <f>'[2]Raw Data'!J21</f>
        <v>0</v>
      </c>
      <c r="M18" s="42">
        <f>'[2]Raw Data'!L21</f>
        <v>0</v>
      </c>
      <c r="N18" s="44">
        <f>IF('[2]Raw Data'!V21 &gt; 0, IF('[2]Raw Data'!W21 = 1, ('[2]Raw Data'!AA21 * '[2]Raw Data'!N21 * '[2]Raw Data'!P21) / '[2]Raw Data'!V21, '[2]Raw Data'!AA21), #N/A)</f>
        <v>0</v>
      </c>
      <c r="O18" s="43">
        <f>IF('[2]Raw Data'!V21 &gt; 0, IF('[2]Raw Data'!W21 = 1, ('[2]Raw Data'!AE21 * '[2]Raw Data'!N21 * '[2]Raw Data'!P21) / '[2]Raw Data'!V21, '[2]Raw Data'!AE21), #N/A)</f>
        <v>0</v>
      </c>
      <c r="P18" s="42">
        <f>IF('[2]Raw Data'!V21 &gt; 0, IF('[2]Raw Data'!W21 = 1, ('[2]Raw Data'!AI21 * '[2]Raw Data'!N21 * '[2]Raw Data'!P21) / '[2]Raw Data'!V21, '[2]Raw Data'!AI21), #N/A)</f>
        <v>0</v>
      </c>
    </row>
    <row r="19" spans="1:16" x14ac:dyDescent="0.2">
      <c r="A19" s="94" t="str">
        <f>IF('[2]Raw Data'!Q22="GS",CONCATENATE(TEXT('[2]Raw Data'!D22,0),"*"),TEXT('[2]Raw Data'!D22,0))</f>
        <v>1017</v>
      </c>
      <c r="B19" s="95" t="str">
        <f>'[2]Raw Data'!C22</f>
        <v>2A</v>
      </c>
      <c r="C19" s="46" t="str">
        <f>'[2]Raw Data'!B22</f>
        <v>Oregon</v>
      </c>
      <c r="D19" s="72">
        <f>'[2]Raw Data'!E22</f>
        <v>44350</v>
      </c>
      <c r="E19" s="102">
        <f>'[2]Raw Data'!F22</f>
        <v>434998</v>
      </c>
      <c r="F19" s="102">
        <f>IF('[2]Raw Data'!G22 &lt; 2000000,-1* '[2]Raw Data'!G22,('[2]Raw Data'!G22 - 1000000))</f>
        <v>-1244000</v>
      </c>
      <c r="G19" s="71">
        <f>('[2]Raw Data'!H22)</f>
        <v>195</v>
      </c>
      <c r="H19" s="45">
        <f>'[2]Raw Data'!M22</f>
        <v>3.9751067161560059</v>
      </c>
      <c r="I19" s="35" t="str">
        <f>'[2]Raw Data'!Q22</f>
        <v>SG</v>
      </c>
      <c r="J19" s="44">
        <f>'[2]Raw Data'!I22</f>
        <v>0</v>
      </c>
      <c r="K19" s="42">
        <f>'[2]Raw Data'!K22</f>
        <v>0</v>
      </c>
      <c r="L19" s="44">
        <f>'[2]Raw Data'!J22</f>
        <v>0</v>
      </c>
      <c r="M19" s="42">
        <f>'[2]Raw Data'!L22</f>
        <v>0</v>
      </c>
      <c r="N19" s="44">
        <f>IF('[2]Raw Data'!V22 &gt; 0, IF('[2]Raw Data'!W22 = 1, ('[2]Raw Data'!AA22 * '[2]Raw Data'!N22 * '[2]Raw Data'!P22) / '[2]Raw Data'!V22, '[2]Raw Data'!AA22), #N/A)</f>
        <v>39.6</v>
      </c>
      <c r="O19" s="43">
        <f>IF('[2]Raw Data'!V22 &gt; 0, IF('[2]Raw Data'!W22 = 1, ('[2]Raw Data'!AE22 * '[2]Raw Data'!N22 * '[2]Raw Data'!P22) / '[2]Raw Data'!V22, '[2]Raw Data'!AE22), #N/A)</f>
        <v>0</v>
      </c>
      <c r="P19" s="42">
        <f>IF('[2]Raw Data'!V22 &gt; 0, IF('[2]Raw Data'!W22 = 1, ('[2]Raw Data'!AI22 * '[2]Raw Data'!N22 * '[2]Raw Data'!P22) / '[2]Raw Data'!V22, '[2]Raw Data'!AI22), #N/A)</f>
        <v>0</v>
      </c>
    </row>
    <row r="20" spans="1:16" x14ac:dyDescent="0.2">
      <c r="A20" s="94" t="str">
        <f>IF('[2]Raw Data'!Q23="GS",CONCATENATE(TEXT('[2]Raw Data'!D23,0),"*"),TEXT('[2]Raw Data'!D23,0))</f>
        <v>1018</v>
      </c>
      <c r="B20" s="95" t="str">
        <f>'[2]Raw Data'!C23</f>
        <v>2A</v>
      </c>
      <c r="C20" s="46" t="str">
        <f>'[2]Raw Data'!B23</f>
        <v>Oregon</v>
      </c>
      <c r="D20" s="72">
        <f>'[2]Raw Data'!E23</f>
        <v>44349</v>
      </c>
      <c r="E20" s="102">
        <f>'[2]Raw Data'!F23</f>
        <v>440005</v>
      </c>
      <c r="F20" s="102">
        <f>IF('[2]Raw Data'!G23 &lt; 2000000,-1* '[2]Raw Data'!G23,('[2]Raw Data'!G23 - 1000000))</f>
        <v>-1242599</v>
      </c>
      <c r="G20" s="71">
        <f>('[2]Raw Data'!H23)</f>
        <v>68</v>
      </c>
      <c r="H20" s="45">
        <f>'[2]Raw Data'!M23</f>
        <v>4.0152592658996582</v>
      </c>
      <c r="I20" s="35" t="str">
        <f>'[2]Raw Data'!Q23</f>
        <v>SG</v>
      </c>
      <c r="J20" s="44">
        <f>'[2]Raw Data'!I23</f>
        <v>93.141960144042969</v>
      </c>
      <c r="K20" s="42">
        <f>'[2]Raw Data'!K23</f>
        <v>4</v>
      </c>
      <c r="L20" s="44">
        <f>'[2]Raw Data'!J23</f>
        <v>35.753849029541016</v>
      </c>
      <c r="M20" s="42">
        <f>'[2]Raw Data'!L23</f>
        <v>5</v>
      </c>
      <c r="N20" s="44">
        <f>IF('[2]Raw Data'!V23 &gt; 0, IF('[2]Raw Data'!W23 = 1, ('[2]Raw Data'!AA23 * '[2]Raw Data'!N23 * '[2]Raw Data'!P23) / '[2]Raw Data'!V23, '[2]Raw Data'!AA23), #N/A)</f>
        <v>0</v>
      </c>
      <c r="O20" s="43">
        <f>IF('[2]Raw Data'!V23 &gt; 0, IF('[2]Raw Data'!W23 = 1, ('[2]Raw Data'!AE23 * '[2]Raw Data'!N23 * '[2]Raw Data'!P23) / '[2]Raw Data'!V23, '[2]Raw Data'!AE23), #N/A)</f>
        <v>0</v>
      </c>
      <c r="P20" s="42">
        <f>IF('[2]Raw Data'!V23 &gt; 0, IF('[2]Raw Data'!W23 = 1, ('[2]Raw Data'!AI23 * '[2]Raw Data'!N23 * '[2]Raw Data'!P23) / '[2]Raw Data'!V23, '[2]Raw Data'!AI23), #N/A)</f>
        <v>0</v>
      </c>
    </row>
    <row r="21" spans="1:16" x14ac:dyDescent="0.2">
      <c r="A21" s="94" t="str">
        <f>IF('[2]Raw Data'!Q24="GS",CONCATENATE(TEXT('[2]Raw Data'!D24,0),"*"),TEXT('[2]Raw Data'!D24,0))</f>
        <v>1019</v>
      </c>
      <c r="B21" s="95" t="str">
        <f>'[2]Raw Data'!C24</f>
        <v>2A</v>
      </c>
      <c r="C21" s="46" t="str">
        <f>'[2]Raw Data'!B24</f>
        <v>Oregon</v>
      </c>
      <c r="D21" s="72">
        <f>'[2]Raw Data'!E24</f>
        <v>44350</v>
      </c>
      <c r="E21" s="102">
        <f>'[2]Raw Data'!F24</f>
        <v>435993</v>
      </c>
      <c r="F21" s="102">
        <f>IF('[2]Raw Data'!G24 &lt; 2000000,-1* '[2]Raw Data'!G24,('[2]Raw Data'!G24 - 1000000))</f>
        <v>-1243999</v>
      </c>
      <c r="G21" s="71">
        <f>('[2]Raw Data'!H24)</f>
        <v>75</v>
      </c>
      <c r="H21" s="45">
        <f>'[2]Raw Data'!M24</f>
        <v>3.9751067161560059</v>
      </c>
      <c r="I21" s="35" t="str">
        <f>'[2]Raw Data'!Q24</f>
        <v>SG</v>
      </c>
      <c r="J21" s="44">
        <f>'[2]Raw Data'!I24</f>
        <v>216.79574584960938</v>
      </c>
      <c r="K21" s="42">
        <f>'[2]Raw Data'!K24</f>
        <v>9</v>
      </c>
      <c r="L21" s="44">
        <f>'[2]Raw Data'!J24</f>
        <v>26.183769226074219</v>
      </c>
      <c r="M21" s="42">
        <f>'[2]Raw Data'!L24</f>
        <v>3</v>
      </c>
      <c r="N21" s="44">
        <f>IF('[2]Raw Data'!V24 &gt; 0, IF('[2]Raw Data'!W24 = 1, ('[2]Raw Data'!AA24 * '[2]Raw Data'!N24 * '[2]Raw Data'!P24) / '[2]Raw Data'!V24, '[2]Raw Data'!AA24), #N/A)</f>
        <v>0</v>
      </c>
      <c r="O21" s="43">
        <f>IF('[2]Raw Data'!V24 &gt; 0, IF('[2]Raw Data'!W24 = 1, ('[2]Raw Data'!AE24 * '[2]Raw Data'!N24 * '[2]Raw Data'!P24) / '[2]Raw Data'!V24, '[2]Raw Data'!AE24), #N/A)</f>
        <v>0</v>
      </c>
      <c r="P21" s="42">
        <f>IF('[2]Raw Data'!V24 &gt; 0, IF('[2]Raw Data'!W24 = 1, ('[2]Raw Data'!AI24 * '[2]Raw Data'!N24 * '[2]Raw Data'!P24) / '[2]Raw Data'!V24, '[2]Raw Data'!AI24), #N/A)</f>
        <v>0</v>
      </c>
    </row>
    <row r="22" spans="1:16" x14ac:dyDescent="0.2">
      <c r="A22" s="94" t="str">
        <f>IF('[2]Raw Data'!Q25="GS",CONCATENATE(TEXT('[2]Raw Data'!D25,0),"*"),TEXT('[2]Raw Data'!D25,0))</f>
        <v>1020</v>
      </c>
      <c r="B22" s="95" t="str">
        <f>'[2]Raw Data'!C25</f>
        <v>2A</v>
      </c>
      <c r="C22" s="46" t="str">
        <f>'[2]Raw Data'!B25</f>
        <v>Oregon</v>
      </c>
      <c r="D22" s="72">
        <f>'[2]Raw Data'!E25</f>
        <v>44369</v>
      </c>
      <c r="E22" s="102">
        <f>'[2]Raw Data'!F25</f>
        <v>440051</v>
      </c>
      <c r="F22" s="102">
        <f>IF('[2]Raw Data'!G25 &lt; 2000000,-1* '[2]Raw Data'!G25,('[2]Raw Data'!G25 - 1000000))</f>
        <v>-1245401</v>
      </c>
      <c r="G22" s="71">
        <f>('[2]Raw Data'!H25)</f>
        <v>57</v>
      </c>
      <c r="H22" s="45">
        <f>'[2]Raw Data'!M25</f>
        <v>4.0152592658996582</v>
      </c>
      <c r="I22" s="35" t="str">
        <f>'[2]Raw Data'!Q25</f>
        <v>SG</v>
      </c>
      <c r="J22" s="44">
        <f>'[2]Raw Data'!I25</f>
        <v>536.65313720703125</v>
      </c>
      <c r="K22" s="42">
        <f>'[2]Raw Data'!K25</f>
        <v>18</v>
      </c>
      <c r="L22" s="44">
        <f>'[2]Raw Data'!J25</f>
        <v>25.279352188110352</v>
      </c>
      <c r="M22" s="42">
        <f>'[2]Raw Data'!L25</f>
        <v>3</v>
      </c>
      <c r="N22" s="44">
        <f>IF('[2]Raw Data'!V25 &gt; 0, IF('[2]Raw Data'!W25 = 1, ('[2]Raw Data'!AA25 * '[2]Raw Data'!N25 * '[2]Raw Data'!P25) / '[2]Raw Data'!V25, '[2]Raw Data'!AA25), #N/A)</f>
        <v>0</v>
      </c>
      <c r="O22" s="43">
        <f>IF('[2]Raw Data'!V25 &gt; 0, IF('[2]Raw Data'!W25 = 1, ('[2]Raw Data'!AE25 * '[2]Raw Data'!N25 * '[2]Raw Data'!P25) / '[2]Raw Data'!V25, '[2]Raw Data'!AE25), #N/A)</f>
        <v>0</v>
      </c>
      <c r="P22" s="42">
        <f>IF('[2]Raw Data'!V25 &gt; 0, IF('[2]Raw Data'!W25 = 1, ('[2]Raw Data'!AI25 * '[2]Raw Data'!N25 * '[2]Raw Data'!P25) / '[2]Raw Data'!V25, '[2]Raw Data'!AI25), #N/A)</f>
        <v>25</v>
      </c>
    </row>
    <row r="23" spans="1:16" x14ac:dyDescent="0.2">
      <c r="A23" s="94" t="str">
        <f>IF('[2]Raw Data'!Q26="GS",CONCATENATE(TEXT('[2]Raw Data'!D26,0),"*"),TEXT('[2]Raw Data'!D26,0))</f>
        <v>1021</v>
      </c>
      <c r="B23" s="95" t="str">
        <f>'[2]Raw Data'!C26</f>
        <v>2A</v>
      </c>
      <c r="C23" s="46" t="str">
        <f>'[2]Raw Data'!B26</f>
        <v>Oregon</v>
      </c>
      <c r="D23" s="72">
        <f>'[2]Raw Data'!E26</f>
        <v>44348</v>
      </c>
      <c r="E23" s="102">
        <f>'[2]Raw Data'!F26</f>
        <v>441005</v>
      </c>
      <c r="F23" s="102">
        <f>IF('[2]Raw Data'!G26 &lt; 2000000,-1* '[2]Raw Data'!G26,('[2]Raw Data'!G26 - 1000000))</f>
        <v>-1241200</v>
      </c>
      <c r="G23" s="71">
        <f>('[2]Raw Data'!H26)</f>
        <v>31</v>
      </c>
      <c r="H23" s="45">
        <f>'[2]Raw Data'!M26</f>
        <v>4.0152592658996582</v>
      </c>
      <c r="I23" s="35" t="str">
        <f>'[2]Raw Data'!Q26</f>
        <v>SG</v>
      </c>
      <c r="J23" s="44">
        <f>'[2]Raw Data'!I26</f>
        <v>0</v>
      </c>
      <c r="K23" s="42">
        <f>'[2]Raw Data'!K26</f>
        <v>0</v>
      </c>
      <c r="L23" s="44">
        <f>'[2]Raw Data'!J26</f>
        <v>0</v>
      </c>
      <c r="M23" s="42">
        <f>'[2]Raw Data'!L26</f>
        <v>0</v>
      </c>
      <c r="N23" s="44">
        <f>IF('[2]Raw Data'!V26 &gt; 0, IF('[2]Raw Data'!W26 = 1, ('[2]Raw Data'!AA26 * '[2]Raw Data'!N26 * '[2]Raw Data'!P26) / '[2]Raw Data'!V26, '[2]Raw Data'!AA26), #N/A)</f>
        <v>0</v>
      </c>
      <c r="O23" s="43">
        <f>IF('[2]Raw Data'!V26 &gt; 0, IF('[2]Raw Data'!W26 = 1, ('[2]Raw Data'!AE26 * '[2]Raw Data'!N26 * '[2]Raw Data'!P26) / '[2]Raw Data'!V26, '[2]Raw Data'!AE26), #N/A)</f>
        <v>0</v>
      </c>
      <c r="P23" s="42">
        <f>IF('[2]Raw Data'!V26 &gt; 0, IF('[2]Raw Data'!W26 = 1, ('[2]Raw Data'!AI26 * '[2]Raw Data'!N26 * '[2]Raw Data'!P26) / '[2]Raw Data'!V26, '[2]Raw Data'!AI26), #N/A)</f>
        <v>0</v>
      </c>
    </row>
    <row r="24" spans="1:16" x14ac:dyDescent="0.2">
      <c r="A24" s="94" t="str">
        <f>IF('[2]Raw Data'!Q27="GS",CONCATENATE(TEXT('[2]Raw Data'!D27,0),"*"),TEXT('[2]Raw Data'!D27,0))</f>
        <v>1022</v>
      </c>
      <c r="B24" s="95" t="str">
        <f>'[2]Raw Data'!C27</f>
        <v>2A</v>
      </c>
      <c r="C24" s="46" t="str">
        <f>'[2]Raw Data'!B27</f>
        <v>Oregon</v>
      </c>
      <c r="D24" s="72">
        <f>'[2]Raw Data'!E27</f>
        <v>44348</v>
      </c>
      <c r="E24" s="102">
        <f>'[2]Raw Data'!F27</f>
        <v>441009</v>
      </c>
      <c r="F24" s="102">
        <f>IF('[2]Raw Data'!G27 &lt; 2000000,-1* '[2]Raw Data'!G27,('[2]Raw Data'!G27 - 1000000))</f>
        <v>-1242600</v>
      </c>
      <c r="G24" s="71">
        <f>('[2]Raw Data'!H27)</f>
        <v>55</v>
      </c>
      <c r="H24" s="45">
        <f>'[2]Raw Data'!M27</f>
        <v>4.0152592658996582</v>
      </c>
      <c r="I24" s="35" t="str">
        <f>'[2]Raw Data'!Q27</f>
        <v>SG</v>
      </c>
      <c r="J24" s="44">
        <f>'[2]Raw Data'!I27</f>
        <v>0</v>
      </c>
      <c r="K24" s="42">
        <f>'[2]Raw Data'!K27</f>
        <v>0</v>
      </c>
      <c r="L24" s="44">
        <f>'[2]Raw Data'!J27</f>
        <v>5.1758203506469727</v>
      </c>
      <c r="M24" s="42">
        <f>'[2]Raw Data'!L27</f>
        <v>1</v>
      </c>
      <c r="N24" s="44">
        <f>IF('[2]Raw Data'!V27 &gt; 0, IF('[2]Raw Data'!W27 = 1, ('[2]Raw Data'!AA27 * '[2]Raw Data'!N27 * '[2]Raw Data'!P27) / '[2]Raw Data'!V27, '[2]Raw Data'!AA27), #N/A)</f>
        <v>0</v>
      </c>
      <c r="O24" s="43">
        <f>IF('[2]Raw Data'!V27 &gt; 0, IF('[2]Raw Data'!W27 = 1, ('[2]Raw Data'!AE27 * '[2]Raw Data'!N27 * '[2]Raw Data'!P27) / '[2]Raw Data'!V27, '[2]Raw Data'!AE27), #N/A)</f>
        <v>0</v>
      </c>
      <c r="P24" s="42">
        <f>IF('[2]Raw Data'!V27 &gt; 0, IF('[2]Raw Data'!W27 = 1, ('[2]Raw Data'!AI27 * '[2]Raw Data'!N27 * '[2]Raw Data'!P27) / '[2]Raw Data'!V27, '[2]Raw Data'!AI27), #N/A)</f>
        <v>0</v>
      </c>
    </row>
    <row r="25" spans="1:16" x14ac:dyDescent="0.2">
      <c r="A25" s="94" t="str">
        <f>IF('[2]Raw Data'!Q28="GS",CONCATENATE(TEXT('[2]Raw Data'!D28,0),"*"),TEXT('[2]Raw Data'!D28,0))</f>
        <v>1023</v>
      </c>
      <c r="B25" s="95" t="str">
        <f>'[2]Raw Data'!C28</f>
        <v>2A</v>
      </c>
      <c r="C25" s="46" t="str">
        <f>'[2]Raw Data'!B28</f>
        <v>Oregon</v>
      </c>
      <c r="D25" s="72">
        <f>'[2]Raw Data'!E28</f>
        <v>44369</v>
      </c>
      <c r="E25" s="102">
        <f>'[2]Raw Data'!F28</f>
        <v>441009</v>
      </c>
      <c r="F25" s="102">
        <f>IF('[2]Raw Data'!G28 &lt; 2000000,-1* '[2]Raw Data'!G28,('[2]Raw Data'!G28 - 1000000))</f>
        <v>-1243999</v>
      </c>
      <c r="G25" s="71">
        <f>('[2]Raw Data'!H28)</f>
        <v>65</v>
      </c>
      <c r="H25" s="45">
        <f>'[2]Raw Data'!M28</f>
        <v>3.9751067161560059</v>
      </c>
      <c r="I25" s="35" t="str">
        <f>'[2]Raw Data'!Q28</f>
        <v>SG</v>
      </c>
      <c r="J25" s="44">
        <f>'[2]Raw Data'!I28</f>
        <v>224.87141418457031</v>
      </c>
      <c r="K25" s="42">
        <f>'[2]Raw Data'!K28</f>
        <v>12</v>
      </c>
      <c r="L25" s="44">
        <f>'[2]Raw Data'!J28</f>
        <v>187.46031188964844</v>
      </c>
      <c r="M25" s="42">
        <f>'[2]Raw Data'!L28</f>
        <v>22</v>
      </c>
      <c r="N25" s="44">
        <f>IF('[2]Raw Data'!V28 &gt; 0, IF('[2]Raw Data'!W28 = 1, ('[2]Raw Data'!AA28 * '[2]Raw Data'!N28 * '[2]Raw Data'!P28) / '[2]Raw Data'!V28, '[2]Raw Data'!AA28), #N/A)</f>
        <v>0</v>
      </c>
      <c r="O25" s="43">
        <f>IF('[2]Raw Data'!V28 &gt; 0, IF('[2]Raw Data'!W28 = 1, ('[2]Raw Data'!AE28 * '[2]Raw Data'!N28 * '[2]Raw Data'!P28) / '[2]Raw Data'!V28, '[2]Raw Data'!AE28), #N/A)</f>
        <v>0</v>
      </c>
      <c r="P25" s="42">
        <f>IF('[2]Raw Data'!V28 &gt; 0, IF('[2]Raw Data'!W28 = 1, ('[2]Raw Data'!AI28 * '[2]Raw Data'!N28 * '[2]Raw Data'!P28) / '[2]Raw Data'!V28, '[2]Raw Data'!AI28), #N/A)</f>
        <v>0</v>
      </c>
    </row>
    <row r="26" spans="1:16" x14ac:dyDescent="0.2">
      <c r="A26" s="94" t="str">
        <f>IF('[2]Raw Data'!Q29="GS",CONCATENATE(TEXT('[2]Raw Data'!D29,0),"*"),TEXT('[2]Raw Data'!D29,0))</f>
        <v>1024</v>
      </c>
      <c r="B26" s="95" t="str">
        <f>'[2]Raw Data'!C29</f>
        <v>2A</v>
      </c>
      <c r="C26" s="46" t="str">
        <f>'[2]Raw Data'!B29</f>
        <v>Oregon</v>
      </c>
      <c r="D26" s="72">
        <f>'[2]Raw Data'!E29</f>
        <v>44369</v>
      </c>
      <c r="E26" s="102">
        <f>'[2]Raw Data'!F29</f>
        <v>441003</v>
      </c>
      <c r="F26" s="102">
        <f>IF('[2]Raw Data'!G29 &lt; 2000000,-1* '[2]Raw Data'!G29,('[2]Raw Data'!G29 - 1000000))</f>
        <v>-1245399</v>
      </c>
      <c r="G26" s="71">
        <f>('[2]Raw Data'!H29)</f>
        <v>67</v>
      </c>
      <c r="H26" s="45">
        <f>'[2]Raw Data'!M29</f>
        <v>3.9349541664123535</v>
      </c>
      <c r="I26" s="35" t="str">
        <f>'[2]Raw Data'!Q29</f>
        <v>SG</v>
      </c>
      <c r="J26" s="44">
        <f>'[2]Raw Data'!I29</f>
        <v>280.7305908203125</v>
      </c>
      <c r="K26" s="42">
        <f>'[2]Raw Data'!K29</f>
        <v>12</v>
      </c>
      <c r="L26" s="44">
        <f>'[2]Raw Data'!J29</f>
        <v>73.421783447265625</v>
      </c>
      <c r="M26" s="42">
        <f>'[2]Raw Data'!L29</f>
        <v>9</v>
      </c>
      <c r="N26" s="44">
        <f>IF('[2]Raw Data'!V29 &gt; 0, IF('[2]Raw Data'!W29 = 1, ('[2]Raw Data'!AA29 * '[2]Raw Data'!N29 * '[2]Raw Data'!P29) / '[2]Raw Data'!V29, '[2]Raw Data'!AA29), #N/A)</f>
        <v>0</v>
      </c>
      <c r="O26" s="43">
        <f>IF('[2]Raw Data'!V29 &gt; 0, IF('[2]Raw Data'!W29 = 1, ('[2]Raw Data'!AE29 * '[2]Raw Data'!N29 * '[2]Raw Data'!P29) / '[2]Raw Data'!V29, '[2]Raw Data'!AE29), #N/A)</f>
        <v>0</v>
      </c>
      <c r="P26" s="42">
        <f>IF('[2]Raw Data'!V29 &gt; 0, IF('[2]Raw Data'!W29 = 1, ('[2]Raw Data'!AI29 * '[2]Raw Data'!N29 * '[2]Raw Data'!P29) / '[2]Raw Data'!V29, '[2]Raw Data'!AI29), #N/A)</f>
        <v>73.5</v>
      </c>
    </row>
    <row r="27" spans="1:16" x14ac:dyDescent="0.2">
      <c r="A27" s="94" t="str">
        <f>IF('[2]Raw Data'!Q30="GS",CONCATENATE(TEXT('[2]Raw Data'!D30,0),"*"),TEXT('[2]Raw Data'!D30,0))</f>
        <v>1025</v>
      </c>
      <c r="B27" s="95" t="str">
        <f>'[2]Raw Data'!C30</f>
        <v>2A</v>
      </c>
      <c r="C27" s="46" t="str">
        <f>'[2]Raw Data'!B30</f>
        <v>Oregon</v>
      </c>
      <c r="D27" s="72">
        <f>'[2]Raw Data'!E30</f>
        <v>44348</v>
      </c>
      <c r="E27" s="102">
        <f>'[2]Raw Data'!F30</f>
        <v>442008</v>
      </c>
      <c r="F27" s="102">
        <f>IF('[2]Raw Data'!G30 &lt; 2000000,-1* '[2]Raw Data'!G30,('[2]Raw Data'!G30 - 1000000))</f>
        <v>-1241195</v>
      </c>
      <c r="G27" s="71">
        <f>('[2]Raw Data'!H30)</f>
        <v>30</v>
      </c>
      <c r="H27" s="45">
        <f>'[2]Raw Data'!M30</f>
        <v>3.9751067161560059</v>
      </c>
      <c r="I27" s="35" t="str">
        <f>'[2]Raw Data'!Q30</f>
        <v>SG</v>
      </c>
      <c r="J27" s="44">
        <f>'[2]Raw Data'!I30</f>
        <v>59.372837066650391</v>
      </c>
      <c r="K27" s="42">
        <f>'[2]Raw Data'!K30</f>
        <v>4</v>
      </c>
      <c r="L27" s="44">
        <f>'[2]Raw Data'!J30</f>
        <v>26.57750129699707</v>
      </c>
      <c r="M27" s="42">
        <f>'[2]Raw Data'!L30</f>
        <v>3</v>
      </c>
      <c r="N27" s="44">
        <f>IF('[2]Raw Data'!V30 &gt; 0, IF('[2]Raw Data'!W30 = 1, ('[2]Raw Data'!AA30 * '[2]Raw Data'!N30 * '[2]Raw Data'!P30) / '[2]Raw Data'!V30, '[2]Raw Data'!AA30), #N/A)</f>
        <v>0</v>
      </c>
      <c r="O27" s="43">
        <f>IF('[2]Raw Data'!V30 &gt; 0, IF('[2]Raw Data'!W30 = 1, ('[2]Raw Data'!AE30 * '[2]Raw Data'!N30 * '[2]Raw Data'!P30) / '[2]Raw Data'!V30, '[2]Raw Data'!AE30), #N/A)</f>
        <v>0</v>
      </c>
      <c r="P27" s="42">
        <f>IF('[2]Raw Data'!V30 &gt; 0, IF('[2]Raw Data'!W30 = 1, ('[2]Raw Data'!AI30 * '[2]Raw Data'!N30 * '[2]Raw Data'!P30) / '[2]Raw Data'!V30, '[2]Raw Data'!AI30), #N/A)</f>
        <v>0</v>
      </c>
    </row>
    <row r="28" spans="1:16" x14ac:dyDescent="0.2">
      <c r="A28" s="94" t="str">
        <f>IF('[2]Raw Data'!Q31="GS",CONCATENATE(TEXT('[2]Raw Data'!D31,0),"*"),TEXT('[2]Raw Data'!D31,0))</f>
        <v>1026</v>
      </c>
      <c r="B28" s="95" t="str">
        <f>'[2]Raw Data'!C31</f>
        <v>2A</v>
      </c>
      <c r="C28" s="46" t="str">
        <f>'[2]Raw Data'!B31</f>
        <v>Oregon</v>
      </c>
      <c r="D28" s="72">
        <f>'[2]Raw Data'!E31</f>
        <v>44366</v>
      </c>
      <c r="E28" s="102">
        <f>'[2]Raw Data'!F31</f>
        <v>441997</v>
      </c>
      <c r="F28" s="102">
        <f>IF('[2]Raw Data'!G31 &lt; 2000000,-1* '[2]Raw Data'!G31,('[2]Raw Data'!G31 - 1000000))</f>
        <v>-1242599</v>
      </c>
      <c r="G28" s="71">
        <f>('[2]Raw Data'!H31)</f>
        <v>49</v>
      </c>
      <c r="H28" s="45">
        <f>'[2]Raw Data'!M31</f>
        <v>4.0152592658996582</v>
      </c>
      <c r="I28" s="35" t="str">
        <f>'[2]Raw Data'!Q31</f>
        <v>SG</v>
      </c>
      <c r="J28" s="44">
        <f>'[2]Raw Data'!I31</f>
        <v>172.61820983886719</v>
      </c>
      <c r="K28" s="42">
        <f>'[2]Raw Data'!K31</f>
        <v>4</v>
      </c>
      <c r="L28" s="44">
        <f>'[2]Raw Data'!J31</f>
        <v>22.144735336303711</v>
      </c>
      <c r="M28" s="42">
        <f>'[2]Raw Data'!L31</f>
        <v>3</v>
      </c>
      <c r="N28" s="44">
        <f>IF('[2]Raw Data'!V31 &gt; 0, IF('[2]Raw Data'!W31 = 1, ('[2]Raw Data'!AA31 * '[2]Raw Data'!N31 * '[2]Raw Data'!P31) / '[2]Raw Data'!V31, '[2]Raw Data'!AA31), #N/A)</f>
        <v>0</v>
      </c>
      <c r="O28" s="43">
        <f>IF('[2]Raw Data'!V31 &gt; 0, IF('[2]Raw Data'!W31 = 1, ('[2]Raw Data'!AE31 * '[2]Raw Data'!N31 * '[2]Raw Data'!P31) / '[2]Raw Data'!V31, '[2]Raw Data'!AE31), #N/A)</f>
        <v>0</v>
      </c>
      <c r="P28" s="42">
        <f>IF('[2]Raw Data'!V31 &gt; 0, IF('[2]Raw Data'!W31 = 1, ('[2]Raw Data'!AI31 * '[2]Raw Data'!N31 * '[2]Raw Data'!P31) / '[2]Raw Data'!V31, '[2]Raw Data'!AI31), #N/A)</f>
        <v>0</v>
      </c>
    </row>
    <row r="29" spans="1:16" x14ac:dyDescent="0.2">
      <c r="A29" s="94" t="str">
        <f>IF('[2]Raw Data'!Q32="GS",CONCATENATE(TEXT('[2]Raw Data'!D32,0),"*"),TEXT('[2]Raw Data'!D32,0))</f>
        <v>1027</v>
      </c>
      <c r="B29" s="95" t="str">
        <f>'[2]Raw Data'!C32</f>
        <v>2A</v>
      </c>
      <c r="C29" s="46" t="str">
        <f>'[2]Raw Data'!B32</f>
        <v>Oregon</v>
      </c>
      <c r="D29" s="72">
        <f>'[2]Raw Data'!E32</f>
        <v>44370</v>
      </c>
      <c r="E29" s="102">
        <f>'[2]Raw Data'!F32</f>
        <v>442005</v>
      </c>
      <c r="F29" s="102">
        <f>IF('[2]Raw Data'!G32 &lt; 2000000,-1* '[2]Raw Data'!G32,('[2]Raw Data'!G32 - 1000000))</f>
        <v>-1244002</v>
      </c>
      <c r="G29" s="71">
        <f>('[2]Raw Data'!H32)</f>
        <v>52</v>
      </c>
      <c r="H29" s="45">
        <f>'[2]Raw Data'!M32</f>
        <v>3.9751067161560059</v>
      </c>
      <c r="I29" s="35" t="str">
        <f>'[2]Raw Data'!Q32</f>
        <v>SG</v>
      </c>
      <c r="J29" s="44">
        <f>'[2]Raw Data'!I32</f>
        <v>270.69522094726563</v>
      </c>
      <c r="K29" s="42">
        <f>'[2]Raw Data'!K32</f>
        <v>11</v>
      </c>
      <c r="L29" s="44">
        <f>'[2]Raw Data'!J32</f>
        <v>52.186210632324219</v>
      </c>
      <c r="M29" s="42">
        <f>'[2]Raw Data'!L32</f>
        <v>7</v>
      </c>
      <c r="N29" s="44">
        <f>IF('[2]Raw Data'!V32 &gt; 0, IF('[2]Raw Data'!W32 = 1, ('[2]Raw Data'!AA32 * '[2]Raw Data'!N32 * '[2]Raw Data'!P32) / '[2]Raw Data'!V32, '[2]Raw Data'!AA32), #N/A)</f>
        <v>0</v>
      </c>
      <c r="O29" s="43">
        <f>IF('[2]Raw Data'!V32 &gt; 0, IF('[2]Raw Data'!W32 = 1, ('[2]Raw Data'!AE32 * '[2]Raw Data'!N32 * '[2]Raw Data'!P32) / '[2]Raw Data'!V32, '[2]Raw Data'!AE32), #N/A)</f>
        <v>0</v>
      </c>
      <c r="P29" s="42">
        <f>IF('[2]Raw Data'!V32 &gt; 0, IF('[2]Raw Data'!W32 = 1, ('[2]Raw Data'!AI32 * '[2]Raw Data'!N32 * '[2]Raw Data'!P32) / '[2]Raw Data'!V32, '[2]Raw Data'!AI32), #N/A)</f>
        <v>9.9</v>
      </c>
    </row>
    <row r="30" spans="1:16" x14ac:dyDescent="0.2">
      <c r="A30" s="94" t="str">
        <f>IF('[2]Raw Data'!Q33="GS",CONCATENATE(TEXT('[2]Raw Data'!D33,0),"*"),TEXT('[2]Raw Data'!D33,0))</f>
        <v>1028</v>
      </c>
      <c r="B30" s="95" t="str">
        <f>'[2]Raw Data'!C33</f>
        <v>2A</v>
      </c>
      <c r="C30" s="46" t="str">
        <f>'[2]Raw Data'!B33</f>
        <v>Oregon</v>
      </c>
      <c r="D30" s="72">
        <f>'[2]Raw Data'!E33</f>
        <v>44366</v>
      </c>
      <c r="E30" s="102">
        <f>'[2]Raw Data'!F33</f>
        <v>442997</v>
      </c>
      <c r="F30" s="102">
        <f>IF('[2]Raw Data'!G33 &lt; 2000000,-1* '[2]Raw Data'!G33,('[2]Raw Data'!G33 - 1000000))</f>
        <v>-1241201</v>
      </c>
      <c r="G30" s="71">
        <f>('[2]Raw Data'!H33)</f>
        <v>31</v>
      </c>
      <c r="H30" s="45">
        <f>'[2]Raw Data'!M33</f>
        <v>4.0152592658996582</v>
      </c>
      <c r="I30" s="35" t="str">
        <f>'[2]Raw Data'!Q33</f>
        <v>SG</v>
      </c>
      <c r="J30" s="44">
        <f>'[2]Raw Data'!I33</f>
        <v>0</v>
      </c>
      <c r="K30" s="42">
        <f>'[2]Raw Data'!K33</f>
        <v>0</v>
      </c>
      <c r="L30" s="44">
        <f>'[2]Raw Data'!J33</f>
        <v>5.438288688659668</v>
      </c>
      <c r="M30" s="42">
        <f>'[2]Raw Data'!L33</f>
        <v>1</v>
      </c>
      <c r="N30" s="44">
        <f>IF('[2]Raw Data'!V33 &gt; 0, IF('[2]Raw Data'!W33 = 1, ('[2]Raw Data'!AA33 * '[2]Raw Data'!N33 * '[2]Raw Data'!P33) / '[2]Raw Data'!V33, '[2]Raw Data'!AA33), #N/A)</f>
        <v>0</v>
      </c>
      <c r="O30" s="43">
        <f>IF('[2]Raw Data'!V33 &gt; 0, IF('[2]Raw Data'!W33 = 1, ('[2]Raw Data'!AE33 * '[2]Raw Data'!N33 * '[2]Raw Data'!P33) / '[2]Raw Data'!V33, '[2]Raw Data'!AE33), #N/A)</f>
        <v>0</v>
      </c>
      <c r="P30" s="42">
        <f>IF('[2]Raw Data'!V33 &gt; 0, IF('[2]Raw Data'!W33 = 1, ('[2]Raw Data'!AI33 * '[2]Raw Data'!N33 * '[2]Raw Data'!P33) / '[2]Raw Data'!V33, '[2]Raw Data'!AI33), #N/A)</f>
        <v>0</v>
      </c>
    </row>
    <row r="31" spans="1:16" x14ac:dyDescent="0.2">
      <c r="A31" s="94" t="str">
        <f>IF('[2]Raw Data'!Q34="GS",CONCATENATE(TEXT('[2]Raw Data'!D34,0),"*"),TEXT('[2]Raw Data'!D34,0))</f>
        <v>1029</v>
      </c>
      <c r="B31" s="95" t="str">
        <f>'[2]Raw Data'!C34</f>
        <v>2A</v>
      </c>
      <c r="C31" s="46" t="str">
        <f>'[2]Raw Data'!B34</f>
        <v>Oregon</v>
      </c>
      <c r="D31" s="72">
        <f>'[2]Raw Data'!E34</f>
        <v>44370</v>
      </c>
      <c r="E31" s="102">
        <f>'[2]Raw Data'!F34</f>
        <v>443001</v>
      </c>
      <c r="F31" s="102">
        <f>IF('[2]Raw Data'!G34 &lt; 2000000,-1* '[2]Raw Data'!G34,('[2]Raw Data'!G34 - 1000000))</f>
        <v>-1244001</v>
      </c>
      <c r="G31" s="71">
        <f>('[2]Raw Data'!H34)</f>
        <v>110</v>
      </c>
      <c r="H31" s="45">
        <f>'[2]Raw Data'!M34</f>
        <v>4.0152592658996582</v>
      </c>
      <c r="I31" s="35" t="str">
        <f>'[2]Raw Data'!Q34</f>
        <v>SG</v>
      </c>
      <c r="J31" s="44">
        <f>'[2]Raw Data'!I34</f>
        <v>27.379447937011719</v>
      </c>
      <c r="K31" s="42">
        <f>'[2]Raw Data'!K34</f>
        <v>2</v>
      </c>
      <c r="L31" s="44">
        <f>'[2]Raw Data'!J34</f>
        <v>19.103927612304688</v>
      </c>
      <c r="M31" s="42">
        <f>'[2]Raw Data'!L34</f>
        <v>2</v>
      </c>
      <c r="N31" s="44">
        <f>IF('[2]Raw Data'!V34 &gt; 0, IF('[2]Raw Data'!W34 = 1, ('[2]Raw Data'!AA34 * '[2]Raw Data'!N34 * '[2]Raw Data'!P34) / '[2]Raw Data'!V34, '[2]Raw Data'!AA34), #N/A)</f>
        <v>40</v>
      </c>
      <c r="O31" s="43">
        <f>IF('[2]Raw Data'!V34 &gt; 0, IF('[2]Raw Data'!W34 = 1, ('[2]Raw Data'!AE34 * '[2]Raw Data'!N34 * '[2]Raw Data'!P34) / '[2]Raw Data'!V34, '[2]Raw Data'!AE34), #N/A)</f>
        <v>0</v>
      </c>
      <c r="P31" s="42">
        <f>IF('[2]Raw Data'!V34 &gt; 0, IF('[2]Raw Data'!W34 = 1, ('[2]Raw Data'!AI34 * '[2]Raw Data'!N34 * '[2]Raw Data'!P34) / '[2]Raw Data'!V34, '[2]Raw Data'!AI34), #N/A)</f>
        <v>0</v>
      </c>
    </row>
    <row r="32" spans="1:16" x14ac:dyDescent="0.2">
      <c r="A32" s="94" t="str">
        <f>IF('[2]Raw Data'!Q35="GS",CONCATENATE(TEXT('[2]Raw Data'!D35,0),"*"),TEXT('[2]Raw Data'!D35,0))</f>
        <v>1030</v>
      </c>
      <c r="B32" s="95" t="str">
        <f>'[2]Raw Data'!C35</f>
        <v>2A</v>
      </c>
      <c r="C32" s="46" t="str">
        <f>'[2]Raw Data'!B35</f>
        <v>Oregon</v>
      </c>
      <c r="D32" s="72">
        <f>'[2]Raw Data'!E35</f>
        <v>44364</v>
      </c>
      <c r="E32" s="102">
        <f>'[2]Raw Data'!F35</f>
        <v>444003</v>
      </c>
      <c r="F32" s="102">
        <f>IF('[2]Raw Data'!G35 &lt; 2000000,-1* '[2]Raw Data'!G35,('[2]Raw Data'!G35 - 1000000))</f>
        <v>-1241099</v>
      </c>
      <c r="G32" s="71">
        <f>('[2]Raw Data'!H35)</f>
        <v>34</v>
      </c>
      <c r="H32" s="45">
        <f>'[2]Raw Data'!M35</f>
        <v>4.0152592658996582</v>
      </c>
      <c r="I32" s="35" t="str">
        <f>'[2]Raw Data'!Q35</f>
        <v>SG</v>
      </c>
      <c r="J32" s="44">
        <f>'[2]Raw Data'!I35</f>
        <v>0</v>
      </c>
      <c r="K32" s="42">
        <f>'[2]Raw Data'!K35</f>
        <v>0</v>
      </c>
      <c r="L32" s="44">
        <f>'[2]Raw Data'!J35</f>
        <v>0</v>
      </c>
      <c r="M32" s="42">
        <f>'[2]Raw Data'!L35</f>
        <v>0</v>
      </c>
      <c r="N32" s="44">
        <f>IF('[2]Raw Data'!V35 &gt; 0, IF('[2]Raw Data'!W35 = 1, ('[2]Raw Data'!AA35 * '[2]Raw Data'!N35 * '[2]Raw Data'!P35) / '[2]Raw Data'!V35, '[2]Raw Data'!AA35), #N/A)</f>
        <v>0</v>
      </c>
      <c r="O32" s="43">
        <f>IF('[2]Raw Data'!V35 &gt; 0, IF('[2]Raw Data'!W35 = 1, ('[2]Raw Data'!AE35 * '[2]Raw Data'!N35 * '[2]Raw Data'!P35) / '[2]Raw Data'!V35, '[2]Raw Data'!AE35), #N/A)</f>
        <v>0</v>
      </c>
      <c r="P32" s="42">
        <f>IF('[2]Raw Data'!V35 &gt; 0, IF('[2]Raw Data'!W35 = 1, ('[2]Raw Data'!AI35 * '[2]Raw Data'!N35 * '[2]Raw Data'!P35) / '[2]Raw Data'!V35, '[2]Raw Data'!AI35), #N/A)</f>
        <v>0</v>
      </c>
    </row>
    <row r="33" spans="1:16" x14ac:dyDescent="0.2">
      <c r="A33" s="94" t="str">
        <f>IF('[2]Raw Data'!Q36="GS",CONCATENATE(TEXT('[2]Raw Data'!D36,0),"*"),TEXT('[2]Raw Data'!D36,0))</f>
        <v>1031</v>
      </c>
      <c r="B33" s="95" t="str">
        <f>'[2]Raw Data'!C36</f>
        <v>2A</v>
      </c>
      <c r="C33" s="46" t="str">
        <f>'[2]Raw Data'!B36</f>
        <v>Oregon</v>
      </c>
      <c r="D33" s="72">
        <f>'[2]Raw Data'!E36</f>
        <v>44364</v>
      </c>
      <c r="E33" s="102">
        <f>'[2]Raw Data'!F36</f>
        <v>443997</v>
      </c>
      <c r="F33" s="102">
        <f>IF('[2]Raw Data'!G36 &lt; 2000000,-1* '[2]Raw Data'!G36,('[2]Raw Data'!G36 - 1000000))</f>
        <v>-1242507</v>
      </c>
      <c r="G33" s="71">
        <f>('[2]Raw Data'!H36)</f>
        <v>54</v>
      </c>
      <c r="H33" s="45">
        <f>'[2]Raw Data'!M36</f>
        <v>4.0152592658996582</v>
      </c>
      <c r="I33" s="35" t="str">
        <f>'[2]Raw Data'!Q36</f>
        <v>SG</v>
      </c>
      <c r="J33" s="44">
        <f>'[2]Raw Data'!I36</f>
        <v>190.68069458007813</v>
      </c>
      <c r="K33" s="42">
        <f>'[2]Raw Data'!K36</f>
        <v>12</v>
      </c>
      <c r="L33" s="44">
        <f>'[2]Raw Data'!J36</f>
        <v>152.76164245605469</v>
      </c>
      <c r="M33" s="42">
        <f>'[2]Raw Data'!L36</f>
        <v>19</v>
      </c>
      <c r="N33" s="44">
        <f>IF('[2]Raw Data'!V36 &gt; 0, IF('[2]Raw Data'!W36 = 1, ('[2]Raw Data'!AA36 * '[2]Raw Data'!N36 * '[2]Raw Data'!P36) / '[2]Raw Data'!V36, '[2]Raw Data'!AA36), #N/A)</f>
        <v>0</v>
      </c>
      <c r="O33" s="43">
        <f>IF('[2]Raw Data'!V36 &gt; 0, IF('[2]Raw Data'!W36 = 1, ('[2]Raw Data'!AE36 * '[2]Raw Data'!N36 * '[2]Raw Data'!P36) / '[2]Raw Data'!V36, '[2]Raw Data'!AE36), #N/A)</f>
        <v>0</v>
      </c>
      <c r="P33" s="42">
        <f>IF('[2]Raw Data'!V36 &gt; 0, IF('[2]Raw Data'!W36 = 1, ('[2]Raw Data'!AI36 * '[2]Raw Data'!N36 * '[2]Raw Data'!P36) / '[2]Raw Data'!V36, '[2]Raw Data'!AI36), #N/A)</f>
        <v>10</v>
      </c>
    </row>
    <row r="34" spans="1:16" x14ac:dyDescent="0.2">
      <c r="A34" s="94" t="str">
        <f>IF('[2]Raw Data'!Q37="GS",CONCATENATE(TEXT('[2]Raw Data'!D37,0),"*"),TEXT('[2]Raw Data'!D37,0))</f>
        <v>1032</v>
      </c>
      <c r="B34" s="95" t="str">
        <f>'[2]Raw Data'!C37</f>
        <v>2A</v>
      </c>
      <c r="C34" s="46" t="str">
        <f>'[2]Raw Data'!B37</f>
        <v>Oregon</v>
      </c>
      <c r="D34" s="72">
        <f>'[2]Raw Data'!E37</f>
        <v>44365</v>
      </c>
      <c r="E34" s="102">
        <f>'[2]Raw Data'!F37</f>
        <v>444005</v>
      </c>
      <c r="F34" s="102">
        <f>IF('[2]Raw Data'!G37 &lt; 2000000,-1* '[2]Raw Data'!G37,('[2]Raw Data'!G37 - 1000000))</f>
        <v>-1243999</v>
      </c>
      <c r="G34" s="71">
        <f>('[2]Raw Data'!H37)</f>
        <v>160</v>
      </c>
      <c r="H34" s="45">
        <f>'[2]Raw Data'!M37</f>
        <v>3.9751067161560059</v>
      </c>
      <c r="I34" s="35" t="str">
        <f>'[2]Raw Data'!Q37</f>
        <v>SG</v>
      </c>
      <c r="J34" s="44">
        <f>'[2]Raw Data'!I37</f>
        <v>52.110305786132813</v>
      </c>
      <c r="K34" s="42">
        <f>'[2]Raw Data'!K37</f>
        <v>2</v>
      </c>
      <c r="L34" s="44">
        <f>'[2]Raw Data'!J37</f>
        <v>8.5896596908569336</v>
      </c>
      <c r="M34" s="42">
        <f>'[2]Raw Data'!L37</f>
        <v>1</v>
      </c>
      <c r="N34" s="44">
        <f>IF('[2]Raw Data'!V37 &gt; 0, IF('[2]Raw Data'!W37 = 1, ('[2]Raw Data'!AA37 * '[2]Raw Data'!N37 * '[2]Raw Data'!P37) / '[2]Raw Data'!V37, '[2]Raw Data'!AA37), #N/A)</f>
        <v>39.6</v>
      </c>
      <c r="O34" s="43">
        <f>IF('[2]Raw Data'!V37 &gt; 0, IF('[2]Raw Data'!W37 = 1, ('[2]Raw Data'!AE37 * '[2]Raw Data'!N37 * '[2]Raw Data'!P37) / '[2]Raw Data'!V37, '[2]Raw Data'!AE37), #N/A)</f>
        <v>0</v>
      </c>
      <c r="P34" s="42">
        <f>IF('[2]Raw Data'!V37 &gt; 0, IF('[2]Raw Data'!W37 = 1, ('[2]Raw Data'!AI37 * '[2]Raw Data'!N37 * '[2]Raw Data'!P37) / '[2]Raw Data'!V37, '[2]Raw Data'!AI37), #N/A)</f>
        <v>0</v>
      </c>
    </row>
    <row r="35" spans="1:16" x14ac:dyDescent="0.2">
      <c r="A35" s="94" t="str">
        <f>IF('[2]Raw Data'!Q38="GS",CONCATENATE(TEXT('[2]Raw Data'!D38,0),"*"),TEXT('[2]Raw Data'!D38,0))</f>
        <v>1034</v>
      </c>
      <c r="B35" s="95" t="str">
        <f>'[2]Raw Data'!C38</f>
        <v>2A</v>
      </c>
      <c r="C35" s="46" t="str">
        <f>'[2]Raw Data'!B38</f>
        <v>Oregon</v>
      </c>
      <c r="D35" s="72">
        <f>'[2]Raw Data'!E38</f>
        <v>44364</v>
      </c>
      <c r="E35" s="102">
        <f>'[2]Raw Data'!F38</f>
        <v>445001</v>
      </c>
      <c r="F35" s="102">
        <f>IF('[2]Raw Data'!G38 &lt; 2000000,-1* '[2]Raw Data'!G38,('[2]Raw Data'!G38 - 1000000))</f>
        <v>-1241097</v>
      </c>
      <c r="G35" s="71">
        <f>('[2]Raw Data'!H38)</f>
        <v>44</v>
      </c>
      <c r="H35" s="45">
        <f>'[2]Raw Data'!M38</f>
        <v>3.9751067161560059</v>
      </c>
      <c r="I35" s="35" t="str">
        <f>'[2]Raw Data'!Q38</f>
        <v>SG</v>
      </c>
      <c r="J35" s="44">
        <f>'[2]Raw Data'!I38</f>
        <v>51.236927032470703</v>
      </c>
      <c r="K35" s="42">
        <f>'[2]Raw Data'!K38</f>
        <v>4</v>
      </c>
      <c r="L35" s="44">
        <f>'[2]Raw Data'!J38</f>
        <v>28.200538635253906</v>
      </c>
      <c r="M35" s="42">
        <f>'[2]Raw Data'!L38</f>
        <v>4</v>
      </c>
      <c r="N35" s="44">
        <f>IF('[2]Raw Data'!V38 &gt; 0, IF('[2]Raw Data'!W38 = 1, ('[2]Raw Data'!AA38 * '[2]Raw Data'!N38 * '[2]Raw Data'!P38) / '[2]Raw Data'!V38, '[2]Raw Data'!AA38), #N/A)</f>
        <v>0</v>
      </c>
      <c r="O35" s="43">
        <f>IF('[2]Raw Data'!V38 &gt; 0, IF('[2]Raw Data'!W38 = 1, ('[2]Raw Data'!AE38 * '[2]Raw Data'!N38 * '[2]Raw Data'!P38) / '[2]Raw Data'!V38, '[2]Raw Data'!AE38), #N/A)</f>
        <v>0</v>
      </c>
      <c r="P35" s="42">
        <f>IF('[2]Raw Data'!V38 &gt; 0, IF('[2]Raw Data'!W38 = 1, ('[2]Raw Data'!AI38 * '[2]Raw Data'!N38 * '[2]Raw Data'!P38) / '[2]Raw Data'!V38, '[2]Raw Data'!AI38), #N/A)</f>
        <v>0</v>
      </c>
    </row>
    <row r="36" spans="1:16" x14ac:dyDescent="0.2">
      <c r="A36" s="94" t="str">
        <f>IF('[2]Raw Data'!Q39="GS",CONCATENATE(TEXT('[2]Raw Data'!D39,0),"*"),TEXT('[2]Raw Data'!D39,0))</f>
        <v>1035</v>
      </c>
      <c r="B36" s="95" t="str">
        <f>'[2]Raw Data'!C39</f>
        <v>2A</v>
      </c>
      <c r="C36" s="46" t="str">
        <f>'[2]Raw Data'!B39</f>
        <v>Oregon</v>
      </c>
      <c r="D36" s="72">
        <f>'[2]Raw Data'!E39</f>
        <v>44365</v>
      </c>
      <c r="E36" s="102">
        <f>'[2]Raw Data'!F39</f>
        <v>444997</v>
      </c>
      <c r="F36" s="102">
        <f>IF('[2]Raw Data'!G39 &lt; 2000000,-1* '[2]Raw Data'!G39,('[2]Raw Data'!G39 - 1000000))</f>
        <v>-1242501</v>
      </c>
      <c r="G36" s="71">
        <f>('[2]Raw Data'!H39)</f>
        <v>83</v>
      </c>
      <c r="H36" s="45">
        <f>'[2]Raw Data'!M39</f>
        <v>4.0152592658996582</v>
      </c>
      <c r="I36" s="35" t="str">
        <f>'[2]Raw Data'!Q39</f>
        <v>SG</v>
      </c>
      <c r="J36" s="44">
        <f>'[2]Raw Data'!I39</f>
        <v>40.725429534912109</v>
      </c>
      <c r="K36" s="42">
        <f>'[2]Raw Data'!K39</f>
        <v>3</v>
      </c>
      <c r="L36" s="44">
        <f>'[2]Raw Data'!J39</f>
        <v>76.559837341308594</v>
      </c>
      <c r="M36" s="42">
        <f>'[2]Raw Data'!L39</f>
        <v>9</v>
      </c>
      <c r="N36" s="44">
        <f>IF('[2]Raw Data'!V39 &gt; 0, IF('[2]Raw Data'!W39 = 1, ('[2]Raw Data'!AA39 * '[2]Raw Data'!N39 * '[2]Raw Data'!P39) / '[2]Raw Data'!V39, '[2]Raw Data'!AA39), #N/A)</f>
        <v>0</v>
      </c>
      <c r="O36" s="43">
        <f>IF('[2]Raw Data'!V39 &gt; 0, IF('[2]Raw Data'!W39 = 1, ('[2]Raw Data'!AE39 * '[2]Raw Data'!N39 * '[2]Raw Data'!P39) / '[2]Raw Data'!V39, '[2]Raw Data'!AE39), #N/A)</f>
        <v>0</v>
      </c>
      <c r="P36" s="42">
        <f>IF('[2]Raw Data'!V39 &gt; 0, IF('[2]Raw Data'!W39 = 1, ('[2]Raw Data'!AI39 * '[2]Raw Data'!N39 * '[2]Raw Data'!P39) / '[2]Raw Data'!V39, '[2]Raw Data'!AI39), #N/A)</f>
        <v>0</v>
      </c>
    </row>
    <row r="37" spans="1:16" x14ac:dyDescent="0.2">
      <c r="A37" s="94" t="str">
        <f>IF('[2]Raw Data'!Q40="GS",CONCATENATE(TEXT('[2]Raw Data'!D40,0),"*"),TEXT('[2]Raw Data'!D40,0))</f>
        <v>1060</v>
      </c>
      <c r="B37" s="95" t="str">
        <f>'[2]Raw Data'!C40</f>
        <v>2A</v>
      </c>
      <c r="C37" s="46" t="str">
        <f>'[2]Raw Data'!B40</f>
        <v>Washington</v>
      </c>
      <c r="D37" s="72">
        <f>'[2]Raw Data'!E40</f>
        <v>44375</v>
      </c>
      <c r="E37" s="102">
        <f>'[2]Raw Data'!F40</f>
        <v>464004</v>
      </c>
      <c r="F37" s="102">
        <f>IF('[2]Raw Data'!G40 &lt; 2000000,-1* '[2]Raw Data'!G40,('[2]Raw Data'!G40 - 1000000))</f>
        <v>-1242401</v>
      </c>
      <c r="G37" s="71">
        <f>('[2]Raw Data'!H40)</f>
        <v>45</v>
      </c>
      <c r="H37" s="45">
        <f>'[2]Raw Data'!M40</f>
        <v>3.9751067161560059</v>
      </c>
      <c r="I37" s="35" t="str">
        <f>'[2]Raw Data'!Q40</f>
        <v>SG</v>
      </c>
      <c r="J37" s="44">
        <f>'[2]Raw Data'!I40</f>
        <v>0</v>
      </c>
      <c r="K37" s="42">
        <f>'[2]Raw Data'!K40</f>
        <v>0</v>
      </c>
      <c r="L37" s="44">
        <f>'[2]Raw Data'!J40</f>
        <v>15.481451034545898</v>
      </c>
      <c r="M37" s="42">
        <f>'[2]Raw Data'!L40</f>
        <v>2</v>
      </c>
      <c r="N37" s="44">
        <f>IF('[2]Raw Data'!V40 &gt; 0, IF('[2]Raw Data'!W40 = 1, ('[2]Raw Data'!AA40 * '[2]Raw Data'!N40 * '[2]Raw Data'!P40) / '[2]Raw Data'!V40, '[2]Raw Data'!AA40), #N/A)</f>
        <v>0</v>
      </c>
      <c r="O37" s="43">
        <f>IF('[2]Raw Data'!V40 &gt; 0, IF('[2]Raw Data'!W40 = 1, ('[2]Raw Data'!AE40 * '[2]Raw Data'!N40 * '[2]Raw Data'!P40) / '[2]Raw Data'!V40, '[2]Raw Data'!AE40), #N/A)</f>
        <v>0</v>
      </c>
      <c r="P37" s="42">
        <f>IF('[2]Raw Data'!V40 &gt; 0, IF('[2]Raw Data'!W40 = 1, ('[2]Raw Data'!AI40 * '[2]Raw Data'!N40 * '[2]Raw Data'!P40) / '[2]Raw Data'!V40, '[2]Raw Data'!AI40), #N/A)</f>
        <v>0</v>
      </c>
    </row>
    <row r="38" spans="1:16" x14ac:dyDescent="0.2">
      <c r="A38" s="94" t="str">
        <f>IF('[2]Raw Data'!Q41="GS",CONCATENATE(TEXT('[2]Raw Data'!D41,0),"*"),TEXT('[2]Raw Data'!D41,0))</f>
        <v>1061</v>
      </c>
      <c r="B38" s="95" t="str">
        <f>'[2]Raw Data'!C41</f>
        <v>2A</v>
      </c>
      <c r="C38" s="46" t="str">
        <f>'[2]Raw Data'!B41</f>
        <v>Washington</v>
      </c>
      <c r="D38" s="72">
        <f>'[2]Raw Data'!E41</f>
        <v>44375</v>
      </c>
      <c r="E38" s="102">
        <f>'[2]Raw Data'!F41</f>
        <v>464004</v>
      </c>
      <c r="F38" s="102">
        <f>IF('[2]Raw Data'!G41 &lt; 2000000,-1* '[2]Raw Data'!G41,('[2]Raw Data'!G41 - 1000000))</f>
        <v>-1243800</v>
      </c>
      <c r="G38" s="71">
        <f>('[2]Raw Data'!H41)</f>
        <v>75</v>
      </c>
      <c r="H38" s="45">
        <f>'[2]Raw Data'!M41</f>
        <v>3.9751067161560059</v>
      </c>
      <c r="I38" s="35" t="str">
        <f>'[2]Raw Data'!Q41</f>
        <v>SG</v>
      </c>
      <c r="J38" s="44">
        <f>'[2]Raw Data'!I41</f>
        <v>186.32162475585938</v>
      </c>
      <c r="K38" s="42">
        <f>'[2]Raw Data'!K41</f>
        <v>9</v>
      </c>
      <c r="L38" s="44">
        <f>'[2]Raw Data'!J41</f>
        <v>57.7940673828125</v>
      </c>
      <c r="M38" s="42">
        <f>'[2]Raw Data'!L41</f>
        <v>7</v>
      </c>
      <c r="N38" s="44">
        <f>IF('[2]Raw Data'!V41 &gt; 0, IF('[2]Raw Data'!W41 = 1, ('[2]Raw Data'!AA41 * '[2]Raw Data'!N41 * '[2]Raw Data'!P41) / '[2]Raw Data'!V41, '[2]Raw Data'!AA41), #N/A)</f>
        <v>19.8</v>
      </c>
      <c r="O38" s="43">
        <f>IF('[2]Raw Data'!V41 &gt; 0, IF('[2]Raw Data'!W41 = 1, ('[2]Raw Data'!AE41 * '[2]Raw Data'!N41 * '[2]Raw Data'!P41) / '[2]Raw Data'!V41, '[2]Raw Data'!AE41), #N/A)</f>
        <v>0</v>
      </c>
      <c r="P38" s="42">
        <f>IF('[2]Raw Data'!V41 &gt; 0, IF('[2]Raw Data'!W41 = 1, ('[2]Raw Data'!AI41 * '[2]Raw Data'!N41 * '[2]Raw Data'!P41) / '[2]Raw Data'!V41, '[2]Raw Data'!AI41), #N/A)</f>
        <v>0</v>
      </c>
    </row>
    <row r="39" spans="1:16" x14ac:dyDescent="0.2">
      <c r="A39" s="94" t="str">
        <f>IF('[2]Raw Data'!Q42="GS",CONCATENATE(TEXT('[2]Raw Data'!D42,0),"*"),TEXT('[2]Raw Data'!D42,0))</f>
        <v>1062</v>
      </c>
      <c r="B39" s="95" t="str">
        <f>'[2]Raw Data'!C42</f>
        <v>2A</v>
      </c>
      <c r="C39" s="46" t="str">
        <f>'[2]Raw Data'!B42</f>
        <v>Washington</v>
      </c>
      <c r="D39" s="72">
        <f>'[2]Raw Data'!E42</f>
        <v>44375</v>
      </c>
      <c r="E39" s="102">
        <f>'[2]Raw Data'!F42</f>
        <v>464997</v>
      </c>
      <c r="F39" s="102">
        <f>IF('[2]Raw Data'!G42 &lt; 2000000,-1* '[2]Raw Data'!G42,('[2]Raw Data'!G42 - 1000000))</f>
        <v>-1242401</v>
      </c>
      <c r="G39" s="71">
        <f>('[2]Raw Data'!H42)</f>
        <v>38</v>
      </c>
      <c r="H39" s="45">
        <f>'[2]Raw Data'!M42</f>
        <v>3.9349541664123535</v>
      </c>
      <c r="I39" s="35" t="str">
        <f>'[2]Raw Data'!Q42</f>
        <v>SG</v>
      </c>
      <c r="J39" s="44">
        <f>'[2]Raw Data'!I42</f>
        <v>14.85544490814209</v>
      </c>
      <c r="K39" s="42">
        <f>'[2]Raw Data'!K42</f>
        <v>1</v>
      </c>
      <c r="L39" s="44">
        <f>'[2]Raw Data'!J42</f>
        <v>10.559208869934082</v>
      </c>
      <c r="M39" s="42">
        <f>'[2]Raw Data'!L42</f>
        <v>1</v>
      </c>
      <c r="N39" s="44">
        <f>IF('[2]Raw Data'!V42 &gt; 0, IF('[2]Raw Data'!W42 = 1, ('[2]Raw Data'!AA42 * '[2]Raw Data'!N42 * '[2]Raw Data'!P42) / '[2]Raw Data'!V42, '[2]Raw Data'!AA42), #N/A)</f>
        <v>0</v>
      </c>
      <c r="O39" s="43">
        <f>IF('[2]Raw Data'!V42 &gt; 0, IF('[2]Raw Data'!W42 = 1, ('[2]Raw Data'!AE42 * '[2]Raw Data'!N42 * '[2]Raw Data'!P42) / '[2]Raw Data'!V42, '[2]Raw Data'!AE42), #N/A)</f>
        <v>0</v>
      </c>
      <c r="P39" s="42">
        <f>IF('[2]Raw Data'!V42 &gt; 0, IF('[2]Raw Data'!W42 = 1, ('[2]Raw Data'!AI42 * '[2]Raw Data'!N42 * '[2]Raw Data'!P42) / '[2]Raw Data'!V42, '[2]Raw Data'!AI42), #N/A)</f>
        <v>0</v>
      </c>
    </row>
    <row r="40" spans="1:16" x14ac:dyDescent="0.2">
      <c r="A40" s="94" t="str">
        <f>IF('[2]Raw Data'!Q43="GS",CONCATENATE(TEXT('[2]Raw Data'!D43,0),"*"),TEXT('[2]Raw Data'!D43,0))</f>
        <v>1063</v>
      </c>
      <c r="B40" s="95" t="str">
        <f>'[2]Raw Data'!C43</f>
        <v>2A</v>
      </c>
      <c r="C40" s="46" t="str">
        <f>'[2]Raw Data'!B43</f>
        <v>Washington</v>
      </c>
      <c r="D40" s="72">
        <f>'[2]Raw Data'!E43</f>
        <v>44376</v>
      </c>
      <c r="E40" s="102">
        <f>'[2]Raw Data'!F43</f>
        <v>464995</v>
      </c>
      <c r="F40" s="102">
        <f>IF('[2]Raw Data'!G43 &lt; 2000000,-1* '[2]Raw Data'!G43,('[2]Raw Data'!G43 - 1000000))</f>
        <v>-1243801</v>
      </c>
      <c r="G40" s="71">
        <f>('[2]Raw Data'!H43)</f>
        <v>66</v>
      </c>
      <c r="H40" s="45">
        <f>'[2]Raw Data'!M43</f>
        <v>4.0152592658996582</v>
      </c>
      <c r="I40" s="35" t="str">
        <f>'[2]Raw Data'!Q43</f>
        <v>SG</v>
      </c>
      <c r="J40" s="44">
        <f>'[2]Raw Data'!I43</f>
        <v>0</v>
      </c>
      <c r="K40" s="42">
        <f>'[2]Raw Data'!K43</f>
        <v>0</v>
      </c>
      <c r="L40" s="44">
        <f>'[2]Raw Data'!J43</f>
        <v>15.852468490600586</v>
      </c>
      <c r="M40" s="42">
        <f>'[2]Raw Data'!L43</f>
        <v>2</v>
      </c>
      <c r="N40" s="44">
        <f>IF('[2]Raw Data'!V43 &gt; 0, IF('[2]Raw Data'!W43 = 1, ('[2]Raw Data'!AA43 * '[2]Raw Data'!N43 * '[2]Raw Data'!P43) / '[2]Raw Data'!V43, '[2]Raw Data'!AA43), #N/A)</f>
        <v>0</v>
      </c>
      <c r="O40" s="43">
        <f>IF('[2]Raw Data'!V43 &gt; 0, IF('[2]Raw Data'!W43 = 1, ('[2]Raw Data'!AE43 * '[2]Raw Data'!N43 * '[2]Raw Data'!P43) / '[2]Raw Data'!V43, '[2]Raw Data'!AE43), #N/A)</f>
        <v>0</v>
      </c>
      <c r="P40" s="42">
        <f>IF('[2]Raw Data'!V43 &gt; 0, IF('[2]Raw Data'!W43 = 1, ('[2]Raw Data'!AI43 * '[2]Raw Data'!N43 * '[2]Raw Data'!P43) / '[2]Raw Data'!V43, '[2]Raw Data'!AI43), #N/A)</f>
        <v>0</v>
      </c>
    </row>
    <row r="41" spans="1:16" x14ac:dyDescent="0.2">
      <c r="A41" s="94" t="str">
        <f>IF('[2]Raw Data'!Q44="GS",CONCATENATE(TEXT('[2]Raw Data'!D44,0),"*"),TEXT('[2]Raw Data'!D44,0))</f>
        <v>1064</v>
      </c>
      <c r="B41" s="95" t="str">
        <f>'[2]Raw Data'!C44</f>
        <v>2A</v>
      </c>
      <c r="C41" s="46" t="str">
        <f>'[2]Raw Data'!B44</f>
        <v>Washington</v>
      </c>
      <c r="D41" s="72">
        <f>'[2]Raw Data'!E44</f>
        <v>44376</v>
      </c>
      <c r="E41" s="102">
        <f>'[2]Raw Data'!F44</f>
        <v>464996</v>
      </c>
      <c r="F41" s="102">
        <f>IF('[2]Raw Data'!G44 &lt; 2000000,-1* '[2]Raw Data'!G44,('[2]Raw Data'!G44 - 1000000))</f>
        <v>-1245300</v>
      </c>
      <c r="G41" s="71">
        <f>('[2]Raw Data'!H44)</f>
        <v>109</v>
      </c>
      <c r="H41" s="45">
        <f>'[2]Raw Data'!M44</f>
        <v>3.9349539279937744</v>
      </c>
      <c r="I41" s="35" t="str">
        <f>'[2]Raw Data'!Q44</f>
        <v>SG</v>
      </c>
      <c r="J41" s="44">
        <f>'[2]Raw Data'!I44</f>
        <v>88.378158569335938</v>
      </c>
      <c r="K41" s="42">
        <f>'[2]Raw Data'!K44</f>
        <v>4</v>
      </c>
      <c r="L41" s="44">
        <f>'[2]Raw Data'!J44</f>
        <v>132.85772705078125</v>
      </c>
      <c r="M41" s="42">
        <f>'[2]Raw Data'!L44</f>
        <v>16</v>
      </c>
      <c r="N41" s="44">
        <f>IF('[2]Raw Data'!V44 &gt; 0, IF('[2]Raw Data'!W44 = 1, ('[2]Raw Data'!AA44 * '[2]Raw Data'!N44 * '[2]Raw Data'!P44) / '[2]Raw Data'!V44, '[2]Raw Data'!AA44), #N/A)</f>
        <v>88.2</v>
      </c>
      <c r="O41" s="43">
        <f>IF('[2]Raw Data'!V44 &gt; 0, IF('[2]Raw Data'!W44 = 1, ('[2]Raw Data'!AE44 * '[2]Raw Data'!N44 * '[2]Raw Data'!P44) / '[2]Raw Data'!V44, '[2]Raw Data'!AE44), #N/A)</f>
        <v>0</v>
      </c>
      <c r="P41" s="42">
        <f>IF('[2]Raw Data'!V44 &gt; 0, IF('[2]Raw Data'!W44 = 1, ('[2]Raw Data'!AI44 * '[2]Raw Data'!N44 * '[2]Raw Data'!P44) / '[2]Raw Data'!V44, '[2]Raw Data'!AI44), #N/A)</f>
        <v>0</v>
      </c>
    </row>
    <row r="42" spans="1:16" x14ac:dyDescent="0.2">
      <c r="A42" s="94" t="str">
        <f>IF('[2]Raw Data'!Q45="GS",CONCATENATE(TEXT('[2]Raw Data'!D45,0),"*"),TEXT('[2]Raw Data'!D45,0))</f>
        <v>1065</v>
      </c>
      <c r="B42" s="95" t="str">
        <f>'[2]Raw Data'!C45</f>
        <v>2A</v>
      </c>
      <c r="C42" s="46" t="str">
        <f>'[2]Raw Data'!B45</f>
        <v>Washington</v>
      </c>
      <c r="D42" s="72">
        <f>'[2]Raw Data'!E45</f>
        <v>44377</v>
      </c>
      <c r="E42" s="102">
        <f>'[2]Raw Data'!F45</f>
        <v>470004</v>
      </c>
      <c r="F42" s="102">
        <f>IF('[2]Raw Data'!G45 &lt; 2000000,-1* '[2]Raw Data'!G45,('[2]Raw Data'!G45 - 1000000))</f>
        <v>-1242398</v>
      </c>
      <c r="G42" s="71">
        <f>('[2]Raw Data'!H45)</f>
        <v>30</v>
      </c>
      <c r="H42" s="45">
        <f>'[2]Raw Data'!M45</f>
        <v>3.9751067161560059</v>
      </c>
      <c r="I42" s="35" t="str">
        <f>'[2]Raw Data'!Q45</f>
        <v>SG</v>
      </c>
      <c r="J42" s="44">
        <f>'[2]Raw Data'!I45</f>
        <v>23.808238983154297</v>
      </c>
      <c r="K42" s="42">
        <f>'[2]Raw Data'!K45</f>
        <v>2</v>
      </c>
      <c r="L42" s="44">
        <f>'[2]Raw Data'!J45</f>
        <v>0</v>
      </c>
      <c r="M42" s="42">
        <f>'[2]Raw Data'!L45</f>
        <v>0</v>
      </c>
      <c r="N42" s="44">
        <f>IF('[2]Raw Data'!V45 &gt; 0, IF('[2]Raw Data'!W45 = 1, ('[2]Raw Data'!AA45 * '[2]Raw Data'!N45 * '[2]Raw Data'!P45) / '[2]Raw Data'!V45, '[2]Raw Data'!AA45), #N/A)</f>
        <v>0</v>
      </c>
      <c r="O42" s="43">
        <f>IF('[2]Raw Data'!V45 &gt; 0, IF('[2]Raw Data'!W45 = 1, ('[2]Raw Data'!AE45 * '[2]Raw Data'!N45 * '[2]Raw Data'!P45) / '[2]Raw Data'!V45, '[2]Raw Data'!AE45), #N/A)</f>
        <v>0</v>
      </c>
      <c r="P42" s="42">
        <f>IF('[2]Raw Data'!V45 &gt; 0, IF('[2]Raw Data'!W45 = 1, ('[2]Raw Data'!AI45 * '[2]Raw Data'!N45 * '[2]Raw Data'!P45) / '[2]Raw Data'!V45, '[2]Raw Data'!AI45), #N/A)</f>
        <v>0</v>
      </c>
    </row>
    <row r="43" spans="1:16" x14ac:dyDescent="0.2">
      <c r="A43" s="94" t="str">
        <f>IF('[2]Raw Data'!Q46="GS",CONCATENATE(TEXT('[2]Raw Data'!D46,0),"*"),TEXT('[2]Raw Data'!D46,0))</f>
        <v>1066</v>
      </c>
      <c r="B43" s="95" t="str">
        <f>'[2]Raw Data'!C46</f>
        <v>2A</v>
      </c>
      <c r="C43" s="46" t="str">
        <f>'[2]Raw Data'!B46</f>
        <v>Washington</v>
      </c>
      <c r="D43" s="72">
        <f>'[2]Raw Data'!E46</f>
        <v>44377</v>
      </c>
      <c r="E43" s="102">
        <f>'[2]Raw Data'!F46</f>
        <v>465998</v>
      </c>
      <c r="F43" s="102">
        <f>IF('[2]Raw Data'!G46 &lt; 2000000,-1* '[2]Raw Data'!G46,('[2]Raw Data'!G46 - 1000000))</f>
        <v>-1243803</v>
      </c>
      <c r="G43" s="71">
        <f>('[2]Raw Data'!H46)</f>
        <v>52</v>
      </c>
      <c r="H43" s="45">
        <f>'[2]Raw Data'!M46</f>
        <v>3.9751067161560059</v>
      </c>
      <c r="I43" s="35" t="str">
        <f>'[2]Raw Data'!Q46</f>
        <v>SG</v>
      </c>
      <c r="J43" s="44">
        <f>'[2]Raw Data'!I46</f>
        <v>27.631328582763672</v>
      </c>
      <c r="K43" s="42">
        <f>'[2]Raw Data'!K46</f>
        <v>1</v>
      </c>
      <c r="L43" s="44">
        <f>'[2]Raw Data'!J46</f>
        <v>6.5804800987243652</v>
      </c>
      <c r="M43" s="42">
        <f>'[2]Raw Data'!L46</f>
        <v>1</v>
      </c>
      <c r="N43" s="44">
        <f>IF('[2]Raw Data'!V46 &gt; 0, IF('[2]Raw Data'!W46 = 1, ('[2]Raw Data'!AA46 * '[2]Raw Data'!N46 * '[2]Raw Data'!P46) / '[2]Raw Data'!V46, '[2]Raw Data'!AA46), #N/A)</f>
        <v>0</v>
      </c>
      <c r="O43" s="43">
        <f>IF('[2]Raw Data'!V46 &gt; 0, IF('[2]Raw Data'!W46 = 1, ('[2]Raw Data'!AE46 * '[2]Raw Data'!N46 * '[2]Raw Data'!P46) / '[2]Raw Data'!V46, '[2]Raw Data'!AE46), #N/A)</f>
        <v>0</v>
      </c>
      <c r="P43" s="42">
        <f>IF('[2]Raw Data'!V46 &gt; 0, IF('[2]Raw Data'!W46 = 1, ('[2]Raw Data'!AI46 * '[2]Raw Data'!N46 * '[2]Raw Data'!P46) / '[2]Raw Data'!V46, '[2]Raw Data'!AI46), #N/A)</f>
        <v>0</v>
      </c>
    </row>
    <row r="44" spans="1:16" x14ac:dyDescent="0.2">
      <c r="A44" s="94" t="str">
        <f>IF('[2]Raw Data'!Q47="GS",CONCATENATE(TEXT('[2]Raw Data'!D47,0),"*"),TEXT('[2]Raw Data'!D47,0))</f>
        <v>1067</v>
      </c>
      <c r="B44" s="95" t="str">
        <f>'[2]Raw Data'!C47</f>
        <v>2A</v>
      </c>
      <c r="C44" s="46" t="str">
        <f>'[2]Raw Data'!B47</f>
        <v>Washington</v>
      </c>
      <c r="D44" s="72">
        <f>'[2]Raw Data'!E47</f>
        <v>44376</v>
      </c>
      <c r="E44" s="102">
        <f>'[2]Raw Data'!F47</f>
        <v>465995</v>
      </c>
      <c r="F44" s="102">
        <f>IF('[2]Raw Data'!G47 &lt; 2000000,-1* '[2]Raw Data'!G47,('[2]Raw Data'!G47 - 1000000))</f>
        <v>-1245302</v>
      </c>
      <c r="G44" s="71">
        <f>('[2]Raw Data'!H47)</f>
        <v>91</v>
      </c>
      <c r="H44" s="45">
        <f>'[2]Raw Data'!M47</f>
        <v>4.0152592658996582</v>
      </c>
      <c r="I44" s="35" t="str">
        <f>'[2]Raw Data'!Q47</f>
        <v>SG</v>
      </c>
      <c r="J44" s="44">
        <f>'[2]Raw Data'!I47</f>
        <v>0</v>
      </c>
      <c r="K44" s="42">
        <f>'[2]Raw Data'!K47</f>
        <v>0</v>
      </c>
      <c r="L44" s="44">
        <f>'[2]Raw Data'!J47</f>
        <v>16.882728576660156</v>
      </c>
      <c r="M44" s="42">
        <f>'[2]Raw Data'!L47</f>
        <v>2</v>
      </c>
      <c r="N44" s="44">
        <f>IF('[2]Raw Data'!V47 &gt; 0, IF('[2]Raw Data'!W47 = 1, ('[2]Raw Data'!AA47 * '[2]Raw Data'!N47 * '[2]Raw Data'!P47) / '[2]Raw Data'!V47, '[2]Raw Data'!AA47), #N/A)</f>
        <v>5</v>
      </c>
      <c r="O44" s="43">
        <f>IF('[2]Raw Data'!V47 &gt; 0, IF('[2]Raw Data'!W47 = 1, ('[2]Raw Data'!AE47 * '[2]Raw Data'!N47 * '[2]Raw Data'!P47) / '[2]Raw Data'!V47, '[2]Raw Data'!AE47), #N/A)</f>
        <v>0</v>
      </c>
      <c r="P44" s="42">
        <f>IF('[2]Raw Data'!V47 &gt; 0, IF('[2]Raw Data'!W47 = 1, ('[2]Raw Data'!AI47 * '[2]Raw Data'!N47 * '[2]Raw Data'!P47) / '[2]Raw Data'!V47, '[2]Raw Data'!AI47), #N/A)</f>
        <v>0</v>
      </c>
    </row>
    <row r="45" spans="1:16" x14ac:dyDescent="0.2">
      <c r="A45" s="94" t="str">
        <f>IF('[2]Raw Data'!Q48="GS",CONCATENATE(TEXT('[2]Raw Data'!D48,0),"*"),TEXT('[2]Raw Data'!D48,0))</f>
        <v>1068</v>
      </c>
      <c r="B45" s="95" t="str">
        <f>'[2]Raw Data'!C48</f>
        <v>2A</v>
      </c>
      <c r="C45" s="46" t="str">
        <f>'[2]Raw Data'!B48</f>
        <v>Washington</v>
      </c>
      <c r="D45" s="72">
        <f>'[2]Raw Data'!E48</f>
        <v>44377</v>
      </c>
      <c r="E45" s="102">
        <f>'[2]Raw Data'!F48</f>
        <v>470998</v>
      </c>
      <c r="F45" s="102">
        <f>IF('[2]Raw Data'!G48 &lt; 2000000,-1* '[2]Raw Data'!G48,('[2]Raw Data'!G48 - 1000000))</f>
        <v>-1242399</v>
      </c>
      <c r="G45" s="71">
        <f>('[2]Raw Data'!H48)</f>
        <v>24</v>
      </c>
      <c r="H45" s="45">
        <f>'[2]Raw Data'!M48</f>
        <v>3.9751067161560059</v>
      </c>
      <c r="I45" s="35" t="str">
        <f>'[2]Raw Data'!Q48</f>
        <v>SG</v>
      </c>
      <c r="J45" s="44">
        <f>'[2]Raw Data'!I48</f>
        <v>0</v>
      </c>
      <c r="K45" s="42">
        <f>'[2]Raw Data'!K48</f>
        <v>0</v>
      </c>
      <c r="L45" s="44">
        <f>'[2]Raw Data'!J48</f>
        <v>0</v>
      </c>
      <c r="M45" s="42">
        <f>'[2]Raw Data'!L48</f>
        <v>0</v>
      </c>
      <c r="N45" s="44">
        <f>IF('[2]Raw Data'!V48 &gt; 0, IF('[2]Raw Data'!W48 = 1, ('[2]Raw Data'!AA48 * '[2]Raw Data'!N48 * '[2]Raw Data'!P48) / '[2]Raw Data'!V48, '[2]Raw Data'!AA48), #N/A)</f>
        <v>0</v>
      </c>
      <c r="O45" s="43">
        <f>IF('[2]Raw Data'!V48 &gt; 0, IF('[2]Raw Data'!W48 = 1, ('[2]Raw Data'!AE48 * '[2]Raw Data'!N48 * '[2]Raw Data'!P48) / '[2]Raw Data'!V48, '[2]Raw Data'!AE48), #N/A)</f>
        <v>0</v>
      </c>
      <c r="P45" s="42">
        <f>IF('[2]Raw Data'!V48 &gt; 0, IF('[2]Raw Data'!W48 = 1, ('[2]Raw Data'!AI48 * '[2]Raw Data'!N48 * '[2]Raw Data'!P48) / '[2]Raw Data'!V48, '[2]Raw Data'!AI48), #N/A)</f>
        <v>0</v>
      </c>
    </row>
    <row r="46" spans="1:16" x14ac:dyDescent="0.2">
      <c r="A46" s="94" t="str">
        <f>IF('[2]Raw Data'!Q49="GS",CONCATENATE(TEXT('[2]Raw Data'!D49,0),"*"),TEXT('[2]Raw Data'!D49,0))</f>
        <v>1069</v>
      </c>
      <c r="B46" s="95" t="str">
        <f>'[2]Raw Data'!C49</f>
        <v>2A</v>
      </c>
      <c r="C46" s="46" t="str">
        <f>'[2]Raw Data'!B49</f>
        <v>Washington</v>
      </c>
      <c r="D46" s="72">
        <f>'[2]Raw Data'!E49</f>
        <v>44378</v>
      </c>
      <c r="E46" s="102">
        <f>'[2]Raw Data'!F49</f>
        <v>471005</v>
      </c>
      <c r="F46" s="102">
        <f>IF('[2]Raw Data'!G49 &lt; 2000000,-1* '[2]Raw Data'!G49,('[2]Raw Data'!G49 - 1000000))</f>
        <v>-1243799</v>
      </c>
      <c r="G46" s="71">
        <f>('[2]Raw Data'!H49)</f>
        <v>49</v>
      </c>
      <c r="H46" s="45">
        <f>'[2]Raw Data'!M49</f>
        <v>3.9751067161560059</v>
      </c>
      <c r="I46" s="35" t="str">
        <f>'[2]Raw Data'!Q49</f>
        <v>SG</v>
      </c>
      <c r="J46" s="44">
        <f>'[2]Raw Data'!I49</f>
        <v>0</v>
      </c>
      <c r="K46" s="42">
        <f>'[2]Raw Data'!K49</f>
        <v>0</v>
      </c>
      <c r="L46" s="44">
        <f>'[2]Raw Data'!J49</f>
        <v>0</v>
      </c>
      <c r="M46" s="42">
        <f>'[2]Raw Data'!L49</f>
        <v>0</v>
      </c>
      <c r="N46" s="44">
        <f>IF('[2]Raw Data'!V49 &gt; 0, IF('[2]Raw Data'!W49 = 1, ('[2]Raw Data'!AA49 * '[2]Raw Data'!N49 * '[2]Raw Data'!P49) / '[2]Raw Data'!V49, '[2]Raw Data'!AA49), #N/A)</f>
        <v>0</v>
      </c>
      <c r="O46" s="43">
        <f>IF('[2]Raw Data'!V49 &gt; 0, IF('[2]Raw Data'!W49 = 1, ('[2]Raw Data'!AE49 * '[2]Raw Data'!N49 * '[2]Raw Data'!P49) / '[2]Raw Data'!V49, '[2]Raw Data'!AE49), #N/A)</f>
        <v>0</v>
      </c>
      <c r="P46" s="42">
        <f>IF('[2]Raw Data'!V49 &gt; 0, IF('[2]Raw Data'!W49 = 1, ('[2]Raw Data'!AI49 * '[2]Raw Data'!N49 * '[2]Raw Data'!P49) / '[2]Raw Data'!V49, '[2]Raw Data'!AI49), #N/A)</f>
        <v>0</v>
      </c>
    </row>
    <row r="47" spans="1:16" x14ac:dyDescent="0.2">
      <c r="A47" s="94" t="str">
        <f>IF('[2]Raw Data'!Q50="GS",CONCATENATE(TEXT('[2]Raw Data'!D50,0),"*"),TEXT('[2]Raw Data'!D50,0))</f>
        <v>1070</v>
      </c>
      <c r="B47" s="95" t="str">
        <f>'[2]Raw Data'!C50</f>
        <v>2A</v>
      </c>
      <c r="C47" s="46" t="str">
        <f>'[2]Raw Data'!B50</f>
        <v>Washington</v>
      </c>
      <c r="D47" s="72">
        <f>'[2]Raw Data'!E50</f>
        <v>44378</v>
      </c>
      <c r="E47" s="102">
        <f>'[2]Raw Data'!F50</f>
        <v>470980</v>
      </c>
      <c r="F47" s="102">
        <f>IF('[2]Raw Data'!G50 &lt; 2000000,-1* '[2]Raw Data'!G50,('[2]Raw Data'!G50 - 1000000))</f>
        <v>-1245299</v>
      </c>
      <c r="G47" s="71">
        <f>('[2]Raw Data'!H50)</f>
        <v>84</v>
      </c>
      <c r="H47" s="45">
        <f>'[2]Raw Data'!M50</f>
        <v>3.9751067161560059</v>
      </c>
      <c r="I47" s="35" t="str">
        <f>'[2]Raw Data'!Q50</f>
        <v>SG</v>
      </c>
      <c r="J47" s="44">
        <f>'[2]Raw Data'!I50</f>
        <v>0</v>
      </c>
      <c r="K47" s="42">
        <f>'[2]Raw Data'!K50</f>
        <v>0</v>
      </c>
      <c r="L47" s="44">
        <f>'[2]Raw Data'!J50</f>
        <v>15.580939292907715</v>
      </c>
      <c r="M47" s="42">
        <f>'[2]Raw Data'!L50</f>
        <v>2</v>
      </c>
      <c r="N47" s="44">
        <f>IF('[2]Raw Data'!V50 &gt; 0, IF('[2]Raw Data'!W50 = 1, ('[2]Raw Data'!AA50 * '[2]Raw Data'!N50 * '[2]Raw Data'!P50) / '[2]Raw Data'!V50, '[2]Raw Data'!AA50), #N/A)</f>
        <v>0</v>
      </c>
      <c r="O47" s="43">
        <f>IF('[2]Raw Data'!V50 &gt; 0, IF('[2]Raw Data'!W50 = 1, ('[2]Raw Data'!AE50 * '[2]Raw Data'!N50 * '[2]Raw Data'!P50) / '[2]Raw Data'!V50, '[2]Raw Data'!AE50), #N/A)</f>
        <v>0</v>
      </c>
      <c r="P47" s="42">
        <f>IF('[2]Raw Data'!V50 &gt; 0, IF('[2]Raw Data'!W50 = 1, ('[2]Raw Data'!AI50 * '[2]Raw Data'!N50 * '[2]Raw Data'!P50) / '[2]Raw Data'!V50, '[2]Raw Data'!AI50), #N/A)</f>
        <v>0</v>
      </c>
    </row>
    <row r="48" spans="1:16" x14ac:dyDescent="0.2">
      <c r="A48" s="94" t="str">
        <f>IF('[2]Raw Data'!Q51="GS",CONCATENATE(TEXT('[2]Raw Data'!D51,0),"*"),TEXT('[2]Raw Data'!D51,0))</f>
        <v>1071</v>
      </c>
      <c r="B48" s="95" t="str">
        <f>'[2]Raw Data'!C51</f>
        <v>2A</v>
      </c>
      <c r="C48" s="46" t="str">
        <f>'[2]Raw Data'!B51</f>
        <v>Washington</v>
      </c>
      <c r="D48" s="72">
        <f>'[2]Raw Data'!E51</f>
        <v>44378</v>
      </c>
      <c r="E48" s="102">
        <f>'[2]Raw Data'!F51</f>
        <v>472044</v>
      </c>
      <c r="F48" s="102">
        <f>IF('[2]Raw Data'!G51 &lt; 2000000,-1* '[2]Raw Data'!G51,('[2]Raw Data'!G51 - 1000000))</f>
        <v>-1243797</v>
      </c>
      <c r="G48" s="71">
        <f>('[2]Raw Data'!H51)</f>
        <v>48</v>
      </c>
      <c r="H48" s="45">
        <f>'[2]Raw Data'!M51</f>
        <v>3.9751067161560059</v>
      </c>
      <c r="I48" s="35" t="str">
        <f>'[2]Raw Data'!Q51</f>
        <v>SG</v>
      </c>
      <c r="J48" s="44">
        <f>'[2]Raw Data'!I51</f>
        <v>13.812229156494141</v>
      </c>
      <c r="K48" s="42">
        <f>'[2]Raw Data'!K51</f>
        <v>1</v>
      </c>
      <c r="L48" s="44">
        <f>'[2]Raw Data'!J51</f>
        <v>5.9905791282653809</v>
      </c>
      <c r="M48" s="42">
        <f>'[2]Raw Data'!L51</f>
        <v>1</v>
      </c>
      <c r="N48" s="44">
        <f>IF('[2]Raw Data'!V51 &gt; 0, IF('[2]Raw Data'!W51 = 1, ('[2]Raw Data'!AA51 * '[2]Raw Data'!N51 * '[2]Raw Data'!P51) / '[2]Raw Data'!V51, '[2]Raw Data'!AA51), #N/A)</f>
        <v>0</v>
      </c>
      <c r="O48" s="43">
        <f>IF('[2]Raw Data'!V51 &gt; 0, IF('[2]Raw Data'!W51 = 1, ('[2]Raw Data'!AE51 * '[2]Raw Data'!N51 * '[2]Raw Data'!P51) / '[2]Raw Data'!V51, '[2]Raw Data'!AE51), #N/A)</f>
        <v>0</v>
      </c>
      <c r="P48" s="42">
        <f>IF('[2]Raw Data'!V51 &gt; 0, IF('[2]Raw Data'!W51 = 1, ('[2]Raw Data'!AI51 * '[2]Raw Data'!N51 * '[2]Raw Data'!P51) / '[2]Raw Data'!V51, '[2]Raw Data'!AI51), #N/A)</f>
        <v>0</v>
      </c>
    </row>
    <row r="49" spans="1:16" x14ac:dyDescent="0.2">
      <c r="A49" s="94" t="str">
        <f>IF('[2]Raw Data'!Q52="GS",CONCATENATE(TEXT('[2]Raw Data'!D52,0),"*"),TEXT('[2]Raw Data'!D52,0))</f>
        <v>1072</v>
      </c>
      <c r="B49" s="95" t="str">
        <f>'[2]Raw Data'!C52</f>
        <v>2A</v>
      </c>
      <c r="C49" s="46" t="str">
        <f>'[2]Raw Data'!B52</f>
        <v>Washington</v>
      </c>
      <c r="D49" s="72">
        <f>'[2]Raw Data'!E52</f>
        <v>44380</v>
      </c>
      <c r="E49" s="102">
        <f>'[2]Raw Data'!F52</f>
        <v>472998</v>
      </c>
      <c r="F49" s="102">
        <f>IF('[2]Raw Data'!G52 &lt; 2000000,-1* '[2]Raw Data'!G52,('[2]Raw Data'!G52 - 1000000))</f>
        <v>-1245298</v>
      </c>
      <c r="G49" s="71">
        <f>('[2]Raw Data'!H52)</f>
        <v>92</v>
      </c>
      <c r="H49" s="45">
        <f>'[2]Raw Data'!M52</f>
        <v>3.9751067161560059</v>
      </c>
      <c r="I49" s="35" t="str">
        <f>'[2]Raw Data'!Q52</f>
        <v>SG</v>
      </c>
      <c r="J49" s="44">
        <f>'[2]Raw Data'!I52</f>
        <v>152.92961120605469</v>
      </c>
      <c r="K49" s="42">
        <f>'[2]Raw Data'!K52</f>
        <v>8</v>
      </c>
      <c r="L49" s="44">
        <f>'[2]Raw Data'!J52</f>
        <v>38.400020599365234</v>
      </c>
      <c r="M49" s="42">
        <f>'[2]Raw Data'!L52</f>
        <v>5</v>
      </c>
      <c r="N49" s="44">
        <f>IF('[2]Raw Data'!V52 &gt; 0, IF('[2]Raw Data'!W52 = 1, ('[2]Raw Data'!AA52 * '[2]Raw Data'!N52 * '[2]Raw Data'!P52) / '[2]Raw Data'!V52, '[2]Raw Data'!AA52), #N/A)</f>
        <v>69.3</v>
      </c>
      <c r="O49" s="43">
        <f>IF('[2]Raw Data'!V52 &gt; 0, IF('[2]Raw Data'!W52 = 1, ('[2]Raw Data'!AE52 * '[2]Raw Data'!N52 * '[2]Raw Data'!P52) / '[2]Raw Data'!V52, '[2]Raw Data'!AE52), #N/A)</f>
        <v>0</v>
      </c>
      <c r="P49" s="42">
        <f>IF('[2]Raw Data'!V52 &gt; 0, IF('[2]Raw Data'!W52 = 1, ('[2]Raw Data'!AI52 * '[2]Raw Data'!N52 * '[2]Raw Data'!P52) / '[2]Raw Data'!V52, '[2]Raw Data'!AI52), #N/A)</f>
        <v>4.95</v>
      </c>
    </row>
    <row r="50" spans="1:16" x14ac:dyDescent="0.2">
      <c r="A50" s="94" t="str">
        <f>IF('[2]Raw Data'!Q53="GS",CONCATENATE(TEXT('[2]Raw Data'!D53,0),"*"),TEXT('[2]Raw Data'!D53,0))</f>
        <v>1073</v>
      </c>
      <c r="B50" s="95" t="str">
        <f>'[2]Raw Data'!C53</f>
        <v>2A</v>
      </c>
      <c r="C50" s="46" t="str">
        <f>'[2]Raw Data'!B53</f>
        <v>Washington</v>
      </c>
      <c r="D50" s="72">
        <f>'[2]Raw Data'!E53</f>
        <v>44380</v>
      </c>
      <c r="E50" s="102">
        <f>'[2]Raw Data'!F53</f>
        <v>474008</v>
      </c>
      <c r="F50" s="102">
        <f>IF('[2]Raw Data'!G53 &lt; 2000000,-1* '[2]Raw Data'!G53,('[2]Raw Data'!G53 - 1000000))</f>
        <v>-1243800</v>
      </c>
      <c r="G50" s="71">
        <f>('[2]Raw Data'!H53)</f>
        <v>26</v>
      </c>
      <c r="H50" s="45">
        <f>'[2]Raw Data'!M53</f>
        <v>4.0152592658996582</v>
      </c>
      <c r="I50" s="35" t="str">
        <f>'[2]Raw Data'!Q53</f>
        <v>SG</v>
      </c>
      <c r="J50" s="44">
        <f>'[2]Raw Data'!I53</f>
        <v>0</v>
      </c>
      <c r="K50" s="42">
        <f>'[2]Raw Data'!K53</f>
        <v>0</v>
      </c>
      <c r="L50" s="44">
        <f>'[2]Raw Data'!J53</f>
        <v>0</v>
      </c>
      <c r="M50" s="42">
        <f>'[2]Raw Data'!L53</f>
        <v>0</v>
      </c>
      <c r="N50" s="44">
        <f>IF('[2]Raw Data'!V53 &gt; 0, IF('[2]Raw Data'!W53 = 1, ('[2]Raw Data'!AA53 * '[2]Raw Data'!N53 * '[2]Raw Data'!P53) / '[2]Raw Data'!V53, '[2]Raw Data'!AA53), #N/A)</f>
        <v>0</v>
      </c>
      <c r="O50" s="43">
        <f>IF('[2]Raw Data'!V53 &gt; 0, IF('[2]Raw Data'!W53 = 1, ('[2]Raw Data'!AE53 * '[2]Raw Data'!N53 * '[2]Raw Data'!P53) / '[2]Raw Data'!V53, '[2]Raw Data'!AE53), #N/A)</f>
        <v>0</v>
      </c>
      <c r="P50" s="42">
        <f>IF('[2]Raw Data'!V53 &gt; 0, IF('[2]Raw Data'!W53 = 1, ('[2]Raw Data'!AI53 * '[2]Raw Data'!N53 * '[2]Raw Data'!P53) / '[2]Raw Data'!V53, '[2]Raw Data'!AI53), #N/A)</f>
        <v>0</v>
      </c>
    </row>
    <row r="51" spans="1:16" x14ac:dyDescent="0.2">
      <c r="A51" s="94" t="str">
        <f>IF('[2]Raw Data'!Q54="GS",CONCATENATE(TEXT('[2]Raw Data'!D54,0),"*"),TEXT('[2]Raw Data'!D54,0))</f>
        <v>1074</v>
      </c>
      <c r="B51" s="95" t="str">
        <f>'[2]Raw Data'!C54</f>
        <v>2A</v>
      </c>
      <c r="C51" s="46" t="str">
        <f>'[2]Raw Data'!B54</f>
        <v>Washington</v>
      </c>
      <c r="D51" s="72">
        <f>'[2]Raw Data'!E54</f>
        <v>44379</v>
      </c>
      <c r="E51" s="102">
        <f>'[2]Raw Data'!F54</f>
        <v>474001</v>
      </c>
      <c r="F51" s="102">
        <f>IF('[2]Raw Data'!G54 &lt; 2000000,-1* '[2]Raw Data'!G54,('[2]Raw Data'!G54 - 1000000))</f>
        <v>-1245300</v>
      </c>
      <c r="G51" s="71">
        <f>('[2]Raw Data'!H54)</f>
        <v>62</v>
      </c>
      <c r="H51" s="45">
        <f>'[2]Raw Data'!M54</f>
        <v>3.9751067161560059</v>
      </c>
      <c r="I51" s="35" t="str">
        <f>'[2]Raw Data'!Q54</f>
        <v>SG</v>
      </c>
      <c r="J51" s="44">
        <f>'[2]Raw Data'!I54</f>
        <v>0</v>
      </c>
      <c r="K51" s="42">
        <f>'[2]Raw Data'!K54</f>
        <v>0</v>
      </c>
      <c r="L51" s="44">
        <f>'[2]Raw Data'!J54</f>
        <v>0</v>
      </c>
      <c r="M51" s="42">
        <f>'[2]Raw Data'!L54</f>
        <v>0</v>
      </c>
      <c r="N51" s="44">
        <f>IF('[2]Raw Data'!V54 &gt; 0, IF('[2]Raw Data'!W54 = 1, ('[2]Raw Data'!AA54 * '[2]Raw Data'!N54 * '[2]Raw Data'!P54) / '[2]Raw Data'!V54, '[2]Raw Data'!AA54), #N/A)</f>
        <v>19.8</v>
      </c>
      <c r="O51" s="43">
        <f>IF('[2]Raw Data'!V54 &gt; 0, IF('[2]Raw Data'!W54 = 1, ('[2]Raw Data'!AE54 * '[2]Raw Data'!N54 * '[2]Raw Data'!P54) / '[2]Raw Data'!V54, '[2]Raw Data'!AE54), #N/A)</f>
        <v>0</v>
      </c>
      <c r="P51" s="42">
        <f>IF('[2]Raw Data'!V54 &gt; 0, IF('[2]Raw Data'!W54 = 1, ('[2]Raw Data'!AI54 * '[2]Raw Data'!N54 * '[2]Raw Data'!P54) / '[2]Raw Data'!V54, '[2]Raw Data'!AI54), #N/A)</f>
        <v>0</v>
      </c>
    </row>
    <row r="52" spans="1:16" x14ac:dyDescent="0.2">
      <c r="A52" s="94" t="str">
        <f>IF('[2]Raw Data'!Q55="GS",CONCATENATE(TEXT('[2]Raw Data'!D55,0),"*"),TEXT('[2]Raw Data'!D55,0))</f>
        <v>1075</v>
      </c>
      <c r="B52" s="95" t="str">
        <f>'[2]Raw Data'!C55</f>
        <v>2A</v>
      </c>
      <c r="C52" s="46" t="str">
        <f>'[2]Raw Data'!B55</f>
        <v>Washington</v>
      </c>
      <c r="D52" s="72">
        <f>'[2]Raw Data'!E55</f>
        <v>44379</v>
      </c>
      <c r="E52" s="102">
        <f>'[2]Raw Data'!F55</f>
        <v>474999</v>
      </c>
      <c r="F52" s="102">
        <f>IF('[2]Raw Data'!G55 &lt; 2000000,-1* '[2]Raw Data'!G55,('[2]Raw Data'!G55 - 1000000))</f>
        <v>-1245301</v>
      </c>
      <c r="G52" s="71">
        <f>('[2]Raw Data'!H55)</f>
        <v>53</v>
      </c>
      <c r="H52" s="45">
        <f>'[2]Raw Data'!M55</f>
        <v>3.9751067161560059</v>
      </c>
      <c r="I52" s="35" t="str">
        <f>'[2]Raw Data'!Q55</f>
        <v>SG</v>
      </c>
      <c r="J52" s="44">
        <f>'[2]Raw Data'!I55</f>
        <v>0</v>
      </c>
      <c r="K52" s="42">
        <f>'[2]Raw Data'!K55</f>
        <v>0</v>
      </c>
      <c r="L52" s="44">
        <f>'[2]Raw Data'!J55</f>
        <v>0</v>
      </c>
      <c r="M52" s="42">
        <f>'[2]Raw Data'!L55</f>
        <v>0</v>
      </c>
      <c r="N52" s="44">
        <f>IF('[2]Raw Data'!V55 &gt; 0, IF('[2]Raw Data'!W55 = 1, ('[2]Raw Data'!AA55 * '[2]Raw Data'!N55 * '[2]Raw Data'!P55) / '[2]Raw Data'!V55, '[2]Raw Data'!AA55), #N/A)</f>
        <v>0</v>
      </c>
      <c r="O52" s="43">
        <f>IF('[2]Raw Data'!V55 &gt; 0, IF('[2]Raw Data'!W55 = 1, ('[2]Raw Data'!AE55 * '[2]Raw Data'!N55 * '[2]Raw Data'!P55) / '[2]Raw Data'!V55, '[2]Raw Data'!AE55), #N/A)</f>
        <v>0</v>
      </c>
      <c r="P52" s="42">
        <f>IF('[2]Raw Data'!V55 &gt; 0, IF('[2]Raw Data'!W55 = 1, ('[2]Raw Data'!AI55 * '[2]Raw Data'!N55 * '[2]Raw Data'!P55) / '[2]Raw Data'!V55, '[2]Raw Data'!AI55), #N/A)</f>
        <v>0</v>
      </c>
    </row>
    <row r="53" spans="1:16" x14ac:dyDescent="0.2">
      <c r="A53" s="94" t="str">
        <f>IF('[2]Raw Data'!Q56="GS",CONCATENATE(TEXT('[2]Raw Data'!D56,0),"*"),TEXT('[2]Raw Data'!D56,0))</f>
        <v>1076</v>
      </c>
      <c r="B53" s="95" t="str">
        <f>'[2]Raw Data'!C56</f>
        <v>2A</v>
      </c>
      <c r="C53" s="46" t="str">
        <f>'[2]Raw Data'!B56</f>
        <v>Washington</v>
      </c>
      <c r="D53" s="72">
        <f>'[2]Raw Data'!E56</f>
        <v>44379</v>
      </c>
      <c r="E53" s="102">
        <f>'[2]Raw Data'!F56</f>
        <v>474999</v>
      </c>
      <c r="F53" s="102">
        <f>IF('[2]Raw Data'!G56 &lt; 2000000,-1* '[2]Raw Data'!G56,('[2]Raw Data'!G56 - 1000000))</f>
        <v>-1250801</v>
      </c>
      <c r="G53" s="71">
        <f>('[2]Raw Data'!H56)</f>
        <v>160</v>
      </c>
      <c r="H53" s="45">
        <f>'[2]Raw Data'!M56</f>
        <v>4.0152592658996582</v>
      </c>
      <c r="I53" s="35" t="str">
        <f>'[2]Raw Data'!Q56</f>
        <v>SG</v>
      </c>
      <c r="J53" s="44">
        <f>'[2]Raw Data'!I56</f>
        <v>13.812229156494141</v>
      </c>
      <c r="K53" s="42">
        <f>'[2]Raw Data'!K56</f>
        <v>1</v>
      </c>
      <c r="L53" s="44">
        <f>'[2]Raw Data'!J56</f>
        <v>8.9612760543823242</v>
      </c>
      <c r="M53" s="42">
        <f>'[2]Raw Data'!L56</f>
        <v>1</v>
      </c>
      <c r="N53" s="44">
        <f>IF('[2]Raw Data'!V56 &gt; 0, IF('[2]Raw Data'!W56 = 1, ('[2]Raw Data'!AA56 * '[2]Raw Data'!N56 * '[2]Raw Data'!P56) / '[2]Raw Data'!V56, '[2]Raw Data'!AA56), #N/A)</f>
        <v>60</v>
      </c>
      <c r="O53" s="43">
        <f>IF('[2]Raw Data'!V56 &gt; 0, IF('[2]Raw Data'!W56 = 1, ('[2]Raw Data'!AE56 * '[2]Raw Data'!N56 * '[2]Raw Data'!P56) / '[2]Raw Data'!V56, '[2]Raw Data'!AE56), #N/A)</f>
        <v>0</v>
      </c>
      <c r="P53" s="42">
        <f>IF('[2]Raw Data'!V56 &gt; 0, IF('[2]Raw Data'!W56 = 1, ('[2]Raw Data'!AI56 * '[2]Raw Data'!N56 * '[2]Raw Data'!P56) / '[2]Raw Data'!V56, '[2]Raw Data'!AI56), #N/A)</f>
        <v>5</v>
      </c>
    </row>
    <row r="54" spans="1:16" x14ac:dyDescent="0.2">
      <c r="A54" s="94" t="str">
        <f>IF('[2]Raw Data'!Q57="GS",CONCATENATE(TEXT('[2]Raw Data'!D57,0),"*"),TEXT('[2]Raw Data'!D57,0))</f>
        <v>1077</v>
      </c>
      <c r="B54" s="95" t="str">
        <f>'[2]Raw Data'!C57</f>
        <v>2A</v>
      </c>
      <c r="C54" s="46" t="str">
        <f>'[2]Raw Data'!B57</f>
        <v>Washington</v>
      </c>
      <c r="D54" s="72">
        <f>'[2]Raw Data'!E57</f>
        <v>44385</v>
      </c>
      <c r="E54" s="102">
        <f>'[2]Raw Data'!F57</f>
        <v>480000</v>
      </c>
      <c r="F54" s="102">
        <f>IF('[2]Raw Data'!G57 &lt; 2000000,-1* '[2]Raw Data'!G57,('[2]Raw Data'!G57 - 1000000))</f>
        <v>-1245301</v>
      </c>
      <c r="G54" s="71">
        <f>('[2]Raw Data'!H57)</f>
        <v>35</v>
      </c>
      <c r="H54" s="45">
        <f>'[2]Raw Data'!M57</f>
        <v>3.9751067161560059</v>
      </c>
      <c r="I54" s="35" t="str">
        <f>'[2]Raw Data'!Q57</f>
        <v>SG</v>
      </c>
      <c r="J54" s="44">
        <f>'[2]Raw Data'!I57</f>
        <v>49.215789794921875</v>
      </c>
      <c r="K54" s="42">
        <f>'[2]Raw Data'!K57</f>
        <v>2</v>
      </c>
      <c r="L54" s="44">
        <f>'[2]Raw Data'!J57</f>
        <v>12.725869178771973</v>
      </c>
      <c r="M54" s="42">
        <f>'[2]Raw Data'!L57</f>
        <v>2</v>
      </c>
      <c r="N54" s="44">
        <f>IF('[2]Raw Data'!V57 &gt; 0, IF('[2]Raw Data'!W57 = 1, ('[2]Raw Data'!AA57 * '[2]Raw Data'!N57 * '[2]Raw Data'!P57) / '[2]Raw Data'!V57, '[2]Raw Data'!AA57), #N/A)</f>
        <v>0</v>
      </c>
      <c r="O54" s="43">
        <f>IF('[2]Raw Data'!V57 &gt; 0, IF('[2]Raw Data'!W57 = 1, ('[2]Raw Data'!AE57 * '[2]Raw Data'!N57 * '[2]Raw Data'!P57) / '[2]Raw Data'!V57, '[2]Raw Data'!AE57), #N/A)</f>
        <v>0</v>
      </c>
      <c r="P54" s="42">
        <f>IF('[2]Raw Data'!V57 &gt; 0, IF('[2]Raw Data'!W57 = 1, ('[2]Raw Data'!AI57 * '[2]Raw Data'!N57 * '[2]Raw Data'!P57) / '[2]Raw Data'!V57, '[2]Raw Data'!AI57), #N/A)</f>
        <v>0</v>
      </c>
    </row>
    <row r="55" spans="1:16" x14ac:dyDescent="0.2">
      <c r="A55" s="94" t="str">
        <f>IF('[2]Raw Data'!Q58="GS",CONCATENATE(TEXT('[2]Raw Data'!D58,0),"*"),TEXT('[2]Raw Data'!D58,0))</f>
        <v>1078</v>
      </c>
      <c r="B55" s="95" t="str">
        <f>'[2]Raw Data'!C58</f>
        <v>2A</v>
      </c>
      <c r="C55" s="46" t="str">
        <f>'[2]Raw Data'!B58</f>
        <v>Washington</v>
      </c>
      <c r="D55" s="72">
        <f>'[2]Raw Data'!E58</f>
        <v>44385</v>
      </c>
      <c r="E55" s="102">
        <f>'[2]Raw Data'!F58</f>
        <v>480002</v>
      </c>
      <c r="F55" s="102">
        <f>IF('[2]Raw Data'!G58 &lt; 2000000,-1* '[2]Raw Data'!G58,('[2]Raw Data'!G58 - 1000000))</f>
        <v>-1250799</v>
      </c>
      <c r="G55" s="71">
        <f>('[2]Raw Data'!H58)</f>
        <v>78</v>
      </c>
      <c r="H55" s="45">
        <f>'[2]Raw Data'!M58</f>
        <v>4.0152592658996582</v>
      </c>
      <c r="I55" s="35" t="str">
        <f>'[2]Raw Data'!Q58</f>
        <v>SG</v>
      </c>
      <c r="J55" s="44">
        <f>'[2]Raw Data'!I58</f>
        <v>0</v>
      </c>
      <c r="K55" s="42">
        <f>'[2]Raw Data'!K58</f>
        <v>0</v>
      </c>
      <c r="L55" s="44">
        <f>'[2]Raw Data'!J58</f>
        <v>5.1758203506469727</v>
      </c>
      <c r="M55" s="42">
        <f>'[2]Raw Data'!L58</f>
        <v>1</v>
      </c>
      <c r="N55" s="44">
        <f>IF('[2]Raw Data'!V58 &gt; 0, IF('[2]Raw Data'!W58 = 1, ('[2]Raw Data'!AA58 * '[2]Raw Data'!N58 * '[2]Raw Data'!P58) / '[2]Raw Data'!V58, '[2]Raw Data'!AA58), #N/A)</f>
        <v>40</v>
      </c>
      <c r="O55" s="43">
        <f>IF('[2]Raw Data'!V58 &gt; 0, IF('[2]Raw Data'!W58 = 1, ('[2]Raw Data'!AE58 * '[2]Raw Data'!N58 * '[2]Raw Data'!P58) / '[2]Raw Data'!V58, '[2]Raw Data'!AE58), #N/A)</f>
        <v>0</v>
      </c>
      <c r="P55" s="42">
        <f>IF('[2]Raw Data'!V58 &gt; 0, IF('[2]Raw Data'!W58 = 1, ('[2]Raw Data'!AI58 * '[2]Raw Data'!N58 * '[2]Raw Data'!P58) / '[2]Raw Data'!V58, '[2]Raw Data'!AI58), #N/A)</f>
        <v>0</v>
      </c>
    </row>
    <row r="56" spans="1:16" x14ac:dyDescent="0.2">
      <c r="A56" s="94" t="str">
        <f>IF('[2]Raw Data'!Q59="GS",CONCATENATE(TEXT('[2]Raw Data'!D59,0),"*"),TEXT('[2]Raw Data'!D59,0))</f>
        <v>1079</v>
      </c>
      <c r="B56" s="95" t="str">
        <f>'[2]Raw Data'!C59</f>
        <v>2A</v>
      </c>
      <c r="C56" s="46" t="str">
        <f>'[2]Raw Data'!B59</f>
        <v>Washington</v>
      </c>
      <c r="D56" s="72">
        <f>'[2]Raw Data'!E59</f>
        <v>44388</v>
      </c>
      <c r="E56" s="102">
        <f>'[2]Raw Data'!F59</f>
        <v>480000</v>
      </c>
      <c r="F56" s="102">
        <f>IF('[2]Raw Data'!G59 &lt; 2000000,-1* '[2]Raw Data'!G59,('[2]Raw Data'!G59 - 1000000))</f>
        <v>-1253800</v>
      </c>
      <c r="G56" s="71">
        <f>('[2]Raw Data'!H59)</f>
        <v>188</v>
      </c>
      <c r="H56" s="45">
        <f>'[2]Raw Data'!M59</f>
        <v>3.9751067161560059</v>
      </c>
      <c r="I56" s="35" t="str">
        <f>'[2]Raw Data'!Q59</f>
        <v>SG</v>
      </c>
      <c r="J56" s="44">
        <f>'[2]Raw Data'!I59</f>
        <v>150.84107971191406</v>
      </c>
      <c r="K56" s="42">
        <f>'[2]Raw Data'!K59</f>
        <v>7</v>
      </c>
      <c r="L56" s="44">
        <f>'[2]Raw Data'!J59</f>
        <v>0</v>
      </c>
      <c r="M56" s="42">
        <f>'[2]Raw Data'!L59</f>
        <v>0</v>
      </c>
      <c r="N56" s="44">
        <f>IF('[2]Raw Data'!V59 &gt; 0, IF('[2]Raw Data'!W59 = 1, ('[2]Raw Data'!AA59 * '[2]Raw Data'!N59 * '[2]Raw Data'!P59) / '[2]Raw Data'!V59, '[2]Raw Data'!AA59), #N/A)</f>
        <v>39.6</v>
      </c>
      <c r="O56" s="43">
        <f>IF('[2]Raw Data'!V59 &gt; 0, IF('[2]Raw Data'!W59 = 1, ('[2]Raw Data'!AE59 * '[2]Raw Data'!N59 * '[2]Raw Data'!P59) / '[2]Raw Data'!V59, '[2]Raw Data'!AE59), #N/A)</f>
        <v>0</v>
      </c>
      <c r="P56" s="42">
        <f>IF('[2]Raw Data'!V59 &gt; 0, IF('[2]Raw Data'!W59 = 1, ('[2]Raw Data'!AI59 * '[2]Raw Data'!N59 * '[2]Raw Data'!P59) / '[2]Raw Data'!V59, '[2]Raw Data'!AI59), #N/A)</f>
        <v>0</v>
      </c>
    </row>
    <row r="57" spans="1:16" x14ac:dyDescent="0.2">
      <c r="A57" s="94" t="str">
        <f>IF('[2]Raw Data'!Q60="GS",CONCATENATE(TEXT('[2]Raw Data'!D60,0),"*"),TEXT('[2]Raw Data'!D60,0))</f>
        <v>1080</v>
      </c>
      <c r="B57" s="95" t="str">
        <f>'[2]Raw Data'!C60</f>
        <v>2A</v>
      </c>
      <c r="C57" s="46" t="str">
        <f>'[2]Raw Data'!B60</f>
        <v>Washington</v>
      </c>
      <c r="D57" s="72">
        <f>'[2]Raw Data'!E60</f>
        <v>44385</v>
      </c>
      <c r="E57" s="102">
        <f>'[2]Raw Data'!F60</f>
        <v>481000</v>
      </c>
      <c r="F57" s="102">
        <f>IF('[2]Raw Data'!G60 &lt; 2000000,-1* '[2]Raw Data'!G60,('[2]Raw Data'!G60 - 1000000))</f>
        <v>-1245300</v>
      </c>
      <c r="G57" s="71">
        <f>('[2]Raw Data'!H60)</f>
        <v>32</v>
      </c>
      <c r="H57" s="45">
        <f>'[2]Raw Data'!M60</f>
        <v>4.0152592658996582</v>
      </c>
      <c r="I57" s="35" t="str">
        <f>'[2]Raw Data'!Q60</f>
        <v>SG</v>
      </c>
      <c r="J57" s="44">
        <f>'[2]Raw Data'!I60</f>
        <v>32.870090484619141</v>
      </c>
      <c r="K57" s="42">
        <f>'[2]Raw Data'!K60</f>
        <v>1</v>
      </c>
      <c r="L57" s="44">
        <f>'[2]Raw Data'!J60</f>
        <v>8.5896596908569336</v>
      </c>
      <c r="M57" s="42">
        <f>'[2]Raw Data'!L60</f>
        <v>1</v>
      </c>
      <c r="N57" s="44">
        <f>IF('[2]Raw Data'!V60 &gt; 0, IF('[2]Raw Data'!W60 = 1, ('[2]Raw Data'!AA60 * '[2]Raw Data'!N60 * '[2]Raw Data'!P60) / '[2]Raw Data'!V60, '[2]Raw Data'!AA60), #N/A)</f>
        <v>0</v>
      </c>
      <c r="O57" s="43">
        <f>IF('[2]Raw Data'!V60 &gt; 0, IF('[2]Raw Data'!W60 = 1, ('[2]Raw Data'!AE60 * '[2]Raw Data'!N60 * '[2]Raw Data'!P60) / '[2]Raw Data'!V60, '[2]Raw Data'!AE60), #N/A)</f>
        <v>0</v>
      </c>
      <c r="P57" s="42">
        <f>IF('[2]Raw Data'!V60 &gt; 0, IF('[2]Raw Data'!W60 = 1, ('[2]Raw Data'!AI60 * '[2]Raw Data'!N60 * '[2]Raw Data'!P60) / '[2]Raw Data'!V60, '[2]Raw Data'!AI60), #N/A)</f>
        <v>0</v>
      </c>
    </row>
    <row r="58" spans="1:16" x14ac:dyDescent="0.2">
      <c r="A58" s="94" t="str">
        <f>IF('[2]Raw Data'!Q61="GS",CONCATENATE(TEXT('[2]Raw Data'!D61,0),"*"),TEXT('[2]Raw Data'!D61,0))</f>
        <v>1081</v>
      </c>
      <c r="B58" s="95" t="str">
        <f>'[2]Raw Data'!C61</f>
        <v>2A</v>
      </c>
      <c r="C58" s="46" t="str">
        <f>'[2]Raw Data'!B61</f>
        <v>Washington</v>
      </c>
      <c r="D58" s="72">
        <f>'[2]Raw Data'!E61</f>
        <v>44387</v>
      </c>
      <c r="E58" s="102">
        <f>'[2]Raw Data'!F61</f>
        <v>480997</v>
      </c>
      <c r="F58" s="102">
        <f>IF('[2]Raw Data'!G61 &lt; 2000000,-1* '[2]Raw Data'!G61,('[2]Raw Data'!G61 - 1000000))</f>
        <v>-1250453</v>
      </c>
      <c r="G58" s="71">
        <f>('[2]Raw Data'!H61)</f>
        <v>101</v>
      </c>
      <c r="H58" s="45">
        <f>'[2]Raw Data'!M61</f>
        <v>3.9751067161560059</v>
      </c>
      <c r="I58" s="35" t="str">
        <f>'[2]Raw Data'!Q61</f>
        <v>SG</v>
      </c>
      <c r="J58" s="44">
        <f>'[2]Raw Data'!I61</f>
        <v>287.11355590820313</v>
      </c>
      <c r="K58" s="42">
        <f>'[2]Raw Data'!K61</f>
        <v>10</v>
      </c>
      <c r="L58" s="44">
        <f>'[2]Raw Data'!J61</f>
        <v>47.08258056640625</v>
      </c>
      <c r="M58" s="42">
        <f>'[2]Raw Data'!L61</f>
        <v>6</v>
      </c>
      <c r="N58" s="44">
        <f>IF('[2]Raw Data'!V61 &gt; 0, IF('[2]Raw Data'!W61 = 1, ('[2]Raw Data'!AA61 * '[2]Raw Data'!N61 * '[2]Raw Data'!P61) / '[2]Raw Data'!V61, '[2]Raw Data'!AA61), #N/A)</f>
        <v>9.9</v>
      </c>
      <c r="O58" s="43">
        <f>IF('[2]Raw Data'!V61 &gt; 0, IF('[2]Raw Data'!W61 = 1, ('[2]Raw Data'!AE61 * '[2]Raw Data'!N61 * '[2]Raw Data'!P61) / '[2]Raw Data'!V61, '[2]Raw Data'!AE61), #N/A)</f>
        <v>0</v>
      </c>
      <c r="P58" s="42">
        <f>IF('[2]Raw Data'!V61 &gt; 0, IF('[2]Raw Data'!W61 = 1, ('[2]Raw Data'!AI61 * '[2]Raw Data'!N61 * '[2]Raw Data'!P61) / '[2]Raw Data'!V61, '[2]Raw Data'!AI61), #N/A)</f>
        <v>4.95</v>
      </c>
    </row>
    <row r="59" spans="1:16" x14ac:dyDescent="0.2">
      <c r="A59" s="94" t="str">
        <f>IF('[2]Raw Data'!Q62="GS",CONCATENATE(TEXT('[2]Raw Data'!D62,0),"*"),TEXT('[2]Raw Data'!D62,0))</f>
        <v>1082</v>
      </c>
      <c r="B59" s="95" t="str">
        <f>'[2]Raw Data'!C62</f>
        <v>2A</v>
      </c>
      <c r="C59" s="46" t="str">
        <f>'[2]Raw Data'!B62</f>
        <v>Washington</v>
      </c>
      <c r="D59" s="72">
        <f>'[2]Raw Data'!E62</f>
        <v>44388</v>
      </c>
      <c r="E59" s="102">
        <f>'[2]Raw Data'!F62</f>
        <v>481005</v>
      </c>
      <c r="F59" s="102">
        <f>IF('[2]Raw Data'!G62 &lt; 2000000,-1* '[2]Raw Data'!G62,('[2]Raw Data'!G62 - 1000000))</f>
        <v>-1252300</v>
      </c>
      <c r="G59" s="71">
        <f>('[2]Raw Data'!H62)</f>
        <v>61</v>
      </c>
      <c r="H59" s="45">
        <f>'[2]Raw Data'!M62</f>
        <v>3.9349541664123535</v>
      </c>
      <c r="I59" s="35" t="str">
        <f>'[2]Raw Data'!Q62</f>
        <v>SG</v>
      </c>
      <c r="J59" s="44">
        <f>'[2]Raw Data'!I62</f>
        <v>445.65625</v>
      </c>
      <c r="K59" s="42">
        <f>'[2]Raw Data'!K62</f>
        <v>28</v>
      </c>
      <c r="L59" s="44">
        <f>'[2]Raw Data'!J62</f>
        <v>437.96435546875</v>
      </c>
      <c r="M59" s="42">
        <f>'[2]Raw Data'!L62</f>
        <v>54</v>
      </c>
      <c r="N59" s="44">
        <f>IF('[2]Raw Data'!V62 &gt; 0, IF('[2]Raw Data'!W62 = 1, ('[2]Raw Data'!AA62 * '[2]Raw Data'!N62 * '[2]Raw Data'!P62) / '[2]Raw Data'!V62, '[2]Raw Data'!AA62), #N/A)</f>
        <v>0</v>
      </c>
      <c r="O59" s="43">
        <f>IF('[2]Raw Data'!V62 &gt; 0, IF('[2]Raw Data'!W62 = 1, ('[2]Raw Data'!AE62 * '[2]Raw Data'!N62 * '[2]Raw Data'!P62) / '[2]Raw Data'!V62, '[2]Raw Data'!AE62), #N/A)</f>
        <v>0</v>
      </c>
      <c r="P59" s="42">
        <f>IF('[2]Raw Data'!V62 &gt; 0, IF('[2]Raw Data'!W62 = 1, ('[2]Raw Data'!AI62 * '[2]Raw Data'!N62 * '[2]Raw Data'!P62) / '[2]Raw Data'!V62, '[2]Raw Data'!AI62), #N/A)</f>
        <v>4</v>
      </c>
    </row>
    <row r="60" spans="1:16" x14ac:dyDescent="0.2">
      <c r="A60" s="94" t="str">
        <f>IF('[2]Raw Data'!Q63="GS",CONCATENATE(TEXT('[2]Raw Data'!D63,0),"*"),TEXT('[2]Raw Data'!D63,0))</f>
        <v>1083</v>
      </c>
      <c r="B60" s="95" t="str">
        <f>'[2]Raw Data'!C63</f>
        <v>2A</v>
      </c>
      <c r="C60" s="46" t="str">
        <f>'[2]Raw Data'!B63</f>
        <v>Washington</v>
      </c>
      <c r="D60" s="72">
        <f>'[2]Raw Data'!E63</f>
        <v>44388</v>
      </c>
      <c r="E60" s="102">
        <f>'[2]Raw Data'!F63</f>
        <v>481007</v>
      </c>
      <c r="F60" s="102">
        <f>IF('[2]Raw Data'!G63 &lt; 2000000,-1* '[2]Raw Data'!G63,('[2]Raw Data'!G63 - 1000000))</f>
        <v>-1253800</v>
      </c>
      <c r="G60" s="71">
        <f>('[2]Raw Data'!H63)</f>
        <v>93</v>
      </c>
      <c r="H60" s="45">
        <f>'[2]Raw Data'!M63</f>
        <v>4.0152592658996582</v>
      </c>
      <c r="I60" s="35" t="str">
        <f>'[2]Raw Data'!Q63</f>
        <v>SG</v>
      </c>
      <c r="J60" s="44">
        <f>'[2]Raw Data'!I63</f>
        <v>960.51214599609375</v>
      </c>
      <c r="K60" s="42">
        <f>'[2]Raw Data'!K63</f>
        <v>63</v>
      </c>
      <c r="L60" s="44">
        <f>'[2]Raw Data'!J63</f>
        <v>198.90666198730469</v>
      </c>
      <c r="M60" s="42">
        <f>'[2]Raw Data'!L63</f>
        <v>22</v>
      </c>
      <c r="N60" s="44">
        <f>IF('[2]Raw Data'!V63 &gt; 0, IF('[2]Raw Data'!W63 = 1, ('[2]Raw Data'!AA63 * '[2]Raw Data'!N63 * '[2]Raw Data'!P63) / '[2]Raw Data'!V63, '[2]Raw Data'!AA63), #N/A)</f>
        <v>0</v>
      </c>
      <c r="O60" s="43">
        <f>IF('[2]Raw Data'!V63 &gt; 0, IF('[2]Raw Data'!W63 = 1, ('[2]Raw Data'!AE63 * '[2]Raw Data'!N63 * '[2]Raw Data'!P63) / '[2]Raw Data'!V63, '[2]Raw Data'!AE63), #N/A)</f>
        <v>0</v>
      </c>
      <c r="P60" s="42">
        <f>IF('[2]Raw Data'!V63 &gt; 0, IF('[2]Raw Data'!W63 = 1, ('[2]Raw Data'!AI63 * '[2]Raw Data'!N63 * '[2]Raw Data'!P63) / '[2]Raw Data'!V63, '[2]Raw Data'!AI63), #N/A)</f>
        <v>5</v>
      </c>
    </row>
    <row r="61" spans="1:16" x14ac:dyDescent="0.2">
      <c r="A61" s="94" t="str">
        <f>IF('[2]Raw Data'!Q64="GS",CONCATENATE(TEXT('[2]Raw Data'!D64,0),"*"),TEXT('[2]Raw Data'!D64,0))</f>
        <v>1084</v>
      </c>
      <c r="B61" s="95" t="str">
        <f>'[2]Raw Data'!C64</f>
        <v>2A</v>
      </c>
      <c r="C61" s="46" t="str">
        <f>'[2]Raw Data'!B64</f>
        <v>Washington</v>
      </c>
      <c r="D61" s="72">
        <f>'[2]Raw Data'!E64</f>
        <v>44387</v>
      </c>
      <c r="E61" s="102">
        <f>'[2]Raw Data'!F64</f>
        <v>482004</v>
      </c>
      <c r="F61" s="102">
        <f>IF('[2]Raw Data'!G64 &lt; 2000000,-1* '[2]Raw Data'!G64,('[2]Raw Data'!G64 - 1000000))</f>
        <v>-1252300</v>
      </c>
      <c r="G61" s="71">
        <f>('[2]Raw Data'!H64)</f>
        <v>66</v>
      </c>
      <c r="H61" s="45">
        <f>'[2]Raw Data'!M64</f>
        <v>3.9349541664123535</v>
      </c>
      <c r="I61" s="35" t="str">
        <f>'[2]Raw Data'!Q64</f>
        <v>SG</v>
      </c>
      <c r="J61" s="44">
        <f>'[2]Raw Data'!I64</f>
        <v>359.89132690429688</v>
      </c>
      <c r="K61" s="42">
        <f>'[2]Raw Data'!K64</f>
        <v>16</v>
      </c>
      <c r="L61" s="44">
        <f>'[2]Raw Data'!J64</f>
        <v>16.23382568359375</v>
      </c>
      <c r="M61" s="42">
        <f>'[2]Raw Data'!L64</f>
        <v>2</v>
      </c>
      <c r="N61" s="44">
        <f>IF('[2]Raw Data'!V64 &gt; 0, IF('[2]Raw Data'!W64 = 1, ('[2]Raw Data'!AA64 * '[2]Raw Data'!N64 * '[2]Raw Data'!P64) / '[2]Raw Data'!V64, '[2]Raw Data'!AA64), #N/A)</f>
        <v>0</v>
      </c>
      <c r="O61" s="43">
        <f>IF('[2]Raw Data'!V64 &gt; 0, IF('[2]Raw Data'!W64 = 1, ('[2]Raw Data'!AE64 * '[2]Raw Data'!N64 * '[2]Raw Data'!P64) / '[2]Raw Data'!V64, '[2]Raw Data'!AE64), #N/A)</f>
        <v>0</v>
      </c>
      <c r="P61" s="42">
        <f>IF('[2]Raw Data'!V64 &gt; 0, IF('[2]Raw Data'!W64 = 1, ('[2]Raw Data'!AI64 * '[2]Raw Data'!N64 * '[2]Raw Data'!P64) / '[2]Raw Data'!V64, '[2]Raw Data'!AI64), #N/A)</f>
        <v>0</v>
      </c>
    </row>
    <row r="62" spans="1:16" x14ac:dyDescent="0.2">
      <c r="A62" s="94" t="str">
        <f>IF('[2]Raw Data'!Q65="GS",CONCATENATE(TEXT('[2]Raw Data'!D65,0),"*"),TEXT('[2]Raw Data'!D65,0))</f>
        <v>1101</v>
      </c>
      <c r="B62" s="95" t="str">
        <f>'[2]Raw Data'!C65</f>
        <v>2A</v>
      </c>
      <c r="C62" s="46" t="str">
        <f>'[2]Raw Data'!B65</f>
        <v>Oregon</v>
      </c>
      <c r="D62" s="72">
        <f>'[2]Raw Data'!E65</f>
        <v>44352</v>
      </c>
      <c r="E62" s="102">
        <f>'[2]Raw Data'!F65</f>
        <v>431996</v>
      </c>
      <c r="F62" s="102">
        <f>IF('[2]Raw Data'!G65 &lt; 2000000,-1* '[2]Raw Data'!G65,('[2]Raw Data'!G65 - 1000000))</f>
        <v>-1242599</v>
      </c>
      <c r="G62" s="71">
        <f>('[2]Raw Data'!H65)</f>
        <v>28</v>
      </c>
      <c r="H62" s="45">
        <f>'[2]Raw Data'!M65</f>
        <v>3.9751067161560059</v>
      </c>
      <c r="I62" s="35" t="str">
        <f>'[2]Raw Data'!Q65</f>
        <v>SG</v>
      </c>
      <c r="J62" s="44">
        <f>'[2]Raw Data'!I65</f>
        <v>0</v>
      </c>
      <c r="K62" s="42">
        <f>'[2]Raw Data'!K65</f>
        <v>0</v>
      </c>
      <c r="L62" s="44">
        <f>'[2]Raw Data'!J65</f>
        <v>0</v>
      </c>
      <c r="M62" s="42">
        <f>'[2]Raw Data'!L65</f>
        <v>0</v>
      </c>
      <c r="N62" s="44">
        <f>IF('[2]Raw Data'!V65 &gt; 0, IF('[2]Raw Data'!W65 = 1, ('[2]Raw Data'!AA65 * '[2]Raw Data'!N65 * '[2]Raw Data'!P65) / '[2]Raw Data'!V65, '[2]Raw Data'!AA65), #N/A)</f>
        <v>0</v>
      </c>
      <c r="O62" s="43">
        <f>IF('[2]Raw Data'!V65 &gt; 0, IF('[2]Raw Data'!W65 = 1, ('[2]Raw Data'!AE65 * '[2]Raw Data'!N65 * '[2]Raw Data'!P65) / '[2]Raw Data'!V65, '[2]Raw Data'!AE65), #N/A)</f>
        <v>0</v>
      </c>
      <c r="P62" s="42">
        <f>IF('[2]Raw Data'!V65 &gt; 0, IF('[2]Raw Data'!W65 = 1, ('[2]Raw Data'!AI65 * '[2]Raw Data'!N65 * '[2]Raw Data'!P65) / '[2]Raw Data'!V65, '[2]Raw Data'!AI65), #N/A)</f>
        <v>0</v>
      </c>
    </row>
    <row r="63" spans="1:16" x14ac:dyDescent="0.2">
      <c r="A63" s="94" t="str">
        <f>IF('[2]Raw Data'!Q66="GS",CONCATENATE(TEXT('[2]Raw Data'!D66,0),"*"),TEXT('[2]Raw Data'!D66,0))</f>
        <v>1102</v>
      </c>
      <c r="B63" s="95" t="str">
        <f>'[2]Raw Data'!C66</f>
        <v>2A</v>
      </c>
      <c r="C63" s="46" t="str">
        <f>'[2]Raw Data'!B66</f>
        <v>Oregon</v>
      </c>
      <c r="D63" s="72">
        <f>'[2]Raw Data'!E66</f>
        <v>44360</v>
      </c>
      <c r="E63" s="102">
        <f>'[2]Raw Data'!F66</f>
        <v>435004</v>
      </c>
      <c r="F63" s="102">
        <f>IF('[2]Raw Data'!G66 &lt; 2000000,-1* '[2]Raw Data'!G66,('[2]Raw Data'!G66 - 1000000))</f>
        <v>-1241300</v>
      </c>
      <c r="G63" s="71">
        <f>('[2]Raw Data'!H66)</f>
        <v>28</v>
      </c>
      <c r="H63" s="45">
        <f>'[2]Raw Data'!M66</f>
        <v>4.0152592658996582</v>
      </c>
      <c r="I63" s="35" t="str">
        <f>'[2]Raw Data'!Q66</f>
        <v>SG</v>
      </c>
      <c r="J63" s="44">
        <f>'[2]Raw Data'!I66</f>
        <v>0</v>
      </c>
      <c r="K63" s="42">
        <f>'[2]Raw Data'!K66</f>
        <v>0</v>
      </c>
      <c r="L63" s="44">
        <f>'[2]Raw Data'!J66</f>
        <v>0</v>
      </c>
      <c r="M63" s="42">
        <f>'[2]Raw Data'!L66</f>
        <v>0</v>
      </c>
      <c r="N63" s="44">
        <f>IF('[2]Raw Data'!V66 &gt; 0, IF('[2]Raw Data'!W66 = 1, ('[2]Raw Data'!AA66 * '[2]Raw Data'!N66 * '[2]Raw Data'!P66) / '[2]Raw Data'!V66, '[2]Raw Data'!AA66), #N/A)</f>
        <v>0</v>
      </c>
      <c r="O63" s="43">
        <f>IF('[2]Raw Data'!V66 &gt; 0, IF('[2]Raw Data'!W66 = 1, ('[2]Raw Data'!AE66 * '[2]Raw Data'!N66 * '[2]Raw Data'!P66) / '[2]Raw Data'!V66, '[2]Raw Data'!AE66), #N/A)</f>
        <v>0</v>
      </c>
      <c r="P63" s="42">
        <f>IF('[2]Raw Data'!V66 &gt; 0, IF('[2]Raw Data'!W66 = 1, ('[2]Raw Data'!AI66 * '[2]Raw Data'!N66 * '[2]Raw Data'!P66) / '[2]Raw Data'!V66, '[2]Raw Data'!AI66), #N/A)</f>
        <v>0</v>
      </c>
    </row>
    <row r="64" spans="1:16" x14ac:dyDescent="0.2">
      <c r="A64" s="94" t="str">
        <f>IF('[2]Raw Data'!Q67="GS",CONCATENATE(TEXT('[2]Raw Data'!D67,0),"*"),TEXT('[2]Raw Data'!D67,0))</f>
        <v>1103</v>
      </c>
      <c r="B64" s="95" t="str">
        <f>'[2]Raw Data'!C67</f>
        <v>2A</v>
      </c>
      <c r="C64" s="46" t="str">
        <f>'[2]Raw Data'!B67</f>
        <v>Oregon</v>
      </c>
      <c r="D64" s="72">
        <f>'[2]Raw Data'!E67</f>
        <v>44349</v>
      </c>
      <c r="E64" s="102">
        <f>'[2]Raw Data'!F67</f>
        <v>440000</v>
      </c>
      <c r="F64" s="102">
        <f>IF('[2]Raw Data'!G67 &lt; 2000000,-1* '[2]Raw Data'!G67,('[2]Raw Data'!G67 - 1000000))</f>
        <v>-1241200</v>
      </c>
      <c r="G64" s="71">
        <f>('[2]Raw Data'!H67)</f>
        <v>29</v>
      </c>
      <c r="H64" s="45">
        <f>'[2]Raw Data'!M67</f>
        <v>3.9751067161560059</v>
      </c>
      <c r="I64" s="35" t="str">
        <f>'[2]Raw Data'!Q67</f>
        <v>SG</v>
      </c>
      <c r="J64" s="44">
        <f>'[2]Raw Data'!I67</f>
        <v>0</v>
      </c>
      <c r="K64" s="42">
        <f>'[2]Raw Data'!K67</f>
        <v>0</v>
      </c>
      <c r="L64" s="44">
        <f>'[2]Raw Data'!J67</f>
        <v>0</v>
      </c>
      <c r="M64" s="42">
        <f>'[2]Raw Data'!L67</f>
        <v>0</v>
      </c>
      <c r="N64" s="44">
        <f>IF('[2]Raw Data'!V67 &gt; 0, IF('[2]Raw Data'!W67 = 1, ('[2]Raw Data'!AA67 * '[2]Raw Data'!N67 * '[2]Raw Data'!P67) / '[2]Raw Data'!V67, '[2]Raw Data'!AA67), #N/A)</f>
        <v>0</v>
      </c>
      <c r="O64" s="43">
        <f>IF('[2]Raw Data'!V67 &gt; 0, IF('[2]Raw Data'!W67 = 1, ('[2]Raw Data'!AE67 * '[2]Raw Data'!N67 * '[2]Raw Data'!P67) / '[2]Raw Data'!V67, '[2]Raw Data'!AE67), #N/A)</f>
        <v>0</v>
      </c>
      <c r="P64" s="42">
        <f>IF('[2]Raw Data'!V67 &gt; 0, IF('[2]Raw Data'!W67 = 1, ('[2]Raw Data'!AI67 * '[2]Raw Data'!N67 * '[2]Raw Data'!P67) / '[2]Raw Data'!V67, '[2]Raw Data'!AI67), #N/A)</f>
        <v>0</v>
      </c>
    </row>
    <row r="65" spans="1:16" x14ac:dyDescent="0.2">
      <c r="A65" s="94" t="str">
        <f>IF('[2]Raw Data'!Q68="GS",CONCATENATE(TEXT('[2]Raw Data'!D68,0),"*"),TEXT('[2]Raw Data'!D68,0))</f>
        <v>1104</v>
      </c>
      <c r="B65" s="95" t="str">
        <f>'[2]Raw Data'!C68</f>
        <v>2A</v>
      </c>
      <c r="C65" s="46" t="str">
        <f>'[2]Raw Data'!B68</f>
        <v>Oregon</v>
      </c>
      <c r="D65" s="72">
        <f>'[2]Raw Data'!E68</f>
        <v>44366</v>
      </c>
      <c r="E65" s="102">
        <f>'[2]Raw Data'!F68</f>
        <v>443001</v>
      </c>
      <c r="F65" s="102">
        <f>IF('[2]Raw Data'!G68 &lt; 2000000,-1* '[2]Raw Data'!G68,('[2]Raw Data'!G68 - 1000000))</f>
        <v>-1242601</v>
      </c>
      <c r="G65" s="71">
        <f>('[2]Raw Data'!H68)</f>
        <v>39</v>
      </c>
      <c r="H65" s="45">
        <f>'[2]Raw Data'!M68</f>
        <v>3.9751067161560059</v>
      </c>
      <c r="I65" s="35" t="str">
        <f>'[2]Raw Data'!Q68</f>
        <v>SG</v>
      </c>
      <c r="J65" s="44">
        <f>'[2]Raw Data'!I68</f>
        <v>675.73101806640625</v>
      </c>
      <c r="K65" s="42">
        <f>'[2]Raw Data'!K68</f>
        <v>34</v>
      </c>
      <c r="L65" s="44">
        <f>'[2]Raw Data'!J68</f>
        <v>90.140373229980469</v>
      </c>
      <c r="M65" s="42">
        <f>'[2]Raw Data'!L68</f>
        <v>11</v>
      </c>
      <c r="N65" s="44">
        <f>IF('[2]Raw Data'!V68 &gt; 0, IF('[2]Raw Data'!W68 = 1, ('[2]Raw Data'!AA68 * '[2]Raw Data'!N68 * '[2]Raw Data'!P68) / '[2]Raw Data'!V68, '[2]Raw Data'!AA68), #N/A)</f>
        <v>0</v>
      </c>
      <c r="O65" s="43">
        <f>IF('[2]Raw Data'!V68 &gt; 0, IF('[2]Raw Data'!W68 = 1, ('[2]Raw Data'!AE68 * '[2]Raw Data'!N68 * '[2]Raw Data'!P68) / '[2]Raw Data'!V68, '[2]Raw Data'!AE68), #N/A)</f>
        <v>0</v>
      </c>
      <c r="P65" s="42">
        <f>IF('[2]Raw Data'!V68 &gt; 0, IF('[2]Raw Data'!W68 = 1, ('[2]Raw Data'!AI68 * '[2]Raw Data'!N68 * '[2]Raw Data'!P68) / '[2]Raw Data'!V68, '[2]Raw Data'!AI68), #N/A)</f>
        <v>0</v>
      </c>
    </row>
    <row r="66" spans="1:16" x14ac:dyDescent="0.2">
      <c r="A66" s="94" t="str">
        <f>IF('[2]Raw Data'!Q69="GS",CONCATENATE(TEXT('[2]Raw Data'!D69,0),"*"),TEXT('[2]Raw Data'!D69,0))</f>
        <v>1105</v>
      </c>
      <c r="B66" s="95" t="str">
        <f>'[2]Raw Data'!C69</f>
        <v>2A</v>
      </c>
      <c r="C66" s="46" t="str">
        <f>'[2]Raw Data'!B69</f>
        <v>Oregon</v>
      </c>
      <c r="D66" s="72">
        <f>'[2]Raw Data'!E69</f>
        <v>44370</v>
      </c>
      <c r="E66" s="102">
        <f>'[2]Raw Data'!F69</f>
        <v>443004</v>
      </c>
      <c r="F66" s="102">
        <f>IF('[2]Raw Data'!G69 &lt; 2000000,-1* '[2]Raw Data'!G69,('[2]Raw Data'!G69 - 1000000))</f>
        <v>-1245402</v>
      </c>
      <c r="G66" s="71">
        <f>('[2]Raw Data'!H69)</f>
        <v>240</v>
      </c>
      <c r="H66" s="45">
        <f>'[2]Raw Data'!M69</f>
        <v>4.0152592658996582</v>
      </c>
      <c r="I66" s="35" t="str">
        <f>'[2]Raw Data'!Q69</f>
        <v>SG</v>
      </c>
      <c r="J66" s="44">
        <f>'[2]Raw Data'!I69</f>
        <v>15.951902389526367</v>
      </c>
      <c r="K66" s="42">
        <f>'[2]Raw Data'!K69</f>
        <v>1</v>
      </c>
      <c r="L66" s="44">
        <f>'[2]Raw Data'!J69</f>
        <v>0</v>
      </c>
      <c r="M66" s="42">
        <f>'[2]Raw Data'!L69</f>
        <v>0</v>
      </c>
      <c r="N66" s="44">
        <f>IF('[2]Raw Data'!V69 &gt; 0, IF('[2]Raw Data'!W69 = 1, ('[2]Raw Data'!AA69 * '[2]Raw Data'!N69 * '[2]Raw Data'!P69) / '[2]Raw Data'!V69, '[2]Raw Data'!AA69), #N/A)</f>
        <v>15</v>
      </c>
      <c r="O66" s="43">
        <f>IF('[2]Raw Data'!V69 &gt; 0, IF('[2]Raw Data'!W69 = 1, ('[2]Raw Data'!AE69 * '[2]Raw Data'!N69 * '[2]Raw Data'!P69) / '[2]Raw Data'!V69, '[2]Raw Data'!AE69), #N/A)</f>
        <v>0</v>
      </c>
      <c r="P66" s="42">
        <f>IF('[2]Raw Data'!V69 &gt; 0, IF('[2]Raw Data'!W69 = 1, ('[2]Raw Data'!AI69 * '[2]Raw Data'!N69 * '[2]Raw Data'!P69) / '[2]Raw Data'!V69, '[2]Raw Data'!AI69), #N/A)</f>
        <v>0</v>
      </c>
    </row>
    <row r="67" spans="1:16" x14ac:dyDescent="0.2">
      <c r="A67" s="94" t="str">
        <f>IF('[2]Raw Data'!Q70="GS",CONCATENATE(TEXT('[2]Raw Data'!D70,0),"*"),TEXT('[2]Raw Data'!D70,0))</f>
        <v>1115</v>
      </c>
      <c r="B67" s="95" t="str">
        <f>'[2]Raw Data'!C70</f>
        <v>2A</v>
      </c>
      <c r="C67" s="46" t="str">
        <f>'[2]Raw Data'!B70</f>
        <v>Washington</v>
      </c>
      <c r="D67" s="72">
        <f>'[2]Raw Data'!E70</f>
        <v>44380</v>
      </c>
      <c r="E67" s="102">
        <f>'[2]Raw Data'!F70</f>
        <v>473003</v>
      </c>
      <c r="F67" s="102">
        <f>IF('[2]Raw Data'!G70 &lt; 2000000,-1* '[2]Raw Data'!G70,('[2]Raw Data'!G70 - 1000000))</f>
        <v>-1243801</v>
      </c>
      <c r="G67" s="71">
        <f>('[2]Raw Data'!H70)</f>
        <v>37</v>
      </c>
      <c r="H67" s="45">
        <f>'[2]Raw Data'!M70</f>
        <v>3.9751067161560059</v>
      </c>
      <c r="I67" s="35" t="str">
        <f>'[2]Raw Data'!Q70</f>
        <v>SG</v>
      </c>
      <c r="J67" s="44">
        <f>'[2]Raw Data'!I70</f>
        <v>0</v>
      </c>
      <c r="K67" s="42">
        <f>'[2]Raw Data'!K70</f>
        <v>0</v>
      </c>
      <c r="L67" s="44">
        <f>'[2]Raw Data'!J70</f>
        <v>0</v>
      </c>
      <c r="M67" s="42">
        <f>'[2]Raw Data'!L70</f>
        <v>0</v>
      </c>
      <c r="N67" s="44">
        <f>IF('[2]Raw Data'!V70 &gt; 0, IF('[2]Raw Data'!W70 = 1, ('[2]Raw Data'!AA70 * '[2]Raw Data'!N70 * '[2]Raw Data'!P70) / '[2]Raw Data'!V70, '[2]Raw Data'!AA70), #N/A)</f>
        <v>0</v>
      </c>
      <c r="O67" s="43">
        <f>IF('[2]Raw Data'!V70 &gt; 0, IF('[2]Raw Data'!W70 = 1, ('[2]Raw Data'!AE70 * '[2]Raw Data'!N70 * '[2]Raw Data'!P70) / '[2]Raw Data'!V70, '[2]Raw Data'!AE70), #N/A)</f>
        <v>0</v>
      </c>
      <c r="P67" s="42">
        <f>IF('[2]Raw Data'!V70 &gt; 0, IF('[2]Raw Data'!W70 = 1, ('[2]Raw Data'!AI70 * '[2]Raw Data'!N70 * '[2]Raw Data'!P70) / '[2]Raw Data'!V70, '[2]Raw Data'!AI70), #N/A)</f>
        <v>0</v>
      </c>
    </row>
    <row r="68" spans="1:16" x14ac:dyDescent="0.2">
      <c r="A68" s="94" t="str">
        <f>IF('[2]Raw Data'!Q71="GS",CONCATENATE(TEXT('[2]Raw Data'!D71,0),"*"),TEXT('[2]Raw Data'!D71,0))</f>
        <v>1517</v>
      </c>
      <c r="B68" s="95" t="str">
        <f>'[2]Raw Data'!C71</f>
        <v>2A</v>
      </c>
      <c r="C68" s="46" t="str">
        <f>'[2]Raw Data'!B71</f>
        <v>Washington</v>
      </c>
      <c r="D68" s="72">
        <f>'[2]Raw Data'!E71</f>
        <v>44386</v>
      </c>
      <c r="E68" s="102">
        <f>'[2]Raw Data'!F71</f>
        <v>482007</v>
      </c>
      <c r="F68" s="102">
        <f>IF('[2]Raw Data'!G71 &lt; 2000000,-1* '[2]Raw Data'!G71,('[2]Raw Data'!G71 - 1000000))</f>
        <v>-1245301</v>
      </c>
      <c r="G68" s="71">
        <f>('[2]Raw Data'!H71)</f>
        <v>111</v>
      </c>
      <c r="H68" s="45">
        <f>'[2]Raw Data'!M71</f>
        <v>3.9751067161560059</v>
      </c>
      <c r="I68" s="35" t="str">
        <f>'[2]Raw Data'!Q71</f>
        <v>SG</v>
      </c>
      <c r="J68" s="44">
        <f>'[2]Raw Data'!I71</f>
        <v>252.46688842773438</v>
      </c>
      <c r="K68" s="42">
        <f>'[2]Raw Data'!K71</f>
        <v>12</v>
      </c>
      <c r="L68" s="44">
        <f>'[2]Raw Data'!J71</f>
        <v>25.368526458740234</v>
      </c>
      <c r="M68" s="42">
        <f>'[2]Raw Data'!L71</f>
        <v>3</v>
      </c>
      <c r="N68" s="44">
        <f>IF('[2]Raw Data'!V71 &gt; 0, IF('[2]Raw Data'!W71 = 1, ('[2]Raw Data'!AA71 * '[2]Raw Data'!N71 * '[2]Raw Data'!P71) / '[2]Raw Data'!V71, '[2]Raw Data'!AA71), #N/A)</f>
        <v>4.95</v>
      </c>
      <c r="O68" s="43">
        <f>IF('[2]Raw Data'!V71 &gt; 0, IF('[2]Raw Data'!W71 = 1, ('[2]Raw Data'!AE71 * '[2]Raw Data'!N71 * '[2]Raw Data'!P71) / '[2]Raw Data'!V71, '[2]Raw Data'!AE71), #N/A)</f>
        <v>0</v>
      </c>
      <c r="P68" s="42">
        <f>IF('[2]Raw Data'!V71 &gt; 0, IF('[2]Raw Data'!W71 = 1, ('[2]Raw Data'!AI71 * '[2]Raw Data'!N71 * '[2]Raw Data'!P71) / '[2]Raw Data'!V71, '[2]Raw Data'!AI71), #N/A)</f>
        <v>9.9</v>
      </c>
    </row>
    <row r="69" spans="1:16" x14ac:dyDescent="0.2">
      <c r="A69" s="94" t="str">
        <f>IF('[2]Raw Data'!Q72="GS",CONCATENATE(TEXT('[2]Raw Data'!D72,0),"*"),TEXT('[2]Raw Data'!D72,0))</f>
        <v>1519</v>
      </c>
      <c r="B69" s="95" t="str">
        <f>'[2]Raw Data'!C72</f>
        <v>2A</v>
      </c>
      <c r="C69" s="46" t="str">
        <f>'[2]Raw Data'!B72</f>
        <v>Washington</v>
      </c>
      <c r="D69" s="72">
        <f>'[2]Raw Data'!E72</f>
        <v>44387</v>
      </c>
      <c r="E69" s="102">
        <f>'[2]Raw Data'!F72</f>
        <v>482005</v>
      </c>
      <c r="F69" s="102">
        <f>IF('[2]Raw Data'!G72 &lt; 2000000,-1* '[2]Raw Data'!G72,('[2]Raw Data'!G72 - 1000000))</f>
        <v>-1250799</v>
      </c>
      <c r="G69" s="71">
        <f>('[2]Raw Data'!H72)</f>
        <v>73</v>
      </c>
      <c r="H69" s="45">
        <f>'[2]Raw Data'!M72</f>
        <v>3.443084716796875</v>
      </c>
      <c r="I69" s="35" t="str">
        <f>'[2]Raw Data'!Q72</f>
        <v>SG</v>
      </c>
      <c r="J69" s="44">
        <f>'[2]Raw Data'!I72</f>
        <v>0</v>
      </c>
      <c r="K69" s="42">
        <f>'[2]Raw Data'!K72</f>
        <v>0</v>
      </c>
      <c r="L69" s="44">
        <f>'[2]Raw Data'!J72</f>
        <v>0</v>
      </c>
      <c r="M69" s="42">
        <f>'[2]Raw Data'!L72</f>
        <v>0</v>
      </c>
      <c r="N69" s="44">
        <f>IF('[2]Raw Data'!V72 &gt; 0, IF('[2]Raw Data'!W72 = 1, ('[2]Raw Data'!AA72 * '[2]Raw Data'!N72 * '[2]Raw Data'!P72) / '[2]Raw Data'!V72, '[2]Raw Data'!AA72), #N/A)</f>
        <v>0</v>
      </c>
      <c r="O69" s="43">
        <f>IF('[2]Raw Data'!V72 &gt; 0, IF('[2]Raw Data'!W72 = 1, ('[2]Raw Data'!AE72 * '[2]Raw Data'!N72 * '[2]Raw Data'!P72) / '[2]Raw Data'!V72, '[2]Raw Data'!AE72), #N/A)</f>
        <v>0</v>
      </c>
      <c r="P69" s="42">
        <f>IF('[2]Raw Data'!V72 &gt; 0, IF('[2]Raw Data'!W72 = 1, ('[2]Raw Data'!AI72 * '[2]Raw Data'!N72 * '[2]Raw Data'!P72) / '[2]Raw Data'!V72, '[2]Raw Data'!AI72), #N/A)</f>
        <v>0</v>
      </c>
    </row>
    <row r="70" spans="1:16" x14ac:dyDescent="0.2">
      <c r="A70" s="94" t="str">
        <f>IF('[2]Raw Data'!Q73="GS",CONCATENATE(TEXT('[2]Raw Data'!D73,0),"*"),TEXT('[2]Raw Data'!D73,0))</f>
        <v>1527</v>
      </c>
      <c r="B70" s="95" t="str">
        <f>'[2]Raw Data'!C73</f>
        <v>2A</v>
      </c>
      <c r="C70" s="46" t="str">
        <f>'[2]Raw Data'!B73</f>
        <v>Washington</v>
      </c>
      <c r="D70" s="72">
        <f>'[2]Raw Data'!E73</f>
        <v>44390</v>
      </c>
      <c r="E70" s="102">
        <f>'[2]Raw Data'!F73</f>
        <v>480798</v>
      </c>
      <c r="F70" s="102">
        <f>IF('[2]Raw Data'!G73 &lt; 2000000,-1* '[2]Raw Data'!G73,('[2]Raw Data'!G73 - 1000000))</f>
        <v>-1251802</v>
      </c>
      <c r="G70" s="71">
        <f>('[2]Raw Data'!H73)</f>
        <v>117</v>
      </c>
      <c r="H70" s="45">
        <f>'[2]Raw Data'!M73</f>
        <v>4.0554118156433105</v>
      </c>
      <c r="I70" s="35" t="str">
        <f>'[2]Raw Data'!Q73</f>
        <v>RI</v>
      </c>
      <c r="J70" s="44">
        <f>'[2]Raw Data'!I73</f>
        <v>88.838134765625</v>
      </c>
      <c r="K70" s="42">
        <f>'[2]Raw Data'!K73</f>
        <v>5</v>
      </c>
      <c r="L70" s="44">
        <f>'[2]Raw Data'!J73</f>
        <v>4.9222426414489746</v>
      </c>
      <c r="M70" s="42">
        <f>'[2]Raw Data'!L73</f>
        <v>1</v>
      </c>
      <c r="N70" s="44">
        <f>IF('[2]Raw Data'!V73 &gt; 0, IF('[2]Raw Data'!W73 = 1, ('[2]Raw Data'!AA73 * '[2]Raw Data'!N73 * '[2]Raw Data'!P73) / '[2]Raw Data'!V73, '[2]Raw Data'!AA73), #N/A)</f>
        <v>44</v>
      </c>
      <c r="O70" s="43">
        <f>IF('[2]Raw Data'!V73 &gt; 0, IF('[2]Raw Data'!W73 = 1, ('[2]Raw Data'!AE73 * '[2]Raw Data'!N73 * '[2]Raw Data'!P73) / '[2]Raw Data'!V73, '[2]Raw Data'!AE73), #N/A)</f>
        <v>0</v>
      </c>
      <c r="P70" s="42">
        <f>IF('[2]Raw Data'!V73 &gt; 0, IF('[2]Raw Data'!W73 = 1, ('[2]Raw Data'!AI73 * '[2]Raw Data'!N73 * '[2]Raw Data'!P73) / '[2]Raw Data'!V73, '[2]Raw Data'!AI73), #N/A)</f>
        <v>0</v>
      </c>
    </row>
    <row r="71" spans="1:16" x14ac:dyDescent="0.2">
      <c r="A71" s="94" t="str">
        <f>IF('[2]Raw Data'!Q74="GS",CONCATENATE(TEXT('[2]Raw Data'!D74,0),"*"),TEXT('[2]Raw Data'!D74,0))</f>
        <v>1529</v>
      </c>
      <c r="B71" s="95" t="str">
        <f>'[2]Raw Data'!C74</f>
        <v>2A</v>
      </c>
      <c r="C71" s="46" t="str">
        <f>'[2]Raw Data'!B74</f>
        <v>Washington</v>
      </c>
      <c r="D71" s="72">
        <f>'[2]Raw Data'!E74</f>
        <v>44390</v>
      </c>
      <c r="E71" s="102">
        <f>'[2]Raw Data'!F74</f>
        <v>480795</v>
      </c>
      <c r="F71" s="102">
        <f>IF('[2]Raw Data'!G74 &lt; 2000000,-1* '[2]Raw Data'!G74,('[2]Raw Data'!G74 - 1000000))</f>
        <v>-1252702</v>
      </c>
      <c r="G71" s="71">
        <f>('[2]Raw Data'!H74)</f>
        <v>68</v>
      </c>
      <c r="H71" s="45">
        <f>'[2]Raw Data'!M74</f>
        <v>4.0152592658996582</v>
      </c>
      <c r="I71" s="35" t="str">
        <f>'[2]Raw Data'!Q74</f>
        <v>RI</v>
      </c>
      <c r="J71" s="44">
        <f>'[2]Raw Data'!I74</f>
        <v>372.16705322265625</v>
      </c>
      <c r="K71" s="42">
        <f>'[2]Raw Data'!K74</f>
        <v>26</v>
      </c>
      <c r="L71" s="44">
        <f>'[2]Raw Data'!J74</f>
        <v>296.57754516601563</v>
      </c>
      <c r="M71" s="42">
        <f>'[2]Raw Data'!L74</f>
        <v>37</v>
      </c>
      <c r="N71" s="44">
        <f>IF('[2]Raw Data'!V74 &gt; 0, IF('[2]Raw Data'!W74 = 1, ('[2]Raw Data'!AA74 * '[2]Raw Data'!N74 * '[2]Raw Data'!P74) / '[2]Raw Data'!V74, '[2]Raw Data'!AA74), #N/A)</f>
        <v>0</v>
      </c>
      <c r="O71" s="43">
        <f>IF('[2]Raw Data'!V74 &gt; 0, IF('[2]Raw Data'!W74 = 1, ('[2]Raw Data'!AE74 * '[2]Raw Data'!N74 * '[2]Raw Data'!P74) / '[2]Raw Data'!V74, '[2]Raw Data'!AE74), #N/A)</f>
        <v>0</v>
      </c>
      <c r="P71" s="42">
        <f>IF('[2]Raw Data'!V74 &gt; 0, IF('[2]Raw Data'!W74 = 1, ('[2]Raw Data'!AI74 * '[2]Raw Data'!N74 * '[2]Raw Data'!P74) / '[2]Raw Data'!V74, '[2]Raw Data'!AI74), #N/A)</f>
        <v>79</v>
      </c>
    </row>
    <row r="72" spans="1:16" x14ac:dyDescent="0.2">
      <c r="A72" s="94" t="str">
        <f>IF('[2]Raw Data'!Q75="GS",CONCATENATE(TEXT('[2]Raw Data'!D75,0),"*"),TEXT('[2]Raw Data'!D75,0))</f>
        <v>1530</v>
      </c>
      <c r="B72" s="95" t="str">
        <f>'[2]Raw Data'!C75</f>
        <v>2A</v>
      </c>
      <c r="C72" s="46" t="str">
        <f>'[2]Raw Data'!B75</f>
        <v>Washington</v>
      </c>
      <c r="D72" s="72">
        <f>'[2]Raw Data'!E75</f>
        <v>44390</v>
      </c>
      <c r="E72" s="102">
        <f>'[2]Raw Data'!F75</f>
        <v>480993</v>
      </c>
      <c r="F72" s="102">
        <f>IF('[2]Raw Data'!G75 &lt; 2000000,-1* '[2]Raw Data'!G75,('[2]Raw Data'!G75 - 1000000))</f>
        <v>-1251900</v>
      </c>
      <c r="G72" s="71">
        <f>('[2]Raw Data'!H75)</f>
        <v>99</v>
      </c>
      <c r="H72" s="45">
        <f>'[2]Raw Data'!M75</f>
        <v>3.9349541664123535</v>
      </c>
      <c r="I72" s="35" t="str">
        <f>'[2]Raw Data'!Q75</f>
        <v>RI</v>
      </c>
      <c r="J72" s="44">
        <f>'[2]Raw Data'!I75</f>
        <v>166.02734375</v>
      </c>
      <c r="K72" s="42">
        <f>'[2]Raw Data'!K75</f>
        <v>7</v>
      </c>
      <c r="L72" s="44">
        <f>'[2]Raw Data'!J75</f>
        <v>20.296802520751953</v>
      </c>
      <c r="M72" s="42">
        <f>'[2]Raw Data'!L75</f>
        <v>2</v>
      </c>
      <c r="N72" s="44">
        <f>IF('[2]Raw Data'!V75 &gt; 0, IF('[2]Raw Data'!W75 = 1, ('[2]Raw Data'!AA75 * '[2]Raw Data'!N75 * '[2]Raw Data'!P75) / '[2]Raw Data'!V75, '[2]Raw Data'!AA75), #N/A)</f>
        <v>29</v>
      </c>
      <c r="O72" s="43">
        <f>IF('[2]Raw Data'!V75 &gt; 0, IF('[2]Raw Data'!W75 = 1, ('[2]Raw Data'!AE75 * '[2]Raw Data'!N75 * '[2]Raw Data'!P75) / '[2]Raw Data'!V75, '[2]Raw Data'!AE75), #N/A)</f>
        <v>0</v>
      </c>
      <c r="P72" s="42">
        <f>IF('[2]Raw Data'!V75 &gt; 0, IF('[2]Raw Data'!W75 = 1, ('[2]Raw Data'!AI75 * '[2]Raw Data'!N75 * '[2]Raw Data'!P75) / '[2]Raw Data'!V75, '[2]Raw Data'!AI75), #N/A)</f>
        <v>1</v>
      </c>
    </row>
    <row r="73" spans="1:16" x14ac:dyDescent="0.2">
      <c r="A73" s="94" t="str">
        <f>IF('[2]Raw Data'!Q76="GS",CONCATENATE(TEXT('[2]Raw Data'!D76,0),"*"),TEXT('[2]Raw Data'!D76,0))</f>
        <v>1531</v>
      </c>
      <c r="B73" s="95" t="str">
        <f>'[2]Raw Data'!C76</f>
        <v>2A</v>
      </c>
      <c r="C73" s="46" t="str">
        <f>'[2]Raw Data'!B76</f>
        <v>Washington</v>
      </c>
      <c r="D73" s="72">
        <f>'[2]Raw Data'!E76</f>
        <v>44389</v>
      </c>
      <c r="E73" s="102">
        <f>'[2]Raw Data'!F76</f>
        <v>481004</v>
      </c>
      <c r="F73" s="102">
        <f>IF('[2]Raw Data'!G76 &lt; 2000000,-1* '[2]Raw Data'!G76,('[2]Raw Data'!G76 - 1000000))</f>
        <v>-1252700</v>
      </c>
      <c r="G73" s="71">
        <f>('[2]Raw Data'!H76)</f>
        <v>69</v>
      </c>
      <c r="H73" s="45">
        <f>'[2]Raw Data'!M76</f>
        <v>3.9349541664123535</v>
      </c>
      <c r="I73" s="35" t="str">
        <f>'[2]Raw Data'!Q76</f>
        <v>RI</v>
      </c>
      <c r="J73" s="44">
        <f>'[2]Raw Data'!I76</f>
        <v>164.32553100585938</v>
      </c>
      <c r="K73" s="42">
        <f>'[2]Raw Data'!K76</f>
        <v>8</v>
      </c>
      <c r="L73" s="44">
        <f>'[2]Raw Data'!J76</f>
        <v>30.439453125</v>
      </c>
      <c r="M73" s="42">
        <f>'[2]Raw Data'!L76</f>
        <v>3</v>
      </c>
      <c r="N73" s="44">
        <f>IF('[2]Raw Data'!V76 &gt; 0, IF('[2]Raw Data'!W76 = 1, ('[2]Raw Data'!AA76 * '[2]Raw Data'!N76 * '[2]Raw Data'!P76) / '[2]Raw Data'!V76, '[2]Raw Data'!AA76), #N/A)</f>
        <v>0</v>
      </c>
      <c r="O73" s="43">
        <f>IF('[2]Raw Data'!V76 &gt; 0, IF('[2]Raw Data'!W76 = 1, ('[2]Raw Data'!AE76 * '[2]Raw Data'!N76 * '[2]Raw Data'!P76) / '[2]Raw Data'!V76, '[2]Raw Data'!AE76), #N/A)</f>
        <v>0</v>
      </c>
      <c r="P73" s="42">
        <f>IF('[2]Raw Data'!V76 &gt; 0, IF('[2]Raw Data'!W76 = 1, ('[2]Raw Data'!AI76 * '[2]Raw Data'!N76 * '[2]Raw Data'!P76) / '[2]Raw Data'!V76, '[2]Raw Data'!AI76), #N/A)</f>
        <v>10</v>
      </c>
    </row>
    <row r="74" spans="1:16" x14ac:dyDescent="0.2">
      <c r="A74" s="94" t="str">
        <f>IF('[2]Raw Data'!Q77="GS",CONCATENATE(TEXT('[2]Raw Data'!D77,0),"*"),TEXT('[2]Raw Data'!D77,0))</f>
        <v>1532</v>
      </c>
      <c r="B74" s="95" t="str">
        <f>'[2]Raw Data'!C77</f>
        <v>2A</v>
      </c>
      <c r="C74" s="46" t="str">
        <f>'[2]Raw Data'!B77</f>
        <v>Washington</v>
      </c>
      <c r="D74" s="72">
        <f>'[2]Raw Data'!E77</f>
        <v>44389</v>
      </c>
      <c r="E74" s="102">
        <f>'[2]Raw Data'!F77</f>
        <v>481301</v>
      </c>
      <c r="F74" s="102">
        <f>IF('[2]Raw Data'!G77 &lt; 2000000,-1* '[2]Raw Data'!G77,('[2]Raw Data'!G77 - 1000000))</f>
        <v>-1251902</v>
      </c>
      <c r="G74" s="71">
        <f>('[2]Raw Data'!H77)</f>
        <v>68</v>
      </c>
      <c r="H74" s="45">
        <f>'[2]Raw Data'!M77</f>
        <v>4.0554118156433105</v>
      </c>
      <c r="I74" s="35" t="str">
        <f>'[2]Raw Data'!Q77</f>
        <v>RI</v>
      </c>
      <c r="J74" s="44">
        <f>'[2]Raw Data'!I77</f>
        <v>12.344038009643555</v>
      </c>
      <c r="K74" s="42">
        <f>'[2]Raw Data'!K77</f>
        <v>1</v>
      </c>
      <c r="L74" s="44">
        <f>'[2]Raw Data'!J77</f>
        <v>15.924343109130859</v>
      </c>
      <c r="M74" s="42">
        <f>'[2]Raw Data'!L77</f>
        <v>2</v>
      </c>
      <c r="N74" s="44">
        <f>IF('[2]Raw Data'!V77 &gt; 0, IF('[2]Raw Data'!W77 = 1, ('[2]Raw Data'!AA77 * '[2]Raw Data'!N77 * '[2]Raw Data'!P77) / '[2]Raw Data'!V77, '[2]Raw Data'!AA77), #N/A)</f>
        <v>1</v>
      </c>
      <c r="O74" s="43">
        <f>IF('[2]Raw Data'!V77 &gt; 0, IF('[2]Raw Data'!W77 = 1, ('[2]Raw Data'!AE77 * '[2]Raw Data'!N77 * '[2]Raw Data'!P77) / '[2]Raw Data'!V77, '[2]Raw Data'!AE77), #N/A)</f>
        <v>0</v>
      </c>
      <c r="P74" s="42">
        <f>IF('[2]Raw Data'!V77 &gt; 0, IF('[2]Raw Data'!W77 = 1, ('[2]Raw Data'!AI77 * '[2]Raw Data'!N77 * '[2]Raw Data'!P77) / '[2]Raw Data'!V77, '[2]Raw Data'!AI77), #N/A)</f>
        <v>3</v>
      </c>
    </row>
    <row r="75" spans="1:16" x14ac:dyDescent="0.2">
      <c r="A75" s="94" t="str">
        <f>IF('[2]Raw Data'!Q78="GS",CONCATENATE(TEXT('[2]Raw Data'!D78,0),"*"),TEXT('[2]Raw Data'!D78,0))</f>
        <v>1533</v>
      </c>
      <c r="B75" s="95" t="str">
        <f>'[2]Raw Data'!C78</f>
        <v>2A</v>
      </c>
      <c r="C75" s="46" t="str">
        <f>'[2]Raw Data'!B78</f>
        <v>Washington</v>
      </c>
      <c r="D75" s="72">
        <f>'[2]Raw Data'!E78</f>
        <v>44389</v>
      </c>
      <c r="E75" s="102">
        <f>'[2]Raw Data'!F78</f>
        <v>481300</v>
      </c>
      <c r="F75" s="102">
        <f>IF('[2]Raw Data'!G78 &lt; 2000000,-1* '[2]Raw Data'!G78,('[2]Raw Data'!G78 - 1000000))</f>
        <v>-1252300</v>
      </c>
      <c r="G75" s="71">
        <f>('[2]Raw Data'!H78)</f>
        <v>57</v>
      </c>
      <c r="H75" s="45">
        <f>'[2]Raw Data'!M78</f>
        <v>3.9349541664123535</v>
      </c>
      <c r="I75" s="35" t="str">
        <f>'[2]Raw Data'!Q78</f>
        <v>RI</v>
      </c>
      <c r="J75" s="44">
        <f>'[2]Raw Data'!I78</f>
        <v>36.227218627929688</v>
      </c>
      <c r="K75" s="42">
        <f>'[2]Raw Data'!K78</f>
        <v>3</v>
      </c>
      <c r="L75" s="44">
        <f>'[2]Raw Data'!J78</f>
        <v>325.30517578125</v>
      </c>
      <c r="M75" s="42">
        <f>'[2]Raw Data'!L78</f>
        <v>43</v>
      </c>
      <c r="N75" s="44">
        <f>IF('[2]Raw Data'!V78 &gt; 0, IF('[2]Raw Data'!W78 = 1, ('[2]Raw Data'!AA78 * '[2]Raw Data'!N78 * '[2]Raw Data'!P78) / '[2]Raw Data'!V78, '[2]Raw Data'!AA78), #N/A)</f>
        <v>0</v>
      </c>
      <c r="O75" s="43">
        <f>IF('[2]Raw Data'!V78 &gt; 0, IF('[2]Raw Data'!W78 = 1, ('[2]Raw Data'!AE78 * '[2]Raw Data'!N78 * '[2]Raw Data'!P78) / '[2]Raw Data'!V78, '[2]Raw Data'!AE78), #N/A)</f>
        <v>0</v>
      </c>
      <c r="P75" s="42">
        <f>IF('[2]Raw Data'!V78 &gt; 0, IF('[2]Raw Data'!W78 = 1, ('[2]Raw Data'!AI78 * '[2]Raw Data'!N78 * '[2]Raw Data'!P78) / '[2]Raw Data'!V78, '[2]Raw Data'!AI78), #N/A)</f>
        <v>0</v>
      </c>
    </row>
    <row r="76" spans="1:16" x14ac:dyDescent="0.2">
      <c r="A76" s="94" t="str">
        <f>IF('[2]Raw Data'!Q79="GS",CONCATENATE(TEXT('[2]Raw Data'!D79,0),"*"),TEXT('[2]Raw Data'!D79,0))</f>
        <v>1601</v>
      </c>
      <c r="B76" s="95" t="str">
        <f>'[2]Raw Data'!C79</f>
        <v>2A</v>
      </c>
      <c r="C76" s="46" t="str">
        <f>'[2]Raw Data'!B79</f>
        <v>Oregon</v>
      </c>
      <c r="D76" s="72">
        <f>'[2]Raw Data'!E79</f>
        <v>44359</v>
      </c>
      <c r="E76" s="102">
        <f>'[2]Raw Data'!F79</f>
        <v>421999</v>
      </c>
      <c r="F76" s="102">
        <f>IF('[2]Raw Data'!G79 &lt; 2000000,-1* '[2]Raw Data'!G79,('[2]Raw Data'!G79 - 1000000))</f>
        <v>-1242700</v>
      </c>
      <c r="G76" s="71">
        <f>('[2]Raw Data'!H79)</f>
        <v>13</v>
      </c>
      <c r="H76" s="45">
        <f>'[2]Raw Data'!M79</f>
        <v>3.9751067161560059</v>
      </c>
      <c r="I76" s="35" t="str">
        <f>'[2]Raw Data'!Q79</f>
        <v>SG</v>
      </c>
      <c r="J76" s="44">
        <f>'[2]Raw Data'!I79</f>
        <v>22.284582138061523</v>
      </c>
      <c r="K76" s="42">
        <f>'[2]Raw Data'!K79</f>
        <v>1</v>
      </c>
      <c r="L76" s="44">
        <f>'[2]Raw Data'!J79</f>
        <v>0</v>
      </c>
      <c r="M76" s="42">
        <f>'[2]Raw Data'!L79</f>
        <v>0</v>
      </c>
      <c r="N76" s="44">
        <f>IF('[2]Raw Data'!V79 &gt; 0, IF('[2]Raw Data'!W79 = 1, ('[2]Raw Data'!AA79 * '[2]Raw Data'!N79 * '[2]Raw Data'!P79) / '[2]Raw Data'!V79, '[2]Raw Data'!AA79), #N/A)</f>
        <v>0</v>
      </c>
      <c r="O76" s="43">
        <f>IF('[2]Raw Data'!V79 &gt; 0, IF('[2]Raw Data'!W79 = 1, ('[2]Raw Data'!AE79 * '[2]Raw Data'!N79 * '[2]Raw Data'!P79) / '[2]Raw Data'!V79, '[2]Raw Data'!AE79), #N/A)</f>
        <v>0</v>
      </c>
      <c r="P76" s="42">
        <f>IF('[2]Raw Data'!V79 &gt; 0, IF('[2]Raw Data'!W79 = 1, ('[2]Raw Data'!AI79 * '[2]Raw Data'!N79 * '[2]Raw Data'!P79) / '[2]Raw Data'!V79, '[2]Raw Data'!AI79), #N/A)</f>
        <v>0</v>
      </c>
    </row>
    <row r="77" spans="1:16" x14ac:dyDescent="0.2">
      <c r="A77" s="94" t="str">
        <f>IF('[2]Raw Data'!Q80="GS",CONCATENATE(TEXT('[2]Raw Data'!D80,0),"*"),TEXT('[2]Raw Data'!D80,0))</f>
        <v>1602</v>
      </c>
      <c r="B77" s="95" t="str">
        <f>'[2]Raw Data'!C80</f>
        <v>2A</v>
      </c>
      <c r="C77" s="46" t="str">
        <f>'[2]Raw Data'!B80</f>
        <v>Oregon</v>
      </c>
      <c r="D77" s="72">
        <f>'[2]Raw Data'!E80</f>
        <v>44357</v>
      </c>
      <c r="E77" s="102">
        <f>'[2]Raw Data'!F80</f>
        <v>423002</v>
      </c>
      <c r="F77" s="102">
        <f>IF('[2]Raw Data'!G80 &lt; 2000000,-1* '[2]Raw Data'!G80,('[2]Raw Data'!G80 - 1000000))</f>
        <v>-1243180</v>
      </c>
      <c r="G77" s="71">
        <f>('[2]Raw Data'!H80)</f>
        <v>25</v>
      </c>
      <c r="H77" s="45">
        <f>'[2]Raw Data'!M80</f>
        <v>3.9751067161560059</v>
      </c>
      <c r="I77" s="35" t="str">
        <f>'[2]Raw Data'!Q80</f>
        <v>SG</v>
      </c>
      <c r="J77" s="44">
        <f>'[2]Raw Data'!I80</f>
        <v>153.04164123535156</v>
      </c>
      <c r="K77" s="42">
        <f>'[2]Raw Data'!K80</f>
        <v>5</v>
      </c>
      <c r="L77" s="44">
        <f>'[2]Raw Data'!J80</f>
        <v>0</v>
      </c>
      <c r="M77" s="42">
        <f>'[2]Raw Data'!L80</f>
        <v>0</v>
      </c>
      <c r="N77" s="44">
        <f>IF('[2]Raw Data'!V80 &gt; 0, IF('[2]Raw Data'!W80 = 1, ('[2]Raw Data'!AA80 * '[2]Raw Data'!N80 * '[2]Raw Data'!P80) / '[2]Raw Data'!V80, '[2]Raw Data'!AA80), #N/A)</f>
        <v>0</v>
      </c>
      <c r="O77" s="43">
        <f>IF('[2]Raw Data'!V80 &gt; 0, IF('[2]Raw Data'!W80 = 1, ('[2]Raw Data'!AE80 * '[2]Raw Data'!N80 * '[2]Raw Data'!P80) / '[2]Raw Data'!V80, '[2]Raw Data'!AE80), #N/A)</f>
        <v>0</v>
      </c>
      <c r="P77" s="42">
        <f>IF('[2]Raw Data'!V80 &gt; 0, IF('[2]Raw Data'!W80 = 1, ('[2]Raw Data'!AI80 * '[2]Raw Data'!N80 * '[2]Raw Data'!P80) / '[2]Raw Data'!V80, '[2]Raw Data'!AI80), #N/A)</f>
        <v>0</v>
      </c>
    </row>
    <row r="78" spans="1:16" x14ac:dyDescent="0.2">
      <c r="A78" s="94" t="str">
        <f>IF('[2]Raw Data'!Q81="GS",CONCATENATE(TEXT('[2]Raw Data'!D81,0),"*"),TEXT('[2]Raw Data'!D81,0))</f>
        <v>1707</v>
      </c>
      <c r="B78" s="95" t="str">
        <f>'[2]Raw Data'!C81</f>
        <v>2A</v>
      </c>
      <c r="C78" s="46" t="str">
        <f>'[2]Raw Data'!B81</f>
        <v>Oregon</v>
      </c>
      <c r="D78" s="72">
        <f>'[2]Raw Data'!E81</f>
        <v>44350</v>
      </c>
      <c r="E78" s="102">
        <f>'[2]Raw Data'!F81</f>
        <v>435001</v>
      </c>
      <c r="F78" s="102">
        <f>IF('[2]Raw Data'!G81 &lt; 2000000,-1* '[2]Raw Data'!G81,('[2]Raw Data'!G81 - 1000000))</f>
        <v>-1245400</v>
      </c>
      <c r="G78" s="71">
        <f>('[2]Raw Data'!H81)</f>
        <v>264</v>
      </c>
      <c r="H78" s="45">
        <f>'[2]Raw Data'!M81</f>
        <v>3.9751067161560059</v>
      </c>
      <c r="I78" s="35" t="str">
        <f>'[2]Raw Data'!Q81</f>
        <v>SG</v>
      </c>
      <c r="J78" s="44">
        <f>'[2]Raw Data'!I81</f>
        <v>0</v>
      </c>
      <c r="K78" s="42">
        <f>'[2]Raw Data'!K81</f>
        <v>0</v>
      </c>
      <c r="L78" s="44">
        <f>'[2]Raw Data'!J81</f>
        <v>0</v>
      </c>
      <c r="M78" s="42">
        <f>'[2]Raw Data'!L81</f>
        <v>0</v>
      </c>
      <c r="N78" s="44">
        <f>IF('[2]Raw Data'!V81 &gt; 0, IF('[2]Raw Data'!W81 = 1, ('[2]Raw Data'!AA81 * '[2]Raw Data'!N81 * '[2]Raw Data'!P81) / '[2]Raw Data'!V81, '[2]Raw Data'!AA81), #N/A)</f>
        <v>14.85</v>
      </c>
      <c r="O78" s="43">
        <f>IF('[2]Raw Data'!V81 &gt; 0, IF('[2]Raw Data'!W81 = 1, ('[2]Raw Data'!AE81 * '[2]Raw Data'!N81 * '[2]Raw Data'!P81) / '[2]Raw Data'!V81, '[2]Raw Data'!AE81), #N/A)</f>
        <v>0</v>
      </c>
      <c r="P78" s="42">
        <f>IF('[2]Raw Data'!V81 &gt; 0, IF('[2]Raw Data'!W81 = 1, ('[2]Raw Data'!AI81 * '[2]Raw Data'!N81 * '[2]Raw Data'!P81) / '[2]Raw Data'!V81, '[2]Raw Data'!AI81), #N/A)</f>
        <v>0</v>
      </c>
    </row>
    <row r="79" spans="1:16" x14ac:dyDescent="0.2">
      <c r="A79" s="94" t="str">
        <f>IF('[2]Raw Data'!Q82="GS",CONCATENATE(TEXT('[2]Raw Data'!D82,0),"*"),TEXT('[2]Raw Data'!D82,0))</f>
        <v>2002</v>
      </c>
      <c r="B79" s="95" t="str">
        <f>'[2]Raw Data'!C82</f>
        <v>2B</v>
      </c>
      <c r="C79" s="46" t="str">
        <f>'[2]Raw Data'!B82</f>
        <v>Vancouver Outside</v>
      </c>
      <c r="D79" s="72">
        <f>'[2]Raw Data'!E82</f>
        <v>44348</v>
      </c>
      <c r="E79" s="102">
        <f>'[2]Raw Data'!F82</f>
        <v>481998</v>
      </c>
      <c r="F79" s="102">
        <f>IF('[2]Raw Data'!G82 &lt; 2000000,-1* '[2]Raw Data'!G82,('[2]Raw Data'!G82 - 1000000))</f>
        <v>-1255291</v>
      </c>
      <c r="G79" s="71">
        <f>('[2]Raw Data'!H82)</f>
        <v>195</v>
      </c>
      <c r="H79" s="45">
        <f>'[2]Raw Data'!M82</f>
        <v>3.9751067161560059</v>
      </c>
      <c r="I79" s="35" t="str">
        <f>'[2]Raw Data'!Q82</f>
        <v>SG</v>
      </c>
      <c r="J79" s="44">
        <f>'[2]Raw Data'!I82</f>
        <v>0</v>
      </c>
      <c r="K79" s="42">
        <f>'[2]Raw Data'!K82</f>
        <v>0</v>
      </c>
      <c r="L79" s="44">
        <f>'[2]Raw Data'!J82</f>
        <v>0</v>
      </c>
      <c r="M79" s="42">
        <f>'[2]Raw Data'!L82</f>
        <v>0</v>
      </c>
      <c r="N79" s="44">
        <f>IF('[2]Raw Data'!V82 &gt; 0, IF('[2]Raw Data'!W82 = 1, ('[2]Raw Data'!AA82 * '[2]Raw Data'!N82 * '[2]Raw Data'!P82) / '[2]Raw Data'!V82, '[2]Raw Data'!AA82), #N/A)</f>
        <v>0</v>
      </c>
      <c r="O79" s="43">
        <f>IF('[2]Raw Data'!V82 &gt; 0, IF('[2]Raw Data'!W82 = 1, ('[2]Raw Data'!AE82 * '[2]Raw Data'!N82 * '[2]Raw Data'!P82) / '[2]Raw Data'!V82, '[2]Raw Data'!AE82), #N/A)</f>
        <v>0</v>
      </c>
      <c r="P79" s="42">
        <f>IF('[2]Raw Data'!V82 &gt; 0, IF('[2]Raw Data'!W82 = 1, ('[2]Raw Data'!AI82 * '[2]Raw Data'!N82 * '[2]Raw Data'!P82) / '[2]Raw Data'!V82, '[2]Raw Data'!AI82), #N/A)</f>
        <v>0</v>
      </c>
    </row>
    <row r="80" spans="1:16" x14ac:dyDescent="0.2">
      <c r="A80" s="94" t="str">
        <f>IF('[2]Raw Data'!Q83="GS",CONCATENATE(TEXT('[2]Raw Data'!D83,0),"*"),TEXT('[2]Raw Data'!D83,0))</f>
        <v>2010</v>
      </c>
      <c r="B80" s="95" t="str">
        <f>'[2]Raw Data'!C83</f>
        <v>2B</v>
      </c>
      <c r="C80" s="46" t="str">
        <f>'[2]Raw Data'!B83</f>
        <v>Vancouver Outside</v>
      </c>
      <c r="D80" s="72">
        <f>'[2]Raw Data'!E83</f>
        <v>44348</v>
      </c>
      <c r="E80" s="102">
        <f>'[2]Raw Data'!F83</f>
        <v>483997</v>
      </c>
      <c r="F80" s="102">
        <f>IF('[2]Raw Data'!G83 &lt; 2000000,-1* '[2]Raw Data'!G83,('[2]Raw Data'!G83 - 1000000))</f>
        <v>-1255289</v>
      </c>
      <c r="G80" s="71">
        <f>('[2]Raw Data'!H83)</f>
        <v>40</v>
      </c>
      <c r="H80" s="45">
        <f>'[2]Raw Data'!M83</f>
        <v>3.9751067161560059</v>
      </c>
      <c r="I80" s="35" t="str">
        <f>'[2]Raw Data'!Q83</f>
        <v>SG</v>
      </c>
      <c r="J80" s="44">
        <f>'[2]Raw Data'!I83</f>
        <v>71.141944885253906</v>
      </c>
      <c r="K80" s="42">
        <f>'[2]Raw Data'!K83</f>
        <v>5</v>
      </c>
      <c r="L80" s="44">
        <f>'[2]Raw Data'!J83</f>
        <v>236.48037719726563</v>
      </c>
      <c r="M80" s="42">
        <f>'[2]Raw Data'!L83</f>
        <v>32</v>
      </c>
      <c r="N80" s="44">
        <f>IF('[2]Raw Data'!V83 &gt; 0, IF('[2]Raw Data'!W83 = 1, ('[2]Raw Data'!AA83 * '[2]Raw Data'!N83 * '[2]Raw Data'!P83) / '[2]Raw Data'!V83, '[2]Raw Data'!AA83), #N/A)</f>
        <v>0</v>
      </c>
      <c r="O80" s="43">
        <f>IF('[2]Raw Data'!V83 &gt; 0, IF('[2]Raw Data'!W83 = 1, ('[2]Raw Data'!AE83 * '[2]Raw Data'!N83 * '[2]Raw Data'!P83) / '[2]Raw Data'!V83, '[2]Raw Data'!AE83), #N/A)</f>
        <v>0</v>
      </c>
      <c r="P80" s="42">
        <f>IF('[2]Raw Data'!V83 &gt; 0, IF('[2]Raw Data'!W83 = 1, ('[2]Raw Data'!AI83 * '[2]Raw Data'!N83 * '[2]Raw Data'!P83) / '[2]Raw Data'!V83, '[2]Raw Data'!AI83), #N/A)</f>
        <v>0</v>
      </c>
    </row>
    <row r="81" spans="1:16" x14ac:dyDescent="0.2">
      <c r="A81" s="94" t="str">
        <f>IF('[2]Raw Data'!Q84="GS",CONCATENATE(TEXT('[2]Raw Data'!D84,0),"*"),TEXT('[2]Raw Data'!D84,0))</f>
        <v>2011</v>
      </c>
      <c r="B81" s="95" t="str">
        <f>'[2]Raw Data'!C84</f>
        <v>2B</v>
      </c>
      <c r="C81" s="46" t="str">
        <f>'[2]Raw Data'!B84</f>
        <v>Vancouver Outside</v>
      </c>
      <c r="D81" s="72">
        <f>'[2]Raw Data'!E84</f>
        <v>44348</v>
      </c>
      <c r="E81" s="102">
        <f>'[2]Raw Data'!F84</f>
        <v>484004</v>
      </c>
      <c r="F81" s="102">
        <f>IF('[2]Raw Data'!G84 &lt; 2000000,-1* '[2]Raw Data'!G84,('[2]Raw Data'!G84 - 1000000))</f>
        <v>-1260792</v>
      </c>
      <c r="G81" s="71">
        <f>('[2]Raw Data'!H84)</f>
        <v>77</v>
      </c>
      <c r="H81" s="45">
        <f>'[2]Raw Data'!M84</f>
        <v>3.9751067161560059</v>
      </c>
      <c r="I81" s="35" t="str">
        <f>'[2]Raw Data'!Q84</f>
        <v>SG</v>
      </c>
      <c r="J81" s="44">
        <f>'[2]Raw Data'!I84</f>
        <v>0</v>
      </c>
      <c r="K81" s="42">
        <f>'[2]Raw Data'!K84</f>
        <v>0</v>
      </c>
      <c r="L81" s="44">
        <f>'[2]Raw Data'!J84</f>
        <v>8.5896596908569336</v>
      </c>
      <c r="M81" s="42">
        <f>'[2]Raw Data'!L84</f>
        <v>1</v>
      </c>
      <c r="N81" s="44">
        <f>IF('[2]Raw Data'!V84 &gt; 0, IF('[2]Raw Data'!W84 = 1, ('[2]Raw Data'!AA84 * '[2]Raw Data'!N84 * '[2]Raw Data'!P84) / '[2]Raw Data'!V84, '[2]Raw Data'!AA84), #N/A)</f>
        <v>0</v>
      </c>
      <c r="O81" s="43">
        <f>IF('[2]Raw Data'!V84 &gt; 0, IF('[2]Raw Data'!W84 = 1, ('[2]Raw Data'!AE84 * '[2]Raw Data'!N84 * '[2]Raw Data'!P84) / '[2]Raw Data'!V84, '[2]Raw Data'!AE84), #N/A)</f>
        <v>0</v>
      </c>
      <c r="P81" s="42">
        <f>IF('[2]Raw Data'!V84 &gt; 0, IF('[2]Raw Data'!W84 = 1, ('[2]Raw Data'!AI84 * '[2]Raw Data'!N84 * '[2]Raw Data'!P84) / '[2]Raw Data'!V84, '[2]Raw Data'!AI84), #N/A)</f>
        <v>0</v>
      </c>
    </row>
    <row r="82" spans="1:16" x14ac:dyDescent="0.2">
      <c r="A82" s="94" t="str">
        <f>IF('[2]Raw Data'!Q85="GS",CONCATENATE(TEXT('[2]Raw Data'!D85,0),"*"),TEXT('[2]Raw Data'!D85,0))</f>
        <v>2012</v>
      </c>
      <c r="B82" s="95" t="str">
        <f>'[2]Raw Data'!C85</f>
        <v>2B</v>
      </c>
      <c r="C82" s="46" t="str">
        <f>'[2]Raw Data'!B85</f>
        <v>Vancouver Outside</v>
      </c>
      <c r="D82" s="72">
        <f>'[2]Raw Data'!E85</f>
        <v>44347</v>
      </c>
      <c r="E82" s="102">
        <f>'[2]Raw Data'!F85</f>
        <v>485000</v>
      </c>
      <c r="F82" s="102">
        <f>IF('[2]Raw Data'!G85 &lt; 2000000,-1* '[2]Raw Data'!G85,('[2]Raw Data'!G85 - 1000000))</f>
        <v>-1253697</v>
      </c>
      <c r="G82" s="71">
        <f>('[2]Raw Data'!H85)</f>
        <v>24</v>
      </c>
      <c r="H82" s="45">
        <f>'[2]Raw Data'!M85</f>
        <v>3.9751067161560059</v>
      </c>
      <c r="I82" s="35" t="str">
        <f>'[2]Raw Data'!Q85</f>
        <v>SG</v>
      </c>
      <c r="J82" s="44">
        <f>'[2]Raw Data'!I85</f>
        <v>1146.90625</v>
      </c>
      <c r="K82" s="42">
        <f>'[2]Raw Data'!K85</f>
        <v>37</v>
      </c>
      <c r="L82" s="44">
        <f>'[2]Raw Data'!J85</f>
        <v>49.03704833984375</v>
      </c>
      <c r="M82" s="42">
        <f>'[2]Raw Data'!L85</f>
        <v>6</v>
      </c>
      <c r="N82" s="44">
        <f>IF('[2]Raw Data'!V85 &gt; 0, IF('[2]Raw Data'!W85 = 1, ('[2]Raw Data'!AA85 * '[2]Raw Data'!N85 * '[2]Raw Data'!P85) / '[2]Raw Data'!V85, '[2]Raw Data'!AA85), #N/A)</f>
        <v>0</v>
      </c>
      <c r="O82" s="43">
        <f>IF('[2]Raw Data'!V85 &gt; 0, IF('[2]Raw Data'!W85 = 1, ('[2]Raw Data'!AE85 * '[2]Raw Data'!N85 * '[2]Raw Data'!P85) / '[2]Raw Data'!V85, '[2]Raw Data'!AE85), #N/A)</f>
        <v>0</v>
      </c>
      <c r="P82" s="42">
        <f>IF('[2]Raw Data'!V85 &gt; 0, IF('[2]Raw Data'!W85 = 1, ('[2]Raw Data'!AI85 * '[2]Raw Data'!N85 * '[2]Raw Data'!P85) / '[2]Raw Data'!V85, '[2]Raw Data'!AI85), #N/A)</f>
        <v>9.9</v>
      </c>
    </row>
    <row r="83" spans="1:16" x14ac:dyDescent="0.2">
      <c r="A83" s="94" t="str">
        <f>IF('[2]Raw Data'!Q86="GS",CONCATENATE(TEXT('[2]Raw Data'!D86,0),"*"),TEXT('[2]Raw Data'!D86,0))</f>
        <v>2014</v>
      </c>
      <c r="B83" s="95" t="str">
        <f>'[2]Raw Data'!C86</f>
        <v>2B</v>
      </c>
      <c r="C83" s="46" t="str">
        <f>'[2]Raw Data'!B86</f>
        <v>Vancouver Outside</v>
      </c>
      <c r="D83" s="72">
        <f>'[2]Raw Data'!E86</f>
        <v>44347</v>
      </c>
      <c r="E83" s="102">
        <f>'[2]Raw Data'!F86</f>
        <v>484999</v>
      </c>
      <c r="F83" s="102">
        <f>IF('[2]Raw Data'!G86 &lt; 2000000,-1* '[2]Raw Data'!G86,('[2]Raw Data'!G86 - 1000000))</f>
        <v>-1260736</v>
      </c>
      <c r="G83" s="71">
        <f>('[2]Raw Data'!H86)</f>
        <v>55</v>
      </c>
      <c r="H83" s="45">
        <f>'[2]Raw Data'!M86</f>
        <v>3.9751067161560059</v>
      </c>
      <c r="I83" s="35" t="str">
        <f>'[2]Raw Data'!Q86</f>
        <v>SG</v>
      </c>
      <c r="J83" s="44">
        <f>'[2]Raw Data'!I86</f>
        <v>28.687084197998047</v>
      </c>
      <c r="K83" s="42">
        <f>'[2]Raw Data'!K86</f>
        <v>2</v>
      </c>
      <c r="L83" s="44">
        <f>'[2]Raw Data'!J86</f>
        <v>153.44779968261719</v>
      </c>
      <c r="M83" s="42">
        <f>'[2]Raw Data'!L86</f>
        <v>19</v>
      </c>
      <c r="N83" s="44">
        <f>IF('[2]Raw Data'!V86 &gt; 0, IF('[2]Raw Data'!W86 = 1, ('[2]Raw Data'!AA86 * '[2]Raw Data'!N86 * '[2]Raw Data'!P86) / '[2]Raw Data'!V86, '[2]Raw Data'!AA86), #N/A)</f>
        <v>4.95</v>
      </c>
      <c r="O83" s="43">
        <f>IF('[2]Raw Data'!V86 &gt; 0, IF('[2]Raw Data'!W86 = 1, ('[2]Raw Data'!AE86 * '[2]Raw Data'!N86 * '[2]Raw Data'!P86) / '[2]Raw Data'!V86, '[2]Raw Data'!AE86), #N/A)</f>
        <v>0</v>
      </c>
      <c r="P83" s="42">
        <f>IF('[2]Raw Data'!V86 &gt; 0, IF('[2]Raw Data'!W86 = 1, ('[2]Raw Data'!AI86 * '[2]Raw Data'!N86 * '[2]Raw Data'!P86) / '[2]Raw Data'!V86, '[2]Raw Data'!AI86), #N/A)</f>
        <v>0</v>
      </c>
    </row>
    <row r="84" spans="1:16" x14ac:dyDescent="0.2">
      <c r="A84" s="94" t="str">
        <f>IF('[2]Raw Data'!Q87="GS",CONCATENATE(TEXT('[2]Raw Data'!D87,0),"*"),TEXT('[2]Raw Data'!D87,0))</f>
        <v>2016</v>
      </c>
      <c r="B84" s="95" t="str">
        <f>'[2]Raw Data'!C87</f>
        <v>2B</v>
      </c>
      <c r="C84" s="46" t="str">
        <f>'[2]Raw Data'!B87</f>
        <v>Vancouver Outside</v>
      </c>
      <c r="D84" s="72">
        <f>'[2]Raw Data'!E87</f>
        <v>44347</v>
      </c>
      <c r="E84" s="102">
        <f>'[2]Raw Data'!F87</f>
        <v>490001</v>
      </c>
      <c r="F84" s="102">
        <f>IF('[2]Raw Data'!G87 &lt; 2000000,-1* '[2]Raw Data'!G87,('[2]Raw Data'!G87 - 1000000))</f>
        <v>-1260788</v>
      </c>
      <c r="G84" s="71">
        <f>('[2]Raw Data'!H87)</f>
        <v>37</v>
      </c>
      <c r="H84" s="45">
        <f>'[2]Raw Data'!M87</f>
        <v>3.9349541664123535</v>
      </c>
      <c r="I84" s="35" t="str">
        <f>'[2]Raw Data'!Q87</f>
        <v>SG</v>
      </c>
      <c r="J84" s="44">
        <f>'[2]Raw Data'!I87</f>
        <v>150.65028381347656</v>
      </c>
      <c r="K84" s="42">
        <f>'[2]Raw Data'!K87</f>
        <v>7</v>
      </c>
      <c r="L84" s="44">
        <f>'[2]Raw Data'!J87</f>
        <v>23.420385360717773</v>
      </c>
      <c r="M84" s="42">
        <f>'[2]Raw Data'!L87</f>
        <v>3</v>
      </c>
      <c r="N84" s="44">
        <f>IF('[2]Raw Data'!V87 &gt; 0, IF('[2]Raw Data'!W87 = 1, ('[2]Raw Data'!AA87 * '[2]Raw Data'!N87 * '[2]Raw Data'!P87) / '[2]Raw Data'!V87, '[2]Raw Data'!AA87), #N/A)</f>
        <v>0</v>
      </c>
      <c r="O84" s="43">
        <f>IF('[2]Raw Data'!V87 &gt; 0, IF('[2]Raw Data'!W87 = 1, ('[2]Raw Data'!AE87 * '[2]Raw Data'!N87 * '[2]Raw Data'!P87) / '[2]Raw Data'!V87, '[2]Raw Data'!AE87), #N/A)</f>
        <v>0</v>
      </c>
      <c r="P84" s="42">
        <f>IF('[2]Raw Data'!V87 &gt; 0, IF('[2]Raw Data'!W87 = 1, ('[2]Raw Data'!AI87 * '[2]Raw Data'!N87 * '[2]Raw Data'!P87) / '[2]Raw Data'!V87, '[2]Raw Data'!AI87), #N/A)</f>
        <v>0</v>
      </c>
    </row>
    <row r="85" spans="1:16" x14ac:dyDescent="0.2">
      <c r="A85" s="94" t="str">
        <f>IF('[2]Raw Data'!Q88="GS",CONCATENATE(TEXT('[2]Raw Data'!D88,0),"*"),TEXT('[2]Raw Data'!D88,0))</f>
        <v>2017</v>
      </c>
      <c r="B85" s="95" t="str">
        <f>'[2]Raw Data'!C88</f>
        <v>2B</v>
      </c>
      <c r="C85" s="46" t="str">
        <f>'[2]Raw Data'!B88</f>
        <v>Vancouver Outside</v>
      </c>
      <c r="D85" s="72">
        <f>'[2]Raw Data'!E88</f>
        <v>44349</v>
      </c>
      <c r="E85" s="102">
        <f>'[2]Raw Data'!F88</f>
        <v>485999</v>
      </c>
      <c r="F85" s="102">
        <f>IF('[2]Raw Data'!G88 &lt; 2000000,-1* '[2]Raw Data'!G88,('[2]Raw Data'!G88 - 1000000))</f>
        <v>-1262281</v>
      </c>
      <c r="G85" s="71">
        <f>('[2]Raw Data'!H88)</f>
        <v>75</v>
      </c>
      <c r="H85" s="45">
        <f>'[2]Raw Data'!M88</f>
        <v>3.9751067161560059</v>
      </c>
      <c r="I85" s="35" t="str">
        <f>'[2]Raw Data'!Q88</f>
        <v>SG</v>
      </c>
      <c r="J85" s="44">
        <f>'[2]Raw Data'!I88</f>
        <v>0</v>
      </c>
      <c r="K85" s="42">
        <f>'[2]Raw Data'!K88</f>
        <v>0</v>
      </c>
      <c r="L85" s="44">
        <f>'[2]Raw Data'!J88</f>
        <v>45.704250335693359</v>
      </c>
      <c r="M85" s="42">
        <f>'[2]Raw Data'!L88</f>
        <v>5</v>
      </c>
      <c r="N85" s="44">
        <f>IF('[2]Raw Data'!V88 &gt; 0, IF('[2]Raw Data'!W88 = 1, ('[2]Raw Data'!AA88 * '[2]Raw Data'!N88 * '[2]Raw Data'!P88) / '[2]Raw Data'!V88, '[2]Raw Data'!AA88), #N/A)</f>
        <v>0</v>
      </c>
      <c r="O85" s="43">
        <f>IF('[2]Raw Data'!V88 &gt; 0, IF('[2]Raw Data'!W88 = 1, ('[2]Raw Data'!AE88 * '[2]Raw Data'!N88 * '[2]Raw Data'!P88) / '[2]Raw Data'!V88, '[2]Raw Data'!AE88), #N/A)</f>
        <v>0</v>
      </c>
      <c r="P85" s="42">
        <f>IF('[2]Raw Data'!V88 &gt; 0, IF('[2]Raw Data'!W88 = 1, ('[2]Raw Data'!AI88 * '[2]Raw Data'!N88 * '[2]Raw Data'!P88) / '[2]Raw Data'!V88, '[2]Raw Data'!AI88), #N/A)</f>
        <v>0</v>
      </c>
    </row>
    <row r="86" spans="1:16" x14ac:dyDescent="0.2">
      <c r="A86" s="94" t="str">
        <f>IF('[2]Raw Data'!Q89="GS",CONCATENATE(TEXT('[2]Raw Data'!D89,0),"*"),TEXT('[2]Raw Data'!D89,0))</f>
        <v>2018</v>
      </c>
      <c r="B86" s="95" t="str">
        <f>'[2]Raw Data'!C89</f>
        <v>2B</v>
      </c>
      <c r="C86" s="46" t="str">
        <f>'[2]Raw Data'!B89</f>
        <v>Vancouver Outside</v>
      </c>
      <c r="D86" s="72">
        <f>'[2]Raw Data'!E89</f>
        <v>44351</v>
      </c>
      <c r="E86" s="102">
        <f>'[2]Raw Data'!F89</f>
        <v>485997</v>
      </c>
      <c r="F86" s="102">
        <f>IF('[2]Raw Data'!G89 &lt; 2000000,-1* '[2]Raw Data'!G89,('[2]Raw Data'!G89 - 1000000))</f>
        <v>-1263783</v>
      </c>
      <c r="G86" s="71">
        <f>('[2]Raw Data'!H89)</f>
        <v>127</v>
      </c>
      <c r="H86" s="45">
        <f>'[2]Raw Data'!M89</f>
        <v>3.9349539279937744</v>
      </c>
      <c r="I86" s="35" t="str">
        <f>'[2]Raw Data'!Q89</f>
        <v>SG</v>
      </c>
      <c r="J86" s="44">
        <f>'[2]Raw Data'!I89</f>
        <v>205.52857971191406</v>
      </c>
      <c r="K86" s="42">
        <f>'[2]Raw Data'!K89</f>
        <v>10</v>
      </c>
      <c r="L86" s="44">
        <f>'[2]Raw Data'!J89</f>
        <v>35.470455169677734</v>
      </c>
      <c r="M86" s="42">
        <f>'[2]Raw Data'!L89</f>
        <v>4</v>
      </c>
      <c r="N86" s="44">
        <f>IF('[2]Raw Data'!V89 &gt; 0, IF('[2]Raw Data'!W89 = 1, ('[2]Raw Data'!AA89 * '[2]Raw Data'!N89 * '[2]Raw Data'!P89) / '[2]Raw Data'!V89, '[2]Raw Data'!AA89), #N/A)</f>
        <v>9.8000000000000007</v>
      </c>
      <c r="O86" s="43">
        <f>IF('[2]Raw Data'!V89 &gt; 0, IF('[2]Raw Data'!W89 = 1, ('[2]Raw Data'!AE89 * '[2]Raw Data'!N89 * '[2]Raw Data'!P89) / '[2]Raw Data'!V89, '[2]Raw Data'!AE89), #N/A)</f>
        <v>0</v>
      </c>
      <c r="P86" s="42">
        <f>IF('[2]Raw Data'!V89 &gt; 0, IF('[2]Raw Data'!W89 = 1, ('[2]Raw Data'!AI89 * '[2]Raw Data'!N89 * '[2]Raw Data'!P89) / '[2]Raw Data'!V89, '[2]Raw Data'!AI89), #N/A)</f>
        <v>0</v>
      </c>
    </row>
    <row r="87" spans="1:16" x14ac:dyDescent="0.2">
      <c r="A87" s="94" t="str">
        <f>IF('[2]Raw Data'!Q90="GS",CONCATENATE(TEXT('[2]Raw Data'!D90,0),"*"),TEXT('[2]Raw Data'!D90,0))</f>
        <v>2019</v>
      </c>
      <c r="B87" s="95" t="str">
        <f>'[2]Raw Data'!C90</f>
        <v>2B</v>
      </c>
      <c r="C87" s="46" t="str">
        <f>'[2]Raw Data'!B90</f>
        <v>Vancouver Outside</v>
      </c>
      <c r="D87" s="72">
        <f>'[2]Raw Data'!E90</f>
        <v>44349</v>
      </c>
      <c r="E87" s="102">
        <f>'[2]Raw Data'!F90</f>
        <v>491002</v>
      </c>
      <c r="F87" s="102">
        <f>IF('[2]Raw Data'!G90 &lt; 2000000,-1* '[2]Raw Data'!G90,('[2]Raw Data'!G90 - 1000000))</f>
        <v>-1262284</v>
      </c>
      <c r="G87" s="71">
        <f>('[2]Raw Data'!H90)</f>
        <v>46</v>
      </c>
      <c r="H87" s="45">
        <f>'[2]Raw Data'!M90</f>
        <v>3.9751067161560059</v>
      </c>
      <c r="I87" s="35" t="str">
        <f>'[2]Raw Data'!Q90</f>
        <v>SG</v>
      </c>
      <c r="J87" s="44">
        <f>'[2]Raw Data'!I90</f>
        <v>0</v>
      </c>
      <c r="K87" s="42">
        <f>'[2]Raw Data'!K90</f>
        <v>0</v>
      </c>
      <c r="L87" s="44">
        <f>'[2]Raw Data'!J90</f>
        <v>44.342819213867188</v>
      </c>
      <c r="M87" s="42">
        <f>'[2]Raw Data'!L90</f>
        <v>6</v>
      </c>
      <c r="N87" s="44">
        <f>IF('[2]Raw Data'!V90 &gt; 0, IF('[2]Raw Data'!W90 = 1, ('[2]Raw Data'!AA90 * '[2]Raw Data'!N90 * '[2]Raw Data'!P90) / '[2]Raw Data'!V90, '[2]Raw Data'!AA90), #N/A)</f>
        <v>0</v>
      </c>
      <c r="O87" s="43">
        <f>IF('[2]Raw Data'!V90 &gt; 0, IF('[2]Raw Data'!W90 = 1, ('[2]Raw Data'!AE90 * '[2]Raw Data'!N90 * '[2]Raw Data'!P90) / '[2]Raw Data'!V90, '[2]Raw Data'!AE90), #N/A)</f>
        <v>0</v>
      </c>
      <c r="P87" s="42">
        <f>IF('[2]Raw Data'!V90 &gt; 0, IF('[2]Raw Data'!W90 = 1, ('[2]Raw Data'!AI90 * '[2]Raw Data'!N90 * '[2]Raw Data'!P90) / '[2]Raw Data'!V90, '[2]Raw Data'!AI90), #N/A)</f>
        <v>0</v>
      </c>
    </row>
    <row r="88" spans="1:16" x14ac:dyDescent="0.2">
      <c r="A88" s="94" t="str">
        <f>IF('[2]Raw Data'!Q91="GS",CONCATENATE(TEXT('[2]Raw Data'!D91,0),"*"),TEXT('[2]Raw Data'!D91,0))</f>
        <v>2020</v>
      </c>
      <c r="B88" s="95" t="str">
        <f>'[2]Raw Data'!C91</f>
        <v>2B</v>
      </c>
      <c r="C88" s="46" t="str">
        <f>'[2]Raw Data'!B91</f>
        <v>Vancouver Outside</v>
      </c>
      <c r="D88" s="72">
        <f>'[2]Raw Data'!E91</f>
        <v>44351</v>
      </c>
      <c r="E88" s="102">
        <f>'[2]Raw Data'!F91</f>
        <v>490997</v>
      </c>
      <c r="F88" s="102">
        <f>IF('[2]Raw Data'!G91 &lt; 2000000,-1* '[2]Raw Data'!G91,('[2]Raw Data'!G91 - 1000000))</f>
        <v>-1263790</v>
      </c>
      <c r="G88" s="71">
        <f>('[2]Raw Data'!H91)</f>
        <v>68</v>
      </c>
      <c r="H88" s="45">
        <f>'[2]Raw Data'!M91</f>
        <v>3.9751067161560059</v>
      </c>
      <c r="I88" s="35" t="str">
        <f>'[2]Raw Data'!Q91</f>
        <v>SG</v>
      </c>
      <c r="J88" s="44">
        <f>'[2]Raw Data'!I91</f>
        <v>78.332107543945313</v>
      </c>
      <c r="K88" s="42">
        <f>'[2]Raw Data'!K91</f>
        <v>6</v>
      </c>
      <c r="L88" s="44">
        <f>'[2]Raw Data'!J91</f>
        <v>58.259799957275391</v>
      </c>
      <c r="M88" s="42">
        <f>'[2]Raw Data'!L91</f>
        <v>7</v>
      </c>
      <c r="N88" s="44">
        <f>IF('[2]Raw Data'!V91 &gt; 0, IF('[2]Raw Data'!W91 = 1, ('[2]Raw Data'!AA91 * '[2]Raw Data'!N91 * '[2]Raw Data'!P91) / '[2]Raw Data'!V91, '[2]Raw Data'!AA91), #N/A)</f>
        <v>4.95</v>
      </c>
      <c r="O88" s="43">
        <f>IF('[2]Raw Data'!V91 &gt; 0, IF('[2]Raw Data'!W91 = 1, ('[2]Raw Data'!AE91 * '[2]Raw Data'!N91 * '[2]Raw Data'!P91) / '[2]Raw Data'!V91, '[2]Raw Data'!AE91), #N/A)</f>
        <v>4.95</v>
      </c>
      <c r="P88" s="42">
        <f>IF('[2]Raw Data'!V91 &gt; 0, IF('[2]Raw Data'!W91 = 1, ('[2]Raw Data'!AI91 * '[2]Raw Data'!N91 * '[2]Raw Data'!P91) / '[2]Raw Data'!V91, '[2]Raw Data'!AI91), #N/A)</f>
        <v>0</v>
      </c>
    </row>
    <row r="89" spans="1:16" x14ac:dyDescent="0.2">
      <c r="A89" s="94" t="str">
        <f>IF('[2]Raw Data'!Q92="GS",CONCATENATE(TEXT('[2]Raw Data'!D92,0),"*"),TEXT('[2]Raw Data'!D92,0))</f>
        <v>2023</v>
      </c>
      <c r="B89" s="95" t="str">
        <f>'[2]Raw Data'!C92</f>
        <v>2B</v>
      </c>
      <c r="C89" s="46" t="str">
        <f>'[2]Raw Data'!B92</f>
        <v>Vancouver Outside</v>
      </c>
      <c r="D89" s="72">
        <f>'[2]Raw Data'!E92</f>
        <v>44349</v>
      </c>
      <c r="E89" s="102">
        <f>'[2]Raw Data'!F92</f>
        <v>491989</v>
      </c>
      <c r="F89" s="102">
        <f>IF('[2]Raw Data'!G92 &lt; 2000000,-1* '[2]Raw Data'!G92,('[2]Raw Data'!G92 - 1000000))</f>
        <v>-1262185</v>
      </c>
      <c r="G89" s="71">
        <f>('[2]Raw Data'!H92)</f>
        <v>21</v>
      </c>
      <c r="H89" s="45">
        <f>'[2]Raw Data'!M92</f>
        <v>4.0152592658996582</v>
      </c>
      <c r="I89" s="35" t="str">
        <f>'[2]Raw Data'!Q92</f>
        <v>SG</v>
      </c>
      <c r="J89" s="44">
        <f>'[2]Raw Data'!I92</f>
        <v>79.459716796875</v>
      </c>
      <c r="K89" s="42">
        <f>'[2]Raw Data'!K92</f>
        <v>3</v>
      </c>
      <c r="L89" s="44">
        <f>'[2]Raw Data'!J92</f>
        <v>26.916561126708984</v>
      </c>
      <c r="M89" s="42">
        <f>'[2]Raw Data'!L92</f>
        <v>3</v>
      </c>
      <c r="N89" s="44">
        <f>IF('[2]Raw Data'!V92 &gt; 0, IF('[2]Raw Data'!W92 = 1, ('[2]Raw Data'!AA92 * '[2]Raw Data'!N92 * '[2]Raw Data'!P92) / '[2]Raw Data'!V92, '[2]Raw Data'!AA92), #N/A)</f>
        <v>0</v>
      </c>
      <c r="O89" s="43">
        <f>IF('[2]Raw Data'!V92 &gt; 0, IF('[2]Raw Data'!W92 = 1, ('[2]Raw Data'!AE92 * '[2]Raw Data'!N92 * '[2]Raw Data'!P92) / '[2]Raw Data'!V92, '[2]Raw Data'!AE92), #N/A)</f>
        <v>0</v>
      </c>
      <c r="P89" s="42">
        <f>IF('[2]Raw Data'!V92 &gt; 0, IF('[2]Raw Data'!W92 = 1, ('[2]Raw Data'!AI92 * '[2]Raw Data'!N92 * '[2]Raw Data'!P92) / '[2]Raw Data'!V92, '[2]Raw Data'!AI92), #N/A)</f>
        <v>0</v>
      </c>
    </row>
    <row r="90" spans="1:16" x14ac:dyDescent="0.2">
      <c r="A90" s="94" t="str">
        <f>IF('[2]Raw Data'!Q93="GS",CONCATENATE(TEXT('[2]Raw Data'!D93,0),"*"),TEXT('[2]Raw Data'!D93,0))</f>
        <v>2026</v>
      </c>
      <c r="B90" s="95" t="str">
        <f>'[2]Raw Data'!C93</f>
        <v>2B</v>
      </c>
      <c r="C90" s="46" t="str">
        <f>'[2]Raw Data'!B93</f>
        <v>Vancouver Outside</v>
      </c>
      <c r="D90" s="72">
        <f>'[2]Raw Data'!E93</f>
        <v>44352</v>
      </c>
      <c r="E90" s="102">
        <f>'[2]Raw Data'!F93</f>
        <v>492002</v>
      </c>
      <c r="F90" s="102">
        <f>IF('[2]Raw Data'!G93 &lt; 2000000,-1* '[2]Raw Data'!G93,('[2]Raw Data'!G93 - 1000000))</f>
        <v>-1270876</v>
      </c>
      <c r="G90" s="71">
        <f>('[2]Raw Data'!H93)</f>
        <v>99</v>
      </c>
      <c r="H90" s="45">
        <f>'[2]Raw Data'!M93</f>
        <v>3.9751067161560059</v>
      </c>
      <c r="I90" s="35" t="str">
        <f>'[2]Raw Data'!Q93</f>
        <v>SG</v>
      </c>
      <c r="J90" s="44">
        <f>'[2]Raw Data'!I93</f>
        <v>149.36129760742188</v>
      </c>
      <c r="K90" s="42">
        <f>'[2]Raw Data'!K93</f>
        <v>6</v>
      </c>
      <c r="L90" s="44">
        <f>'[2]Raw Data'!J93</f>
        <v>0</v>
      </c>
      <c r="M90" s="42">
        <f>'[2]Raw Data'!L93</f>
        <v>0</v>
      </c>
      <c r="N90" s="44">
        <f>IF('[2]Raw Data'!V93 &gt; 0, IF('[2]Raw Data'!W93 = 1, ('[2]Raw Data'!AA93 * '[2]Raw Data'!N93 * '[2]Raw Data'!P93) / '[2]Raw Data'!V93, '[2]Raw Data'!AA93), #N/A)</f>
        <v>0</v>
      </c>
      <c r="O90" s="43">
        <f>IF('[2]Raw Data'!V93 &gt; 0, IF('[2]Raw Data'!W93 = 1, ('[2]Raw Data'!AE93 * '[2]Raw Data'!N93 * '[2]Raw Data'!P93) / '[2]Raw Data'!V93, '[2]Raw Data'!AE93), #N/A)</f>
        <v>0</v>
      </c>
      <c r="P90" s="42">
        <f>IF('[2]Raw Data'!V93 &gt; 0, IF('[2]Raw Data'!W93 = 1, ('[2]Raw Data'!AI93 * '[2]Raw Data'!N93 * '[2]Raw Data'!P93) / '[2]Raw Data'!V93, '[2]Raw Data'!AI93), #N/A)</f>
        <v>0</v>
      </c>
    </row>
    <row r="91" spans="1:16" x14ac:dyDescent="0.2">
      <c r="A91" s="94" t="str">
        <f>IF('[2]Raw Data'!Q94="GS",CONCATENATE(TEXT('[2]Raw Data'!D94,0),"*"),TEXT('[2]Raw Data'!D94,0))</f>
        <v>2027</v>
      </c>
      <c r="B91" s="95" t="str">
        <f>'[2]Raw Data'!C94</f>
        <v>2B</v>
      </c>
      <c r="C91" s="46" t="str">
        <f>'[2]Raw Data'!B94</f>
        <v>Vancouver Outside</v>
      </c>
      <c r="D91" s="72">
        <f>'[2]Raw Data'!E94</f>
        <v>44350</v>
      </c>
      <c r="E91" s="102">
        <f>'[2]Raw Data'!F94</f>
        <v>493002</v>
      </c>
      <c r="F91" s="102">
        <f>IF('[2]Raw Data'!G94 &lt; 2000000,-1* '[2]Raw Data'!G94,('[2]Raw Data'!G94 - 1000000))</f>
        <v>-1263789</v>
      </c>
      <c r="G91" s="71">
        <f>('[2]Raw Data'!H94)</f>
        <v>22</v>
      </c>
      <c r="H91" s="45">
        <f>'[2]Raw Data'!M94</f>
        <v>4.0152592658996582</v>
      </c>
      <c r="I91" s="35" t="str">
        <f>'[2]Raw Data'!Q94</f>
        <v>SG</v>
      </c>
      <c r="J91" s="44">
        <f>'[2]Raw Data'!I94</f>
        <v>33.402439117431641</v>
      </c>
      <c r="K91" s="42">
        <f>'[2]Raw Data'!K94</f>
        <v>3</v>
      </c>
      <c r="L91" s="44">
        <f>'[2]Raw Data'!J94</f>
        <v>32.023113250732422</v>
      </c>
      <c r="M91" s="42">
        <f>'[2]Raw Data'!L94</f>
        <v>4</v>
      </c>
      <c r="N91" s="44">
        <f>IF('[2]Raw Data'!V94 &gt; 0, IF('[2]Raw Data'!W94 = 1, ('[2]Raw Data'!AA94 * '[2]Raw Data'!N94 * '[2]Raw Data'!P94) / '[2]Raw Data'!V94, '[2]Raw Data'!AA94), #N/A)</f>
        <v>0</v>
      </c>
      <c r="O91" s="43">
        <f>IF('[2]Raw Data'!V94 &gt; 0, IF('[2]Raw Data'!W94 = 1, ('[2]Raw Data'!AE94 * '[2]Raw Data'!N94 * '[2]Raw Data'!P94) / '[2]Raw Data'!V94, '[2]Raw Data'!AE94), #N/A)</f>
        <v>0</v>
      </c>
      <c r="P91" s="42">
        <f>IF('[2]Raw Data'!V94 &gt; 0, IF('[2]Raw Data'!W94 = 1, ('[2]Raw Data'!AI94 * '[2]Raw Data'!N94 * '[2]Raw Data'!P94) / '[2]Raw Data'!V94, '[2]Raw Data'!AI94), #N/A)</f>
        <v>0</v>
      </c>
    </row>
    <row r="92" spans="1:16" x14ac:dyDescent="0.2">
      <c r="A92" s="94" t="str">
        <f>IF('[2]Raw Data'!Q95="GS",CONCATENATE(TEXT('[2]Raw Data'!D95,0),"*"),TEXT('[2]Raw Data'!D95,0))</f>
        <v>2029</v>
      </c>
      <c r="B92" s="95" t="str">
        <f>'[2]Raw Data'!C95</f>
        <v>2B</v>
      </c>
      <c r="C92" s="46" t="str">
        <f>'[2]Raw Data'!B95</f>
        <v>Vancouver Outside</v>
      </c>
      <c r="D92" s="72">
        <f>'[2]Raw Data'!E95</f>
        <v>44352</v>
      </c>
      <c r="E92" s="102">
        <f>'[2]Raw Data'!F95</f>
        <v>493005</v>
      </c>
      <c r="F92" s="102">
        <f>IF('[2]Raw Data'!G95 &lt; 2000000,-1* '[2]Raw Data'!G95,('[2]Raw Data'!G95 - 1000000))</f>
        <v>-1270891</v>
      </c>
      <c r="G92" s="71">
        <f>('[2]Raw Data'!H95)</f>
        <v>79</v>
      </c>
      <c r="H92" s="45">
        <f>'[2]Raw Data'!M95</f>
        <v>3.9349541664123535</v>
      </c>
      <c r="I92" s="35" t="str">
        <f>'[2]Raw Data'!Q95</f>
        <v>SG</v>
      </c>
      <c r="J92" s="44">
        <f>'[2]Raw Data'!I95</f>
        <v>22.867128372192383</v>
      </c>
      <c r="K92" s="42">
        <f>'[2]Raw Data'!K95</f>
        <v>2</v>
      </c>
      <c r="L92" s="44">
        <f>'[2]Raw Data'!J95</f>
        <v>105.64384460449219</v>
      </c>
      <c r="M92" s="42">
        <f>'[2]Raw Data'!L95</f>
        <v>13</v>
      </c>
      <c r="N92" s="44">
        <f>IF('[2]Raw Data'!V95 &gt; 0, IF('[2]Raw Data'!W95 = 1, ('[2]Raw Data'!AA95 * '[2]Raw Data'!N95 * '[2]Raw Data'!P95) / '[2]Raw Data'!V95, '[2]Raw Data'!AA95), #N/A)</f>
        <v>0</v>
      </c>
      <c r="O92" s="43">
        <f>IF('[2]Raw Data'!V95 &gt; 0, IF('[2]Raw Data'!W95 = 1, ('[2]Raw Data'!AE95 * '[2]Raw Data'!N95 * '[2]Raw Data'!P95) / '[2]Raw Data'!V95, '[2]Raw Data'!AE95), #N/A)</f>
        <v>0</v>
      </c>
      <c r="P92" s="42">
        <f>IF('[2]Raw Data'!V95 &gt; 0, IF('[2]Raw Data'!W95 = 1, ('[2]Raw Data'!AI95 * '[2]Raw Data'!N95 * '[2]Raw Data'!P95) / '[2]Raw Data'!V95, '[2]Raw Data'!AI95), #N/A)</f>
        <v>0</v>
      </c>
    </row>
    <row r="93" spans="1:16" x14ac:dyDescent="0.2">
      <c r="A93" s="94" t="str">
        <f>IF('[2]Raw Data'!Q96="GS",CONCATENATE(TEXT('[2]Raw Data'!D96,0),"*"),TEXT('[2]Raw Data'!D96,0))</f>
        <v>2033</v>
      </c>
      <c r="B93" s="95" t="str">
        <f>'[2]Raw Data'!C96</f>
        <v>2B</v>
      </c>
      <c r="C93" s="46" t="str">
        <f>'[2]Raw Data'!B96</f>
        <v>Vancouver Outside</v>
      </c>
      <c r="D93" s="72">
        <f>'[2]Raw Data'!E96</f>
        <v>44352</v>
      </c>
      <c r="E93" s="102">
        <f>'[2]Raw Data'!F96</f>
        <v>494999</v>
      </c>
      <c r="F93" s="102">
        <f>IF('[2]Raw Data'!G96 &lt; 2000000,-1* '[2]Raw Data'!G96,('[2]Raw Data'!G96 - 1000000))</f>
        <v>-1273995</v>
      </c>
      <c r="G93" s="71">
        <f>('[2]Raw Data'!H96)</f>
        <v>93</v>
      </c>
      <c r="H93" s="45">
        <f>'[2]Raw Data'!M96</f>
        <v>3.9751067161560059</v>
      </c>
      <c r="I93" s="35" t="str">
        <f>'[2]Raw Data'!Q96</f>
        <v>SG</v>
      </c>
      <c r="J93" s="44">
        <f>'[2]Raw Data'!I96</f>
        <v>11.427544593811035</v>
      </c>
      <c r="K93" s="42">
        <f>'[2]Raw Data'!K96</f>
        <v>1</v>
      </c>
      <c r="L93" s="44">
        <f>'[2]Raw Data'!J96</f>
        <v>37.836593627929688</v>
      </c>
      <c r="M93" s="42">
        <f>'[2]Raw Data'!L96</f>
        <v>4</v>
      </c>
      <c r="N93" s="44">
        <f>IF('[2]Raw Data'!V96 &gt; 0, IF('[2]Raw Data'!W96 = 1, ('[2]Raw Data'!AA96 * '[2]Raw Data'!N96 * '[2]Raw Data'!P96) / '[2]Raw Data'!V96, '[2]Raw Data'!AA96), #N/A)</f>
        <v>0</v>
      </c>
      <c r="O93" s="43">
        <f>IF('[2]Raw Data'!V96 &gt; 0, IF('[2]Raw Data'!W96 = 1, ('[2]Raw Data'!AE96 * '[2]Raw Data'!N96 * '[2]Raw Data'!P96) / '[2]Raw Data'!V96, '[2]Raw Data'!AE96), #N/A)</f>
        <v>0</v>
      </c>
      <c r="P93" s="42">
        <f>IF('[2]Raw Data'!V96 &gt; 0, IF('[2]Raw Data'!W96 = 1, ('[2]Raw Data'!AI96 * '[2]Raw Data'!N96 * '[2]Raw Data'!P96) / '[2]Raw Data'!V96, '[2]Raw Data'!AI96), #N/A)</f>
        <v>0</v>
      </c>
    </row>
    <row r="94" spans="1:16" x14ac:dyDescent="0.2">
      <c r="A94" s="94" t="str">
        <f>IF('[2]Raw Data'!Q97="GS",CONCATENATE(TEXT('[2]Raw Data'!D97,0),"*"),TEXT('[2]Raw Data'!D97,0))</f>
        <v>2037</v>
      </c>
      <c r="B94" s="95" t="str">
        <f>'[2]Raw Data'!C97</f>
        <v>2B</v>
      </c>
      <c r="C94" s="46" t="str">
        <f>'[2]Raw Data'!B97</f>
        <v>Vancouver Outside</v>
      </c>
      <c r="D94" s="72">
        <f>'[2]Raw Data'!E97</f>
        <v>44353</v>
      </c>
      <c r="E94" s="102">
        <f>'[2]Raw Data'!F97</f>
        <v>503006</v>
      </c>
      <c r="F94" s="102">
        <f>IF('[2]Raw Data'!G97 &lt; 2000000,-1* '[2]Raw Data'!G97,('[2]Raw Data'!G97 - 1000000))</f>
        <v>-1282693</v>
      </c>
      <c r="G94" s="71">
        <f>('[2]Raw Data'!H97)</f>
        <v>102</v>
      </c>
      <c r="H94" s="45">
        <f>'[2]Raw Data'!M97</f>
        <v>3.8948016166687012</v>
      </c>
      <c r="I94" s="35" t="str">
        <f>'[2]Raw Data'!Q97</f>
        <v>SG</v>
      </c>
      <c r="J94" s="44">
        <f>'[2]Raw Data'!I97</f>
        <v>419.22714233398438</v>
      </c>
      <c r="K94" s="42">
        <f>'[2]Raw Data'!K97</f>
        <v>13</v>
      </c>
      <c r="L94" s="44">
        <f>'[2]Raw Data'!J97</f>
        <v>70.189079284667969</v>
      </c>
      <c r="M94" s="42">
        <f>'[2]Raw Data'!L97</f>
        <v>8</v>
      </c>
      <c r="N94" s="44">
        <f>IF('[2]Raw Data'!V97 &gt; 0, IF('[2]Raw Data'!W97 = 1, ('[2]Raw Data'!AA97 * '[2]Raw Data'!N97 * '[2]Raw Data'!P97) / '[2]Raw Data'!V97, '[2]Raw Data'!AA97), #N/A)</f>
        <v>19.399999999999999</v>
      </c>
      <c r="O94" s="43">
        <f>IF('[2]Raw Data'!V97 &gt; 0, IF('[2]Raw Data'!W97 = 1, ('[2]Raw Data'!AE97 * '[2]Raw Data'!N97 * '[2]Raw Data'!P97) / '[2]Raw Data'!V97, '[2]Raw Data'!AE97), #N/A)</f>
        <v>0</v>
      </c>
      <c r="P94" s="42">
        <f>IF('[2]Raw Data'!V97 &gt; 0, IF('[2]Raw Data'!W97 = 1, ('[2]Raw Data'!AI97 * '[2]Raw Data'!N97 * '[2]Raw Data'!P97) / '[2]Raw Data'!V97, '[2]Raw Data'!AI97), #N/A)</f>
        <v>9.6999999999999993</v>
      </c>
    </row>
    <row r="95" spans="1:16" x14ac:dyDescent="0.2">
      <c r="A95" s="94" t="str">
        <f>IF('[2]Raw Data'!Q98="GS",CONCATENATE(TEXT('[2]Raw Data'!D98,0),"*"),TEXT('[2]Raw Data'!D98,0))</f>
        <v>2040</v>
      </c>
      <c r="B95" s="95" t="str">
        <f>'[2]Raw Data'!C98</f>
        <v>2B</v>
      </c>
      <c r="C95" s="46" t="str">
        <f>'[2]Raw Data'!B98</f>
        <v>Vancouver Outside</v>
      </c>
      <c r="D95" s="72">
        <f>'[2]Raw Data'!E98</f>
        <v>44357</v>
      </c>
      <c r="E95" s="102">
        <f>'[2]Raw Data'!F98</f>
        <v>504994</v>
      </c>
      <c r="F95" s="102">
        <f>IF('[2]Raw Data'!G98 &lt; 2000000,-1* '[2]Raw Data'!G98,('[2]Raw Data'!G98 - 1000000))</f>
        <v>-1282802</v>
      </c>
      <c r="G95" s="71">
        <f>('[2]Raw Data'!H98)</f>
        <v>34</v>
      </c>
      <c r="H95" s="45">
        <f>'[2]Raw Data'!M98</f>
        <v>4.0554118156433105</v>
      </c>
      <c r="I95" s="35" t="str">
        <f>'[2]Raw Data'!Q98</f>
        <v>SG</v>
      </c>
      <c r="J95" s="44">
        <f>'[2]Raw Data'!I98</f>
        <v>425.25299072265625</v>
      </c>
      <c r="K95" s="42">
        <f>'[2]Raw Data'!K98</f>
        <v>22</v>
      </c>
      <c r="L95" s="44">
        <f>'[2]Raw Data'!J98</f>
        <v>100.28544616699219</v>
      </c>
      <c r="M95" s="42">
        <f>'[2]Raw Data'!L98</f>
        <v>13</v>
      </c>
      <c r="N95" s="44">
        <f>IF('[2]Raw Data'!V98 &gt; 0, IF('[2]Raw Data'!W98 = 1, ('[2]Raw Data'!AA98 * '[2]Raw Data'!N98 * '[2]Raw Data'!P98) / '[2]Raw Data'!V98, '[2]Raw Data'!AA98), #N/A)</f>
        <v>0</v>
      </c>
      <c r="O95" s="43">
        <f>IF('[2]Raw Data'!V98 &gt; 0, IF('[2]Raw Data'!W98 = 1, ('[2]Raw Data'!AE98 * '[2]Raw Data'!N98 * '[2]Raw Data'!P98) / '[2]Raw Data'!V98, '[2]Raw Data'!AE98), #N/A)</f>
        <v>0</v>
      </c>
      <c r="P95" s="42">
        <f>IF('[2]Raw Data'!V98 &gt; 0, IF('[2]Raw Data'!W98 = 1, ('[2]Raw Data'!AI98 * '[2]Raw Data'!N98 * '[2]Raw Data'!P98) / '[2]Raw Data'!V98, '[2]Raw Data'!AI98), #N/A)</f>
        <v>5.05</v>
      </c>
    </row>
    <row r="96" spans="1:16" x14ac:dyDescent="0.2">
      <c r="A96" s="94" t="str">
        <f>IF('[2]Raw Data'!Q99="GS",CONCATENATE(TEXT('[2]Raw Data'!D99,0),"*"),TEXT('[2]Raw Data'!D99,0))</f>
        <v>2041</v>
      </c>
      <c r="B96" s="95" t="str">
        <f>'[2]Raw Data'!C99</f>
        <v>2B</v>
      </c>
      <c r="C96" s="46" t="str">
        <f>'[2]Raw Data'!B99</f>
        <v>Vancouver Outside</v>
      </c>
      <c r="D96" s="72">
        <f>'[2]Raw Data'!E99</f>
        <v>44357</v>
      </c>
      <c r="E96" s="102">
        <f>'[2]Raw Data'!F99</f>
        <v>505995</v>
      </c>
      <c r="F96" s="102">
        <f>IF('[2]Raw Data'!G99 &lt; 2000000,-1* '[2]Raw Data'!G99,('[2]Raw Data'!G99 - 1000000))</f>
        <v>-1275713</v>
      </c>
      <c r="G96" s="71">
        <f>('[2]Raw Data'!H99)</f>
        <v>59</v>
      </c>
      <c r="H96" s="45">
        <f>'[2]Raw Data'!M99</f>
        <v>3.9349541664123535</v>
      </c>
      <c r="I96" s="35" t="str">
        <f>'[2]Raw Data'!Q99</f>
        <v>SG</v>
      </c>
      <c r="J96" s="44">
        <f>'[2]Raw Data'!I99</f>
        <v>31.952999114990234</v>
      </c>
      <c r="K96" s="42">
        <f>'[2]Raw Data'!K99</f>
        <v>1</v>
      </c>
      <c r="L96" s="44">
        <f>'[2]Raw Data'!J99</f>
        <v>13.819607734680176</v>
      </c>
      <c r="M96" s="42">
        <f>'[2]Raw Data'!L99</f>
        <v>2</v>
      </c>
      <c r="N96" s="44">
        <f>IF('[2]Raw Data'!V99 &gt; 0, IF('[2]Raw Data'!W99 = 1, ('[2]Raw Data'!AA99 * '[2]Raw Data'!N99 * '[2]Raw Data'!P99) / '[2]Raw Data'!V99, '[2]Raw Data'!AA99), #N/A)</f>
        <v>0</v>
      </c>
      <c r="O96" s="43">
        <f>IF('[2]Raw Data'!V99 &gt; 0, IF('[2]Raw Data'!W99 = 1, ('[2]Raw Data'!AE99 * '[2]Raw Data'!N99 * '[2]Raw Data'!P99) / '[2]Raw Data'!V99, '[2]Raw Data'!AE99), #N/A)</f>
        <v>0</v>
      </c>
      <c r="P96" s="42">
        <f>IF('[2]Raw Data'!V99 &gt; 0, IF('[2]Raw Data'!W99 = 1, ('[2]Raw Data'!AI99 * '[2]Raw Data'!N99 * '[2]Raw Data'!P99) / '[2]Raw Data'!V99, '[2]Raw Data'!AI99), #N/A)</f>
        <v>0</v>
      </c>
    </row>
    <row r="97" spans="1:16" x14ac:dyDescent="0.2">
      <c r="A97" s="94" t="str">
        <f>IF('[2]Raw Data'!Q100="GS",CONCATENATE(TEXT('[2]Raw Data'!D100,0),"*"),TEXT('[2]Raw Data'!D100,0))</f>
        <v>2042</v>
      </c>
      <c r="B97" s="95" t="str">
        <f>'[2]Raw Data'!C100</f>
        <v>2B</v>
      </c>
      <c r="C97" s="46" t="str">
        <f>'[2]Raw Data'!B100</f>
        <v>Vancouver Outside</v>
      </c>
      <c r="D97" s="72">
        <f>'[2]Raw Data'!E100</f>
        <v>44357</v>
      </c>
      <c r="E97" s="102">
        <f>'[2]Raw Data'!F100</f>
        <v>510000</v>
      </c>
      <c r="F97" s="102">
        <f>IF('[2]Raw Data'!G100 &lt; 2000000,-1* '[2]Raw Data'!G100,('[2]Raw Data'!G100 - 1000000))</f>
        <v>-1281314</v>
      </c>
      <c r="G97" s="71">
        <f>('[2]Raw Data'!H100)</f>
        <v>55</v>
      </c>
      <c r="H97" s="45">
        <f>'[2]Raw Data'!M100</f>
        <v>3.9751067161560059</v>
      </c>
      <c r="I97" s="35" t="str">
        <f>'[2]Raw Data'!Q100</f>
        <v>SG</v>
      </c>
      <c r="J97" s="44">
        <f>'[2]Raw Data'!I100</f>
        <v>0</v>
      </c>
      <c r="K97" s="42">
        <f>'[2]Raw Data'!K100</f>
        <v>0</v>
      </c>
      <c r="L97" s="44">
        <f>'[2]Raw Data'!J100</f>
        <v>5.7098183631896973</v>
      </c>
      <c r="M97" s="42">
        <f>'[2]Raw Data'!L100</f>
        <v>1</v>
      </c>
      <c r="N97" s="44">
        <f>IF('[2]Raw Data'!V100 &gt; 0, IF('[2]Raw Data'!W100 = 1, ('[2]Raw Data'!AA100 * '[2]Raw Data'!N100 * '[2]Raw Data'!P100) / '[2]Raw Data'!V100, '[2]Raw Data'!AA100), #N/A)</f>
        <v>0</v>
      </c>
      <c r="O97" s="43">
        <f>IF('[2]Raw Data'!V100 &gt; 0, IF('[2]Raw Data'!W100 = 1, ('[2]Raw Data'!AE100 * '[2]Raw Data'!N100 * '[2]Raw Data'!P100) / '[2]Raw Data'!V100, '[2]Raw Data'!AE100), #N/A)</f>
        <v>0</v>
      </c>
      <c r="P97" s="42">
        <f>IF('[2]Raw Data'!V100 &gt; 0, IF('[2]Raw Data'!W100 = 1, ('[2]Raw Data'!AI100 * '[2]Raw Data'!N100 * '[2]Raw Data'!P100) / '[2]Raw Data'!V100, '[2]Raw Data'!AI100), #N/A)</f>
        <v>0</v>
      </c>
    </row>
    <row r="98" spans="1:16" x14ac:dyDescent="0.2">
      <c r="A98" s="94" t="str">
        <f>IF('[2]Raw Data'!Q101="GS",CONCATENATE(TEXT('[2]Raw Data'!D101,0),"*"),TEXT('[2]Raw Data'!D101,0))</f>
        <v>2044</v>
      </c>
      <c r="B98" s="95" t="str">
        <f>'[2]Raw Data'!C101</f>
        <v>2B</v>
      </c>
      <c r="C98" s="46" t="str">
        <f>'[2]Raw Data'!B101</f>
        <v>Goose Is.</v>
      </c>
      <c r="D98" s="72">
        <f>'[2]Raw Data'!E101</f>
        <v>44422</v>
      </c>
      <c r="E98" s="102">
        <f>'[2]Raw Data'!F101</f>
        <v>504966</v>
      </c>
      <c r="F98" s="102">
        <f>IF('[2]Raw Data'!G101 &lt; 2000000,-1* '[2]Raw Data'!G101,('[2]Raw Data'!G101 - 1000000))</f>
        <v>-1290006</v>
      </c>
      <c r="G98" s="71">
        <f>('[2]Raw Data'!H101)</f>
        <v>47</v>
      </c>
      <c r="H98" s="45">
        <f>'[2]Raw Data'!M101</f>
        <v>7.9502134323120117</v>
      </c>
      <c r="I98" s="35" t="str">
        <f>'[2]Raw Data'!Q101</f>
        <v>SG</v>
      </c>
      <c r="J98" s="44">
        <f>'[2]Raw Data'!I101</f>
        <v>1338.5380859375</v>
      </c>
      <c r="K98" s="42">
        <f>'[2]Raw Data'!K101</f>
        <v>48</v>
      </c>
      <c r="L98" s="44">
        <f>'[2]Raw Data'!J101</f>
        <v>187.56474304199219</v>
      </c>
      <c r="M98" s="42">
        <f>'[2]Raw Data'!L101</f>
        <v>26</v>
      </c>
      <c r="N98" s="44">
        <f>IF('[2]Raw Data'!V101 &gt; 0, IF('[2]Raw Data'!W101 = 1, ('[2]Raw Data'!AA101 * '[2]Raw Data'!N101 * '[2]Raw Data'!P101) / '[2]Raw Data'!V101, '[2]Raw Data'!AA101), #N/A)</f>
        <v>0</v>
      </c>
      <c r="O98" s="43">
        <f>IF('[2]Raw Data'!V101 &gt; 0, IF('[2]Raw Data'!W101 = 1, ('[2]Raw Data'!AE101 * '[2]Raw Data'!N101 * '[2]Raw Data'!P101) / '[2]Raw Data'!V101, '[2]Raw Data'!AE101), #N/A)</f>
        <v>0</v>
      </c>
      <c r="P98" s="42">
        <f>IF('[2]Raw Data'!V101 &gt; 0, IF('[2]Raw Data'!W101 = 1, ('[2]Raw Data'!AI101 * '[2]Raw Data'!N101 * '[2]Raw Data'!P101) / '[2]Raw Data'!V101, '[2]Raw Data'!AI101), #N/A)</f>
        <v>49.5</v>
      </c>
    </row>
    <row r="99" spans="1:16" x14ac:dyDescent="0.2">
      <c r="A99" s="94" t="str">
        <f>IF('[2]Raw Data'!Q102="GS",CONCATENATE(TEXT('[2]Raw Data'!D102,0),"*"),TEXT('[2]Raw Data'!D102,0))</f>
        <v>2045</v>
      </c>
      <c r="B99" s="95" t="str">
        <f>'[2]Raw Data'!C102</f>
        <v>2B</v>
      </c>
      <c r="C99" s="46" t="str">
        <f>'[2]Raw Data'!B102</f>
        <v>Goose Is.</v>
      </c>
      <c r="D99" s="72">
        <f>'[2]Raw Data'!E102</f>
        <v>44422</v>
      </c>
      <c r="E99" s="102">
        <f>'[2]Raw Data'!F102</f>
        <v>504970</v>
      </c>
      <c r="F99" s="102">
        <f>IF('[2]Raw Data'!G102 &lt; 2000000,-1* '[2]Raw Data'!G102,('[2]Raw Data'!G102 - 1000000))</f>
        <v>-1291577</v>
      </c>
      <c r="G99" s="71">
        <f>('[2]Raw Data'!H102)</f>
        <v>68</v>
      </c>
      <c r="H99" s="45">
        <f>'[2]Raw Data'!M102</f>
        <v>7.9502134323120117</v>
      </c>
      <c r="I99" s="35" t="str">
        <f>'[2]Raw Data'!Q102</f>
        <v>SG</v>
      </c>
      <c r="J99" s="44">
        <f>'[2]Raw Data'!I102</f>
        <v>3417.392822265625</v>
      </c>
      <c r="K99" s="42">
        <f>'[2]Raw Data'!K102</f>
        <v>104</v>
      </c>
      <c r="L99" s="44">
        <f>'[2]Raw Data'!J102</f>
        <v>183.30677795410156</v>
      </c>
      <c r="M99" s="42">
        <f>'[2]Raw Data'!L102</f>
        <v>22</v>
      </c>
      <c r="N99" s="44">
        <f>IF('[2]Raw Data'!V102 &gt; 0, IF('[2]Raw Data'!W102 = 1, ('[2]Raw Data'!AA102 * '[2]Raw Data'!N102 * '[2]Raw Data'!P102) / '[2]Raw Data'!V102, '[2]Raw Data'!AA102), #N/A)</f>
        <v>0</v>
      </c>
      <c r="O99" s="43">
        <f>IF('[2]Raw Data'!V102 &gt; 0, IF('[2]Raw Data'!W102 = 1, ('[2]Raw Data'!AE102 * '[2]Raw Data'!N102 * '[2]Raw Data'!P102) / '[2]Raw Data'!V102, '[2]Raw Data'!AE102), #N/A)</f>
        <v>0</v>
      </c>
      <c r="P99" s="42">
        <f>IF('[2]Raw Data'!V102 &gt; 0, IF('[2]Raw Data'!W102 = 1, ('[2]Raw Data'!AI102 * '[2]Raw Data'!N102 * '[2]Raw Data'!P102) / '[2]Raw Data'!V102, '[2]Raw Data'!AI102), #N/A)</f>
        <v>222.75</v>
      </c>
    </row>
    <row r="100" spans="1:16" x14ac:dyDescent="0.2">
      <c r="A100" s="94" t="str">
        <f>IF('[2]Raw Data'!Q103="GS",CONCATENATE(TEXT('[2]Raw Data'!D103,0),"*"),TEXT('[2]Raw Data'!D103,0))</f>
        <v>2046</v>
      </c>
      <c r="B100" s="95" t="str">
        <f>'[2]Raw Data'!C103</f>
        <v>2B</v>
      </c>
      <c r="C100" s="46" t="str">
        <f>'[2]Raw Data'!B103</f>
        <v>Goose Is.</v>
      </c>
      <c r="D100" s="72">
        <f>'[2]Raw Data'!E103</f>
        <v>44421</v>
      </c>
      <c r="E100" s="102">
        <f>'[2]Raw Data'!F103</f>
        <v>510004</v>
      </c>
      <c r="F100" s="102">
        <f>IF('[2]Raw Data'!G103 &lt; 2000000,-1* '[2]Raw Data'!G103,('[2]Raw Data'!G103 - 1000000))</f>
        <v>-1282803</v>
      </c>
      <c r="G100" s="71">
        <f>('[2]Raw Data'!H103)</f>
        <v>51</v>
      </c>
      <c r="H100" s="45">
        <f>'[2]Raw Data'!M103</f>
        <v>7.9502134323120117</v>
      </c>
      <c r="I100" s="35" t="str">
        <f>'[2]Raw Data'!Q103</f>
        <v>SG</v>
      </c>
      <c r="J100" s="44">
        <f>'[2]Raw Data'!I103</f>
        <v>344.59280395507813</v>
      </c>
      <c r="K100" s="42">
        <f>'[2]Raw Data'!K103</f>
        <v>12</v>
      </c>
      <c r="L100" s="44">
        <f>'[2]Raw Data'!J103</f>
        <v>171.7269287109375</v>
      </c>
      <c r="M100" s="42">
        <f>'[2]Raw Data'!L103</f>
        <v>22</v>
      </c>
      <c r="N100" s="44">
        <f>IF('[2]Raw Data'!V103 &gt; 0, IF('[2]Raw Data'!W103 = 1, ('[2]Raw Data'!AA103 * '[2]Raw Data'!N103 * '[2]Raw Data'!P103) / '[2]Raw Data'!V103, '[2]Raw Data'!AA103), #N/A)</f>
        <v>0</v>
      </c>
      <c r="O100" s="43">
        <f>IF('[2]Raw Data'!V103 &gt; 0, IF('[2]Raw Data'!W103 = 1, ('[2]Raw Data'!AE103 * '[2]Raw Data'!N103 * '[2]Raw Data'!P103) / '[2]Raw Data'!V103, '[2]Raw Data'!AE103), #N/A)</f>
        <v>0</v>
      </c>
      <c r="P100" s="42">
        <f>IF('[2]Raw Data'!V103 &gt; 0, IF('[2]Raw Data'!W103 = 1, ('[2]Raw Data'!AI103 * '[2]Raw Data'!N103 * '[2]Raw Data'!P103) / '[2]Raw Data'!V103, '[2]Raw Data'!AI103), #N/A)</f>
        <v>24.75</v>
      </c>
    </row>
    <row r="101" spans="1:16" x14ac:dyDescent="0.2">
      <c r="A101" s="94" t="str">
        <f>IF('[2]Raw Data'!Q104="GS",CONCATENATE(TEXT('[2]Raw Data'!D104,0),"*"),TEXT('[2]Raw Data'!D104,0))</f>
        <v>2047</v>
      </c>
      <c r="B101" s="95" t="str">
        <f>'[2]Raw Data'!C104</f>
        <v>2B</v>
      </c>
      <c r="C101" s="46" t="str">
        <f>'[2]Raw Data'!B104</f>
        <v>Goose Is.</v>
      </c>
      <c r="D101" s="72">
        <f>'[2]Raw Data'!E104</f>
        <v>44421</v>
      </c>
      <c r="E101" s="102">
        <f>'[2]Raw Data'!F104</f>
        <v>510000</v>
      </c>
      <c r="F101" s="102">
        <f>IF('[2]Raw Data'!G104 &lt; 2000000,-1* '[2]Raw Data'!G104,('[2]Raw Data'!G104 - 1000000))</f>
        <v>-1284516</v>
      </c>
      <c r="G101" s="71">
        <f>('[2]Raw Data'!H104)</f>
        <v>35</v>
      </c>
      <c r="H101" s="45">
        <f>'[2]Raw Data'!M104</f>
        <v>7.9502134323120117</v>
      </c>
      <c r="I101" s="35" t="str">
        <f>'[2]Raw Data'!Q104</f>
        <v>SG</v>
      </c>
      <c r="J101" s="44">
        <f>'[2]Raw Data'!I104</f>
        <v>1166.9727783203125</v>
      </c>
      <c r="K101" s="42">
        <f>'[2]Raw Data'!K104</f>
        <v>49</v>
      </c>
      <c r="L101" s="44">
        <f>'[2]Raw Data'!J104</f>
        <v>186.56086730957031</v>
      </c>
      <c r="M101" s="42">
        <f>'[2]Raw Data'!L104</f>
        <v>23</v>
      </c>
      <c r="N101" s="44">
        <f>IF('[2]Raw Data'!V104 &gt; 0, IF('[2]Raw Data'!W104 = 1, ('[2]Raw Data'!AA104 * '[2]Raw Data'!N104 * '[2]Raw Data'!P104) / '[2]Raw Data'!V104, '[2]Raw Data'!AA104), #N/A)</f>
        <v>0</v>
      </c>
      <c r="O101" s="43">
        <f>IF('[2]Raw Data'!V104 &gt; 0, IF('[2]Raw Data'!W104 = 1, ('[2]Raw Data'!AE104 * '[2]Raw Data'!N104 * '[2]Raw Data'!P104) / '[2]Raw Data'!V104, '[2]Raw Data'!AE104), #N/A)</f>
        <v>0</v>
      </c>
      <c r="P101" s="42">
        <f>IF('[2]Raw Data'!V104 &gt; 0, IF('[2]Raw Data'!W104 = 1, ('[2]Raw Data'!AI104 * '[2]Raw Data'!N104 * '[2]Raw Data'!P104) / '[2]Raw Data'!V104, '[2]Raw Data'!AI104), #N/A)</f>
        <v>0</v>
      </c>
    </row>
    <row r="102" spans="1:16" x14ac:dyDescent="0.2">
      <c r="A102" s="94" t="str">
        <f>IF('[2]Raw Data'!Q105="GS",CONCATENATE(TEXT('[2]Raw Data'!D105,0),"*"),TEXT('[2]Raw Data'!D105,0))</f>
        <v>2048</v>
      </c>
      <c r="B102" s="95" t="str">
        <f>'[2]Raw Data'!C105</f>
        <v>2B</v>
      </c>
      <c r="C102" s="46" t="str">
        <f>'[2]Raw Data'!B105</f>
        <v>Goose Is.</v>
      </c>
      <c r="D102" s="72">
        <f>'[2]Raw Data'!E105</f>
        <v>44422</v>
      </c>
      <c r="E102" s="102">
        <f>'[2]Raw Data'!F105</f>
        <v>510004</v>
      </c>
      <c r="F102" s="102">
        <f>IF('[2]Raw Data'!G105 &lt; 2000000,-1* '[2]Raw Data'!G105,('[2]Raw Data'!G105 - 1000000))</f>
        <v>-1290018</v>
      </c>
      <c r="G102" s="71">
        <f>('[2]Raw Data'!H105)</f>
        <v>44</v>
      </c>
      <c r="H102" s="45">
        <f>'[2]Raw Data'!M105</f>
        <v>7.9502134323120117</v>
      </c>
      <c r="I102" s="35" t="str">
        <f>'[2]Raw Data'!Q105</f>
        <v>SG</v>
      </c>
      <c r="J102" s="44">
        <f>'[2]Raw Data'!I105</f>
        <v>204.59626770019531</v>
      </c>
      <c r="K102" s="42">
        <f>'[2]Raw Data'!K105</f>
        <v>13</v>
      </c>
      <c r="L102" s="44">
        <f>'[2]Raw Data'!J105</f>
        <v>245.71920776367188</v>
      </c>
      <c r="M102" s="42">
        <f>'[2]Raw Data'!L105</f>
        <v>29</v>
      </c>
      <c r="N102" s="44">
        <f>IF('[2]Raw Data'!V105 &gt; 0, IF('[2]Raw Data'!W105 = 1, ('[2]Raw Data'!AA105 * '[2]Raw Data'!N105 * '[2]Raw Data'!P105) / '[2]Raw Data'!V105, '[2]Raw Data'!AA105), #N/A)</f>
        <v>0</v>
      </c>
      <c r="O102" s="43">
        <f>IF('[2]Raw Data'!V105 &gt; 0, IF('[2]Raw Data'!W105 = 1, ('[2]Raw Data'!AE105 * '[2]Raw Data'!N105 * '[2]Raw Data'!P105) / '[2]Raw Data'!V105, '[2]Raw Data'!AE105), #N/A)</f>
        <v>0</v>
      </c>
      <c r="P102" s="42">
        <f>IF('[2]Raw Data'!V105 &gt; 0, IF('[2]Raw Data'!W105 = 1, ('[2]Raw Data'!AI105 * '[2]Raw Data'!N105 * '[2]Raw Data'!P105) / '[2]Raw Data'!V105, '[2]Raw Data'!AI105), #N/A)</f>
        <v>0</v>
      </c>
    </row>
    <row r="103" spans="1:16" x14ac:dyDescent="0.2">
      <c r="A103" s="94" t="str">
        <f>IF('[2]Raw Data'!Q106="GS",CONCATENATE(TEXT('[2]Raw Data'!D106,0),"*"),TEXT('[2]Raw Data'!D106,0))</f>
        <v>2049</v>
      </c>
      <c r="B103" s="95" t="str">
        <f>'[2]Raw Data'!C106</f>
        <v>2B</v>
      </c>
      <c r="C103" s="46" t="str">
        <f>'[2]Raw Data'!B106</f>
        <v>Goose Is.</v>
      </c>
      <c r="D103" s="72">
        <f>'[2]Raw Data'!E106</f>
        <v>44430</v>
      </c>
      <c r="E103" s="102">
        <f>'[2]Raw Data'!F106</f>
        <v>505996</v>
      </c>
      <c r="F103" s="102">
        <f>IF('[2]Raw Data'!G106 &lt; 2000000,-1* '[2]Raw Data'!G106,('[2]Raw Data'!G106 - 1000000))</f>
        <v>-1291574</v>
      </c>
      <c r="G103" s="71">
        <f>('[2]Raw Data'!H106)</f>
        <v>86</v>
      </c>
      <c r="H103" s="45">
        <f>'[2]Raw Data'!M106</f>
        <v>7.9502134323120117</v>
      </c>
      <c r="I103" s="35" t="str">
        <f>'[2]Raw Data'!Q106</f>
        <v>SG</v>
      </c>
      <c r="J103" s="44">
        <f>'[2]Raw Data'!I106</f>
        <v>62.009819030761719</v>
      </c>
      <c r="K103" s="42">
        <f>'[2]Raw Data'!K106</f>
        <v>2</v>
      </c>
      <c r="L103" s="44">
        <f>'[2]Raw Data'!J106</f>
        <v>37.869499206542969</v>
      </c>
      <c r="M103" s="42">
        <f>'[2]Raw Data'!L106</f>
        <v>4</v>
      </c>
      <c r="N103" s="44">
        <f>IF('[2]Raw Data'!V106 &gt; 0, IF('[2]Raw Data'!W106 = 1, ('[2]Raw Data'!AA106 * '[2]Raw Data'!N106 * '[2]Raw Data'!P106) / '[2]Raw Data'!V106, '[2]Raw Data'!AA106), #N/A)</f>
        <v>4.95</v>
      </c>
      <c r="O103" s="43">
        <f>IF('[2]Raw Data'!V106 &gt; 0, IF('[2]Raw Data'!W106 = 1, ('[2]Raw Data'!AE106 * '[2]Raw Data'!N106 * '[2]Raw Data'!P106) / '[2]Raw Data'!V106, '[2]Raw Data'!AE106), #N/A)</f>
        <v>0</v>
      </c>
      <c r="P103" s="42">
        <f>IF('[2]Raw Data'!V106 &gt; 0, IF('[2]Raw Data'!W106 = 1, ('[2]Raw Data'!AI106 * '[2]Raw Data'!N106 * '[2]Raw Data'!P106) / '[2]Raw Data'!V106, '[2]Raw Data'!AI106), #N/A)</f>
        <v>19.8</v>
      </c>
    </row>
    <row r="104" spans="1:16" x14ac:dyDescent="0.2">
      <c r="A104" s="94" t="str">
        <f>IF('[2]Raw Data'!Q107="GS",CONCATENATE(TEXT('[2]Raw Data'!D107,0),"*"),TEXT('[2]Raw Data'!D107,0))</f>
        <v>2050</v>
      </c>
      <c r="B104" s="95" t="str">
        <f>'[2]Raw Data'!C107</f>
        <v>2B</v>
      </c>
      <c r="C104" s="46" t="str">
        <f>'[2]Raw Data'!B107</f>
        <v>Goose Is.</v>
      </c>
      <c r="D104" s="72">
        <f>'[2]Raw Data'!E107</f>
        <v>44430</v>
      </c>
      <c r="E104" s="102">
        <f>'[2]Raw Data'!F107</f>
        <v>505990</v>
      </c>
      <c r="F104" s="102">
        <f>IF('[2]Raw Data'!G107 &lt; 2000000,-1* '[2]Raw Data'!G107,('[2]Raw Data'!G107 - 1000000))</f>
        <v>-1293174</v>
      </c>
      <c r="G104" s="71">
        <f>('[2]Raw Data'!H107)</f>
        <v>131</v>
      </c>
      <c r="H104" s="45">
        <f>'[2]Raw Data'!M107</f>
        <v>8.0305185317993164</v>
      </c>
      <c r="I104" s="35" t="str">
        <f>'[2]Raw Data'!Q107</f>
        <v>SG</v>
      </c>
      <c r="J104" s="44">
        <f>'[2]Raw Data'!I107</f>
        <v>387.96438598632813</v>
      </c>
      <c r="K104" s="42">
        <f>'[2]Raw Data'!K107</f>
        <v>11</v>
      </c>
      <c r="L104" s="44">
        <f>'[2]Raw Data'!J107</f>
        <v>9.3438625335693359</v>
      </c>
      <c r="M104" s="42">
        <f>'[2]Raw Data'!L107</f>
        <v>1</v>
      </c>
      <c r="N104" s="44">
        <f>IF('[2]Raw Data'!V107 &gt; 0, IF('[2]Raw Data'!W107 = 1, ('[2]Raw Data'!AA107 * '[2]Raw Data'!N107 * '[2]Raw Data'!P107) / '[2]Raw Data'!V107, '[2]Raw Data'!AA107), #N/A)</f>
        <v>65</v>
      </c>
      <c r="O104" s="43">
        <f>IF('[2]Raw Data'!V107 &gt; 0, IF('[2]Raw Data'!W107 = 1, ('[2]Raw Data'!AE107 * '[2]Raw Data'!N107 * '[2]Raw Data'!P107) / '[2]Raw Data'!V107, '[2]Raw Data'!AE107), #N/A)</f>
        <v>0</v>
      </c>
      <c r="P104" s="42">
        <f>IF('[2]Raw Data'!V107 &gt; 0, IF('[2]Raw Data'!W107 = 1, ('[2]Raw Data'!AI107 * '[2]Raw Data'!N107 * '[2]Raw Data'!P107) / '[2]Raw Data'!V107, '[2]Raw Data'!AI107), #N/A)</f>
        <v>125</v>
      </c>
    </row>
    <row r="105" spans="1:16" x14ac:dyDescent="0.2">
      <c r="A105" s="94" t="str">
        <f>IF('[2]Raw Data'!Q108="GS",CONCATENATE(TEXT('[2]Raw Data'!D108,0),"*"),TEXT('[2]Raw Data'!D108,0))</f>
        <v>2051</v>
      </c>
      <c r="B105" s="95" t="str">
        <f>'[2]Raw Data'!C108</f>
        <v>2B</v>
      </c>
      <c r="C105" s="46" t="str">
        <f>'[2]Raw Data'!B108</f>
        <v>Goose Is.</v>
      </c>
      <c r="D105" s="72">
        <f>'[2]Raw Data'!E108</f>
        <v>44374</v>
      </c>
      <c r="E105" s="102">
        <f>'[2]Raw Data'!F108</f>
        <v>510997</v>
      </c>
      <c r="F105" s="102">
        <f>IF('[2]Raw Data'!G108 &lt; 2000000,-1* '[2]Raw Data'!G108,('[2]Raw Data'!G108 - 1000000))</f>
        <v>-1281196</v>
      </c>
      <c r="G105" s="71">
        <f>('[2]Raw Data'!H108)</f>
        <v>54</v>
      </c>
      <c r="H105" s="45">
        <f>'[2]Raw Data'!M108</f>
        <v>7.9502134323120117</v>
      </c>
      <c r="I105" s="35" t="str">
        <f>'[2]Raw Data'!Q108</f>
        <v>SG</v>
      </c>
      <c r="J105" s="44">
        <f>'[2]Raw Data'!I108</f>
        <v>536.23846435546875</v>
      </c>
      <c r="K105" s="42">
        <f>'[2]Raw Data'!K108</f>
        <v>15</v>
      </c>
      <c r="L105" s="44">
        <f>'[2]Raw Data'!J108</f>
        <v>130.998779296875</v>
      </c>
      <c r="M105" s="42">
        <f>'[2]Raw Data'!L108</f>
        <v>17</v>
      </c>
      <c r="N105" s="44">
        <f>IF('[2]Raw Data'!V108 &gt; 0, IF('[2]Raw Data'!W108 = 1, ('[2]Raw Data'!AA108 * '[2]Raw Data'!N108 * '[2]Raw Data'!P108) / '[2]Raw Data'!V108, '[2]Raw Data'!AA108), #N/A)</f>
        <v>0</v>
      </c>
      <c r="O105" s="43">
        <f>IF('[2]Raw Data'!V108 &gt; 0, IF('[2]Raw Data'!W108 = 1, ('[2]Raw Data'!AE108 * '[2]Raw Data'!N108 * '[2]Raw Data'!P108) / '[2]Raw Data'!V108, '[2]Raw Data'!AE108), #N/A)</f>
        <v>0</v>
      </c>
      <c r="P105" s="42">
        <f>IF('[2]Raw Data'!V108 &gt; 0, IF('[2]Raw Data'!W108 = 1, ('[2]Raw Data'!AI108 * '[2]Raw Data'!N108 * '[2]Raw Data'!P108) / '[2]Raw Data'!V108, '[2]Raw Data'!AI108), #N/A)</f>
        <v>4.95</v>
      </c>
    </row>
    <row r="106" spans="1:16" x14ac:dyDescent="0.2">
      <c r="A106" s="94" t="str">
        <f>IF('[2]Raw Data'!Q109="GS",CONCATENATE(TEXT('[2]Raw Data'!D109,0),"*"),TEXT('[2]Raw Data'!D109,0))</f>
        <v>2052</v>
      </c>
      <c r="B106" s="95" t="str">
        <f>'[2]Raw Data'!C109</f>
        <v>2B</v>
      </c>
      <c r="C106" s="46" t="str">
        <f>'[2]Raw Data'!B109</f>
        <v>Goose Is.</v>
      </c>
      <c r="D106" s="72">
        <f>'[2]Raw Data'!E109</f>
        <v>44374</v>
      </c>
      <c r="E106" s="102">
        <f>'[2]Raw Data'!F109</f>
        <v>510990</v>
      </c>
      <c r="F106" s="102">
        <f>IF('[2]Raw Data'!G109 &lt; 2000000,-1* '[2]Raw Data'!G109,('[2]Raw Data'!G109 - 1000000))</f>
        <v>-1282604</v>
      </c>
      <c r="G106" s="71">
        <f>('[2]Raw Data'!H109)</f>
        <v>105</v>
      </c>
      <c r="H106" s="45">
        <f>'[2]Raw Data'!M109</f>
        <v>7.9502134323120117</v>
      </c>
      <c r="I106" s="35" t="str">
        <f>'[2]Raw Data'!Q109</f>
        <v>SG</v>
      </c>
      <c r="J106" s="44">
        <f>'[2]Raw Data'!I109</f>
        <v>44.064601898193359</v>
      </c>
      <c r="K106" s="42">
        <f>'[2]Raw Data'!K109</f>
        <v>3</v>
      </c>
      <c r="L106" s="44">
        <f>'[2]Raw Data'!J109</f>
        <v>30.721641540527344</v>
      </c>
      <c r="M106" s="42">
        <f>'[2]Raw Data'!L109</f>
        <v>4</v>
      </c>
      <c r="N106" s="44">
        <f>IF('[2]Raw Data'!V109 &gt; 0, IF('[2]Raw Data'!W109 = 1, ('[2]Raw Data'!AA109 * '[2]Raw Data'!N109 * '[2]Raw Data'!P109) / '[2]Raw Data'!V109, '[2]Raw Data'!AA109), #N/A)</f>
        <v>29.7</v>
      </c>
      <c r="O106" s="43">
        <f>IF('[2]Raw Data'!V109 &gt; 0, IF('[2]Raw Data'!W109 = 1, ('[2]Raw Data'!AE109 * '[2]Raw Data'!N109 * '[2]Raw Data'!P109) / '[2]Raw Data'!V109, '[2]Raw Data'!AE109), #N/A)</f>
        <v>0</v>
      </c>
      <c r="P106" s="42">
        <f>IF('[2]Raw Data'!V109 &gt; 0, IF('[2]Raw Data'!W109 = 1, ('[2]Raw Data'!AI109 * '[2]Raw Data'!N109 * '[2]Raw Data'!P109) / '[2]Raw Data'!V109, '[2]Raw Data'!AI109), #N/A)</f>
        <v>4.95</v>
      </c>
    </row>
    <row r="107" spans="1:16" x14ac:dyDescent="0.2">
      <c r="A107" s="94" t="str">
        <f>IF('[2]Raw Data'!Q110="GS",CONCATENATE(TEXT('[2]Raw Data'!D110,0),"*"),TEXT('[2]Raw Data'!D110,0))</f>
        <v>2053</v>
      </c>
      <c r="B107" s="95" t="str">
        <f>'[2]Raw Data'!C110</f>
        <v>2B</v>
      </c>
      <c r="C107" s="46" t="str">
        <f>'[2]Raw Data'!B110</f>
        <v>Goose Is.</v>
      </c>
      <c r="D107" s="72">
        <f>'[2]Raw Data'!E110</f>
        <v>44417</v>
      </c>
      <c r="E107" s="102">
        <f>'[2]Raw Data'!F110</f>
        <v>511001</v>
      </c>
      <c r="F107" s="102">
        <f>IF('[2]Raw Data'!G110 &lt; 2000000,-1* '[2]Raw Data'!G110,('[2]Raw Data'!G110 - 1000000))</f>
        <v>-1284381</v>
      </c>
      <c r="G107" s="71">
        <f>('[2]Raw Data'!H110)</f>
        <v>53</v>
      </c>
      <c r="H107" s="45">
        <f>'[2]Raw Data'!M110</f>
        <v>7.9502134323120117</v>
      </c>
      <c r="I107" s="35" t="str">
        <f>'[2]Raw Data'!Q110</f>
        <v>SG</v>
      </c>
      <c r="J107" s="44">
        <f>'[2]Raw Data'!I110</f>
        <v>111.84553527832031</v>
      </c>
      <c r="K107" s="42">
        <f>'[2]Raw Data'!K110</f>
        <v>9</v>
      </c>
      <c r="L107" s="44">
        <f>'[2]Raw Data'!J110</f>
        <v>1162.6851806640625</v>
      </c>
      <c r="M107" s="42">
        <f>'[2]Raw Data'!L110</f>
        <v>170</v>
      </c>
      <c r="N107" s="44">
        <f>IF('[2]Raw Data'!V110 &gt; 0, IF('[2]Raw Data'!W110 = 1, ('[2]Raw Data'!AA110 * '[2]Raw Data'!N110 * '[2]Raw Data'!P110) / '[2]Raw Data'!V110, '[2]Raw Data'!AA110), #N/A)</f>
        <v>0</v>
      </c>
      <c r="O107" s="43">
        <f>IF('[2]Raw Data'!V110 &gt; 0, IF('[2]Raw Data'!W110 = 1, ('[2]Raw Data'!AE110 * '[2]Raw Data'!N110 * '[2]Raw Data'!P110) / '[2]Raw Data'!V110, '[2]Raw Data'!AE110), #N/A)</f>
        <v>0</v>
      </c>
      <c r="P107" s="42">
        <f>IF('[2]Raw Data'!V110 &gt; 0, IF('[2]Raw Data'!W110 = 1, ('[2]Raw Data'!AI110 * '[2]Raw Data'!N110 * '[2]Raw Data'!P110) / '[2]Raw Data'!V110, '[2]Raw Data'!AI110), #N/A)</f>
        <v>0</v>
      </c>
    </row>
    <row r="108" spans="1:16" x14ac:dyDescent="0.2">
      <c r="A108" s="94" t="str">
        <f>IF('[2]Raw Data'!Q111="GS",CONCATENATE(TEXT('[2]Raw Data'!D111,0),"*"),TEXT('[2]Raw Data'!D111,0))</f>
        <v>2054</v>
      </c>
      <c r="B108" s="95" t="str">
        <f>'[2]Raw Data'!C111</f>
        <v>2B</v>
      </c>
      <c r="C108" s="46" t="str">
        <f>'[2]Raw Data'!B111</f>
        <v>Goose Is.</v>
      </c>
      <c r="D108" s="72">
        <f>'[2]Raw Data'!E111</f>
        <v>44432</v>
      </c>
      <c r="E108" s="102">
        <f>'[2]Raw Data'!F111</f>
        <v>510997</v>
      </c>
      <c r="F108" s="102">
        <f>IF('[2]Raw Data'!G111 &lt; 2000000,-1* '[2]Raw Data'!G111,('[2]Raw Data'!G111 - 1000000))</f>
        <v>-1285991</v>
      </c>
      <c r="G108" s="71">
        <f>('[2]Raw Data'!H111)</f>
        <v>73</v>
      </c>
      <c r="H108" s="45">
        <f>'[2]Raw Data'!M111</f>
        <v>7.9502134323120117</v>
      </c>
      <c r="I108" s="35" t="str">
        <f>'[2]Raw Data'!Q111</f>
        <v>SG</v>
      </c>
      <c r="J108" s="44">
        <f>'[2]Raw Data'!I111</f>
        <v>693.761474609375</v>
      </c>
      <c r="K108" s="42">
        <f>'[2]Raw Data'!K111</f>
        <v>43</v>
      </c>
      <c r="L108" s="44">
        <f>'[2]Raw Data'!J111</f>
        <v>459.85870361328125</v>
      </c>
      <c r="M108" s="42">
        <f>'[2]Raw Data'!L111</f>
        <v>58</v>
      </c>
      <c r="N108" s="44">
        <f>IF('[2]Raw Data'!V111 &gt; 0, IF('[2]Raw Data'!W111 = 1, ('[2]Raw Data'!AA111 * '[2]Raw Data'!N111 * '[2]Raw Data'!P111) / '[2]Raw Data'!V111, '[2]Raw Data'!AA111), #N/A)</f>
        <v>29.7</v>
      </c>
      <c r="O108" s="43">
        <f>IF('[2]Raw Data'!V111 &gt; 0, IF('[2]Raw Data'!W111 = 1, ('[2]Raw Data'!AE111 * '[2]Raw Data'!N111 * '[2]Raw Data'!P111) / '[2]Raw Data'!V111, '[2]Raw Data'!AE111), #N/A)</f>
        <v>4.95</v>
      </c>
      <c r="P108" s="42">
        <f>IF('[2]Raw Data'!V111 &gt; 0, IF('[2]Raw Data'!W111 = 1, ('[2]Raw Data'!AI111 * '[2]Raw Data'!N111 * '[2]Raw Data'!P111) / '[2]Raw Data'!V111, '[2]Raw Data'!AI111), #N/A)</f>
        <v>4.95</v>
      </c>
    </row>
    <row r="109" spans="1:16" x14ac:dyDescent="0.2">
      <c r="A109" s="94" t="str">
        <f>IF('[2]Raw Data'!Q112="GS",CONCATENATE(TEXT('[2]Raw Data'!D112,0),"*"),TEXT('[2]Raw Data'!D112,0))</f>
        <v>2055</v>
      </c>
      <c r="B109" s="95" t="str">
        <f>'[2]Raw Data'!C112</f>
        <v>2B</v>
      </c>
      <c r="C109" s="46" t="str">
        <f>'[2]Raw Data'!B112</f>
        <v>Goose Is.</v>
      </c>
      <c r="D109" s="72">
        <f>'[2]Raw Data'!E112</f>
        <v>44432</v>
      </c>
      <c r="E109" s="102">
        <f>'[2]Raw Data'!F112</f>
        <v>511004</v>
      </c>
      <c r="F109" s="102">
        <f>IF('[2]Raw Data'!G112 &lt; 2000000,-1* '[2]Raw Data'!G112,('[2]Raw Data'!G112 - 1000000))</f>
        <v>-1291601</v>
      </c>
      <c r="G109" s="71">
        <f>('[2]Raw Data'!H112)</f>
        <v>145</v>
      </c>
      <c r="H109" s="45">
        <f>'[2]Raw Data'!M112</f>
        <v>7.9502134323120117</v>
      </c>
      <c r="I109" s="35" t="str">
        <f>'[2]Raw Data'!Q112</f>
        <v>SG</v>
      </c>
      <c r="J109" s="44">
        <f>'[2]Raw Data'!I112</f>
        <v>387.39846801757813</v>
      </c>
      <c r="K109" s="42">
        <f>'[2]Raw Data'!K112</f>
        <v>15</v>
      </c>
      <c r="L109" s="44">
        <f>'[2]Raw Data'!J112</f>
        <v>13.66712474822998</v>
      </c>
      <c r="M109" s="42">
        <f>'[2]Raw Data'!L112</f>
        <v>2</v>
      </c>
      <c r="N109" s="44">
        <f>IF('[2]Raw Data'!V112 &gt; 0, IF('[2]Raw Data'!W112 = 1, ('[2]Raw Data'!AA112 * '[2]Raw Data'!N112 * '[2]Raw Data'!P112) / '[2]Raw Data'!V112, '[2]Raw Data'!AA112), #N/A)</f>
        <v>99</v>
      </c>
      <c r="O109" s="43">
        <f>IF('[2]Raw Data'!V112 &gt; 0, IF('[2]Raw Data'!W112 = 1, ('[2]Raw Data'!AE112 * '[2]Raw Data'!N112 * '[2]Raw Data'!P112) / '[2]Raw Data'!V112, '[2]Raw Data'!AE112), #N/A)</f>
        <v>0</v>
      </c>
      <c r="P109" s="42">
        <f>IF('[2]Raw Data'!V112 &gt; 0, IF('[2]Raw Data'!W112 = 1, ('[2]Raw Data'!AI112 * '[2]Raw Data'!N112 * '[2]Raw Data'!P112) / '[2]Raw Data'!V112, '[2]Raw Data'!AI112), #N/A)</f>
        <v>39.6</v>
      </c>
    </row>
    <row r="110" spans="1:16" x14ac:dyDescent="0.2">
      <c r="A110" s="94" t="str">
        <f>IF('[2]Raw Data'!Q113="GS",CONCATENATE(TEXT('[2]Raw Data'!D113,0),"*"),TEXT('[2]Raw Data'!D113,0))</f>
        <v>2056</v>
      </c>
      <c r="B110" s="95" t="str">
        <f>'[2]Raw Data'!C113</f>
        <v>2B</v>
      </c>
      <c r="C110" s="46" t="str">
        <f>'[2]Raw Data'!B113</f>
        <v>Goose Is.</v>
      </c>
      <c r="D110" s="72">
        <f>'[2]Raw Data'!E113</f>
        <v>44436</v>
      </c>
      <c r="E110" s="102">
        <f>'[2]Raw Data'!F113</f>
        <v>511009</v>
      </c>
      <c r="F110" s="102">
        <f>IF('[2]Raw Data'!G113 &lt; 2000000,-1* '[2]Raw Data'!G113,('[2]Raw Data'!G113 - 1000000))</f>
        <v>-1293219</v>
      </c>
      <c r="G110" s="71">
        <f>('[2]Raw Data'!H113)</f>
        <v>156</v>
      </c>
      <c r="H110" s="45">
        <f>'[2]Raw Data'!M113</f>
        <v>7.9502134323120117</v>
      </c>
      <c r="I110" s="35" t="str">
        <f>'[2]Raw Data'!Q113</f>
        <v>SG</v>
      </c>
      <c r="J110" s="44">
        <f>'[2]Raw Data'!I113</f>
        <v>77.237823486328125</v>
      </c>
      <c r="K110" s="42">
        <f>'[2]Raw Data'!K113</f>
        <v>3</v>
      </c>
      <c r="L110" s="44">
        <f>'[2]Raw Data'!J113</f>
        <v>6.8899641036987305</v>
      </c>
      <c r="M110" s="42">
        <f>'[2]Raw Data'!L113</f>
        <v>1</v>
      </c>
      <c r="N110" s="44">
        <f>IF('[2]Raw Data'!V113 &gt; 0, IF('[2]Raw Data'!W113 = 1, ('[2]Raw Data'!AA113 * '[2]Raw Data'!N113 * '[2]Raw Data'!P113) / '[2]Raw Data'!V113, '[2]Raw Data'!AA113), #N/A)</f>
        <v>99</v>
      </c>
      <c r="O110" s="43">
        <f>IF('[2]Raw Data'!V113 &gt; 0, IF('[2]Raw Data'!W113 = 1, ('[2]Raw Data'!AE113 * '[2]Raw Data'!N113 * '[2]Raw Data'!P113) / '[2]Raw Data'!V113, '[2]Raw Data'!AE113), #N/A)</f>
        <v>0</v>
      </c>
      <c r="P110" s="42">
        <f>IF('[2]Raw Data'!V113 &gt; 0, IF('[2]Raw Data'!W113 = 1, ('[2]Raw Data'!AI113 * '[2]Raw Data'!N113 * '[2]Raw Data'!P113) / '[2]Raw Data'!V113, '[2]Raw Data'!AI113), #N/A)</f>
        <v>0</v>
      </c>
    </row>
    <row r="111" spans="1:16" x14ac:dyDescent="0.2">
      <c r="A111" s="94" t="str">
        <f>IF('[2]Raw Data'!Q114="GS",CONCATENATE(TEXT('[2]Raw Data'!D114,0),"*"),TEXT('[2]Raw Data'!D114,0))</f>
        <v>2057</v>
      </c>
      <c r="B111" s="95" t="str">
        <f>'[2]Raw Data'!C114</f>
        <v>2B</v>
      </c>
      <c r="C111" s="46" t="str">
        <f>'[2]Raw Data'!B114</f>
        <v>Goose Is.</v>
      </c>
      <c r="D111" s="72">
        <f>'[2]Raw Data'!E114</f>
        <v>44351</v>
      </c>
      <c r="E111" s="102">
        <f>'[2]Raw Data'!F114</f>
        <v>512002</v>
      </c>
      <c r="F111" s="102">
        <f>IF('[2]Raw Data'!G114 &lt; 2000000,-1* '[2]Raw Data'!G114,('[2]Raw Data'!G114 - 1000000))</f>
        <v>-1275495</v>
      </c>
      <c r="G111" s="71">
        <f>('[2]Raw Data'!H114)</f>
        <v>71</v>
      </c>
      <c r="H111" s="45">
        <f>'[2]Raw Data'!M114</f>
        <v>7.8699078559875488</v>
      </c>
      <c r="I111" s="35" t="str">
        <f>'[2]Raw Data'!Q114</f>
        <v>SG</v>
      </c>
      <c r="J111" s="44">
        <f>'[2]Raw Data'!I114</f>
        <v>188.48878479003906</v>
      </c>
      <c r="K111" s="42">
        <f>'[2]Raw Data'!K114</f>
        <v>6</v>
      </c>
      <c r="L111" s="44">
        <f>'[2]Raw Data'!J114</f>
        <v>64.068565368652344</v>
      </c>
      <c r="M111" s="42">
        <f>'[2]Raw Data'!L114</f>
        <v>10</v>
      </c>
      <c r="N111" s="44">
        <f>IF('[2]Raw Data'!V114 &gt; 0, IF('[2]Raw Data'!W114 = 1, ('[2]Raw Data'!AA114 * '[2]Raw Data'!N114 * '[2]Raw Data'!P114) / '[2]Raw Data'!V114, '[2]Raw Data'!AA114), #N/A)</f>
        <v>4.9000000000000004</v>
      </c>
      <c r="O111" s="43">
        <f>IF('[2]Raw Data'!V114 &gt; 0, IF('[2]Raw Data'!W114 = 1, ('[2]Raw Data'!AE114 * '[2]Raw Data'!N114 * '[2]Raw Data'!P114) / '[2]Raw Data'!V114, '[2]Raw Data'!AE114), #N/A)</f>
        <v>0</v>
      </c>
      <c r="P111" s="42">
        <f>IF('[2]Raw Data'!V114 &gt; 0, IF('[2]Raw Data'!W114 = 1, ('[2]Raw Data'!AI114 * '[2]Raw Data'!N114 * '[2]Raw Data'!P114) / '[2]Raw Data'!V114, '[2]Raw Data'!AI114), #N/A)</f>
        <v>0</v>
      </c>
    </row>
    <row r="112" spans="1:16" x14ac:dyDescent="0.2">
      <c r="A112" s="94" t="str">
        <f>IF('[2]Raw Data'!Q115="GS",CONCATENATE(TEXT('[2]Raw Data'!D115,0),"*"),TEXT('[2]Raw Data'!D115,0))</f>
        <v>2059</v>
      </c>
      <c r="B112" s="95" t="str">
        <f>'[2]Raw Data'!C115</f>
        <v>2B</v>
      </c>
      <c r="C112" s="46" t="str">
        <f>'[2]Raw Data'!B115</f>
        <v>Goose Is.</v>
      </c>
      <c r="D112" s="72">
        <f>'[2]Raw Data'!E115</f>
        <v>44374</v>
      </c>
      <c r="E112" s="102">
        <f>'[2]Raw Data'!F115</f>
        <v>512012</v>
      </c>
      <c r="F112" s="102">
        <f>IF('[2]Raw Data'!G115 &lt; 2000000,-1* '[2]Raw Data'!G115,('[2]Raw Data'!G115 - 1000000))</f>
        <v>-1282707</v>
      </c>
      <c r="G112" s="71">
        <f>('[2]Raw Data'!H115)</f>
        <v>82</v>
      </c>
      <c r="H112" s="45">
        <f>'[2]Raw Data'!M115</f>
        <v>7.9502134323120117</v>
      </c>
      <c r="I112" s="35" t="str">
        <f>'[2]Raw Data'!Q115</f>
        <v>SG</v>
      </c>
      <c r="J112" s="44">
        <f>'[2]Raw Data'!I115</f>
        <v>178.983154296875</v>
      </c>
      <c r="K112" s="42">
        <f>'[2]Raw Data'!K115</f>
        <v>13</v>
      </c>
      <c r="L112" s="44">
        <f>'[2]Raw Data'!J115</f>
        <v>487.1820068359375</v>
      </c>
      <c r="M112" s="42">
        <f>'[2]Raw Data'!L115</f>
        <v>58</v>
      </c>
      <c r="N112" s="44">
        <f>IF('[2]Raw Data'!V115 &gt; 0, IF('[2]Raw Data'!W115 = 1, ('[2]Raw Data'!AA115 * '[2]Raw Data'!N115 * '[2]Raw Data'!P115) / '[2]Raw Data'!V115, '[2]Raw Data'!AA115), #N/A)</f>
        <v>0</v>
      </c>
      <c r="O112" s="43">
        <f>IF('[2]Raw Data'!V115 &gt; 0, IF('[2]Raw Data'!W115 = 1, ('[2]Raw Data'!AE115 * '[2]Raw Data'!N115 * '[2]Raw Data'!P115) / '[2]Raw Data'!V115, '[2]Raw Data'!AE115), #N/A)</f>
        <v>0</v>
      </c>
      <c r="P112" s="42">
        <f>IF('[2]Raw Data'!V115 &gt; 0, IF('[2]Raw Data'!W115 = 1, ('[2]Raw Data'!AI115 * '[2]Raw Data'!N115 * '[2]Raw Data'!P115) / '[2]Raw Data'!V115, '[2]Raw Data'!AI115), #N/A)</f>
        <v>0</v>
      </c>
    </row>
    <row r="113" spans="1:16" x14ac:dyDescent="0.2">
      <c r="A113" s="94" t="str">
        <f>IF('[2]Raw Data'!Q116="GS",CONCATENATE(TEXT('[2]Raw Data'!D116,0),"*"),TEXT('[2]Raw Data'!D116,0))</f>
        <v>2060</v>
      </c>
      <c r="B113" s="95" t="str">
        <f>'[2]Raw Data'!C116</f>
        <v>2B</v>
      </c>
      <c r="C113" s="46" t="str">
        <f>'[2]Raw Data'!B116</f>
        <v>Goose Is.</v>
      </c>
      <c r="D113" s="72">
        <f>'[2]Raw Data'!E116</f>
        <v>44417</v>
      </c>
      <c r="E113" s="102">
        <f>'[2]Raw Data'!F116</f>
        <v>512003</v>
      </c>
      <c r="F113" s="102">
        <f>IF('[2]Raw Data'!G116 &lt; 2000000,-1* '[2]Raw Data'!G116,('[2]Raw Data'!G116 - 1000000))</f>
        <v>-1283978</v>
      </c>
      <c r="G113" s="71">
        <f>('[2]Raw Data'!H116)</f>
        <v>108</v>
      </c>
      <c r="H113" s="45">
        <f>'[2]Raw Data'!M116</f>
        <v>7.9502134323120117</v>
      </c>
      <c r="I113" s="35" t="str">
        <f>'[2]Raw Data'!Q116</f>
        <v>SG</v>
      </c>
      <c r="J113" s="44">
        <f>'[2]Raw Data'!I116</f>
        <v>1178.7476806640625</v>
      </c>
      <c r="K113" s="42">
        <f>'[2]Raw Data'!K116</f>
        <v>70</v>
      </c>
      <c r="L113" s="44">
        <f>'[2]Raw Data'!J116</f>
        <v>92.45196533203125</v>
      </c>
      <c r="M113" s="42">
        <f>'[2]Raw Data'!L116</f>
        <v>11</v>
      </c>
      <c r="N113" s="44">
        <f>IF('[2]Raw Data'!V116 &gt; 0, IF('[2]Raw Data'!W116 = 1, ('[2]Raw Data'!AA116 * '[2]Raw Data'!N116 * '[2]Raw Data'!P116) / '[2]Raw Data'!V116, '[2]Raw Data'!AA116), #N/A)</f>
        <v>4.95</v>
      </c>
      <c r="O113" s="43">
        <f>IF('[2]Raw Data'!V116 &gt; 0, IF('[2]Raw Data'!W116 = 1, ('[2]Raw Data'!AE116 * '[2]Raw Data'!N116 * '[2]Raw Data'!P116) / '[2]Raw Data'!V116, '[2]Raw Data'!AE116), #N/A)</f>
        <v>4.95</v>
      </c>
      <c r="P113" s="42">
        <f>IF('[2]Raw Data'!V116 &gt; 0, IF('[2]Raw Data'!W116 = 1, ('[2]Raw Data'!AI116 * '[2]Raw Data'!N116 * '[2]Raw Data'!P116) / '[2]Raw Data'!V116, '[2]Raw Data'!AI116), #N/A)</f>
        <v>44.55</v>
      </c>
    </row>
    <row r="114" spans="1:16" x14ac:dyDescent="0.2">
      <c r="A114" s="94" t="str">
        <f>IF('[2]Raw Data'!Q117="GS",CONCATENATE(TEXT('[2]Raw Data'!D117,0),"*"),TEXT('[2]Raw Data'!D117,0))</f>
        <v>2061</v>
      </c>
      <c r="B114" s="95" t="str">
        <f>'[2]Raw Data'!C117</f>
        <v>2B</v>
      </c>
      <c r="C114" s="46" t="str">
        <f>'[2]Raw Data'!B117</f>
        <v>Goose Is.</v>
      </c>
      <c r="D114" s="72">
        <f>'[2]Raw Data'!E117</f>
        <v>44417</v>
      </c>
      <c r="E114" s="102">
        <f>'[2]Raw Data'!F117</f>
        <v>512001</v>
      </c>
      <c r="F114" s="102">
        <f>IF('[2]Raw Data'!G117 &lt; 2000000,-1* '[2]Raw Data'!G117,('[2]Raw Data'!G117 - 1000000))</f>
        <v>-1290160</v>
      </c>
      <c r="G114" s="71">
        <f>('[2]Raw Data'!H117)</f>
        <v>136</v>
      </c>
      <c r="H114" s="45">
        <f>'[2]Raw Data'!M117</f>
        <v>7.9502134323120117</v>
      </c>
      <c r="I114" s="35" t="str">
        <f>'[2]Raw Data'!Q117</f>
        <v>SG</v>
      </c>
      <c r="J114" s="44">
        <f>'[2]Raw Data'!I117</f>
        <v>428.1597900390625</v>
      </c>
      <c r="K114" s="42">
        <f>'[2]Raw Data'!K117</f>
        <v>21</v>
      </c>
      <c r="L114" s="44">
        <f>'[2]Raw Data'!J117</f>
        <v>120.58144378662109</v>
      </c>
      <c r="M114" s="42">
        <f>'[2]Raw Data'!L117</f>
        <v>16</v>
      </c>
      <c r="N114" s="44">
        <f>IF('[2]Raw Data'!V117 &gt; 0, IF('[2]Raw Data'!W117 = 1, ('[2]Raw Data'!AA117 * '[2]Raw Data'!N117 * '[2]Raw Data'!P117) / '[2]Raw Data'!V117, '[2]Raw Data'!AA117), #N/A)</f>
        <v>59.4</v>
      </c>
      <c r="O114" s="43">
        <f>IF('[2]Raw Data'!V117 &gt; 0, IF('[2]Raw Data'!W117 = 1, ('[2]Raw Data'!AE117 * '[2]Raw Data'!N117 * '[2]Raw Data'!P117) / '[2]Raw Data'!V117, '[2]Raw Data'!AE117), #N/A)</f>
        <v>0</v>
      </c>
      <c r="P114" s="42">
        <f>IF('[2]Raw Data'!V117 &gt; 0, IF('[2]Raw Data'!W117 = 1, ('[2]Raw Data'!AI117 * '[2]Raw Data'!N117 * '[2]Raw Data'!P117) / '[2]Raw Data'!V117, '[2]Raw Data'!AI117), #N/A)</f>
        <v>24.75</v>
      </c>
    </row>
    <row r="115" spans="1:16" x14ac:dyDescent="0.2">
      <c r="A115" s="94" t="str">
        <f>IF('[2]Raw Data'!Q118="GS",CONCATENATE(TEXT('[2]Raw Data'!D118,0),"*"),TEXT('[2]Raw Data'!D118,0))</f>
        <v>2062</v>
      </c>
      <c r="B115" s="95" t="str">
        <f>'[2]Raw Data'!C118</f>
        <v>2B</v>
      </c>
      <c r="C115" s="46" t="str">
        <f>'[2]Raw Data'!B118</f>
        <v>Goose Is.</v>
      </c>
      <c r="D115" s="72">
        <f>'[2]Raw Data'!E118</f>
        <v>44432</v>
      </c>
      <c r="E115" s="102">
        <f>'[2]Raw Data'!F118</f>
        <v>511997</v>
      </c>
      <c r="F115" s="102">
        <f>IF('[2]Raw Data'!G118 &lt; 2000000,-1* '[2]Raw Data'!G118,('[2]Raw Data'!G118 - 1000000))</f>
        <v>-1291510</v>
      </c>
      <c r="G115" s="71">
        <f>('[2]Raw Data'!H118)</f>
        <v>128</v>
      </c>
      <c r="H115" s="45">
        <f>'[2]Raw Data'!M118</f>
        <v>7.9502134323120117</v>
      </c>
      <c r="I115" s="35" t="str">
        <f>'[2]Raw Data'!Q118</f>
        <v>SG</v>
      </c>
      <c r="J115" s="44">
        <f>'[2]Raw Data'!I118</f>
        <v>393.40625</v>
      </c>
      <c r="K115" s="42">
        <f>'[2]Raw Data'!K118</f>
        <v>23</v>
      </c>
      <c r="L115" s="44">
        <f>'[2]Raw Data'!J118</f>
        <v>147.93022155761719</v>
      </c>
      <c r="M115" s="42">
        <f>'[2]Raw Data'!L118</f>
        <v>17</v>
      </c>
      <c r="N115" s="44">
        <f>IF('[2]Raw Data'!V118 &gt; 0, IF('[2]Raw Data'!W118 = 1, ('[2]Raw Data'!AA118 * '[2]Raw Data'!N118 * '[2]Raw Data'!P118) / '[2]Raw Data'!V118, '[2]Raw Data'!AA118), #N/A)</f>
        <v>19.8</v>
      </c>
      <c r="O115" s="43">
        <f>IF('[2]Raw Data'!V118 &gt; 0, IF('[2]Raw Data'!W118 = 1, ('[2]Raw Data'!AE118 * '[2]Raw Data'!N118 * '[2]Raw Data'!P118) / '[2]Raw Data'!V118, '[2]Raw Data'!AE118), #N/A)</f>
        <v>0</v>
      </c>
      <c r="P115" s="42">
        <f>IF('[2]Raw Data'!V118 &gt; 0, IF('[2]Raw Data'!W118 = 1, ('[2]Raw Data'!AI118 * '[2]Raw Data'!N118 * '[2]Raw Data'!P118) / '[2]Raw Data'!V118, '[2]Raw Data'!AI118), #N/A)</f>
        <v>9.9</v>
      </c>
    </row>
    <row r="116" spans="1:16" x14ac:dyDescent="0.2">
      <c r="A116" s="94" t="str">
        <f>IF('[2]Raw Data'!Q119="GS",CONCATENATE(TEXT('[2]Raw Data'!D119,0),"*"),TEXT('[2]Raw Data'!D119,0))</f>
        <v>2063</v>
      </c>
      <c r="B116" s="95" t="str">
        <f>'[2]Raw Data'!C119</f>
        <v>2B</v>
      </c>
      <c r="C116" s="46" t="str">
        <f>'[2]Raw Data'!B119</f>
        <v>Goose Is.</v>
      </c>
      <c r="D116" s="72">
        <f>'[2]Raw Data'!E119</f>
        <v>44423</v>
      </c>
      <c r="E116" s="102">
        <f>'[2]Raw Data'!F119</f>
        <v>511998</v>
      </c>
      <c r="F116" s="102">
        <f>IF('[2]Raw Data'!G119 &lt; 2000000,-1* '[2]Raw Data'!G119,('[2]Raw Data'!G119 - 1000000))</f>
        <v>-1293104</v>
      </c>
      <c r="G116" s="71">
        <f>('[2]Raw Data'!H119)</f>
        <v>113</v>
      </c>
      <c r="H116" s="45">
        <f>'[2]Raw Data'!M119</f>
        <v>7.9502134323120117</v>
      </c>
      <c r="I116" s="35" t="str">
        <f>'[2]Raw Data'!Q119</f>
        <v>SG</v>
      </c>
      <c r="J116" s="44">
        <f>'[2]Raw Data'!I119</f>
        <v>172.00408935546875</v>
      </c>
      <c r="K116" s="42">
        <f>'[2]Raw Data'!K119</f>
        <v>9</v>
      </c>
      <c r="L116" s="44">
        <f>'[2]Raw Data'!J119</f>
        <v>16.107465744018555</v>
      </c>
      <c r="M116" s="42">
        <f>'[2]Raw Data'!L119</f>
        <v>2</v>
      </c>
      <c r="N116" s="44">
        <f>IF('[2]Raw Data'!V119 &gt; 0, IF('[2]Raw Data'!W119 = 1, ('[2]Raw Data'!AA119 * '[2]Raw Data'!N119 * '[2]Raw Data'!P119) / '[2]Raw Data'!V119, '[2]Raw Data'!AA119), #N/A)</f>
        <v>29.7</v>
      </c>
      <c r="O116" s="43">
        <f>IF('[2]Raw Data'!V119 &gt; 0, IF('[2]Raw Data'!W119 = 1, ('[2]Raw Data'!AE119 * '[2]Raw Data'!N119 * '[2]Raw Data'!P119) / '[2]Raw Data'!V119, '[2]Raw Data'!AE119), #N/A)</f>
        <v>0</v>
      </c>
      <c r="P116" s="42">
        <f>IF('[2]Raw Data'!V119 &gt; 0, IF('[2]Raw Data'!W119 = 1, ('[2]Raw Data'!AI119 * '[2]Raw Data'!N119 * '[2]Raw Data'!P119) / '[2]Raw Data'!V119, '[2]Raw Data'!AI119), #N/A)</f>
        <v>74.25</v>
      </c>
    </row>
    <row r="117" spans="1:16" x14ac:dyDescent="0.2">
      <c r="A117" s="94" t="str">
        <f>IF('[2]Raw Data'!Q120="GS",CONCATENATE(TEXT('[2]Raw Data'!D120,0),"*"),TEXT('[2]Raw Data'!D120,0))</f>
        <v>2064</v>
      </c>
      <c r="B117" s="95" t="str">
        <f>'[2]Raw Data'!C120</f>
        <v>2B</v>
      </c>
      <c r="C117" s="46" t="str">
        <f>'[2]Raw Data'!B120</f>
        <v>Goose Is.</v>
      </c>
      <c r="D117" s="72">
        <f>'[2]Raw Data'!E120</f>
        <v>44435</v>
      </c>
      <c r="E117" s="102">
        <f>'[2]Raw Data'!F120</f>
        <v>512012</v>
      </c>
      <c r="F117" s="102">
        <f>IF('[2]Raw Data'!G120 &lt; 2000000,-1* '[2]Raw Data'!G120,('[2]Raw Data'!G120 - 1000000))</f>
        <v>-1294691</v>
      </c>
      <c r="G117" s="71">
        <f>('[2]Raw Data'!H120)</f>
        <v>132</v>
      </c>
      <c r="H117" s="45">
        <f>'[2]Raw Data'!M120</f>
        <v>8.0305185317993164</v>
      </c>
      <c r="I117" s="35" t="str">
        <f>'[2]Raw Data'!Q120</f>
        <v>SG</v>
      </c>
      <c r="J117" s="44">
        <f>'[2]Raw Data'!I120</f>
        <v>252.48036193847656</v>
      </c>
      <c r="K117" s="42">
        <f>'[2]Raw Data'!K120</f>
        <v>14</v>
      </c>
      <c r="L117" s="44">
        <f>'[2]Raw Data'!J120</f>
        <v>91.150245666503906</v>
      </c>
      <c r="M117" s="42">
        <f>'[2]Raw Data'!L120</f>
        <v>12</v>
      </c>
      <c r="N117" s="44">
        <f>IF('[2]Raw Data'!V120 &gt; 0, IF('[2]Raw Data'!W120 = 1, ('[2]Raw Data'!AA120 * '[2]Raw Data'!N120 * '[2]Raw Data'!P120) / '[2]Raw Data'!V120, '[2]Raw Data'!AA120), #N/A)</f>
        <v>140</v>
      </c>
      <c r="O117" s="43">
        <f>IF('[2]Raw Data'!V120 &gt; 0, IF('[2]Raw Data'!W120 = 1, ('[2]Raw Data'!AE120 * '[2]Raw Data'!N120 * '[2]Raw Data'!P120) / '[2]Raw Data'!V120, '[2]Raw Data'!AE120), #N/A)</f>
        <v>0</v>
      </c>
      <c r="P117" s="42">
        <f>IF('[2]Raw Data'!V120 &gt; 0, IF('[2]Raw Data'!W120 = 1, ('[2]Raw Data'!AI120 * '[2]Raw Data'!N120 * '[2]Raw Data'!P120) / '[2]Raw Data'!V120, '[2]Raw Data'!AI120), #N/A)</f>
        <v>15</v>
      </c>
    </row>
    <row r="118" spans="1:16" x14ac:dyDescent="0.2">
      <c r="A118" s="94" t="str">
        <f>IF('[2]Raw Data'!Q121="GS",CONCATENATE(TEXT('[2]Raw Data'!D121,0),"*"),TEXT('[2]Raw Data'!D121,0))</f>
        <v>2065</v>
      </c>
      <c r="B118" s="95" t="str">
        <f>'[2]Raw Data'!C121</f>
        <v>2B</v>
      </c>
      <c r="C118" s="46" t="str">
        <f>'[2]Raw Data'!B121</f>
        <v>Goose Is.</v>
      </c>
      <c r="D118" s="72">
        <f>'[2]Raw Data'!E121</f>
        <v>44350</v>
      </c>
      <c r="E118" s="102">
        <f>'[2]Raw Data'!F121</f>
        <v>513229</v>
      </c>
      <c r="F118" s="102">
        <f>IF('[2]Raw Data'!G121 &lt; 2000000,-1* '[2]Raw Data'!G121,('[2]Raw Data'!G121 - 1000000))</f>
        <v>-1281316</v>
      </c>
      <c r="G118" s="71">
        <f>('[2]Raw Data'!H121)</f>
        <v>47</v>
      </c>
      <c r="H118" s="45">
        <f>'[2]Raw Data'!M121</f>
        <v>7.9502134323120117</v>
      </c>
      <c r="I118" s="35" t="str">
        <f>'[2]Raw Data'!Q121</f>
        <v>SG</v>
      </c>
      <c r="J118" s="44">
        <f>'[2]Raw Data'!I121</f>
        <v>754.9390869140625</v>
      </c>
      <c r="K118" s="42">
        <f>'[2]Raw Data'!K121</f>
        <v>23</v>
      </c>
      <c r="L118" s="44">
        <f>'[2]Raw Data'!J121</f>
        <v>237.30674743652344</v>
      </c>
      <c r="M118" s="42">
        <f>'[2]Raw Data'!L121</f>
        <v>30</v>
      </c>
      <c r="N118" s="44">
        <f>IF('[2]Raw Data'!V121 &gt; 0, IF('[2]Raw Data'!W121 = 1, ('[2]Raw Data'!AA121 * '[2]Raw Data'!N121 * '[2]Raw Data'!P121) / '[2]Raw Data'!V121, '[2]Raw Data'!AA121), #N/A)</f>
        <v>0</v>
      </c>
      <c r="O118" s="43">
        <f>IF('[2]Raw Data'!V121 &gt; 0, IF('[2]Raw Data'!W121 = 1, ('[2]Raw Data'!AE121 * '[2]Raw Data'!N121 * '[2]Raw Data'!P121) / '[2]Raw Data'!V121, '[2]Raw Data'!AE121), #N/A)</f>
        <v>0</v>
      </c>
      <c r="P118" s="42">
        <f>IF('[2]Raw Data'!V121 &gt; 0, IF('[2]Raw Data'!W121 = 1, ('[2]Raw Data'!AI121 * '[2]Raw Data'!N121 * '[2]Raw Data'!P121) / '[2]Raw Data'!V121, '[2]Raw Data'!AI121), #N/A)</f>
        <v>64.349999999999994</v>
      </c>
    </row>
    <row r="119" spans="1:16" x14ac:dyDescent="0.2">
      <c r="A119" s="94" t="str">
        <f>IF('[2]Raw Data'!Q122="GS",CONCATENATE(TEXT('[2]Raw Data'!D122,0),"*"),TEXT('[2]Raw Data'!D122,0))</f>
        <v>2066</v>
      </c>
      <c r="B119" s="95" t="str">
        <f>'[2]Raw Data'!C122</f>
        <v>2B</v>
      </c>
      <c r="C119" s="46" t="str">
        <f>'[2]Raw Data'!B122</f>
        <v>Goose Is.</v>
      </c>
      <c r="D119" s="72">
        <f>'[2]Raw Data'!E122</f>
        <v>44350</v>
      </c>
      <c r="E119" s="102">
        <f>'[2]Raw Data'!F122</f>
        <v>513248</v>
      </c>
      <c r="F119" s="102">
        <f>IF('[2]Raw Data'!G122 &lt; 2000000,-1* '[2]Raw Data'!G122,('[2]Raw Data'!G122 - 1000000))</f>
        <v>-1282558</v>
      </c>
      <c r="G119" s="71">
        <f>('[2]Raw Data'!H122)</f>
        <v>98</v>
      </c>
      <c r="H119" s="45">
        <f>'[2]Raw Data'!M122</f>
        <v>7.9502134323120117</v>
      </c>
      <c r="I119" s="35" t="str">
        <f>'[2]Raw Data'!Q122</f>
        <v>SG</v>
      </c>
      <c r="J119" s="44">
        <f>'[2]Raw Data'!I122</f>
        <v>307.54257202148438</v>
      </c>
      <c r="K119" s="42">
        <f>'[2]Raw Data'!K122</f>
        <v>16</v>
      </c>
      <c r="L119" s="44">
        <f>'[2]Raw Data'!J122</f>
        <v>215.9080810546875</v>
      </c>
      <c r="M119" s="42">
        <f>'[2]Raw Data'!L122</f>
        <v>24</v>
      </c>
      <c r="N119" s="44">
        <f>IF('[2]Raw Data'!V122 &gt; 0, IF('[2]Raw Data'!W122 = 1, ('[2]Raw Data'!AA122 * '[2]Raw Data'!N122 * '[2]Raw Data'!P122) / '[2]Raw Data'!V122, '[2]Raw Data'!AA122), #N/A)</f>
        <v>24.75</v>
      </c>
      <c r="O119" s="43">
        <f>IF('[2]Raw Data'!V122 &gt; 0, IF('[2]Raw Data'!W122 = 1, ('[2]Raw Data'!AE122 * '[2]Raw Data'!N122 * '[2]Raw Data'!P122) / '[2]Raw Data'!V122, '[2]Raw Data'!AE122), #N/A)</f>
        <v>4.95</v>
      </c>
      <c r="P119" s="42">
        <f>IF('[2]Raw Data'!V122 &gt; 0, IF('[2]Raw Data'!W122 = 1, ('[2]Raw Data'!AI122 * '[2]Raw Data'!N122 * '[2]Raw Data'!P122) / '[2]Raw Data'!V122, '[2]Raw Data'!AI122), #N/A)</f>
        <v>14.85</v>
      </c>
    </row>
    <row r="120" spans="1:16" x14ac:dyDescent="0.2">
      <c r="A120" s="94" t="str">
        <f>IF('[2]Raw Data'!Q123="GS",CONCATENATE(TEXT('[2]Raw Data'!D123,0),"*"),TEXT('[2]Raw Data'!D123,0))</f>
        <v>2067</v>
      </c>
      <c r="B120" s="95" t="str">
        <f>'[2]Raw Data'!C123</f>
        <v>2B</v>
      </c>
      <c r="C120" s="46" t="str">
        <f>'[2]Raw Data'!B123</f>
        <v>Goose Is.</v>
      </c>
      <c r="D120" s="72">
        <f>'[2]Raw Data'!E123</f>
        <v>44431</v>
      </c>
      <c r="E120" s="102">
        <f>'[2]Raw Data'!F123</f>
        <v>513000</v>
      </c>
      <c r="F120" s="102">
        <f>IF('[2]Raw Data'!G123 &lt; 2000000,-1* '[2]Raw Data'!G123,('[2]Raw Data'!G123 - 1000000))</f>
        <v>-1284332</v>
      </c>
      <c r="G120" s="71">
        <f>('[2]Raw Data'!H123)</f>
        <v>44</v>
      </c>
      <c r="H120" s="45">
        <f>'[2]Raw Data'!M123</f>
        <v>7.9502134323120117</v>
      </c>
      <c r="I120" s="35" t="str">
        <f>'[2]Raw Data'!Q123</f>
        <v>SG</v>
      </c>
      <c r="J120" s="44">
        <f>'[2]Raw Data'!I123</f>
        <v>477.12460327148438</v>
      </c>
      <c r="K120" s="42">
        <f>'[2]Raw Data'!K123</f>
        <v>28</v>
      </c>
      <c r="L120" s="44">
        <f>'[2]Raw Data'!J123</f>
        <v>445.65682983398438</v>
      </c>
      <c r="M120" s="42">
        <f>'[2]Raw Data'!L123</f>
        <v>60</v>
      </c>
      <c r="N120" s="44">
        <f>IF('[2]Raw Data'!V123 &gt; 0, IF('[2]Raw Data'!W123 = 1, ('[2]Raw Data'!AA123 * '[2]Raw Data'!N123 * '[2]Raw Data'!P123) / '[2]Raw Data'!V123, '[2]Raw Data'!AA123), #N/A)</f>
        <v>4.95</v>
      </c>
      <c r="O120" s="43">
        <f>IF('[2]Raw Data'!V123 &gt; 0, IF('[2]Raw Data'!W123 = 1, ('[2]Raw Data'!AE123 * '[2]Raw Data'!N123 * '[2]Raw Data'!P123) / '[2]Raw Data'!V123, '[2]Raw Data'!AE123), #N/A)</f>
        <v>4.95</v>
      </c>
      <c r="P120" s="42">
        <f>IF('[2]Raw Data'!V123 &gt; 0, IF('[2]Raw Data'!W123 = 1, ('[2]Raw Data'!AI123 * '[2]Raw Data'!N123 * '[2]Raw Data'!P123) / '[2]Raw Data'!V123, '[2]Raw Data'!AI123), #N/A)</f>
        <v>14.85</v>
      </c>
    </row>
    <row r="121" spans="1:16" x14ac:dyDescent="0.2">
      <c r="A121" s="94" t="str">
        <f>IF('[2]Raw Data'!Q124="GS",CONCATENATE(TEXT('[2]Raw Data'!D124,0),"*"),TEXT('[2]Raw Data'!D124,0))</f>
        <v>2068</v>
      </c>
      <c r="B121" s="95" t="str">
        <f>'[2]Raw Data'!C124</f>
        <v>2B</v>
      </c>
      <c r="C121" s="46" t="str">
        <f>'[2]Raw Data'!B124</f>
        <v>Goose Is.</v>
      </c>
      <c r="D121" s="72">
        <f>'[2]Raw Data'!E124</f>
        <v>44431</v>
      </c>
      <c r="E121" s="102">
        <f>'[2]Raw Data'!F124</f>
        <v>512997</v>
      </c>
      <c r="F121" s="102">
        <f>IF('[2]Raw Data'!G124 &lt; 2000000,-1* '[2]Raw Data'!G124,('[2]Raw Data'!G124 - 1000000))</f>
        <v>-1285859</v>
      </c>
      <c r="G121" s="71">
        <f>('[2]Raw Data'!H124)</f>
        <v>23</v>
      </c>
      <c r="H121" s="45">
        <f>'[2]Raw Data'!M124</f>
        <v>7.9502134323120117</v>
      </c>
      <c r="I121" s="35" t="str">
        <f>'[2]Raw Data'!Q124</f>
        <v>SG</v>
      </c>
      <c r="J121" s="44">
        <f>'[2]Raw Data'!I124</f>
        <v>1248.890869140625</v>
      </c>
      <c r="K121" s="42">
        <f>'[2]Raw Data'!K124</f>
        <v>40</v>
      </c>
      <c r="L121" s="44">
        <f>'[2]Raw Data'!J124</f>
        <v>174.58590698242188</v>
      </c>
      <c r="M121" s="42">
        <f>'[2]Raw Data'!L124</f>
        <v>22</v>
      </c>
      <c r="N121" s="44">
        <f>IF('[2]Raw Data'!V124 &gt; 0, IF('[2]Raw Data'!W124 = 1, ('[2]Raw Data'!AA124 * '[2]Raw Data'!N124 * '[2]Raw Data'!P124) / '[2]Raw Data'!V124, '[2]Raw Data'!AA124), #N/A)</f>
        <v>0</v>
      </c>
      <c r="O121" s="43">
        <f>IF('[2]Raw Data'!V124 &gt; 0, IF('[2]Raw Data'!W124 = 1, ('[2]Raw Data'!AE124 * '[2]Raw Data'!N124 * '[2]Raw Data'!P124) / '[2]Raw Data'!V124, '[2]Raw Data'!AE124), #N/A)</f>
        <v>0</v>
      </c>
      <c r="P121" s="42">
        <f>IF('[2]Raw Data'!V124 &gt; 0, IF('[2]Raw Data'!W124 = 1, ('[2]Raw Data'!AI124 * '[2]Raw Data'!N124 * '[2]Raw Data'!P124) / '[2]Raw Data'!V124, '[2]Raw Data'!AI124), #N/A)</f>
        <v>0</v>
      </c>
    </row>
    <row r="122" spans="1:16" x14ac:dyDescent="0.2">
      <c r="A122" s="94" t="str">
        <f>IF('[2]Raw Data'!Q125="GS",CONCATENATE(TEXT('[2]Raw Data'!D125,0),"*"),TEXT('[2]Raw Data'!D125,0))</f>
        <v>2069</v>
      </c>
      <c r="B122" s="95" t="str">
        <f>'[2]Raw Data'!C125</f>
        <v>2B</v>
      </c>
      <c r="C122" s="46" t="str">
        <f>'[2]Raw Data'!B125</f>
        <v>Goose Is.</v>
      </c>
      <c r="D122" s="72">
        <f>'[2]Raw Data'!E125</f>
        <v>44433</v>
      </c>
      <c r="E122" s="102">
        <f>'[2]Raw Data'!F125</f>
        <v>512980</v>
      </c>
      <c r="F122" s="102">
        <f>IF('[2]Raw Data'!G125 &lt; 2000000,-1* '[2]Raw Data'!G125,('[2]Raw Data'!G125 - 1000000))</f>
        <v>-1291471</v>
      </c>
      <c r="G122" s="71">
        <f>('[2]Raw Data'!H125)</f>
        <v>27</v>
      </c>
      <c r="H122" s="45">
        <f>'[2]Raw Data'!M125</f>
        <v>7.9502134323120117</v>
      </c>
      <c r="I122" s="35" t="str">
        <f>'[2]Raw Data'!Q125</f>
        <v>SG</v>
      </c>
      <c r="J122" s="44">
        <f>'[2]Raw Data'!I125</f>
        <v>813.3516845703125</v>
      </c>
      <c r="K122" s="42">
        <f>'[2]Raw Data'!K125</f>
        <v>37</v>
      </c>
      <c r="L122" s="44">
        <f>'[2]Raw Data'!J125</f>
        <v>328.54083251953125</v>
      </c>
      <c r="M122" s="42">
        <f>'[2]Raw Data'!L125</f>
        <v>40</v>
      </c>
      <c r="N122" s="44">
        <f>IF('[2]Raw Data'!V125 &gt; 0, IF('[2]Raw Data'!W125 = 1, ('[2]Raw Data'!AA125 * '[2]Raw Data'!N125 * '[2]Raw Data'!P125) / '[2]Raw Data'!V125, '[2]Raw Data'!AA125), #N/A)</f>
        <v>0</v>
      </c>
      <c r="O122" s="43">
        <f>IF('[2]Raw Data'!V125 &gt; 0, IF('[2]Raw Data'!W125 = 1, ('[2]Raw Data'!AE125 * '[2]Raw Data'!N125 * '[2]Raw Data'!P125) / '[2]Raw Data'!V125, '[2]Raw Data'!AE125), #N/A)</f>
        <v>0</v>
      </c>
      <c r="P122" s="42">
        <f>IF('[2]Raw Data'!V125 &gt; 0, IF('[2]Raw Data'!W125 = 1, ('[2]Raw Data'!AI125 * '[2]Raw Data'!N125 * '[2]Raw Data'!P125) / '[2]Raw Data'!V125, '[2]Raw Data'!AI125), #N/A)</f>
        <v>0</v>
      </c>
    </row>
    <row r="123" spans="1:16" x14ac:dyDescent="0.2">
      <c r="A123" s="94" t="str">
        <f>IF('[2]Raw Data'!Q126="GS",CONCATENATE(TEXT('[2]Raw Data'!D126,0),"*"),TEXT('[2]Raw Data'!D126,0))</f>
        <v>2070</v>
      </c>
      <c r="B123" s="95" t="str">
        <f>'[2]Raw Data'!C126</f>
        <v>2B</v>
      </c>
      <c r="C123" s="46" t="str">
        <f>'[2]Raw Data'!B126</f>
        <v>Goose Is.</v>
      </c>
      <c r="D123" s="72">
        <f>'[2]Raw Data'!E126</f>
        <v>44423</v>
      </c>
      <c r="E123" s="102">
        <f>'[2]Raw Data'!F126</f>
        <v>512997</v>
      </c>
      <c r="F123" s="102">
        <f>IF('[2]Raw Data'!G126 &lt; 2000000,-1* '[2]Raw Data'!G126,('[2]Raw Data'!G126 - 1000000))</f>
        <v>-1293057</v>
      </c>
      <c r="G123" s="71">
        <f>('[2]Raw Data'!H126)</f>
        <v>55</v>
      </c>
      <c r="H123" s="45">
        <f>'[2]Raw Data'!M126</f>
        <v>7.9502134323120117</v>
      </c>
      <c r="I123" s="35" t="str">
        <f>'[2]Raw Data'!Q126</f>
        <v>SG</v>
      </c>
      <c r="J123" s="44">
        <f>'[2]Raw Data'!I126</f>
        <v>4015.486083984375</v>
      </c>
      <c r="K123" s="42">
        <f>'[2]Raw Data'!K126</f>
        <v>126</v>
      </c>
      <c r="L123" s="44">
        <f>'[2]Raw Data'!J126</f>
        <v>537.6778564453125</v>
      </c>
      <c r="M123" s="42">
        <f>'[2]Raw Data'!L126</f>
        <v>65</v>
      </c>
      <c r="N123" s="44">
        <f>IF('[2]Raw Data'!V126 &gt; 0, IF('[2]Raw Data'!W126 = 1, ('[2]Raw Data'!AA126 * '[2]Raw Data'!N126 * '[2]Raw Data'!P126) / '[2]Raw Data'!V126, '[2]Raw Data'!AA126), #N/A)</f>
        <v>0</v>
      </c>
      <c r="O123" s="43">
        <f>IF('[2]Raw Data'!V126 &gt; 0, IF('[2]Raw Data'!W126 = 1, ('[2]Raw Data'!AE126 * '[2]Raw Data'!N126 * '[2]Raw Data'!P126) / '[2]Raw Data'!V126, '[2]Raw Data'!AE126), #N/A)</f>
        <v>0</v>
      </c>
      <c r="P123" s="42">
        <f>IF('[2]Raw Data'!V126 &gt; 0, IF('[2]Raw Data'!W126 = 1, ('[2]Raw Data'!AI126 * '[2]Raw Data'!N126 * '[2]Raw Data'!P126) / '[2]Raw Data'!V126, '[2]Raw Data'!AI126), #N/A)</f>
        <v>108.9</v>
      </c>
    </row>
    <row r="124" spans="1:16" x14ac:dyDescent="0.2">
      <c r="A124" s="94" t="str">
        <f>IF('[2]Raw Data'!Q127="GS",CONCATENATE(TEXT('[2]Raw Data'!D127,0),"*"),TEXT('[2]Raw Data'!D127,0))</f>
        <v>2071</v>
      </c>
      <c r="B124" s="95" t="str">
        <f>'[2]Raw Data'!C127</f>
        <v>2B</v>
      </c>
      <c r="C124" s="46" t="str">
        <f>'[2]Raw Data'!B127</f>
        <v>Goose Is.</v>
      </c>
      <c r="D124" s="72">
        <f>'[2]Raw Data'!E127</f>
        <v>44354</v>
      </c>
      <c r="E124" s="102">
        <f>'[2]Raw Data'!F127</f>
        <v>513005</v>
      </c>
      <c r="F124" s="102">
        <f>IF('[2]Raw Data'!G127 &lt; 2000000,-1* '[2]Raw Data'!G127,('[2]Raw Data'!G127 - 1000000))</f>
        <v>-1294707</v>
      </c>
      <c r="G124" s="71">
        <f>('[2]Raw Data'!H127)</f>
        <v>91</v>
      </c>
      <c r="H124" s="45">
        <f>'[2]Raw Data'!M127</f>
        <v>7.9502134323120117</v>
      </c>
      <c r="I124" s="35" t="str">
        <f>'[2]Raw Data'!Q127</f>
        <v>SG</v>
      </c>
      <c r="J124" s="44">
        <f>'[2]Raw Data'!I127</f>
        <v>1168.313232421875</v>
      </c>
      <c r="K124" s="42">
        <f>'[2]Raw Data'!K127</f>
        <v>46</v>
      </c>
      <c r="L124" s="44">
        <f>'[2]Raw Data'!J127</f>
        <v>103.55802154541016</v>
      </c>
      <c r="M124" s="42">
        <f>'[2]Raw Data'!L127</f>
        <v>12</v>
      </c>
      <c r="N124" s="44">
        <f>IF('[2]Raw Data'!V127 &gt; 0, IF('[2]Raw Data'!W127 = 1, ('[2]Raw Data'!AA127 * '[2]Raw Data'!N127 * '[2]Raw Data'!P127) / '[2]Raw Data'!V127, '[2]Raw Data'!AA127), #N/A)</f>
        <v>54.45</v>
      </c>
      <c r="O124" s="43">
        <f>IF('[2]Raw Data'!V127 &gt; 0, IF('[2]Raw Data'!W127 = 1, ('[2]Raw Data'!AE127 * '[2]Raw Data'!N127 * '[2]Raw Data'!P127) / '[2]Raw Data'!V127, '[2]Raw Data'!AE127), #N/A)</f>
        <v>0</v>
      </c>
      <c r="P124" s="42">
        <f>IF('[2]Raw Data'!V127 &gt; 0, IF('[2]Raw Data'!W127 = 1, ('[2]Raw Data'!AI127 * '[2]Raw Data'!N127 * '[2]Raw Data'!P127) / '[2]Raw Data'!V127, '[2]Raw Data'!AI127), #N/A)</f>
        <v>79.2</v>
      </c>
    </row>
    <row r="125" spans="1:16" x14ac:dyDescent="0.2">
      <c r="A125" s="94" t="str">
        <f>IF('[2]Raw Data'!Q128="GS",CONCATENATE(TEXT('[2]Raw Data'!D128,0),"*"),TEXT('[2]Raw Data'!D128,0))</f>
        <v>2072</v>
      </c>
      <c r="B125" s="95" t="str">
        <f>'[2]Raw Data'!C128</f>
        <v>2B</v>
      </c>
      <c r="C125" s="46" t="str">
        <f>'[2]Raw Data'!B128</f>
        <v>Goose Is.</v>
      </c>
      <c r="D125" s="72">
        <f>'[2]Raw Data'!E128</f>
        <v>44354</v>
      </c>
      <c r="E125" s="102">
        <f>'[2]Raw Data'!F128</f>
        <v>513000</v>
      </c>
      <c r="F125" s="102">
        <f>IF('[2]Raw Data'!G128 &lt; 2000000,-1* '[2]Raw Data'!G128,('[2]Raw Data'!G128 - 1000000))</f>
        <v>-1300267</v>
      </c>
      <c r="G125" s="71">
        <f>('[2]Raw Data'!H128)</f>
        <v>162</v>
      </c>
      <c r="H125" s="45">
        <f>'[2]Raw Data'!M128</f>
        <v>7.9502134323120117</v>
      </c>
      <c r="I125" s="35" t="str">
        <f>'[2]Raw Data'!Q128</f>
        <v>SG</v>
      </c>
      <c r="J125" s="44">
        <f>'[2]Raw Data'!I128</f>
        <v>835.562744140625</v>
      </c>
      <c r="K125" s="42">
        <f>'[2]Raw Data'!K128</f>
        <v>23</v>
      </c>
      <c r="L125" s="44">
        <f>'[2]Raw Data'!J128</f>
        <v>7.5388655662536621</v>
      </c>
      <c r="M125" s="42">
        <f>'[2]Raw Data'!L128</f>
        <v>1</v>
      </c>
      <c r="N125" s="44">
        <f>IF('[2]Raw Data'!V128 &gt; 0, IF('[2]Raw Data'!W128 = 1, ('[2]Raw Data'!AA128 * '[2]Raw Data'!N128 * '[2]Raw Data'!P128) / '[2]Raw Data'!V128, '[2]Raw Data'!AA128), #N/A)</f>
        <v>133.65</v>
      </c>
      <c r="O125" s="43">
        <f>IF('[2]Raw Data'!V128 &gt; 0, IF('[2]Raw Data'!W128 = 1, ('[2]Raw Data'!AE128 * '[2]Raw Data'!N128 * '[2]Raw Data'!P128) / '[2]Raw Data'!V128, '[2]Raw Data'!AE128), #N/A)</f>
        <v>0</v>
      </c>
      <c r="P125" s="42">
        <f>IF('[2]Raw Data'!V128 &gt; 0, IF('[2]Raw Data'!W128 = 1, ('[2]Raw Data'!AI128 * '[2]Raw Data'!N128 * '[2]Raw Data'!P128) / '[2]Raw Data'!V128, '[2]Raw Data'!AI128), #N/A)</f>
        <v>9.9</v>
      </c>
    </row>
    <row r="126" spans="1:16" x14ac:dyDescent="0.2">
      <c r="A126" s="94" t="str">
        <f>IF('[2]Raw Data'!Q129="GS",CONCATENATE(TEXT('[2]Raw Data'!D129,0),"*"),TEXT('[2]Raw Data'!D129,0))</f>
        <v>2073</v>
      </c>
      <c r="B126" s="95" t="str">
        <f>'[2]Raw Data'!C129</f>
        <v>2B</v>
      </c>
      <c r="C126" s="46" t="str">
        <f>'[2]Raw Data'!B129</f>
        <v>Goose Is.</v>
      </c>
      <c r="D126" s="72">
        <f>'[2]Raw Data'!E129</f>
        <v>44349</v>
      </c>
      <c r="E126" s="102">
        <f>'[2]Raw Data'!F129</f>
        <v>514001</v>
      </c>
      <c r="F126" s="102">
        <f>IF('[2]Raw Data'!G129 &lt; 2000000,-1* '[2]Raw Data'!G129,('[2]Raw Data'!G129 - 1000000))</f>
        <v>-1282594</v>
      </c>
      <c r="G126" s="71">
        <f>('[2]Raw Data'!H129)</f>
        <v>79</v>
      </c>
      <c r="H126" s="45">
        <f>'[2]Raw Data'!M129</f>
        <v>7.869908332824707</v>
      </c>
      <c r="I126" s="35" t="str">
        <f>'[2]Raw Data'!Q129</f>
        <v>SG</v>
      </c>
      <c r="J126" s="44">
        <f>'[2]Raw Data'!I129</f>
        <v>123.27896881103516</v>
      </c>
      <c r="K126" s="42">
        <f>'[2]Raw Data'!K129</f>
        <v>9</v>
      </c>
      <c r="L126" s="44">
        <f>'[2]Raw Data'!J129</f>
        <v>116.92852020263672</v>
      </c>
      <c r="M126" s="42">
        <f>'[2]Raw Data'!L129</f>
        <v>14</v>
      </c>
      <c r="N126" s="44">
        <f>IF('[2]Raw Data'!V129 &gt; 0, IF('[2]Raw Data'!W129 = 1, ('[2]Raw Data'!AA129 * '[2]Raw Data'!N129 * '[2]Raw Data'!P129) / '[2]Raw Data'!V129, '[2]Raw Data'!AA129), #N/A)</f>
        <v>4.9000000000000004</v>
      </c>
      <c r="O126" s="43">
        <f>IF('[2]Raw Data'!V129 &gt; 0, IF('[2]Raw Data'!W129 = 1, ('[2]Raw Data'!AE129 * '[2]Raw Data'!N129 * '[2]Raw Data'!P129) / '[2]Raw Data'!V129, '[2]Raw Data'!AE129), #N/A)</f>
        <v>0</v>
      </c>
      <c r="P126" s="42">
        <f>IF('[2]Raw Data'!V129 &gt; 0, IF('[2]Raw Data'!W129 = 1, ('[2]Raw Data'!AI129 * '[2]Raw Data'!N129 * '[2]Raw Data'!P129) / '[2]Raw Data'!V129, '[2]Raw Data'!AI129), #N/A)</f>
        <v>0</v>
      </c>
    </row>
    <row r="127" spans="1:16" x14ac:dyDescent="0.2">
      <c r="A127" s="94" t="str">
        <f>IF('[2]Raw Data'!Q130="GS",CONCATENATE(TEXT('[2]Raw Data'!D130,0),"*"),TEXT('[2]Raw Data'!D130,0))</f>
        <v>2074</v>
      </c>
      <c r="B127" s="95" t="str">
        <f>'[2]Raw Data'!C130</f>
        <v>2B</v>
      </c>
      <c r="C127" s="46" t="str">
        <f>'[2]Raw Data'!B130</f>
        <v>Goose Is.</v>
      </c>
      <c r="D127" s="72">
        <f>'[2]Raw Data'!E130</f>
        <v>44434</v>
      </c>
      <c r="E127" s="102">
        <f>'[2]Raw Data'!F130</f>
        <v>514009</v>
      </c>
      <c r="F127" s="102">
        <f>IF('[2]Raw Data'!G130 &lt; 2000000,-1* '[2]Raw Data'!G130,('[2]Raw Data'!G130 - 1000000))</f>
        <v>-1285904</v>
      </c>
      <c r="G127" s="71">
        <f>('[2]Raw Data'!H130)</f>
        <v>28</v>
      </c>
      <c r="H127" s="45">
        <f>'[2]Raw Data'!M130</f>
        <v>8.0305185317993164</v>
      </c>
      <c r="I127" s="35" t="str">
        <f>'[2]Raw Data'!Q130</f>
        <v>SG</v>
      </c>
      <c r="J127" s="44">
        <f>'[2]Raw Data'!I130</f>
        <v>609.1396484375</v>
      </c>
      <c r="K127" s="42">
        <f>'[2]Raw Data'!K130</f>
        <v>38</v>
      </c>
      <c r="L127" s="44">
        <f>'[2]Raw Data'!J130</f>
        <v>438.3304443359375</v>
      </c>
      <c r="M127" s="42">
        <f>'[2]Raw Data'!L130</f>
        <v>57</v>
      </c>
      <c r="N127" s="44">
        <f>IF('[2]Raw Data'!V130 &gt; 0, IF('[2]Raw Data'!W130 = 1, ('[2]Raw Data'!AA130 * '[2]Raw Data'!N130 * '[2]Raw Data'!P130) / '[2]Raw Data'!V130, '[2]Raw Data'!AA130), #N/A)</f>
        <v>0</v>
      </c>
      <c r="O127" s="43">
        <f>IF('[2]Raw Data'!V130 &gt; 0, IF('[2]Raw Data'!W130 = 1, ('[2]Raw Data'!AE130 * '[2]Raw Data'!N130 * '[2]Raw Data'!P130) / '[2]Raw Data'!V130, '[2]Raw Data'!AE130), #N/A)</f>
        <v>0</v>
      </c>
      <c r="P127" s="42">
        <f>IF('[2]Raw Data'!V130 &gt; 0, IF('[2]Raw Data'!W130 = 1, ('[2]Raw Data'!AI130 * '[2]Raw Data'!N130 * '[2]Raw Data'!P130) / '[2]Raw Data'!V130, '[2]Raw Data'!AI130), #N/A)</f>
        <v>0</v>
      </c>
    </row>
    <row r="128" spans="1:16" x14ac:dyDescent="0.2">
      <c r="A128" s="94" t="str">
        <f>IF('[2]Raw Data'!Q131="GS",CONCATENATE(TEXT('[2]Raw Data'!D131,0),"*"),TEXT('[2]Raw Data'!D131,0))</f>
        <v>2075</v>
      </c>
      <c r="B128" s="95" t="str">
        <f>'[2]Raw Data'!C131</f>
        <v>2B</v>
      </c>
      <c r="C128" s="46" t="str">
        <f>'[2]Raw Data'!B131</f>
        <v>Goose Is.</v>
      </c>
      <c r="D128" s="72">
        <f>'[2]Raw Data'!E131</f>
        <v>44433</v>
      </c>
      <c r="E128" s="102">
        <f>'[2]Raw Data'!F131</f>
        <v>513990</v>
      </c>
      <c r="F128" s="102">
        <f>IF('[2]Raw Data'!G131 &lt; 2000000,-1* '[2]Raw Data'!G131,('[2]Raw Data'!G131 - 1000000))</f>
        <v>-1291495</v>
      </c>
      <c r="G128" s="71">
        <f>('[2]Raw Data'!H131)</f>
        <v>31</v>
      </c>
      <c r="H128" s="45">
        <f>'[2]Raw Data'!M131</f>
        <v>7.9502134323120117</v>
      </c>
      <c r="I128" s="35" t="str">
        <f>'[2]Raw Data'!Q131</f>
        <v>SG</v>
      </c>
      <c r="J128" s="44">
        <f>'[2]Raw Data'!I131</f>
        <v>470.1256103515625</v>
      </c>
      <c r="K128" s="42">
        <f>'[2]Raw Data'!K131</f>
        <v>26</v>
      </c>
      <c r="L128" s="44">
        <f>'[2]Raw Data'!J131</f>
        <v>517.6129150390625</v>
      </c>
      <c r="M128" s="42">
        <f>'[2]Raw Data'!L131</f>
        <v>67</v>
      </c>
      <c r="N128" s="44">
        <f>IF('[2]Raw Data'!V131 &gt; 0, IF('[2]Raw Data'!W131 = 1, ('[2]Raw Data'!AA131 * '[2]Raw Data'!N131 * '[2]Raw Data'!P131) / '[2]Raw Data'!V131, '[2]Raw Data'!AA131), #N/A)</f>
        <v>0</v>
      </c>
      <c r="O128" s="43">
        <f>IF('[2]Raw Data'!V131 &gt; 0, IF('[2]Raw Data'!W131 = 1, ('[2]Raw Data'!AE131 * '[2]Raw Data'!N131 * '[2]Raw Data'!P131) / '[2]Raw Data'!V131, '[2]Raw Data'!AE131), #N/A)</f>
        <v>0</v>
      </c>
      <c r="P128" s="42">
        <f>IF('[2]Raw Data'!V131 &gt; 0, IF('[2]Raw Data'!W131 = 1, ('[2]Raw Data'!AI131 * '[2]Raw Data'!N131 * '[2]Raw Data'!P131) / '[2]Raw Data'!V131, '[2]Raw Data'!AI131), #N/A)</f>
        <v>0</v>
      </c>
    </row>
    <row r="129" spans="1:16" x14ac:dyDescent="0.2">
      <c r="A129" s="94" t="str">
        <f>IF('[2]Raw Data'!Q132="GS",CONCATENATE(TEXT('[2]Raw Data'!D132,0),"*"),TEXT('[2]Raw Data'!D132,0))</f>
        <v>2076</v>
      </c>
      <c r="B129" s="95" t="str">
        <f>'[2]Raw Data'!C132</f>
        <v>2B</v>
      </c>
      <c r="C129" s="46" t="str">
        <f>'[2]Raw Data'!B132</f>
        <v>Goose Is.</v>
      </c>
      <c r="D129" s="72">
        <f>'[2]Raw Data'!E132</f>
        <v>44433</v>
      </c>
      <c r="E129" s="102">
        <f>'[2]Raw Data'!F132</f>
        <v>513997</v>
      </c>
      <c r="F129" s="102">
        <f>IF('[2]Raw Data'!G132 &lt; 2000000,-1* '[2]Raw Data'!G132,('[2]Raw Data'!G132 - 1000000))</f>
        <v>-1293094</v>
      </c>
      <c r="G129" s="71">
        <f>('[2]Raw Data'!H132)</f>
        <v>52</v>
      </c>
      <c r="H129" s="45">
        <f>'[2]Raw Data'!M132</f>
        <v>7.9502134323120117</v>
      </c>
      <c r="I129" s="35" t="str">
        <f>'[2]Raw Data'!Q132</f>
        <v>SG</v>
      </c>
      <c r="J129" s="44">
        <f>'[2]Raw Data'!I132</f>
        <v>12.820793151855469</v>
      </c>
      <c r="K129" s="42">
        <f>'[2]Raw Data'!K132</f>
        <v>1</v>
      </c>
      <c r="L129" s="44">
        <f>'[2]Raw Data'!J132</f>
        <v>288.47531127929688</v>
      </c>
      <c r="M129" s="42">
        <f>'[2]Raw Data'!L132</f>
        <v>36</v>
      </c>
      <c r="N129" s="44">
        <f>IF('[2]Raw Data'!V132 &gt; 0, IF('[2]Raw Data'!W132 = 1, ('[2]Raw Data'!AA132 * '[2]Raw Data'!N132 * '[2]Raw Data'!P132) / '[2]Raw Data'!V132, '[2]Raw Data'!AA132), #N/A)</f>
        <v>0</v>
      </c>
      <c r="O129" s="43">
        <f>IF('[2]Raw Data'!V132 &gt; 0, IF('[2]Raw Data'!W132 = 1, ('[2]Raw Data'!AE132 * '[2]Raw Data'!N132 * '[2]Raw Data'!P132) / '[2]Raw Data'!V132, '[2]Raw Data'!AE132), #N/A)</f>
        <v>0</v>
      </c>
      <c r="P129" s="42">
        <f>IF('[2]Raw Data'!V132 &gt; 0, IF('[2]Raw Data'!W132 = 1, ('[2]Raw Data'!AI132 * '[2]Raw Data'!N132 * '[2]Raw Data'!P132) / '[2]Raw Data'!V132, '[2]Raw Data'!AI132), #N/A)</f>
        <v>0</v>
      </c>
    </row>
    <row r="130" spans="1:16" x14ac:dyDescent="0.2">
      <c r="A130" s="94" t="str">
        <f>IF('[2]Raw Data'!Q133="GS",CONCATENATE(TEXT('[2]Raw Data'!D133,0),"*"),TEXT('[2]Raw Data'!D133,0))</f>
        <v>2077</v>
      </c>
      <c r="B130" s="95" t="str">
        <f>'[2]Raw Data'!C133</f>
        <v>2B</v>
      </c>
      <c r="C130" s="46" t="str">
        <f>'[2]Raw Data'!B133</f>
        <v>Goose Is.</v>
      </c>
      <c r="D130" s="72">
        <f>'[2]Raw Data'!E133</f>
        <v>44354</v>
      </c>
      <c r="E130" s="102">
        <f>'[2]Raw Data'!F133</f>
        <v>513996</v>
      </c>
      <c r="F130" s="102">
        <f>IF('[2]Raw Data'!G133 &lt; 2000000,-1* '[2]Raw Data'!G133,('[2]Raw Data'!G133 - 1000000))</f>
        <v>-1294707</v>
      </c>
      <c r="G130" s="71">
        <f>('[2]Raw Data'!H133)</f>
        <v>142</v>
      </c>
      <c r="H130" s="45">
        <f>'[2]Raw Data'!M133</f>
        <v>7.9502134323120117</v>
      </c>
      <c r="I130" s="35" t="str">
        <f>'[2]Raw Data'!Q133</f>
        <v>SG</v>
      </c>
      <c r="J130" s="44">
        <f>'[2]Raw Data'!I133</f>
        <v>216.04469299316406</v>
      </c>
      <c r="K130" s="42">
        <f>'[2]Raw Data'!K133</f>
        <v>10</v>
      </c>
      <c r="L130" s="44">
        <f>'[2]Raw Data'!J133</f>
        <v>54.359245300292969</v>
      </c>
      <c r="M130" s="42">
        <f>'[2]Raw Data'!L133</f>
        <v>6</v>
      </c>
      <c r="N130" s="44">
        <f>IF('[2]Raw Data'!V133 &gt; 0, IF('[2]Raw Data'!W133 = 1, ('[2]Raw Data'!AA133 * '[2]Raw Data'!N133 * '[2]Raw Data'!P133) / '[2]Raw Data'!V133, '[2]Raw Data'!AA133), #N/A)</f>
        <v>9.9</v>
      </c>
      <c r="O130" s="43">
        <f>IF('[2]Raw Data'!V133 &gt; 0, IF('[2]Raw Data'!W133 = 1, ('[2]Raw Data'!AE133 * '[2]Raw Data'!N133 * '[2]Raw Data'!P133) / '[2]Raw Data'!V133, '[2]Raw Data'!AE133), #N/A)</f>
        <v>0</v>
      </c>
      <c r="P130" s="42">
        <f>IF('[2]Raw Data'!V133 &gt; 0, IF('[2]Raw Data'!W133 = 1, ('[2]Raw Data'!AI133 * '[2]Raw Data'!N133 * '[2]Raw Data'!P133) / '[2]Raw Data'!V133, '[2]Raw Data'!AI133), #N/A)</f>
        <v>9.9</v>
      </c>
    </row>
    <row r="131" spans="1:16" x14ac:dyDescent="0.2">
      <c r="A131" s="94" t="str">
        <f>IF('[2]Raw Data'!Q134="GS",CONCATENATE(TEXT('[2]Raw Data'!D134,0),"*"),TEXT('[2]Raw Data'!D134,0))</f>
        <v>2078</v>
      </c>
      <c r="B131" s="95" t="str">
        <f>'[2]Raw Data'!C134</f>
        <v>2B</v>
      </c>
      <c r="C131" s="46" t="str">
        <f>'[2]Raw Data'!B134</f>
        <v>Goose Is.</v>
      </c>
      <c r="D131" s="72">
        <f>'[2]Raw Data'!E134</f>
        <v>44349</v>
      </c>
      <c r="E131" s="102">
        <f>'[2]Raw Data'!F134</f>
        <v>514949</v>
      </c>
      <c r="F131" s="102">
        <f>IF('[2]Raw Data'!G134 &lt; 2000000,-1* '[2]Raw Data'!G134,('[2]Raw Data'!G134 - 1000000))</f>
        <v>-1282601</v>
      </c>
      <c r="G131" s="71">
        <f>('[2]Raw Data'!H134)</f>
        <v>80</v>
      </c>
      <c r="H131" s="45">
        <f>'[2]Raw Data'!M134</f>
        <v>7.869908332824707</v>
      </c>
      <c r="I131" s="35" t="str">
        <f>'[2]Raw Data'!Q134</f>
        <v>SG</v>
      </c>
      <c r="J131" s="44">
        <f>'[2]Raw Data'!I134</f>
        <v>206.28691101074219</v>
      </c>
      <c r="K131" s="42">
        <f>'[2]Raw Data'!K134</f>
        <v>10</v>
      </c>
      <c r="L131" s="44">
        <f>'[2]Raw Data'!J134</f>
        <v>235.71070861816406</v>
      </c>
      <c r="M131" s="42">
        <f>'[2]Raw Data'!L134</f>
        <v>31</v>
      </c>
      <c r="N131" s="44">
        <f>IF('[2]Raw Data'!V134 &gt; 0, IF('[2]Raw Data'!W134 = 1, ('[2]Raw Data'!AA134 * '[2]Raw Data'!N134 * '[2]Raw Data'!P134) / '[2]Raw Data'!V134, '[2]Raw Data'!AA134), #N/A)</f>
        <v>9.8000000000000007</v>
      </c>
      <c r="O131" s="43">
        <f>IF('[2]Raw Data'!V134 &gt; 0, IF('[2]Raw Data'!W134 = 1, ('[2]Raw Data'!AE134 * '[2]Raw Data'!N134 * '[2]Raw Data'!P134) / '[2]Raw Data'!V134, '[2]Raw Data'!AE134), #N/A)</f>
        <v>0</v>
      </c>
      <c r="P131" s="42">
        <f>IF('[2]Raw Data'!V134 &gt; 0, IF('[2]Raw Data'!W134 = 1, ('[2]Raw Data'!AI134 * '[2]Raw Data'!N134 * '[2]Raw Data'!P134) / '[2]Raw Data'!V134, '[2]Raw Data'!AI134), #N/A)</f>
        <v>0</v>
      </c>
    </row>
    <row r="132" spans="1:16" x14ac:dyDescent="0.2">
      <c r="A132" s="94" t="str">
        <f>IF('[2]Raw Data'!Q135="GS",CONCATENATE(TEXT('[2]Raw Data'!D135,0),"*"),TEXT('[2]Raw Data'!D135,0))</f>
        <v>2079</v>
      </c>
      <c r="B132" s="95" t="str">
        <f>'[2]Raw Data'!C135</f>
        <v>2B</v>
      </c>
      <c r="C132" s="46" t="str">
        <f>'[2]Raw Data'!B135</f>
        <v>Goose Is.</v>
      </c>
      <c r="D132" s="72">
        <f>'[2]Raw Data'!E135</f>
        <v>44425</v>
      </c>
      <c r="E132" s="102">
        <f>'[2]Raw Data'!F135</f>
        <v>514984</v>
      </c>
      <c r="F132" s="102">
        <f>IF('[2]Raw Data'!G135 &lt; 2000000,-1* '[2]Raw Data'!G135,('[2]Raw Data'!G135 - 1000000))</f>
        <v>-1284143</v>
      </c>
      <c r="G132" s="71">
        <f>('[2]Raw Data'!H135)</f>
        <v>61</v>
      </c>
      <c r="H132" s="45">
        <f>'[2]Raw Data'!M135</f>
        <v>7.9502134323120117</v>
      </c>
      <c r="I132" s="35" t="str">
        <f>'[2]Raw Data'!Q135</f>
        <v>SG</v>
      </c>
      <c r="J132" s="44">
        <f>'[2]Raw Data'!I135</f>
        <v>90.995635986328125</v>
      </c>
      <c r="K132" s="42">
        <f>'[2]Raw Data'!K135</f>
        <v>7</v>
      </c>
      <c r="L132" s="44">
        <f>'[2]Raw Data'!J135</f>
        <v>299.79742431640625</v>
      </c>
      <c r="M132" s="42">
        <f>'[2]Raw Data'!L135</f>
        <v>39</v>
      </c>
      <c r="N132" s="44">
        <f>IF('[2]Raw Data'!V135 &gt; 0, IF('[2]Raw Data'!W135 = 1, ('[2]Raw Data'!AA135 * '[2]Raw Data'!N135 * '[2]Raw Data'!P135) / '[2]Raw Data'!V135, '[2]Raw Data'!AA135), #N/A)</f>
        <v>14.85</v>
      </c>
      <c r="O132" s="43">
        <f>IF('[2]Raw Data'!V135 &gt; 0, IF('[2]Raw Data'!W135 = 1, ('[2]Raw Data'!AE135 * '[2]Raw Data'!N135 * '[2]Raw Data'!P135) / '[2]Raw Data'!V135, '[2]Raw Data'!AE135), #N/A)</f>
        <v>0</v>
      </c>
      <c r="P132" s="42">
        <f>IF('[2]Raw Data'!V135 &gt; 0, IF('[2]Raw Data'!W135 = 1, ('[2]Raw Data'!AI135 * '[2]Raw Data'!N135 * '[2]Raw Data'!P135) / '[2]Raw Data'!V135, '[2]Raw Data'!AI135), #N/A)</f>
        <v>0</v>
      </c>
    </row>
    <row r="133" spans="1:16" x14ac:dyDescent="0.2">
      <c r="A133" s="94" t="str">
        <f>IF('[2]Raw Data'!Q136="GS",CONCATENATE(TEXT('[2]Raw Data'!D136,0),"*"),TEXT('[2]Raw Data'!D136,0))</f>
        <v>2080</v>
      </c>
      <c r="B133" s="95" t="str">
        <f>'[2]Raw Data'!C136</f>
        <v>2B</v>
      </c>
      <c r="C133" s="46" t="str">
        <f>'[2]Raw Data'!B136</f>
        <v>Goose Is.</v>
      </c>
      <c r="D133" s="72">
        <f>'[2]Raw Data'!E136</f>
        <v>44434</v>
      </c>
      <c r="E133" s="102">
        <f>'[2]Raw Data'!F136</f>
        <v>515003</v>
      </c>
      <c r="F133" s="102">
        <f>IF('[2]Raw Data'!G136 &lt; 2000000,-1* '[2]Raw Data'!G136,('[2]Raw Data'!G136 - 1000000))</f>
        <v>-1285806</v>
      </c>
      <c r="G133" s="71">
        <f>('[2]Raw Data'!H136)</f>
        <v>44</v>
      </c>
      <c r="H133" s="45">
        <f>'[2]Raw Data'!M136</f>
        <v>7.9502134323120117</v>
      </c>
      <c r="I133" s="35" t="str">
        <f>'[2]Raw Data'!Q136</f>
        <v>SG</v>
      </c>
      <c r="J133" s="44">
        <f>'[2]Raw Data'!I136</f>
        <v>627.6322021484375</v>
      </c>
      <c r="K133" s="42">
        <f>'[2]Raw Data'!K136</f>
        <v>37</v>
      </c>
      <c r="L133" s="44">
        <f>'[2]Raw Data'!J136</f>
        <v>1354.7301025390625</v>
      </c>
      <c r="M133" s="42">
        <f>'[2]Raw Data'!L136</f>
        <v>175</v>
      </c>
      <c r="N133" s="44">
        <f>IF('[2]Raw Data'!V136 &gt; 0, IF('[2]Raw Data'!W136 = 1, ('[2]Raw Data'!AA136 * '[2]Raw Data'!N136 * '[2]Raw Data'!P136) / '[2]Raw Data'!V136, '[2]Raw Data'!AA136), #N/A)</f>
        <v>0</v>
      </c>
      <c r="O133" s="43">
        <f>IF('[2]Raw Data'!V136 &gt; 0, IF('[2]Raw Data'!W136 = 1, ('[2]Raw Data'!AE136 * '[2]Raw Data'!N136 * '[2]Raw Data'!P136) / '[2]Raw Data'!V136, '[2]Raw Data'!AE136), #N/A)</f>
        <v>0</v>
      </c>
      <c r="P133" s="42">
        <f>IF('[2]Raw Data'!V136 &gt; 0, IF('[2]Raw Data'!W136 = 1, ('[2]Raw Data'!AI136 * '[2]Raw Data'!N136 * '[2]Raw Data'!P136) / '[2]Raw Data'!V136, '[2]Raw Data'!AI136), #N/A)</f>
        <v>49.5</v>
      </c>
    </row>
    <row r="134" spans="1:16" x14ac:dyDescent="0.2">
      <c r="A134" s="94" t="str">
        <f>IF('[2]Raw Data'!Q137="GS",CONCATENATE(TEXT('[2]Raw Data'!D137,0),"*"),TEXT('[2]Raw Data'!D137,0))</f>
        <v>2081</v>
      </c>
      <c r="B134" s="95" t="str">
        <f>'[2]Raw Data'!C137</f>
        <v>2B</v>
      </c>
      <c r="C134" s="46" t="str">
        <f>'[2]Raw Data'!B137</f>
        <v>Goose Is.</v>
      </c>
      <c r="D134" s="72">
        <f>'[2]Raw Data'!E137</f>
        <v>44416</v>
      </c>
      <c r="E134" s="102">
        <f>'[2]Raw Data'!F137</f>
        <v>515003</v>
      </c>
      <c r="F134" s="102">
        <f>IF('[2]Raw Data'!G137 &lt; 2000000,-1* '[2]Raw Data'!G137,('[2]Raw Data'!G137 - 1000000))</f>
        <v>-1291396</v>
      </c>
      <c r="G134" s="71">
        <f>('[2]Raw Data'!H137)</f>
        <v>65</v>
      </c>
      <c r="H134" s="45">
        <f>'[2]Raw Data'!M137</f>
        <v>7.9502134323120117</v>
      </c>
      <c r="I134" s="35" t="str">
        <f>'[2]Raw Data'!Q137</f>
        <v>SG</v>
      </c>
      <c r="J134" s="44">
        <f>'[2]Raw Data'!I137</f>
        <v>311.43411254882813</v>
      </c>
      <c r="K134" s="42">
        <f>'[2]Raw Data'!K137</f>
        <v>20</v>
      </c>
      <c r="L134" s="44">
        <f>'[2]Raw Data'!J137</f>
        <v>718.03070068359375</v>
      </c>
      <c r="M134" s="42">
        <f>'[2]Raw Data'!L137</f>
        <v>89</v>
      </c>
      <c r="N134" s="44">
        <f>IF('[2]Raw Data'!V137 &gt; 0, IF('[2]Raw Data'!W137 = 1, ('[2]Raw Data'!AA137 * '[2]Raw Data'!N137 * '[2]Raw Data'!P137) / '[2]Raw Data'!V137, '[2]Raw Data'!AA137), #N/A)</f>
        <v>0</v>
      </c>
      <c r="O134" s="43">
        <f>IF('[2]Raw Data'!V137 &gt; 0, IF('[2]Raw Data'!W137 = 1, ('[2]Raw Data'!AE137 * '[2]Raw Data'!N137 * '[2]Raw Data'!P137) / '[2]Raw Data'!V137, '[2]Raw Data'!AE137), #N/A)</f>
        <v>0</v>
      </c>
      <c r="P134" s="42">
        <f>IF('[2]Raw Data'!V137 &gt; 0, IF('[2]Raw Data'!W137 = 1, ('[2]Raw Data'!AI137 * '[2]Raw Data'!N137 * '[2]Raw Data'!P137) / '[2]Raw Data'!V137, '[2]Raw Data'!AI137), #N/A)</f>
        <v>9.9</v>
      </c>
    </row>
    <row r="135" spans="1:16" x14ac:dyDescent="0.2">
      <c r="A135" s="94" t="str">
        <f>IF('[2]Raw Data'!Q138="GS",CONCATENATE(TEXT('[2]Raw Data'!D138,0),"*"),TEXT('[2]Raw Data'!D138,0))</f>
        <v>2082</v>
      </c>
      <c r="B135" s="95" t="str">
        <f>'[2]Raw Data'!C138</f>
        <v>2B</v>
      </c>
      <c r="C135" s="46" t="str">
        <f>'[2]Raw Data'!B138</f>
        <v>Goose Is.</v>
      </c>
      <c r="D135" s="72">
        <f>'[2]Raw Data'!E138</f>
        <v>44416</v>
      </c>
      <c r="E135" s="102">
        <f>'[2]Raw Data'!F138</f>
        <v>515003</v>
      </c>
      <c r="F135" s="102">
        <f>IF('[2]Raw Data'!G138 &lt; 2000000,-1* '[2]Raw Data'!G138,('[2]Raw Data'!G138 - 1000000))</f>
        <v>-1293093</v>
      </c>
      <c r="G135" s="71">
        <f>('[2]Raw Data'!H138)</f>
        <v>138</v>
      </c>
      <c r="H135" s="45">
        <f>'[2]Raw Data'!M138</f>
        <v>7.9502134323120117</v>
      </c>
      <c r="I135" s="35" t="str">
        <f>'[2]Raw Data'!Q138</f>
        <v>SG</v>
      </c>
      <c r="J135" s="44">
        <f>'[2]Raw Data'!I138</f>
        <v>55.728065490722656</v>
      </c>
      <c r="K135" s="42">
        <f>'[2]Raw Data'!K138</f>
        <v>2</v>
      </c>
      <c r="L135" s="44">
        <f>'[2]Raw Data'!J138</f>
        <v>7.8786296844482422</v>
      </c>
      <c r="M135" s="42">
        <f>'[2]Raw Data'!L138</f>
        <v>1</v>
      </c>
      <c r="N135" s="44">
        <f>IF('[2]Raw Data'!V138 &gt; 0, IF('[2]Raw Data'!W138 = 1, ('[2]Raw Data'!AA138 * '[2]Raw Data'!N138 * '[2]Raw Data'!P138) / '[2]Raw Data'!V138, '[2]Raw Data'!AA138), #N/A)</f>
        <v>34.65</v>
      </c>
      <c r="O135" s="43">
        <f>IF('[2]Raw Data'!V138 &gt; 0, IF('[2]Raw Data'!W138 = 1, ('[2]Raw Data'!AE138 * '[2]Raw Data'!N138 * '[2]Raw Data'!P138) / '[2]Raw Data'!V138, '[2]Raw Data'!AE138), #N/A)</f>
        <v>0</v>
      </c>
      <c r="P135" s="42">
        <f>IF('[2]Raw Data'!V138 &gt; 0, IF('[2]Raw Data'!W138 = 1, ('[2]Raw Data'!AI138 * '[2]Raw Data'!N138 * '[2]Raw Data'!P138) / '[2]Raw Data'!V138, '[2]Raw Data'!AI138), #N/A)</f>
        <v>59.4</v>
      </c>
    </row>
    <row r="136" spans="1:16" x14ac:dyDescent="0.2">
      <c r="A136" s="94" t="str">
        <f>IF('[2]Raw Data'!Q139="GS",CONCATENATE(TEXT('[2]Raw Data'!D139,0),"*"),TEXT('[2]Raw Data'!D139,0))</f>
        <v>2083</v>
      </c>
      <c r="B136" s="95" t="str">
        <f>'[2]Raw Data'!C139</f>
        <v>2B</v>
      </c>
      <c r="C136" s="46" t="str">
        <f>'[2]Raw Data'!B139</f>
        <v>Goose Is.</v>
      </c>
      <c r="D136" s="72">
        <f>'[2]Raw Data'!E139</f>
        <v>44373</v>
      </c>
      <c r="E136" s="102">
        <f>'[2]Raw Data'!F139</f>
        <v>520003</v>
      </c>
      <c r="F136" s="102">
        <f>IF('[2]Raw Data'!G139 &lt; 2000000,-1* '[2]Raw Data'!G139,('[2]Raw Data'!G139 - 1000000))</f>
        <v>-1284198</v>
      </c>
      <c r="G136" s="71">
        <f>('[2]Raw Data'!H139)</f>
        <v>88</v>
      </c>
      <c r="H136" s="45">
        <f>'[2]Raw Data'!M139</f>
        <v>7.9502134323120117</v>
      </c>
      <c r="I136" s="35" t="str">
        <f>'[2]Raw Data'!Q139</f>
        <v>SG</v>
      </c>
      <c r="J136" s="44">
        <f>'[2]Raw Data'!I139</f>
        <v>739.9527587890625</v>
      </c>
      <c r="K136" s="42">
        <f>'[2]Raw Data'!K139</f>
        <v>49</v>
      </c>
      <c r="L136" s="44">
        <f>'[2]Raw Data'!J139</f>
        <v>655.45794677734375</v>
      </c>
      <c r="M136" s="42">
        <f>'[2]Raw Data'!L139</f>
        <v>73</v>
      </c>
      <c r="N136" s="44">
        <f>IF('[2]Raw Data'!V139 &gt; 0, IF('[2]Raw Data'!W139 = 1, ('[2]Raw Data'!AA139 * '[2]Raw Data'!N139 * '[2]Raw Data'!P139) / '[2]Raw Data'!V139, '[2]Raw Data'!AA139), #N/A)</f>
        <v>0</v>
      </c>
      <c r="O136" s="43">
        <f>IF('[2]Raw Data'!V139 &gt; 0, IF('[2]Raw Data'!W139 = 1, ('[2]Raw Data'!AE139 * '[2]Raw Data'!N139 * '[2]Raw Data'!P139) / '[2]Raw Data'!V139, '[2]Raw Data'!AE139), #N/A)</f>
        <v>0</v>
      </c>
      <c r="P136" s="42">
        <f>IF('[2]Raw Data'!V139 &gt; 0, IF('[2]Raw Data'!W139 = 1, ('[2]Raw Data'!AI139 * '[2]Raw Data'!N139 * '[2]Raw Data'!P139) / '[2]Raw Data'!V139, '[2]Raw Data'!AI139), #N/A)</f>
        <v>0</v>
      </c>
    </row>
    <row r="137" spans="1:16" x14ac:dyDescent="0.2">
      <c r="A137" s="94" t="str">
        <f>IF('[2]Raw Data'!Q140="GS",CONCATENATE(TEXT('[2]Raw Data'!D140,0),"*"),TEXT('[2]Raw Data'!D140,0))</f>
        <v>2084</v>
      </c>
      <c r="B137" s="95" t="str">
        <f>'[2]Raw Data'!C140</f>
        <v>2B</v>
      </c>
      <c r="C137" s="46" t="str">
        <f>'[2]Raw Data'!B140</f>
        <v>Goose Is.</v>
      </c>
      <c r="D137" s="72">
        <f>'[2]Raw Data'!E140</f>
        <v>44373</v>
      </c>
      <c r="E137" s="102">
        <f>'[2]Raw Data'!F140</f>
        <v>520008</v>
      </c>
      <c r="F137" s="102">
        <f>IF('[2]Raw Data'!G140 &lt; 2000000,-1* '[2]Raw Data'!G140,('[2]Raw Data'!G140 - 1000000))</f>
        <v>-1285783</v>
      </c>
      <c r="G137" s="71">
        <f>('[2]Raw Data'!H140)</f>
        <v>79</v>
      </c>
      <c r="H137" s="45">
        <f>'[2]Raw Data'!M140</f>
        <v>7.9502134323120117</v>
      </c>
      <c r="I137" s="35" t="str">
        <f>'[2]Raw Data'!Q140</f>
        <v>SG</v>
      </c>
      <c r="J137" s="44">
        <f>'[2]Raw Data'!I140</f>
        <v>1139.25</v>
      </c>
      <c r="K137" s="42">
        <f>'[2]Raw Data'!K140</f>
        <v>75</v>
      </c>
      <c r="L137" s="44">
        <f>'[2]Raw Data'!J140</f>
        <v>1302.873291015625</v>
      </c>
      <c r="M137" s="42">
        <f>'[2]Raw Data'!L140</f>
        <v>149</v>
      </c>
      <c r="N137" s="44">
        <f>IF('[2]Raw Data'!V140 &gt; 0, IF('[2]Raw Data'!W140 = 1, ('[2]Raw Data'!AA140 * '[2]Raw Data'!N140 * '[2]Raw Data'!P140) / '[2]Raw Data'!V140, '[2]Raw Data'!AA140), #N/A)</f>
        <v>0</v>
      </c>
      <c r="O137" s="43">
        <f>IF('[2]Raw Data'!V140 &gt; 0, IF('[2]Raw Data'!W140 = 1, ('[2]Raw Data'!AE140 * '[2]Raw Data'!N140 * '[2]Raw Data'!P140) / '[2]Raw Data'!V140, '[2]Raw Data'!AE140), #N/A)</f>
        <v>0</v>
      </c>
      <c r="P137" s="42">
        <f>IF('[2]Raw Data'!V140 &gt; 0, IF('[2]Raw Data'!W140 = 1, ('[2]Raw Data'!AI140 * '[2]Raw Data'!N140 * '[2]Raw Data'!P140) / '[2]Raw Data'!V140, '[2]Raw Data'!AI140), #N/A)</f>
        <v>4.95</v>
      </c>
    </row>
    <row r="138" spans="1:16" x14ac:dyDescent="0.2">
      <c r="A138" s="94" t="str">
        <f>IF('[2]Raw Data'!Q141="GS",CONCATENATE(TEXT('[2]Raw Data'!D141,0),"*"),TEXT('[2]Raw Data'!D141,0))</f>
        <v>2085</v>
      </c>
      <c r="B138" s="95" t="str">
        <f>'[2]Raw Data'!C141</f>
        <v>2B</v>
      </c>
      <c r="C138" s="46" t="str">
        <f>'[2]Raw Data'!B141</f>
        <v>Goose Is.</v>
      </c>
      <c r="D138" s="72">
        <f>'[2]Raw Data'!E141</f>
        <v>44416</v>
      </c>
      <c r="E138" s="102">
        <f>'[2]Raw Data'!F141</f>
        <v>520014</v>
      </c>
      <c r="F138" s="102">
        <f>IF('[2]Raw Data'!G141 &lt; 2000000,-1* '[2]Raw Data'!G141,('[2]Raw Data'!G141 - 1000000))</f>
        <v>-1291232</v>
      </c>
      <c r="G138" s="71">
        <f>('[2]Raw Data'!H141)</f>
        <v>95</v>
      </c>
      <c r="H138" s="45">
        <f>'[2]Raw Data'!M141</f>
        <v>7.9502134323120117</v>
      </c>
      <c r="I138" s="35" t="str">
        <f>'[2]Raw Data'!Q141</f>
        <v>SG</v>
      </c>
      <c r="J138" s="44">
        <f>'[2]Raw Data'!I141</f>
        <v>298.29891967773438</v>
      </c>
      <c r="K138" s="42">
        <f>'[2]Raw Data'!K141</f>
        <v>20</v>
      </c>
      <c r="L138" s="44">
        <f>'[2]Raw Data'!J141</f>
        <v>109.65599060058594</v>
      </c>
      <c r="M138" s="42">
        <f>'[2]Raw Data'!L141</f>
        <v>12</v>
      </c>
      <c r="N138" s="44">
        <f>IF('[2]Raw Data'!V141 &gt; 0, IF('[2]Raw Data'!W141 = 1, ('[2]Raw Data'!AA141 * '[2]Raw Data'!N141 * '[2]Raw Data'!P141) / '[2]Raw Data'!V141, '[2]Raw Data'!AA141), #N/A)</f>
        <v>14.85</v>
      </c>
      <c r="O138" s="43">
        <f>IF('[2]Raw Data'!V141 &gt; 0, IF('[2]Raw Data'!W141 = 1, ('[2]Raw Data'!AE141 * '[2]Raw Data'!N141 * '[2]Raw Data'!P141) / '[2]Raw Data'!V141, '[2]Raw Data'!AE141), #N/A)</f>
        <v>4.95</v>
      </c>
      <c r="P138" s="42">
        <f>IF('[2]Raw Data'!V141 &gt; 0, IF('[2]Raw Data'!W141 = 1, ('[2]Raw Data'!AI141 * '[2]Raw Data'!N141 * '[2]Raw Data'!P141) / '[2]Raw Data'!V141, '[2]Raw Data'!AI141), #N/A)</f>
        <v>14.85</v>
      </c>
    </row>
    <row r="139" spans="1:16" x14ac:dyDescent="0.2">
      <c r="A139" s="94" t="str">
        <f>IF('[2]Raw Data'!Q142="GS",CONCATENATE(TEXT('[2]Raw Data'!D142,0),"*"),TEXT('[2]Raw Data'!D142,0))</f>
        <v>2086</v>
      </c>
      <c r="B139" s="95" t="str">
        <f>'[2]Raw Data'!C142</f>
        <v>2B</v>
      </c>
      <c r="C139" s="46" t="str">
        <f>'[2]Raw Data'!B142</f>
        <v>Goose Is.</v>
      </c>
      <c r="D139" s="72">
        <f>'[2]Raw Data'!E142</f>
        <v>44373</v>
      </c>
      <c r="E139" s="102">
        <f>'[2]Raw Data'!F142</f>
        <v>520998</v>
      </c>
      <c r="F139" s="102">
        <f>IF('[2]Raw Data'!G142 &lt; 2000000,-1* '[2]Raw Data'!G142,('[2]Raw Data'!G142 - 1000000))</f>
        <v>-1284086</v>
      </c>
      <c r="G139" s="71">
        <f>('[2]Raw Data'!H142)</f>
        <v>118</v>
      </c>
      <c r="H139" s="45">
        <f>'[2]Raw Data'!M142</f>
        <v>7.9502134323120117</v>
      </c>
      <c r="I139" s="35" t="str">
        <f>'[2]Raw Data'!Q142</f>
        <v>SG</v>
      </c>
      <c r="J139" s="44">
        <f>'[2]Raw Data'!I142</f>
        <v>288.9637451171875</v>
      </c>
      <c r="K139" s="42">
        <f>'[2]Raw Data'!K142</f>
        <v>9</v>
      </c>
      <c r="L139" s="44">
        <f>'[2]Raw Data'!J142</f>
        <v>34.100723266601563</v>
      </c>
      <c r="M139" s="42">
        <f>'[2]Raw Data'!L142</f>
        <v>4</v>
      </c>
      <c r="N139" s="44">
        <f>IF('[2]Raw Data'!V142 &gt; 0, IF('[2]Raw Data'!W142 = 1, ('[2]Raw Data'!AA142 * '[2]Raw Data'!N142 * '[2]Raw Data'!P142) / '[2]Raw Data'!V142, '[2]Raw Data'!AA142), #N/A)</f>
        <v>24.75</v>
      </c>
      <c r="O139" s="43">
        <f>IF('[2]Raw Data'!V142 &gt; 0, IF('[2]Raw Data'!W142 = 1, ('[2]Raw Data'!AE142 * '[2]Raw Data'!N142 * '[2]Raw Data'!P142) / '[2]Raw Data'!V142, '[2]Raw Data'!AE142), #N/A)</f>
        <v>0</v>
      </c>
      <c r="P139" s="42">
        <f>IF('[2]Raw Data'!V142 &gt; 0, IF('[2]Raw Data'!W142 = 1, ('[2]Raw Data'!AI142 * '[2]Raw Data'!N142 * '[2]Raw Data'!P142) / '[2]Raw Data'!V142, '[2]Raw Data'!AI142), #N/A)</f>
        <v>89.1</v>
      </c>
    </row>
    <row r="140" spans="1:16" x14ac:dyDescent="0.2">
      <c r="A140" s="94" t="str">
        <f>IF('[2]Raw Data'!Q143="GS",CONCATENATE(TEXT('[2]Raw Data'!D143,0),"*"),TEXT('[2]Raw Data'!D143,0))</f>
        <v>2087</v>
      </c>
      <c r="B140" s="95" t="str">
        <f>'[2]Raw Data'!C143</f>
        <v>2B</v>
      </c>
      <c r="C140" s="46" t="str">
        <f>'[2]Raw Data'!B143</f>
        <v>St. James</v>
      </c>
      <c r="D140" s="72">
        <f>'[2]Raw Data'!E143</f>
        <v>44365</v>
      </c>
      <c r="E140" s="102">
        <f>'[2]Raw Data'!F143</f>
        <v>513995</v>
      </c>
      <c r="F140" s="102">
        <f>IF('[2]Raw Data'!G143 &lt; 2000000,-1* '[2]Raw Data'!G143,('[2]Raw Data'!G143 - 1000000))</f>
        <v>-1300273</v>
      </c>
      <c r="G140" s="71">
        <f>('[2]Raw Data'!H143)</f>
        <v>194</v>
      </c>
      <c r="H140" s="45">
        <f>'[2]Raw Data'!M143</f>
        <v>8.1108236312866211</v>
      </c>
      <c r="I140" s="35" t="str">
        <f>'[2]Raw Data'!Q143</f>
        <v>SG</v>
      </c>
      <c r="J140" s="44">
        <f>'[2]Raw Data'!I143</f>
        <v>11.879681587219238</v>
      </c>
      <c r="K140" s="42">
        <f>'[2]Raw Data'!K143</f>
        <v>1</v>
      </c>
      <c r="L140" s="44">
        <f>'[2]Raw Data'!J143</f>
        <v>12.919186592102051</v>
      </c>
      <c r="M140" s="42">
        <f>'[2]Raw Data'!L143</f>
        <v>2</v>
      </c>
      <c r="N140" s="44">
        <f>IF('[2]Raw Data'!V143 &gt; 0, IF('[2]Raw Data'!W143 = 1, ('[2]Raw Data'!AA143 * '[2]Raw Data'!N143 * '[2]Raw Data'!P143) / '[2]Raw Data'!V143, '[2]Raw Data'!AA143), #N/A)</f>
        <v>161.6</v>
      </c>
      <c r="O140" s="43">
        <f>IF('[2]Raw Data'!V143 &gt; 0, IF('[2]Raw Data'!W143 = 1, ('[2]Raw Data'!AE143 * '[2]Raw Data'!N143 * '[2]Raw Data'!P143) / '[2]Raw Data'!V143, '[2]Raw Data'!AE143), #N/A)</f>
        <v>0</v>
      </c>
      <c r="P140" s="42">
        <f>IF('[2]Raw Data'!V143 &gt; 0, IF('[2]Raw Data'!W143 = 1, ('[2]Raw Data'!AI143 * '[2]Raw Data'!N143 * '[2]Raw Data'!P143) / '[2]Raw Data'!V143, '[2]Raw Data'!AI143), #N/A)</f>
        <v>0</v>
      </c>
    </row>
    <row r="141" spans="1:16" x14ac:dyDescent="0.2">
      <c r="A141" s="94" t="str">
        <f>IF('[2]Raw Data'!Q144="GS",CONCATENATE(TEXT('[2]Raw Data'!D144,0),"*"),TEXT('[2]Raw Data'!D144,0))</f>
        <v>2088</v>
      </c>
      <c r="B141" s="95" t="str">
        <f>'[2]Raw Data'!C144</f>
        <v>2B</v>
      </c>
      <c r="C141" s="46" t="str">
        <f>'[2]Raw Data'!B144</f>
        <v>St. James</v>
      </c>
      <c r="D141" s="72">
        <f>'[2]Raw Data'!E144</f>
        <v>44365</v>
      </c>
      <c r="E141" s="102">
        <f>'[2]Raw Data'!F144</f>
        <v>514001</v>
      </c>
      <c r="F141" s="102">
        <f>IF('[2]Raw Data'!G144 &lt; 2000000,-1* '[2]Raw Data'!G144,('[2]Raw Data'!G144 - 1000000))</f>
        <v>-1301875</v>
      </c>
      <c r="G141" s="71">
        <f>('[2]Raw Data'!H144)</f>
        <v>141</v>
      </c>
      <c r="H141" s="45">
        <f>'[2]Raw Data'!M144</f>
        <v>7.869908332824707</v>
      </c>
      <c r="I141" s="35" t="str">
        <f>'[2]Raw Data'!Q144</f>
        <v>SG</v>
      </c>
      <c r="J141" s="44">
        <f>'[2]Raw Data'!I144</f>
        <v>923.750732421875</v>
      </c>
      <c r="K141" s="42">
        <f>'[2]Raw Data'!K144</f>
        <v>32</v>
      </c>
      <c r="L141" s="44">
        <f>'[2]Raw Data'!J144</f>
        <v>8.9612760543823242</v>
      </c>
      <c r="M141" s="42">
        <f>'[2]Raw Data'!L144</f>
        <v>1</v>
      </c>
      <c r="N141" s="44">
        <f>IF('[2]Raw Data'!V144 &gt; 0, IF('[2]Raw Data'!W144 = 1, ('[2]Raw Data'!AA144 * '[2]Raw Data'!N144 * '[2]Raw Data'!P144) / '[2]Raw Data'!V144, '[2]Raw Data'!AA144), #N/A)</f>
        <v>58.8</v>
      </c>
      <c r="O141" s="43">
        <f>IF('[2]Raw Data'!V144 &gt; 0, IF('[2]Raw Data'!W144 = 1, ('[2]Raw Data'!AE144 * '[2]Raw Data'!N144 * '[2]Raw Data'!P144) / '[2]Raw Data'!V144, '[2]Raw Data'!AE144), #N/A)</f>
        <v>0</v>
      </c>
      <c r="P141" s="42">
        <f>IF('[2]Raw Data'!V144 &gt; 0, IF('[2]Raw Data'!W144 = 1, ('[2]Raw Data'!AI144 * '[2]Raw Data'!N144 * '[2]Raw Data'!P144) / '[2]Raw Data'!V144, '[2]Raw Data'!AI144), #N/A)</f>
        <v>4.9000000000000004</v>
      </c>
    </row>
    <row r="142" spans="1:16" x14ac:dyDescent="0.2">
      <c r="A142" s="94" t="str">
        <f>IF('[2]Raw Data'!Q145="GS",CONCATENATE(TEXT('[2]Raw Data'!D145,0),"*"),TEXT('[2]Raw Data'!D145,0))</f>
        <v>2089</v>
      </c>
      <c r="B142" s="95" t="str">
        <f>'[2]Raw Data'!C145</f>
        <v>2B</v>
      </c>
      <c r="C142" s="46" t="str">
        <f>'[2]Raw Data'!B145</f>
        <v>St. James</v>
      </c>
      <c r="D142" s="72">
        <f>'[2]Raw Data'!E145</f>
        <v>44362</v>
      </c>
      <c r="E142" s="102">
        <f>'[2]Raw Data'!F145</f>
        <v>515000</v>
      </c>
      <c r="F142" s="102">
        <f>IF('[2]Raw Data'!G145 &lt; 2000000,-1* '[2]Raw Data'!G145,('[2]Raw Data'!G145 - 1000000))</f>
        <v>-1294718</v>
      </c>
      <c r="G142" s="71">
        <f>('[2]Raw Data'!H145)</f>
        <v>140</v>
      </c>
      <c r="H142" s="45">
        <f>'[2]Raw Data'!M145</f>
        <v>7.9502134323120117</v>
      </c>
      <c r="I142" s="35" t="str">
        <f>'[2]Raw Data'!Q145</f>
        <v>SG</v>
      </c>
      <c r="J142" s="44">
        <f>'[2]Raw Data'!I145</f>
        <v>121.20900726318359</v>
      </c>
      <c r="K142" s="42">
        <f>'[2]Raw Data'!K145</f>
        <v>6</v>
      </c>
      <c r="L142" s="44">
        <f>'[2]Raw Data'!J145</f>
        <v>0</v>
      </c>
      <c r="M142" s="42">
        <f>'[2]Raw Data'!L145</f>
        <v>0</v>
      </c>
      <c r="N142" s="44">
        <f>IF('[2]Raw Data'!V145 &gt; 0, IF('[2]Raw Data'!W145 = 1, ('[2]Raw Data'!AA145 * '[2]Raw Data'!N145 * '[2]Raw Data'!P145) / '[2]Raw Data'!V145, '[2]Raw Data'!AA145), #N/A)</f>
        <v>14.85</v>
      </c>
      <c r="O142" s="43">
        <f>IF('[2]Raw Data'!V145 &gt; 0, IF('[2]Raw Data'!W145 = 1, ('[2]Raw Data'!AE145 * '[2]Raw Data'!N145 * '[2]Raw Data'!P145) / '[2]Raw Data'!V145, '[2]Raw Data'!AE145), #N/A)</f>
        <v>0</v>
      </c>
      <c r="P142" s="42">
        <f>IF('[2]Raw Data'!V145 &gt; 0, IF('[2]Raw Data'!W145 = 1, ('[2]Raw Data'!AI145 * '[2]Raw Data'!N145 * '[2]Raw Data'!P145) / '[2]Raw Data'!V145, '[2]Raw Data'!AI145), #N/A)</f>
        <v>19.8</v>
      </c>
    </row>
    <row r="143" spans="1:16" x14ac:dyDescent="0.2">
      <c r="A143" s="94" t="str">
        <f>IF('[2]Raw Data'!Q146="GS",CONCATENATE(TEXT('[2]Raw Data'!D146,0),"*"),TEXT('[2]Raw Data'!D146,0))</f>
        <v>2090</v>
      </c>
      <c r="B143" s="95" t="str">
        <f>'[2]Raw Data'!C146</f>
        <v>2B</v>
      </c>
      <c r="C143" s="46" t="str">
        <f>'[2]Raw Data'!B146</f>
        <v>St. James</v>
      </c>
      <c r="D143" s="72">
        <f>'[2]Raw Data'!E146</f>
        <v>44365</v>
      </c>
      <c r="E143" s="102">
        <f>'[2]Raw Data'!F146</f>
        <v>515000</v>
      </c>
      <c r="F143" s="102">
        <f>IF('[2]Raw Data'!G146 &lt; 2000000,-1* '[2]Raw Data'!G146,('[2]Raw Data'!G146 - 1000000))</f>
        <v>-1300297</v>
      </c>
      <c r="G143" s="71">
        <f>('[2]Raw Data'!H146)</f>
        <v>100</v>
      </c>
      <c r="H143" s="45">
        <f>'[2]Raw Data'!M146</f>
        <v>8.1108236312866211</v>
      </c>
      <c r="I143" s="35" t="str">
        <f>'[2]Raw Data'!Q146</f>
        <v>SG</v>
      </c>
      <c r="J143" s="44">
        <f>'[2]Raw Data'!I146</f>
        <v>607.4906005859375</v>
      </c>
      <c r="K143" s="42">
        <f>'[2]Raw Data'!K146</f>
        <v>31</v>
      </c>
      <c r="L143" s="44">
        <f>'[2]Raw Data'!J146</f>
        <v>113.18550872802734</v>
      </c>
      <c r="M143" s="42">
        <f>'[2]Raw Data'!L146</f>
        <v>13</v>
      </c>
      <c r="N143" s="44">
        <f>IF('[2]Raw Data'!V146 &gt; 0, IF('[2]Raw Data'!W146 = 1, ('[2]Raw Data'!AA146 * '[2]Raw Data'!N146 * '[2]Raw Data'!P146) / '[2]Raw Data'!V146, '[2]Raw Data'!AA146), #N/A)</f>
        <v>10.1</v>
      </c>
      <c r="O143" s="43">
        <f>IF('[2]Raw Data'!V146 &gt; 0, IF('[2]Raw Data'!W146 = 1, ('[2]Raw Data'!AE146 * '[2]Raw Data'!N146 * '[2]Raw Data'!P146) / '[2]Raw Data'!V146, '[2]Raw Data'!AE146), #N/A)</f>
        <v>0</v>
      </c>
      <c r="P143" s="42">
        <f>IF('[2]Raw Data'!V146 &gt; 0, IF('[2]Raw Data'!W146 = 1, ('[2]Raw Data'!AI146 * '[2]Raw Data'!N146 * '[2]Raw Data'!P146) / '[2]Raw Data'!V146, '[2]Raw Data'!AI146), #N/A)</f>
        <v>50.5</v>
      </c>
    </row>
    <row r="144" spans="1:16" x14ac:dyDescent="0.2">
      <c r="A144" s="94" t="str">
        <f>IF('[2]Raw Data'!Q147="GS",CONCATENATE(TEXT('[2]Raw Data'!D147,0),"*"),TEXT('[2]Raw Data'!D147,0))</f>
        <v>2091</v>
      </c>
      <c r="B144" s="95" t="str">
        <f>'[2]Raw Data'!C147</f>
        <v>2B</v>
      </c>
      <c r="C144" s="46" t="str">
        <f>'[2]Raw Data'!B147</f>
        <v>St. James</v>
      </c>
      <c r="D144" s="72">
        <f>'[2]Raw Data'!E147</f>
        <v>44366</v>
      </c>
      <c r="E144" s="102">
        <f>'[2]Raw Data'!F147</f>
        <v>515009</v>
      </c>
      <c r="F144" s="102">
        <f>IF('[2]Raw Data'!G147 &lt; 2000000,-1* '[2]Raw Data'!G147,('[2]Raw Data'!G147 - 1000000))</f>
        <v>-1301902</v>
      </c>
      <c r="G144" s="71">
        <f>('[2]Raw Data'!H147)</f>
        <v>116</v>
      </c>
      <c r="H144" s="45">
        <f>'[2]Raw Data'!M147</f>
        <v>7.869908332824707</v>
      </c>
      <c r="I144" s="35" t="str">
        <f>'[2]Raw Data'!Q147</f>
        <v>SG</v>
      </c>
      <c r="J144" s="44">
        <f>'[2]Raw Data'!I147</f>
        <v>844.69873046875</v>
      </c>
      <c r="K144" s="42">
        <f>'[2]Raw Data'!K147</f>
        <v>33</v>
      </c>
      <c r="L144" s="44">
        <f>'[2]Raw Data'!J147</f>
        <v>83.082572937011719</v>
      </c>
      <c r="M144" s="42">
        <f>'[2]Raw Data'!L147</f>
        <v>10</v>
      </c>
      <c r="N144" s="44">
        <f>IF('[2]Raw Data'!V147 &gt; 0, IF('[2]Raw Data'!W147 = 1, ('[2]Raw Data'!AA147 * '[2]Raw Data'!N147 * '[2]Raw Data'!P147) / '[2]Raw Data'!V147, '[2]Raw Data'!AA147), #N/A)</f>
        <v>39.200000000000003</v>
      </c>
      <c r="O144" s="43">
        <f>IF('[2]Raw Data'!V147 &gt; 0, IF('[2]Raw Data'!W147 = 1, ('[2]Raw Data'!AE147 * '[2]Raw Data'!N147 * '[2]Raw Data'!P147) / '[2]Raw Data'!V147, '[2]Raw Data'!AE147), #N/A)</f>
        <v>0</v>
      </c>
      <c r="P144" s="42">
        <f>IF('[2]Raw Data'!V147 &gt; 0, IF('[2]Raw Data'!W147 = 1, ('[2]Raw Data'!AI147 * '[2]Raw Data'!N147 * '[2]Raw Data'!P147) / '[2]Raw Data'!V147, '[2]Raw Data'!AI147), #N/A)</f>
        <v>63.7</v>
      </c>
    </row>
    <row r="145" spans="1:16" x14ac:dyDescent="0.2">
      <c r="A145" s="94" t="str">
        <f>IF('[2]Raw Data'!Q148="GS",CONCATENATE(TEXT('[2]Raw Data'!D148,0),"*"),TEXT('[2]Raw Data'!D148,0))</f>
        <v>2092</v>
      </c>
      <c r="B145" s="95" t="str">
        <f>'[2]Raw Data'!C148</f>
        <v>2B</v>
      </c>
      <c r="C145" s="46" t="str">
        <f>'[2]Raw Data'!B148</f>
        <v>St. James</v>
      </c>
      <c r="D145" s="72">
        <f>'[2]Raw Data'!E148</f>
        <v>44366</v>
      </c>
      <c r="E145" s="102">
        <f>'[2]Raw Data'!F148</f>
        <v>514992</v>
      </c>
      <c r="F145" s="102">
        <f>IF('[2]Raw Data'!G148 &lt; 2000000,-1* '[2]Raw Data'!G148,('[2]Raw Data'!G148 - 1000000))</f>
        <v>-1303435</v>
      </c>
      <c r="G145" s="71">
        <f>('[2]Raw Data'!H148)</f>
        <v>157</v>
      </c>
      <c r="H145" s="45">
        <f>'[2]Raw Data'!M148</f>
        <v>8.0305185317993164</v>
      </c>
      <c r="I145" s="35" t="str">
        <f>'[2]Raw Data'!Q148</f>
        <v>SG</v>
      </c>
      <c r="J145" s="44">
        <f>'[2]Raw Data'!I148</f>
        <v>416.27499389648438</v>
      </c>
      <c r="K145" s="42">
        <f>'[2]Raw Data'!K148</f>
        <v>16</v>
      </c>
      <c r="L145" s="44">
        <f>'[2]Raw Data'!J148</f>
        <v>83.374435424804688</v>
      </c>
      <c r="M145" s="42">
        <f>'[2]Raw Data'!L148</f>
        <v>10</v>
      </c>
      <c r="N145" s="44">
        <f>IF('[2]Raw Data'!V148 &gt; 0, IF('[2]Raw Data'!W148 = 1, ('[2]Raw Data'!AA148 * '[2]Raw Data'!N148 * '[2]Raw Data'!P148) / '[2]Raw Data'!V148, '[2]Raw Data'!AA148), #N/A)</f>
        <v>90</v>
      </c>
      <c r="O145" s="43">
        <f>IF('[2]Raw Data'!V148 &gt; 0, IF('[2]Raw Data'!W148 = 1, ('[2]Raw Data'!AE148 * '[2]Raw Data'!N148 * '[2]Raw Data'!P148) / '[2]Raw Data'!V148, '[2]Raw Data'!AE148), #N/A)</f>
        <v>0</v>
      </c>
      <c r="P145" s="42">
        <f>IF('[2]Raw Data'!V148 &gt; 0, IF('[2]Raw Data'!W148 = 1, ('[2]Raw Data'!AI148 * '[2]Raw Data'!N148 * '[2]Raw Data'!P148) / '[2]Raw Data'!V148, '[2]Raw Data'!AI148), #N/A)</f>
        <v>5</v>
      </c>
    </row>
    <row r="146" spans="1:16" x14ac:dyDescent="0.2">
      <c r="A146" s="94" t="str">
        <f>IF('[2]Raw Data'!Q149="GS",CONCATENATE(TEXT('[2]Raw Data'!D149,0),"*"),TEXT('[2]Raw Data'!D149,0))</f>
        <v>2093</v>
      </c>
      <c r="B146" s="95" t="str">
        <f>'[2]Raw Data'!C149</f>
        <v>2B</v>
      </c>
      <c r="C146" s="46" t="str">
        <f>'[2]Raw Data'!B149</f>
        <v>St. James</v>
      </c>
      <c r="D146" s="72">
        <f>'[2]Raw Data'!E149</f>
        <v>44366</v>
      </c>
      <c r="E146" s="102">
        <f>'[2]Raw Data'!F149</f>
        <v>515024</v>
      </c>
      <c r="F146" s="102">
        <f>IF('[2]Raw Data'!G149 &lt; 2000000,-1* '[2]Raw Data'!G149,('[2]Raw Data'!G149 - 1000000))</f>
        <v>-1305205</v>
      </c>
      <c r="G146" s="71">
        <f>('[2]Raw Data'!H149)</f>
        <v>101</v>
      </c>
      <c r="H146" s="45">
        <f>'[2]Raw Data'!M149</f>
        <v>7.9502134323120117</v>
      </c>
      <c r="I146" s="35" t="str">
        <f>'[2]Raw Data'!Q149</f>
        <v>SG</v>
      </c>
      <c r="J146" s="44">
        <f>'[2]Raw Data'!I149</f>
        <v>1249.4066162109375</v>
      </c>
      <c r="K146" s="42">
        <f>'[2]Raw Data'!K149</f>
        <v>31</v>
      </c>
      <c r="L146" s="44">
        <f>'[2]Raw Data'!J149</f>
        <v>62.661876678466797</v>
      </c>
      <c r="M146" s="42">
        <f>'[2]Raw Data'!L149</f>
        <v>7</v>
      </c>
      <c r="N146" s="44">
        <f>IF('[2]Raw Data'!V149 &gt; 0, IF('[2]Raw Data'!W149 = 1, ('[2]Raw Data'!AA149 * '[2]Raw Data'!N149 * '[2]Raw Data'!P149) / '[2]Raw Data'!V149, '[2]Raw Data'!AA149), #N/A)</f>
        <v>4.95</v>
      </c>
      <c r="O146" s="43">
        <f>IF('[2]Raw Data'!V149 &gt; 0, IF('[2]Raw Data'!W149 = 1, ('[2]Raw Data'!AE149 * '[2]Raw Data'!N149 * '[2]Raw Data'!P149) / '[2]Raw Data'!V149, '[2]Raw Data'!AE149), #N/A)</f>
        <v>0</v>
      </c>
      <c r="P146" s="42">
        <f>IF('[2]Raw Data'!V149 &gt; 0, IF('[2]Raw Data'!W149 = 1, ('[2]Raw Data'!AI149 * '[2]Raw Data'!N149 * '[2]Raw Data'!P149) / '[2]Raw Data'!V149, '[2]Raw Data'!AI149), #N/A)</f>
        <v>193.05</v>
      </c>
    </row>
    <row r="147" spans="1:16" x14ac:dyDescent="0.2">
      <c r="A147" s="94" t="str">
        <f>IF('[2]Raw Data'!Q150="GS",CONCATENATE(TEXT('[2]Raw Data'!D150,0),"*"),TEXT('[2]Raw Data'!D150,0))</f>
        <v>2095</v>
      </c>
      <c r="B147" s="95" t="str">
        <f>'[2]Raw Data'!C150</f>
        <v>2B</v>
      </c>
      <c r="C147" s="46" t="str">
        <f>'[2]Raw Data'!B150</f>
        <v>St. James</v>
      </c>
      <c r="D147" s="72">
        <f>'[2]Raw Data'!E150</f>
        <v>44362</v>
      </c>
      <c r="E147" s="102">
        <f>'[2]Raw Data'!F150</f>
        <v>515999</v>
      </c>
      <c r="F147" s="102">
        <f>IF('[2]Raw Data'!G150 &lt; 2000000,-1* '[2]Raw Data'!G150,('[2]Raw Data'!G150 - 1000000))</f>
        <v>-1294732</v>
      </c>
      <c r="G147" s="71">
        <f>('[2]Raw Data'!H150)</f>
        <v>63</v>
      </c>
      <c r="H147" s="45">
        <f>'[2]Raw Data'!M150</f>
        <v>8.0305185317993164</v>
      </c>
      <c r="I147" s="35" t="str">
        <f>'[2]Raw Data'!Q150</f>
        <v>SG</v>
      </c>
      <c r="J147" s="44">
        <f>'[2]Raw Data'!I150</f>
        <v>128.69590759277344</v>
      </c>
      <c r="K147" s="42">
        <f>'[2]Raw Data'!K150</f>
        <v>4</v>
      </c>
      <c r="L147" s="44">
        <f>'[2]Raw Data'!J150</f>
        <v>229.38523864746094</v>
      </c>
      <c r="M147" s="42">
        <f>'[2]Raw Data'!L150</f>
        <v>32</v>
      </c>
      <c r="N147" s="44">
        <f>IF('[2]Raw Data'!V150 &gt; 0, IF('[2]Raw Data'!W150 = 1, ('[2]Raw Data'!AA150 * '[2]Raw Data'!N150 * '[2]Raw Data'!P150) / '[2]Raw Data'!V150, '[2]Raw Data'!AA150), #N/A)</f>
        <v>0</v>
      </c>
      <c r="O147" s="43">
        <f>IF('[2]Raw Data'!V150 &gt; 0, IF('[2]Raw Data'!W150 = 1, ('[2]Raw Data'!AE150 * '[2]Raw Data'!N150 * '[2]Raw Data'!P150) / '[2]Raw Data'!V150, '[2]Raw Data'!AE150), #N/A)</f>
        <v>5</v>
      </c>
      <c r="P147" s="42">
        <f>IF('[2]Raw Data'!V150 &gt; 0, IF('[2]Raw Data'!W150 = 1, ('[2]Raw Data'!AI150 * '[2]Raw Data'!N150 * '[2]Raw Data'!P150) / '[2]Raw Data'!V150, '[2]Raw Data'!AI150), #N/A)</f>
        <v>75</v>
      </c>
    </row>
    <row r="148" spans="1:16" x14ac:dyDescent="0.2">
      <c r="A148" s="94" t="str">
        <f>IF('[2]Raw Data'!Q151="GS",CONCATENATE(TEXT('[2]Raw Data'!D151,0),"*"),TEXT('[2]Raw Data'!D151,0))</f>
        <v>2096</v>
      </c>
      <c r="B148" s="95" t="str">
        <f>'[2]Raw Data'!C151</f>
        <v>2B</v>
      </c>
      <c r="C148" s="46" t="str">
        <f>'[2]Raw Data'!B151</f>
        <v>St. James</v>
      </c>
      <c r="D148" s="72">
        <f>'[2]Raw Data'!E151</f>
        <v>44370</v>
      </c>
      <c r="E148" s="102">
        <f>'[2]Raw Data'!F151</f>
        <v>520005</v>
      </c>
      <c r="F148" s="102">
        <f>IF('[2]Raw Data'!G151 &lt; 2000000,-1* '[2]Raw Data'!G151,('[2]Raw Data'!G151 - 1000000))</f>
        <v>-1300313</v>
      </c>
      <c r="G148" s="71">
        <f>('[2]Raw Data'!H151)</f>
        <v>76</v>
      </c>
      <c r="H148" s="45">
        <f>'[2]Raw Data'!M151</f>
        <v>7.9502134323120117</v>
      </c>
      <c r="I148" s="35" t="str">
        <f>'[2]Raw Data'!Q151</f>
        <v>SG</v>
      </c>
      <c r="J148" s="44">
        <f>'[2]Raw Data'!I151</f>
        <v>392.29672241210938</v>
      </c>
      <c r="K148" s="42">
        <f>'[2]Raw Data'!K151</f>
        <v>23</v>
      </c>
      <c r="L148" s="44">
        <f>'[2]Raw Data'!J151</f>
        <v>556.160888671875</v>
      </c>
      <c r="M148" s="42">
        <f>'[2]Raw Data'!L151</f>
        <v>80</v>
      </c>
      <c r="N148" s="44">
        <f>IF('[2]Raw Data'!V151 &gt; 0, IF('[2]Raw Data'!W151 = 1, ('[2]Raw Data'!AA151 * '[2]Raw Data'!N151 * '[2]Raw Data'!P151) / '[2]Raw Data'!V151, '[2]Raw Data'!AA151), #N/A)</f>
        <v>0</v>
      </c>
      <c r="O148" s="43">
        <f>IF('[2]Raw Data'!V151 &gt; 0, IF('[2]Raw Data'!W151 = 1, ('[2]Raw Data'!AE151 * '[2]Raw Data'!N151 * '[2]Raw Data'!P151) / '[2]Raw Data'!V151, '[2]Raw Data'!AE151), #N/A)</f>
        <v>0</v>
      </c>
      <c r="P148" s="42">
        <f>IF('[2]Raw Data'!V151 &gt; 0, IF('[2]Raw Data'!W151 = 1, ('[2]Raw Data'!AI151 * '[2]Raw Data'!N151 * '[2]Raw Data'!P151) / '[2]Raw Data'!V151, '[2]Raw Data'!AI151), #N/A)</f>
        <v>0</v>
      </c>
    </row>
    <row r="149" spans="1:16" x14ac:dyDescent="0.2">
      <c r="A149" s="94" t="str">
        <f>IF('[2]Raw Data'!Q152="GS",CONCATENATE(TEXT('[2]Raw Data'!D152,0),"*"),TEXT('[2]Raw Data'!D152,0))</f>
        <v>2097</v>
      </c>
      <c r="B149" s="95" t="str">
        <f>'[2]Raw Data'!C152</f>
        <v>2B</v>
      </c>
      <c r="C149" s="46" t="str">
        <f>'[2]Raw Data'!B152</f>
        <v>St. James</v>
      </c>
      <c r="D149" s="72">
        <f>'[2]Raw Data'!E152</f>
        <v>44369</v>
      </c>
      <c r="E149" s="102">
        <f>'[2]Raw Data'!F152</f>
        <v>520004</v>
      </c>
      <c r="F149" s="102">
        <f>IF('[2]Raw Data'!G152 &lt; 2000000,-1* '[2]Raw Data'!G152,('[2]Raw Data'!G152 - 1000000))</f>
        <v>-1301927</v>
      </c>
      <c r="G149" s="71">
        <f>('[2]Raw Data'!H152)</f>
        <v>194</v>
      </c>
      <c r="H149" s="45">
        <f>'[2]Raw Data'!M152</f>
        <v>8.1108236312866211</v>
      </c>
      <c r="I149" s="35" t="str">
        <f>'[2]Raw Data'!Q152</f>
        <v>SG</v>
      </c>
      <c r="J149" s="44">
        <f>'[2]Raw Data'!I152</f>
        <v>39.683551788330078</v>
      </c>
      <c r="K149" s="42">
        <f>'[2]Raw Data'!K152</f>
        <v>2</v>
      </c>
      <c r="L149" s="44">
        <f>'[2]Raw Data'!J152</f>
        <v>0</v>
      </c>
      <c r="M149" s="42">
        <f>'[2]Raw Data'!L152</f>
        <v>0</v>
      </c>
      <c r="N149" s="44">
        <f>IF('[2]Raw Data'!V152 &gt; 0, IF('[2]Raw Data'!W152 = 1, ('[2]Raw Data'!AA152 * '[2]Raw Data'!N152 * '[2]Raw Data'!P152) / '[2]Raw Data'!V152, '[2]Raw Data'!AA152), #N/A)</f>
        <v>121.2</v>
      </c>
      <c r="O149" s="43">
        <f>IF('[2]Raw Data'!V152 &gt; 0, IF('[2]Raw Data'!W152 = 1, ('[2]Raw Data'!AE152 * '[2]Raw Data'!N152 * '[2]Raw Data'!P152) / '[2]Raw Data'!V152, '[2]Raw Data'!AE152), #N/A)</f>
        <v>0</v>
      </c>
      <c r="P149" s="42">
        <f>IF('[2]Raw Data'!V152 &gt; 0, IF('[2]Raw Data'!W152 = 1, ('[2]Raw Data'!AI152 * '[2]Raw Data'!N152 * '[2]Raw Data'!P152) / '[2]Raw Data'!V152, '[2]Raw Data'!AI152), #N/A)</f>
        <v>5.05</v>
      </c>
    </row>
    <row r="150" spans="1:16" x14ac:dyDescent="0.2">
      <c r="A150" s="94" t="str">
        <f>IF('[2]Raw Data'!Q153="GS",CONCATENATE(TEXT('[2]Raw Data'!D153,0),"*"),TEXT('[2]Raw Data'!D153,0))</f>
        <v>2098</v>
      </c>
      <c r="B150" s="95" t="str">
        <f>'[2]Raw Data'!C153</f>
        <v>2B</v>
      </c>
      <c r="C150" s="46" t="str">
        <f>'[2]Raw Data'!B153</f>
        <v>St. James</v>
      </c>
      <c r="D150" s="72">
        <f>'[2]Raw Data'!E153</f>
        <v>44369</v>
      </c>
      <c r="E150" s="102">
        <f>'[2]Raw Data'!F153</f>
        <v>520042</v>
      </c>
      <c r="F150" s="102">
        <f>IF('[2]Raw Data'!G153 &lt; 2000000,-1* '[2]Raw Data'!G153,('[2]Raw Data'!G153 - 1000000))</f>
        <v>-1303498</v>
      </c>
      <c r="G150" s="71">
        <f>('[2]Raw Data'!H153)</f>
        <v>131</v>
      </c>
      <c r="H150" s="45">
        <f>'[2]Raw Data'!M153</f>
        <v>8.0305185317993164</v>
      </c>
      <c r="I150" s="35" t="str">
        <f>'[2]Raw Data'!Q153</f>
        <v>SG</v>
      </c>
      <c r="J150" s="44">
        <f>'[2]Raw Data'!I153</f>
        <v>658.7681884765625</v>
      </c>
      <c r="K150" s="42">
        <f>'[2]Raw Data'!K153</f>
        <v>21</v>
      </c>
      <c r="L150" s="44">
        <f>'[2]Raw Data'!J153</f>
        <v>48.699295043945313</v>
      </c>
      <c r="M150" s="42">
        <f>'[2]Raw Data'!L153</f>
        <v>5</v>
      </c>
      <c r="N150" s="44">
        <f>IF('[2]Raw Data'!V153 &gt; 0, IF('[2]Raw Data'!W153 = 1, ('[2]Raw Data'!AA153 * '[2]Raw Data'!N153 * '[2]Raw Data'!P153) / '[2]Raw Data'!V153, '[2]Raw Data'!AA153), #N/A)</f>
        <v>105</v>
      </c>
      <c r="O150" s="43">
        <f>IF('[2]Raw Data'!V153 &gt; 0, IF('[2]Raw Data'!W153 = 1, ('[2]Raw Data'!AE153 * '[2]Raw Data'!N153 * '[2]Raw Data'!P153) / '[2]Raw Data'!V153, '[2]Raw Data'!AE153), #N/A)</f>
        <v>5</v>
      </c>
      <c r="P150" s="42">
        <f>IF('[2]Raw Data'!V153 &gt; 0, IF('[2]Raw Data'!W153 = 1, ('[2]Raw Data'!AI153 * '[2]Raw Data'!N153 * '[2]Raw Data'!P153) / '[2]Raw Data'!V153, '[2]Raw Data'!AI153), #N/A)</f>
        <v>10</v>
      </c>
    </row>
    <row r="151" spans="1:16" x14ac:dyDescent="0.2">
      <c r="A151" s="94" t="str">
        <f>IF('[2]Raw Data'!Q154="GS",CONCATENATE(TEXT('[2]Raw Data'!D154,0),"*"),TEXT('[2]Raw Data'!D154,0))</f>
        <v>2099</v>
      </c>
      <c r="B151" s="95" t="str">
        <f>'[2]Raw Data'!C154</f>
        <v>2B</v>
      </c>
      <c r="C151" s="46" t="str">
        <f>'[2]Raw Data'!B154</f>
        <v>St. James</v>
      </c>
      <c r="D151" s="72">
        <f>'[2]Raw Data'!E154</f>
        <v>44368</v>
      </c>
      <c r="E151" s="102">
        <f>'[2]Raw Data'!F154</f>
        <v>515997</v>
      </c>
      <c r="F151" s="102">
        <f>IF('[2]Raw Data'!G154 &lt; 2000000,-1* '[2]Raw Data'!G154,('[2]Raw Data'!G154 - 1000000))</f>
        <v>-1305185</v>
      </c>
      <c r="G151" s="71">
        <f>('[2]Raw Data'!H154)</f>
        <v>103</v>
      </c>
      <c r="H151" s="45">
        <f>'[2]Raw Data'!M154</f>
        <v>7.869908332824707</v>
      </c>
      <c r="I151" s="35" t="str">
        <f>'[2]Raw Data'!Q154</f>
        <v>SG</v>
      </c>
      <c r="J151" s="44">
        <f>'[2]Raw Data'!I154</f>
        <v>803.45257568359375</v>
      </c>
      <c r="K151" s="42">
        <f>'[2]Raw Data'!K154</f>
        <v>38</v>
      </c>
      <c r="L151" s="44">
        <f>'[2]Raw Data'!J154</f>
        <v>207.50523376464844</v>
      </c>
      <c r="M151" s="42">
        <f>'[2]Raw Data'!L154</f>
        <v>24</v>
      </c>
      <c r="N151" s="44">
        <f>IF('[2]Raw Data'!V154 &gt; 0, IF('[2]Raw Data'!W154 = 1, ('[2]Raw Data'!AA154 * '[2]Raw Data'!N154 * '[2]Raw Data'!P154) / '[2]Raw Data'!V154, '[2]Raw Data'!AA154), #N/A)</f>
        <v>24.5</v>
      </c>
      <c r="O151" s="43">
        <f>IF('[2]Raw Data'!V154 &gt; 0, IF('[2]Raw Data'!W154 = 1, ('[2]Raw Data'!AE154 * '[2]Raw Data'!N154 * '[2]Raw Data'!P154) / '[2]Raw Data'!V154, '[2]Raw Data'!AE154), #N/A)</f>
        <v>0</v>
      </c>
      <c r="P151" s="42">
        <f>IF('[2]Raw Data'!V154 &gt; 0, IF('[2]Raw Data'!W154 = 1, ('[2]Raw Data'!AI154 * '[2]Raw Data'!N154 * '[2]Raw Data'!P154) / '[2]Raw Data'!V154, '[2]Raw Data'!AI154), #N/A)</f>
        <v>73.5</v>
      </c>
    </row>
    <row r="152" spans="1:16" x14ac:dyDescent="0.2">
      <c r="A152" s="94" t="str">
        <f>IF('[2]Raw Data'!Q155="GS",CONCATENATE(TEXT('[2]Raw Data'!D155,0),"*"),TEXT('[2]Raw Data'!D155,0))</f>
        <v>2100</v>
      </c>
      <c r="B152" s="95" t="str">
        <f>'[2]Raw Data'!C155</f>
        <v>2B</v>
      </c>
      <c r="C152" s="46" t="str">
        <f>'[2]Raw Data'!B155</f>
        <v>St. James</v>
      </c>
      <c r="D152" s="72">
        <f>'[2]Raw Data'!E155</f>
        <v>44358</v>
      </c>
      <c r="E152" s="102">
        <f>'[2]Raw Data'!F155</f>
        <v>520999</v>
      </c>
      <c r="F152" s="102">
        <f>IF('[2]Raw Data'!G155 &lt; 2000000,-1* '[2]Raw Data'!G155,('[2]Raw Data'!G155 - 1000000))</f>
        <v>-1285676</v>
      </c>
      <c r="G152" s="71">
        <f>('[2]Raw Data'!H155)</f>
        <v>93</v>
      </c>
      <c r="H152" s="45">
        <f>'[2]Raw Data'!M155</f>
        <v>7.9502134323120117</v>
      </c>
      <c r="I152" s="35" t="str">
        <f>'[2]Raw Data'!Q155</f>
        <v>SG</v>
      </c>
      <c r="J152" s="44">
        <f>'[2]Raw Data'!I155</f>
        <v>551.9534912109375</v>
      </c>
      <c r="K152" s="42">
        <f>'[2]Raw Data'!K155</f>
        <v>29</v>
      </c>
      <c r="L152" s="44">
        <f>'[2]Raw Data'!J155</f>
        <v>261.94522094726563</v>
      </c>
      <c r="M152" s="42">
        <f>'[2]Raw Data'!L155</f>
        <v>32</v>
      </c>
      <c r="N152" s="44">
        <f>IF('[2]Raw Data'!V155 &gt; 0, IF('[2]Raw Data'!W155 = 1, ('[2]Raw Data'!AA155 * '[2]Raw Data'!N155 * '[2]Raw Data'!P155) / '[2]Raw Data'!V155, '[2]Raw Data'!AA155), #N/A)</f>
        <v>4.95</v>
      </c>
      <c r="O152" s="43">
        <f>IF('[2]Raw Data'!V155 &gt; 0, IF('[2]Raw Data'!W155 = 1, ('[2]Raw Data'!AE155 * '[2]Raw Data'!N155 * '[2]Raw Data'!P155) / '[2]Raw Data'!V155, '[2]Raw Data'!AE155), #N/A)</f>
        <v>0</v>
      </c>
      <c r="P152" s="42">
        <f>IF('[2]Raw Data'!V155 &gt; 0, IF('[2]Raw Data'!W155 = 1, ('[2]Raw Data'!AI155 * '[2]Raw Data'!N155 * '[2]Raw Data'!P155) / '[2]Raw Data'!V155, '[2]Raw Data'!AI155), #N/A)</f>
        <v>14.85</v>
      </c>
    </row>
    <row r="153" spans="1:16" x14ac:dyDescent="0.2">
      <c r="A153" s="94" t="str">
        <f>IF('[2]Raw Data'!Q156="GS",CONCATENATE(TEXT('[2]Raw Data'!D156,0),"*"),TEXT('[2]Raw Data'!D156,0))</f>
        <v>2101</v>
      </c>
      <c r="B153" s="95" t="str">
        <f>'[2]Raw Data'!C156</f>
        <v>2B</v>
      </c>
      <c r="C153" s="46" t="str">
        <f>'[2]Raw Data'!B156</f>
        <v>St. James</v>
      </c>
      <c r="D153" s="72">
        <f>'[2]Raw Data'!E156</f>
        <v>44358</v>
      </c>
      <c r="E153" s="102">
        <f>'[2]Raw Data'!F156</f>
        <v>521003</v>
      </c>
      <c r="F153" s="102">
        <f>IF('[2]Raw Data'!G156 &lt; 2000000,-1* '[2]Raw Data'!G156,('[2]Raw Data'!G156 - 1000000))</f>
        <v>-1291392</v>
      </c>
      <c r="G153" s="71">
        <f>('[2]Raw Data'!H156)</f>
        <v>93</v>
      </c>
      <c r="H153" s="45">
        <f>'[2]Raw Data'!M156</f>
        <v>7.869908332824707</v>
      </c>
      <c r="I153" s="35" t="str">
        <f>'[2]Raw Data'!Q156</f>
        <v>SG</v>
      </c>
      <c r="J153" s="44">
        <f>'[2]Raw Data'!I156</f>
        <v>117.46395111083984</v>
      </c>
      <c r="K153" s="42">
        <f>'[2]Raw Data'!K156</f>
        <v>7</v>
      </c>
      <c r="L153" s="44">
        <f>'[2]Raw Data'!J156</f>
        <v>97.884078979492188</v>
      </c>
      <c r="M153" s="42">
        <f>'[2]Raw Data'!L156</f>
        <v>12</v>
      </c>
      <c r="N153" s="44">
        <f>IF('[2]Raw Data'!V156 &gt; 0, IF('[2]Raw Data'!W156 = 1, ('[2]Raw Data'!AA156 * '[2]Raw Data'!N156 * '[2]Raw Data'!P156) / '[2]Raw Data'!V156, '[2]Raw Data'!AA156), #N/A)</f>
        <v>4.9000000000000004</v>
      </c>
      <c r="O153" s="43">
        <f>IF('[2]Raw Data'!V156 &gt; 0, IF('[2]Raw Data'!W156 = 1, ('[2]Raw Data'!AE156 * '[2]Raw Data'!N156 * '[2]Raw Data'!P156) / '[2]Raw Data'!V156, '[2]Raw Data'!AE156), #N/A)</f>
        <v>0</v>
      </c>
      <c r="P153" s="42">
        <f>IF('[2]Raw Data'!V156 &gt; 0, IF('[2]Raw Data'!W156 = 1, ('[2]Raw Data'!AI156 * '[2]Raw Data'!N156 * '[2]Raw Data'!P156) / '[2]Raw Data'!V156, '[2]Raw Data'!AI156), #N/A)</f>
        <v>0</v>
      </c>
    </row>
    <row r="154" spans="1:16" x14ac:dyDescent="0.2">
      <c r="A154" s="94" t="str">
        <f>IF('[2]Raw Data'!Q157="GS",CONCATENATE(TEXT('[2]Raw Data'!D157,0),"*"),TEXT('[2]Raw Data'!D157,0))</f>
        <v>2102</v>
      </c>
      <c r="B154" s="95" t="str">
        <f>'[2]Raw Data'!C157</f>
        <v>2B</v>
      </c>
      <c r="C154" s="46" t="str">
        <f>'[2]Raw Data'!B157</f>
        <v>St. James</v>
      </c>
      <c r="D154" s="72">
        <f>'[2]Raw Data'!E157</f>
        <v>44361</v>
      </c>
      <c r="E154" s="102">
        <f>'[2]Raw Data'!F157</f>
        <v>521078</v>
      </c>
      <c r="F154" s="102">
        <f>IF('[2]Raw Data'!G157 &lt; 2000000,-1* '[2]Raw Data'!G157,('[2]Raw Data'!G157 - 1000000))</f>
        <v>-1292548</v>
      </c>
      <c r="G154" s="71">
        <f>('[2]Raw Data'!H157)</f>
        <v>93</v>
      </c>
      <c r="H154" s="45">
        <f>'[2]Raw Data'!M157</f>
        <v>8.0305185317993164</v>
      </c>
      <c r="I154" s="35" t="str">
        <f>'[2]Raw Data'!Q157</f>
        <v>SG</v>
      </c>
      <c r="J154" s="44">
        <f>'[2]Raw Data'!I157</f>
        <v>1539.164306640625</v>
      </c>
      <c r="K154" s="42">
        <f>'[2]Raw Data'!K157</f>
        <v>72</v>
      </c>
      <c r="L154" s="44">
        <f>'[2]Raw Data'!J157</f>
        <v>525.76190185546875</v>
      </c>
      <c r="M154" s="42">
        <f>'[2]Raw Data'!L157</f>
        <v>61</v>
      </c>
      <c r="N154" s="44">
        <f>IF('[2]Raw Data'!V157 &gt; 0, IF('[2]Raw Data'!W157 = 1, ('[2]Raw Data'!AA157 * '[2]Raw Data'!N157 * '[2]Raw Data'!P157) / '[2]Raw Data'!V157, '[2]Raw Data'!AA157), #N/A)</f>
        <v>0</v>
      </c>
      <c r="O154" s="43">
        <f>IF('[2]Raw Data'!V157 &gt; 0, IF('[2]Raw Data'!W157 = 1, ('[2]Raw Data'!AE157 * '[2]Raw Data'!N157 * '[2]Raw Data'!P157) / '[2]Raw Data'!V157, '[2]Raw Data'!AE157), #N/A)</f>
        <v>20</v>
      </c>
      <c r="P154" s="42">
        <f>IF('[2]Raw Data'!V157 &gt; 0, IF('[2]Raw Data'!W157 = 1, ('[2]Raw Data'!AI157 * '[2]Raw Data'!N157 * '[2]Raw Data'!P157) / '[2]Raw Data'!V157, '[2]Raw Data'!AI157), #N/A)</f>
        <v>5</v>
      </c>
    </row>
    <row r="155" spans="1:16" x14ac:dyDescent="0.2">
      <c r="A155" s="94" t="str">
        <f>IF('[2]Raw Data'!Q158="GS",CONCATENATE(TEXT('[2]Raw Data'!D158,0),"*"),TEXT('[2]Raw Data'!D158,0))</f>
        <v>2103</v>
      </c>
      <c r="B155" s="95" t="str">
        <f>'[2]Raw Data'!C158</f>
        <v>2B</v>
      </c>
      <c r="C155" s="46" t="str">
        <f>'[2]Raw Data'!B158</f>
        <v>St. James</v>
      </c>
      <c r="D155" s="72">
        <f>'[2]Raw Data'!E158</f>
        <v>44370</v>
      </c>
      <c r="E155" s="102">
        <f>'[2]Raw Data'!F158</f>
        <v>521003</v>
      </c>
      <c r="F155" s="102">
        <f>IF('[2]Raw Data'!G158 &lt; 2000000,-1* '[2]Raw Data'!G158,('[2]Raw Data'!G158 - 1000000))</f>
        <v>-1294563</v>
      </c>
      <c r="G155" s="71">
        <f>('[2]Raw Data'!H158)</f>
        <v>113</v>
      </c>
      <c r="H155" s="45">
        <f>'[2]Raw Data'!M158</f>
        <v>8.0305185317993164</v>
      </c>
      <c r="I155" s="35" t="str">
        <f>'[2]Raw Data'!Q158</f>
        <v>SG</v>
      </c>
      <c r="J155" s="44">
        <f>'[2]Raw Data'!I158</f>
        <v>144.32060241699219</v>
      </c>
      <c r="K155" s="42">
        <f>'[2]Raw Data'!K158</f>
        <v>6</v>
      </c>
      <c r="L155" s="44">
        <f>'[2]Raw Data'!J158</f>
        <v>45.856948852539063</v>
      </c>
      <c r="M155" s="42">
        <f>'[2]Raw Data'!L158</f>
        <v>5</v>
      </c>
      <c r="N155" s="44">
        <f>IF('[2]Raw Data'!V158 &gt; 0, IF('[2]Raw Data'!W158 = 1, ('[2]Raw Data'!AA158 * '[2]Raw Data'!N158 * '[2]Raw Data'!P158) / '[2]Raw Data'!V158, '[2]Raw Data'!AA158), #N/A)</f>
        <v>0</v>
      </c>
      <c r="O155" s="43">
        <f>IF('[2]Raw Data'!V158 &gt; 0, IF('[2]Raw Data'!W158 = 1, ('[2]Raw Data'!AE158 * '[2]Raw Data'!N158 * '[2]Raw Data'!P158) / '[2]Raw Data'!V158, '[2]Raw Data'!AE158), #N/A)</f>
        <v>0</v>
      </c>
      <c r="P155" s="42">
        <f>IF('[2]Raw Data'!V158 &gt; 0, IF('[2]Raw Data'!W158 = 1, ('[2]Raw Data'!AI158 * '[2]Raw Data'!N158 * '[2]Raw Data'!P158) / '[2]Raw Data'!V158, '[2]Raw Data'!AI158), #N/A)</f>
        <v>25</v>
      </c>
    </row>
    <row r="156" spans="1:16" x14ac:dyDescent="0.2">
      <c r="A156" s="94" t="str">
        <f>IF('[2]Raw Data'!Q159="GS",CONCATENATE(TEXT('[2]Raw Data'!D159,0),"*"),TEXT('[2]Raw Data'!D159,0))</f>
        <v>2104</v>
      </c>
      <c r="B156" s="95" t="str">
        <f>'[2]Raw Data'!C159</f>
        <v>2B</v>
      </c>
      <c r="C156" s="46" t="str">
        <f>'[2]Raw Data'!B159</f>
        <v>St. James</v>
      </c>
      <c r="D156" s="72">
        <f>'[2]Raw Data'!E159</f>
        <v>44370</v>
      </c>
      <c r="E156" s="102">
        <f>'[2]Raw Data'!F159</f>
        <v>520999</v>
      </c>
      <c r="F156" s="102">
        <f>IF('[2]Raw Data'!G159 &lt; 2000000,-1* '[2]Raw Data'!G159,('[2]Raw Data'!G159 - 1000000))</f>
        <v>-1300298</v>
      </c>
      <c r="G156" s="71">
        <f>('[2]Raw Data'!H159)</f>
        <v>93</v>
      </c>
      <c r="H156" s="45">
        <f>'[2]Raw Data'!M159</f>
        <v>7.869908332824707</v>
      </c>
      <c r="I156" s="35" t="str">
        <f>'[2]Raw Data'!Q159</f>
        <v>SG</v>
      </c>
      <c r="J156" s="44">
        <f>'[2]Raw Data'!I159</f>
        <v>266.26611328125</v>
      </c>
      <c r="K156" s="42">
        <f>'[2]Raw Data'!K159</f>
        <v>15</v>
      </c>
      <c r="L156" s="44">
        <f>'[2]Raw Data'!J159</f>
        <v>283.7386474609375</v>
      </c>
      <c r="M156" s="42">
        <f>'[2]Raw Data'!L159</f>
        <v>34</v>
      </c>
      <c r="N156" s="44">
        <f>IF('[2]Raw Data'!V159 &gt; 0, IF('[2]Raw Data'!W159 = 1, ('[2]Raw Data'!AA159 * '[2]Raw Data'!N159 * '[2]Raw Data'!P159) / '[2]Raw Data'!V159, '[2]Raw Data'!AA159), #N/A)</f>
        <v>4.9000000000000004</v>
      </c>
      <c r="O156" s="43">
        <f>IF('[2]Raw Data'!V159 &gt; 0, IF('[2]Raw Data'!W159 = 1, ('[2]Raw Data'!AE159 * '[2]Raw Data'!N159 * '[2]Raw Data'!P159) / '[2]Raw Data'!V159, '[2]Raw Data'!AE159), #N/A)</f>
        <v>4.9000000000000004</v>
      </c>
      <c r="P156" s="42">
        <f>IF('[2]Raw Data'!V159 &gt; 0, IF('[2]Raw Data'!W159 = 1, ('[2]Raw Data'!AI159 * '[2]Raw Data'!N159 * '[2]Raw Data'!P159) / '[2]Raw Data'!V159, '[2]Raw Data'!AI159), #N/A)</f>
        <v>9.8000000000000007</v>
      </c>
    </row>
    <row r="157" spans="1:16" x14ac:dyDescent="0.2">
      <c r="A157" s="94" t="str">
        <f>IF('[2]Raw Data'!Q160="GS",CONCATENATE(TEXT('[2]Raw Data'!D160,0),"*"),TEXT('[2]Raw Data'!D160,0))</f>
        <v>2105</v>
      </c>
      <c r="B157" s="95" t="str">
        <f>'[2]Raw Data'!C160</f>
        <v>2B</v>
      </c>
      <c r="C157" s="46" t="str">
        <f>'[2]Raw Data'!B160</f>
        <v>St. James</v>
      </c>
      <c r="D157" s="72">
        <f>'[2]Raw Data'!E160</f>
        <v>44369</v>
      </c>
      <c r="E157" s="102">
        <f>'[2]Raw Data'!F160</f>
        <v>521019</v>
      </c>
      <c r="F157" s="102">
        <f>IF('[2]Raw Data'!G160 &lt; 2000000,-1* '[2]Raw Data'!G160,('[2]Raw Data'!G160 - 1000000))</f>
        <v>-1301863</v>
      </c>
      <c r="G157" s="71">
        <f>('[2]Raw Data'!H160)</f>
        <v>226</v>
      </c>
      <c r="H157" s="45">
        <f>'[2]Raw Data'!M160</f>
        <v>8.0305185317993164</v>
      </c>
      <c r="I157" s="35" t="str">
        <f>'[2]Raw Data'!Q160</f>
        <v>SG</v>
      </c>
      <c r="J157" s="44">
        <f>'[2]Raw Data'!I160</f>
        <v>55.261329650878906</v>
      </c>
      <c r="K157" s="42">
        <f>'[2]Raw Data'!K160</f>
        <v>1</v>
      </c>
      <c r="L157" s="44">
        <f>'[2]Raw Data'!J160</f>
        <v>0</v>
      </c>
      <c r="M157" s="42">
        <f>'[2]Raw Data'!L160</f>
        <v>0</v>
      </c>
      <c r="N157" s="44">
        <f>IF('[2]Raw Data'!V160 &gt; 0, IF('[2]Raw Data'!W160 = 1, ('[2]Raw Data'!AA160 * '[2]Raw Data'!N160 * '[2]Raw Data'!P160) / '[2]Raw Data'!V160, '[2]Raw Data'!AA160), #N/A)</f>
        <v>85</v>
      </c>
      <c r="O157" s="43">
        <f>IF('[2]Raw Data'!V160 &gt; 0, IF('[2]Raw Data'!W160 = 1, ('[2]Raw Data'!AE160 * '[2]Raw Data'!N160 * '[2]Raw Data'!P160) / '[2]Raw Data'!V160, '[2]Raw Data'!AE160), #N/A)</f>
        <v>0</v>
      </c>
      <c r="P157" s="42">
        <f>IF('[2]Raw Data'!V160 &gt; 0, IF('[2]Raw Data'!W160 = 1, ('[2]Raw Data'!AI160 * '[2]Raw Data'!N160 * '[2]Raw Data'!P160) / '[2]Raw Data'!V160, '[2]Raw Data'!AI160), #N/A)</f>
        <v>5</v>
      </c>
    </row>
    <row r="158" spans="1:16" x14ac:dyDescent="0.2">
      <c r="A158" s="94" t="str">
        <f>IF('[2]Raw Data'!Q161="GS",CONCATENATE(TEXT('[2]Raw Data'!D161,0),"*"),TEXT('[2]Raw Data'!D161,0))</f>
        <v>2106</v>
      </c>
      <c r="B158" s="95" t="str">
        <f>'[2]Raw Data'!C161</f>
        <v>2B</v>
      </c>
      <c r="C158" s="46" t="str">
        <f>'[2]Raw Data'!B161</f>
        <v>St. James</v>
      </c>
      <c r="D158" s="72">
        <f>'[2]Raw Data'!E161</f>
        <v>44387</v>
      </c>
      <c r="E158" s="102">
        <f>'[2]Raw Data'!F161</f>
        <v>520987</v>
      </c>
      <c r="F158" s="102">
        <f>IF('[2]Raw Data'!G161 &lt; 2000000,-1* '[2]Raw Data'!G161,('[2]Raw Data'!G161 - 1000000))</f>
        <v>-1303510</v>
      </c>
      <c r="G158" s="71">
        <f>('[2]Raw Data'!H161)</f>
        <v>107</v>
      </c>
      <c r="H158" s="45">
        <f>'[2]Raw Data'!M161</f>
        <v>8.0305185317993164</v>
      </c>
      <c r="I158" s="35" t="str">
        <f>'[2]Raw Data'!Q161</f>
        <v>SG</v>
      </c>
      <c r="J158" s="44">
        <f>'[2]Raw Data'!I161</f>
        <v>765.13714599609375</v>
      </c>
      <c r="K158" s="42">
        <f>'[2]Raw Data'!K161</f>
        <v>34</v>
      </c>
      <c r="L158" s="44">
        <f>'[2]Raw Data'!J161</f>
        <v>22.610908508300781</v>
      </c>
      <c r="M158" s="42">
        <f>'[2]Raw Data'!L161</f>
        <v>3</v>
      </c>
      <c r="N158" s="44">
        <f>IF('[2]Raw Data'!V161 &gt; 0, IF('[2]Raw Data'!W161 = 1, ('[2]Raw Data'!AA161 * '[2]Raw Data'!N161 * '[2]Raw Data'!P161) / '[2]Raw Data'!V161, '[2]Raw Data'!AA161), #N/A)</f>
        <v>40</v>
      </c>
      <c r="O158" s="43">
        <f>IF('[2]Raw Data'!V161 &gt; 0, IF('[2]Raw Data'!W161 = 1, ('[2]Raw Data'!AE161 * '[2]Raw Data'!N161 * '[2]Raw Data'!P161) / '[2]Raw Data'!V161, '[2]Raw Data'!AE161), #N/A)</f>
        <v>0</v>
      </c>
      <c r="P158" s="42">
        <f>IF('[2]Raw Data'!V161 &gt; 0, IF('[2]Raw Data'!W161 = 1, ('[2]Raw Data'!AI161 * '[2]Raw Data'!N161 * '[2]Raw Data'!P161) / '[2]Raw Data'!V161, '[2]Raw Data'!AI161), #N/A)</f>
        <v>30</v>
      </c>
    </row>
    <row r="159" spans="1:16" x14ac:dyDescent="0.2">
      <c r="A159" s="94" t="str">
        <f>IF('[2]Raw Data'!Q162="GS",CONCATENATE(TEXT('[2]Raw Data'!D162,0),"*"),TEXT('[2]Raw Data'!D162,0))</f>
        <v>2107</v>
      </c>
      <c r="B159" s="95" t="str">
        <f>'[2]Raw Data'!C162</f>
        <v>2B</v>
      </c>
      <c r="C159" s="46" t="str">
        <f>'[2]Raw Data'!B162</f>
        <v>St. James</v>
      </c>
      <c r="D159" s="72">
        <f>'[2]Raw Data'!E162</f>
        <v>44368</v>
      </c>
      <c r="E159" s="102">
        <f>'[2]Raw Data'!F162</f>
        <v>520999</v>
      </c>
      <c r="F159" s="102">
        <f>IF('[2]Raw Data'!G162 &lt; 2000000,-1* '[2]Raw Data'!G162,('[2]Raw Data'!G162 - 1000000))</f>
        <v>-1305245</v>
      </c>
      <c r="G159" s="71">
        <f>('[2]Raw Data'!H162)</f>
        <v>121</v>
      </c>
      <c r="H159" s="45">
        <f>'[2]Raw Data'!M162</f>
        <v>8.0305185317993164</v>
      </c>
      <c r="I159" s="35" t="str">
        <f>'[2]Raw Data'!Q162</f>
        <v>SG</v>
      </c>
      <c r="J159" s="44">
        <f>'[2]Raw Data'!I162</f>
        <v>547.8336181640625</v>
      </c>
      <c r="K159" s="42">
        <f>'[2]Raw Data'!K162</f>
        <v>21</v>
      </c>
      <c r="L159" s="44">
        <f>'[2]Raw Data'!J162</f>
        <v>68.431869506835938</v>
      </c>
      <c r="M159" s="42">
        <f>'[2]Raw Data'!L162</f>
        <v>8</v>
      </c>
      <c r="N159" s="44">
        <f>IF('[2]Raw Data'!V162 &gt; 0, IF('[2]Raw Data'!W162 = 1, ('[2]Raw Data'!AA162 * '[2]Raw Data'!N162 * '[2]Raw Data'!P162) / '[2]Raw Data'!V162, '[2]Raw Data'!AA162), #N/A)</f>
        <v>10</v>
      </c>
      <c r="O159" s="43">
        <f>IF('[2]Raw Data'!V162 &gt; 0, IF('[2]Raw Data'!W162 = 1, ('[2]Raw Data'!AE162 * '[2]Raw Data'!N162 * '[2]Raw Data'!P162) / '[2]Raw Data'!V162, '[2]Raw Data'!AE162), #N/A)</f>
        <v>5</v>
      </c>
      <c r="P159" s="42">
        <f>IF('[2]Raw Data'!V162 &gt; 0, IF('[2]Raw Data'!W162 = 1, ('[2]Raw Data'!AI162 * '[2]Raw Data'!N162 * '[2]Raw Data'!P162) / '[2]Raw Data'!V162, '[2]Raw Data'!AI162), #N/A)</f>
        <v>25</v>
      </c>
    </row>
    <row r="160" spans="1:16" x14ac:dyDescent="0.2">
      <c r="A160" s="94" t="str">
        <f>IF('[2]Raw Data'!Q163="GS",CONCATENATE(TEXT('[2]Raw Data'!D163,0),"*"),TEXT('[2]Raw Data'!D163,0))</f>
        <v>2108</v>
      </c>
      <c r="B160" s="95" t="str">
        <f>'[2]Raw Data'!C163</f>
        <v>2B</v>
      </c>
      <c r="C160" s="46" t="str">
        <f>'[2]Raw Data'!B163</f>
        <v>St. James</v>
      </c>
      <c r="D160" s="72">
        <f>'[2]Raw Data'!E163</f>
        <v>44361</v>
      </c>
      <c r="E160" s="102">
        <f>'[2]Raw Data'!F163</f>
        <v>521998</v>
      </c>
      <c r="F160" s="102">
        <f>IF('[2]Raw Data'!G163 &lt; 2000000,-1* '[2]Raw Data'!G163,('[2]Raw Data'!G163 - 1000000))</f>
        <v>-1291328</v>
      </c>
      <c r="G160" s="71">
        <f>('[2]Raw Data'!H163)</f>
        <v>74</v>
      </c>
      <c r="H160" s="45">
        <f>'[2]Raw Data'!M163</f>
        <v>8.0305185317993164</v>
      </c>
      <c r="I160" s="35" t="str">
        <f>'[2]Raw Data'!Q163</f>
        <v>SG</v>
      </c>
      <c r="J160" s="44">
        <f>'[2]Raw Data'!I163</f>
        <v>742.6236572265625</v>
      </c>
      <c r="K160" s="42">
        <f>'[2]Raw Data'!K163</f>
        <v>55</v>
      </c>
      <c r="L160" s="44">
        <f>'[2]Raw Data'!J163</f>
        <v>1168.8482666015625</v>
      </c>
      <c r="M160" s="42">
        <f>'[2]Raw Data'!L163</f>
        <v>141</v>
      </c>
      <c r="N160" s="44">
        <f>IF('[2]Raw Data'!V163 &gt; 0, IF('[2]Raw Data'!W163 = 1, ('[2]Raw Data'!AA163 * '[2]Raw Data'!N163 * '[2]Raw Data'!P163) / '[2]Raw Data'!V163, '[2]Raw Data'!AA163), #N/A)</f>
        <v>0</v>
      </c>
      <c r="O160" s="43">
        <f>IF('[2]Raw Data'!V163 &gt; 0, IF('[2]Raw Data'!W163 = 1, ('[2]Raw Data'!AE163 * '[2]Raw Data'!N163 * '[2]Raw Data'!P163) / '[2]Raw Data'!V163, '[2]Raw Data'!AE163), #N/A)</f>
        <v>35</v>
      </c>
      <c r="P160" s="42">
        <f>IF('[2]Raw Data'!V163 &gt; 0, IF('[2]Raw Data'!W163 = 1, ('[2]Raw Data'!AI163 * '[2]Raw Data'!N163 * '[2]Raw Data'!P163) / '[2]Raw Data'!V163, '[2]Raw Data'!AI163), #N/A)</f>
        <v>10</v>
      </c>
    </row>
    <row r="161" spans="1:16" x14ac:dyDescent="0.2">
      <c r="A161" s="94" t="str">
        <f>IF('[2]Raw Data'!Q164="GS",CONCATENATE(TEXT('[2]Raw Data'!D164,0),"*"),TEXT('[2]Raw Data'!D164,0))</f>
        <v>2109</v>
      </c>
      <c r="B161" s="95" t="str">
        <f>'[2]Raw Data'!C164</f>
        <v>2B</v>
      </c>
      <c r="C161" s="46" t="str">
        <f>'[2]Raw Data'!B164</f>
        <v>St. James</v>
      </c>
      <c r="D161" s="72">
        <f>'[2]Raw Data'!E164</f>
        <v>44361</v>
      </c>
      <c r="E161" s="102">
        <f>'[2]Raw Data'!F164</f>
        <v>521997</v>
      </c>
      <c r="F161" s="102">
        <f>IF('[2]Raw Data'!G164 &lt; 2000000,-1* '[2]Raw Data'!G164,('[2]Raw Data'!G164 - 1000000))</f>
        <v>-1292667</v>
      </c>
      <c r="G161" s="71">
        <f>('[2]Raw Data'!H164)</f>
        <v>84</v>
      </c>
      <c r="H161" s="45">
        <f>'[2]Raw Data'!M164</f>
        <v>7.9502134323120117</v>
      </c>
      <c r="I161" s="35" t="str">
        <f>'[2]Raw Data'!Q164</f>
        <v>SG</v>
      </c>
      <c r="J161" s="44">
        <f>'[2]Raw Data'!I164</f>
        <v>1141.6298828125</v>
      </c>
      <c r="K161" s="42">
        <f>'[2]Raw Data'!K164</f>
        <v>54</v>
      </c>
      <c r="L161" s="44">
        <f>'[2]Raw Data'!J164</f>
        <v>586.0078125</v>
      </c>
      <c r="M161" s="42">
        <f>'[2]Raw Data'!L164</f>
        <v>71</v>
      </c>
      <c r="N161" s="44">
        <f>IF('[2]Raw Data'!V164 &gt; 0, IF('[2]Raw Data'!W164 = 1, ('[2]Raw Data'!AA164 * '[2]Raw Data'!N164 * '[2]Raw Data'!P164) / '[2]Raw Data'!V164, '[2]Raw Data'!AA164), #N/A)</f>
        <v>0</v>
      </c>
      <c r="O161" s="43">
        <f>IF('[2]Raw Data'!V164 &gt; 0, IF('[2]Raw Data'!W164 = 1, ('[2]Raw Data'!AE164 * '[2]Raw Data'!N164 * '[2]Raw Data'!P164) / '[2]Raw Data'!V164, '[2]Raw Data'!AE164), #N/A)</f>
        <v>19.8</v>
      </c>
      <c r="P161" s="42">
        <f>IF('[2]Raw Data'!V164 &gt; 0, IF('[2]Raw Data'!W164 = 1, ('[2]Raw Data'!AI164 * '[2]Raw Data'!N164 * '[2]Raw Data'!P164) / '[2]Raw Data'!V164, '[2]Raw Data'!AI164), #N/A)</f>
        <v>9.9</v>
      </c>
    </row>
    <row r="162" spans="1:16" x14ac:dyDescent="0.2">
      <c r="A162" s="94" t="str">
        <f>IF('[2]Raw Data'!Q165="GS",CONCATENATE(TEXT('[2]Raw Data'!D165,0),"*"),TEXT('[2]Raw Data'!D165,0))</f>
        <v>2110</v>
      </c>
      <c r="B162" s="95" t="str">
        <f>'[2]Raw Data'!C165</f>
        <v>2B</v>
      </c>
      <c r="C162" s="46" t="str">
        <f>'[2]Raw Data'!B165</f>
        <v>St. James</v>
      </c>
      <c r="D162" s="72">
        <f>'[2]Raw Data'!E165</f>
        <v>44360</v>
      </c>
      <c r="E162" s="102">
        <f>'[2]Raw Data'!F165</f>
        <v>521995</v>
      </c>
      <c r="F162" s="102">
        <f>IF('[2]Raw Data'!G165 &lt; 2000000,-1* '[2]Raw Data'!G165,('[2]Raw Data'!G165 - 1000000))</f>
        <v>-1295051</v>
      </c>
      <c r="G162" s="71">
        <f>('[2]Raw Data'!H165)</f>
        <v>106</v>
      </c>
      <c r="H162" s="45">
        <f>'[2]Raw Data'!M165</f>
        <v>8.0305185317993164</v>
      </c>
      <c r="I162" s="35" t="str">
        <f>'[2]Raw Data'!Q165</f>
        <v>SG</v>
      </c>
      <c r="J162" s="44">
        <f>'[2]Raw Data'!I165</f>
        <v>569.631103515625</v>
      </c>
      <c r="K162" s="42">
        <f>'[2]Raw Data'!K165</f>
        <v>33</v>
      </c>
      <c r="L162" s="44">
        <f>'[2]Raw Data'!J165</f>
        <v>645.65570068359375</v>
      </c>
      <c r="M162" s="42">
        <f>'[2]Raw Data'!L165</f>
        <v>84</v>
      </c>
      <c r="N162" s="44">
        <f>IF('[2]Raw Data'!V165 &gt; 0, IF('[2]Raw Data'!W165 = 1, ('[2]Raw Data'!AA165 * '[2]Raw Data'!N165 * '[2]Raw Data'!P165) / '[2]Raw Data'!V165, '[2]Raw Data'!AA165), #N/A)</f>
        <v>0</v>
      </c>
      <c r="O162" s="43">
        <f>IF('[2]Raw Data'!V165 &gt; 0, IF('[2]Raw Data'!W165 = 1, ('[2]Raw Data'!AE165 * '[2]Raw Data'!N165 * '[2]Raw Data'!P165) / '[2]Raw Data'!V165, '[2]Raw Data'!AE165), #N/A)</f>
        <v>10</v>
      </c>
      <c r="P162" s="42">
        <f>IF('[2]Raw Data'!V165 &gt; 0, IF('[2]Raw Data'!W165 = 1, ('[2]Raw Data'!AI165 * '[2]Raw Data'!N165 * '[2]Raw Data'!P165) / '[2]Raw Data'!V165, '[2]Raw Data'!AI165), #N/A)</f>
        <v>25</v>
      </c>
    </row>
    <row r="163" spans="1:16" x14ac:dyDescent="0.2">
      <c r="A163" s="94" t="str">
        <f>IF('[2]Raw Data'!Q166="GS",CONCATENATE(TEXT('[2]Raw Data'!D166,0),"*"),TEXT('[2]Raw Data'!D166,0))</f>
        <v>2111</v>
      </c>
      <c r="B163" s="95" t="str">
        <f>'[2]Raw Data'!C166</f>
        <v>2B</v>
      </c>
      <c r="C163" s="46" t="str">
        <f>'[2]Raw Data'!B166</f>
        <v>St. James</v>
      </c>
      <c r="D163" s="72">
        <f>'[2]Raw Data'!E166</f>
        <v>44360</v>
      </c>
      <c r="E163" s="102">
        <f>'[2]Raw Data'!F166</f>
        <v>522002</v>
      </c>
      <c r="F163" s="102">
        <f>IF('[2]Raw Data'!G166 &lt; 2000000,-1* '[2]Raw Data'!G166,('[2]Raw Data'!G166 - 1000000))</f>
        <v>-1300273</v>
      </c>
      <c r="G163" s="71">
        <f>('[2]Raw Data'!H166)</f>
        <v>122</v>
      </c>
      <c r="H163" s="45">
        <f>'[2]Raw Data'!M166</f>
        <v>7.9502134323120117</v>
      </c>
      <c r="I163" s="35" t="str">
        <f>'[2]Raw Data'!Q166</f>
        <v>SG</v>
      </c>
      <c r="J163" s="44">
        <f>'[2]Raw Data'!I166</f>
        <v>286.65713500976563</v>
      </c>
      <c r="K163" s="42">
        <f>'[2]Raw Data'!K166</f>
        <v>13</v>
      </c>
      <c r="L163" s="44">
        <f>'[2]Raw Data'!J166</f>
        <v>61.072410583496094</v>
      </c>
      <c r="M163" s="42">
        <f>'[2]Raw Data'!L166</f>
        <v>7</v>
      </c>
      <c r="N163" s="44">
        <f>IF('[2]Raw Data'!V166 &gt; 0, IF('[2]Raw Data'!W166 = 1, ('[2]Raw Data'!AA166 * '[2]Raw Data'!N166 * '[2]Raw Data'!P166) / '[2]Raw Data'!V166, '[2]Raw Data'!AA166), #N/A)</f>
        <v>4.9811320754716979</v>
      </c>
      <c r="O163" s="43">
        <f>IF('[2]Raw Data'!V166 &gt; 0, IF('[2]Raw Data'!W166 = 1, ('[2]Raw Data'!AE166 * '[2]Raw Data'!N166 * '[2]Raw Data'!P166) / '[2]Raw Data'!V166, '[2]Raw Data'!AE166), #N/A)</f>
        <v>0</v>
      </c>
      <c r="P163" s="42">
        <f>IF('[2]Raw Data'!V166 &gt; 0, IF('[2]Raw Data'!W166 = 1, ('[2]Raw Data'!AI166 * '[2]Raw Data'!N166 * '[2]Raw Data'!P166) / '[2]Raw Data'!V166, '[2]Raw Data'!AI166), #N/A)</f>
        <v>34.867924528301884</v>
      </c>
    </row>
    <row r="164" spans="1:16" x14ac:dyDescent="0.2">
      <c r="A164" s="94" t="str">
        <f>IF('[2]Raw Data'!Q167="GS",CONCATENATE(TEXT('[2]Raw Data'!D167,0),"*"),TEXT('[2]Raw Data'!D167,0))</f>
        <v>2112</v>
      </c>
      <c r="B164" s="95" t="str">
        <f>'[2]Raw Data'!C167</f>
        <v>2B</v>
      </c>
      <c r="C164" s="46" t="str">
        <f>'[2]Raw Data'!B167</f>
        <v>St. James</v>
      </c>
      <c r="D164" s="72">
        <f>'[2]Raw Data'!E167</f>
        <v>44387</v>
      </c>
      <c r="E164" s="102">
        <f>'[2]Raw Data'!F167</f>
        <v>521999</v>
      </c>
      <c r="F164" s="102">
        <f>IF('[2]Raw Data'!G167 &lt; 2000000,-1* '[2]Raw Data'!G167,('[2]Raw Data'!G167 - 1000000))</f>
        <v>-1301914</v>
      </c>
      <c r="G164" s="71">
        <f>('[2]Raw Data'!H167)</f>
        <v>188</v>
      </c>
      <c r="H164" s="45">
        <f>'[2]Raw Data'!M167</f>
        <v>8.0305185317993164</v>
      </c>
      <c r="I164" s="35" t="str">
        <f>'[2]Raw Data'!Q167</f>
        <v>SG</v>
      </c>
      <c r="J164" s="44">
        <f>'[2]Raw Data'!I167</f>
        <v>84.476280212402344</v>
      </c>
      <c r="K164" s="42">
        <f>'[2]Raw Data'!K167</f>
        <v>2</v>
      </c>
      <c r="L164" s="44">
        <f>'[2]Raw Data'!J167</f>
        <v>0</v>
      </c>
      <c r="M164" s="42">
        <f>'[2]Raw Data'!L167</f>
        <v>0</v>
      </c>
      <c r="N164" s="44">
        <f>IF('[2]Raw Data'!V167 &gt; 0, IF('[2]Raw Data'!W167 = 1, ('[2]Raw Data'!AA167 * '[2]Raw Data'!N167 * '[2]Raw Data'!P167) / '[2]Raw Data'!V167, '[2]Raw Data'!AA167), #N/A)</f>
        <v>125</v>
      </c>
      <c r="O164" s="43">
        <f>IF('[2]Raw Data'!V167 &gt; 0, IF('[2]Raw Data'!W167 = 1, ('[2]Raw Data'!AE167 * '[2]Raw Data'!N167 * '[2]Raw Data'!P167) / '[2]Raw Data'!V167, '[2]Raw Data'!AE167), #N/A)</f>
        <v>0</v>
      </c>
      <c r="P164" s="42">
        <f>IF('[2]Raw Data'!V167 &gt; 0, IF('[2]Raw Data'!W167 = 1, ('[2]Raw Data'!AI167 * '[2]Raw Data'!N167 * '[2]Raw Data'!P167) / '[2]Raw Data'!V167, '[2]Raw Data'!AI167), #N/A)</f>
        <v>5</v>
      </c>
    </row>
    <row r="165" spans="1:16" x14ac:dyDescent="0.2">
      <c r="A165" s="94" t="str">
        <f>IF('[2]Raw Data'!Q168="GS",CONCATENATE(TEXT('[2]Raw Data'!D168,0),"*"),TEXT('[2]Raw Data'!D168,0))</f>
        <v>2113</v>
      </c>
      <c r="B165" s="95" t="str">
        <f>'[2]Raw Data'!C168</f>
        <v>2B</v>
      </c>
      <c r="C165" s="46" t="str">
        <f>'[2]Raw Data'!B168</f>
        <v>St. James</v>
      </c>
      <c r="D165" s="72">
        <f>'[2]Raw Data'!E168</f>
        <v>44387</v>
      </c>
      <c r="E165" s="102">
        <f>'[2]Raw Data'!F168</f>
        <v>521982</v>
      </c>
      <c r="F165" s="102">
        <f>IF('[2]Raw Data'!G168 &lt; 2000000,-1* '[2]Raw Data'!G168,('[2]Raw Data'!G168 - 1000000))</f>
        <v>-1303501</v>
      </c>
      <c r="G165" s="71">
        <f>('[2]Raw Data'!H168)</f>
        <v>91</v>
      </c>
      <c r="H165" s="45">
        <f>'[2]Raw Data'!M168</f>
        <v>7.9502134323120117</v>
      </c>
      <c r="I165" s="35" t="str">
        <f>'[2]Raw Data'!Q168</f>
        <v>SG</v>
      </c>
      <c r="J165" s="44">
        <f>'[2]Raw Data'!I168</f>
        <v>534.45196533203125</v>
      </c>
      <c r="K165" s="42">
        <f>'[2]Raw Data'!K168</f>
        <v>16</v>
      </c>
      <c r="L165" s="44">
        <f>'[2]Raw Data'!J168</f>
        <v>38.937965393066406</v>
      </c>
      <c r="M165" s="42">
        <f>'[2]Raw Data'!L168</f>
        <v>5</v>
      </c>
      <c r="N165" s="44">
        <f>IF('[2]Raw Data'!V168 &gt; 0, IF('[2]Raw Data'!W168 = 1, ('[2]Raw Data'!AA168 * '[2]Raw Data'!N168 * '[2]Raw Data'!P168) / '[2]Raw Data'!V168, '[2]Raw Data'!AA168), #N/A)</f>
        <v>24.75</v>
      </c>
      <c r="O165" s="43">
        <f>IF('[2]Raw Data'!V168 &gt; 0, IF('[2]Raw Data'!W168 = 1, ('[2]Raw Data'!AE168 * '[2]Raw Data'!N168 * '[2]Raw Data'!P168) / '[2]Raw Data'!V168, '[2]Raw Data'!AE168), #N/A)</f>
        <v>14.85</v>
      </c>
      <c r="P165" s="42">
        <f>IF('[2]Raw Data'!V168 &gt; 0, IF('[2]Raw Data'!W168 = 1, ('[2]Raw Data'!AI168 * '[2]Raw Data'!N168 * '[2]Raw Data'!P168) / '[2]Raw Data'!V168, '[2]Raw Data'!AI168), #N/A)</f>
        <v>4.95</v>
      </c>
    </row>
    <row r="166" spans="1:16" x14ac:dyDescent="0.2">
      <c r="A166" s="94" t="str">
        <f>IF('[2]Raw Data'!Q169="GS",CONCATENATE(TEXT('[2]Raw Data'!D169,0),"*"),TEXT('[2]Raw Data'!D169,0))</f>
        <v>2114</v>
      </c>
      <c r="B166" s="95" t="str">
        <f>'[2]Raw Data'!C169</f>
        <v>2B</v>
      </c>
      <c r="C166" s="46" t="str">
        <f>'[2]Raw Data'!B169</f>
        <v>St. James</v>
      </c>
      <c r="D166" s="72">
        <f>'[2]Raw Data'!E169</f>
        <v>44386</v>
      </c>
      <c r="E166" s="102">
        <f>'[2]Raw Data'!F169</f>
        <v>522000</v>
      </c>
      <c r="F166" s="102">
        <f>IF('[2]Raw Data'!G169 &lt; 2000000,-1* '[2]Raw Data'!G169,('[2]Raw Data'!G169 - 1000000))</f>
        <v>-1305187</v>
      </c>
      <c r="G166" s="71">
        <f>('[2]Raw Data'!H169)</f>
        <v>78</v>
      </c>
      <c r="H166" s="45">
        <f>'[2]Raw Data'!M169</f>
        <v>7.9502134323120117</v>
      </c>
      <c r="I166" s="35" t="str">
        <f>'[2]Raw Data'!Q169</f>
        <v>SG</v>
      </c>
      <c r="J166" s="44">
        <f>'[2]Raw Data'!I169</f>
        <v>553.10650634765625</v>
      </c>
      <c r="K166" s="42">
        <f>'[2]Raw Data'!K169</f>
        <v>33</v>
      </c>
      <c r="L166" s="44">
        <f>'[2]Raw Data'!J169</f>
        <v>313.3968505859375</v>
      </c>
      <c r="M166" s="42">
        <f>'[2]Raw Data'!L169</f>
        <v>37</v>
      </c>
      <c r="N166" s="44">
        <f>IF('[2]Raw Data'!V169 &gt; 0, IF('[2]Raw Data'!W169 = 1, ('[2]Raw Data'!AA169 * '[2]Raw Data'!N169 * '[2]Raw Data'!P169) / '[2]Raw Data'!V169, '[2]Raw Data'!AA169), #N/A)</f>
        <v>0</v>
      </c>
      <c r="O166" s="43">
        <f>IF('[2]Raw Data'!V169 &gt; 0, IF('[2]Raw Data'!W169 = 1, ('[2]Raw Data'!AE169 * '[2]Raw Data'!N169 * '[2]Raw Data'!P169) / '[2]Raw Data'!V169, '[2]Raw Data'!AE169), #N/A)</f>
        <v>0</v>
      </c>
      <c r="P166" s="42">
        <f>IF('[2]Raw Data'!V169 &gt; 0, IF('[2]Raw Data'!W169 = 1, ('[2]Raw Data'!AI169 * '[2]Raw Data'!N169 * '[2]Raw Data'!P169) / '[2]Raw Data'!V169, '[2]Raw Data'!AI169), #N/A)</f>
        <v>9.9</v>
      </c>
    </row>
    <row r="167" spans="1:16" x14ac:dyDescent="0.2">
      <c r="A167" s="94" t="str">
        <f>IF('[2]Raw Data'!Q170="GS",CONCATENATE(TEXT('[2]Raw Data'!D170,0),"*"),TEXT('[2]Raw Data'!D170,0))</f>
        <v>2115</v>
      </c>
      <c r="B167" s="95" t="str">
        <f>'[2]Raw Data'!C170</f>
        <v>2B</v>
      </c>
      <c r="C167" s="46" t="str">
        <f>'[2]Raw Data'!B170</f>
        <v>St. James</v>
      </c>
      <c r="D167" s="72">
        <f>'[2]Raw Data'!E170</f>
        <v>44359</v>
      </c>
      <c r="E167" s="102">
        <f>'[2]Raw Data'!F170</f>
        <v>522996</v>
      </c>
      <c r="F167" s="102">
        <f>IF('[2]Raw Data'!G170 &lt; 2000000,-1* '[2]Raw Data'!G170,('[2]Raw Data'!G170 - 1000000))</f>
        <v>-1293241</v>
      </c>
      <c r="G167" s="71">
        <f>('[2]Raw Data'!H170)</f>
        <v>50</v>
      </c>
      <c r="H167" s="45">
        <f>'[2]Raw Data'!M170</f>
        <v>7.9502134323120117</v>
      </c>
      <c r="I167" s="35" t="str">
        <f>'[2]Raw Data'!Q170</f>
        <v>SG</v>
      </c>
      <c r="J167" s="44">
        <f>'[2]Raw Data'!I170</f>
        <v>1223.238525390625</v>
      </c>
      <c r="K167" s="42">
        <f>'[2]Raw Data'!K170</f>
        <v>44</v>
      </c>
      <c r="L167" s="44">
        <f>'[2]Raw Data'!J170</f>
        <v>533.3876953125</v>
      </c>
      <c r="M167" s="42">
        <f>'[2]Raw Data'!L170</f>
        <v>70</v>
      </c>
      <c r="N167" s="44">
        <f>IF('[2]Raw Data'!V170 &gt; 0, IF('[2]Raw Data'!W170 = 1, ('[2]Raw Data'!AA170 * '[2]Raw Data'!N170 * '[2]Raw Data'!P170) / '[2]Raw Data'!V170, '[2]Raw Data'!AA170), #N/A)</f>
        <v>0</v>
      </c>
      <c r="O167" s="43">
        <f>IF('[2]Raw Data'!V170 &gt; 0, IF('[2]Raw Data'!W170 = 1, ('[2]Raw Data'!AE170 * '[2]Raw Data'!N170 * '[2]Raw Data'!P170) / '[2]Raw Data'!V170, '[2]Raw Data'!AE170), #N/A)</f>
        <v>0</v>
      </c>
      <c r="P167" s="42">
        <f>IF('[2]Raw Data'!V170 &gt; 0, IF('[2]Raw Data'!W170 = 1, ('[2]Raw Data'!AI170 * '[2]Raw Data'!N170 * '[2]Raw Data'!P170) / '[2]Raw Data'!V170, '[2]Raw Data'!AI170), #N/A)</f>
        <v>9.9</v>
      </c>
    </row>
    <row r="168" spans="1:16" x14ac:dyDescent="0.2">
      <c r="A168" s="94" t="str">
        <f>IF('[2]Raw Data'!Q171="GS",CONCATENATE(TEXT('[2]Raw Data'!D171,0),"*"),TEXT('[2]Raw Data'!D171,0))</f>
        <v>2116</v>
      </c>
      <c r="B168" s="95" t="str">
        <f>'[2]Raw Data'!C171</f>
        <v>2B</v>
      </c>
      <c r="C168" s="46" t="str">
        <f>'[2]Raw Data'!B171</f>
        <v>St. James</v>
      </c>
      <c r="D168" s="72">
        <f>'[2]Raw Data'!E171</f>
        <v>44360</v>
      </c>
      <c r="E168" s="102">
        <f>'[2]Raw Data'!F171</f>
        <v>523352</v>
      </c>
      <c r="F168" s="102">
        <f>IF('[2]Raw Data'!G171 &lt; 2000000,-1* '[2]Raw Data'!G171,('[2]Raw Data'!G171 - 1000000))</f>
        <v>-1294417</v>
      </c>
      <c r="G168" s="71">
        <f>('[2]Raw Data'!H171)</f>
        <v>81</v>
      </c>
      <c r="H168" s="45">
        <f>'[2]Raw Data'!M171</f>
        <v>7.7092976570129395</v>
      </c>
      <c r="I168" s="35" t="str">
        <f>'[2]Raw Data'!Q171</f>
        <v>SG</v>
      </c>
      <c r="J168" s="44">
        <f>'[2]Raw Data'!I171</f>
        <v>1461.8787841796875</v>
      </c>
      <c r="K168" s="42">
        <f>'[2]Raw Data'!K171</f>
        <v>79</v>
      </c>
      <c r="L168" s="44">
        <f>'[2]Raw Data'!J171</f>
        <v>1108.44970703125</v>
      </c>
      <c r="M168" s="42">
        <f>'[2]Raw Data'!L171</f>
        <v>132</v>
      </c>
      <c r="N168" s="44">
        <f>IF('[2]Raw Data'!V171 &gt; 0, IF('[2]Raw Data'!W171 = 1, ('[2]Raw Data'!AA171 * '[2]Raw Data'!N171 * '[2]Raw Data'!P171) / '[2]Raw Data'!V171, '[2]Raw Data'!AA171), #N/A)</f>
        <v>0</v>
      </c>
      <c r="O168" s="43">
        <f>IF('[2]Raw Data'!V171 &gt; 0, IF('[2]Raw Data'!W171 = 1, ('[2]Raw Data'!AE171 * '[2]Raw Data'!N171 * '[2]Raw Data'!P171) / '[2]Raw Data'!V171, '[2]Raw Data'!AE171), #N/A)</f>
        <v>4.8</v>
      </c>
      <c r="P168" s="42">
        <f>IF('[2]Raw Data'!V171 &gt; 0, IF('[2]Raw Data'!W171 = 1, ('[2]Raw Data'!AI171 * '[2]Raw Data'!N171 * '[2]Raw Data'!P171) / '[2]Raw Data'!V171, '[2]Raw Data'!AI171), #N/A)</f>
        <v>0</v>
      </c>
    </row>
    <row r="169" spans="1:16" x14ac:dyDescent="0.2">
      <c r="A169" s="94" t="str">
        <f>IF('[2]Raw Data'!Q172="GS",CONCATENATE(TEXT('[2]Raw Data'!D172,0),"*"),TEXT('[2]Raw Data'!D172,0))</f>
        <v>2117</v>
      </c>
      <c r="B169" s="95" t="str">
        <f>'[2]Raw Data'!C172</f>
        <v>2B</v>
      </c>
      <c r="C169" s="46" t="str">
        <f>'[2]Raw Data'!B172</f>
        <v>St. James</v>
      </c>
      <c r="D169" s="72">
        <f>'[2]Raw Data'!E172</f>
        <v>44388</v>
      </c>
      <c r="E169" s="102">
        <f>'[2]Raw Data'!F172</f>
        <v>523001</v>
      </c>
      <c r="F169" s="102">
        <f>IF('[2]Raw Data'!G172 &lt; 2000000,-1* '[2]Raw Data'!G172,('[2]Raw Data'!G172 - 1000000))</f>
        <v>-1300210</v>
      </c>
      <c r="G169" s="71">
        <f>('[2]Raw Data'!H172)</f>
        <v>147</v>
      </c>
      <c r="H169" s="45">
        <f>'[2]Raw Data'!M172</f>
        <v>7.9502134323120117</v>
      </c>
      <c r="I169" s="35" t="str">
        <f>'[2]Raw Data'!Q172</f>
        <v>SG</v>
      </c>
      <c r="J169" s="44">
        <f>'[2]Raw Data'!I172</f>
        <v>225.85633850097656</v>
      </c>
      <c r="K169" s="42">
        <f>'[2]Raw Data'!K172</f>
        <v>12</v>
      </c>
      <c r="L169" s="44">
        <f>'[2]Raw Data'!J172</f>
        <v>8.2288360595703125</v>
      </c>
      <c r="M169" s="42">
        <f>'[2]Raw Data'!L172</f>
        <v>1</v>
      </c>
      <c r="N169" s="44">
        <f>IF('[2]Raw Data'!V172 &gt; 0, IF('[2]Raw Data'!W172 = 1, ('[2]Raw Data'!AA172 * '[2]Raw Data'!N172 * '[2]Raw Data'!P172) / '[2]Raw Data'!V172, '[2]Raw Data'!AA172), #N/A)</f>
        <v>4.95</v>
      </c>
      <c r="O169" s="43">
        <f>IF('[2]Raw Data'!V172 &gt; 0, IF('[2]Raw Data'!W172 = 1, ('[2]Raw Data'!AE172 * '[2]Raw Data'!N172 * '[2]Raw Data'!P172) / '[2]Raw Data'!V172, '[2]Raw Data'!AE172), #N/A)</f>
        <v>0</v>
      </c>
      <c r="P169" s="42">
        <f>IF('[2]Raw Data'!V172 &gt; 0, IF('[2]Raw Data'!W172 = 1, ('[2]Raw Data'!AI172 * '[2]Raw Data'!N172 * '[2]Raw Data'!P172) / '[2]Raw Data'!V172, '[2]Raw Data'!AI172), #N/A)</f>
        <v>9.9</v>
      </c>
    </row>
    <row r="170" spans="1:16" x14ac:dyDescent="0.2">
      <c r="A170" s="94" t="str">
        <f>IF('[2]Raw Data'!Q173="GS",CONCATENATE(TEXT('[2]Raw Data'!D173,0),"*"),TEXT('[2]Raw Data'!D173,0))</f>
        <v>2118</v>
      </c>
      <c r="B170" s="95" t="str">
        <f>'[2]Raw Data'!C173</f>
        <v>2B</v>
      </c>
      <c r="C170" s="46" t="str">
        <f>'[2]Raw Data'!B173</f>
        <v>St. James</v>
      </c>
      <c r="D170" s="72">
        <f>'[2]Raw Data'!E173</f>
        <v>44388</v>
      </c>
      <c r="E170" s="102">
        <f>'[2]Raw Data'!F173</f>
        <v>523000</v>
      </c>
      <c r="F170" s="102">
        <f>IF('[2]Raw Data'!G173 &lt; 2000000,-1* '[2]Raw Data'!G173,('[2]Raw Data'!G173 - 1000000))</f>
        <v>-1301931</v>
      </c>
      <c r="G170" s="71">
        <f>('[2]Raw Data'!H173)</f>
        <v>140</v>
      </c>
      <c r="H170" s="45">
        <f>'[2]Raw Data'!M173</f>
        <v>7.9502134323120117</v>
      </c>
      <c r="I170" s="35" t="str">
        <f>'[2]Raw Data'!Q173</f>
        <v>SG</v>
      </c>
      <c r="J170" s="44">
        <f>'[2]Raw Data'!I173</f>
        <v>599.05267333984375</v>
      </c>
      <c r="K170" s="42">
        <f>'[2]Raw Data'!K173</f>
        <v>19</v>
      </c>
      <c r="L170" s="44">
        <f>'[2]Raw Data'!J173</f>
        <v>15.852468490600586</v>
      </c>
      <c r="M170" s="42">
        <f>'[2]Raw Data'!L173</f>
        <v>2</v>
      </c>
      <c r="N170" s="44">
        <f>IF('[2]Raw Data'!V173 &gt; 0, IF('[2]Raw Data'!W173 = 1, ('[2]Raw Data'!AA173 * '[2]Raw Data'!N173 * '[2]Raw Data'!P173) / '[2]Raw Data'!V173, '[2]Raw Data'!AA173), #N/A)</f>
        <v>49.5</v>
      </c>
      <c r="O170" s="43">
        <f>IF('[2]Raw Data'!V173 &gt; 0, IF('[2]Raw Data'!W173 = 1, ('[2]Raw Data'!AE173 * '[2]Raw Data'!N173 * '[2]Raw Data'!P173) / '[2]Raw Data'!V173, '[2]Raw Data'!AE173), #N/A)</f>
        <v>0</v>
      </c>
      <c r="P170" s="42">
        <f>IF('[2]Raw Data'!V173 &gt; 0, IF('[2]Raw Data'!W173 = 1, ('[2]Raw Data'!AI173 * '[2]Raw Data'!N173 * '[2]Raw Data'!P173) / '[2]Raw Data'!V173, '[2]Raw Data'!AI173), #N/A)</f>
        <v>14.85</v>
      </c>
    </row>
    <row r="171" spans="1:16" x14ac:dyDescent="0.2">
      <c r="A171" s="94" t="str">
        <f>IF('[2]Raw Data'!Q174="GS",CONCATENATE(TEXT('[2]Raw Data'!D174,0),"*"),TEXT('[2]Raw Data'!D174,0))</f>
        <v>2119</v>
      </c>
      <c r="B171" s="95" t="str">
        <f>'[2]Raw Data'!C174</f>
        <v>2B</v>
      </c>
      <c r="C171" s="46" t="str">
        <f>'[2]Raw Data'!B174</f>
        <v>St. James</v>
      </c>
      <c r="D171" s="72">
        <f>'[2]Raw Data'!E174</f>
        <v>44385</v>
      </c>
      <c r="E171" s="102">
        <f>'[2]Raw Data'!F174</f>
        <v>523001</v>
      </c>
      <c r="F171" s="102">
        <f>IF('[2]Raw Data'!G174 &lt; 2000000,-1* '[2]Raw Data'!G174,('[2]Raw Data'!G174 - 1000000))</f>
        <v>-1303495</v>
      </c>
      <c r="G171" s="71">
        <f>('[2]Raw Data'!H174)</f>
        <v>66</v>
      </c>
      <c r="H171" s="45">
        <f>'[2]Raw Data'!M174</f>
        <v>8.0305185317993164</v>
      </c>
      <c r="I171" s="35" t="str">
        <f>'[2]Raw Data'!Q174</f>
        <v>SG</v>
      </c>
      <c r="J171" s="44">
        <f>'[2]Raw Data'!I174</f>
        <v>753.32073974609375</v>
      </c>
      <c r="K171" s="42">
        <f>'[2]Raw Data'!K174</f>
        <v>46</v>
      </c>
      <c r="L171" s="44">
        <f>'[2]Raw Data'!J174</f>
        <v>369.29074096679688</v>
      </c>
      <c r="M171" s="42">
        <f>'[2]Raw Data'!L174</f>
        <v>44</v>
      </c>
      <c r="N171" s="44">
        <f>IF('[2]Raw Data'!V174 &gt; 0, IF('[2]Raw Data'!W174 = 1, ('[2]Raw Data'!AA174 * '[2]Raw Data'!N174 * '[2]Raw Data'!P174) / '[2]Raw Data'!V174, '[2]Raw Data'!AA174), #N/A)</f>
        <v>0</v>
      </c>
      <c r="O171" s="43">
        <f>IF('[2]Raw Data'!V174 &gt; 0, IF('[2]Raw Data'!W174 = 1, ('[2]Raw Data'!AE174 * '[2]Raw Data'!N174 * '[2]Raw Data'!P174) / '[2]Raw Data'!V174, '[2]Raw Data'!AE174), #N/A)</f>
        <v>5</v>
      </c>
      <c r="P171" s="42">
        <f>IF('[2]Raw Data'!V174 &gt; 0, IF('[2]Raw Data'!W174 = 1, ('[2]Raw Data'!AI174 * '[2]Raw Data'!N174 * '[2]Raw Data'!P174) / '[2]Raw Data'!V174, '[2]Raw Data'!AI174), #N/A)</f>
        <v>25</v>
      </c>
    </row>
    <row r="172" spans="1:16" x14ac:dyDescent="0.2">
      <c r="A172" s="94" t="str">
        <f>IF('[2]Raw Data'!Q175="GS",CONCATENATE(TEXT('[2]Raw Data'!D175,0),"*"),TEXT('[2]Raw Data'!D175,0))</f>
        <v>2120</v>
      </c>
      <c r="B172" s="95" t="str">
        <f>'[2]Raw Data'!C175</f>
        <v>2B</v>
      </c>
      <c r="C172" s="46" t="str">
        <f>'[2]Raw Data'!B175</f>
        <v>St. James</v>
      </c>
      <c r="D172" s="72">
        <f>'[2]Raw Data'!E175</f>
        <v>44386</v>
      </c>
      <c r="E172" s="102">
        <f>'[2]Raw Data'!F175</f>
        <v>523001</v>
      </c>
      <c r="F172" s="102">
        <f>IF('[2]Raw Data'!G175 &lt; 2000000,-1* '[2]Raw Data'!G175,('[2]Raw Data'!G175 - 1000000))</f>
        <v>-1305230</v>
      </c>
      <c r="G172" s="71">
        <f>('[2]Raw Data'!H175)</f>
        <v>58</v>
      </c>
      <c r="H172" s="45">
        <f>'[2]Raw Data'!M175</f>
        <v>7.9502134323120117</v>
      </c>
      <c r="I172" s="35" t="str">
        <f>'[2]Raw Data'!Q175</f>
        <v>SG</v>
      </c>
      <c r="J172" s="44">
        <f>'[2]Raw Data'!I175</f>
        <v>2250.111328125</v>
      </c>
      <c r="K172" s="42">
        <f>'[2]Raw Data'!K175</f>
        <v>94</v>
      </c>
      <c r="L172" s="44">
        <f>'[2]Raw Data'!J175</f>
        <v>575.97357177734375</v>
      </c>
      <c r="M172" s="42">
        <f>'[2]Raw Data'!L175</f>
        <v>71</v>
      </c>
      <c r="N172" s="44">
        <f>IF('[2]Raw Data'!V175 &gt; 0, IF('[2]Raw Data'!W175 = 1, ('[2]Raw Data'!AA175 * '[2]Raw Data'!N175 * '[2]Raw Data'!P175) / '[2]Raw Data'!V175, '[2]Raw Data'!AA175), #N/A)</f>
        <v>0</v>
      </c>
      <c r="O172" s="43">
        <f>IF('[2]Raw Data'!V175 &gt; 0, IF('[2]Raw Data'!W175 = 1, ('[2]Raw Data'!AE175 * '[2]Raw Data'!N175 * '[2]Raw Data'!P175) / '[2]Raw Data'!V175, '[2]Raw Data'!AE175), #N/A)</f>
        <v>4.95</v>
      </c>
      <c r="P172" s="42">
        <f>IF('[2]Raw Data'!V175 &gt; 0, IF('[2]Raw Data'!W175 = 1, ('[2]Raw Data'!AI175 * '[2]Raw Data'!N175 * '[2]Raw Data'!P175) / '[2]Raw Data'!V175, '[2]Raw Data'!AI175), #N/A)</f>
        <v>39.6</v>
      </c>
    </row>
    <row r="173" spans="1:16" x14ac:dyDescent="0.2">
      <c r="A173" s="94" t="str">
        <f>IF('[2]Raw Data'!Q176="GS",CONCATENATE(TEXT('[2]Raw Data'!D176,0),"*"),TEXT('[2]Raw Data'!D176,0))</f>
        <v>2121</v>
      </c>
      <c r="B173" s="95" t="str">
        <f>'[2]Raw Data'!C176</f>
        <v>2B</v>
      </c>
      <c r="C173" s="46" t="str">
        <f>'[2]Raw Data'!B176</f>
        <v>St. James</v>
      </c>
      <c r="D173" s="72">
        <f>'[2]Raw Data'!E176</f>
        <v>44381</v>
      </c>
      <c r="E173" s="102">
        <f>'[2]Raw Data'!F176</f>
        <v>523990</v>
      </c>
      <c r="F173" s="102">
        <f>IF('[2]Raw Data'!G176 &lt; 2000000,-1* '[2]Raw Data'!G176,('[2]Raw Data'!G176 - 1000000))</f>
        <v>-1294598</v>
      </c>
      <c r="G173" s="71">
        <f>('[2]Raw Data'!H176)</f>
        <v>103</v>
      </c>
      <c r="H173" s="45">
        <f>'[2]Raw Data'!M176</f>
        <v>7.9502134323120117</v>
      </c>
      <c r="I173" s="35" t="str">
        <f>'[2]Raw Data'!Q176</f>
        <v>SG</v>
      </c>
      <c r="J173" s="44">
        <f>'[2]Raw Data'!I176</f>
        <v>729.74835205078125</v>
      </c>
      <c r="K173" s="42">
        <f>'[2]Raw Data'!K176</f>
        <v>36</v>
      </c>
      <c r="L173" s="44">
        <f>'[2]Raw Data'!J176</f>
        <v>96.573211669921875</v>
      </c>
      <c r="M173" s="42">
        <f>'[2]Raw Data'!L176</f>
        <v>10</v>
      </c>
      <c r="N173" s="44">
        <f>IF('[2]Raw Data'!V176 &gt; 0, IF('[2]Raw Data'!W176 = 1, ('[2]Raw Data'!AA176 * '[2]Raw Data'!N176 * '[2]Raw Data'!P176) / '[2]Raw Data'!V176, '[2]Raw Data'!AA176), #N/A)</f>
        <v>14.85</v>
      </c>
      <c r="O173" s="43">
        <f>IF('[2]Raw Data'!V176 &gt; 0, IF('[2]Raw Data'!W176 = 1, ('[2]Raw Data'!AE176 * '[2]Raw Data'!N176 * '[2]Raw Data'!P176) / '[2]Raw Data'!V176, '[2]Raw Data'!AE176), #N/A)</f>
        <v>0</v>
      </c>
      <c r="P173" s="42">
        <f>IF('[2]Raw Data'!V176 &gt; 0, IF('[2]Raw Data'!W176 = 1, ('[2]Raw Data'!AI176 * '[2]Raw Data'!N176 * '[2]Raw Data'!P176) / '[2]Raw Data'!V176, '[2]Raw Data'!AI176), #N/A)</f>
        <v>34.65</v>
      </c>
    </row>
    <row r="174" spans="1:16" x14ac:dyDescent="0.2">
      <c r="A174" s="94" t="str">
        <f>IF('[2]Raw Data'!Q177="GS",CONCATENATE(TEXT('[2]Raw Data'!D177,0),"*"),TEXT('[2]Raw Data'!D177,0))</f>
        <v>2122</v>
      </c>
      <c r="B174" s="95" t="str">
        <f>'[2]Raw Data'!C177</f>
        <v>2B</v>
      </c>
      <c r="C174" s="46" t="str">
        <f>'[2]Raw Data'!B177</f>
        <v>St. James</v>
      </c>
      <c r="D174" s="72">
        <f>'[2]Raw Data'!E177</f>
        <v>44388</v>
      </c>
      <c r="E174" s="102">
        <f>'[2]Raw Data'!F177</f>
        <v>523993</v>
      </c>
      <c r="F174" s="102">
        <f>IF('[2]Raw Data'!G177 &lt; 2000000,-1* '[2]Raw Data'!G177,('[2]Raw Data'!G177 - 1000000))</f>
        <v>-1300204</v>
      </c>
      <c r="G174" s="71">
        <f>('[2]Raw Data'!H177)</f>
        <v>145</v>
      </c>
      <c r="H174" s="45">
        <f>'[2]Raw Data'!M177</f>
        <v>7.9502134323120117</v>
      </c>
      <c r="I174" s="35" t="str">
        <f>'[2]Raw Data'!Q177</f>
        <v>SG</v>
      </c>
      <c r="J174" s="44">
        <f>'[2]Raw Data'!I177</f>
        <v>114.49372100830078</v>
      </c>
      <c r="K174" s="42">
        <f>'[2]Raw Data'!K177</f>
        <v>5</v>
      </c>
      <c r="L174" s="44">
        <f>'[2]Raw Data'!J177</f>
        <v>0</v>
      </c>
      <c r="M174" s="42">
        <f>'[2]Raw Data'!L177</f>
        <v>0</v>
      </c>
      <c r="N174" s="44">
        <f>IF('[2]Raw Data'!V177 &gt; 0, IF('[2]Raw Data'!W177 = 1, ('[2]Raw Data'!AA177 * '[2]Raw Data'!N177 * '[2]Raw Data'!P177) / '[2]Raw Data'!V177, '[2]Raw Data'!AA177), #N/A)</f>
        <v>34.65</v>
      </c>
      <c r="O174" s="43">
        <f>IF('[2]Raw Data'!V177 &gt; 0, IF('[2]Raw Data'!W177 = 1, ('[2]Raw Data'!AE177 * '[2]Raw Data'!N177 * '[2]Raw Data'!P177) / '[2]Raw Data'!V177, '[2]Raw Data'!AE177), #N/A)</f>
        <v>0</v>
      </c>
      <c r="P174" s="42">
        <f>IF('[2]Raw Data'!V177 &gt; 0, IF('[2]Raw Data'!W177 = 1, ('[2]Raw Data'!AI177 * '[2]Raw Data'!N177 * '[2]Raw Data'!P177) / '[2]Raw Data'!V177, '[2]Raw Data'!AI177), #N/A)</f>
        <v>4.95</v>
      </c>
    </row>
    <row r="175" spans="1:16" x14ac:dyDescent="0.2">
      <c r="A175" s="94" t="str">
        <f>IF('[2]Raw Data'!Q178="GS",CONCATENATE(TEXT('[2]Raw Data'!D178,0),"*"),TEXT('[2]Raw Data'!D178,0))</f>
        <v>2123</v>
      </c>
      <c r="B175" s="95" t="str">
        <f>'[2]Raw Data'!C178</f>
        <v>2B</v>
      </c>
      <c r="C175" s="46" t="str">
        <f>'[2]Raw Data'!B178</f>
        <v>St. James</v>
      </c>
      <c r="D175" s="72">
        <f>'[2]Raw Data'!E178</f>
        <v>44385</v>
      </c>
      <c r="E175" s="102">
        <f>'[2]Raw Data'!F178</f>
        <v>524003</v>
      </c>
      <c r="F175" s="102">
        <f>IF('[2]Raw Data'!G178 &lt; 2000000,-1* '[2]Raw Data'!G178,('[2]Raw Data'!G178 - 1000000))</f>
        <v>-1301927</v>
      </c>
      <c r="G175" s="71">
        <f>('[2]Raw Data'!H178)</f>
        <v>118</v>
      </c>
      <c r="H175" s="45">
        <f>'[2]Raw Data'!M178</f>
        <v>7.9502134323120117</v>
      </c>
      <c r="I175" s="35" t="str">
        <f>'[2]Raw Data'!Q178</f>
        <v>SG</v>
      </c>
      <c r="J175" s="44">
        <f>'[2]Raw Data'!I178</f>
        <v>135.69532775878906</v>
      </c>
      <c r="K175" s="42">
        <f>'[2]Raw Data'!K178</f>
        <v>6</v>
      </c>
      <c r="L175" s="44">
        <f>'[2]Raw Data'!J178</f>
        <v>19.880245208740234</v>
      </c>
      <c r="M175" s="42">
        <f>'[2]Raw Data'!L178</f>
        <v>2</v>
      </c>
      <c r="N175" s="44">
        <f>IF('[2]Raw Data'!V178 &gt; 0, IF('[2]Raw Data'!W178 = 1, ('[2]Raw Data'!AA178 * '[2]Raw Data'!N178 * '[2]Raw Data'!P178) / '[2]Raw Data'!V178, '[2]Raw Data'!AA178), #N/A)</f>
        <v>34.65</v>
      </c>
      <c r="O175" s="43">
        <f>IF('[2]Raw Data'!V178 &gt; 0, IF('[2]Raw Data'!W178 = 1, ('[2]Raw Data'!AE178 * '[2]Raw Data'!N178 * '[2]Raw Data'!P178) / '[2]Raw Data'!V178, '[2]Raw Data'!AE178), #N/A)</f>
        <v>0</v>
      </c>
      <c r="P175" s="42">
        <f>IF('[2]Raw Data'!V178 &gt; 0, IF('[2]Raw Data'!W178 = 1, ('[2]Raw Data'!AI178 * '[2]Raw Data'!N178 * '[2]Raw Data'!P178) / '[2]Raw Data'!V178, '[2]Raw Data'!AI178), #N/A)</f>
        <v>29.7</v>
      </c>
    </row>
    <row r="176" spans="1:16" x14ac:dyDescent="0.2">
      <c r="A176" s="94" t="str">
        <f>IF('[2]Raw Data'!Q179="GS",CONCATENATE(TEXT('[2]Raw Data'!D179,0),"*"),TEXT('[2]Raw Data'!D179,0))</f>
        <v>2124</v>
      </c>
      <c r="B176" s="95" t="str">
        <f>'[2]Raw Data'!C179</f>
        <v>2B</v>
      </c>
      <c r="C176" s="46" t="str">
        <f>'[2]Raw Data'!B179</f>
        <v>St. James</v>
      </c>
      <c r="D176" s="72">
        <f>'[2]Raw Data'!E179</f>
        <v>44385</v>
      </c>
      <c r="E176" s="102">
        <f>'[2]Raw Data'!F179</f>
        <v>524000</v>
      </c>
      <c r="F176" s="102">
        <f>IF('[2]Raw Data'!G179 &lt; 2000000,-1* '[2]Raw Data'!G179,('[2]Raw Data'!G179 - 1000000))</f>
        <v>-1303457</v>
      </c>
      <c r="G176" s="71">
        <f>('[2]Raw Data'!H179)</f>
        <v>78</v>
      </c>
      <c r="H176" s="45">
        <f>'[2]Raw Data'!M179</f>
        <v>7.9502134323120117</v>
      </c>
      <c r="I176" s="35" t="str">
        <f>'[2]Raw Data'!Q179</f>
        <v>SG</v>
      </c>
      <c r="J176" s="44">
        <f>'[2]Raw Data'!I179</f>
        <v>881.9512939453125</v>
      </c>
      <c r="K176" s="42">
        <f>'[2]Raw Data'!K179</f>
        <v>49</v>
      </c>
      <c r="L176" s="44">
        <f>'[2]Raw Data'!J179</f>
        <v>238.17536926269531</v>
      </c>
      <c r="M176" s="42">
        <f>'[2]Raw Data'!L179</f>
        <v>27</v>
      </c>
      <c r="N176" s="44">
        <f>IF('[2]Raw Data'!V179 &gt; 0, IF('[2]Raw Data'!W179 = 1, ('[2]Raw Data'!AA179 * '[2]Raw Data'!N179 * '[2]Raw Data'!P179) / '[2]Raw Data'!V179, '[2]Raw Data'!AA179), #N/A)</f>
        <v>9.9</v>
      </c>
      <c r="O176" s="43">
        <f>IF('[2]Raw Data'!V179 &gt; 0, IF('[2]Raw Data'!W179 = 1, ('[2]Raw Data'!AE179 * '[2]Raw Data'!N179 * '[2]Raw Data'!P179) / '[2]Raw Data'!V179, '[2]Raw Data'!AE179), #N/A)</f>
        <v>0</v>
      </c>
      <c r="P176" s="42">
        <f>IF('[2]Raw Data'!V179 &gt; 0, IF('[2]Raw Data'!W179 = 1, ('[2]Raw Data'!AI179 * '[2]Raw Data'!N179 * '[2]Raw Data'!P179) / '[2]Raw Data'!V179, '[2]Raw Data'!AI179), #N/A)</f>
        <v>39.6</v>
      </c>
    </row>
    <row r="177" spans="1:16" x14ac:dyDescent="0.2">
      <c r="A177" s="94" t="str">
        <f>IF('[2]Raw Data'!Q180="GS",CONCATENATE(TEXT('[2]Raw Data'!D180,0),"*"),TEXT('[2]Raw Data'!D180,0))</f>
        <v>2125</v>
      </c>
      <c r="B177" s="95" t="str">
        <f>'[2]Raw Data'!C180</f>
        <v>2B</v>
      </c>
      <c r="C177" s="46" t="str">
        <f>'[2]Raw Data'!B180</f>
        <v>St. James</v>
      </c>
      <c r="D177" s="72">
        <f>'[2]Raw Data'!E180</f>
        <v>44384</v>
      </c>
      <c r="E177" s="102">
        <f>'[2]Raw Data'!F180</f>
        <v>525006</v>
      </c>
      <c r="F177" s="102">
        <f>IF('[2]Raw Data'!G180 &lt; 2000000,-1* '[2]Raw Data'!G180,('[2]Raw Data'!G180 - 1000000))</f>
        <v>-1300200</v>
      </c>
      <c r="G177" s="71">
        <f>('[2]Raw Data'!H180)</f>
        <v>141</v>
      </c>
      <c r="H177" s="45">
        <f>'[2]Raw Data'!M180</f>
        <v>8.0305185317993164</v>
      </c>
      <c r="I177" s="35" t="str">
        <f>'[2]Raw Data'!Q180</f>
        <v>SG</v>
      </c>
      <c r="J177" s="44">
        <f>'[2]Raw Data'!I180</f>
        <v>33.050888061523438</v>
      </c>
      <c r="K177" s="42">
        <f>'[2]Raw Data'!K180</f>
        <v>2</v>
      </c>
      <c r="L177" s="44">
        <f>'[2]Raw Data'!J180</f>
        <v>0</v>
      </c>
      <c r="M177" s="42">
        <f>'[2]Raw Data'!L180</f>
        <v>0</v>
      </c>
      <c r="N177" s="44">
        <f>IF('[2]Raw Data'!V180 &gt; 0, IF('[2]Raw Data'!W180 = 1, ('[2]Raw Data'!AA180 * '[2]Raw Data'!N180 * '[2]Raw Data'!P180) / '[2]Raw Data'!V180, '[2]Raw Data'!AA180), #N/A)</f>
        <v>55</v>
      </c>
      <c r="O177" s="43">
        <f>IF('[2]Raw Data'!V180 &gt; 0, IF('[2]Raw Data'!W180 = 1, ('[2]Raw Data'!AE180 * '[2]Raw Data'!N180 * '[2]Raw Data'!P180) / '[2]Raw Data'!V180, '[2]Raw Data'!AE180), #N/A)</f>
        <v>0</v>
      </c>
      <c r="P177" s="42">
        <f>IF('[2]Raw Data'!V180 &gt; 0, IF('[2]Raw Data'!W180 = 1, ('[2]Raw Data'!AI180 * '[2]Raw Data'!N180 * '[2]Raw Data'!P180) / '[2]Raw Data'!V180, '[2]Raw Data'!AI180), #N/A)</f>
        <v>40</v>
      </c>
    </row>
    <row r="178" spans="1:16" x14ac:dyDescent="0.2">
      <c r="A178" s="94" t="str">
        <f>IF('[2]Raw Data'!Q181="GS",CONCATENATE(TEXT('[2]Raw Data'!D181,0),"*"),TEXT('[2]Raw Data'!D181,0))</f>
        <v>2126</v>
      </c>
      <c r="B178" s="95" t="str">
        <f>'[2]Raw Data'!C181</f>
        <v>2B</v>
      </c>
      <c r="C178" s="46" t="str">
        <f>'[2]Raw Data'!B181</f>
        <v>St. James</v>
      </c>
      <c r="D178" s="72">
        <f>'[2]Raw Data'!E181</f>
        <v>44384</v>
      </c>
      <c r="E178" s="102">
        <f>'[2]Raw Data'!F181</f>
        <v>524994</v>
      </c>
      <c r="F178" s="102">
        <f>IF('[2]Raw Data'!G181 &lt; 2000000,-1* '[2]Raw Data'!G181,('[2]Raw Data'!G181 - 1000000))</f>
        <v>-1301857</v>
      </c>
      <c r="G178" s="71">
        <f>('[2]Raw Data'!H181)</f>
        <v>115</v>
      </c>
      <c r="H178" s="45">
        <f>'[2]Raw Data'!M181</f>
        <v>7.9502134323120117</v>
      </c>
      <c r="I178" s="35" t="str">
        <f>'[2]Raw Data'!Q181</f>
        <v>SG</v>
      </c>
      <c r="J178" s="44">
        <f>'[2]Raw Data'!I181</f>
        <v>305.80264282226563</v>
      </c>
      <c r="K178" s="42">
        <f>'[2]Raw Data'!K181</f>
        <v>13</v>
      </c>
      <c r="L178" s="44">
        <f>'[2]Raw Data'!J181</f>
        <v>19.880245208740234</v>
      </c>
      <c r="M178" s="42">
        <f>'[2]Raw Data'!L181</f>
        <v>2</v>
      </c>
      <c r="N178" s="44">
        <f>IF('[2]Raw Data'!V181 &gt; 0, IF('[2]Raw Data'!W181 = 1, ('[2]Raw Data'!AA181 * '[2]Raw Data'!N181 * '[2]Raw Data'!P181) / '[2]Raw Data'!V181, '[2]Raw Data'!AA181), #N/A)</f>
        <v>0</v>
      </c>
      <c r="O178" s="43">
        <f>IF('[2]Raw Data'!V181 &gt; 0, IF('[2]Raw Data'!W181 = 1, ('[2]Raw Data'!AE181 * '[2]Raw Data'!N181 * '[2]Raw Data'!P181) / '[2]Raw Data'!V181, '[2]Raw Data'!AE181), #N/A)</f>
        <v>0</v>
      </c>
      <c r="P178" s="42">
        <f>IF('[2]Raw Data'!V181 &gt; 0, IF('[2]Raw Data'!W181 = 1, ('[2]Raw Data'!AI181 * '[2]Raw Data'!N181 * '[2]Raw Data'!P181) / '[2]Raw Data'!V181, '[2]Raw Data'!AI181), #N/A)</f>
        <v>0</v>
      </c>
    </row>
    <row r="179" spans="1:16" x14ac:dyDescent="0.2">
      <c r="A179" s="94" t="str">
        <f>IF('[2]Raw Data'!Q182="GS",CONCATENATE(TEXT('[2]Raw Data'!D182,0),"*"),TEXT('[2]Raw Data'!D182,0))</f>
        <v>2127</v>
      </c>
      <c r="B179" s="95" t="str">
        <f>'[2]Raw Data'!C182</f>
        <v>2B</v>
      </c>
      <c r="C179" s="46" t="str">
        <f>'[2]Raw Data'!B182</f>
        <v>St. James</v>
      </c>
      <c r="D179" s="72">
        <f>'[2]Raw Data'!E182</f>
        <v>44380</v>
      </c>
      <c r="E179" s="102">
        <f>'[2]Raw Data'!F182</f>
        <v>525977</v>
      </c>
      <c r="F179" s="102">
        <f>IF('[2]Raw Data'!G182 &lt; 2000000,-1* '[2]Raw Data'!G182,('[2]Raw Data'!G182 - 1000000))</f>
        <v>-1294493</v>
      </c>
      <c r="G179" s="71">
        <f>('[2]Raw Data'!H182)</f>
        <v>98</v>
      </c>
      <c r="H179" s="45">
        <f>'[2]Raw Data'!M182</f>
        <v>8.0305185317993164</v>
      </c>
      <c r="I179" s="35" t="str">
        <f>'[2]Raw Data'!Q182</f>
        <v>SG</v>
      </c>
      <c r="J179" s="44">
        <f>'[2]Raw Data'!I182</f>
        <v>363.89376831054688</v>
      </c>
      <c r="K179" s="42">
        <f>'[2]Raw Data'!K182</f>
        <v>16</v>
      </c>
      <c r="L179" s="44">
        <f>'[2]Raw Data'!J182</f>
        <v>274.70159912109375</v>
      </c>
      <c r="M179" s="42">
        <f>'[2]Raw Data'!L182</f>
        <v>38</v>
      </c>
      <c r="N179" s="44">
        <f>IF('[2]Raw Data'!V182 &gt; 0, IF('[2]Raw Data'!W182 = 1, ('[2]Raw Data'!AA182 * '[2]Raw Data'!N182 * '[2]Raw Data'!P182) / '[2]Raw Data'!V182, '[2]Raw Data'!AA182), #N/A)</f>
        <v>45</v>
      </c>
      <c r="O179" s="43">
        <f>IF('[2]Raw Data'!V182 &gt; 0, IF('[2]Raw Data'!W182 = 1, ('[2]Raw Data'!AE182 * '[2]Raw Data'!N182 * '[2]Raw Data'!P182) / '[2]Raw Data'!V182, '[2]Raw Data'!AE182), #N/A)</f>
        <v>5</v>
      </c>
      <c r="P179" s="42">
        <f>IF('[2]Raw Data'!V182 &gt; 0, IF('[2]Raw Data'!W182 = 1, ('[2]Raw Data'!AI182 * '[2]Raw Data'!N182 * '[2]Raw Data'!P182) / '[2]Raw Data'!V182, '[2]Raw Data'!AI182), #N/A)</f>
        <v>40</v>
      </c>
    </row>
    <row r="180" spans="1:16" x14ac:dyDescent="0.2">
      <c r="A180" s="94" t="str">
        <f>IF('[2]Raw Data'!Q183="GS",CONCATENATE(TEXT('[2]Raw Data'!D183,0),"*"),TEXT('[2]Raw Data'!D183,0))</f>
        <v>2128</v>
      </c>
      <c r="B180" s="95" t="str">
        <f>'[2]Raw Data'!C183</f>
        <v>2B</v>
      </c>
      <c r="C180" s="46" t="str">
        <f>'[2]Raw Data'!B183</f>
        <v>St. James</v>
      </c>
      <c r="D180" s="72">
        <f>'[2]Raw Data'!E183</f>
        <v>44384</v>
      </c>
      <c r="E180" s="102">
        <f>'[2]Raw Data'!F183</f>
        <v>530002</v>
      </c>
      <c r="F180" s="102">
        <f>IF('[2]Raw Data'!G183 &lt; 2000000,-1* '[2]Raw Data'!G183,('[2]Raw Data'!G183 - 1000000))</f>
        <v>-1300170</v>
      </c>
      <c r="G180" s="71">
        <f>('[2]Raw Data'!H183)</f>
        <v>96</v>
      </c>
      <c r="H180" s="45">
        <f>'[2]Raw Data'!M183</f>
        <v>7.9502134323120117</v>
      </c>
      <c r="I180" s="35" t="str">
        <f>'[2]Raw Data'!Q183</f>
        <v>SG</v>
      </c>
      <c r="J180" s="44">
        <f>'[2]Raw Data'!I183</f>
        <v>556.45196533203125</v>
      </c>
      <c r="K180" s="42">
        <f>'[2]Raw Data'!K183</f>
        <v>29</v>
      </c>
      <c r="L180" s="44">
        <f>'[2]Raw Data'!J183</f>
        <v>196.35734558105469</v>
      </c>
      <c r="M180" s="42">
        <f>'[2]Raw Data'!L183</f>
        <v>22</v>
      </c>
      <c r="N180" s="44">
        <f>IF('[2]Raw Data'!V183 &gt; 0, IF('[2]Raw Data'!W183 = 1, ('[2]Raw Data'!AA183 * '[2]Raw Data'!N183 * '[2]Raw Data'!P183) / '[2]Raw Data'!V183, '[2]Raw Data'!AA183), #N/A)</f>
        <v>39.6</v>
      </c>
      <c r="O180" s="43">
        <f>IF('[2]Raw Data'!V183 &gt; 0, IF('[2]Raw Data'!W183 = 1, ('[2]Raw Data'!AE183 * '[2]Raw Data'!N183 * '[2]Raw Data'!P183) / '[2]Raw Data'!V183, '[2]Raw Data'!AE183), #N/A)</f>
        <v>0</v>
      </c>
      <c r="P180" s="42">
        <f>IF('[2]Raw Data'!V183 &gt; 0, IF('[2]Raw Data'!W183 = 1, ('[2]Raw Data'!AI183 * '[2]Raw Data'!N183 * '[2]Raw Data'!P183) / '[2]Raw Data'!V183, '[2]Raw Data'!AI183), #N/A)</f>
        <v>29.7</v>
      </c>
    </row>
    <row r="181" spans="1:16" x14ac:dyDescent="0.2">
      <c r="A181" s="94" t="str">
        <f>IF('[2]Raw Data'!Q184="GS",CONCATENATE(TEXT('[2]Raw Data'!D184,0),"*"),TEXT('[2]Raw Data'!D184,0))</f>
        <v>2129</v>
      </c>
      <c r="B181" s="95" t="str">
        <f>'[2]Raw Data'!C184</f>
        <v>2B</v>
      </c>
      <c r="C181" s="46" t="str">
        <f>'[2]Raw Data'!B184</f>
        <v>Charlotte</v>
      </c>
      <c r="D181" s="72">
        <f>'[2]Raw Data'!E184</f>
        <v>44355</v>
      </c>
      <c r="E181" s="102">
        <f>'[2]Raw Data'!F184</f>
        <v>522998</v>
      </c>
      <c r="F181" s="102">
        <f>IF('[2]Raw Data'!G184 &lt; 2000000,-1* '[2]Raw Data'!G184,('[2]Raw Data'!G184 - 1000000))</f>
        <v>-1310804</v>
      </c>
      <c r="G181" s="71">
        <f>('[2]Raw Data'!H184)</f>
        <v>46</v>
      </c>
      <c r="H181" s="45">
        <f>'[2]Raw Data'!M184</f>
        <v>7.9502134323120117</v>
      </c>
      <c r="I181" s="35" t="str">
        <f>'[2]Raw Data'!Q184</f>
        <v>SG</v>
      </c>
      <c r="J181" s="44">
        <f>'[2]Raw Data'!I184</f>
        <v>1176.6212158203125</v>
      </c>
      <c r="K181" s="42">
        <f>'[2]Raw Data'!K184</f>
        <v>64</v>
      </c>
      <c r="L181" s="44">
        <f>'[2]Raw Data'!J184</f>
        <v>452.95254516601563</v>
      </c>
      <c r="M181" s="42">
        <f>'[2]Raw Data'!L184</f>
        <v>57</v>
      </c>
      <c r="N181" s="44">
        <f>IF('[2]Raw Data'!V184 &gt; 0, IF('[2]Raw Data'!W184 = 1, ('[2]Raw Data'!AA184 * '[2]Raw Data'!N184 * '[2]Raw Data'!P184) / '[2]Raw Data'!V184, '[2]Raw Data'!AA184), #N/A)</f>
        <v>0</v>
      </c>
      <c r="O181" s="43">
        <f>IF('[2]Raw Data'!V184 &gt; 0, IF('[2]Raw Data'!W184 = 1, ('[2]Raw Data'!AE184 * '[2]Raw Data'!N184 * '[2]Raw Data'!P184) / '[2]Raw Data'!V184, '[2]Raw Data'!AE184), #N/A)</f>
        <v>0</v>
      </c>
      <c r="P181" s="42">
        <f>IF('[2]Raw Data'!V184 &gt; 0, IF('[2]Raw Data'!W184 = 1, ('[2]Raw Data'!AI184 * '[2]Raw Data'!N184 * '[2]Raw Data'!P184) / '[2]Raw Data'!V184, '[2]Raw Data'!AI184), #N/A)</f>
        <v>19.8</v>
      </c>
    </row>
    <row r="182" spans="1:16" x14ac:dyDescent="0.2">
      <c r="A182" s="94" t="str">
        <f>IF('[2]Raw Data'!Q185="GS",CONCATENATE(TEXT('[2]Raw Data'!D185,0),"*"),TEXT('[2]Raw Data'!D185,0))</f>
        <v>2130</v>
      </c>
      <c r="B182" s="95" t="str">
        <f>'[2]Raw Data'!C185</f>
        <v>2B</v>
      </c>
      <c r="C182" s="46" t="str">
        <f>'[2]Raw Data'!B185</f>
        <v>Charlotte</v>
      </c>
      <c r="D182" s="72">
        <f>'[2]Raw Data'!E185</f>
        <v>44355</v>
      </c>
      <c r="E182" s="102">
        <f>'[2]Raw Data'!F185</f>
        <v>523001</v>
      </c>
      <c r="F182" s="102">
        <f>IF('[2]Raw Data'!G185 &lt; 2000000,-1* '[2]Raw Data'!G185,('[2]Raw Data'!G185 - 1000000))</f>
        <v>-1312503</v>
      </c>
      <c r="G182" s="71">
        <f>('[2]Raw Data'!H185)</f>
        <v>68</v>
      </c>
      <c r="H182" s="45">
        <f>'[2]Raw Data'!M185</f>
        <v>7.9502134323120117</v>
      </c>
      <c r="I182" s="35" t="str">
        <f>'[2]Raw Data'!Q185</f>
        <v>SG</v>
      </c>
      <c r="J182" s="44">
        <f>'[2]Raw Data'!I185</f>
        <v>574.0596923828125</v>
      </c>
      <c r="K182" s="42">
        <f>'[2]Raw Data'!K185</f>
        <v>27</v>
      </c>
      <c r="L182" s="44">
        <f>'[2]Raw Data'!J185</f>
        <v>60.507648468017578</v>
      </c>
      <c r="M182" s="42">
        <f>'[2]Raw Data'!L185</f>
        <v>6</v>
      </c>
      <c r="N182" s="44">
        <f>IF('[2]Raw Data'!V185 &gt; 0, IF('[2]Raw Data'!W185 = 1, ('[2]Raw Data'!AA185 * '[2]Raw Data'!N185 * '[2]Raw Data'!P185) / '[2]Raw Data'!V185, '[2]Raw Data'!AA185), #N/A)</f>
        <v>0</v>
      </c>
      <c r="O182" s="43">
        <f>IF('[2]Raw Data'!V185 &gt; 0, IF('[2]Raw Data'!W185 = 1, ('[2]Raw Data'!AE185 * '[2]Raw Data'!N185 * '[2]Raw Data'!P185) / '[2]Raw Data'!V185, '[2]Raw Data'!AE185), #N/A)</f>
        <v>0</v>
      </c>
      <c r="P182" s="42">
        <f>IF('[2]Raw Data'!V185 &gt; 0, IF('[2]Raw Data'!W185 = 1, ('[2]Raw Data'!AI185 * '[2]Raw Data'!N185 * '[2]Raw Data'!P185) / '[2]Raw Data'!V185, '[2]Raw Data'!AI185), #N/A)</f>
        <v>14.85</v>
      </c>
    </row>
    <row r="183" spans="1:16" x14ac:dyDescent="0.2">
      <c r="A183" s="94" t="str">
        <f>IF('[2]Raw Data'!Q186="GS",CONCATENATE(TEXT('[2]Raw Data'!D186,0),"*"),TEXT('[2]Raw Data'!D186,0))</f>
        <v>2131</v>
      </c>
      <c r="B183" s="95" t="str">
        <f>'[2]Raw Data'!C186</f>
        <v>2B</v>
      </c>
      <c r="C183" s="46" t="str">
        <f>'[2]Raw Data'!B186</f>
        <v>Charlotte</v>
      </c>
      <c r="D183" s="72">
        <f>'[2]Raw Data'!E186</f>
        <v>44415</v>
      </c>
      <c r="E183" s="102">
        <f>'[2]Raw Data'!F186</f>
        <v>523997</v>
      </c>
      <c r="F183" s="102">
        <f>IF('[2]Raw Data'!G186 &lt; 2000000,-1* '[2]Raw Data'!G186,('[2]Raw Data'!G186 - 1000000))</f>
        <v>-1305201</v>
      </c>
      <c r="G183" s="71">
        <f>('[2]Raw Data'!H186)</f>
        <v>51</v>
      </c>
      <c r="H183" s="45">
        <f>'[2]Raw Data'!M186</f>
        <v>7.9502134323120117</v>
      </c>
      <c r="I183" s="35" t="str">
        <f>'[2]Raw Data'!Q186</f>
        <v>SG</v>
      </c>
      <c r="J183" s="44">
        <f>'[2]Raw Data'!I186</f>
        <v>1153.6458740234375</v>
      </c>
      <c r="K183" s="42">
        <f>'[2]Raw Data'!K186</f>
        <v>48</v>
      </c>
      <c r="L183" s="44">
        <f>'[2]Raw Data'!J186</f>
        <v>713.523193359375</v>
      </c>
      <c r="M183" s="42">
        <f>'[2]Raw Data'!L186</f>
        <v>88</v>
      </c>
      <c r="N183" s="44">
        <f>IF('[2]Raw Data'!V186 &gt; 0, IF('[2]Raw Data'!W186 = 1, ('[2]Raw Data'!AA186 * '[2]Raw Data'!N186 * '[2]Raw Data'!P186) / '[2]Raw Data'!V186, '[2]Raw Data'!AA186), #N/A)</f>
        <v>0</v>
      </c>
      <c r="O183" s="43">
        <f>IF('[2]Raw Data'!V186 &gt; 0, IF('[2]Raw Data'!W186 = 1, ('[2]Raw Data'!AE186 * '[2]Raw Data'!N186 * '[2]Raw Data'!P186) / '[2]Raw Data'!V186, '[2]Raw Data'!AE186), #N/A)</f>
        <v>0</v>
      </c>
      <c r="P183" s="42">
        <f>IF('[2]Raw Data'!V186 &gt; 0, IF('[2]Raw Data'!W186 = 1, ('[2]Raw Data'!AI186 * '[2]Raw Data'!N186 * '[2]Raw Data'!P186) / '[2]Raw Data'!V186, '[2]Raw Data'!AI186), #N/A)</f>
        <v>0</v>
      </c>
    </row>
    <row r="184" spans="1:16" x14ac:dyDescent="0.2">
      <c r="A184" s="94" t="str">
        <f>IF('[2]Raw Data'!Q187="GS",CONCATENATE(TEXT('[2]Raw Data'!D187,0),"*"),TEXT('[2]Raw Data'!D187,0))</f>
        <v>2132</v>
      </c>
      <c r="B184" s="95" t="str">
        <f>'[2]Raw Data'!C187</f>
        <v>2B</v>
      </c>
      <c r="C184" s="46" t="str">
        <f>'[2]Raw Data'!B187</f>
        <v>Charlotte</v>
      </c>
      <c r="D184" s="72">
        <f>'[2]Raw Data'!E187</f>
        <v>44356</v>
      </c>
      <c r="E184" s="102">
        <f>'[2]Raw Data'!F187</f>
        <v>523990</v>
      </c>
      <c r="F184" s="102">
        <f>IF('[2]Raw Data'!G187 &lt; 2000000,-1* '[2]Raw Data'!G187,('[2]Raw Data'!G187 - 1000000))</f>
        <v>-1310789</v>
      </c>
      <c r="G184" s="71">
        <f>('[2]Raw Data'!H187)</f>
        <v>38</v>
      </c>
      <c r="H184" s="45">
        <f>'[2]Raw Data'!M187</f>
        <v>8.0305185317993164</v>
      </c>
      <c r="I184" s="35" t="str">
        <f>'[2]Raw Data'!Q187</f>
        <v>SG</v>
      </c>
      <c r="J184" s="44">
        <f>'[2]Raw Data'!I187</f>
        <v>460.80950927734375</v>
      </c>
      <c r="K184" s="42">
        <f>'[2]Raw Data'!K187</f>
        <v>22</v>
      </c>
      <c r="L184" s="44">
        <f>'[2]Raw Data'!J187</f>
        <v>83.305099487304688</v>
      </c>
      <c r="M184" s="42">
        <f>'[2]Raw Data'!L187</f>
        <v>10</v>
      </c>
      <c r="N184" s="44">
        <f>IF('[2]Raw Data'!V187 &gt; 0, IF('[2]Raw Data'!W187 = 1, ('[2]Raw Data'!AA187 * '[2]Raw Data'!N187 * '[2]Raw Data'!P187) / '[2]Raw Data'!V187, '[2]Raw Data'!AA187), #N/A)</f>
        <v>0</v>
      </c>
      <c r="O184" s="43">
        <f>IF('[2]Raw Data'!V187 &gt; 0, IF('[2]Raw Data'!W187 = 1, ('[2]Raw Data'!AE187 * '[2]Raw Data'!N187 * '[2]Raw Data'!P187) / '[2]Raw Data'!V187, '[2]Raw Data'!AE187), #N/A)</f>
        <v>0</v>
      </c>
      <c r="P184" s="42">
        <f>IF('[2]Raw Data'!V187 &gt; 0, IF('[2]Raw Data'!W187 = 1, ('[2]Raw Data'!AI187 * '[2]Raw Data'!N187 * '[2]Raw Data'!P187) / '[2]Raw Data'!V187, '[2]Raw Data'!AI187), #N/A)</f>
        <v>0</v>
      </c>
    </row>
    <row r="185" spans="1:16" x14ac:dyDescent="0.2">
      <c r="A185" s="94" t="str">
        <f>IF('[2]Raw Data'!Q188="GS",CONCATENATE(TEXT('[2]Raw Data'!D188,0),"*"),TEXT('[2]Raw Data'!D188,0))</f>
        <v>2133</v>
      </c>
      <c r="B185" s="95" t="str">
        <f>'[2]Raw Data'!C188</f>
        <v>2B</v>
      </c>
      <c r="C185" s="46" t="str">
        <f>'[2]Raw Data'!B188</f>
        <v>Charlotte</v>
      </c>
      <c r="D185" s="72">
        <f>'[2]Raw Data'!E188</f>
        <v>44415</v>
      </c>
      <c r="E185" s="102">
        <f>'[2]Raw Data'!F188</f>
        <v>525002</v>
      </c>
      <c r="F185" s="102">
        <f>IF('[2]Raw Data'!G188 &lt; 2000000,-1* '[2]Raw Data'!G188,('[2]Raw Data'!G188 - 1000000))</f>
        <v>-1303491</v>
      </c>
      <c r="G185" s="71">
        <f>('[2]Raw Data'!H188)</f>
        <v>61</v>
      </c>
      <c r="H185" s="45">
        <f>'[2]Raw Data'!M188</f>
        <v>7.9502134323120117</v>
      </c>
      <c r="I185" s="35" t="str">
        <f>'[2]Raw Data'!Q188</f>
        <v>SG</v>
      </c>
      <c r="J185" s="44">
        <f>'[2]Raw Data'!I188</f>
        <v>455.48825073242188</v>
      </c>
      <c r="K185" s="42">
        <f>'[2]Raw Data'!K188</f>
        <v>25</v>
      </c>
      <c r="L185" s="44">
        <f>'[2]Raw Data'!J188</f>
        <v>248.83151245117188</v>
      </c>
      <c r="M185" s="42">
        <f>'[2]Raw Data'!L188</f>
        <v>30</v>
      </c>
      <c r="N185" s="44">
        <f>IF('[2]Raw Data'!V188 &gt; 0, IF('[2]Raw Data'!W188 = 1, ('[2]Raw Data'!AA188 * '[2]Raw Data'!N188 * '[2]Raw Data'!P188) / '[2]Raw Data'!V188, '[2]Raw Data'!AA188), #N/A)</f>
        <v>0</v>
      </c>
      <c r="O185" s="43">
        <f>IF('[2]Raw Data'!V188 &gt; 0, IF('[2]Raw Data'!W188 = 1, ('[2]Raw Data'!AE188 * '[2]Raw Data'!N188 * '[2]Raw Data'!P188) / '[2]Raw Data'!V188, '[2]Raw Data'!AE188), #N/A)</f>
        <v>39.6</v>
      </c>
      <c r="P185" s="42">
        <f>IF('[2]Raw Data'!V188 &gt; 0, IF('[2]Raw Data'!W188 = 1, ('[2]Raw Data'!AI188 * '[2]Raw Data'!N188 * '[2]Raw Data'!P188) / '[2]Raw Data'!V188, '[2]Raw Data'!AI188), #N/A)</f>
        <v>54.45</v>
      </c>
    </row>
    <row r="186" spans="1:16" x14ac:dyDescent="0.2">
      <c r="A186" s="94" t="str">
        <f>IF('[2]Raw Data'!Q189="GS",CONCATENATE(TEXT('[2]Raw Data'!D189,0),"*"),TEXT('[2]Raw Data'!D189,0))</f>
        <v>2134</v>
      </c>
      <c r="B186" s="95" t="str">
        <f>'[2]Raw Data'!C189</f>
        <v>2B</v>
      </c>
      <c r="C186" s="46" t="str">
        <f>'[2]Raw Data'!B189</f>
        <v>Charlotte</v>
      </c>
      <c r="D186" s="72">
        <f>'[2]Raw Data'!E189</f>
        <v>44415</v>
      </c>
      <c r="E186" s="102">
        <f>'[2]Raw Data'!F189</f>
        <v>525003</v>
      </c>
      <c r="F186" s="102">
        <f>IF('[2]Raw Data'!G189 &lt; 2000000,-1* '[2]Raw Data'!G189,('[2]Raw Data'!G189 - 1000000))</f>
        <v>-1305173</v>
      </c>
      <c r="G186" s="71">
        <f>('[2]Raw Data'!H189)</f>
        <v>26</v>
      </c>
      <c r="H186" s="45">
        <f>'[2]Raw Data'!M189</f>
        <v>7.9502134323120117</v>
      </c>
      <c r="I186" s="35" t="str">
        <f>'[2]Raw Data'!Q189</f>
        <v>SG</v>
      </c>
      <c r="J186" s="44">
        <f>'[2]Raw Data'!I189</f>
        <v>1231.416259765625</v>
      </c>
      <c r="K186" s="42">
        <f>'[2]Raw Data'!K189</f>
        <v>58</v>
      </c>
      <c r="L186" s="44">
        <f>'[2]Raw Data'!J189</f>
        <v>421.25607299804688</v>
      </c>
      <c r="M186" s="42">
        <f>'[2]Raw Data'!L189</f>
        <v>56</v>
      </c>
      <c r="N186" s="44">
        <f>IF('[2]Raw Data'!V189 &gt; 0, IF('[2]Raw Data'!W189 = 1, ('[2]Raw Data'!AA189 * '[2]Raw Data'!N189 * '[2]Raw Data'!P189) / '[2]Raw Data'!V189, '[2]Raw Data'!AA189), #N/A)</f>
        <v>0</v>
      </c>
      <c r="O186" s="43">
        <f>IF('[2]Raw Data'!V189 &gt; 0, IF('[2]Raw Data'!W189 = 1, ('[2]Raw Data'!AE189 * '[2]Raw Data'!N189 * '[2]Raw Data'!P189) / '[2]Raw Data'!V189, '[2]Raw Data'!AE189), #N/A)</f>
        <v>4.95</v>
      </c>
      <c r="P186" s="42">
        <f>IF('[2]Raw Data'!V189 &gt; 0, IF('[2]Raw Data'!W189 = 1, ('[2]Raw Data'!AI189 * '[2]Raw Data'!N189 * '[2]Raw Data'!P189) / '[2]Raw Data'!V189, '[2]Raw Data'!AI189), #N/A)</f>
        <v>0</v>
      </c>
    </row>
    <row r="187" spans="1:16" x14ac:dyDescent="0.2">
      <c r="A187" s="94" t="str">
        <f>IF('[2]Raw Data'!Q190="GS",CONCATENATE(TEXT('[2]Raw Data'!D190,0),"*"),TEXT('[2]Raw Data'!D190,0))</f>
        <v>2135</v>
      </c>
      <c r="B187" s="95" t="str">
        <f>'[2]Raw Data'!C190</f>
        <v>2B</v>
      </c>
      <c r="C187" s="46" t="str">
        <f>'[2]Raw Data'!B190</f>
        <v>Charlotte</v>
      </c>
      <c r="D187" s="72">
        <f>'[2]Raw Data'!E190</f>
        <v>44414</v>
      </c>
      <c r="E187" s="102">
        <f>'[2]Raw Data'!F190</f>
        <v>530001</v>
      </c>
      <c r="F187" s="102">
        <f>IF('[2]Raw Data'!G190 &lt; 2000000,-1* '[2]Raw Data'!G190,('[2]Raw Data'!G190 - 1000000))</f>
        <v>-1301800</v>
      </c>
      <c r="G187" s="71">
        <f>('[2]Raw Data'!H190)</f>
        <v>113</v>
      </c>
      <c r="H187" s="45">
        <f>'[2]Raw Data'!M190</f>
        <v>7.9502134323120117</v>
      </c>
      <c r="I187" s="35" t="str">
        <f>'[2]Raw Data'!Q190</f>
        <v>SG</v>
      </c>
      <c r="J187" s="44">
        <f>'[2]Raw Data'!I190</f>
        <v>166.38427734375</v>
      </c>
      <c r="K187" s="42">
        <f>'[2]Raw Data'!K190</f>
        <v>5</v>
      </c>
      <c r="L187" s="44">
        <f>'[2]Raw Data'!J190</f>
        <v>0</v>
      </c>
      <c r="M187" s="42">
        <f>'[2]Raw Data'!L190</f>
        <v>0</v>
      </c>
      <c r="N187" s="44">
        <f>IF('[2]Raw Data'!V190 &gt; 0, IF('[2]Raw Data'!W190 = 1, ('[2]Raw Data'!AA190 * '[2]Raw Data'!N190 * '[2]Raw Data'!P190) / '[2]Raw Data'!V190, '[2]Raw Data'!AA190), #N/A)</f>
        <v>34.65</v>
      </c>
      <c r="O187" s="43">
        <f>IF('[2]Raw Data'!V190 &gt; 0, IF('[2]Raw Data'!W190 = 1, ('[2]Raw Data'!AE190 * '[2]Raw Data'!N190 * '[2]Raw Data'!P190) / '[2]Raw Data'!V190, '[2]Raw Data'!AE190), #N/A)</f>
        <v>0</v>
      </c>
      <c r="P187" s="42">
        <f>IF('[2]Raw Data'!V190 &gt; 0, IF('[2]Raw Data'!W190 = 1, ('[2]Raw Data'!AI190 * '[2]Raw Data'!N190 * '[2]Raw Data'!P190) / '[2]Raw Data'!V190, '[2]Raw Data'!AI190), #N/A)</f>
        <v>29.7</v>
      </c>
    </row>
    <row r="188" spans="1:16" x14ac:dyDescent="0.2">
      <c r="A188" s="94" t="str">
        <f>IF('[2]Raw Data'!Q191="GS",CONCATENATE(TEXT('[2]Raw Data'!D191,0),"*"),TEXT('[2]Raw Data'!D191,0))</f>
        <v>2136</v>
      </c>
      <c r="B188" s="95" t="str">
        <f>'[2]Raw Data'!C191</f>
        <v>2B</v>
      </c>
      <c r="C188" s="46" t="str">
        <f>'[2]Raw Data'!B191</f>
        <v>Charlotte</v>
      </c>
      <c r="D188" s="72">
        <f>'[2]Raw Data'!E191</f>
        <v>44414</v>
      </c>
      <c r="E188" s="102">
        <f>'[2]Raw Data'!F191</f>
        <v>525994</v>
      </c>
      <c r="F188" s="102">
        <f>IF('[2]Raw Data'!G191 &lt; 2000000,-1* '[2]Raw Data'!G191,('[2]Raw Data'!G191 - 1000000))</f>
        <v>-1303502</v>
      </c>
      <c r="G188" s="71">
        <f>('[2]Raw Data'!H191)</f>
        <v>52</v>
      </c>
      <c r="H188" s="45">
        <f>'[2]Raw Data'!M191</f>
        <v>7.9502134323120117</v>
      </c>
      <c r="I188" s="35" t="str">
        <f>'[2]Raw Data'!Q191</f>
        <v>SG</v>
      </c>
      <c r="J188" s="44">
        <f>'[2]Raw Data'!I191</f>
        <v>191.27532958984375</v>
      </c>
      <c r="K188" s="42">
        <f>'[2]Raw Data'!K191</f>
        <v>15</v>
      </c>
      <c r="L188" s="44">
        <f>'[2]Raw Data'!J191</f>
        <v>354.14340209960938</v>
      </c>
      <c r="M188" s="42">
        <f>'[2]Raw Data'!L191</f>
        <v>43</v>
      </c>
      <c r="N188" s="44">
        <f>IF('[2]Raw Data'!V191 &gt; 0, IF('[2]Raw Data'!W191 = 1, ('[2]Raw Data'!AA191 * '[2]Raw Data'!N191 * '[2]Raw Data'!P191) / '[2]Raw Data'!V191, '[2]Raw Data'!AA191), #N/A)</f>
        <v>0</v>
      </c>
      <c r="O188" s="43">
        <f>IF('[2]Raw Data'!V191 &gt; 0, IF('[2]Raw Data'!W191 = 1, ('[2]Raw Data'!AE191 * '[2]Raw Data'!N191 * '[2]Raw Data'!P191) / '[2]Raw Data'!V191, '[2]Raw Data'!AE191), #N/A)</f>
        <v>24.75</v>
      </c>
      <c r="P188" s="42">
        <f>IF('[2]Raw Data'!V191 &gt; 0, IF('[2]Raw Data'!W191 = 1, ('[2]Raw Data'!AI191 * '[2]Raw Data'!N191 * '[2]Raw Data'!P191) / '[2]Raw Data'!V191, '[2]Raw Data'!AI191), #N/A)</f>
        <v>0</v>
      </c>
    </row>
    <row r="189" spans="1:16" x14ac:dyDescent="0.2">
      <c r="A189" s="94" t="str">
        <f>IF('[2]Raw Data'!Q192="GS",CONCATENATE(TEXT('[2]Raw Data'!D192,0),"*"),TEXT('[2]Raw Data'!D192,0))</f>
        <v>2137</v>
      </c>
      <c r="B189" s="95" t="str">
        <f>'[2]Raw Data'!C192</f>
        <v>2B</v>
      </c>
      <c r="C189" s="46" t="str">
        <f>'[2]Raw Data'!B192</f>
        <v>Charlotte</v>
      </c>
      <c r="D189" s="72">
        <f>'[2]Raw Data'!E192</f>
        <v>44386</v>
      </c>
      <c r="E189" s="102">
        <f>'[2]Raw Data'!F192</f>
        <v>530908</v>
      </c>
      <c r="F189" s="102">
        <f>IF('[2]Raw Data'!G192 &lt; 2000000,-1* '[2]Raw Data'!G192,('[2]Raw Data'!G192 - 1000000))</f>
        <v>-1301782</v>
      </c>
      <c r="G189" s="71">
        <f>('[2]Raw Data'!H192)</f>
        <v>113</v>
      </c>
      <c r="H189" s="45">
        <f>'[2]Raw Data'!M192</f>
        <v>7.9502134323120117</v>
      </c>
      <c r="I189" s="35" t="str">
        <f>'[2]Raw Data'!Q192</f>
        <v>SG</v>
      </c>
      <c r="J189" s="44">
        <f>'[2]Raw Data'!I192</f>
        <v>0</v>
      </c>
      <c r="K189" s="42">
        <f>'[2]Raw Data'!K192</f>
        <v>0</v>
      </c>
      <c r="L189" s="44">
        <f>'[2]Raw Data'!J192</f>
        <v>22.228321075439453</v>
      </c>
      <c r="M189" s="42">
        <f>'[2]Raw Data'!L192</f>
        <v>3</v>
      </c>
      <c r="N189" s="44">
        <f>IF('[2]Raw Data'!V192 &gt; 0, IF('[2]Raw Data'!W192 = 1, ('[2]Raw Data'!AA192 * '[2]Raw Data'!N192 * '[2]Raw Data'!P192) / '[2]Raw Data'!V192, '[2]Raw Data'!AA192), #N/A)</f>
        <v>29.7</v>
      </c>
      <c r="O189" s="43">
        <f>IF('[2]Raw Data'!V192 &gt; 0, IF('[2]Raw Data'!W192 = 1, ('[2]Raw Data'!AE192 * '[2]Raw Data'!N192 * '[2]Raw Data'!P192) / '[2]Raw Data'!V192, '[2]Raw Data'!AE192), #N/A)</f>
        <v>0</v>
      </c>
      <c r="P189" s="42">
        <f>IF('[2]Raw Data'!V192 &gt; 0, IF('[2]Raw Data'!W192 = 1, ('[2]Raw Data'!AI192 * '[2]Raw Data'!N192 * '[2]Raw Data'!P192) / '[2]Raw Data'!V192, '[2]Raw Data'!AI192), #N/A)</f>
        <v>89.1</v>
      </c>
    </row>
    <row r="190" spans="1:16" x14ac:dyDescent="0.2">
      <c r="A190" s="94" t="str">
        <f>IF('[2]Raw Data'!Q193="GS",CONCATENATE(TEXT('[2]Raw Data'!D193,0),"*"),TEXT('[2]Raw Data'!D193,0))</f>
        <v>2139</v>
      </c>
      <c r="B190" s="95" t="str">
        <f>'[2]Raw Data'!C193</f>
        <v>2B</v>
      </c>
      <c r="C190" s="46" t="str">
        <f>'[2]Raw Data'!B193</f>
        <v>Charlotte</v>
      </c>
      <c r="D190" s="72">
        <f>'[2]Raw Data'!E193</f>
        <v>44413</v>
      </c>
      <c r="E190" s="102">
        <f>'[2]Raw Data'!F193</f>
        <v>531010</v>
      </c>
      <c r="F190" s="102">
        <f>IF('[2]Raw Data'!G193 &lt; 2000000,-1* '[2]Raw Data'!G193,('[2]Raw Data'!G193 - 1000000))</f>
        <v>-1305201</v>
      </c>
      <c r="G190" s="71">
        <f>('[2]Raw Data'!H193)</f>
        <v>57</v>
      </c>
      <c r="H190" s="45">
        <f>'[2]Raw Data'!M193</f>
        <v>7.9502134323120117</v>
      </c>
      <c r="I190" s="35" t="str">
        <f>'[2]Raw Data'!Q193</f>
        <v>SG</v>
      </c>
      <c r="J190" s="44">
        <f>'[2]Raw Data'!I193</f>
        <v>170.34432983398438</v>
      </c>
      <c r="K190" s="42">
        <f>'[2]Raw Data'!K193</f>
        <v>13</v>
      </c>
      <c r="L190" s="44">
        <f>'[2]Raw Data'!J193</f>
        <v>144.83695983886719</v>
      </c>
      <c r="M190" s="42">
        <f>'[2]Raw Data'!L193</f>
        <v>18</v>
      </c>
      <c r="N190" s="44">
        <f>IF('[2]Raw Data'!V193 &gt; 0, IF('[2]Raw Data'!W193 = 1, ('[2]Raw Data'!AA193 * '[2]Raw Data'!N193 * '[2]Raw Data'!P193) / '[2]Raw Data'!V193, '[2]Raw Data'!AA193), #N/A)</f>
        <v>9.9</v>
      </c>
      <c r="O190" s="43">
        <f>IF('[2]Raw Data'!V193 &gt; 0, IF('[2]Raw Data'!W193 = 1, ('[2]Raw Data'!AE193 * '[2]Raw Data'!N193 * '[2]Raw Data'!P193) / '[2]Raw Data'!V193, '[2]Raw Data'!AE193), #N/A)</f>
        <v>49.5</v>
      </c>
      <c r="P190" s="42">
        <f>IF('[2]Raw Data'!V193 &gt; 0, IF('[2]Raw Data'!W193 = 1, ('[2]Raw Data'!AI193 * '[2]Raw Data'!N193 * '[2]Raw Data'!P193) / '[2]Raw Data'!V193, '[2]Raw Data'!AI193), #N/A)</f>
        <v>0</v>
      </c>
    </row>
    <row r="191" spans="1:16" x14ac:dyDescent="0.2">
      <c r="A191" s="94" t="str">
        <f>IF('[2]Raw Data'!Q194="GS",CONCATENATE(TEXT('[2]Raw Data'!D194,0),"*"),TEXT('[2]Raw Data'!D194,0))</f>
        <v>2140</v>
      </c>
      <c r="B191" s="95" t="str">
        <f>'[2]Raw Data'!C194</f>
        <v>2B</v>
      </c>
      <c r="C191" s="46" t="str">
        <f>'[2]Raw Data'!B194</f>
        <v>Charlotte</v>
      </c>
      <c r="D191" s="72">
        <f>'[2]Raw Data'!E194</f>
        <v>44386</v>
      </c>
      <c r="E191" s="102">
        <f>'[2]Raw Data'!F194</f>
        <v>531992</v>
      </c>
      <c r="F191" s="102">
        <f>IF('[2]Raw Data'!G194 &lt; 2000000,-1* '[2]Raw Data'!G194,('[2]Raw Data'!G194 - 1000000))</f>
        <v>-1301795</v>
      </c>
      <c r="G191" s="71">
        <f>('[2]Raw Data'!H194)</f>
        <v>55</v>
      </c>
      <c r="H191" s="45">
        <f>'[2]Raw Data'!M194</f>
        <v>8.0305185317993164</v>
      </c>
      <c r="I191" s="35" t="str">
        <f>'[2]Raw Data'!Q194</f>
        <v>SG</v>
      </c>
      <c r="J191" s="44">
        <f>'[2]Raw Data'!I194</f>
        <v>2041.7579345703125</v>
      </c>
      <c r="K191" s="42">
        <f>'[2]Raw Data'!K194</f>
        <v>103</v>
      </c>
      <c r="L191" s="44">
        <f>'[2]Raw Data'!J194</f>
        <v>553.23797607421875</v>
      </c>
      <c r="M191" s="42">
        <f>'[2]Raw Data'!L194</f>
        <v>73</v>
      </c>
      <c r="N191" s="44">
        <f>IF('[2]Raw Data'!V194 &gt; 0, IF('[2]Raw Data'!W194 = 1, ('[2]Raw Data'!AA194 * '[2]Raw Data'!N194 * '[2]Raw Data'!P194) / '[2]Raw Data'!V194, '[2]Raw Data'!AA194), #N/A)</f>
        <v>0</v>
      </c>
      <c r="O191" s="43">
        <f>IF('[2]Raw Data'!V194 &gt; 0, IF('[2]Raw Data'!W194 = 1, ('[2]Raw Data'!AE194 * '[2]Raw Data'!N194 * '[2]Raw Data'!P194) / '[2]Raw Data'!V194, '[2]Raw Data'!AE194), #N/A)</f>
        <v>5</v>
      </c>
      <c r="P191" s="42">
        <f>IF('[2]Raw Data'!V194 &gt; 0, IF('[2]Raw Data'!W194 = 1, ('[2]Raw Data'!AI194 * '[2]Raw Data'!N194 * '[2]Raw Data'!P194) / '[2]Raw Data'!V194, '[2]Raw Data'!AI194), #N/A)</f>
        <v>0</v>
      </c>
    </row>
    <row r="192" spans="1:16" x14ac:dyDescent="0.2">
      <c r="A192" s="94" t="str">
        <f>IF('[2]Raw Data'!Q195="GS",CONCATENATE(TEXT('[2]Raw Data'!D195,0),"*"),TEXT('[2]Raw Data'!D195,0))</f>
        <v>2141</v>
      </c>
      <c r="B192" s="95" t="str">
        <f>'[2]Raw Data'!C195</f>
        <v>2B</v>
      </c>
      <c r="C192" s="46" t="str">
        <f>'[2]Raw Data'!B195</f>
        <v>Charlotte</v>
      </c>
      <c r="D192" s="72">
        <f>'[2]Raw Data'!E195</f>
        <v>44364</v>
      </c>
      <c r="E192" s="102">
        <f>'[2]Raw Data'!F195</f>
        <v>532007</v>
      </c>
      <c r="F192" s="102">
        <f>IF('[2]Raw Data'!G195 &lt; 2000000,-1* '[2]Raw Data'!G195,('[2]Raw Data'!G195 - 1000000))</f>
        <v>-1303493</v>
      </c>
      <c r="G192" s="71">
        <f>('[2]Raw Data'!H195)</f>
        <v>41</v>
      </c>
      <c r="H192" s="45">
        <f>'[2]Raw Data'!M195</f>
        <v>7.9502134323120117</v>
      </c>
      <c r="I192" s="35" t="str">
        <f>'[2]Raw Data'!Q195</f>
        <v>SG</v>
      </c>
      <c r="J192" s="44">
        <f>'[2]Raw Data'!I195</f>
        <v>620.54931640625</v>
      </c>
      <c r="K192" s="42">
        <f>'[2]Raw Data'!K195</f>
        <v>29</v>
      </c>
      <c r="L192" s="44">
        <f>'[2]Raw Data'!J195</f>
        <v>456.58819580078125</v>
      </c>
      <c r="M192" s="42">
        <f>'[2]Raw Data'!L195</f>
        <v>59</v>
      </c>
      <c r="N192" s="44">
        <f>IF('[2]Raw Data'!V195 &gt; 0, IF('[2]Raw Data'!W195 = 1, ('[2]Raw Data'!AA195 * '[2]Raw Data'!N195 * '[2]Raw Data'!P195) / '[2]Raw Data'!V195, '[2]Raw Data'!AA195), #N/A)</f>
        <v>0</v>
      </c>
      <c r="O192" s="43">
        <f>IF('[2]Raw Data'!V195 &gt; 0, IF('[2]Raw Data'!W195 = 1, ('[2]Raw Data'!AE195 * '[2]Raw Data'!N195 * '[2]Raw Data'!P195) / '[2]Raw Data'!V195, '[2]Raw Data'!AE195), #N/A)</f>
        <v>4.95</v>
      </c>
      <c r="P192" s="42">
        <f>IF('[2]Raw Data'!V195 &gt; 0, IF('[2]Raw Data'!W195 = 1, ('[2]Raw Data'!AI195 * '[2]Raw Data'!N195 * '[2]Raw Data'!P195) / '[2]Raw Data'!V195, '[2]Raw Data'!AI195), #N/A)</f>
        <v>64.349999999999994</v>
      </c>
    </row>
    <row r="193" spans="1:16" x14ac:dyDescent="0.2">
      <c r="A193" s="94" t="str">
        <f>IF('[2]Raw Data'!Q196="GS",CONCATENATE(TEXT('[2]Raw Data'!D196,0),"*"),TEXT('[2]Raw Data'!D196,0))</f>
        <v>2142</v>
      </c>
      <c r="B193" s="95" t="str">
        <f>'[2]Raw Data'!C196</f>
        <v>2B</v>
      </c>
      <c r="C193" s="46" t="str">
        <f>'[2]Raw Data'!B196</f>
        <v>Charlotte</v>
      </c>
      <c r="D193" s="72">
        <f>'[2]Raw Data'!E196</f>
        <v>44364</v>
      </c>
      <c r="E193" s="102">
        <f>'[2]Raw Data'!F196</f>
        <v>532001</v>
      </c>
      <c r="F193" s="102">
        <f>IF('[2]Raw Data'!G196 &lt; 2000000,-1* '[2]Raw Data'!G196,('[2]Raw Data'!G196 - 1000000))</f>
        <v>-1305202</v>
      </c>
      <c r="G193" s="71">
        <f>('[2]Raw Data'!H196)</f>
        <v>76</v>
      </c>
      <c r="H193" s="45">
        <f>'[2]Raw Data'!M196</f>
        <v>7.9502134323120117</v>
      </c>
      <c r="I193" s="35" t="str">
        <f>'[2]Raw Data'!Q196</f>
        <v>SG</v>
      </c>
      <c r="J193" s="44">
        <f>'[2]Raw Data'!I196</f>
        <v>1319.103515625</v>
      </c>
      <c r="K193" s="42">
        <f>'[2]Raw Data'!K196</f>
        <v>81</v>
      </c>
      <c r="L193" s="44">
        <f>'[2]Raw Data'!J196</f>
        <v>251.27857971191406</v>
      </c>
      <c r="M193" s="42">
        <f>'[2]Raw Data'!L196</f>
        <v>28</v>
      </c>
      <c r="N193" s="44">
        <f>IF('[2]Raw Data'!V196 &gt; 0, IF('[2]Raw Data'!W196 = 1, ('[2]Raw Data'!AA196 * '[2]Raw Data'!N196 * '[2]Raw Data'!P196) / '[2]Raw Data'!V196, '[2]Raw Data'!AA196), #N/A)</f>
        <v>9.9</v>
      </c>
      <c r="O193" s="43">
        <f>IF('[2]Raw Data'!V196 &gt; 0, IF('[2]Raw Data'!W196 = 1, ('[2]Raw Data'!AE196 * '[2]Raw Data'!N196 * '[2]Raw Data'!P196) / '[2]Raw Data'!V196, '[2]Raw Data'!AE196), #N/A)</f>
        <v>19.8</v>
      </c>
      <c r="P193" s="42">
        <f>IF('[2]Raw Data'!V196 &gt; 0, IF('[2]Raw Data'!W196 = 1, ('[2]Raw Data'!AI196 * '[2]Raw Data'!N196 * '[2]Raw Data'!P196) / '[2]Raw Data'!V196, '[2]Raw Data'!AI196), #N/A)</f>
        <v>9.9</v>
      </c>
    </row>
    <row r="194" spans="1:16" x14ac:dyDescent="0.2">
      <c r="A194" s="94" t="str">
        <f>IF('[2]Raw Data'!Q197="GS",CONCATENATE(TEXT('[2]Raw Data'!D197,0),"*"),TEXT('[2]Raw Data'!D197,0))</f>
        <v>2143</v>
      </c>
      <c r="B194" s="95" t="str">
        <f>'[2]Raw Data'!C197</f>
        <v>2B</v>
      </c>
      <c r="C194" s="46" t="str">
        <f>'[2]Raw Data'!B197</f>
        <v>Charlotte</v>
      </c>
      <c r="D194" s="72">
        <f>'[2]Raw Data'!E197</f>
        <v>44404</v>
      </c>
      <c r="E194" s="102">
        <f>'[2]Raw Data'!F197</f>
        <v>532009</v>
      </c>
      <c r="F194" s="102">
        <f>IF('[2]Raw Data'!G197 &lt; 2000000,-1* '[2]Raw Data'!G197,('[2]Raw Data'!G197 - 1000000))</f>
        <v>-1324896</v>
      </c>
      <c r="G194" s="71">
        <f>('[2]Raw Data'!H197)</f>
        <v>77</v>
      </c>
      <c r="H194" s="45">
        <f>'[2]Raw Data'!M197</f>
        <v>7.9502134323120117</v>
      </c>
      <c r="I194" s="35" t="str">
        <f>'[2]Raw Data'!Q197</f>
        <v>SG</v>
      </c>
      <c r="J194" s="44">
        <f>'[2]Raw Data'!I197</f>
        <v>1046.04345703125</v>
      </c>
      <c r="K194" s="42">
        <f>'[2]Raw Data'!K197</f>
        <v>31</v>
      </c>
      <c r="L194" s="44">
        <f>'[2]Raw Data'!J197</f>
        <v>387.278564453125</v>
      </c>
      <c r="M194" s="42">
        <f>'[2]Raw Data'!L197</f>
        <v>53</v>
      </c>
      <c r="N194" s="44">
        <f>IF('[2]Raw Data'!V197 &gt; 0, IF('[2]Raw Data'!W197 = 1, ('[2]Raw Data'!AA197 * '[2]Raw Data'!N197 * '[2]Raw Data'!P197) / '[2]Raw Data'!V197, '[2]Raw Data'!AA197), #N/A)</f>
        <v>0</v>
      </c>
      <c r="O194" s="43">
        <f>IF('[2]Raw Data'!V197 &gt; 0, IF('[2]Raw Data'!W197 = 1, ('[2]Raw Data'!AE197 * '[2]Raw Data'!N197 * '[2]Raw Data'!P197) / '[2]Raw Data'!V197, '[2]Raw Data'!AE197), #N/A)</f>
        <v>0</v>
      </c>
      <c r="P194" s="42">
        <f>IF('[2]Raw Data'!V197 &gt; 0, IF('[2]Raw Data'!W197 = 1, ('[2]Raw Data'!AI197 * '[2]Raw Data'!N197 * '[2]Raw Data'!P197) / '[2]Raw Data'!V197, '[2]Raw Data'!AI197), #N/A)</f>
        <v>148.5</v>
      </c>
    </row>
    <row r="195" spans="1:16" x14ac:dyDescent="0.2">
      <c r="A195" s="94" t="str">
        <f>IF('[2]Raw Data'!Q198="GS",CONCATENATE(TEXT('[2]Raw Data'!D198,0),"*"),TEXT('[2]Raw Data'!D198,0))</f>
        <v>2144</v>
      </c>
      <c r="B195" s="95" t="str">
        <f>'[2]Raw Data'!C198</f>
        <v>2B</v>
      </c>
      <c r="C195" s="46" t="str">
        <f>'[2]Raw Data'!B198</f>
        <v>Charlotte</v>
      </c>
      <c r="D195" s="72">
        <f>'[2]Raw Data'!E198</f>
        <v>44404</v>
      </c>
      <c r="E195" s="102">
        <f>'[2]Raw Data'!F198</f>
        <v>532022</v>
      </c>
      <c r="F195" s="102">
        <f>IF('[2]Raw Data'!G198 &lt; 2000000,-1* '[2]Raw Data'!G198,('[2]Raw Data'!G198 - 1000000))</f>
        <v>-1330601</v>
      </c>
      <c r="G195" s="71">
        <f>('[2]Raw Data'!H198)</f>
        <v>127</v>
      </c>
      <c r="H195" s="45">
        <f>'[2]Raw Data'!M198</f>
        <v>7.9502134323120117</v>
      </c>
      <c r="I195" s="35" t="str">
        <f>'[2]Raw Data'!Q198</f>
        <v>SG</v>
      </c>
      <c r="J195" s="44">
        <f>'[2]Raw Data'!I198</f>
        <v>1959.1898193359375</v>
      </c>
      <c r="K195" s="42">
        <f>'[2]Raw Data'!K198</f>
        <v>61</v>
      </c>
      <c r="L195" s="44">
        <f>'[2]Raw Data'!J198</f>
        <v>20.296802520751953</v>
      </c>
      <c r="M195" s="42">
        <f>'[2]Raw Data'!L198</f>
        <v>2</v>
      </c>
      <c r="N195" s="44">
        <f>IF('[2]Raw Data'!V198 &gt; 0, IF('[2]Raw Data'!W198 = 1, ('[2]Raw Data'!AA198 * '[2]Raw Data'!N198 * '[2]Raw Data'!P198) / '[2]Raw Data'!V198, '[2]Raw Data'!AA198), #N/A)</f>
        <v>138.6</v>
      </c>
      <c r="O195" s="43">
        <f>IF('[2]Raw Data'!V198 &gt; 0, IF('[2]Raw Data'!W198 = 1, ('[2]Raw Data'!AE198 * '[2]Raw Data'!N198 * '[2]Raw Data'!P198) / '[2]Raw Data'!V198, '[2]Raw Data'!AE198), #N/A)</f>
        <v>0</v>
      </c>
      <c r="P195" s="42">
        <f>IF('[2]Raw Data'!V198 &gt; 0, IF('[2]Raw Data'!W198 = 1, ('[2]Raw Data'!AI198 * '[2]Raw Data'!N198 * '[2]Raw Data'!P198) / '[2]Raw Data'!V198, '[2]Raw Data'!AI198), #N/A)</f>
        <v>54.45</v>
      </c>
    </row>
    <row r="196" spans="1:16" x14ac:dyDescent="0.2">
      <c r="A196" s="94" t="str">
        <f>IF('[2]Raw Data'!Q199="GS",CONCATENATE(TEXT('[2]Raw Data'!D199,0),"*"),TEXT('[2]Raw Data'!D199,0))</f>
        <v>2145</v>
      </c>
      <c r="B196" s="95" t="str">
        <f>'[2]Raw Data'!C199</f>
        <v>2B</v>
      </c>
      <c r="C196" s="46" t="str">
        <f>'[2]Raw Data'!B199</f>
        <v>Charlotte</v>
      </c>
      <c r="D196" s="72">
        <f>'[2]Raw Data'!E199</f>
        <v>44387</v>
      </c>
      <c r="E196" s="102">
        <f>'[2]Raw Data'!F199</f>
        <v>532999</v>
      </c>
      <c r="F196" s="102">
        <f>IF('[2]Raw Data'!G199 &lt; 2000000,-1* '[2]Raw Data'!G199,('[2]Raw Data'!G199 - 1000000))</f>
        <v>-1305189</v>
      </c>
      <c r="G196" s="71">
        <f>('[2]Raw Data'!H199)</f>
        <v>51</v>
      </c>
      <c r="H196" s="45">
        <f>'[2]Raw Data'!M199</f>
        <v>7.9502134323120117</v>
      </c>
      <c r="I196" s="35" t="str">
        <f>'[2]Raw Data'!Q199</f>
        <v>SG</v>
      </c>
      <c r="J196" s="44">
        <f>'[2]Raw Data'!I199</f>
        <v>545.2822265625</v>
      </c>
      <c r="K196" s="42">
        <f>'[2]Raw Data'!K199</f>
        <v>35</v>
      </c>
      <c r="L196" s="44">
        <f>'[2]Raw Data'!J199</f>
        <v>348.65676879882813</v>
      </c>
      <c r="M196" s="42">
        <f>'[2]Raw Data'!L199</f>
        <v>42</v>
      </c>
      <c r="N196" s="44">
        <f>IF('[2]Raw Data'!V199 &gt; 0, IF('[2]Raw Data'!W199 = 1, ('[2]Raw Data'!AA199 * '[2]Raw Data'!N199 * '[2]Raw Data'!P199) / '[2]Raw Data'!V199, '[2]Raw Data'!AA199), #N/A)</f>
        <v>4.95</v>
      </c>
      <c r="O196" s="43">
        <f>IF('[2]Raw Data'!V199 &gt; 0, IF('[2]Raw Data'!W199 = 1, ('[2]Raw Data'!AE199 * '[2]Raw Data'!N199 * '[2]Raw Data'!P199) / '[2]Raw Data'!V199, '[2]Raw Data'!AE199), #N/A)</f>
        <v>64.349999999999994</v>
      </c>
      <c r="P196" s="42">
        <f>IF('[2]Raw Data'!V199 &gt; 0, IF('[2]Raw Data'!W199 = 1, ('[2]Raw Data'!AI199 * '[2]Raw Data'!N199 * '[2]Raw Data'!P199) / '[2]Raw Data'!V199, '[2]Raw Data'!AI199), #N/A)</f>
        <v>4.95</v>
      </c>
    </row>
    <row r="197" spans="1:16" x14ac:dyDescent="0.2">
      <c r="A197" s="94" t="str">
        <f>IF('[2]Raw Data'!Q200="GS",CONCATENATE(TEXT('[2]Raw Data'!D200,0),"*"),TEXT('[2]Raw Data'!D200,0))</f>
        <v>2146</v>
      </c>
      <c r="B197" s="95" t="str">
        <f>'[2]Raw Data'!C200</f>
        <v>2B</v>
      </c>
      <c r="C197" s="46" t="str">
        <f>'[2]Raw Data'!B200</f>
        <v>Charlotte</v>
      </c>
      <c r="D197" s="72">
        <f>'[2]Raw Data'!E200</f>
        <v>44404</v>
      </c>
      <c r="E197" s="102">
        <f>'[2]Raw Data'!F200</f>
        <v>533005</v>
      </c>
      <c r="F197" s="102">
        <f>IF('[2]Raw Data'!G200 &lt; 2000000,-1* '[2]Raw Data'!G200,('[2]Raw Data'!G200 - 1000000))</f>
        <v>-1330591</v>
      </c>
      <c r="G197" s="71">
        <f>('[2]Raw Data'!H200)</f>
        <v>198</v>
      </c>
      <c r="H197" s="45">
        <f>'[2]Raw Data'!M200</f>
        <v>7.9502134323120117</v>
      </c>
      <c r="I197" s="35" t="str">
        <f>'[2]Raw Data'!Q200</f>
        <v>SG</v>
      </c>
      <c r="J197" s="44">
        <f>'[2]Raw Data'!I200</f>
        <v>936.89923095703125</v>
      </c>
      <c r="K197" s="42">
        <f>'[2]Raw Data'!K200</f>
        <v>34</v>
      </c>
      <c r="L197" s="44">
        <f>'[2]Raw Data'!J200</f>
        <v>46.076576232910156</v>
      </c>
      <c r="M197" s="42">
        <f>'[2]Raw Data'!L200</f>
        <v>5</v>
      </c>
      <c r="N197" s="44">
        <f>IF('[2]Raw Data'!V200 &gt; 0, IF('[2]Raw Data'!W200 = 1, ('[2]Raw Data'!AA200 * '[2]Raw Data'!N200 * '[2]Raw Data'!P200) / '[2]Raw Data'!V200, '[2]Raw Data'!AA200), #N/A)</f>
        <v>69.3</v>
      </c>
      <c r="O197" s="43">
        <f>IF('[2]Raw Data'!V200 &gt; 0, IF('[2]Raw Data'!W200 = 1, ('[2]Raw Data'!AE200 * '[2]Raw Data'!N200 * '[2]Raw Data'!P200) / '[2]Raw Data'!V200, '[2]Raw Data'!AE200), #N/A)</f>
        <v>0</v>
      </c>
      <c r="P197" s="42">
        <f>IF('[2]Raw Data'!V200 &gt; 0, IF('[2]Raw Data'!W200 = 1, ('[2]Raw Data'!AI200 * '[2]Raw Data'!N200 * '[2]Raw Data'!P200) / '[2]Raw Data'!V200, '[2]Raw Data'!AI200), #N/A)</f>
        <v>168.3</v>
      </c>
    </row>
    <row r="198" spans="1:16" x14ac:dyDescent="0.2">
      <c r="A198" s="94" t="str">
        <f>IF('[2]Raw Data'!Q201="GS",CONCATENATE(TEXT('[2]Raw Data'!D201,0),"*"),TEXT('[2]Raw Data'!D201,0))</f>
        <v>2147</v>
      </c>
      <c r="B198" s="95" t="str">
        <f>'[2]Raw Data'!C201</f>
        <v>2B</v>
      </c>
      <c r="C198" s="46" t="str">
        <f>'[2]Raw Data'!B201</f>
        <v>Charlotte</v>
      </c>
      <c r="D198" s="72">
        <f>'[2]Raw Data'!E201</f>
        <v>44359</v>
      </c>
      <c r="E198" s="102">
        <f>'[2]Raw Data'!F201</f>
        <v>533998</v>
      </c>
      <c r="F198" s="102">
        <f>IF('[2]Raw Data'!G201 &lt; 2000000,-1* '[2]Raw Data'!G201,('[2]Raw Data'!G201 - 1000000))</f>
        <v>-1303511</v>
      </c>
      <c r="G198" s="71">
        <f>('[2]Raw Data'!H201)</f>
        <v>26</v>
      </c>
      <c r="H198" s="45">
        <f>'[2]Raw Data'!M201</f>
        <v>7.869908332824707</v>
      </c>
      <c r="I198" s="35" t="str">
        <f>'[2]Raw Data'!Q201</f>
        <v>SG</v>
      </c>
      <c r="J198" s="44">
        <f>'[2]Raw Data'!I201</f>
        <v>84.614356994628906</v>
      </c>
      <c r="K198" s="42">
        <f>'[2]Raw Data'!K201</f>
        <v>5</v>
      </c>
      <c r="L198" s="44">
        <f>'[2]Raw Data'!J201</f>
        <v>74.592842102050781</v>
      </c>
      <c r="M198" s="42">
        <f>'[2]Raw Data'!L201</f>
        <v>12</v>
      </c>
      <c r="N198" s="44">
        <f>IF('[2]Raw Data'!V201 &gt; 0, IF('[2]Raw Data'!W201 = 1, ('[2]Raw Data'!AA201 * '[2]Raw Data'!N201 * '[2]Raw Data'!P201) / '[2]Raw Data'!V201, '[2]Raw Data'!AA201), #N/A)</f>
        <v>0</v>
      </c>
      <c r="O198" s="43">
        <f>IF('[2]Raw Data'!V201 &gt; 0, IF('[2]Raw Data'!W201 = 1, ('[2]Raw Data'!AE201 * '[2]Raw Data'!N201 * '[2]Raw Data'!P201) / '[2]Raw Data'!V201, '[2]Raw Data'!AE201), #N/A)</f>
        <v>14.7</v>
      </c>
      <c r="P198" s="42">
        <f>IF('[2]Raw Data'!V201 &gt; 0, IF('[2]Raw Data'!W201 = 1, ('[2]Raw Data'!AI201 * '[2]Raw Data'!N201 * '[2]Raw Data'!P201) / '[2]Raw Data'!V201, '[2]Raw Data'!AI201), #N/A)</f>
        <v>0</v>
      </c>
    </row>
    <row r="199" spans="1:16" x14ac:dyDescent="0.2">
      <c r="A199" s="94" t="str">
        <f>IF('[2]Raw Data'!Q202="GS",CONCATENATE(TEXT('[2]Raw Data'!D202,0),"*"),TEXT('[2]Raw Data'!D202,0))</f>
        <v>2148</v>
      </c>
      <c r="B199" s="95" t="str">
        <f>'[2]Raw Data'!C202</f>
        <v>2B</v>
      </c>
      <c r="C199" s="46" t="str">
        <f>'[2]Raw Data'!B202</f>
        <v>Charlotte</v>
      </c>
      <c r="D199" s="72">
        <f>'[2]Raw Data'!E202</f>
        <v>44359</v>
      </c>
      <c r="E199" s="102">
        <f>'[2]Raw Data'!F202</f>
        <v>534002</v>
      </c>
      <c r="F199" s="102">
        <f>IF('[2]Raw Data'!G202 &lt; 2000000,-1* '[2]Raw Data'!G202,('[2]Raw Data'!G202 - 1000000))</f>
        <v>-1305197</v>
      </c>
      <c r="G199" s="71">
        <f>('[2]Raw Data'!H202)</f>
        <v>26</v>
      </c>
      <c r="H199" s="45">
        <f>'[2]Raw Data'!M202</f>
        <v>7.9502134323120117</v>
      </c>
      <c r="I199" s="35" t="str">
        <f>'[2]Raw Data'!Q202</f>
        <v>SG</v>
      </c>
      <c r="J199" s="44">
        <f>'[2]Raw Data'!I202</f>
        <v>307.3260498046875</v>
      </c>
      <c r="K199" s="42">
        <f>'[2]Raw Data'!K202</f>
        <v>19</v>
      </c>
      <c r="L199" s="44">
        <f>'[2]Raw Data'!J202</f>
        <v>329.389404296875</v>
      </c>
      <c r="M199" s="42">
        <f>'[2]Raw Data'!L202</f>
        <v>45</v>
      </c>
      <c r="N199" s="44">
        <f>IF('[2]Raw Data'!V202 &gt; 0, IF('[2]Raw Data'!W202 = 1, ('[2]Raw Data'!AA202 * '[2]Raw Data'!N202 * '[2]Raw Data'!P202) / '[2]Raw Data'!V202, '[2]Raw Data'!AA202), #N/A)</f>
        <v>0</v>
      </c>
      <c r="O199" s="43">
        <f>IF('[2]Raw Data'!V202 &gt; 0, IF('[2]Raw Data'!W202 = 1, ('[2]Raw Data'!AE202 * '[2]Raw Data'!N202 * '[2]Raw Data'!P202) / '[2]Raw Data'!V202, '[2]Raw Data'!AE202), #N/A)</f>
        <v>0</v>
      </c>
      <c r="P199" s="42">
        <f>IF('[2]Raw Data'!V202 &gt; 0, IF('[2]Raw Data'!W202 = 1, ('[2]Raw Data'!AI202 * '[2]Raw Data'!N202 * '[2]Raw Data'!P202) / '[2]Raw Data'!V202, '[2]Raw Data'!AI202), #N/A)</f>
        <v>0</v>
      </c>
    </row>
    <row r="200" spans="1:16" x14ac:dyDescent="0.2">
      <c r="A200" s="94" t="str">
        <f>IF('[2]Raw Data'!Q203="GS",CONCATENATE(TEXT('[2]Raw Data'!D203,0),"*"),TEXT('[2]Raw Data'!D203,0))</f>
        <v>2149</v>
      </c>
      <c r="B200" s="95" t="str">
        <f>'[2]Raw Data'!C203</f>
        <v>2B</v>
      </c>
      <c r="C200" s="46" t="str">
        <f>'[2]Raw Data'!B203</f>
        <v>Charlotte</v>
      </c>
      <c r="D200" s="72">
        <f>'[2]Raw Data'!E203</f>
        <v>44405</v>
      </c>
      <c r="E200" s="102">
        <f>'[2]Raw Data'!F203</f>
        <v>534005</v>
      </c>
      <c r="F200" s="102">
        <f>IF('[2]Raw Data'!G203 &lt; 2000000,-1* '[2]Raw Data'!G203,('[2]Raw Data'!G203 - 1000000))</f>
        <v>-1330682</v>
      </c>
      <c r="G200" s="71">
        <f>('[2]Raw Data'!H203)</f>
        <v>80</v>
      </c>
      <c r="H200" s="45">
        <f>'[2]Raw Data'!M203</f>
        <v>7.9502134323120117</v>
      </c>
      <c r="I200" s="35" t="str">
        <f>'[2]Raw Data'!Q203</f>
        <v>SG</v>
      </c>
      <c r="J200" s="44">
        <f>'[2]Raw Data'!I203</f>
        <v>2189.70166015625</v>
      </c>
      <c r="K200" s="42">
        <f>'[2]Raw Data'!K203</f>
        <v>68</v>
      </c>
      <c r="L200" s="44">
        <f>'[2]Raw Data'!J203</f>
        <v>534.073486328125</v>
      </c>
      <c r="M200" s="42">
        <f>'[2]Raw Data'!L203</f>
        <v>74</v>
      </c>
      <c r="N200" s="44">
        <f>IF('[2]Raw Data'!V203 &gt; 0, IF('[2]Raw Data'!W203 = 1, ('[2]Raw Data'!AA203 * '[2]Raw Data'!N203 * '[2]Raw Data'!P203) / '[2]Raw Data'!V203, '[2]Raw Data'!AA203), #N/A)</f>
        <v>0</v>
      </c>
      <c r="O200" s="43">
        <f>IF('[2]Raw Data'!V203 &gt; 0, IF('[2]Raw Data'!W203 = 1, ('[2]Raw Data'!AE203 * '[2]Raw Data'!N203 * '[2]Raw Data'!P203) / '[2]Raw Data'!V203, '[2]Raw Data'!AE203), #N/A)</f>
        <v>0</v>
      </c>
      <c r="P200" s="42">
        <f>IF('[2]Raw Data'!V203 &gt; 0, IF('[2]Raw Data'!W203 = 1, ('[2]Raw Data'!AI203 * '[2]Raw Data'!N203 * '[2]Raw Data'!P203) / '[2]Raw Data'!V203, '[2]Raw Data'!AI203), #N/A)</f>
        <v>123.75</v>
      </c>
    </row>
    <row r="201" spans="1:16" x14ac:dyDescent="0.2">
      <c r="A201" s="94" t="str">
        <f>IF('[2]Raw Data'!Q204="GS",CONCATENATE(TEXT('[2]Raw Data'!D204,0),"*"),TEXT('[2]Raw Data'!D204,0))</f>
        <v>2150</v>
      </c>
      <c r="B201" s="95" t="str">
        <f>'[2]Raw Data'!C204</f>
        <v>2B</v>
      </c>
      <c r="C201" s="46" t="str">
        <f>'[2]Raw Data'!B204</f>
        <v>Charlotte</v>
      </c>
      <c r="D201" s="72">
        <f>'[2]Raw Data'!E204</f>
        <v>44359</v>
      </c>
      <c r="E201" s="102">
        <f>'[2]Raw Data'!F204</f>
        <v>534991</v>
      </c>
      <c r="F201" s="102">
        <f>IF('[2]Raw Data'!G204 &lt; 2000000,-1* '[2]Raw Data'!G204,('[2]Raw Data'!G204 - 1000000))</f>
        <v>-1305196</v>
      </c>
      <c r="G201" s="71">
        <f>('[2]Raw Data'!H204)</f>
        <v>48</v>
      </c>
      <c r="H201" s="45">
        <f>'[2]Raw Data'!M204</f>
        <v>7.9502134323120117</v>
      </c>
      <c r="I201" s="35" t="str">
        <f>'[2]Raw Data'!Q204</f>
        <v>SG</v>
      </c>
      <c r="J201" s="44">
        <f>'[2]Raw Data'!I204</f>
        <v>47.53094482421875</v>
      </c>
      <c r="K201" s="42">
        <f>'[2]Raw Data'!K204</f>
        <v>4</v>
      </c>
      <c r="L201" s="44">
        <f>'[2]Raw Data'!J204</f>
        <v>63.237655639648438</v>
      </c>
      <c r="M201" s="42">
        <f>'[2]Raw Data'!L204</f>
        <v>7</v>
      </c>
      <c r="N201" s="44">
        <f>IF('[2]Raw Data'!V204 &gt; 0, IF('[2]Raw Data'!W204 = 1, ('[2]Raw Data'!AA204 * '[2]Raw Data'!N204 * '[2]Raw Data'!P204) / '[2]Raw Data'!V204, '[2]Raw Data'!AA204), #N/A)</f>
        <v>4.95</v>
      </c>
      <c r="O201" s="43">
        <f>IF('[2]Raw Data'!V204 &gt; 0, IF('[2]Raw Data'!W204 = 1, ('[2]Raw Data'!AE204 * '[2]Raw Data'!N204 * '[2]Raw Data'!P204) / '[2]Raw Data'!V204, '[2]Raw Data'!AE204), #N/A)</f>
        <v>4.95</v>
      </c>
      <c r="P201" s="42">
        <f>IF('[2]Raw Data'!V204 &gt; 0, IF('[2]Raw Data'!W204 = 1, ('[2]Raw Data'!AI204 * '[2]Raw Data'!N204 * '[2]Raw Data'!P204) / '[2]Raw Data'!V204, '[2]Raw Data'!AI204), #N/A)</f>
        <v>0</v>
      </c>
    </row>
    <row r="202" spans="1:16" x14ac:dyDescent="0.2">
      <c r="A202" s="94" t="str">
        <f>IF('[2]Raw Data'!Q205="GS",CONCATENATE(TEXT('[2]Raw Data'!D205,0),"*"),TEXT('[2]Raw Data'!D205,0))</f>
        <v>2151</v>
      </c>
      <c r="B202" s="95" t="str">
        <f>'[2]Raw Data'!C205</f>
        <v>2B</v>
      </c>
      <c r="C202" s="46" t="str">
        <f>'[2]Raw Data'!B205</f>
        <v>Charlotte</v>
      </c>
      <c r="D202" s="72">
        <f>'[2]Raw Data'!E205</f>
        <v>44406</v>
      </c>
      <c r="E202" s="102">
        <f>'[2]Raw Data'!F205</f>
        <v>535995</v>
      </c>
      <c r="F202" s="102">
        <f>IF('[2]Raw Data'!G205 &lt; 2000000,-1* '[2]Raw Data'!G205,('[2]Raw Data'!G205 - 1000000))</f>
        <v>-1332490</v>
      </c>
      <c r="G202" s="71">
        <f>('[2]Raw Data'!H205)</f>
        <v>42</v>
      </c>
      <c r="H202" s="45">
        <f>'[2]Raw Data'!M205</f>
        <v>7.9502134323120117</v>
      </c>
      <c r="I202" s="35" t="str">
        <f>'[2]Raw Data'!Q205</f>
        <v>SG</v>
      </c>
      <c r="J202" s="44">
        <f>'[2]Raw Data'!I205</f>
        <v>3133.506591796875</v>
      </c>
      <c r="K202" s="42">
        <f>'[2]Raw Data'!K205</f>
        <v>94</v>
      </c>
      <c r="L202" s="44">
        <f>'[2]Raw Data'!J205</f>
        <v>223.10408020019531</v>
      </c>
      <c r="M202" s="42">
        <f>'[2]Raw Data'!L205</f>
        <v>25</v>
      </c>
      <c r="N202" s="44">
        <f>IF('[2]Raw Data'!V205 &gt; 0, IF('[2]Raw Data'!W205 = 1, ('[2]Raw Data'!AA205 * '[2]Raw Data'!N205 * '[2]Raw Data'!P205) / '[2]Raw Data'!V205, '[2]Raw Data'!AA205), #N/A)</f>
        <v>0</v>
      </c>
      <c r="O202" s="43">
        <f>IF('[2]Raw Data'!V205 &gt; 0, IF('[2]Raw Data'!W205 = 1, ('[2]Raw Data'!AE205 * '[2]Raw Data'!N205 * '[2]Raw Data'!P205) / '[2]Raw Data'!V205, '[2]Raw Data'!AE205), #N/A)</f>
        <v>0</v>
      </c>
      <c r="P202" s="42">
        <f>IF('[2]Raw Data'!V205 &gt; 0, IF('[2]Raw Data'!W205 = 1, ('[2]Raw Data'!AI205 * '[2]Raw Data'!N205 * '[2]Raw Data'!P205) / '[2]Raw Data'!V205, '[2]Raw Data'!AI205), #N/A)</f>
        <v>34.65</v>
      </c>
    </row>
    <row r="203" spans="1:16" x14ac:dyDescent="0.2">
      <c r="A203" s="94" t="str">
        <f>IF('[2]Raw Data'!Q206="GS",CONCATENATE(TEXT('[2]Raw Data'!D206,0),"*"),TEXT('[2]Raw Data'!D206,0))</f>
        <v>2152</v>
      </c>
      <c r="B203" s="95" t="str">
        <f>'[2]Raw Data'!C206</f>
        <v>2B</v>
      </c>
      <c r="C203" s="46" t="str">
        <f>'[2]Raw Data'!B206</f>
        <v>Charlotte</v>
      </c>
      <c r="D203" s="72">
        <f>'[2]Raw Data'!E206</f>
        <v>44412</v>
      </c>
      <c r="E203" s="102">
        <f>'[2]Raw Data'!F206</f>
        <v>541001</v>
      </c>
      <c r="F203" s="102">
        <f>IF('[2]Raw Data'!G206 &lt; 2000000,-1* '[2]Raw Data'!G206,('[2]Raw Data'!G206 - 1000000))</f>
        <v>-1303497</v>
      </c>
      <c r="G203" s="71">
        <f>('[2]Raw Data'!H206)</f>
        <v>57</v>
      </c>
      <c r="H203" s="45">
        <f>'[2]Raw Data'!M206</f>
        <v>7.9502134323120117</v>
      </c>
      <c r="I203" s="35" t="str">
        <f>'[2]Raw Data'!Q206</f>
        <v>SG</v>
      </c>
      <c r="J203" s="44">
        <f>'[2]Raw Data'!I206</f>
        <v>451.36993408203125</v>
      </c>
      <c r="K203" s="42">
        <f>'[2]Raw Data'!K206</f>
        <v>13</v>
      </c>
      <c r="L203" s="44">
        <f>'[2]Raw Data'!J206</f>
        <v>62.5426025390625</v>
      </c>
      <c r="M203" s="42">
        <f>'[2]Raw Data'!L206</f>
        <v>10</v>
      </c>
      <c r="N203" s="44">
        <f>IF('[2]Raw Data'!V206 &gt; 0, IF('[2]Raw Data'!W206 = 1, ('[2]Raw Data'!AA206 * '[2]Raw Data'!N206 * '[2]Raw Data'!P206) / '[2]Raw Data'!V206, '[2]Raw Data'!AA206), #N/A)</f>
        <v>0</v>
      </c>
      <c r="O203" s="43">
        <f>IF('[2]Raw Data'!V206 &gt; 0, IF('[2]Raw Data'!W206 = 1, ('[2]Raw Data'!AE206 * '[2]Raw Data'!N206 * '[2]Raw Data'!P206) / '[2]Raw Data'!V206, '[2]Raw Data'!AE206), #N/A)</f>
        <v>0</v>
      </c>
      <c r="P203" s="42">
        <f>IF('[2]Raw Data'!V206 &gt; 0, IF('[2]Raw Data'!W206 = 1, ('[2]Raw Data'!AI206 * '[2]Raw Data'!N206 * '[2]Raw Data'!P206) / '[2]Raw Data'!V206, '[2]Raw Data'!AI206), #N/A)</f>
        <v>4.95</v>
      </c>
    </row>
    <row r="204" spans="1:16" x14ac:dyDescent="0.2">
      <c r="A204" s="94" t="str">
        <f>IF('[2]Raw Data'!Q207="GS",CONCATENATE(TEXT('[2]Raw Data'!D207,0),"*"),TEXT('[2]Raw Data'!D207,0))</f>
        <v>2153</v>
      </c>
      <c r="B204" s="95" t="str">
        <f>'[2]Raw Data'!C207</f>
        <v>2B</v>
      </c>
      <c r="C204" s="46" t="str">
        <f>'[2]Raw Data'!B207</f>
        <v>Charlotte</v>
      </c>
      <c r="D204" s="72">
        <f>'[2]Raw Data'!E207</f>
        <v>44367</v>
      </c>
      <c r="E204" s="102">
        <f>'[2]Raw Data'!F207</f>
        <v>541008</v>
      </c>
      <c r="F204" s="102">
        <f>IF('[2]Raw Data'!G207 &lt; 2000000,-1* '[2]Raw Data'!G207,('[2]Raw Data'!G207 - 1000000))</f>
        <v>-1320001</v>
      </c>
      <c r="G204" s="71">
        <f>('[2]Raw Data'!H207)</f>
        <v>38</v>
      </c>
      <c r="H204" s="45">
        <f>'[2]Raw Data'!M207</f>
        <v>7.9502134323120117</v>
      </c>
      <c r="I204" s="35" t="str">
        <f>'[2]Raw Data'!Q207</f>
        <v>SG</v>
      </c>
      <c r="J204" s="44">
        <f>'[2]Raw Data'!I207</f>
        <v>79.163825988769531</v>
      </c>
      <c r="K204" s="42">
        <f>'[2]Raw Data'!K207</f>
        <v>3</v>
      </c>
      <c r="L204" s="44">
        <f>'[2]Raw Data'!J207</f>
        <v>364.22982788085938</v>
      </c>
      <c r="M204" s="42">
        <f>'[2]Raw Data'!L207</f>
        <v>56</v>
      </c>
      <c r="N204" s="44">
        <f>IF('[2]Raw Data'!V207 &gt; 0, IF('[2]Raw Data'!W207 = 1, ('[2]Raw Data'!AA207 * '[2]Raw Data'!N207 * '[2]Raw Data'!P207) / '[2]Raw Data'!V207, '[2]Raw Data'!AA207), #N/A)</f>
        <v>0</v>
      </c>
      <c r="O204" s="43">
        <f>IF('[2]Raw Data'!V207 &gt; 0, IF('[2]Raw Data'!W207 = 1, ('[2]Raw Data'!AE207 * '[2]Raw Data'!N207 * '[2]Raw Data'!P207) / '[2]Raw Data'!V207, '[2]Raw Data'!AE207), #N/A)</f>
        <v>24.75</v>
      </c>
      <c r="P204" s="42">
        <f>IF('[2]Raw Data'!V207 &gt; 0, IF('[2]Raw Data'!W207 = 1, ('[2]Raw Data'!AI207 * '[2]Raw Data'!N207 * '[2]Raw Data'!P207) / '[2]Raw Data'!V207, '[2]Raw Data'!AI207), #N/A)</f>
        <v>0</v>
      </c>
    </row>
    <row r="205" spans="1:16" x14ac:dyDescent="0.2">
      <c r="A205" s="94" t="str">
        <f>IF('[2]Raw Data'!Q208="GS",CONCATENATE(TEXT('[2]Raw Data'!D208,0),"*"),TEXT('[2]Raw Data'!D208,0))</f>
        <v>2154</v>
      </c>
      <c r="B205" s="95" t="str">
        <f>'[2]Raw Data'!C208</f>
        <v>2B</v>
      </c>
      <c r="C205" s="46" t="str">
        <f>'[2]Raw Data'!B208</f>
        <v>Charlotte</v>
      </c>
      <c r="D205" s="72">
        <f>'[2]Raw Data'!E208</f>
        <v>44389</v>
      </c>
      <c r="E205" s="102">
        <f>'[2]Raw Data'!F208</f>
        <v>541005</v>
      </c>
      <c r="F205" s="102">
        <f>IF('[2]Raw Data'!G208 &lt; 2000000,-1* '[2]Raw Data'!G208,('[2]Raw Data'!G208 - 1000000))</f>
        <v>-1321684</v>
      </c>
      <c r="G205" s="71">
        <f>('[2]Raw Data'!H208)</f>
        <v>50</v>
      </c>
      <c r="H205" s="45">
        <f>'[2]Raw Data'!M208</f>
        <v>7.8699078559875488</v>
      </c>
      <c r="I205" s="35" t="str">
        <f>'[2]Raw Data'!Q208</f>
        <v>SG</v>
      </c>
      <c r="J205" s="44">
        <f>'[2]Raw Data'!I208</f>
        <v>56.383293151855469</v>
      </c>
      <c r="K205" s="42">
        <f>'[2]Raw Data'!K208</f>
        <v>4</v>
      </c>
      <c r="L205" s="44">
        <f>'[2]Raw Data'!J208</f>
        <v>553.33245849609375</v>
      </c>
      <c r="M205" s="42">
        <f>'[2]Raw Data'!L208</f>
        <v>94</v>
      </c>
      <c r="N205" s="44">
        <f>IF('[2]Raw Data'!V208 &gt; 0, IF('[2]Raw Data'!W208 = 1, ('[2]Raw Data'!AA208 * '[2]Raw Data'!N208 * '[2]Raw Data'!P208) / '[2]Raw Data'!V208, '[2]Raw Data'!AA208), #N/A)</f>
        <v>0</v>
      </c>
      <c r="O205" s="43">
        <f>IF('[2]Raw Data'!V208 &gt; 0, IF('[2]Raw Data'!W208 = 1, ('[2]Raw Data'!AE208 * '[2]Raw Data'!N208 * '[2]Raw Data'!P208) / '[2]Raw Data'!V208, '[2]Raw Data'!AE208), #N/A)</f>
        <v>0</v>
      </c>
      <c r="P205" s="42">
        <f>IF('[2]Raw Data'!V208 &gt; 0, IF('[2]Raw Data'!W208 = 1, ('[2]Raw Data'!AI208 * '[2]Raw Data'!N208 * '[2]Raw Data'!P208) / '[2]Raw Data'!V208, '[2]Raw Data'!AI208), #N/A)</f>
        <v>0</v>
      </c>
    </row>
    <row r="206" spans="1:16" x14ac:dyDescent="0.2">
      <c r="A206" s="94" t="str">
        <f>IF('[2]Raw Data'!Q209="GS",CONCATENATE(TEXT('[2]Raw Data'!D209,0),"*"),TEXT('[2]Raw Data'!D209,0))</f>
        <v>2155</v>
      </c>
      <c r="B206" s="95" t="str">
        <f>'[2]Raw Data'!C209</f>
        <v>2B</v>
      </c>
      <c r="C206" s="46" t="str">
        <f>'[2]Raw Data'!B209</f>
        <v>Charlotte</v>
      </c>
      <c r="D206" s="72">
        <f>'[2]Raw Data'!E209</f>
        <v>44390</v>
      </c>
      <c r="E206" s="102">
        <f>'[2]Raw Data'!F209</f>
        <v>541002</v>
      </c>
      <c r="F206" s="102">
        <f>IF('[2]Raw Data'!G209 &lt; 2000000,-1* '[2]Raw Data'!G209,('[2]Raw Data'!G209 - 1000000))</f>
        <v>-1323414</v>
      </c>
      <c r="G206" s="71">
        <f>('[2]Raw Data'!H209)</f>
        <v>47</v>
      </c>
      <c r="H206" s="45">
        <f>'[2]Raw Data'!M209</f>
        <v>7.9502134323120117</v>
      </c>
      <c r="I206" s="35" t="str">
        <f>'[2]Raw Data'!Q209</f>
        <v>SG</v>
      </c>
      <c r="J206" s="44">
        <f>'[2]Raw Data'!I209</f>
        <v>564.5906982421875</v>
      </c>
      <c r="K206" s="42">
        <f>'[2]Raw Data'!K209</f>
        <v>13</v>
      </c>
      <c r="L206" s="44">
        <f>'[2]Raw Data'!J209</f>
        <v>820.66192626953125</v>
      </c>
      <c r="M206" s="42">
        <f>'[2]Raw Data'!L209</f>
        <v>133</v>
      </c>
      <c r="N206" s="44">
        <f>IF('[2]Raw Data'!V209 &gt; 0, IF('[2]Raw Data'!W209 = 1, ('[2]Raw Data'!AA209 * '[2]Raw Data'!N209 * '[2]Raw Data'!P209) / '[2]Raw Data'!V209, '[2]Raw Data'!AA209), #N/A)</f>
        <v>0</v>
      </c>
      <c r="O206" s="43">
        <f>IF('[2]Raw Data'!V209 &gt; 0, IF('[2]Raw Data'!W209 = 1, ('[2]Raw Data'!AE209 * '[2]Raw Data'!N209 * '[2]Raw Data'!P209) / '[2]Raw Data'!V209, '[2]Raw Data'!AE209), #N/A)</f>
        <v>4.95</v>
      </c>
      <c r="P206" s="42">
        <f>IF('[2]Raw Data'!V209 &gt; 0, IF('[2]Raw Data'!W209 = 1, ('[2]Raw Data'!AI209 * '[2]Raw Data'!N209 * '[2]Raw Data'!P209) / '[2]Raw Data'!V209, '[2]Raw Data'!AI209), #N/A)</f>
        <v>9.9</v>
      </c>
    </row>
    <row r="207" spans="1:16" x14ac:dyDescent="0.2">
      <c r="A207" s="94" t="str">
        <f>IF('[2]Raw Data'!Q210="GS",CONCATENATE(TEXT('[2]Raw Data'!D210,0),"*"),TEXT('[2]Raw Data'!D210,0))</f>
        <v>2156</v>
      </c>
      <c r="B207" s="95" t="str">
        <f>'[2]Raw Data'!C210</f>
        <v>2B</v>
      </c>
      <c r="C207" s="46" t="str">
        <f>'[2]Raw Data'!B210</f>
        <v>Charlotte</v>
      </c>
      <c r="D207" s="72">
        <f>'[2]Raw Data'!E210</f>
        <v>44406</v>
      </c>
      <c r="E207" s="102">
        <f>'[2]Raw Data'!F210</f>
        <v>540978</v>
      </c>
      <c r="F207" s="102">
        <f>IF('[2]Raw Data'!G210 &lt; 2000000,-1* '[2]Raw Data'!G210,('[2]Raw Data'!G210 - 1000000))</f>
        <v>-1330930</v>
      </c>
      <c r="G207" s="71">
        <f>('[2]Raw Data'!H210)</f>
        <v>36</v>
      </c>
      <c r="H207" s="45">
        <f>'[2]Raw Data'!M210</f>
        <v>8.0305185317993164</v>
      </c>
      <c r="I207" s="35" t="str">
        <f>'[2]Raw Data'!Q210</f>
        <v>SG</v>
      </c>
      <c r="J207" s="44">
        <f>'[2]Raw Data'!I210</f>
        <v>1901.8175048828125</v>
      </c>
      <c r="K207" s="42">
        <f>'[2]Raw Data'!K210</f>
        <v>68</v>
      </c>
      <c r="L207" s="44">
        <f>'[2]Raw Data'!J210</f>
        <v>742.32342529296875</v>
      </c>
      <c r="M207" s="42">
        <f>'[2]Raw Data'!L210</f>
        <v>99</v>
      </c>
      <c r="N207" s="44">
        <f>IF('[2]Raw Data'!V210 &gt; 0, IF('[2]Raw Data'!W210 = 1, ('[2]Raw Data'!AA210 * '[2]Raw Data'!N210 * '[2]Raw Data'!P210) / '[2]Raw Data'!V210, '[2]Raw Data'!AA210), #N/A)</f>
        <v>0</v>
      </c>
      <c r="O207" s="43">
        <f>IF('[2]Raw Data'!V210 &gt; 0, IF('[2]Raw Data'!W210 = 1, ('[2]Raw Data'!AE210 * '[2]Raw Data'!N210 * '[2]Raw Data'!P210) / '[2]Raw Data'!V210, '[2]Raw Data'!AE210), #N/A)</f>
        <v>0</v>
      </c>
      <c r="P207" s="42">
        <f>IF('[2]Raw Data'!V210 &gt; 0, IF('[2]Raw Data'!W210 = 1, ('[2]Raw Data'!AI210 * '[2]Raw Data'!N210 * '[2]Raw Data'!P210) / '[2]Raw Data'!V210, '[2]Raw Data'!AI210), #N/A)</f>
        <v>30</v>
      </c>
    </row>
    <row r="208" spans="1:16" x14ac:dyDescent="0.2">
      <c r="A208" s="94" t="str">
        <f>IF('[2]Raw Data'!Q211="GS",CONCATENATE(TEXT('[2]Raw Data'!D211,0),"*"),TEXT('[2]Raw Data'!D211,0))</f>
        <v>2157</v>
      </c>
      <c r="B208" s="95" t="str">
        <f>'[2]Raw Data'!C211</f>
        <v>2B</v>
      </c>
      <c r="C208" s="46" t="str">
        <f>'[2]Raw Data'!B211</f>
        <v>Charlotte</v>
      </c>
      <c r="D208" s="72">
        <f>'[2]Raw Data'!E211</f>
        <v>44408</v>
      </c>
      <c r="E208" s="102">
        <f>'[2]Raw Data'!F211</f>
        <v>540999</v>
      </c>
      <c r="F208" s="102">
        <f>IF('[2]Raw Data'!G211 &lt; 2000000,-1* '[2]Raw Data'!G211,('[2]Raw Data'!G211 - 1000000))</f>
        <v>-1332549</v>
      </c>
      <c r="G208" s="71">
        <f>('[2]Raw Data'!H211)</f>
        <v>217</v>
      </c>
      <c r="H208" s="45">
        <f>'[2]Raw Data'!M211</f>
        <v>7.9502134323120117</v>
      </c>
      <c r="I208" s="35" t="str">
        <f>'[2]Raw Data'!Q211</f>
        <v>SG</v>
      </c>
      <c r="J208" s="44">
        <f>'[2]Raw Data'!I211</f>
        <v>419.80215454101563</v>
      </c>
      <c r="K208" s="42">
        <f>'[2]Raw Data'!K211</f>
        <v>16</v>
      </c>
      <c r="L208" s="44">
        <f>'[2]Raw Data'!J211</f>
        <v>50.410099029541016</v>
      </c>
      <c r="M208" s="42">
        <f>'[2]Raw Data'!L211</f>
        <v>6</v>
      </c>
      <c r="N208" s="44">
        <f>IF('[2]Raw Data'!V211 &gt; 0, IF('[2]Raw Data'!W211 = 1, ('[2]Raw Data'!AA211 * '[2]Raw Data'!N211 * '[2]Raw Data'!P211) / '[2]Raw Data'!V211, '[2]Raw Data'!AA211), #N/A)</f>
        <v>128.69999999999999</v>
      </c>
      <c r="O208" s="43">
        <f>IF('[2]Raw Data'!V211 &gt; 0, IF('[2]Raw Data'!W211 = 1, ('[2]Raw Data'!AE211 * '[2]Raw Data'!N211 * '[2]Raw Data'!P211) / '[2]Raw Data'!V211, '[2]Raw Data'!AE211), #N/A)</f>
        <v>0</v>
      </c>
      <c r="P208" s="42">
        <f>IF('[2]Raw Data'!V211 &gt; 0, IF('[2]Raw Data'!W211 = 1, ('[2]Raw Data'!AI211 * '[2]Raw Data'!N211 * '[2]Raw Data'!P211) / '[2]Raw Data'!V211, '[2]Raw Data'!AI211), #N/A)</f>
        <v>29.7</v>
      </c>
    </row>
    <row r="209" spans="1:16" x14ac:dyDescent="0.2">
      <c r="A209" s="94" t="str">
        <f>IF('[2]Raw Data'!Q212="GS",CONCATENATE(TEXT('[2]Raw Data'!D212,0),"*"),TEXT('[2]Raw Data'!D212,0))</f>
        <v>2158</v>
      </c>
      <c r="B209" s="95" t="str">
        <f>'[2]Raw Data'!C212</f>
        <v>2B</v>
      </c>
      <c r="C209" s="46" t="str">
        <f>'[2]Raw Data'!B212</f>
        <v>Charlotte</v>
      </c>
      <c r="D209" s="72">
        <f>'[2]Raw Data'!E212</f>
        <v>44412</v>
      </c>
      <c r="E209" s="102">
        <f>'[2]Raw Data'!F212</f>
        <v>542009</v>
      </c>
      <c r="F209" s="102">
        <f>IF('[2]Raw Data'!G212 &lt; 2000000,-1* '[2]Raw Data'!G212,('[2]Raw Data'!G212 - 1000000))</f>
        <v>-1303504</v>
      </c>
      <c r="G209" s="71">
        <f>('[2]Raw Data'!H212)</f>
        <v>47</v>
      </c>
      <c r="H209" s="45">
        <f>'[2]Raw Data'!M212</f>
        <v>7.9502134323120117</v>
      </c>
      <c r="I209" s="35" t="str">
        <f>'[2]Raw Data'!Q212</f>
        <v>SG</v>
      </c>
      <c r="J209" s="44">
        <f>'[2]Raw Data'!I212</f>
        <v>318.67852783203125</v>
      </c>
      <c r="K209" s="42">
        <f>'[2]Raw Data'!K212</f>
        <v>14</v>
      </c>
      <c r="L209" s="44">
        <f>'[2]Raw Data'!J212</f>
        <v>223.14308166503906</v>
      </c>
      <c r="M209" s="42">
        <f>'[2]Raw Data'!L212</f>
        <v>29</v>
      </c>
      <c r="N209" s="44">
        <f>IF('[2]Raw Data'!V212 &gt; 0, IF('[2]Raw Data'!W212 = 1, ('[2]Raw Data'!AA212 * '[2]Raw Data'!N212 * '[2]Raw Data'!P212) / '[2]Raw Data'!V212, '[2]Raw Data'!AA212), #N/A)</f>
        <v>4.95</v>
      </c>
      <c r="O209" s="43">
        <f>IF('[2]Raw Data'!V212 &gt; 0, IF('[2]Raw Data'!W212 = 1, ('[2]Raw Data'!AE212 * '[2]Raw Data'!N212 * '[2]Raw Data'!P212) / '[2]Raw Data'!V212, '[2]Raw Data'!AE212), #N/A)</f>
        <v>14.85</v>
      </c>
      <c r="P209" s="42">
        <f>IF('[2]Raw Data'!V212 &gt; 0, IF('[2]Raw Data'!W212 = 1, ('[2]Raw Data'!AI212 * '[2]Raw Data'!N212 * '[2]Raw Data'!P212) / '[2]Raw Data'!V212, '[2]Raw Data'!AI212), #N/A)</f>
        <v>39.6</v>
      </c>
    </row>
    <row r="210" spans="1:16" x14ac:dyDescent="0.2">
      <c r="A210" s="94" t="str">
        <f>IF('[2]Raw Data'!Q213="GS",CONCATENATE(TEXT('[2]Raw Data'!D213,0),"*"),TEXT('[2]Raw Data'!D213,0))</f>
        <v>2159</v>
      </c>
      <c r="B210" s="95" t="str">
        <f>'[2]Raw Data'!C213</f>
        <v>2B</v>
      </c>
      <c r="C210" s="46" t="str">
        <f>'[2]Raw Data'!B213</f>
        <v>Charlotte</v>
      </c>
      <c r="D210" s="72">
        <f>'[2]Raw Data'!E213</f>
        <v>44398</v>
      </c>
      <c r="E210" s="102">
        <f>'[2]Raw Data'!F213</f>
        <v>541976</v>
      </c>
      <c r="F210" s="102">
        <f>IF('[2]Raw Data'!G213 &lt; 2000000,-1* '[2]Raw Data'!G213,('[2]Raw Data'!G213 - 1000000))</f>
        <v>-1310871</v>
      </c>
      <c r="G210" s="71">
        <f>('[2]Raw Data'!H213)</f>
        <v>33</v>
      </c>
      <c r="H210" s="45">
        <f>'[2]Raw Data'!M213</f>
        <v>7.9502134323120117</v>
      </c>
      <c r="I210" s="35" t="str">
        <f>'[2]Raw Data'!Q213</f>
        <v>SG</v>
      </c>
      <c r="J210" s="44">
        <f>'[2]Raw Data'!I213</f>
        <v>212.55003356933594</v>
      </c>
      <c r="K210" s="42">
        <f>'[2]Raw Data'!K213</f>
        <v>16</v>
      </c>
      <c r="L210" s="44">
        <f>'[2]Raw Data'!J213</f>
        <v>792.70452880859375</v>
      </c>
      <c r="M210" s="42">
        <f>'[2]Raw Data'!L213</f>
        <v>100</v>
      </c>
      <c r="N210" s="44">
        <f>IF('[2]Raw Data'!V213 &gt; 0, IF('[2]Raw Data'!W213 = 1, ('[2]Raw Data'!AA213 * '[2]Raw Data'!N213 * '[2]Raw Data'!P213) / '[2]Raw Data'!V213, '[2]Raw Data'!AA213), #N/A)</f>
        <v>0</v>
      </c>
      <c r="O210" s="43">
        <f>IF('[2]Raw Data'!V213 &gt; 0, IF('[2]Raw Data'!W213 = 1, ('[2]Raw Data'!AE213 * '[2]Raw Data'!N213 * '[2]Raw Data'!P213) / '[2]Raw Data'!V213, '[2]Raw Data'!AE213), #N/A)</f>
        <v>24.75</v>
      </c>
      <c r="P210" s="42">
        <f>IF('[2]Raw Data'!V213 &gt; 0, IF('[2]Raw Data'!W213 = 1, ('[2]Raw Data'!AI213 * '[2]Raw Data'!N213 * '[2]Raw Data'!P213) / '[2]Raw Data'!V213, '[2]Raw Data'!AI213), #N/A)</f>
        <v>0</v>
      </c>
    </row>
    <row r="211" spans="1:16" x14ac:dyDescent="0.2">
      <c r="A211" s="94" t="str">
        <f>IF('[2]Raw Data'!Q214="GS",CONCATENATE(TEXT('[2]Raw Data'!D214,0),"*"),TEXT('[2]Raw Data'!D214,0))</f>
        <v>2160</v>
      </c>
      <c r="B211" s="95" t="str">
        <f>'[2]Raw Data'!C214</f>
        <v>2B</v>
      </c>
      <c r="C211" s="46" t="str">
        <f>'[2]Raw Data'!B214</f>
        <v>Charlotte</v>
      </c>
      <c r="D211" s="72">
        <f>'[2]Raw Data'!E214</f>
        <v>44397</v>
      </c>
      <c r="E211" s="102">
        <f>'[2]Raw Data'!F214</f>
        <v>541999</v>
      </c>
      <c r="F211" s="102">
        <f>IF('[2]Raw Data'!G214 &lt; 2000000,-1* '[2]Raw Data'!G214,('[2]Raw Data'!G214 - 1000000))</f>
        <v>-1312584</v>
      </c>
      <c r="G211" s="71">
        <f>('[2]Raw Data'!H214)</f>
        <v>92</v>
      </c>
      <c r="H211" s="45">
        <f>'[2]Raw Data'!M214</f>
        <v>7.9502134323120117</v>
      </c>
      <c r="I211" s="35" t="str">
        <f>'[2]Raw Data'!Q214</f>
        <v>SG</v>
      </c>
      <c r="J211" s="44">
        <f>'[2]Raw Data'!I214</f>
        <v>354.187255859375</v>
      </c>
      <c r="K211" s="42">
        <f>'[2]Raw Data'!K214</f>
        <v>25</v>
      </c>
      <c r="L211" s="44">
        <f>'[2]Raw Data'!J214</f>
        <v>205.15289306640625</v>
      </c>
      <c r="M211" s="42">
        <f>'[2]Raw Data'!L214</f>
        <v>23</v>
      </c>
      <c r="N211" s="44">
        <f>IF('[2]Raw Data'!V214 &gt; 0, IF('[2]Raw Data'!W214 = 1, ('[2]Raw Data'!AA214 * '[2]Raw Data'!N214 * '[2]Raw Data'!P214) / '[2]Raw Data'!V214, '[2]Raw Data'!AA214), #N/A)</f>
        <v>24.75</v>
      </c>
      <c r="O211" s="43">
        <f>IF('[2]Raw Data'!V214 &gt; 0, IF('[2]Raw Data'!W214 = 1, ('[2]Raw Data'!AE214 * '[2]Raw Data'!N214 * '[2]Raw Data'!P214) / '[2]Raw Data'!V214, '[2]Raw Data'!AE214), #N/A)</f>
        <v>9.9</v>
      </c>
      <c r="P211" s="42">
        <f>IF('[2]Raw Data'!V214 &gt; 0, IF('[2]Raw Data'!W214 = 1, ('[2]Raw Data'!AI214 * '[2]Raw Data'!N214 * '[2]Raw Data'!P214) / '[2]Raw Data'!V214, '[2]Raw Data'!AI214), #N/A)</f>
        <v>34.65</v>
      </c>
    </row>
    <row r="212" spans="1:16" x14ac:dyDescent="0.2">
      <c r="A212" s="94" t="str">
        <f>IF('[2]Raw Data'!Q215="GS",CONCATENATE(TEXT('[2]Raw Data'!D215,0),"*"),TEXT('[2]Raw Data'!D215,0))</f>
        <v>2161</v>
      </c>
      <c r="B212" s="95" t="str">
        <f>'[2]Raw Data'!C215</f>
        <v>2B</v>
      </c>
      <c r="C212" s="46" t="str">
        <f>'[2]Raw Data'!B215</f>
        <v>Charlotte</v>
      </c>
      <c r="D212" s="72">
        <f>'[2]Raw Data'!E215</f>
        <v>44367</v>
      </c>
      <c r="E212" s="102">
        <f>'[2]Raw Data'!F215</f>
        <v>542014</v>
      </c>
      <c r="F212" s="102">
        <f>IF('[2]Raw Data'!G215 &lt; 2000000,-1* '[2]Raw Data'!G215,('[2]Raw Data'!G215 - 1000000))</f>
        <v>-1314308</v>
      </c>
      <c r="G212" s="71">
        <f>('[2]Raw Data'!H215)</f>
        <v>105</v>
      </c>
      <c r="H212" s="45">
        <f>'[2]Raw Data'!M215</f>
        <v>7.9502134323120117</v>
      </c>
      <c r="I212" s="35" t="str">
        <f>'[2]Raw Data'!Q215</f>
        <v>SG</v>
      </c>
      <c r="J212" s="44">
        <f>'[2]Raw Data'!I215</f>
        <v>928.8692626953125</v>
      </c>
      <c r="K212" s="42">
        <f>'[2]Raw Data'!K215</f>
        <v>54</v>
      </c>
      <c r="L212" s="44">
        <f>'[2]Raw Data'!J215</f>
        <v>302.1790771484375</v>
      </c>
      <c r="M212" s="42">
        <f>'[2]Raw Data'!L215</f>
        <v>35</v>
      </c>
      <c r="N212" s="44">
        <f>IF('[2]Raw Data'!V215 &gt; 0, IF('[2]Raw Data'!W215 = 1, ('[2]Raw Data'!AA215 * '[2]Raw Data'!N215 * '[2]Raw Data'!P215) / '[2]Raw Data'!V215, '[2]Raw Data'!AA215), #N/A)</f>
        <v>14.85</v>
      </c>
      <c r="O212" s="43">
        <f>IF('[2]Raw Data'!V215 &gt; 0, IF('[2]Raw Data'!W215 = 1, ('[2]Raw Data'!AE215 * '[2]Raw Data'!N215 * '[2]Raw Data'!P215) / '[2]Raw Data'!V215, '[2]Raw Data'!AE215), #N/A)</f>
        <v>4.95</v>
      </c>
      <c r="P212" s="42">
        <f>IF('[2]Raw Data'!V215 &gt; 0, IF('[2]Raw Data'!W215 = 1, ('[2]Raw Data'!AI215 * '[2]Raw Data'!N215 * '[2]Raw Data'!P215) / '[2]Raw Data'!V215, '[2]Raw Data'!AI215), #N/A)</f>
        <v>4.95</v>
      </c>
    </row>
    <row r="213" spans="1:16" x14ac:dyDescent="0.2">
      <c r="A213" s="94" t="str">
        <f>IF('[2]Raw Data'!Q216="GS",CONCATENATE(TEXT('[2]Raw Data'!D216,0),"*"),TEXT('[2]Raw Data'!D216,0))</f>
        <v>2162</v>
      </c>
      <c r="B213" s="95" t="str">
        <f>'[2]Raw Data'!C216</f>
        <v>2B</v>
      </c>
      <c r="C213" s="46" t="str">
        <f>'[2]Raw Data'!B216</f>
        <v>Charlotte</v>
      </c>
      <c r="D213" s="72">
        <f>'[2]Raw Data'!E216</f>
        <v>44367</v>
      </c>
      <c r="E213" s="102">
        <f>'[2]Raw Data'!F216</f>
        <v>541999</v>
      </c>
      <c r="F213" s="102">
        <f>IF('[2]Raw Data'!G216 &lt; 2000000,-1* '[2]Raw Data'!G216,('[2]Raw Data'!G216 - 1000000))</f>
        <v>-1320085</v>
      </c>
      <c r="G213" s="71">
        <f>('[2]Raw Data'!H216)</f>
        <v>135</v>
      </c>
      <c r="H213" s="45">
        <f>'[2]Raw Data'!M216</f>
        <v>7.9502134323120117</v>
      </c>
      <c r="I213" s="35" t="str">
        <f>'[2]Raw Data'!Q216</f>
        <v>SG</v>
      </c>
      <c r="J213" s="44">
        <f>'[2]Raw Data'!I216</f>
        <v>517.73681640625</v>
      </c>
      <c r="K213" s="42">
        <f>'[2]Raw Data'!K216</f>
        <v>16</v>
      </c>
      <c r="L213" s="44">
        <f>'[2]Raw Data'!J216</f>
        <v>10.559208869934082</v>
      </c>
      <c r="M213" s="42">
        <f>'[2]Raw Data'!L216</f>
        <v>1</v>
      </c>
      <c r="N213" s="44">
        <f>IF('[2]Raw Data'!V216 &gt; 0, IF('[2]Raw Data'!W216 = 1, ('[2]Raw Data'!AA216 * '[2]Raw Data'!N216 * '[2]Raw Data'!P216) / '[2]Raw Data'!V216, '[2]Raw Data'!AA216), #N/A)</f>
        <v>123.75</v>
      </c>
      <c r="O213" s="43">
        <f>IF('[2]Raw Data'!V216 &gt; 0, IF('[2]Raw Data'!W216 = 1, ('[2]Raw Data'!AE216 * '[2]Raw Data'!N216 * '[2]Raw Data'!P216) / '[2]Raw Data'!V216, '[2]Raw Data'!AE216), #N/A)</f>
        <v>0</v>
      </c>
      <c r="P213" s="42">
        <f>IF('[2]Raw Data'!V216 &gt; 0, IF('[2]Raw Data'!W216 = 1, ('[2]Raw Data'!AI216 * '[2]Raw Data'!N216 * '[2]Raw Data'!P216) / '[2]Raw Data'!V216, '[2]Raw Data'!AI216), #N/A)</f>
        <v>29.7</v>
      </c>
    </row>
    <row r="214" spans="1:16" x14ac:dyDescent="0.2">
      <c r="A214" s="94" t="str">
        <f>IF('[2]Raw Data'!Q217="GS",CONCATENATE(TEXT('[2]Raw Data'!D217,0),"*"),TEXT('[2]Raw Data'!D217,0))</f>
        <v>2163</v>
      </c>
      <c r="B214" s="95" t="str">
        <f>'[2]Raw Data'!C217</f>
        <v>2B</v>
      </c>
      <c r="C214" s="46" t="str">
        <f>'[2]Raw Data'!B217</f>
        <v>Charlotte</v>
      </c>
      <c r="D214" s="72">
        <f>'[2]Raw Data'!E217</f>
        <v>44389</v>
      </c>
      <c r="E214" s="102">
        <f>'[2]Raw Data'!F217</f>
        <v>541998</v>
      </c>
      <c r="F214" s="102">
        <f>IF('[2]Raw Data'!G217 &lt; 2000000,-1* '[2]Raw Data'!G217,('[2]Raw Data'!G217 - 1000000))</f>
        <v>-1321816</v>
      </c>
      <c r="G214" s="71">
        <f>('[2]Raw Data'!H217)</f>
        <v>117</v>
      </c>
      <c r="H214" s="45">
        <f>'[2]Raw Data'!M217</f>
        <v>7.9502134323120117</v>
      </c>
      <c r="I214" s="35" t="str">
        <f>'[2]Raw Data'!Q217</f>
        <v>SG</v>
      </c>
      <c r="J214" s="44">
        <f>'[2]Raw Data'!I217</f>
        <v>1413.345458984375</v>
      </c>
      <c r="K214" s="42">
        <f>'[2]Raw Data'!K217</f>
        <v>43</v>
      </c>
      <c r="L214" s="44">
        <f>'[2]Raw Data'!J217</f>
        <v>61.99853515625</v>
      </c>
      <c r="M214" s="42">
        <f>'[2]Raw Data'!L217</f>
        <v>9</v>
      </c>
      <c r="N214" s="44">
        <f>IF('[2]Raw Data'!V217 &gt; 0, IF('[2]Raw Data'!W217 = 1, ('[2]Raw Data'!AA217 * '[2]Raw Data'!N217 * '[2]Raw Data'!P217) / '[2]Raw Data'!V217, '[2]Raw Data'!AA217), #N/A)</f>
        <v>54.45</v>
      </c>
      <c r="O214" s="43">
        <f>IF('[2]Raw Data'!V217 &gt; 0, IF('[2]Raw Data'!W217 = 1, ('[2]Raw Data'!AE217 * '[2]Raw Data'!N217 * '[2]Raw Data'!P217) / '[2]Raw Data'!V217, '[2]Raw Data'!AE217), #N/A)</f>
        <v>19.8</v>
      </c>
      <c r="P214" s="42">
        <f>IF('[2]Raw Data'!V217 &gt; 0, IF('[2]Raw Data'!W217 = 1, ('[2]Raw Data'!AI217 * '[2]Raw Data'!N217 * '[2]Raw Data'!P217) / '[2]Raw Data'!V217, '[2]Raw Data'!AI217), #N/A)</f>
        <v>14.85</v>
      </c>
    </row>
    <row r="215" spans="1:16" x14ac:dyDescent="0.2">
      <c r="A215" s="94" t="str">
        <f>IF('[2]Raw Data'!Q218="GS",CONCATENATE(TEXT('[2]Raw Data'!D218,0),"*"),TEXT('[2]Raw Data'!D218,0))</f>
        <v>2164</v>
      </c>
      <c r="B215" s="95" t="str">
        <f>'[2]Raw Data'!C218</f>
        <v>2B</v>
      </c>
      <c r="C215" s="46" t="str">
        <f>'[2]Raw Data'!B218</f>
        <v>Charlotte</v>
      </c>
      <c r="D215" s="72">
        <f>'[2]Raw Data'!E218</f>
        <v>44389</v>
      </c>
      <c r="E215" s="102">
        <f>'[2]Raw Data'!F218</f>
        <v>541998</v>
      </c>
      <c r="F215" s="102">
        <f>IF('[2]Raw Data'!G218 &lt; 2000000,-1* '[2]Raw Data'!G218,('[2]Raw Data'!G218 - 1000000))</f>
        <v>-1323545</v>
      </c>
      <c r="G215" s="71">
        <f>('[2]Raw Data'!H218)</f>
        <v>146</v>
      </c>
      <c r="H215" s="45">
        <f>'[2]Raw Data'!M218</f>
        <v>7.9502134323120117</v>
      </c>
      <c r="I215" s="35" t="str">
        <f>'[2]Raw Data'!Q218</f>
        <v>SG</v>
      </c>
      <c r="J215" s="44">
        <f>'[2]Raw Data'!I218</f>
        <v>387.33135986328125</v>
      </c>
      <c r="K215" s="42">
        <f>'[2]Raw Data'!K218</f>
        <v>12</v>
      </c>
      <c r="L215" s="44">
        <f>'[2]Raw Data'!J218</f>
        <v>18.095006942749023</v>
      </c>
      <c r="M215" s="42">
        <f>'[2]Raw Data'!L218</f>
        <v>3</v>
      </c>
      <c r="N215" s="44">
        <f>IF('[2]Raw Data'!V218 &gt; 0, IF('[2]Raw Data'!W218 = 1, ('[2]Raw Data'!AA218 * '[2]Raw Data'!N218 * '[2]Raw Data'!P218) / '[2]Raw Data'!V218, '[2]Raw Data'!AA218), #N/A)</f>
        <v>99</v>
      </c>
      <c r="O215" s="43">
        <f>IF('[2]Raw Data'!V218 &gt; 0, IF('[2]Raw Data'!W218 = 1, ('[2]Raw Data'!AE218 * '[2]Raw Data'!N218 * '[2]Raw Data'!P218) / '[2]Raw Data'!V218, '[2]Raw Data'!AE218), #N/A)</f>
        <v>0</v>
      </c>
      <c r="P215" s="42">
        <f>IF('[2]Raw Data'!V218 &gt; 0, IF('[2]Raw Data'!W218 = 1, ('[2]Raw Data'!AI218 * '[2]Raw Data'!N218 * '[2]Raw Data'!P218) / '[2]Raw Data'!V218, '[2]Raw Data'!AI218), #N/A)</f>
        <v>39.6</v>
      </c>
    </row>
    <row r="216" spans="1:16" x14ac:dyDescent="0.2">
      <c r="A216" s="94" t="str">
        <f>IF('[2]Raw Data'!Q219="GS",CONCATENATE(TEXT('[2]Raw Data'!D219,0),"*"),TEXT('[2]Raw Data'!D219,0))</f>
        <v>2165</v>
      </c>
      <c r="B216" s="95" t="str">
        <f>'[2]Raw Data'!C219</f>
        <v>2B</v>
      </c>
      <c r="C216" s="46" t="str">
        <f>'[2]Raw Data'!B219</f>
        <v>Charlotte</v>
      </c>
      <c r="D216" s="72">
        <f>'[2]Raw Data'!E219</f>
        <v>44390</v>
      </c>
      <c r="E216" s="102">
        <f>'[2]Raw Data'!F219</f>
        <v>542011</v>
      </c>
      <c r="F216" s="102">
        <f>IF('[2]Raw Data'!G219 &lt; 2000000,-1* '[2]Raw Data'!G219,('[2]Raw Data'!G219 - 1000000))</f>
        <v>-1325206</v>
      </c>
      <c r="G216" s="71">
        <f>('[2]Raw Data'!H219)</f>
        <v>188</v>
      </c>
      <c r="H216" s="45">
        <f>'[2]Raw Data'!M219</f>
        <v>7.9502134323120117</v>
      </c>
      <c r="I216" s="35" t="str">
        <f>'[2]Raw Data'!Q219</f>
        <v>SG</v>
      </c>
      <c r="J216" s="44">
        <f>'[2]Raw Data'!I219</f>
        <v>941.7974853515625</v>
      </c>
      <c r="K216" s="42">
        <f>'[2]Raw Data'!K219</f>
        <v>17</v>
      </c>
      <c r="L216" s="44">
        <f>'[2]Raw Data'!J219</f>
        <v>27.081287384033203</v>
      </c>
      <c r="M216" s="42">
        <f>'[2]Raw Data'!L219</f>
        <v>4</v>
      </c>
      <c r="N216" s="44">
        <f>IF('[2]Raw Data'!V219 &gt; 0, IF('[2]Raw Data'!W219 = 1, ('[2]Raw Data'!AA219 * '[2]Raw Data'!N219 * '[2]Raw Data'!P219) / '[2]Raw Data'!V219, '[2]Raw Data'!AA219), #N/A)</f>
        <v>158.4</v>
      </c>
      <c r="O216" s="43">
        <f>IF('[2]Raw Data'!V219 &gt; 0, IF('[2]Raw Data'!W219 = 1, ('[2]Raw Data'!AE219 * '[2]Raw Data'!N219 * '[2]Raw Data'!P219) / '[2]Raw Data'!V219, '[2]Raw Data'!AE219), #N/A)</f>
        <v>0</v>
      </c>
      <c r="P216" s="42">
        <f>IF('[2]Raw Data'!V219 &gt; 0, IF('[2]Raw Data'!W219 = 1, ('[2]Raw Data'!AI219 * '[2]Raw Data'!N219 * '[2]Raw Data'!P219) / '[2]Raw Data'!V219, '[2]Raw Data'!AI219), #N/A)</f>
        <v>0</v>
      </c>
    </row>
    <row r="217" spans="1:16" x14ac:dyDescent="0.2">
      <c r="A217" s="94" t="str">
        <f>IF('[2]Raw Data'!Q220="GS",CONCATENATE(TEXT('[2]Raw Data'!D220,0),"*"),TEXT('[2]Raw Data'!D220,0))</f>
        <v>2166</v>
      </c>
      <c r="B217" s="95" t="str">
        <f>'[2]Raw Data'!C220</f>
        <v>2B</v>
      </c>
      <c r="C217" s="46" t="str">
        <f>'[2]Raw Data'!B220</f>
        <v>Charlotte</v>
      </c>
      <c r="D217" s="72">
        <f>'[2]Raw Data'!E220</f>
        <v>44408</v>
      </c>
      <c r="E217" s="102">
        <f>'[2]Raw Data'!F220</f>
        <v>541974</v>
      </c>
      <c r="F217" s="102">
        <f>IF('[2]Raw Data'!G220 &lt; 2000000,-1* '[2]Raw Data'!G220,('[2]Raw Data'!G220 - 1000000))</f>
        <v>-1330891</v>
      </c>
      <c r="G217" s="71">
        <f>('[2]Raw Data'!H220)</f>
        <v>252</v>
      </c>
      <c r="H217" s="45">
        <f>'[2]Raw Data'!M220</f>
        <v>7.9502134323120117</v>
      </c>
      <c r="I217" s="35" t="str">
        <f>'[2]Raw Data'!Q220</f>
        <v>SG</v>
      </c>
      <c r="J217" s="44">
        <f>'[2]Raw Data'!I220</f>
        <v>858.046875</v>
      </c>
      <c r="K217" s="42">
        <f>'[2]Raw Data'!K220</f>
        <v>17</v>
      </c>
      <c r="L217" s="44">
        <f>'[2]Raw Data'!J220</f>
        <v>21.90534782409668</v>
      </c>
      <c r="M217" s="42">
        <f>'[2]Raw Data'!L220</f>
        <v>3</v>
      </c>
      <c r="N217" s="44">
        <f>IF('[2]Raw Data'!V220 &gt; 0, IF('[2]Raw Data'!W220 = 1, ('[2]Raw Data'!AA220 * '[2]Raw Data'!N220 * '[2]Raw Data'!P220) / '[2]Raw Data'!V220, '[2]Raw Data'!AA220), #N/A)</f>
        <v>163.35</v>
      </c>
      <c r="O217" s="43">
        <f>IF('[2]Raw Data'!V220 &gt; 0, IF('[2]Raw Data'!W220 = 1, ('[2]Raw Data'!AE220 * '[2]Raw Data'!N220 * '[2]Raw Data'!P220) / '[2]Raw Data'!V220, '[2]Raw Data'!AE220), #N/A)</f>
        <v>0</v>
      </c>
      <c r="P217" s="42">
        <f>IF('[2]Raw Data'!V220 &gt; 0, IF('[2]Raw Data'!W220 = 1, ('[2]Raw Data'!AI220 * '[2]Raw Data'!N220 * '[2]Raw Data'!P220) / '[2]Raw Data'!V220, '[2]Raw Data'!AI220), #N/A)</f>
        <v>9.9</v>
      </c>
    </row>
    <row r="218" spans="1:16" x14ac:dyDescent="0.2">
      <c r="A218" s="94" t="str">
        <f>IF('[2]Raw Data'!Q221="GS",CONCATENATE(TEXT('[2]Raw Data'!D221,0),"*"),TEXT('[2]Raw Data'!D221,0))</f>
        <v>2167</v>
      </c>
      <c r="B218" s="95" t="str">
        <f>'[2]Raw Data'!C221</f>
        <v>2B</v>
      </c>
      <c r="C218" s="46" t="str">
        <f>'[2]Raw Data'!B221</f>
        <v>Charlotte</v>
      </c>
      <c r="D218" s="72">
        <f>'[2]Raw Data'!E221</f>
        <v>44391</v>
      </c>
      <c r="E218" s="102">
        <f>'[2]Raw Data'!F221</f>
        <v>542016</v>
      </c>
      <c r="F218" s="102">
        <f>IF('[2]Raw Data'!G221 &lt; 2000000,-1* '[2]Raw Data'!G221,('[2]Raw Data'!G221 - 1000000))</f>
        <v>-1332602</v>
      </c>
      <c r="G218" s="71">
        <f>('[2]Raw Data'!H221)</f>
        <v>120</v>
      </c>
      <c r="H218" s="45">
        <f>'[2]Raw Data'!M221</f>
        <v>7.9502134323120117</v>
      </c>
      <c r="I218" s="35" t="str">
        <f>'[2]Raw Data'!Q221</f>
        <v>SG</v>
      </c>
      <c r="J218" s="44">
        <f>'[2]Raw Data'!I221</f>
        <v>2176.50048828125</v>
      </c>
      <c r="K218" s="42">
        <f>'[2]Raw Data'!K221</f>
        <v>84</v>
      </c>
      <c r="L218" s="44">
        <f>'[2]Raw Data'!J221</f>
        <v>191.18913269042969</v>
      </c>
      <c r="M218" s="42">
        <f>'[2]Raw Data'!L221</f>
        <v>23</v>
      </c>
      <c r="N218" s="44">
        <f>IF('[2]Raw Data'!V221 &gt; 0, IF('[2]Raw Data'!W221 = 1, ('[2]Raw Data'!AA221 * '[2]Raw Data'!N221 * '[2]Raw Data'!P221) / '[2]Raw Data'!V221, '[2]Raw Data'!AA221), #N/A)</f>
        <v>39.6</v>
      </c>
      <c r="O218" s="43">
        <f>IF('[2]Raw Data'!V221 &gt; 0, IF('[2]Raw Data'!W221 = 1, ('[2]Raw Data'!AE221 * '[2]Raw Data'!N221 * '[2]Raw Data'!P221) / '[2]Raw Data'!V221, '[2]Raw Data'!AE221), #N/A)</f>
        <v>9.9</v>
      </c>
      <c r="P218" s="42">
        <f>IF('[2]Raw Data'!V221 &gt; 0, IF('[2]Raw Data'!W221 = 1, ('[2]Raw Data'!AI221 * '[2]Raw Data'!N221 * '[2]Raw Data'!P221) / '[2]Raw Data'!V221, '[2]Raw Data'!AI221), #N/A)</f>
        <v>123.75</v>
      </c>
    </row>
    <row r="219" spans="1:16" x14ac:dyDescent="0.2">
      <c r="A219" s="94" t="str">
        <f>IF('[2]Raw Data'!Q222="GS",CONCATENATE(TEXT('[2]Raw Data'!D222,0),"*"),TEXT('[2]Raw Data'!D222,0))</f>
        <v>2168</v>
      </c>
      <c r="B219" s="95" t="str">
        <f>'[2]Raw Data'!C222</f>
        <v>2B</v>
      </c>
      <c r="C219" s="46" t="str">
        <f>'[2]Raw Data'!B222</f>
        <v>Charlotte</v>
      </c>
      <c r="D219" s="72">
        <f>'[2]Raw Data'!E222</f>
        <v>44407</v>
      </c>
      <c r="E219" s="102">
        <f>'[2]Raw Data'!F222</f>
        <v>541970</v>
      </c>
      <c r="F219" s="102">
        <f>IF('[2]Raw Data'!G222 &lt; 2000000,-1* '[2]Raw Data'!G222,('[2]Raw Data'!G222 - 1000000))</f>
        <v>-1334301</v>
      </c>
      <c r="G219" s="71">
        <f>('[2]Raw Data'!H222)</f>
        <v>135</v>
      </c>
      <c r="H219" s="45">
        <f>'[2]Raw Data'!M222</f>
        <v>7.9502134323120117</v>
      </c>
      <c r="I219" s="35" t="str">
        <f>'[2]Raw Data'!Q222</f>
        <v>SG</v>
      </c>
      <c r="J219" s="44">
        <f>'[2]Raw Data'!I222</f>
        <v>1664.1676025390625</v>
      </c>
      <c r="K219" s="42">
        <f>'[2]Raw Data'!K222</f>
        <v>59</v>
      </c>
      <c r="L219" s="44">
        <f>'[2]Raw Data'!J222</f>
        <v>228.08114624023438</v>
      </c>
      <c r="M219" s="42">
        <f>'[2]Raw Data'!L222</f>
        <v>27</v>
      </c>
      <c r="N219" s="44">
        <f>IF('[2]Raw Data'!V222 &gt; 0, IF('[2]Raw Data'!W222 = 1, ('[2]Raw Data'!AA222 * '[2]Raw Data'!N222 * '[2]Raw Data'!P222) / '[2]Raw Data'!V222, '[2]Raw Data'!AA222), #N/A)</f>
        <v>29.7</v>
      </c>
      <c r="O219" s="43">
        <f>IF('[2]Raw Data'!V222 &gt; 0, IF('[2]Raw Data'!W222 = 1, ('[2]Raw Data'!AE222 * '[2]Raw Data'!N222 * '[2]Raw Data'!P222) / '[2]Raw Data'!V222, '[2]Raw Data'!AE222), #N/A)</f>
        <v>4.95</v>
      </c>
      <c r="P219" s="42">
        <f>IF('[2]Raw Data'!V222 &gt; 0, IF('[2]Raw Data'!W222 = 1, ('[2]Raw Data'!AI222 * '[2]Raw Data'!N222 * '[2]Raw Data'!P222) / '[2]Raw Data'!V222, '[2]Raw Data'!AI222), #N/A)</f>
        <v>4.95</v>
      </c>
    </row>
    <row r="220" spans="1:16" x14ac:dyDescent="0.2">
      <c r="A220" s="94" t="str">
        <f>IF('[2]Raw Data'!Q223="GS",CONCATENATE(TEXT('[2]Raw Data'!D223,0),"*"),TEXT('[2]Raw Data'!D223,0))</f>
        <v>2169</v>
      </c>
      <c r="B220" s="95" t="str">
        <f>'[2]Raw Data'!C223</f>
        <v>2B</v>
      </c>
      <c r="C220" s="46" t="str">
        <f>'[2]Raw Data'!B223</f>
        <v>Charlotte</v>
      </c>
      <c r="D220" s="72">
        <f>'[2]Raw Data'!E223</f>
        <v>44412</v>
      </c>
      <c r="E220" s="102">
        <f>'[2]Raw Data'!F223</f>
        <v>543008</v>
      </c>
      <c r="F220" s="102">
        <f>IF('[2]Raw Data'!G223 &lt; 2000000,-1* '[2]Raw Data'!G223,('[2]Raw Data'!G223 - 1000000))</f>
        <v>-1303495</v>
      </c>
      <c r="G220" s="71">
        <f>('[2]Raw Data'!H223)</f>
        <v>63</v>
      </c>
      <c r="H220" s="45">
        <f>'[2]Raw Data'!M223</f>
        <v>7.9502134323120117</v>
      </c>
      <c r="I220" s="35" t="str">
        <f>'[2]Raw Data'!Q223</f>
        <v>SG</v>
      </c>
      <c r="J220" s="44">
        <f>'[2]Raw Data'!I223</f>
        <v>321.64752197265625</v>
      </c>
      <c r="K220" s="42">
        <f>'[2]Raw Data'!K223</f>
        <v>15</v>
      </c>
      <c r="L220" s="44">
        <f>'[2]Raw Data'!J223</f>
        <v>288.42236328125</v>
      </c>
      <c r="M220" s="42">
        <f>'[2]Raw Data'!L223</f>
        <v>38</v>
      </c>
      <c r="N220" s="44">
        <f>IF('[2]Raw Data'!V223 &gt; 0, IF('[2]Raw Data'!W223 = 1, ('[2]Raw Data'!AA223 * '[2]Raw Data'!N223 * '[2]Raw Data'!P223) / '[2]Raw Data'!V223, '[2]Raw Data'!AA223), #N/A)</f>
        <v>29.7</v>
      </c>
      <c r="O220" s="43">
        <f>IF('[2]Raw Data'!V223 &gt; 0, IF('[2]Raw Data'!W223 = 1, ('[2]Raw Data'!AE223 * '[2]Raw Data'!N223 * '[2]Raw Data'!P223) / '[2]Raw Data'!V223, '[2]Raw Data'!AE223), #N/A)</f>
        <v>9.9</v>
      </c>
      <c r="P220" s="42">
        <f>IF('[2]Raw Data'!V223 &gt; 0, IF('[2]Raw Data'!W223 = 1, ('[2]Raw Data'!AI223 * '[2]Raw Data'!N223 * '[2]Raw Data'!P223) / '[2]Raw Data'!V223, '[2]Raw Data'!AI223), #N/A)</f>
        <v>9.9</v>
      </c>
    </row>
    <row r="221" spans="1:16" x14ac:dyDescent="0.2">
      <c r="A221" s="94" t="str">
        <f>IF('[2]Raw Data'!Q224="GS",CONCATENATE(TEXT('[2]Raw Data'!D224,0),"*"),TEXT('[2]Raw Data'!D224,0))</f>
        <v>2170</v>
      </c>
      <c r="B221" s="95" t="str">
        <f>'[2]Raw Data'!C224</f>
        <v>2B</v>
      </c>
      <c r="C221" s="46" t="str">
        <f>'[2]Raw Data'!B224</f>
        <v>Charlotte</v>
      </c>
      <c r="D221" s="72">
        <f>'[2]Raw Data'!E224</f>
        <v>44396</v>
      </c>
      <c r="E221" s="102">
        <f>'[2]Raw Data'!F224</f>
        <v>543016</v>
      </c>
      <c r="F221" s="102">
        <f>IF('[2]Raw Data'!G224 &lt; 2000000,-1* '[2]Raw Data'!G224,('[2]Raw Data'!G224 - 1000000))</f>
        <v>-1310850</v>
      </c>
      <c r="G221" s="71">
        <f>('[2]Raw Data'!H224)</f>
        <v>77</v>
      </c>
      <c r="H221" s="45">
        <f>'[2]Raw Data'!M224</f>
        <v>7.9502134323120117</v>
      </c>
      <c r="I221" s="35" t="str">
        <f>'[2]Raw Data'!Q224</f>
        <v>SG</v>
      </c>
      <c r="J221" s="44">
        <f>'[2]Raw Data'!I224</f>
        <v>291.64437866210938</v>
      </c>
      <c r="K221" s="42">
        <f>'[2]Raw Data'!K224</f>
        <v>18</v>
      </c>
      <c r="L221" s="44">
        <f>'[2]Raw Data'!J224</f>
        <v>236.16897583007813</v>
      </c>
      <c r="M221" s="42">
        <f>'[2]Raw Data'!L224</f>
        <v>28</v>
      </c>
      <c r="N221" s="44">
        <f>IF('[2]Raw Data'!V224 &gt; 0, IF('[2]Raw Data'!W224 = 1, ('[2]Raw Data'!AA224 * '[2]Raw Data'!N224 * '[2]Raw Data'!P224) / '[2]Raw Data'!V224, '[2]Raw Data'!AA224), #N/A)</f>
        <v>49.5</v>
      </c>
      <c r="O221" s="43">
        <f>IF('[2]Raw Data'!V224 &gt; 0, IF('[2]Raw Data'!W224 = 1, ('[2]Raw Data'!AE224 * '[2]Raw Data'!N224 * '[2]Raw Data'!P224) / '[2]Raw Data'!V224, '[2]Raw Data'!AE224), #N/A)</f>
        <v>0</v>
      </c>
      <c r="P221" s="42">
        <f>IF('[2]Raw Data'!V224 &gt; 0, IF('[2]Raw Data'!W224 = 1, ('[2]Raw Data'!AI224 * '[2]Raw Data'!N224 * '[2]Raw Data'!P224) / '[2]Raw Data'!V224, '[2]Raw Data'!AI224), #N/A)</f>
        <v>0</v>
      </c>
    </row>
    <row r="222" spans="1:16" x14ac:dyDescent="0.2">
      <c r="A222" s="94" t="str">
        <f>IF('[2]Raw Data'!Q225="GS",CONCATENATE(TEXT('[2]Raw Data'!D225,0),"*"),TEXT('[2]Raw Data'!D225,0))</f>
        <v>2171</v>
      </c>
      <c r="B222" s="95" t="str">
        <f>'[2]Raw Data'!C225</f>
        <v>2B</v>
      </c>
      <c r="C222" s="46" t="str">
        <f>'[2]Raw Data'!B225</f>
        <v>Charlotte</v>
      </c>
      <c r="D222" s="72">
        <f>'[2]Raw Data'!E225</f>
        <v>44397</v>
      </c>
      <c r="E222" s="102">
        <f>'[2]Raw Data'!F225</f>
        <v>542997</v>
      </c>
      <c r="F222" s="102">
        <f>IF('[2]Raw Data'!G225 &lt; 2000000,-1* '[2]Raw Data'!G225,('[2]Raw Data'!G225 - 1000000))</f>
        <v>-1312600</v>
      </c>
      <c r="G222" s="71">
        <f>('[2]Raw Data'!H225)</f>
        <v>68</v>
      </c>
      <c r="H222" s="45">
        <f>'[2]Raw Data'!M225</f>
        <v>8.0305185317993164</v>
      </c>
      <c r="I222" s="35" t="str">
        <f>'[2]Raw Data'!Q225</f>
        <v>SG</v>
      </c>
      <c r="J222" s="44">
        <f>'[2]Raw Data'!I225</f>
        <v>1261.5223388671875</v>
      </c>
      <c r="K222" s="42">
        <f>'[2]Raw Data'!K225</f>
        <v>65</v>
      </c>
      <c r="L222" s="44">
        <f>'[2]Raw Data'!J225</f>
        <v>1057.3084716796875</v>
      </c>
      <c r="M222" s="42">
        <f>'[2]Raw Data'!L225</f>
        <v>122</v>
      </c>
      <c r="N222" s="44">
        <f>IF('[2]Raw Data'!V225 &gt; 0, IF('[2]Raw Data'!W225 = 1, ('[2]Raw Data'!AA225 * '[2]Raw Data'!N225 * '[2]Raw Data'!P225) / '[2]Raw Data'!V225, '[2]Raw Data'!AA225), #N/A)</f>
        <v>5</v>
      </c>
      <c r="O222" s="43">
        <f>IF('[2]Raw Data'!V225 &gt; 0, IF('[2]Raw Data'!W225 = 1, ('[2]Raw Data'!AE225 * '[2]Raw Data'!N225 * '[2]Raw Data'!P225) / '[2]Raw Data'!V225, '[2]Raw Data'!AE225), #N/A)</f>
        <v>10</v>
      </c>
      <c r="P222" s="42">
        <f>IF('[2]Raw Data'!V225 &gt; 0, IF('[2]Raw Data'!W225 = 1, ('[2]Raw Data'!AI225 * '[2]Raw Data'!N225 * '[2]Raw Data'!P225) / '[2]Raw Data'!V225, '[2]Raw Data'!AI225), #N/A)</f>
        <v>40</v>
      </c>
    </row>
    <row r="223" spans="1:16" x14ac:dyDescent="0.2">
      <c r="A223" s="94" t="str">
        <f>IF('[2]Raw Data'!Q226="GS",CONCATENATE(TEXT('[2]Raw Data'!D226,0),"*"),TEXT('[2]Raw Data'!D226,0))</f>
        <v>2172</v>
      </c>
      <c r="B223" s="95" t="str">
        <f>'[2]Raw Data'!C226</f>
        <v>2B</v>
      </c>
      <c r="C223" s="46" t="str">
        <f>'[2]Raw Data'!B226</f>
        <v>Charlotte</v>
      </c>
      <c r="D223" s="72">
        <f>'[2]Raw Data'!E226</f>
        <v>44397</v>
      </c>
      <c r="E223" s="102">
        <f>'[2]Raw Data'!F226</f>
        <v>543005</v>
      </c>
      <c r="F223" s="102">
        <f>IF('[2]Raw Data'!G226 &lt; 2000000,-1* '[2]Raw Data'!G226,('[2]Raw Data'!G226 - 1000000))</f>
        <v>-1314365</v>
      </c>
      <c r="G223" s="71">
        <f>('[2]Raw Data'!H226)</f>
        <v>185</v>
      </c>
      <c r="H223" s="45">
        <f>'[2]Raw Data'!M226</f>
        <v>7.9502134323120117</v>
      </c>
      <c r="I223" s="35" t="str">
        <f>'[2]Raw Data'!Q226</f>
        <v>SG</v>
      </c>
      <c r="J223" s="44">
        <f>'[2]Raw Data'!I226</f>
        <v>81.64990234375</v>
      </c>
      <c r="K223" s="42">
        <f>'[2]Raw Data'!K226</f>
        <v>4</v>
      </c>
      <c r="L223" s="44">
        <f>'[2]Raw Data'!J226</f>
        <v>10.559208869934082</v>
      </c>
      <c r="M223" s="42">
        <f>'[2]Raw Data'!L226</f>
        <v>1</v>
      </c>
      <c r="N223" s="44">
        <f>IF('[2]Raw Data'!V226 &gt; 0, IF('[2]Raw Data'!W226 = 1, ('[2]Raw Data'!AA226 * '[2]Raw Data'!N226 * '[2]Raw Data'!P226) / '[2]Raw Data'!V226, '[2]Raw Data'!AA226), #N/A)</f>
        <v>103.95</v>
      </c>
      <c r="O223" s="43">
        <f>IF('[2]Raw Data'!V226 &gt; 0, IF('[2]Raw Data'!W226 = 1, ('[2]Raw Data'!AE226 * '[2]Raw Data'!N226 * '[2]Raw Data'!P226) / '[2]Raw Data'!V226, '[2]Raw Data'!AE226), #N/A)</f>
        <v>0</v>
      </c>
      <c r="P223" s="42">
        <f>IF('[2]Raw Data'!V226 &gt; 0, IF('[2]Raw Data'!W226 = 1, ('[2]Raw Data'!AI226 * '[2]Raw Data'!N226 * '[2]Raw Data'!P226) / '[2]Raw Data'!V226, '[2]Raw Data'!AI226), #N/A)</f>
        <v>4.95</v>
      </c>
    </row>
    <row r="224" spans="1:16" x14ac:dyDescent="0.2">
      <c r="A224" s="94" t="str">
        <f>IF('[2]Raw Data'!Q227="GS",CONCATENATE(TEXT('[2]Raw Data'!D227,0),"*"),TEXT('[2]Raw Data'!D227,0))</f>
        <v>2205</v>
      </c>
      <c r="B224" s="95" t="str">
        <f>'[2]Raw Data'!C227</f>
        <v>2B</v>
      </c>
      <c r="C224" s="46" t="str">
        <f>'[2]Raw Data'!B227</f>
        <v>Vancouver Outside</v>
      </c>
      <c r="D224" s="72">
        <f>'[2]Raw Data'!E227</f>
        <v>44348</v>
      </c>
      <c r="E224" s="102">
        <f>'[2]Raw Data'!F227</f>
        <v>482050</v>
      </c>
      <c r="F224" s="102">
        <f>IF('[2]Raw Data'!G227 &lt; 2000000,-1* '[2]Raw Data'!G227,('[2]Raw Data'!G227 - 1000000))</f>
        <v>-1260796</v>
      </c>
      <c r="G224" s="71">
        <f>('[2]Raw Data'!H227)</f>
        <v>298</v>
      </c>
      <c r="H224" s="45">
        <f>'[2]Raw Data'!M227</f>
        <v>3.9349541664123535</v>
      </c>
      <c r="I224" s="35" t="str">
        <f>'[2]Raw Data'!Q227</f>
        <v>SG</v>
      </c>
      <c r="J224" s="44">
        <f>'[2]Raw Data'!I227</f>
        <v>0</v>
      </c>
      <c r="K224" s="42">
        <f>'[2]Raw Data'!K227</f>
        <v>0</v>
      </c>
      <c r="L224" s="44">
        <f>'[2]Raw Data'!J227</f>
        <v>0</v>
      </c>
      <c r="M224" s="42">
        <f>'[2]Raw Data'!L227</f>
        <v>0</v>
      </c>
      <c r="N224" s="44">
        <f>IF('[2]Raw Data'!V227 &gt; 0, IF('[2]Raw Data'!W227 = 1, ('[2]Raw Data'!AA227 * '[2]Raw Data'!N227 * '[2]Raw Data'!P227) / '[2]Raw Data'!V227, '[2]Raw Data'!AA227), #N/A)</f>
        <v>0</v>
      </c>
      <c r="O224" s="43">
        <f>IF('[2]Raw Data'!V227 &gt; 0, IF('[2]Raw Data'!W227 = 1, ('[2]Raw Data'!AE227 * '[2]Raw Data'!N227 * '[2]Raw Data'!P227) / '[2]Raw Data'!V227, '[2]Raw Data'!AE227), #N/A)</f>
        <v>0</v>
      </c>
      <c r="P224" s="42">
        <f>IF('[2]Raw Data'!V227 &gt; 0, IF('[2]Raw Data'!W227 = 1, ('[2]Raw Data'!AI227 * '[2]Raw Data'!N227 * '[2]Raw Data'!P227) / '[2]Raw Data'!V227, '[2]Raw Data'!AI227), #N/A)</f>
        <v>0</v>
      </c>
    </row>
    <row r="225" spans="1:16" x14ac:dyDescent="0.2">
      <c r="A225" s="94" t="str">
        <f>IF('[2]Raw Data'!Q228="GS",CONCATENATE(TEXT('[2]Raw Data'!D228,0),"*"),TEXT('[2]Raw Data'!D228,0))</f>
        <v>2208</v>
      </c>
      <c r="B225" s="95" t="str">
        <f>'[2]Raw Data'!C228</f>
        <v>2B</v>
      </c>
      <c r="C225" s="46" t="str">
        <f>'[2]Raw Data'!B228</f>
        <v>Vancouver Outside</v>
      </c>
      <c r="D225" s="72">
        <f>'[2]Raw Data'!E228</f>
        <v>44346</v>
      </c>
      <c r="E225" s="102">
        <f>'[2]Raw Data'!F228</f>
        <v>482999</v>
      </c>
      <c r="F225" s="102">
        <f>IF('[2]Raw Data'!G228 &lt; 2000000,-1* '[2]Raw Data'!G228,('[2]Raw Data'!G228 - 1000000))</f>
        <v>-1250783</v>
      </c>
      <c r="G225" s="71">
        <f>('[2]Raw Data'!H228)</f>
        <v>74</v>
      </c>
      <c r="H225" s="45">
        <f>'[2]Raw Data'!M228</f>
        <v>4.0152592658996582</v>
      </c>
      <c r="I225" s="35" t="str">
        <f>'[2]Raw Data'!Q228</f>
        <v>SG</v>
      </c>
      <c r="J225" s="44">
        <f>'[2]Raw Data'!I228</f>
        <v>44.051471710205078</v>
      </c>
      <c r="K225" s="42">
        <f>'[2]Raw Data'!K228</f>
        <v>3</v>
      </c>
      <c r="L225" s="44">
        <f>'[2]Raw Data'!J228</f>
        <v>29.258079528808594</v>
      </c>
      <c r="M225" s="42">
        <f>'[2]Raw Data'!L228</f>
        <v>3</v>
      </c>
      <c r="N225" s="44">
        <f>IF('[2]Raw Data'!V228 &gt; 0, IF('[2]Raw Data'!W228 = 1, ('[2]Raw Data'!AA228 * '[2]Raw Data'!N228 * '[2]Raw Data'!P228) / '[2]Raw Data'!V228, '[2]Raw Data'!AA228), #N/A)</f>
        <v>5</v>
      </c>
      <c r="O225" s="43">
        <f>IF('[2]Raw Data'!V228 &gt; 0, IF('[2]Raw Data'!W228 = 1, ('[2]Raw Data'!AE228 * '[2]Raw Data'!N228 * '[2]Raw Data'!P228) / '[2]Raw Data'!V228, '[2]Raw Data'!AE228), #N/A)</f>
        <v>0</v>
      </c>
      <c r="P225" s="42">
        <f>IF('[2]Raw Data'!V228 &gt; 0, IF('[2]Raw Data'!W228 = 1, ('[2]Raw Data'!AI228 * '[2]Raw Data'!N228 * '[2]Raw Data'!P228) / '[2]Raw Data'!V228, '[2]Raw Data'!AI228), #N/A)</f>
        <v>0</v>
      </c>
    </row>
    <row r="226" spans="1:16" x14ac:dyDescent="0.2">
      <c r="A226" s="94" t="str">
        <f>IF('[2]Raw Data'!Q229="GS",CONCATENATE(TEXT('[2]Raw Data'!D229,0),"*"),TEXT('[2]Raw Data'!D229,0))</f>
        <v>2209</v>
      </c>
      <c r="B226" s="95" t="str">
        <f>'[2]Raw Data'!C229</f>
        <v>2B</v>
      </c>
      <c r="C226" s="46" t="str">
        <f>'[2]Raw Data'!B229</f>
        <v>Vancouver Outside</v>
      </c>
      <c r="D226" s="72">
        <f>'[2]Raw Data'!E229</f>
        <v>44346</v>
      </c>
      <c r="E226" s="102">
        <f>'[2]Raw Data'!F229</f>
        <v>483981</v>
      </c>
      <c r="F226" s="102">
        <f>IF('[2]Raw Data'!G229 &lt; 2000000,-1* '[2]Raw Data'!G229,('[2]Raw Data'!G229 - 1000000))</f>
        <v>-1245330</v>
      </c>
      <c r="G226" s="71">
        <f>('[2]Raw Data'!H229)</f>
        <v>15</v>
      </c>
      <c r="H226" s="45">
        <f>'[2]Raw Data'!M229</f>
        <v>3.9349541664123535</v>
      </c>
      <c r="I226" s="35" t="str">
        <f>'[2]Raw Data'!Q229</f>
        <v>SG</v>
      </c>
      <c r="J226" s="44">
        <f>'[2]Raw Data'!I229</f>
        <v>76.423362731933594</v>
      </c>
      <c r="K226" s="42">
        <f>'[2]Raw Data'!K229</f>
        <v>3</v>
      </c>
      <c r="L226" s="44">
        <f>'[2]Raw Data'!J229</f>
        <v>0</v>
      </c>
      <c r="M226" s="42">
        <f>'[2]Raw Data'!L229</f>
        <v>0</v>
      </c>
      <c r="N226" s="44">
        <f>IF('[2]Raw Data'!V229 &gt; 0, IF('[2]Raw Data'!W229 = 1, ('[2]Raw Data'!AA229 * '[2]Raw Data'!N229 * '[2]Raw Data'!P229) / '[2]Raw Data'!V229, '[2]Raw Data'!AA229), #N/A)</f>
        <v>0</v>
      </c>
      <c r="O226" s="43">
        <f>IF('[2]Raw Data'!V229 &gt; 0, IF('[2]Raw Data'!W229 = 1, ('[2]Raw Data'!AE229 * '[2]Raw Data'!N229 * '[2]Raw Data'!P229) / '[2]Raw Data'!V229, '[2]Raw Data'!AE229), #N/A)</f>
        <v>0</v>
      </c>
      <c r="P226" s="42">
        <f>IF('[2]Raw Data'!V229 &gt; 0, IF('[2]Raw Data'!W229 = 1, ('[2]Raw Data'!AI229 * '[2]Raw Data'!N229 * '[2]Raw Data'!P229) / '[2]Raw Data'!V229, '[2]Raw Data'!AI229), #N/A)</f>
        <v>0</v>
      </c>
    </row>
    <row r="227" spans="1:16" x14ac:dyDescent="0.2">
      <c r="A227" s="94" t="str">
        <f>IF('[2]Raw Data'!Q230="GS",CONCATENATE(TEXT('[2]Raw Data'!D230,0),"*"),TEXT('[2]Raw Data'!D230,0))</f>
        <v>2213</v>
      </c>
      <c r="B227" s="95" t="str">
        <f>'[2]Raw Data'!C230</f>
        <v>2B</v>
      </c>
      <c r="C227" s="46" t="str">
        <f>'[2]Raw Data'!B230</f>
        <v>Vancouver Outside</v>
      </c>
      <c r="D227" s="72">
        <f>'[2]Raw Data'!E230</f>
        <v>44346</v>
      </c>
      <c r="E227" s="102">
        <f>'[2]Raw Data'!F230</f>
        <v>484999</v>
      </c>
      <c r="F227" s="102">
        <f>IF('[2]Raw Data'!G230 &lt; 2000000,-1* '[2]Raw Data'!G230,('[2]Raw Data'!G230 - 1000000))</f>
        <v>-1252307</v>
      </c>
      <c r="G227" s="71">
        <f>('[2]Raw Data'!H230)</f>
        <v>33</v>
      </c>
      <c r="H227" s="45">
        <f>'[2]Raw Data'!M230</f>
        <v>3.8948016166687012</v>
      </c>
      <c r="I227" s="35" t="str">
        <f>'[2]Raw Data'!Q230</f>
        <v>SG</v>
      </c>
      <c r="J227" s="44">
        <f>'[2]Raw Data'!I230</f>
        <v>54.784580230712891</v>
      </c>
      <c r="K227" s="42">
        <f>'[2]Raw Data'!K230</f>
        <v>3</v>
      </c>
      <c r="L227" s="44">
        <f>'[2]Raw Data'!J230</f>
        <v>0</v>
      </c>
      <c r="M227" s="42">
        <f>'[2]Raw Data'!L230</f>
        <v>0</v>
      </c>
      <c r="N227" s="44">
        <f>IF('[2]Raw Data'!V230 &gt; 0, IF('[2]Raw Data'!W230 = 1, ('[2]Raw Data'!AA230 * '[2]Raw Data'!N230 * '[2]Raw Data'!P230) / '[2]Raw Data'!V230, '[2]Raw Data'!AA230), #N/A)</f>
        <v>0</v>
      </c>
      <c r="O227" s="43">
        <f>IF('[2]Raw Data'!V230 &gt; 0, IF('[2]Raw Data'!W230 = 1, ('[2]Raw Data'!AE230 * '[2]Raw Data'!N230 * '[2]Raw Data'!P230) / '[2]Raw Data'!V230, '[2]Raw Data'!AE230), #N/A)</f>
        <v>0</v>
      </c>
      <c r="P227" s="42">
        <f>IF('[2]Raw Data'!V230 &gt; 0, IF('[2]Raw Data'!W230 = 1, ('[2]Raw Data'!AI230 * '[2]Raw Data'!N230 * '[2]Raw Data'!P230) / '[2]Raw Data'!V230, '[2]Raw Data'!AI230), #N/A)</f>
        <v>0</v>
      </c>
    </row>
    <row r="228" spans="1:16" x14ac:dyDescent="0.2">
      <c r="A228" s="94" t="str">
        <f>IF('[2]Raw Data'!Q231="GS",CONCATENATE(TEXT('[2]Raw Data'!D231,0),"*"),TEXT('[2]Raw Data'!D231,0))</f>
        <v>2214</v>
      </c>
      <c r="B228" s="95" t="str">
        <f>'[2]Raw Data'!C231</f>
        <v>2B</v>
      </c>
      <c r="C228" s="46" t="str">
        <f>'[2]Raw Data'!B231</f>
        <v>Vancouver Outside</v>
      </c>
      <c r="D228" s="72">
        <f>'[2]Raw Data'!E231</f>
        <v>44351</v>
      </c>
      <c r="E228" s="102">
        <f>'[2]Raw Data'!F231</f>
        <v>484999</v>
      </c>
      <c r="F228" s="102">
        <f>IF('[2]Raw Data'!G231 &lt; 2000000,-1* '[2]Raw Data'!G231,('[2]Raw Data'!G231 - 1000000))</f>
        <v>-1263719</v>
      </c>
      <c r="G228" s="71">
        <f>('[2]Raw Data'!H231)</f>
        <v>256</v>
      </c>
      <c r="H228" s="45">
        <f>'[2]Raw Data'!M231</f>
        <v>4.0152592658996582</v>
      </c>
      <c r="I228" s="35" t="str">
        <f>'[2]Raw Data'!Q231</f>
        <v>SG</v>
      </c>
      <c r="J228" s="44">
        <f>'[2]Raw Data'!I231</f>
        <v>12.344038009643555</v>
      </c>
      <c r="K228" s="42">
        <f>'[2]Raw Data'!K231</f>
        <v>1</v>
      </c>
      <c r="L228" s="44">
        <f>'[2]Raw Data'!J231</f>
        <v>0</v>
      </c>
      <c r="M228" s="42">
        <f>'[2]Raw Data'!L231</f>
        <v>0</v>
      </c>
      <c r="N228" s="44">
        <f>IF('[2]Raw Data'!V231 &gt; 0, IF('[2]Raw Data'!W231 = 1, ('[2]Raw Data'!AA231 * '[2]Raw Data'!N231 * '[2]Raw Data'!P231) / '[2]Raw Data'!V231, '[2]Raw Data'!AA231), #N/A)</f>
        <v>55</v>
      </c>
      <c r="O228" s="43">
        <f>IF('[2]Raw Data'!V231 &gt; 0, IF('[2]Raw Data'!W231 = 1, ('[2]Raw Data'!AE231 * '[2]Raw Data'!N231 * '[2]Raw Data'!P231) / '[2]Raw Data'!V231, '[2]Raw Data'!AE231), #N/A)</f>
        <v>0</v>
      </c>
      <c r="P228" s="42">
        <f>IF('[2]Raw Data'!V231 &gt; 0, IF('[2]Raw Data'!W231 = 1, ('[2]Raw Data'!AI231 * '[2]Raw Data'!N231 * '[2]Raw Data'!P231) / '[2]Raw Data'!V231, '[2]Raw Data'!AI231), #N/A)</f>
        <v>30</v>
      </c>
    </row>
    <row r="229" spans="1:16" x14ac:dyDescent="0.2">
      <c r="A229" s="94" t="str">
        <f>IF('[2]Raw Data'!Q232="GS",CONCATENATE(TEXT('[2]Raw Data'!D232,0),"*"),TEXT('[2]Raw Data'!D232,0))</f>
        <v>2218</v>
      </c>
      <c r="B229" s="95" t="str">
        <f>'[2]Raw Data'!C232</f>
        <v>2B</v>
      </c>
      <c r="C229" s="46" t="str">
        <f>'[2]Raw Data'!B232</f>
        <v>Vancouver Outside</v>
      </c>
      <c r="D229" s="72">
        <f>'[2]Raw Data'!E232</f>
        <v>44351</v>
      </c>
      <c r="E229" s="102">
        <f>'[2]Raw Data'!F232</f>
        <v>490000</v>
      </c>
      <c r="F229" s="102">
        <f>IF('[2]Raw Data'!G232 &lt; 2000000,-1* '[2]Raw Data'!G232,('[2]Raw Data'!G232 - 1000000))</f>
        <v>-1265246</v>
      </c>
      <c r="G229" s="71">
        <f>('[2]Raw Data'!H232)</f>
        <v>315</v>
      </c>
      <c r="H229" s="45">
        <f>'[2]Raw Data'!M232</f>
        <v>4.0152592658996582</v>
      </c>
      <c r="I229" s="35" t="str">
        <f>'[2]Raw Data'!Q232</f>
        <v>SG</v>
      </c>
      <c r="J229" s="44">
        <f>'[2]Raw Data'!I232</f>
        <v>0</v>
      </c>
      <c r="K229" s="42">
        <f>'[2]Raw Data'!K232</f>
        <v>0</v>
      </c>
      <c r="L229" s="44">
        <f>'[2]Raw Data'!J232</f>
        <v>0</v>
      </c>
      <c r="M229" s="42">
        <f>'[2]Raw Data'!L232</f>
        <v>0</v>
      </c>
      <c r="N229" s="44">
        <f>IF('[2]Raw Data'!V232 &gt; 0, IF('[2]Raw Data'!W232 = 1, ('[2]Raw Data'!AA232 * '[2]Raw Data'!N232 * '[2]Raw Data'!P232) / '[2]Raw Data'!V232, '[2]Raw Data'!AA232), #N/A)</f>
        <v>20</v>
      </c>
      <c r="O229" s="43">
        <f>IF('[2]Raw Data'!V232 &gt; 0, IF('[2]Raw Data'!W232 = 1, ('[2]Raw Data'!AE232 * '[2]Raw Data'!N232 * '[2]Raw Data'!P232) / '[2]Raw Data'!V232, '[2]Raw Data'!AE232), #N/A)</f>
        <v>0</v>
      </c>
      <c r="P229" s="42">
        <f>IF('[2]Raw Data'!V232 &gt; 0, IF('[2]Raw Data'!W232 = 1, ('[2]Raw Data'!AI232 * '[2]Raw Data'!N232 * '[2]Raw Data'!P232) / '[2]Raw Data'!V232, '[2]Raw Data'!AI232), #N/A)</f>
        <v>0</v>
      </c>
    </row>
    <row r="230" spans="1:16" x14ac:dyDescent="0.2">
      <c r="A230" s="94" t="str">
        <f>IF('[2]Raw Data'!Q233="GS",CONCATENATE(TEXT('[2]Raw Data'!D233,0),"*"),TEXT('[2]Raw Data'!D233,0))</f>
        <v>2221</v>
      </c>
      <c r="B230" s="95" t="str">
        <f>'[2]Raw Data'!C233</f>
        <v>2B</v>
      </c>
      <c r="C230" s="46" t="str">
        <f>'[2]Raw Data'!B233</f>
        <v>Vancouver Outside</v>
      </c>
      <c r="D230" s="72">
        <f>'[2]Raw Data'!E233</f>
        <v>44349</v>
      </c>
      <c r="E230" s="102">
        <f>'[2]Raw Data'!F233</f>
        <v>491000</v>
      </c>
      <c r="F230" s="102">
        <f>IF('[2]Raw Data'!G233 &lt; 2000000,-1* '[2]Raw Data'!G233,('[2]Raw Data'!G233 - 1000000))</f>
        <v>-1260791</v>
      </c>
      <c r="G230" s="71">
        <f>('[2]Raw Data'!H233)</f>
        <v>24</v>
      </c>
      <c r="H230" s="45">
        <f>'[2]Raw Data'!M233</f>
        <v>3.8948013782501221</v>
      </c>
      <c r="I230" s="35" t="str">
        <f>'[2]Raw Data'!Q233</f>
        <v>SG</v>
      </c>
      <c r="J230" s="44">
        <f>'[2]Raw Data'!I233</f>
        <v>471.91473388671875</v>
      </c>
      <c r="K230" s="42">
        <f>'[2]Raw Data'!K233</f>
        <v>21</v>
      </c>
      <c r="L230" s="44">
        <f>'[2]Raw Data'!J233</f>
        <v>0</v>
      </c>
      <c r="M230" s="42">
        <f>'[2]Raw Data'!L233</f>
        <v>0</v>
      </c>
      <c r="N230" s="44">
        <f>IF('[2]Raw Data'!V233 &gt; 0, IF('[2]Raw Data'!W233 = 1, ('[2]Raw Data'!AA233 * '[2]Raw Data'!N233 * '[2]Raw Data'!P233) / '[2]Raw Data'!V233, '[2]Raw Data'!AA233), #N/A)</f>
        <v>0</v>
      </c>
      <c r="O230" s="43">
        <f>IF('[2]Raw Data'!V233 &gt; 0, IF('[2]Raw Data'!W233 = 1, ('[2]Raw Data'!AE233 * '[2]Raw Data'!N233 * '[2]Raw Data'!P233) / '[2]Raw Data'!V233, '[2]Raw Data'!AE233), #N/A)</f>
        <v>0</v>
      </c>
      <c r="P230" s="42">
        <f>IF('[2]Raw Data'!V233 &gt; 0, IF('[2]Raw Data'!W233 = 1, ('[2]Raw Data'!AI233 * '[2]Raw Data'!N233 * '[2]Raw Data'!P233) / '[2]Raw Data'!V233, '[2]Raw Data'!AI233), #N/A)</f>
        <v>4.8499999999999996</v>
      </c>
    </row>
    <row r="231" spans="1:16" x14ac:dyDescent="0.2">
      <c r="A231" s="94" t="str">
        <f>IF('[2]Raw Data'!Q234="GS",CONCATENATE(TEXT('[2]Raw Data'!D234,0),"*"),TEXT('[2]Raw Data'!D234,0))</f>
        <v>2232</v>
      </c>
      <c r="B231" s="95" t="str">
        <f>'[2]Raw Data'!C234</f>
        <v>2B</v>
      </c>
      <c r="C231" s="46" t="str">
        <f>'[2]Raw Data'!B234</f>
        <v>Vancouver Outside</v>
      </c>
      <c r="D231" s="72">
        <f>'[2]Raw Data'!E234</f>
        <v>44350</v>
      </c>
      <c r="E231" s="102">
        <f>'[2]Raw Data'!F234</f>
        <v>493999</v>
      </c>
      <c r="F231" s="102">
        <f>IF('[2]Raw Data'!G234 &lt; 2000000,-1* '[2]Raw Data'!G234,('[2]Raw Data'!G234 - 1000000))</f>
        <v>-1260795</v>
      </c>
      <c r="G231" s="71">
        <f>('[2]Raw Data'!H234)</f>
        <v>189</v>
      </c>
      <c r="H231" s="45">
        <f>'[2]Raw Data'!M234</f>
        <v>4.0152592658996582</v>
      </c>
      <c r="I231" s="35" t="str">
        <f>'[2]Raw Data'!Q234</f>
        <v>SG</v>
      </c>
      <c r="J231" s="44">
        <f>'[2]Raw Data'!I234</f>
        <v>0</v>
      </c>
      <c r="K231" s="42">
        <f>'[2]Raw Data'!K234</f>
        <v>0</v>
      </c>
      <c r="L231" s="44">
        <f>'[2]Raw Data'!J234</f>
        <v>0</v>
      </c>
      <c r="M231" s="42">
        <f>'[2]Raw Data'!L234</f>
        <v>0</v>
      </c>
      <c r="N231" s="44">
        <f>IF('[2]Raw Data'!V234 &gt; 0, IF('[2]Raw Data'!W234 = 1, ('[2]Raw Data'!AA234 * '[2]Raw Data'!N234 * '[2]Raw Data'!P234) / '[2]Raw Data'!V234, '[2]Raw Data'!AA234), #N/A)</f>
        <v>0</v>
      </c>
      <c r="O231" s="43">
        <f>IF('[2]Raw Data'!V234 &gt; 0, IF('[2]Raw Data'!W234 = 1, ('[2]Raw Data'!AE234 * '[2]Raw Data'!N234 * '[2]Raw Data'!P234) / '[2]Raw Data'!V234, '[2]Raw Data'!AE234), #N/A)</f>
        <v>0</v>
      </c>
      <c r="P231" s="42">
        <f>IF('[2]Raw Data'!V234 &gt; 0, IF('[2]Raw Data'!W234 = 1, ('[2]Raw Data'!AI234 * '[2]Raw Data'!N234 * '[2]Raw Data'!P234) / '[2]Raw Data'!V234, '[2]Raw Data'!AI234), #N/A)</f>
        <v>0</v>
      </c>
    </row>
    <row r="232" spans="1:16" x14ac:dyDescent="0.2">
      <c r="A232" s="94" t="str">
        <f>IF('[2]Raw Data'!Q235="GS",CONCATENATE(TEXT('[2]Raw Data'!D235,0),"*"),TEXT('[2]Raw Data'!D235,0))</f>
        <v>2233</v>
      </c>
      <c r="B232" s="95" t="str">
        <f>'[2]Raw Data'!C235</f>
        <v>2B</v>
      </c>
      <c r="C232" s="46" t="str">
        <f>'[2]Raw Data'!B235</f>
        <v>Vancouver Outside</v>
      </c>
      <c r="D232" s="72">
        <f>'[2]Raw Data'!E235</f>
        <v>44352</v>
      </c>
      <c r="E232" s="102">
        <f>'[2]Raw Data'!F235</f>
        <v>493997</v>
      </c>
      <c r="F232" s="102">
        <f>IF('[2]Raw Data'!G235 &lt; 2000000,-1* '[2]Raw Data'!G235,('[2]Raw Data'!G235 - 1000000))</f>
        <v>-1273952</v>
      </c>
      <c r="G232" s="71">
        <f>('[2]Raw Data'!H235)</f>
        <v>334</v>
      </c>
      <c r="H232" s="45">
        <f>'[2]Raw Data'!M235</f>
        <v>3.9751067161560059</v>
      </c>
      <c r="I232" s="35" t="str">
        <f>'[2]Raw Data'!Q235</f>
        <v>SG</v>
      </c>
      <c r="J232" s="44">
        <f>'[2]Raw Data'!I235</f>
        <v>0</v>
      </c>
      <c r="K232" s="42">
        <f>'[2]Raw Data'!K235</f>
        <v>0</v>
      </c>
      <c r="L232" s="44">
        <f>'[2]Raw Data'!J235</f>
        <v>0</v>
      </c>
      <c r="M232" s="42">
        <f>'[2]Raw Data'!L235</f>
        <v>0</v>
      </c>
      <c r="N232" s="44">
        <f>IF('[2]Raw Data'!V235 &gt; 0, IF('[2]Raw Data'!W235 = 1, ('[2]Raw Data'!AA235 * '[2]Raw Data'!N235 * '[2]Raw Data'!P235) / '[2]Raw Data'!V235, '[2]Raw Data'!AA235), #N/A)</f>
        <v>14.85</v>
      </c>
      <c r="O232" s="43">
        <f>IF('[2]Raw Data'!V235 &gt; 0, IF('[2]Raw Data'!W235 = 1, ('[2]Raw Data'!AE235 * '[2]Raw Data'!N235 * '[2]Raw Data'!P235) / '[2]Raw Data'!V235, '[2]Raw Data'!AE235), #N/A)</f>
        <v>0</v>
      </c>
      <c r="P232" s="42">
        <f>IF('[2]Raw Data'!V235 &gt; 0, IF('[2]Raw Data'!W235 = 1, ('[2]Raw Data'!AI235 * '[2]Raw Data'!N235 * '[2]Raw Data'!P235) / '[2]Raw Data'!V235, '[2]Raw Data'!AI235), #N/A)</f>
        <v>0</v>
      </c>
    </row>
    <row r="233" spans="1:16" x14ac:dyDescent="0.2">
      <c r="A233" s="94" t="str">
        <f>IF('[2]Raw Data'!Q236="GS",CONCATENATE(TEXT('[2]Raw Data'!D236,0),"*"),TEXT('[2]Raw Data'!D236,0))</f>
        <v>2247</v>
      </c>
      <c r="B233" s="95" t="str">
        <f>'[2]Raw Data'!C236</f>
        <v>2B</v>
      </c>
      <c r="C233" s="46" t="str">
        <f>'[2]Raw Data'!B236</f>
        <v>Vancouver Outside</v>
      </c>
      <c r="D233" s="72">
        <f>'[2]Raw Data'!E236</f>
        <v>44353</v>
      </c>
      <c r="E233" s="102">
        <f>'[2]Raw Data'!F236</f>
        <v>503001</v>
      </c>
      <c r="F233" s="102">
        <f>IF('[2]Raw Data'!G236 &lt; 2000000,-1* '[2]Raw Data'!G236,('[2]Raw Data'!G236 - 1000000))</f>
        <v>-1274196</v>
      </c>
      <c r="G233" s="71">
        <f>('[2]Raw Data'!H236)</f>
        <v>63</v>
      </c>
      <c r="H233" s="45">
        <f>'[2]Raw Data'!M236</f>
        <v>4.0152592658996582</v>
      </c>
      <c r="I233" s="35" t="str">
        <f>'[2]Raw Data'!Q236</f>
        <v>SG</v>
      </c>
      <c r="J233" s="44">
        <f>'[2]Raw Data'!I236</f>
        <v>23.808238983154297</v>
      </c>
      <c r="K233" s="42">
        <f>'[2]Raw Data'!K236</f>
        <v>2</v>
      </c>
      <c r="L233" s="44">
        <f>'[2]Raw Data'!J236</f>
        <v>7.2093682289123535</v>
      </c>
      <c r="M233" s="42">
        <f>'[2]Raw Data'!L236</f>
        <v>1</v>
      </c>
      <c r="N233" s="44">
        <f>IF('[2]Raw Data'!V236 &gt; 0, IF('[2]Raw Data'!W236 = 1, ('[2]Raw Data'!AA236 * '[2]Raw Data'!N236 * '[2]Raw Data'!P236) / '[2]Raw Data'!V236, '[2]Raw Data'!AA236), #N/A)</f>
        <v>0</v>
      </c>
      <c r="O233" s="43">
        <f>IF('[2]Raw Data'!V236 &gt; 0, IF('[2]Raw Data'!W236 = 1, ('[2]Raw Data'!AE236 * '[2]Raw Data'!N236 * '[2]Raw Data'!P236) / '[2]Raw Data'!V236, '[2]Raw Data'!AE236), #N/A)</f>
        <v>0</v>
      </c>
      <c r="P233" s="42">
        <f>IF('[2]Raw Data'!V236 &gt; 0, IF('[2]Raw Data'!W236 = 1, ('[2]Raw Data'!AI236 * '[2]Raw Data'!N236 * '[2]Raw Data'!P236) / '[2]Raw Data'!V236, '[2]Raw Data'!AI236), #N/A)</f>
        <v>0</v>
      </c>
    </row>
    <row r="234" spans="1:16" x14ac:dyDescent="0.2">
      <c r="A234" s="94" t="str">
        <f>IF('[2]Raw Data'!Q237="GS",CONCATENATE(TEXT('[2]Raw Data'!D237,0),"*"),TEXT('[2]Raw Data'!D237,0))</f>
        <v>2257</v>
      </c>
      <c r="B234" s="95" t="str">
        <f>'[2]Raw Data'!C237</f>
        <v>2B</v>
      </c>
      <c r="C234" s="46" t="str">
        <f>'[2]Raw Data'!B237</f>
        <v>Goose Is.</v>
      </c>
      <c r="D234" s="72">
        <f>'[2]Raw Data'!E237</f>
        <v>44421</v>
      </c>
      <c r="E234" s="102">
        <f>'[2]Raw Data'!F237</f>
        <v>505239</v>
      </c>
      <c r="F234" s="102">
        <f>IF('[2]Raw Data'!G237 &lt; 2000000,-1* '[2]Raw Data'!G237,('[2]Raw Data'!G237 - 1000000))</f>
        <v>-1284428</v>
      </c>
      <c r="G234" s="71">
        <f>('[2]Raw Data'!H237)</f>
        <v>40</v>
      </c>
      <c r="H234" s="45">
        <f>'[2]Raw Data'!M237</f>
        <v>7.9502134323120117</v>
      </c>
      <c r="I234" s="35" t="str">
        <f>'[2]Raw Data'!Q237</f>
        <v>SG</v>
      </c>
      <c r="J234" s="44">
        <f>'[2]Raw Data'!I237</f>
        <v>1721.763671875</v>
      </c>
      <c r="K234" s="42">
        <f>'[2]Raw Data'!K237</f>
        <v>61</v>
      </c>
      <c r="L234" s="44">
        <f>'[2]Raw Data'!J237</f>
        <v>149.50755310058594</v>
      </c>
      <c r="M234" s="42">
        <f>'[2]Raw Data'!L237</f>
        <v>19</v>
      </c>
      <c r="N234" s="44">
        <f>IF('[2]Raw Data'!V237 &gt; 0, IF('[2]Raw Data'!W237 = 1, ('[2]Raw Data'!AA237 * '[2]Raw Data'!N237 * '[2]Raw Data'!P237) / '[2]Raw Data'!V237, '[2]Raw Data'!AA237), #N/A)</f>
        <v>0</v>
      </c>
      <c r="O234" s="43">
        <f>IF('[2]Raw Data'!V237 &gt; 0, IF('[2]Raw Data'!W237 = 1, ('[2]Raw Data'!AE237 * '[2]Raw Data'!N237 * '[2]Raw Data'!P237) / '[2]Raw Data'!V237, '[2]Raw Data'!AE237), #N/A)</f>
        <v>0</v>
      </c>
      <c r="P234" s="42">
        <f>IF('[2]Raw Data'!V237 &gt; 0, IF('[2]Raw Data'!W237 = 1, ('[2]Raw Data'!AI237 * '[2]Raw Data'!N237 * '[2]Raw Data'!P237) / '[2]Raw Data'!V237, '[2]Raw Data'!AI237), #N/A)</f>
        <v>4.95</v>
      </c>
    </row>
    <row r="235" spans="1:16" x14ac:dyDescent="0.2">
      <c r="A235" s="94" t="str">
        <f>IF('[2]Raw Data'!Q238="GS",CONCATENATE(TEXT('[2]Raw Data'!D238,0),"*"),TEXT('[2]Raw Data'!D238,0))</f>
        <v>2258</v>
      </c>
      <c r="B235" s="95" t="str">
        <f>'[2]Raw Data'!C238</f>
        <v>2B</v>
      </c>
      <c r="C235" s="46" t="str">
        <f>'[2]Raw Data'!B238</f>
        <v>Goose Is.</v>
      </c>
      <c r="D235" s="72">
        <f>'[2]Raw Data'!E238</f>
        <v>44430</v>
      </c>
      <c r="E235" s="102">
        <f>'[2]Raw Data'!F238</f>
        <v>505025</v>
      </c>
      <c r="F235" s="102">
        <f>IF('[2]Raw Data'!G238 &lt; 2000000,-1* '[2]Raw Data'!G238,('[2]Raw Data'!G238 - 1000000))</f>
        <v>-1293171</v>
      </c>
      <c r="G235" s="71">
        <f>('[2]Raw Data'!H238)</f>
        <v>227</v>
      </c>
      <c r="H235" s="45">
        <f>'[2]Raw Data'!M238</f>
        <v>2.4593462944030762</v>
      </c>
      <c r="I235" s="35" t="str">
        <f>'[2]Raw Data'!Q238</f>
        <v>SG</v>
      </c>
      <c r="J235" s="44">
        <f>'[2]Raw Data'!I238</f>
        <v>29.724199295043945</v>
      </c>
      <c r="K235" s="42">
        <f>'[2]Raw Data'!K238</f>
        <v>2</v>
      </c>
      <c r="L235" s="44">
        <f>'[2]Raw Data'!J238</f>
        <v>9.3438625335693359</v>
      </c>
      <c r="M235" s="42">
        <f>'[2]Raw Data'!L238</f>
        <v>1</v>
      </c>
      <c r="N235" s="44">
        <f>IF('[2]Raw Data'!V238 &gt; 0, IF('[2]Raw Data'!W238 = 1, ('[2]Raw Data'!AA238 * '[2]Raw Data'!N238 * '[2]Raw Data'!P238) / '[2]Raw Data'!V238, '[2]Raw Data'!AA238), #N/A)</f>
        <v>28.636363636363637</v>
      </c>
      <c r="O235" s="43">
        <f>IF('[2]Raw Data'!V238 &gt; 0, IF('[2]Raw Data'!W238 = 1, ('[2]Raw Data'!AE238 * '[2]Raw Data'!N238 * '[2]Raw Data'!P238) / '[2]Raw Data'!V238, '[2]Raw Data'!AE238), #N/A)</f>
        <v>0</v>
      </c>
      <c r="P235" s="42">
        <f>IF('[2]Raw Data'!V238 &gt; 0, IF('[2]Raw Data'!W238 = 1, ('[2]Raw Data'!AI238 * '[2]Raw Data'!N238 * '[2]Raw Data'!P238) / '[2]Raw Data'!V238, '[2]Raw Data'!AI238), #N/A)</f>
        <v>9.545454545454545</v>
      </c>
    </row>
    <row r="236" spans="1:16" x14ac:dyDescent="0.2">
      <c r="A236" s="94" t="str">
        <f>IF('[2]Raw Data'!Q239="GS",CONCATENATE(TEXT('[2]Raw Data'!D239,0),"*"),TEXT('[2]Raw Data'!D239,0))</f>
        <v>2261</v>
      </c>
      <c r="B236" s="95" t="str">
        <f>'[2]Raw Data'!C239</f>
        <v>2B</v>
      </c>
      <c r="C236" s="46" t="str">
        <f>'[2]Raw Data'!B239</f>
        <v>Goose Is.</v>
      </c>
      <c r="D236" s="72">
        <f>'[2]Raw Data'!E239</f>
        <v>44436</v>
      </c>
      <c r="E236" s="102">
        <f>'[2]Raw Data'!F239</f>
        <v>510253</v>
      </c>
      <c r="F236" s="102">
        <f>IF('[2]Raw Data'!G239 &lt; 2000000,-1* '[2]Raw Data'!G239,('[2]Raw Data'!G239 - 1000000))</f>
        <v>-1294561</v>
      </c>
      <c r="G236" s="71">
        <f>('[2]Raw Data'!H239)</f>
        <v>274</v>
      </c>
      <c r="H236" s="45">
        <f>'[2]Raw Data'!M239</f>
        <v>7.9502134323120117</v>
      </c>
      <c r="I236" s="35" t="str">
        <f>'[2]Raw Data'!Q239</f>
        <v>SG</v>
      </c>
      <c r="J236" s="44">
        <f>'[2]Raw Data'!I239</f>
        <v>66.02880859375</v>
      </c>
      <c r="K236" s="42">
        <f>'[2]Raw Data'!K239</f>
        <v>2</v>
      </c>
      <c r="L236" s="44">
        <f>'[2]Raw Data'!J239</f>
        <v>0</v>
      </c>
      <c r="M236" s="42">
        <f>'[2]Raw Data'!L239</f>
        <v>0</v>
      </c>
      <c r="N236" s="44">
        <f>IF('[2]Raw Data'!V239 &gt; 0, IF('[2]Raw Data'!W239 = 1, ('[2]Raw Data'!AA239 * '[2]Raw Data'!N239 * '[2]Raw Data'!P239) / '[2]Raw Data'!V239, '[2]Raw Data'!AA239), #N/A)</f>
        <v>143.55000000000001</v>
      </c>
      <c r="O236" s="43">
        <f>IF('[2]Raw Data'!V239 &gt; 0, IF('[2]Raw Data'!W239 = 1, ('[2]Raw Data'!AE239 * '[2]Raw Data'!N239 * '[2]Raw Data'!P239) / '[2]Raw Data'!V239, '[2]Raw Data'!AE239), #N/A)</f>
        <v>0</v>
      </c>
      <c r="P236" s="42">
        <f>IF('[2]Raw Data'!V239 &gt; 0, IF('[2]Raw Data'!W239 = 1, ('[2]Raw Data'!AI239 * '[2]Raw Data'!N239 * '[2]Raw Data'!P239) / '[2]Raw Data'!V239, '[2]Raw Data'!AI239), #N/A)</f>
        <v>49.5</v>
      </c>
    </row>
    <row r="237" spans="1:16" x14ac:dyDescent="0.2">
      <c r="A237" s="94" t="str">
        <f>IF('[2]Raw Data'!Q240="GS",CONCATENATE(TEXT('[2]Raw Data'!D240,0),"*"),TEXT('[2]Raw Data'!D240,0))</f>
        <v>2262</v>
      </c>
      <c r="B237" s="95" t="str">
        <f>'[2]Raw Data'!C240</f>
        <v>2B</v>
      </c>
      <c r="C237" s="46" t="str">
        <f>'[2]Raw Data'!B240</f>
        <v>Goose Is.</v>
      </c>
      <c r="D237" s="72">
        <f>'[2]Raw Data'!E240</f>
        <v>44435</v>
      </c>
      <c r="E237" s="102">
        <f>'[2]Raw Data'!F240</f>
        <v>511257</v>
      </c>
      <c r="F237" s="102">
        <f>IF('[2]Raw Data'!G240 &lt; 2000000,-1* '[2]Raw Data'!G240,('[2]Raw Data'!G240 - 1000000))</f>
        <v>-1300115</v>
      </c>
      <c r="G237" s="71">
        <f>('[2]Raw Data'!H240)</f>
        <v>278</v>
      </c>
      <c r="H237" s="45">
        <f>'[2]Raw Data'!M240</f>
        <v>7.9502134323120117</v>
      </c>
      <c r="I237" s="35" t="str">
        <f>'[2]Raw Data'!Q240</f>
        <v>SG</v>
      </c>
      <c r="J237" s="44">
        <f>'[2]Raw Data'!I240</f>
        <v>61.102714538574219</v>
      </c>
      <c r="K237" s="42">
        <f>'[2]Raw Data'!K240</f>
        <v>2</v>
      </c>
      <c r="L237" s="44">
        <f>'[2]Raw Data'!J240</f>
        <v>0</v>
      </c>
      <c r="M237" s="42">
        <f>'[2]Raw Data'!L240</f>
        <v>0</v>
      </c>
      <c r="N237" s="44">
        <f>IF('[2]Raw Data'!V240 &gt; 0, IF('[2]Raw Data'!W240 = 1, ('[2]Raw Data'!AA240 * '[2]Raw Data'!N240 * '[2]Raw Data'!P240) / '[2]Raw Data'!V240, '[2]Raw Data'!AA240), #N/A)</f>
        <v>143.55000000000001</v>
      </c>
      <c r="O237" s="43">
        <f>IF('[2]Raw Data'!V240 &gt; 0, IF('[2]Raw Data'!W240 = 1, ('[2]Raw Data'!AE240 * '[2]Raw Data'!N240 * '[2]Raw Data'!P240) / '[2]Raw Data'!V240, '[2]Raw Data'!AE240), #N/A)</f>
        <v>0</v>
      </c>
      <c r="P237" s="42">
        <f>IF('[2]Raw Data'!V240 &gt; 0, IF('[2]Raw Data'!W240 = 1, ('[2]Raw Data'!AI240 * '[2]Raw Data'!N240 * '[2]Raw Data'!P240) / '[2]Raw Data'!V240, '[2]Raw Data'!AI240), #N/A)</f>
        <v>74.25</v>
      </c>
    </row>
    <row r="238" spans="1:16" x14ac:dyDescent="0.2">
      <c r="A238" s="94" t="str">
        <f>IF('[2]Raw Data'!Q241="GS",CONCATENATE(TEXT('[2]Raw Data'!D241,0),"*"),TEXT('[2]Raw Data'!D241,0))</f>
        <v>2263</v>
      </c>
      <c r="B238" s="95" t="str">
        <f>'[2]Raw Data'!C241</f>
        <v>2B</v>
      </c>
      <c r="C238" s="46" t="str">
        <f>'[2]Raw Data'!B241</f>
        <v>Goose Is.</v>
      </c>
      <c r="D238" s="72">
        <f>'[2]Raw Data'!E241</f>
        <v>44436</v>
      </c>
      <c r="E238" s="102">
        <f>'[2]Raw Data'!F241</f>
        <v>511001</v>
      </c>
      <c r="F238" s="102">
        <f>IF('[2]Raw Data'!G241 &lt; 2000000,-1* '[2]Raw Data'!G241,('[2]Raw Data'!G241 - 1000000))</f>
        <v>-1294560</v>
      </c>
      <c r="G238" s="71">
        <f>('[2]Raw Data'!H241)</f>
        <v>245</v>
      </c>
      <c r="H238" s="45">
        <f>'[2]Raw Data'!M241</f>
        <v>7.9502134323120117</v>
      </c>
      <c r="I238" s="35" t="str">
        <f>'[2]Raw Data'!Q241</f>
        <v>SG</v>
      </c>
      <c r="J238" s="44">
        <f>'[2]Raw Data'!I241</f>
        <v>187.66902160644531</v>
      </c>
      <c r="K238" s="42">
        <f>'[2]Raw Data'!K241</f>
        <v>6</v>
      </c>
      <c r="L238" s="44">
        <f>'[2]Raw Data'!J241</f>
        <v>0</v>
      </c>
      <c r="M238" s="42">
        <f>'[2]Raw Data'!L241</f>
        <v>0</v>
      </c>
      <c r="N238" s="44">
        <f>IF('[2]Raw Data'!V241 &gt; 0, IF('[2]Raw Data'!W241 = 1, ('[2]Raw Data'!AA241 * '[2]Raw Data'!N241 * '[2]Raw Data'!P241) / '[2]Raw Data'!V241, '[2]Raw Data'!AA241), #N/A)</f>
        <v>178.2</v>
      </c>
      <c r="O238" s="43">
        <f>IF('[2]Raw Data'!V241 &gt; 0, IF('[2]Raw Data'!W241 = 1, ('[2]Raw Data'!AE241 * '[2]Raw Data'!N241 * '[2]Raw Data'!P241) / '[2]Raw Data'!V241, '[2]Raw Data'!AE241), #N/A)</f>
        <v>0</v>
      </c>
      <c r="P238" s="42">
        <f>IF('[2]Raw Data'!V241 &gt; 0, IF('[2]Raw Data'!W241 = 1, ('[2]Raw Data'!AI241 * '[2]Raw Data'!N241 * '[2]Raw Data'!P241) / '[2]Raw Data'!V241, '[2]Raw Data'!AI241), #N/A)</f>
        <v>59.4</v>
      </c>
    </row>
    <row r="239" spans="1:16" x14ac:dyDescent="0.2">
      <c r="A239" s="94" t="str">
        <f>IF('[2]Raw Data'!Q242="GS",CONCATENATE(TEXT('[2]Raw Data'!D242,0),"*"),TEXT('[2]Raw Data'!D242,0))</f>
        <v>2264</v>
      </c>
      <c r="B239" s="95" t="str">
        <f>'[2]Raw Data'!C242</f>
        <v>2B</v>
      </c>
      <c r="C239" s="46" t="str">
        <f>'[2]Raw Data'!B242</f>
        <v>Goose Is.</v>
      </c>
      <c r="D239" s="72">
        <f>'[2]Raw Data'!E242</f>
        <v>44351</v>
      </c>
      <c r="E239" s="102">
        <f>'[2]Raw Data'!F242</f>
        <v>511956</v>
      </c>
      <c r="F239" s="102">
        <f>IF('[2]Raw Data'!G242 &lt; 2000000,-1* '[2]Raw Data'!G242,('[2]Raw Data'!G242 - 1000000))</f>
        <v>-1273898</v>
      </c>
      <c r="G239" s="71">
        <f>('[2]Raw Data'!H242)</f>
        <v>66</v>
      </c>
      <c r="H239" s="45">
        <f>'[2]Raw Data'!M242</f>
        <v>7.9502134323120117</v>
      </c>
      <c r="I239" s="35" t="str">
        <f>'[2]Raw Data'!Q242</f>
        <v>SG</v>
      </c>
      <c r="J239" s="44">
        <f>'[2]Raw Data'!I242</f>
        <v>305.02447509765625</v>
      </c>
      <c r="K239" s="42">
        <f>'[2]Raw Data'!K242</f>
        <v>7</v>
      </c>
      <c r="L239" s="44">
        <f>'[2]Raw Data'!J242</f>
        <v>10.142650604248047</v>
      </c>
      <c r="M239" s="42">
        <f>'[2]Raw Data'!L242</f>
        <v>1</v>
      </c>
      <c r="N239" s="44">
        <f>IF('[2]Raw Data'!V242 &gt; 0, IF('[2]Raw Data'!W242 = 1, ('[2]Raw Data'!AA242 * '[2]Raw Data'!N242 * '[2]Raw Data'!P242) / '[2]Raw Data'!V242, '[2]Raw Data'!AA242), #N/A)</f>
        <v>14.85</v>
      </c>
      <c r="O239" s="43">
        <f>IF('[2]Raw Data'!V242 &gt; 0, IF('[2]Raw Data'!W242 = 1, ('[2]Raw Data'!AE242 * '[2]Raw Data'!N242 * '[2]Raw Data'!P242) / '[2]Raw Data'!V242, '[2]Raw Data'!AE242), #N/A)</f>
        <v>0</v>
      </c>
      <c r="P239" s="42">
        <f>IF('[2]Raw Data'!V242 &gt; 0, IF('[2]Raw Data'!W242 = 1, ('[2]Raw Data'!AI242 * '[2]Raw Data'!N242 * '[2]Raw Data'!P242) / '[2]Raw Data'!V242, '[2]Raw Data'!AI242), #N/A)</f>
        <v>19.8</v>
      </c>
    </row>
    <row r="240" spans="1:16" x14ac:dyDescent="0.2">
      <c r="A240" s="94" t="str">
        <f>IF('[2]Raw Data'!Q243="GS",CONCATENATE(TEXT('[2]Raw Data'!D243,0),"*"),TEXT('[2]Raw Data'!D243,0))</f>
        <v>2265</v>
      </c>
      <c r="B240" s="95" t="str">
        <f>'[2]Raw Data'!C243</f>
        <v>2B</v>
      </c>
      <c r="C240" s="46" t="str">
        <f>'[2]Raw Data'!B243</f>
        <v>Goose Is.</v>
      </c>
      <c r="D240" s="72">
        <f>'[2]Raw Data'!E243</f>
        <v>44435</v>
      </c>
      <c r="E240" s="102">
        <f>'[2]Raw Data'!F243</f>
        <v>511981</v>
      </c>
      <c r="F240" s="102">
        <f>IF('[2]Raw Data'!G243 &lt; 2000000,-1* '[2]Raw Data'!G243,('[2]Raw Data'!G243 - 1000000))</f>
        <v>-1300256</v>
      </c>
      <c r="G240" s="71">
        <f>('[2]Raw Data'!H243)</f>
        <v>167</v>
      </c>
      <c r="H240" s="45">
        <f>'[2]Raw Data'!M243</f>
        <v>7.9502134323120117</v>
      </c>
      <c r="I240" s="35" t="str">
        <f>'[2]Raw Data'!Q243</f>
        <v>SG</v>
      </c>
      <c r="J240" s="44">
        <f>'[2]Raw Data'!I243</f>
        <v>230.49412536621094</v>
      </c>
      <c r="K240" s="42">
        <f>'[2]Raw Data'!K243</f>
        <v>9</v>
      </c>
      <c r="L240" s="44">
        <f>'[2]Raw Data'!J243</f>
        <v>14.099332809448242</v>
      </c>
      <c r="M240" s="42">
        <f>'[2]Raw Data'!L243</f>
        <v>2</v>
      </c>
      <c r="N240" s="44">
        <f>IF('[2]Raw Data'!V243 &gt; 0, IF('[2]Raw Data'!W243 = 1, ('[2]Raw Data'!AA243 * '[2]Raw Data'!N243 * '[2]Raw Data'!P243) / '[2]Raw Data'!V243, '[2]Raw Data'!AA243), #N/A)</f>
        <v>202.95</v>
      </c>
      <c r="O240" s="43">
        <f>IF('[2]Raw Data'!V243 &gt; 0, IF('[2]Raw Data'!W243 = 1, ('[2]Raw Data'!AE243 * '[2]Raw Data'!N243 * '[2]Raw Data'!P243) / '[2]Raw Data'!V243, '[2]Raw Data'!AE243), #N/A)</f>
        <v>0</v>
      </c>
      <c r="P240" s="42">
        <f>IF('[2]Raw Data'!V243 &gt; 0, IF('[2]Raw Data'!W243 = 1, ('[2]Raw Data'!AI243 * '[2]Raw Data'!N243 * '[2]Raw Data'!P243) / '[2]Raw Data'!V243, '[2]Raw Data'!AI243), #N/A)</f>
        <v>0</v>
      </c>
    </row>
    <row r="241" spans="1:16" x14ac:dyDescent="0.2">
      <c r="A241" s="94" t="str">
        <f>IF('[2]Raw Data'!Q244="GS",CONCATENATE(TEXT('[2]Raw Data'!D244,0),"*"),TEXT('[2]Raw Data'!D244,0))</f>
        <v>2266</v>
      </c>
      <c r="B241" s="95" t="str">
        <f>'[2]Raw Data'!C244</f>
        <v>2B</v>
      </c>
      <c r="C241" s="46" t="str">
        <f>'[2]Raw Data'!B244</f>
        <v>Goose Is.</v>
      </c>
      <c r="D241" s="72">
        <f>'[2]Raw Data'!E244</f>
        <v>44346</v>
      </c>
      <c r="E241" s="102">
        <f>'[2]Raw Data'!F244</f>
        <v>514001</v>
      </c>
      <c r="F241" s="102">
        <f>IF('[2]Raw Data'!G244 &lt; 2000000,-1* '[2]Raw Data'!G244,('[2]Raw Data'!G244 - 1000000))</f>
        <v>-1272291</v>
      </c>
      <c r="G241" s="71">
        <f>('[2]Raw Data'!H244)</f>
        <v>137</v>
      </c>
      <c r="H241" s="45">
        <f>'[2]Raw Data'!M244</f>
        <v>7.9502134323120117</v>
      </c>
      <c r="I241" s="35" t="str">
        <f>'[2]Raw Data'!Q244</f>
        <v>SG</v>
      </c>
      <c r="J241" s="44">
        <f>'[2]Raw Data'!I244</f>
        <v>169.87643432617188</v>
      </c>
      <c r="K241" s="42">
        <f>'[2]Raw Data'!K244</f>
        <v>5</v>
      </c>
      <c r="L241" s="44">
        <f>'[2]Raw Data'!J244</f>
        <v>7.8786296844482422</v>
      </c>
      <c r="M241" s="42">
        <f>'[2]Raw Data'!L244</f>
        <v>1</v>
      </c>
      <c r="N241" s="44">
        <f>IF('[2]Raw Data'!V244 &gt; 0, IF('[2]Raw Data'!W244 = 1, ('[2]Raw Data'!AA244 * '[2]Raw Data'!N244 * '[2]Raw Data'!P244) / '[2]Raw Data'!V244, '[2]Raw Data'!AA244), #N/A)</f>
        <v>0</v>
      </c>
      <c r="O241" s="43">
        <f>IF('[2]Raw Data'!V244 &gt; 0, IF('[2]Raw Data'!W244 = 1, ('[2]Raw Data'!AE244 * '[2]Raw Data'!N244 * '[2]Raw Data'!P244) / '[2]Raw Data'!V244, '[2]Raw Data'!AE244), #N/A)</f>
        <v>0</v>
      </c>
      <c r="P241" s="42">
        <f>IF('[2]Raw Data'!V244 &gt; 0, IF('[2]Raw Data'!W244 = 1, ('[2]Raw Data'!AI244 * '[2]Raw Data'!N244 * '[2]Raw Data'!P244) / '[2]Raw Data'!V244, '[2]Raw Data'!AI244), #N/A)</f>
        <v>4.95</v>
      </c>
    </row>
    <row r="242" spans="1:16" x14ac:dyDescent="0.2">
      <c r="A242" s="94" t="str">
        <f>IF('[2]Raw Data'!Q245="GS",CONCATENATE(TEXT('[2]Raw Data'!D245,0),"*"),TEXT('[2]Raw Data'!D245,0))</f>
        <v>2267</v>
      </c>
      <c r="B242" s="95" t="str">
        <f>'[2]Raw Data'!C245</f>
        <v>2B</v>
      </c>
      <c r="C242" s="46" t="str">
        <f>'[2]Raw Data'!B245</f>
        <v>Goose Is.</v>
      </c>
      <c r="D242" s="72">
        <f>'[2]Raw Data'!E245</f>
        <v>44347</v>
      </c>
      <c r="E242" s="102">
        <f>'[2]Raw Data'!F245</f>
        <v>514021</v>
      </c>
      <c r="F242" s="102">
        <f>IF('[2]Raw Data'!G245 &lt; 2000000,-1* '[2]Raw Data'!G245,('[2]Raw Data'!G245 - 1000000))</f>
        <v>-1275494</v>
      </c>
      <c r="G242" s="71">
        <f>('[2]Raw Data'!H245)</f>
        <v>185</v>
      </c>
      <c r="H242" s="45">
        <f>'[2]Raw Data'!M245</f>
        <v>7.8699078559875488</v>
      </c>
      <c r="I242" s="35" t="str">
        <f>'[2]Raw Data'!Q245</f>
        <v>SG</v>
      </c>
      <c r="J242" s="44">
        <f>'[2]Raw Data'!I245</f>
        <v>758.09912109375</v>
      </c>
      <c r="K242" s="42">
        <f>'[2]Raw Data'!K245</f>
        <v>42</v>
      </c>
      <c r="L242" s="44">
        <f>'[2]Raw Data'!J245</f>
        <v>110.86135864257813</v>
      </c>
      <c r="M242" s="42">
        <f>'[2]Raw Data'!L245</f>
        <v>12</v>
      </c>
      <c r="N242" s="44">
        <f>IF('[2]Raw Data'!V245 &gt; 0, IF('[2]Raw Data'!W245 = 1, ('[2]Raw Data'!AA245 * '[2]Raw Data'!N245 * '[2]Raw Data'!P245) / '[2]Raw Data'!V245, '[2]Raw Data'!AA245), #N/A)</f>
        <v>73.5</v>
      </c>
      <c r="O242" s="43">
        <f>IF('[2]Raw Data'!V245 &gt; 0, IF('[2]Raw Data'!W245 = 1, ('[2]Raw Data'!AE245 * '[2]Raw Data'!N245 * '[2]Raw Data'!P245) / '[2]Raw Data'!V245, '[2]Raw Data'!AE245), #N/A)</f>
        <v>0</v>
      </c>
      <c r="P242" s="42">
        <f>IF('[2]Raw Data'!V245 &gt; 0, IF('[2]Raw Data'!W245 = 1, ('[2]Raw Data'!AI245 * '[2]Raw Data'!N245 * '[2]Raw Data'!P245) / '[2]Raw Data'!V245, '[2]Raw Data'!AI245), #N/A)</f>
        <v>0</v>
      </c>
    </row>
    <row r="243" spans="1:16" x14ac:dyDescent="0.2">
      <c r="A243" s="94" t="str">
        <f>IF('[2]Raw Data'!Q246="GS",CONCATENATE(TEXT('[2]Raw Data'!D246,0),"*"),TEXT('[2]Raw Data'!D246,0))</f>
        <v>2268</v>
      </c>
      <c r="B243" s="95" t="str">
        <f>'[2]Raw Data'!C246</f>
        <v>2B</v>
      </c>
      <c r="C243" s="46" t="str">
        <f>'[2]Raw Data'!B246</f>
        <v>Goose Is.</v>
      </c>
      <c r="D243" s="72">
        <f>'[2]Raw Data'!E246</f>
        <v>44349</v>
      </c>
      <c r="E243" s="102">
        <f>'[2]Raw Data'!F246</f>
        <v>513982</v>
      </c>
      <c r="F243" s="102">
        <f>IF('[2]Raw Data'!G246 &lt; 2000000,-1* '[2]Raw Data'!G246,('[2]Raw Data'!G246 - 1000000))</f>
        <v>-1281287</v>
      </c>
      <c r="G243" s="71">
        <f>('[2]Raw Data'!H246)</f>
        <v>42</v>
      </c>
      <c r="H243" s="45">
        <f>'[2]Raw Data'!M246</f>
        <v>7.869908332824707</v>
      </c>
      <c r="I243" s="35" t="str">
        <f>'[2]Raw Data'!Q246</f>
        <v>SG</v>
      </c>
      <c r="J243" s="44">
        <f>'[2]Raw Data'!I246</f>
        <v>594.839111328125</v>
      </c>
      <c r="K243" s="42">
        <f>'[2]Raw Data'!K246</f>
        <v>25</v>
      </c>
      <c r="L243" s="44">
        <f>'[2]Raw Data'!J246</f>
        <v>205.68978881835938</v>
      </c>
      <c r="M243" s="42">
        <f>'[2]Raw Data'!L246</f>
        <v>31</v>
      </c>
      <c r="N243" s="44">
        <f>IF('[2]Raw Data'!V246 &gt; 0, IF('[2]Raw Data'!W246 = 1, ('[2]Raw Data'!AA246 * '[2]Raw Data'!N246 * '[2]Raw Data'!P246) / '[2]Raw Data'!V246, '[2]Raw Data'!AA246), #N/A)</f>
        <v>0</v>
      </c>
      <c r="O243" s="43">
        <f>IF('[2]Raw Data'!V246 &gt; 0, IF('[2]Raw Data'!W246 = 1, ('[2]Raw Data'!AE246 * '[2]Raw Data'!N246 * '[2]Raw Data'!P246) / '[2]Raw Data'!V246, '[2]Raw Data'!AE246), #N/A)</f>
        <v>0</v>
      </c>
      <c r="P243" s="42">
        <f>IF('[2]Raw Data'!V246 &gt; 0, IF('[2]Raw Data'!W246 = 1, ('[2]Raw Data'!AI246 * '[2]Raw Data'!N246 * '[2]Raw Data'!P246) / '[2]Raw Data'!V246, '[2]Raw Data'!AI246), #N/A)</f>
        <v>9.8000000000000007</v>
      </c>
    </row>
    <row r="244" spans="1:16" x14ac:dyDescent="0.2">
      <c r="A244" s="94" t="str">
        <f>IF('[2]Raw Data'!Q247="GS",CONCATENATE(TEXT('[2]Raw Data'!D247,0),"*"),TEXT('[2]Raw Data'!D247,0))</f>
        <v>2269</v>
      </c>
      <c r="B244" s="95" t="str">
        <f>'[2]Raw Data'!C247</f>
        <v>2B</v>
      </c>
      <c r="C244" s="46" t="str">
        <f>'[2]Raw Data'!B247</f>
        <v>Goose Is.</v>
      </c>
      <c r="D244" s="72">
        <f>'[2]Raw Data'!E247</f>
        <v>44425</v>
      </c>
      <c r="E244" s="102">
        <f>'[2]Raw Data'!F247</f>
        <v>513998</v>
      </c>
      <c r="F244" s="102">
        <f>IF('[2]Raw Data'!G247 &lt; 2000000,-1* '[2]Raw Data'!G247,('[2]Raw Data'!G247 - 1000000))</f>
        <v>-1284278</v>
      </c>
      <c r="G244" s="71">
        <f>('[2]Raw Data'!H247)</f>
        <v>19</v>
      </c>
      <c r="H244" s="45">
        <f>'[2]Raw Data'!M247</f>
        <v>7.9502134323120117</v>
      </c>
      <c r="I244" s="35" t="str">
        <f>'[2]Raw Data'!Q247</f>
        <v>SG</v>
      </c>
      <c r="J244" s="44">
        <f>'[2]Raw Data'!I247</f>
        <v>757.2198486328125</v>
      </c>
      <c r="K244" s="42">
        <f>'[2]Raw Data'!K247</f>
        <v>19</v>
      </c>
      <c r="L244" s="44">
        <f>'[2]Raw Data'!J247</f>
        <v>28.580490112304688</v>
      </c>
      <c r="M244" s="42">
        <f>'[2]Raw Data'!L247</f>
        <v>3</v>
      </c>
      <c r="N244" s="44">
        <f>IF('[2]Raw Data'!V247 &gt; 0, IF('[2]Raw Data'!W247 = 1, ('[2]Raw Data'!AA247 * '[2]Raw Data'!N247 * '[2]Raw Data'!P247) / '[2]Raw Data'!V247, '[2]Raw Data'!AA247), #N/A)</f>
        <v>14.85</v>
      </c>
      <c r="O244" s="43">
        <f>IF('[2]Raw Data'!V247 &gt; 0, IF('[2]Raw Data'!W247 = 1, ('[2]Raw Data'!AE247 * '[2]Raw Data'!N247 * '[2]Raw Data'!P247) / '[2]Raw Data'!V247, '[2]Raw Data'!AE247), #N/A)</f>
        <v>0</v>
      </c>
      <c r="P244" s="42">
        <f>IF('[2]Raw Data'!V247 &gt; 0, IF('[2]Raw Data'!W247 = 1, ('[2]Raw Data'!AI247 * '[2]Raw Data'!N247 * '[2]Raw Data'!P247) / '[2]Raw Data'!V247, '[2]Raw Data'!AI247), #N/A)</f>
        <v>0</v>
      </c>
    </row>
    <row r="245" spans="1:16" x14ac:dyDescent="0.2">
      <c r="A245" s="94" t="str">
        <f>IF('[2]Raw Data'!Q248="GS",CONCATENATE(TEXT('[2]Raw Data'!D248,0),"*"),TEXT('[2]Raw Data'!D248,0))</f>
        <v>2270</v>
      </c>
      <c r="B245" s="95" t="str">
        <f>'[2]Raw Data'!C248</f>
        <v>2B</v>
      </c>
      <c r="C245" s="46" t="str">
        <f>'[2]Raw Data'!B248</f>
        <v>Goose Is.</v>
      </c>
      <c r="D245" s="72">
        <f>'[2]Raw Data'!E248</f>
        <v>44347</v>
      </c>
      <c r="E245" s="102">
        <f>'[2]Raw Data'!F248</f>
        <v>514973</v>
      </c>
      <c r="F245" s="102">
        <f>IF('[2]Raw Data'!G248 &lt; 2000000,-1* '[2]Raw Data'!G248,('[2]Raw Data'!G248 - 1000000))</f>
        <v>-1275502</v>
      </c>
      <c r="G245" s="71">
        <f>('[2]Raw Data'!H248)</f>
        <v>175</v>
      </c>
      <c r="H245" s="45">
        <f>'[2]Raw Data'!M248</f>
        <v>7.9502134323120117</v>
      </c>
      <c r="I245" s="35" t="str">
        <f>'[2]Raw Data'!Q248</f>
        <v>SG</v>
      </c>
      <c r="J245" s="44">
        <f>'[2]Raw Data'!I248</f>
        <v>279.64462280273438</v>
      </c>
      <c r="K245" s="42">
        <f>'[2]Raw Data'!K248</f>
        <v>15</v>
      </c>
      <c r="L245" s="44">
        <f>'[2]Raw Data'!J248</f>
        <v>26.066993713378906</v>
      </c>
      <c r="M245" s="42">
        <f>'[2]Raw Data'!L248</f>
        <v>3</v>
      </c>
      <c r="N245" s="44">
        <f>IF('[2]Raw Data'!V248 &gt; 0, IF('[2]Raw Data'!W248 = 1, ('[2]Raw Data'!AA248 * '[2]Raw Data'!N248 * '[2]Raw Data'!P248) / '[2]Raw Data'!V248, '[2]Raw Data'!AA248), #N/A)</f>
        <v>89.1</v>
      </c>
      <c r="O245" s="43">
        <f>IF('[2]Raw Data'!V248 &gt; 0, IF('[2]Raw Data'!W248 = 1, ('[2]Raw Data'!AE248 * '[2]Raw Data'!N248 * '[2]Raw Data'!P248) / '[2]Raw Data'!V248, '[2]Raw Data'!AE248), #N/A)</f>
        <v>0</v>
      </c>
      <c r="P245" s="42">
        <f>IF('[2]Raw Data'!V248 &gt; 0, IF('[2]Raw Data'!W248 = 1, ('[2]Raw Data'!AI248 * '[2]Raw Data'!N248 * '[2]Raw Data'!P248) / '[2]Raw Data'!V248, '[2]Raw Data'!AI248), #N/A)</f>
        <v>0</v>
      </c>
    </row>
    <row r="246" spans="1:16" x14ac:dyDescent="0.2">
      <c r="A246" s="94" t="str">
        <f>IF('[2]Raw Data'!Q249="GS",CONCATENATE(TEXT('[2]Raw Data'!D249,0),"*"),TEXT('[2]Raw Data'!D249,0))</f>
        <v>2271</v>
      </c>
      <c r="B246" s="95" t="str">
        <f>'[2]Raw Data'!C249</f>
        <v>2B</v>
      </c>
      <c r="C246" s="46" t="str">
        <f>'[2]Raw Data'!B249</f>
        <v>St. James</v>
      </c>
      <c r="D246" s="72">
        <f>'[2]Raw Data'!E249</f>
        <v>44367</v>
      </c>
      <c r="E246" s="102">
        <f>'[2]Raw Data'!F249</f>
        <v>515986</v>
      </c>
      <c r="F246" s="102">
        <f>IF('[2]Raw Data'!G249 &lt; 2000000,-1* '[2]Raw Data'!G249,('[2]Raw Data'!G249 - 1000000))</f>
        <v>-1310798</v>
      </c>
      <c r="G246" s="71">
        <f>('[2]Raw Data'!H249)</f>
        <v>38</v>
      </c>
      <c r="H246" s="45">
        <f>'[2]Raw Data'!M249</f>
        <v>7.9502134323120117</v>
      </c>
      <c r="I246" s="35" t="str">
        <f>'[2]Raw Data'!Q249</f>
        <v>SG</v>
      </c>
      <c r="J246" s="44">
        <f>'[2]Raw Data'!I249</f>
        <v>2773.048828125</v>
      </c>
      <c r="K246" s="42">
        <f>'[2]Raw Data'!K249</f>
        <v>86</v>
      </c>
      <c r="L246" s="44">
        <f>'[2]Raw Data'!J249</f>
        <v>225.35688781738281</v>
      </c>
      <c r="M246" s="42">
        <f>'[2]Raw Data'!L249</f>
        <v>30</v>
      </c>
      <c r="N246" s="44">
        <f>IF('[2]Raw Data'!V249 &gt; 0, IF('[2]Raw Data'!W249 = 1, ('[2]Raw Data'!AA249 * '[2]Raw Data'!N249 * '[2]Raw Data'!P249) / '[2]Raw Data'!V249, '[2]Raw Data'!AA249), #N/A)</f>
        <v>0</v>
      </c>
      <c r="O246" s="43">
        <f>IF('[2]Raw Data'!V249 &gt; 0, IF('[2]Raw Data'!W249 = 1, ('[2]Raw Data'!AE249 * '[2]Raw Data'!N249 * '[2]Raw Data'!P249) / '[2]Raw Data'!V249, '[2]Raw Data'!AE249), #N/A)</f>
        <v>0</v>
      </c>
      <c r="P246" s="42">
        <f>IF('[2]Raw Data'!V249 &gt; 0, IF('[2]Raw Data'!W249 = 1, ('[2]Raw Data'!AI249 * '[2]Raw Data'!N249 * '[2]Raw Data'!P249) / '[2]Raw Data'!V249, '[2]Raw Data'!AI249), #N/A)</f>
        <v>74.25</v>
      </c>
    </row>
    <row r="247" spans="1:16" x14ac:dyDescent="0.2">
      <c r="A247" s="94" t="str">
        <f>IF('[2]Raw Data'!Q250="GS",CONCATENATE(TEXT('[2]Raw Data'!D250,0),"*"),TEXT('[2]Raw Data'!D250,0))</f>
        <v>2272</v>
      </c>
      <c r="B247" s="95" t="str">
        <f>'[2]Raw Data'!C250</f>
        <v>2B</v>
      </c>
      <c r="C247" s="46" t="str">
        <f>'[2]Raw Data'!B250</f>
        <v>Goose Is.</v>
      </c>
      <c r="D247" s="72">
        <f>'[2]Raw Data'!E250</f>
        <v>44348</v>
      </c>
      <c r="E247" s="102">
        <f>'[2]Raw Data'!F250</f>
        <v>520966</v>
      </c>
      <c r="F247" s="102">
        <f>IF('[2]Raw Data'!G250 &lt; 2000000,-1* '[2]Raw Data'!G250,('[2]Raw Data'!G250 - 1000000))</f>
        <v>-1265046</v>
      </c>
      <c r="G247" s="71">
        <f>('[2]Raw Data'!H250)</f>
        <v>130</v>
      </c>
      <c r="H247" s="45">
        <f>'[2]Raw Data'!M250</f>
        <v>7.869908332824707</v>
      </c>
      <c r="I247" s="35" t="str">
        <f>'[2]Raw Data'!Q250</f>
        <v>SG</v>
      </c>
      <c r="J247" s="44">
        <f>'[2]Raw Data'!I250</f>
        <v>63.537399291992188</v>
      </c>
      <c r="K247" s="42">
        <f>'[2]Raw Data'!K250</f>
        <v>2</v>
      </c>
      <c r="L247" s="44">
        <f>'[2]Raw Data'!J250</f>
        <v>0</v>
      </c>
      <c r="M247" s="42">
        <f>'[2]Raw Data'!L250</f>
        <v>0</v>
      </c>
      <c r="N247" s="44">
        <f>IF('[2]Raw Data'!V250 &gt; 0, IF('[2]Raw Data'!W250 = 1, ('[2]Raw Data'!AA250 * '[2]Raw Data'!N250 * '[2]Raw Data'!P250) / '[2]Raw Data'!V250, '[2]Raw Data'!AA250), #N/A)</f>
        <v>0</v>
      </c>
      <c r="O247" s="43">
        <f>IF('[2]Raw Data'!V250 &gt; 0, IF('[2]Raw Data'!W250 = 1, ('[2]Raw Data'!AE250 * '[2]Raw Data'!N250 * '[2]Raw Data'!P250) / '[2]Raw Data'!V250, '[2]Raw Data'!AE250), #N/A)</f>
        <v>0</v>
      </c>
      <c r="P247" s="42">
        <f>IF('[2]Raw Data'!V250 &gt; 0, IF('[2]Raw Data'!W250 = 1, ('[2]Raw Data'!AI250 * '[2]Raw Data'!N250 * '[2]Raw Data'!P250) / '[2]Raw Data'!V250, '[2]Raw Data'!AI250), #N/A)</f>
        <v>4.9000000000000004</v>
      </c>
    </row>
    <row r="248" spans="1:16" x14ac:dyDescent="0.2">
      <c r="A248" s="94" t="str">
        <f>IF('[2]Raw Data'!Q251="GS",CONCATENATE(TEXT('[2]Raw Data'!D251,0),"*"),TEXT('[2]Raw Data'!D251,0))</f>
        <v>2273</v>
      </c>
      <c r="B248" s="95" t="str">
        <f>'[2]Raw Data'!C251</f>
        <v>2B</v>
      </c>
      <c r="C248" s="46" t="str">
        <f>'[2]Raw Data'!B251</f>
        <v>St. James</v>
      </c>
      <c r="D248" s="72">
        <f>'[2]Raw Data'!E251</f>
        <v>44368</v>
      </c>
      <c r="E248" s="102">
        <f>'[2]Raw Data'!F251</f>
        <v>521020</v>
      </c>
      <c r="F248" s="102">
        <f>IF('[2]Raw Data'!G251 &lt; 2000000,-1* '[2]Raw Data'!G251,('[2]Raw Data'!G251 - 1000000))</f>
        <v>-1310798</v>
      </c>
      <c r="G248" s="71">
        <f>('[2]Raw Data'!H251)</f>
        <v>16</v>
      </c>
      <c r="H248" s="45">
        <f>'[2]Raw Data'!M251</f>
        <v>7.869908332824707</v>
      </c>
      <c r="I248" s="35" t="str">
        <f>'[2]Raw Data'!Q251</f>
        <v>SG</v>
      </c>
      <c r="J248" s="44">
        <f>'[2]Raw Data'!I251</f>
        <v>453.43719482421875</v>
      </c>
      <c r="K248" s="42">
        <f>'[2]Raw Data'!K251</f>
        <v>13</v>
      </c>
      <c r="L248" s="44">
        <f>'[2]Raw Data'!J251</f>
        <v>17.139688491821289</v>
      </c>
      <c r="M248" s="42">
        <f>'[2]Raw Data'!L251</f>
        <v>2</v>
      </c>
      <c r="N248" s="44">
        <f>IF('[2]Raw Data'!V251 &gt; 0, IF('[2]Raw Data'!W251 = 1, ('[2]Raw Data'!AA251 * '[2]Raw Data'!N251 * '[2]Raw Data'!P251) / '[2]Raw Data'!V251, '[2]Raw Data'!AA251), #N/A)</f>
        <v>0</v>
      </c>
      <c r="O248" s="43">
        <f>IF('[2]Raw Data'!V251 &gt; 0, IF('[2]Raw Data'!W251 = 1, ('[2]Raw Data'!AE251 * '[2]Raw Data'!N251 * '[2]Raw Data'!P251) / '[2]Raw Data'!V251, '[2]Raw Data'!AE251), #N/A)</f>
        <v>0</v>
      </c>
      <c r="P248" s="42">
        <f>IF('[2]Raw Data'!V251 &gt; 0, IF('[2]Raw Data'!W251 = 1, ('[2]Raw Data'!AI251 * '[2]Raw Data'!N251 * '[2]Raw Data'!P251) / '[2]Raw Data'!V251, '[2]Raw Data'!AI251), #N/A)</f>
        <v>0</v>
      </c>
    </row>
    <row r="249" spans="1:16" x14ac:dyDescent="0.2">
      <c r="A249" s="94" t="str">
        <f>IF('[2]Raw Data'!Q252="GS",CONCATENATE(TEXT('[2]Raw Data'!D252,0),"*"),TEXT('[2]Raw Data'!D252,0))</f>
        <v>2274</v>
      </c>
      <c r="B249" s="95" t="str">
        <f>'[2]Raw Data'!C252</f>
        <v>2B</v>
      </c>
      <c r="C249" s="46" t="str">
        <f>'[2]Raw Data'!B252</f>
        <v>St. James</v>
      </c>
      <c r="D249" s="72">
        <f>'[2]Raw Data'!E252</f>
        <v>44367</v>
      </c>
      <c r="E249" s="102">
        <f>'[2]Raw Data'!F252</f>
        <v>521001</v>
      </c>
      <c r="F249" s="102">
        <f>IF('[2]Raw Data'!G252 &lt; 2000000,-1* '[2]Raw Data'!G252,('[2]Raw Data'!G252 - 1000000))</f>
        <v>-1312332</v>
      </c>
      <c r="G249" s="71">
        <f>('[2]Raw Data'!H252)</f>
        <v>93</v>
      </c>
      <c r="H249" s="45">
        <f>'[2]Raw Data'!M252</f>
        <v>7.9502134323120117</v>
      </c>
      <c r="I249" s="35" t="str">
        <f>'[2]Raw Data'!Q252</f>
        <v>SG</v>
      </c>
      <c r="J249" s="44">
        <f>'[2]Raw Data'!I252</f>
        <v>551.275634765625</v>
      </c>
      <c r="K249" s="42">
        <f>'[2]Raw Data'!K252</f>
        <v>15</v>
      </c>
      <c r="L249" s="44">
        <f>'[2]Raw Data'!J252</f>
        <v>37.109519958496094</v>
      </c>
      <c r="M249" s="42">
        <f>'[2]Raw Data'!L252</f>
        <v>5</v>
      </c>
      <c r="N249" s="44">
        <f>IF('[2]Raw Data'!V252 &gt; 0, IF('[2]Raw Data'!W252 = 1, ('[2]Raw Data'!AA252 * '[2]Raw Data'!N252 * '[2]Raw Data'!P252) / '[2]Raw Data'!V252, '[2]Raw Data'!AA252), #N/A)</f>
        <v>4.95</v>
      </c>
      <c r="O249" s="43">
        <f>IF('[2]Raw Data'!V252 &gt; 0, IF('[2]Raw Data'!W252 = 1, ('[2]Raw Data'!AE252 * '[2]Raw Data'!N252 * '[2]Raw Data'!P252) / '[2]Raw Data'!V252, '[2]Raw Data'!AE252), #N/A)</f>
        <v>0</v>
      </c>
      <c r="P249" s="42">
        <f>IF('[2]Raw Data'!V252 &gt; 0, IF('[2]Raw Data'!W252 = 1, ('[2]Raw Data'!AI252 * '[2]Raw Data'!N252 * '[2]Raw Data'!P252) / '[2]Raw Data'!V252, '[2]Raw Data'!AI252), #N/A)</f>
        <v>202.95</v>
      </c>
    </row>
    <row r="250" spans="1:16" x14ac:dyDescent="0.2">
      <c r="A250" s="94" t="str">
        <f>IF('[2]Raw Data'!Q253="GS",CONCATENATE(TEXT('[2]Raw Data'!D253,0),"*"),TEXT('[2]Raw Data'!D253,0))</f>
        <v>2275</v>
      </c>
      <c r="B250" s="95" t="str">
        <f>'[2]Raw Data'!C253</f>
        <v>2B</v>
      </c>
      <c r="C250" s="46" t="str">
        <f>'[2]Raw Data'!B253</f>
        <v>Goose Is.</v>
      </c>
      <c r="D250" s="72">
        <f>'[2]Raw Data'!E253</f>
        <v>44348</v>
      </c>
      <c r="E250" s="102">
        <f>'[2]Raw Data'!F253</f>
        <v>521993</v>
      </c>
      <c r="F250" s="102">
        <f>IF('[2]Raw Data'!G253 &lt; 2000000,-1* '[2]Raw Data'!G253,('[2]Raw Data'!G253 - 1000000))</f>
        <v>-1270570</v>
      </c>
      <c r="G250" s="71">
        <f>('[2]Raw Data'!H253)</f>
        <v>119</v>
      </c>
      <c r="H250" s="45">
        <f>'[2]Raw Data'!M253</f>
        <v>7.9502134323120117</v>
      </c>
      <c r="I250" s="35" t="str">
        <f>'[2]Raw Data'!Q253</f>
        <v>SG</v>
      </c>
      <c r="J250" s="44">
        <f>'[2]Raw Data'!I253</f>
        <v>60.74462890625</v>
      </c>
      <c r="K250" s="42">
        <f>'[2]Raw Data'!K253</f>
        <v>1</v>
      </c>
      <c r="L250" s="44">
        <f>'[2]Raw Data'!J253</f>
        <v>0</v>
      </c>
      <c r="M250" s="42">
        <f>'[2]Raw Data'!L253</f>
        <v>0</v>
      </c>
      <c r="N250" s="44">
        <f>IF('[2]Raw Data'!V253 &gt; 0, IF('[2]Raw Data'!W253 = 1, ('[2]Raw Data'!AA253 * '[2]Raw Data'!N253 * '[2]Raw Data'!P253) / '[2]Raw Data'!V253, '[2]Raw Data'!AA253), #N/A)</f>
        <v>0</v>
      </c>
      <c r="O250" s="43">
        <f>IF('[2]Raw Data'!V253 &gt; 0, IF('[2]Raw Data'!W253 = 1, ('[2]Raw Data'!AE253 * '[2]Raw Data'!N253 * '[2]Raw Data'!P253) / '[2]Raw Data'!V253, '[2]Raw Data'!AE253), #N/A)</f>
        <v>0</v>
      </c>
      <c r="P250" s="42">
        <f>IF('[2]Raw Data'!V253 &gt; 0, IF('[2]Raw Data'!W253 = 1, ('[2]Raw Data'!AI253 * '[2]Raw Data'!N253 * '[2]Raw Data'!P253) / '[2]Raw Data'!V253, '[2]Raw Data'!AI253), #N/A)</f>
        <v>0</v>
      </c>
    </row>
    <row r="251" spans="1:16" x14ac:dyDescent="0.2">
      <c r="A251" s="94" t="str">
        <f>IF('[2]Raw Data'!Q254="GS",CONCATENATE(TEXT('[2]Raw Data'!D254,0),"*"),TEXT('[2]Raw Data'!D254,0))</f>
        <v>2276</v>
      </c>
      <c r="B251" s="95" t="str">
        <f>'[2]Raw Data'!C254</f>
        <v>2B</v>
      </c>
      <c r="C251" s="46" t="str">
        <f>'[2]Raw Data'!B254</f>
        <v>St. James</v>
      </c>
      <c r="D251" s="72">
        <f>'[2]Raw Data'!E254</f>
        <v>44358</v>
      </c>
      <c r="E251" s="102">
        <f>'[2]Raw Data'!F254</f>
        <v>522002</v>
      </c>
      <c r="F251" s="102">
        <f>IF('[2]Raw Data'!G254 &lt; 2000000,-1* '[2]Raw Data'!G254,('[2]Raw Data'!G254 - 1000000))</f>
        <v>-1285715</v>
      </c>
      <c r="G251" s="71">
        <f>('[2]Raw Data'!H254)</f>
        <v>26</v>
      </c>
      <c r="H251" s="45">
        <f>'[2]Raw Data'!M254</f>
        <v>8.0305185317993164</v>
      </c>
      <c r="I251" s="35" t="str">
        <f>'[2]Raw Data'!Q254</f>
        <v>SG</v>
      </c>
      <c r="J251" s="44">
        <f>'[2]Raw Data'!I254</f>
        <v>1206.4478759765625</v>
      </c>
      <c r="K251" s="42">
        <f>'[2]Raw Data'!K254</f>
        <v>55</v>
      </c>
      <c r="L251" s="44">
        <f>'[2]Raw Data'!J254</f>
        <v>339.12567138671875</v>
      </c>
      <c r="M251" s="42">
        <f>'[2]Raw Data'!L254</f>
        <v>45</v>
      </c>
      <c r="N251" s="44">
        <f>IF('[2]Raw Data'!V254 &gt; 0, IF('[2]Raw Data'!W254 = 1, ('[2]Raw Data'!AA254 * '[2]Raw Data'!N254 * '[2]Raw Data'!P254) / '[2]Raw Data'!V254, '[2]Raw Data'!AA254), #N/A)</f>
        <v>0</v>
      </c>
      <c r="O251" s="43">
        <f>IF('[2]Raw Data'!V254 &gt; 0, IF('[2]Raw Data'!W254 = 1, ('[2]Raw Data'!AE254 * '[2]Raw Data'!N254 * '[2]Raw Data'!P254) / '[2]Raw Data'!V254, '[2]Raw Data'!AE254), #N/A)</f>
        <v>0</v>
      </c>
      <c r="P251" s="42">
        <f>IF('[2]Raw Data'!V254 &gt; 0, IF('[2]Raw Data'!W254 = 1, ('[2]Raw Data'!AI254 * '[2]Raw Data'!N254 * '[2]Raw Data'!P254) / '[2]Raw Data'!V254, '[2]Raw Data'!AI254), #N/A)</f>
        <v>20</v>
      </c>
    </row>
    <row r="252" spans="1:16" x14ac:dyDescent="0.2">
      <c r="A252" s="94" t="str">
        <f>IF('[2]Raw Data'!Q255="GS",CONCATENATE(TEXT('[2]Raw Data'!D255,0),"*"),TEXT('[2]Raw Data'!D255,0))</f>
        <v>2277</v>
      </c>
      <c r="B252" s="95" t="str">
        <f>'[2]Raw Data'!C255</f>
        <v>2B</v>
      </c>
      <c r="C252" s="46" t="str">
        <f>'[2]Raw Data'!B255</f>
        <v>St. James</v>
      </c>
      <c r="D252" s="72">
        <f>'[2]Raw Data'!E255</f>
        <v>44386</v>
      </c>
      <c r="E252" s="102">
        <f>'[2]Raw Data'!F255</f>
        <v>522008</v>
      </c>
      <c r="F252" s="102">
        <f>IF('[2]Raw Data'!G255 &lt; 2000000,-1* '[2]Raw Data'!G255,('[2]Raw Data'!G255 - 1000000))</f>
        <v>-1310784</v>
      </c>
      <c r="G252" s="71">
        <f>('[2]Raw Data'!H255)</f>
        <v>45</v>
      </c>
      <c r="H252" s="45">
        <f>'[2]Raw Data'!M255</f>
        <v>8.0305185317993164</v>
      </c>
      <c r="I252" s="35" t="str">
        <f>'[2]Raw Data'!Q255</f>
        <v>SG</v>
      </c>
      <c r="J252" s="44">
        <f>'[2]Raw Data'!I255</f>
        <v>2463.6396484375</v>
      </c>
      <c r="K252" s="42">
        <f>'[2]Raw Data'!K255</f>
        <v>54</v>
      </c>
      <c r="L252" s="44">
        <f>'[2]Raw Data'!J255</f>
        <v>13.199947357177734</v>
      </c>
      <c r="M252" s="42">
        <f>'[2]Raw Data'!L255</f>
        <v>2</v>
      </c>
      <c r="N252" s="44">
        <f>IF('[2]Raw Data'!V255 &gt; 0, IF('[2]Raw Data'!W255 = 1, ('[2]Raw Data'!AA255 * '[2]Raw Data'!N255 * '[2]Raw Data'!P255) / '[2]Raw Data'!V255, '[2]Raw Data'!AA255), #N/A)</f>
        <v>0</v>
      </c>
      <c r="O252" s="43">
        <f>IF('[2]Raw Data'!V255 &gt; 0, IF('[2]Raw Data'!W255 = 1, ('[2]Raw Data'!AE255 * '[2]Raw Data'!N255 * '[2]Raw Data'!P255) / '[2]Raw Data'!V255, '[2]Raw Data'!AE255), #N/A)</f>
        <v>0</v>
      </c>
      <c r="P252" s="42">
        <f>IF('[2]Raw Data'!V255 &gt; 0, IF('[2]Raw Data'!W255 = 1, ('[2]Raw Data'!AI255 * '[2]Raw Data'!N255 * '[2]Raw Data'!P255) / '[2]Raw Data'!V255, '[2]Raw Data'!AI255), #N/A)</f>
        <v>15</v>
      </c>
    </row>
    <row r="253" spans="1:16" x14ac:dyDescent="0.2">
      <c r="A253" s="94" t="str">
        <f>IF('[2]Raw Data'!Q256="GS",CONCATENATE(TEXT('[2]Raw Data'!D256,0),"*"),TEXT('[2]Raw Data'!D256,0))</f>
        <v>2278</v>
      </c>
      <c r="B253" s="95" t="str">
        <f>'[2]Raw Data'!C256</f>
        <v>2B</v>
      </c>
      <c r="C253" s="46" t="str">
        <f>'[2]Raw Data'!B256</f>
        <v>St. James</v>
      </c>
      <c r="D253" s="72">
        <f>'[2]Raw Data'!E256</f>
        <v>44359</v>
      </c>
      <c r="E253" s="102">
        <f>'[2]Raw Data'!F256</f>
        <v>522992</v>
      </c>
      <c r="F253" s="102">
        <f>IF('[2]Raw Data'!G256 &lt; 2000000,-1* '[2]Raw Data'!G256,('[2]Raw Data'!G256 - 1000000))</f>
        <v>-1291284</v>
      </c>
      <c r="G253" s="71">
        <f>('[2]Raw Data'!H256)</f>
        <v>60</v>
      </c>
      <c r="H253" s="45">
        <f>'[2]Raw Data'!M256</f>
        <v>7.9502134323120117</v>
      </c>
      <c r="I253" s="35" t="str">
        <f>'[2]Raw Data'!Q256</f>
        <v>SG</v>
      </c>
      <c r="J253" s="44">
        <f>'[2]Raw Data'!I256</f>
        <v>963.3636474609375</v>
      </c>
      <c r="K253" s="42">
        <f>'[2]Raw Data'!K256</f>
        <v>38</v>
      </c>
      <c r="L253" s="44">
        <f>'[2]Raw Data'!J256</f>
        <v>183.28816223144531</v>
      </c>
      <c r="M253" s="42">
        <f>'[2]Raw Data'!L256</f>
        <v>22</v>
      </c>
      <c r="N253" s="44">
        <f>IF('[2]Raw Data'!V256 &gt; 0, IF('[2]Raw Data'!W256 = 1, ('[2]Raw Data'!AA256 * '[2]Raw Data'!N256 * '[2]Raw Data'!P256) / '[2]Raw Data'!V256, '[2]Raw Data'!AA256), #N/A)</f>
        <v>0</v>
      </c>
      <c r="O253" s="43">
        <f>IF('[2]Raw Data'!V256 &gt; 0, IF('[2]Raw Data'!W256 = 1, ('[2]Raw Data'!AE256 * '[2]Raw Data'!N256 * '[2]Raw Data'!P256) / '[2]Raw Data'!V256, '[2]Raw Data'!AE256), #N/A)</f>
        <v>4.95</v>
      </c>
      <c r="P253" s="42">
        <f>IF('[2]Raw Data'!V256 &gt; 0, IF('[2]Raw Data'!W256 = 1, ('[2]Raw Data'!AI256 * '[2]Raw Data'!N256 * '[2]Raw Data'!P256) / '[2]Raw Data'!V256, '[2]Raw Data'!AI256), #N/A)</f>
        <v>89.1</v>
      </c>
    </row>
    <row r="254" spans="1:16" x14ac:dyDescent="0.2">
      <c r="A254" s="94" t="str">
        <f>IF('[2]Raw Data'!Q257="GS",CONCATENATE(TEXT('[2]Raw Data'!D257,0),"*"),TEXT('[2]Raw Data'!D257,0))</f>
        <v>2279</v>
      </c>
      <c r="B254" s="95" t="str">
        <f>'[2]Raw Data'!C257</f>
        <v>2B</v>
      </c>
      <c r="C254" s="46" t="str">
        <f>'[2]Raw Data'!B257</f>
        <v>St. James</v>
      </c>
      <c r="D254" s="72">
        <f>'[2]Raw Data'!E257</f>
        <v>44378</v>
      </c>
      <c r="E254" s="102">
        <f>'[2]Raw Data'!F257</f>
        <v>523995</v>
      </c>
      <c r="F254" s="102">
        <f>IF('[2]Raw Data'!G257 &lt; 2000000,-1* '[2]Raw Data'!G257,('[2]Raw Data'!G257 - 1000000))</f>
        <v>-1285652</v>
      </c>
      <c r="G254" s="71">
        <f>('[2]Raw Data'!H257)</f>
        <v>44</v>
      </c>
      <c r="H254" s="45">
        <f>'[2]Raw Data'!M257</f>
        <v>7.9502134323120117</v>
      </c>
      <c r="I254" s="35" t="str">
        <f>'[2]Raw Data'!Q257</f>
        <v>SG</v>
      </c>
      <c r="J254" s="44">
        <f>'[2]Raw Data'!I257</f>
        <v>423.923828125</v>
      </c>
      <c r="K254" s="42">
        <f>'[2]Raw Data'!K257</f>
        <v>21</v>
      </c>
      <c r="L254" s="44">
        <f>'[2]Raw Data'!J257</f>
        <v>77.893280029296875</v>
      </c>
      <c r="M254" s="42">
        <f>'[2]Raw Data'!L257</f>
        <v>9</v>
      </c>
      <c r="N254" s="44">
        <f>IF('[2]Raw Data'!V257 &gt; 0, IF('[2]Raw Data'!W257 = 1, ('[2]Raw Data'!AA257 * '[2]Raw Data'!N257 * '[2]Raw Data'!P257) / '[2]Raw Data'!V257, '[2]Raw Data'!AA257), #N/A)</f>
        <v>0</v>
      </c>
      <c r="O254" s="43">
        <f>IF('[2]Raw Data'!V257 &gt; 0, IF('[2]Raw Data'!W257 = 1, ('[2]Raw Data'!AE257 * '[2]Raw Data'!N257 * '[2]Raw Data'!P257) / '[2]Raw Data'!V257, '[2]Raw Data'!AE257), #N/A)</f>
        <v>0</v>
      </c>
      <c r="P254" s="42">
        <f>IF('[2]Raw Data'!V257 &gt; 0, IF('[2]Raw Data'!W257 = 1, ('[2]Raw Data'!AI257 * '[2]Raw Data'!N257 * '[2]Raw Data'!P257) / '[2]Raw Data'!V257, '[2]Raw Data'!AI257), #N/A)</f>
        <v>34.65</v>
      </c>
    </row>
    <row r="255" spans="1:16" x14ac:dyDescent="0.2">
      <c r="A255" s="94" t="str">
        <f>IF('[2]Raw Data'!Q258="GS",CONCATENATE(TEXT('[2]Raw Data'!D258,0),"*"),TEXT('[2]Raw Data'!D258,0))</f>
        <v>2280</v>
      </c>
      <c r="B255" s="95" t="str">
        <f>'[2]Raw Data'!C258</f>
        <v>2B</v>
      </c>
      <c r="C255" s="46" t="str">
        <f>'[2]Raw Data'!B258</f>
        <v>St. James</v>
      </c>
      <c r="D255" s="72">
        <f>'[2]Raw Data'!E258</f>
        <v>44359</v>
      </c>
      <c r="E255" s="102">
        <f>'[2]Raw Data'!F258</f>
        <v>523998</v>
      </c>
      <c r="F255" s="102">
        <f>IF('[2]Raw Data'!G258 &lt; 2000000,-1* '[2]Raw Data'!G258,('[2]Raw Data'!G258 - 1000000))</f>
        <v>-1291732</v>
      </c>
      <c r="G255" s="71">
        <f>('[2]Raw Data'!H258)</f>
        <v>64</v>
      </c>
      <c r="H255" s="45">
        <f>'[2]Raw Data'!M258</f>
        <v>7.9502134323120117</v>
      </c>
      <c r="I255" s="35" t="str">
        <f>'[2]Raw Data'!Q258</f>
        <v>SG</v>
      </c>
      <c r="J255" s="44">
        <f>'[2]Raw Data'!I258</f>
        <v>838.17230224609375</v>
      </c>
      <c r="K255" s="42">
        <f>'[2]Raw Data'!K258</f>
        <v>36</v>
      </c>
      <c r="L255" s="44">
        <f>'[2]Raw Data'!J258</f>
        <v>257.08920288085938</v>
      </c>
      <c r="M255" s="42">
        <f>'[2]Raw Data'!L258</f>
        <v>31</v>
      </c>
      <c r="N255" s="44">
        <f>IF('[2]Raw Data'!V258 &gt; 0, IF('[2]Raw Data'!W258 = 1, ('[2]Raw Data'!AA258 * '[2]Raw Data'!N258 * '[2]Raw Data'!P258) / '[2]Raw Data'!V258, '[2]Raw Data'!AA258), #N/A)</f>
        <v>0</v>
      </c>
      <c r="O255" s="43">
        <f>IF('[2]Raw Data'!V258 &gt; 0, IF('[2]Raw Data'!W258 = 1, ('[2]Raw Data'!AE258 * '[2]Raw Data'!N258 * '[2]Raw Data'!P258) / '[2]Raw Data'!V258, '[2]Raw Data'!AE258), #N/A)</f>
        <v>0</v>
      </c>
      <c r="P255" s="42">
        <f>IF('[2]Raw Data'!V258 &gt; 0, IF('[2]Raw Data'!W258 = 1, ('[2]Raw Data'!AI258 * '[2]Raw Data'!N258 * '[2]Raw Data'!P258) / '[2]Raw Data'!V258, '[2]Raw Data'!AI258), #N/A)</f>
        <v>0</v>
      </c>
    </row>
    <row r="256" spans="1:16" x14ac:dyDescent="0.2">
      <c r="A256" s="94" t="str">
        <f>IF('[2]Raw Data'!Q259="GS",CONCATENATE(TEXT('[2]Raw Data'!D259,0),"*"),TEXT('[2]Raw Data'!D259,0))</f>
        <v>2283</v>
      </c>
      <c r="B256" s="95" t="str">
        <f>'[2]Raw Data'!C259</f>
        <v>2B</v>
      </c>
      <c r="C256" s="46" t="str">
        <f>'[2]Raw Data'!B259</f>
        <v>St. James</v>
      </c>
      <c r="D256" s="72">
        <f>'[2]Raw Data'!E259</f>
        <v>44378</v>
      </c>
      <c r="E256" s="102">
        <f>'[2]Raw Data'!F259</f>
        <v>524991</v>
      </c>
      <c r="F256" s="102">
        <f>IF('[2]Raw Data'!G259 &lt; 2000000,-1* '[2]Raw Data'!G259,('[2]Raw Data'!G259 - 1000000))</f>
        <v>-1291290</v>
      </c>
      <c r="G256" s="71">
        <f>('[2]Raw Data'!H259)</f>
        <v>59</v>
      </c>
      <c r="H256" s="45">
        <f>'[2]Raw Data'!M259</f>
        <v>7.9502134323120117</v>
      </c>
      <c r="I256" s="35" t="str">
        <f>'[2]Raw Data'!Q259</f>
        <v>SG</v>
      </c>
      <c r="J256" s="44">
        <f>'[2]Raw Data'!I259</f>
        <v>645.21368408203125</v>
      </c>
      <c r="K256" s="42">
        <f>'[2]Raw Data'!K259</f>
        <v>37</v>
      </c>
      <c r="L256" s="44">
        <f>'[2]Raw Data'!J259</f>
        <v>429.38241577148438</v>
      </c>
      <c r="M256" s="42">
        <f>'[2]Raw Data'!L259</f>
        <v>56</v>
      </c>
      <c r="N256" s="44">
        <f>IF('[2]Raw Data'!V259 &gt; 0, IF('[2]Raw Data'!W259 = 1, ('[2]Raw Data'!AA259 * '[2]Raw Data'!N259 * '[2]Raw Data'!P259) / '[2]Raw Data'!V259, '[2]Raw Data'!AA259), #N/A)</f>
        <v>0</v>
      </c>
      <c r="O256" s="43">
        <f>IF('[2]Raw Data'!V259 &gt; 0, IF('[2]Raw Data'!W259 = 1, ('[2]Raw Data'!AE259 * '[2]Raw Data'!N259 * '[2]Raw Data'!P259) / '[2]Raw Data'!V259, '[2]Raw Data'!AE259), #N/A)</f>
        <v>9.9</v>
      </c>
      <c r="P256" s="42">
        <f>IF('[2]Raw Data'!V259 &gt; 0, IF('[2]Raw Data'!W259 = 1, ('[2]Raw Data'!AI259 * '[2]Raw Data'!N259 * '[2]Raw Data'!P259) / '[2]Raw Data'!V259, '[2]Raw Data'!AI259), #N/A)</f>
        <v>4.95</v>
      </c>
    </row>
    <row r="257" spans="1:16" x14ac:dyDescent="0.2">
      <c r="A257" s="94" t="str">
        <f>IF('[2]Raw Data'!Q260="GS",CONCATENATE(TEXT('[2]Raw Data'!D260,0),"*"),TEXT('[2]Raw Data'!D260,0))</f>
        <v>2284</v>
      </c>
      <c r="B257" s="95" t="str">
        <f>'[2]Raw Data'!C260</f>
        <v>2B</v>
      </c>
      <c r="C257" s="46" t="str">
        <f>'[2]Raw Data'!B260</f>
        <v>St. James</v>
      </c>
      <c r="D257" s="72">
        <f>'[2]Raw Data'!E260</f>
        <v>44379</v>
      </c>
      <c r="E257" s="102">
        <f>'[2]Raw Data'!F260</f>
        <v>524986</v>
      </c>
      <c r="F257" s="102">
        <f>IF('[2]Raw Data'!G260 &lt; 2000000,-1* '[2]Raw Data'!G260,('[2]Raw Data'!G260 - 1000000))</f>
        <v>-1292945</v>
      </c>
      <c r="G257" s="71">
        <f>('[2]Raw Data'!H260)</f>
        <v>106</v>
      </c>
      <c r="H257" s="45">
        <f>'[2]Raw Data'!M260</f>
        <v>7.9502134323120117</v>
      </c>
      <c r="I257" s="35" t="str">
        <f>'[2]Raw Data'!Q260</f>
        <v>SG</v>
      </c>
      <c r="J257" s="44">
        <f>'[2]Raw Data'!I260</f>
        <v>703.82232666015625</v>
      </c>
      <c r="K257" s="42">
        <f>'[2]Raw Data'!K260</f>
        <v>26</v>
      </c>
      <c r="L257" s="44">
        <f>'[2]Raw Data'!J260</f>
        <v>16.423393249511719</v>
      </c>
      <c r="M257" s="42">
        <f>'[2]Raw Data'!L260</f>
        <v>2</v>
      </c>
      <c r="N257" s="44">
        <f>IF('[2]Raw Data'!V260 &gt; 0, IF('[2]Raw Data'!W260 = 1, ('[2]Raw Data'!AA260 * '[2]Raw Data'!N260 * '[2]Raw Data'!P260) / '[2]Raw Data'!V260, '[2]Raw Data'!AA260), #N/A)</f>
        <v>59.4</v>
      </c>
      <c r="O257" s="43">
        <f>IF('[2]Raw Data'!V260 &gt; 0, IF('[2]Raw Data'!W260 = 1, ('[2]Raw Data'!AE260 * '[2]Raw Data'!N260 * '[2]Raw Data'!P260) / '[2]Raw Data'!V260, '[2]Raw Data'!AE260), #N/A)</f>
        <v>0</v>
      </c>
      <c r="P257" s="42">
        <f>IF('[2]Raw Data'!V260 &gt; 0, IF('[2]Raw Data'!W260 = 1, ('[2]Raw Data'!AI260 * '[2]Raw Data'!N260 * '[2]Raw Data'!P260) / '[2]Raw Data'!V260, '[2]Raw Data'!AI260), #N/A)</f>
        <v>64.349999999999994</v>
      </c>
    </row>
    <row r="258" spans="1:16" x14ac:dyDescent="0.2">
      <c r="A258" s="94" t="str">
        <f>IF('[2]Raw Data'!Q261="GS",CONCATENATE(TEXT('[2]Raw Data'!D261,0),"*"),TEXT('[2]Raw Data'!D261,0))</f>
        <v>2285</v>
      </c>
      <c r="B258" s="95" t="str">
        <f>'[2]Raw Data'!C261</f>
        <v>2B</v>
      </c>
      <c r="C258" s="46" t="str">
        <f>'[2]Raw Data'!B261</f>
        <v>Charlotte</v>
      </c>
      <c r="D258" s="72">
        <f>'[2]Raw Data'!E261</f>
        <v>44356</v>
      </c>
      <c r="E258" s="102">
        <f>'[2]Raw Data'!F261</f>
        <v>524987</v>
      </c>
      <c r="F258" s="102">
        <f>IF('[2]Raw Data'!G261 &lt; 2000000,-1* '[2]Raw Data'!G261,('[2]Raw Data'!G261 - 1000000))</f>
        <v>-1312501</v>
      </c>
      <c r="G258" s="71">
        <f>('[2]Raw Data'!H261)</f>
        <v>58</v>
      </c>
      <c r="H258" s="45">
        <f>'[2]Raw Data'!M261</f>
        <v>7.869908332824707</v>
      </c>
      <c r="I258" s="35" t="str">
        <f>'[2]Raw Data'!Q261</f>
        <v>SG</v>
      </c>
      <c r="J258" s="44">
        <f>'[2]Raw Data'!I261</f>
        <v>893.66387939453125</v>
      </c>
      <c r="K258" s="42">
        <f>'[2]Raw Data'!K261</f>
        <v>17</v>
      </c>
      <c r="L258" s="44">
        <f>'[2]Raw Data'!J261</f>
        <v>0</v>
      </c>
      <c r="M258" s="42">
        <f>'[2]Raw Data'!L261</f>
        <v>0</v>
      </c>
      <c r="N258" s="44">
        <f>IF('[2]Raw Data'!V261 &gt; 0, IF('[2]Raw Data'!W261 = 1, ('[2]Raw Data'!AA261 * '[2]Raw Data'!N261 * '[2]Raw Data'!P261) / '[2]Raw Data'!V261, '[2]Raw Data'!AA261), #N/A)</f>
        <v>0</v>
      </c>
      <c r="O258" s="43">
        <f>IF('[2]Raw Data'!V261 &gt; 0, IF('[2]Raw Data'!W261 = 1, ('[2]Raw Data'!AE261 * '[2]Raw Data'!N261 * '[2]Raw Data'!P261) / '[2]Raw Data'!V261, '[2]Raw Data'!AE261), #N/A)</f>
        <v>0</v>
      </c>
      <c r="P258" s="42">
        <f>IF('[2]Raw Data'!V261 &gt; 0, IF('[2]Raw Data'!W261 = 1, ('[2]Raw Data'!AI261 * '[2]Raw Data'!N261 * '[2]Raw Data'!P261) / '[2]Raw Data'!V261, '[2]Raw Data'!AI261), #N/A)</f>
        <v>19.600000000000001</v>
      </c>
    </row>
    <row r="259" spans="1:16" x14ac:dyDescent="0.2">
      <c r="A259" s="94" t="str">
        <f>IF('[2]Raw Data'!Q262="GS",CONCATENATE(TEXT('[2]Raw Data'!D262,0),"*"),TEXT('[2]Raw Data'!D262,0))</f>
        <v>2286</v>
      </c>
      <c r="B259" s="95" t="str">
        <f>'[2]Raw Data'!C262</f>
        <v>2B</v>
      </c>
      <c r="C259" s="46" t="str">
        <f>'[2]Raw Data'!B262</f>
        <v>St. James</v>
      </c>
      <c r="D259" s="72">
        <f>'[2]Raw Data'!E262</f>
        <v>44381</v>
      </c>
      <c r="E259" s="102">
        <f>'[2]Raw Data'!F262</f>
        <v>525001</v>
      </c>
      <c r="F259" s="102">
        <f>IF('[2]Raw Data'!G262 &lt; 2000000,-1* '[2]Raw Data'!G262,('[2]Raw Data'!G262 - 1000000))</f>
        <v>-1294598</v>
      </c>
      <c r="G259" s="71">
        <f>('[2]Raw Data'!H262)</f>
        <v>67</v>
      </c>
      <c r="H259" s="45">
        <f>'[2]Raw Data'!M262</f>
        <v>7.7896027565002441</v>
      </c>
      <c r="I259" s="35" t="str">
        <f>'[2]Raw Data'!Q262</f>
        <v>SG</v>
      </c>
      <c r="J259" s="44">
        <f>'[2]Raw Data'!I262</f>
        <v>941.9564208984375</v>
      </c>
      <c r="K259" s="42">
        <f>'[2]Raw Data'!K262</f>
        <v>34</v>
      </c>
      <c r="L259" s="44">
        <f>'[2]Raw Data'!J262</f>
        <v>490.90960693359375</v>
      </c>
      <c r="M259" s="42">
        <f>'[2]Raw Data'!L262</f>
        <v>59</v>
      </c>
      <c r="N259" s="44">
        <f>IF('[2]Raw Data'!V262 &gt; 0, IF('[2]Raw Data'!W262 = 1, ('[2]Raw Data'!AA262 * '[2]Raw Data'!N262 * '[2]Raw Data'!P262) / '[2]Raw Data'!V262, '[2]Raw Data'!AA262), #N/A)</f>
        <v>29.1</v>
      </c>
      <c r="O259" s="43">
        <f>IF('[2]Raw Data'!V262 &gt; 0, IF('[2]Raw Data'!W262 = 1, ('[2]Raw Data'!AE262 * '[2]Raw Data'!N262 * '[2]Raw Data'!P262) / '[2]Raw Data'!V262, '[2]Raw Data'!AE262), #N/A)</f>
        <v>4.8499999999999996</v>
      </c>
      <c r="P259" s="42">
        <f>IF('[2]Raw Data'!V262 &gt; 0, IF('[2]Raw Data'!W262 = 1, ('[2]Raw Data'!AI262 * '[2]Raw Data'!N262 * '[2]Raw Data'!P262) / '[2]Raw Data'!V262, '[2]Raw Data'!AI262), #N/A)</f>
        <v>58.2</v>
      </c>
    </row>
    <row r="260" spans="1:16" x14ac:dyDescent="0.2">
      <c r="A260" s="94" t="str">
        <f>IF('[2]Raw Data'!Q263="GS",CONCATENATE(TEXT('[2]Raw Data'!D263,0),"*"),TEXT('[2]Raw Data'!D263,0))</f>
        <v>2287</v>
      </c>
      <c r="B260" s="95" t="str">
        <f>'[2]Raw Data'!C263</f>
        <v>2B</v>
      </c>
      <c r="C260" s="46" t="str">
        <f>'[2]Raw Data'!B263</f>
        <v>Charlotte</v>
      </c>
      <c r="D260" s="72">
        <f>'[2]Raw Data'!E263</f>
        <v>44356</v>
      </c>
      <c r="E260" s="102">
        <f>'[2]Raw Data'!F263</f>
        <v>524990</v>
      </c>
      <c r="F260" s="102">
        <f>IF('[2]Raw Data'!G263 &lt; 2000000,-1* '[2]Raw Data'!G263,('[2]Raw Data'!G263 - 1000000))</f>
        <v>-1310797</v>
      </c>
      <c r="G260" s="71">
        <f>('[2]Raw Data'!H263)</f>
        <v>14</v>
      </c>
      <c r="H260" s="45">
        <f>'[2]Raw Data'!M263</f>
        <v>7.9502134323120117</v>
      </c>
      <c r="I260" s="35" t="str">
        <f>'[2]Raw Data'!Q263</f>
        <v>SG</v>
      </c>
      <c r="J260" s="44">
        <f>'[2]Raw Data'!I263</f>
        <v>839.741943359375</v>
      </c>
      <c r="K260" s="42">
        <f>'[2]Raw Data'!K263</f>
        <v>26</v>
      </c>
      <c r="L260" s="44">
        <f>'[2]Raw Data'!J263</f>
        <v>21.118417739868164</v>
      </c>
      <c r="M260" s="42">
        <f>'[2]Raw Data'!L263</f>
        <v>2</v>
      </c>
      <c r="N260" s="44">
        <f>IF('[2]Raw Data'!V263 &gt; 0, IF('[2]Raw Data'!W263 = 1, ('[2]Raw Data'!AA263 * '[2]Raw Data'!N263 * '[2]Raw Data'!P263) / '[2]Raw Data'!V263, '[2]Raw Data'!AA263), #N/A)</f>
        <v>0</v>
      </c>
      <c r="O260" s="43">
        <f>IF('[2]Raw Data'!V263 &gt; 0, IF('[2]Raw Data'!W263 = 1, ('[2]Raw Data'!AE263 * '[2]Raw Data'!N263 * '[2]Raw Data'!P263) / '[2]Raw Data'!V263, '[2]Raw Data'!AE263), #N/A)</f>
        <v>0</v>
      </c>
      <c r="P260" s="42">
        <f>IF('[2]Raw Data'!V263 &gt; 0, IF('[2]Raw Data'!W263 = 1, ('[2]Raw Data'!AI263 * '[2]Raw Data'!N263 * '[2]Raw Data'!P263) / '[2]Raw Data'!V263, '[2]Raw Data'!AI263), #N/A)</f>
        <v>4.95</v>
      </c>
    </row>
    <row r="261" spans="1:16" x14ac:dyDescent="0.2">
      <c r="A261" s="94" t="str">
        <f>IF('[2]Raw Data'!Q264="GS",CONCATENATE(TEXT('[2]Raw Data'!D264,0),"*"),TEXT('[2]Raw Data'!D264,0))</f>
        <v>2288</v>
      </c>
      <c r="B261" s="95" t="str">
        <f>'[2]Raw Data'!C264</f>
        <v>2B</v>
      </c>
      <c r="C261" s="46" t="str">
        <f>'[2]Raw Data'!B264</f>
        <v>Charlotte</v>
      </c>
      <c r="D261" s="72">
        <f>'[2]Raw Data'!E264</f>
        <v>44357</v>
      </c>
      <c r="E261" s="102">
        <f>'[2]Raw Data'!F264</f>
        <v>525965</v>
      </c>
      <c r="F261" s="102">
        <f>IF('[2]Raw Data'!G264 &lt; 2000000,-1* '[2]Raw Data'!G264,('[2]Raw Data'!G264 - 1000000))</f>
        <v>-1312440</v>
      </c>
      <c r="G261" s="71">
        <f>('[2]Raw Data'!H264)</f>
        <v>10</v>
      </c>
      <c r="H261" s="45">
        <f>'[2]Raw Data'!M264</f>
        <v>7.869908332824707</v>
      </c>
      <c r="I261" s="35" t="str">
        <f>'[2]Raw Data'!Q264</f>
        <v>SG</v>
      </c>
      <c r="J261" s="44">
        <f>'[2]Raw Data'!I264</f>
        <v>722.50640869140625</v>
      </c>
      <c r="K261" s="42">
        <f>'[2]Raw Data'!K264</f>
        <v>21</v>
      </c>
      <c r="L261" s="44">
        <f>'[2]Raw Data'!J264</f>
        <v>37.156707763671875</v>
      </c>
      <c r="M261" s="42">
        <f>'[2]Raw Data'!L264</f>
        <v>4</v>
      </c>
      <c r="N261" s="44">
        <f>IF('[2]Raw Data'!V264 &gt; 0, IF('[2]Raw Data'!W264 = 1, ('[2]Raw Data'!AA264 * '[2]Raw Data'!N264 * '[2]Raw Data'!P264) / '[2]Raw Data'!V264, '[2]Raw Data'!AA264), #N/A)</f>
        <v>0</v>
      </c>
      <c r="O261" s="43">
        <f>IF('[2]Raw Data'!V264 &gt; 0, IF('[2]Raw Data'!W264 = 1, ('[2]Raw Data'!AE264 * '[2]Raw Data'!N264 * '[2]Raw Data'!P264) / '[2]Raw Data'!V264, '[2]Raw Data'!AE264), #N/A)</f>
        <v>0</v>
      </c>
      <c r="P261" s="42">
        <f>IF('[2]Raw Data'!V264 &gt; 0, IF('[2]Raw Data'!W264 = 1, ('[2]Raw Data'!AI264 * '[2]Raw Data'!N264 * '[2]Raw Data'!P264) / '[2]Raw Data'!V264, '[2]Raw Data'!AI264), #N/A)</f>
        <v>0</v>
      </c>
    </row>
    <row r="262" spans="1:16" x14ac:dyDescent="0.2">
      <c r="A262" s="94" t="str">
        <f>IF('[2]Raw Data'!Q265="GS",CONCATENATE(TEXT('[2]Raw Data'!D265,0),"*"),TEXT('[2]Raw Data'!D265,0))</f>
        <v>2289</v>
      </c>
      <c r="B262" s="95" t="str">
        <f>'[2]Raw Data'!C265</f>
        <v>2B</v>
      </c>
      <c r="C262" s="46" t="str">
        <f>'[2]Raw Data'!B265</f>
        <v>Charlotte</v>
      </c>
      <c r="D262" s="72">
        <f>'[2]Raw Data'!E265</f>
        <v>44413</v>
      </c>
      <c r="E262" s="102">
        <f>'[2]Raw Data'!F265</f>
        <v>530002</v>
      </c>
      <c r="F262" s="102">
        <f>IF('[2]Raw Data'!G265 &lt; 2000000,-1* '[2]Raw Data'!G265,('[2]Raw Data'!G265 - 1000000))</f>
        <v>-1310889</v>
      </c>
      <c r="G262" s="71">
        <f>('[2]Raw Data'!H265)</f>
        <v>14</v>
      </c>
      <c r="H262" s="45">
        <f>'[2]Raw Data'!M265</f>
        <v>7.9502134323120117</v>
      </c>
      <c r="I262" s="35" t="str">
        <f>'[2]Raw Data'!Q265</f>
        <v>SG</v>
      </c>
      <c r="J262" s="44">
        <f>'[2]Raw Data'!I265</f>
        <v>250.93757629394531</v>
      </c>
      <c r="K262" s="42">
        <f>'[2]Raw Data'!K265</f>
        <v>11</v>
      </c>
      <c r="L262" s="44">
        <f>'[2]Raw Data'!J265</f>
        <v>27.693588256835938</v>
      </c>
      <c r="M262" s="42">
        <f>'[2]Raw Data'!L265</f>
        <v>3</v>
      </c>
      <c r="N262" s="44">
        <f>IF('[2]Raw Data'!V265 &gt; 0, IF('[2]Raw Data'!W265 = 1, ('[2]Raw Data'!AA265 * '[2]Raw Data'!N265 * '[2]Raw Data'!P265) / '[2]Raw Data'!V265, '[2]Raw Data'!AA265), #N/A)</f>
        <v>0</v>
      </c>
      <c r="O262" s="43">
        <f>IF('[2]Raw Data'!V265 &gt; 0, IF('[2]Raw Data'!W265 = 1, ('[2]Raw Data'!AE265 * '[2]Raw Data'!N265 * '[2]Raw Data'!P265) / '[2]Raw Data'!V265, '[2]Raw Data'!AE265), #N/A)</f>
        <v>0</v>
      </c>
      <c r="P262" s="42">
        <f>IF('[2]Raw Data'!V265 &gt; 0, IF('[2]Raw Data'!W265 = 1, ('[2]Raw Data'!AI265 * '[2]Raw Data'!N265 * '[2]Raw Data'!P265) / '[2]Raw Data'!V265, '[2]Raw Data'!AI265), #N/A)</f>
        <v>4.95</v>
      </c>
    </row>
    <row r="263" spans="1:16" x14ac:dyDescent="0.2">
      <c r="A263" s="94" t="str">
        <f>IF('[2]Raw Data'!Q266="GS",CONCATENATE(TEXT('[2]Raw Data'!D266,0),"*"),TEXT('[2]Raw Data'!D266,0))</f>
        <v>2290</v>
      </c>
      <c r="B263" s="95" t="str">
        <f>'[2]Raw Data'!C266</f>
        <v>2B</v>
      </c>
      <c r="C263" s="46" t="str">
        <f>'[2]Raw Data'!B266</f>
        <v>Charlotte</v>
      </c>
      <c r="D263" s="72">
        <f>'[2]Raw Data'!E266</f>
        <v>44403</v>
      </c>
      <c r="E263" s="102">
        <f>'[2]Raw Data'!F266</f>
        <v>530028</v>
      </c>
      <c r="F263" s="102">
        <f>IF('[2]Raw Data'!G266 &lt; 2000000,-1* '[2]Raw Data'!G266,('[2]Raw Data'!G266 - 1000000))</f>
        <v>-1321558</v>
      </c>
      <c r="G263" s="71">
        <f>('[2]Raw Data'!H266)</f>
        <v>56</v>
      </c>
      <c r="H263" s="45">
        <f>'[2]Raw Data'!M266</f>
        <v>7.9502134323120117</v>
      </c>
      <c r="I263" s="35" t="str">
        <f>'[2]Raw Data'!Q266</f>
        <v>SG</v>
      </c>
      <c r="J263" s="44">
        <f>'[2]Raw Data'!I266</f>
        <v>1880.77783203125</v>
      </c>
      <c r="K263" s="42">
        <f>'[2]Raw Data'!K266</f>
        <v>69</v>
      </c>
      <c r="L263" s="44">
        <f>'[2]Raw Data'!J266</f>
        <v>175.43887329101563</v>
      </c>
      <c r="M263" s="42">
        <f>'[2]Raw Data'!L266</f>
        <v>21</v>
      </c>
      <c r="N263" s="44">
        <f>IF('[2]Raw Data'!V266 &gt; 0, IF('[2]Raw Data'!W266 = 1, ('[2]Raw Data'!AA266 * '[2]Raw Data'!N266 * '[2]Raw Data'!P266) / '[2]Raw Data'!V266, '[2]Raw Data'!AA266), #N/A)</f>
        <v>0</v>
      </c>
      <c r="O263" s="43">
        <f>IF('[2]Raw Data'!V266 &gt; 0, IF('[2]Raw Data'!W266 = 1, ('[2]Raw Data'!AE266 * '[2]Raw Data'!N266 * '[2]Raw Data'!P266) / '[2]Raw Data'!V266, '[2]Raw Data'!AE266), #N/A)</f>
        <v>0</v>
      </c>
      <c r="P263" s="42">
        <f>IF('[2]Raw Data'!V266 &gt; 0, IF('[2]Raw Data'!W266 = 1, ('[2]Raw Data'!AI266 * '[2]Raw Data'!N266 * '[2]Raw Data'!P266) / '[2]Raw Data'!V266, '[2]Raw Data'!AI266), #N/A)</f>
        <v>69.3</v>
      </c>
    </row>
    <row r="264" spans="1:16" x14ac:dyDescent="0.2">
      <c r="A264" s="94" t="str">
        <f>IF('[2]Raw Data'!Q267="GS",CONCATENATE(TEXT('[2]Raw Data'!D267,0),"*"),TEXT('[2]Raw Data'!D267,0))</f>
        <v>2291</v>
      </c>
      <c r="B264" s="95" t="str">
        <f>'[2]Raw Data'!C267</f>
        <v>2B</v>
      </c>
      <c r="C264" s="46" t="str">
        <f>'[2]Raw Data'!B267</f>
        <v>St. James</v>
      </c>
      <c r="D264" s="72">
        <f>'[2]Raw Data'!E267</f>
        <v>44379</v>
      </c>
      <c r="E264" s="102">
        <f>'[2]Raw Data'!F267</f>
        <v>525976</v>
      </c>
      <c r="F264" s="102">
        <f>IF('[2]Raw Data'!G267 &lt; 2000000,-1* '[2]Raw Data'!G267,('[2]Raw Data'!G267 - 1000000))</f>
        <v>-1292800</v>
      </c>
      <c r="G264" s="71">
        <f>('[2]Raw Data'!H267)</f>
        <v>28</v>
      </c>
      <c r="H264" s="45">
        <f>'[2]Raw Data'!M267</f>
        <v>7.7896032333374023</v>
      </c>
      <c r="I264" s="35" t="str">
        <f>'[2]Raw Data'!Q267</f>
        <v>SG</v>
      </c>
      <c r="J264" s="44">
        <f>'[2]Raw Data'!I267</f>
        <v>336.96548461914063</v>
      </c>
      <c r="K264" s="42">
        <f>'[2]Raw Data'!K267</f>
        <v>17</v>
      </c>
      <c r="L264" s="44">
        <f>'[2]Raw Data'!J267</f>
        <v>231.9576416015625</v>
      </c>
      <c r="M264" s="42">
        <f>'[2]Raw Data'!L267</f>
        <v>31</v>
      </c>
      <c r="N264" s="44">
        <f>IF('[2]Raw Data'!V267 &gt; 0, IF('[2]Raw Data'!W267 = 1, ('[2]Raw Data'!AA267 * '[2]Raw Data'!N267 * '[2]Raw Data'!P267) / '[2]Raw Data'!V267, '[2]Raw Data'!AA267), #N/A)</f>
        <v>0</v>
      </c>
      <c r="O264" s="43">
        <f>IF('[2]Raw Data'!V267 &gt; 0, IF('[2]Raw Data'!W267 = 1, ('[2]Raw Data'!AE267 * '[2]Raw Data'!N267 * '[2]Raw Data'!P267) / '[2]Raw Data'!V267, '[2]Raw Data'!AE267), #N/A)</f>
        <v>0</v>
      </c>
      <c r="P264" s="42">
        <f>IF('[2]Raw Data'!V267 &gt; 0, IF('[2]Raw Data'!W267 = 1, ('[2]Raw Data'!AI267 * '[2]Raw Data'!N267 * '[2]Raw Data'!P267) / '[2]Raw Data'!V267, '[2]Raw Data'!AI267), #N/A)</f>
        <v>14.55</v>
      </c>
    </row>
    <row r="265" spans="1:16" x14ac:dyDescent="0.2">
      <c r="A265" s="94" t="str">
        <f>IF('[2]Raw Data'!Q268="GS",CONCATENATE(TEXT('[2]Raw Data'!D268,0),"*"),TEXT('[2]Raw Data'!D268,0))</f>
        <v>2292</v>
      </c>
      <c r="B265" s="95" t="str">
        <f>'[2]Raw Data'!C268</f>
        <v>2B</v>
      </c>
      <c r="C265" s="46" t="str">
        <f>'[2]Raw Data'!B268</f>
        <v>Charlotte</v>
      </c>
      <c r="D265" s="72">
        <f>'[2]Raw Data'!E268</f>
        <v>44413</v>
      </c>
      <c r="E265" s="102">
        <f>'[2]Raw Data'!F268</f>
        <v>525998</v>
      </c>
      <c r="F265" s="102">
        <f>IF('[2]Raw Data'!G268 &lt; 2000000,-1* '[2]Raw Data'!G268,('[2]Raw Data'!G268 - 1000000))</f>
        <v>-1305200</v>
      </c>
      <c r="G265" s="71">
        <f>('[2]Raw Data'!H268)</f>
        <v>22</v>
      </c>
      <c r="H265" s="45">
        <f>'[2]Raw Data'!M268</f>
        <v>7.9502134323120117</v>
      </c>
      <c r="I265" s="35" t="str">
        <f>'[2]Raw Data'!Q268</f>
        <v>SG</v>
      </c>
      <c r="J265" s="44">
        <f>'[2]Raw Data'!I268</f>
        <v>1740.83203125</v>
      </c>
      <c r="K265" s="42">
        <f>'[2]Raw Data'!K268</f>
        <v>79</v>
      </c>
      <c r="L265" s="44">
        <f>'[2]Raw Data'!J268</f>
        <v>557.65087890625</v>
      </c>
      <c r="M265" s="42">
        <f>'[2]Raw Data'!L268</f>
        <v>70</v>
      </c>
      <c r="N265" s="44">
        <f>IF('[2]Raw Data'!V268 &gt; 0, IF('[2]Raw Data'!W268 = 1, ('[2]Raw Data'!AA268 * '[2]Raw Data'!N268 * '[2]Raw Data'!P268) / '[2]Raw Data'!V268, '[2]Raw Data'!AA268), #N/A)</f>
        <v>0</v>
      </c>
      <c r="O265" s="43">
        <f>IF('[2]Raw Data'!V268 &gt; 0, IF('[2]Raw Data'!W268 = 1, ('[2]Raw Data'!AE268 * '[2]Raw Data'!N268 * '[2]Raw Data'!P268) / '[2]Raw Data'!V268, '[2]Raw Data'!AE268), #N/A)</f>
        <v>0</v>
      </c>
      <c r="P265" s="42">
        <f>IF('[2]Raw Data'!V268 &gt; 0, IF('[2]Raw Data'!W268 = 1, ('[2]Raw Data'!AI268 * '[2]Raw Data'!N268 * '[2]Raw Data'!P268) / '[2]Raw Data'!V268, '[2]Raw Data'!AI268), #N/A)</f>
        <v>4.95</v>
      </c>
    </row>
    <row r="266" spans="1:16" x14ac:dyDescent="0.2">
      <c r="A266" s="94" t="str">
        <f>IF('[2]Raw Data'!Q269="GS",CONCATENATE(TEXT('[2]Raw Data'!D269,0),"*"),TEXT('[2]Raw Data'!D269,0))</f>
        <v>2293</v>
      </c>
      <c r="B266" s="95" t="str">
        <f>'[2]Raw Data'!C269</f>
        <v>2B</v>
      </c>
      <c r="C266" s="46" t="str">
        <f>'[2]Raw Data'!B269</f>
        <v>Charlotte</v>
      </c>
      <c r="D266" s="72">
        <f>'[2]Raw Data'!E269</f>
        <v>44403</v>
      </c>
      <c r="E266" s="102">
        <f>'[2]Raw Data'!F269</f>
        <v>530112</v>
      </c>
      <c r="F266" s="102">
        <f>IF('[2]Raw Data'!G269 &lt; 2000000,-1* '[2]Raw Data'!G269,('[2]Raw Data'!G269 - 1000000))</f>
        <v>-1323210</v>
      </c>
      <c r="G266" s="71">
        <f>('[2]Raw Data'!H269)</f>
        <v>109</v>
      </c>
      <c r="H266" s="45">
        <f>'[2]Raw Data'!M269</f>
        <v>7.9502134323120117</v>
      </c>
      <c r="I266" s="35" t="str">
        <f>'[2]Raw Data'!Q269</f>
        <v>SG</v>
      </c>
      <c r="J266" s="44">
        <f>'[2]Raw Data'!I269</f>
        <v>1460.722900390625</v>
      </c>
      <c r="K266" s="42">
        <f>'[2]Raw Data'!K269</f>
        <v>61</v>
      </c>
      <c r="L266" s="44">
        <f>'[2]Raw Data'!J269</f>
        <v>255.47785949707031</v>
      </c>
      <c r="M266" s="42">
        <f>'[2]Raw Data'!L269</f>
        <v>32</v>
      </c>
      <c r="N266" s="44">
        <f>IF('[2]Raw Data'!V269 &gt; 0, IF('[2]Raw Data'!W269 = 1, ('[2]Raw Data'!AA269 * '[2]Raw Data'!N269 * '[2]Raw Data'!P269) / '[2]Raw Data'!V269, '[2]Raw Data'!AA269), #N/A)</f>
        <v>19.8</v>
      </c>
      <c r="O266" s="43">
        <f>IF('[2]Raw Data'!V269 &gt; 0, IF('[2]Raw Data'!W269 = 1, ('[2]Raw Data'!AE269 * '[2]Raw Data'!N269 * '[2]Raw Data'!P269) / '[2]Raw Data'!V269, '[2]Raw Data'!AE269), #N/A)</f>
        <v>0</v>
      </c>
      <c r="P266" s="42">
        <f>IF('[2]Raw Data'!V269 &gt; 0, IF('[2]Raw Data'!W269 = 1, ('[2]Raw Data'!AI269 * '[2]Raw Data'!N269 * '[2]Raw Data'!P269) / '[2]Raw Data'!V269, '[2]Raw Data'!AI269), #N/A)</f>
        <v>44.55</v>
      </c>
    </row>
    <row r="267" spans="1:16" x14ac:dyDescent="0.2">
      <c r="A267" s="94" t="str">
        <f>IF('[2]Raw Data'!Q270="GS",CONCATENATE(TEXT('[2]Raw Data'!D270,0),"*"),TEXT('[2]Raw Data'!D270,0))</f>
        <v>2294</v>
      </c>
      <c r="B267" s="95" t="str">
        <f>'[2]Raw Data'!C270</f>
        <v>2B</v>
      </c>
      <c r="C267" s="46" t="str">
        <f>'[2]Raw Data'!B270</f>
        <v>St. James</v>
      </c>
      <c r="D267" s="72">
        <f>'[2]Raw Data'!E270</f>
        <v>44376</v>
      </c>
      <c r="E267" s="102">
        <f>'[2]Raw Data'!F270</f>
        <v>530997</v>
      </c>
      <c r="F267" s="102">
        <f>IF('[2]Raw Data'!G270 &lt; 2000000,-1* '[2]Raw Data'!G270,('[2]Raw Data'!G270 - 1000000))</f>
        <v>-1283974</v>
      </c>
      <c r="G267" s="71">
        <f>('[2]Raw Data'!H270)</f>
        <v>144</v>
      </c>
      <c r="H267" s="45">
        <f>'[2]Raw Data'!M270</f>
        <v>7.9502134323120117</v>
      </c>
      <c r="I267" s="35" t="str">
        <f>'[2]Raw Data'!Q270</f>
        <v>SG</v>
      </c>
      <c r="J267" s="44">
        <f>'[2]Raw Data'!I270</f>
        <v>124.03881072998047</v>
      </c>
      <c r="K267" s="42">
        <f>'[2]Raw Data'!K270</f>
        <v>4</v>
      </c>
      <c r="L267" s="44">
        <f>'[2]Raw Data'!J270</f>
        <v>0</v>
      </c>
      <c r="M267" s="42">
        <f>'[2]Raw Data'!L270</f>
        <v>0</v>
      </c>
      <c r="N267" s="44">
        <f>IF('[2]Raw Data'!V270 &gt; 0, IF('[2]Raw Data'!W270 = 1, ('[2]Raw Data'!AA270 * '[2]Raw Data'!N270 * '[2]Raw Data'!P270) / '[2]Raw Data'!V270, '[2]Raw Data'!AA270), #N/A)</f>
        <v>14.85</v>
      </c>
      <c r="O267" s="43">
        <f>IF('[2]Raw Data'!V270 &gt; 0, IF('[2]Raw Data'!W270 = 1, ('[2]Raw Data'!AE270 * '[2]Raw Data'!N270 * '[2]Raw Data'!P270) / '[2]Raw Data'!V270, '[2]Raw Data'!AE270), #N/A)</f>
        <v>0</v>
      </c>
      <c r="P267" s="42">
        <f>IF('[2]Raw Data'!V270 &gt; 0, IF('[2]Raw Data'!W270 = 1, ('[2]Raw Data'!AI270 * '[2]Raw Data'!N270 * '[2]Raw Data'!P270) / '[2]Raw Data'!V270, '[2]Raw Data'!AI270), #N/A)</f>
        <v>19.8</v>
      </c>
    </row>
    <row r="268" spans="1:16" x14ac:dyDescent="0.2">
      <c r="A268" s="94" t="str">
        <f>IF('[2]Raw Data'!Q271="GS",CONCATENATE(TEXT('[2]Raw Data'!D271,0),"*"),TEXT('[2]Raw Data'!D271,0))</f>
        <v>2296</v>
      </c>
      <c r="B268" s="95" t="str">
        <f>'[2]Raw Data'!C271</f>
        <v>2B</v>
      </c>
      <c r="C268" s="46" t="str">
        <f>'[2]Raw Data'!B271</f>
        <v>Charlotte</v>
      </c>
      <c r="D268" s="72">
        <f>'[2]Raw Data'!E271</f>
        <v>44357</v>
      </c>
      <c r="E268" s="102">
        <f>'[2]Raw Data'!F271</f>
        <v>530996</v>
      </c>
      <c r="F268" s="102">
        <f>IF('[2]Raw Data'!G271 &lt; 2000000,-1* '[2]Raw Data'!G271,('[2]Raw Data'!G271 - 1000000))</f>
        <v>-1312450</v>
      </c>
      <c r="G268" s="71">
        <f>('[2]Raw Data'!H271)</f>
        <v>13</v>
      </c>
      <c r="H268" s="45">
        <f>'[2]Raw Data'!M271</f>
        <v>7.9502134323120117</v>
      </c>
      <c r="I268" s="35" t="str">
        <f>'[2]Raw Data'!Q271</f>
        <v>SG</v>
      </c>
      <c r="J268" s="44">
        <f>'[2]Raw Data'!I271</f>
        <v>508.26358032226563</v>
      </c>
      <c r="K268" s="42">
        <f>'[2]Raw Data'!K271</f>
        <v>18</v>
      </c>
      <c r="L268" s="44">
        <f>'[2]Raw Data'!J271</f>
        <v>0</v>
      </c>
      <c r="M268" s="42">
        <f>'[2]Raw Data'!L271</f>
        <v>0</v>
      </c>
      <c r="N268" s="44">
        <f>IF('[2]Raw Data'!V271 &gt; 0, IF('[2]Raw Data'!W271 = 1, ('[2]Raw Data'!AA271 * '[2]Raw Data'!N271 * '[2]Raw Data'!P271) / '[2]Raw Data'!V271, '[2]Raw Data'!AA271), #N/A)</f>
        <v>0</v>
      </c>
      <c r="O268" s="43">
        <f>IF('[2]Raw Data'!V271 &gt; 0, IF('[2]Raw Data'!W271 = 1, ('[2]Raw Data'!AE271 * '[2]Raw Data'!N271 * '[2]Raw Data'!P271) / '[2]Raw Data'!V271, '[2]Raw Data'!AE271), #N/A)</f>
        <v>0</v>
      </c>
      <c r="P268" s="42">
        <f>IF('[2]Raw Data'!V271 &gt; 0, IF('[2]Raw Data'!W271 = 1, ('[2]Raw Data'!AI271 * '[2]Raw Data'!N271 * '[2]Raw Data'!P271) / '[2]Raw Data'!V271, '[2]Raw Data'!AI271), #N/A)</f>
        <v>0</v>
      </c>
    </row>
    <row r="269" spans="1:16" x14ac:dyDescent="0.2">
      <c r="A269" s="94" t="str">
        <f>IF('[2]Raw Data'!Q272="GS",CONCATENATE(TEXT('[2]Raw Data'!D272,0),"*"),TEXT('[2]Raw Data'!D272,0))</f>
        <v>2297</v>
      </c>
      <c r="B269" s="95" t="str">
        <f>'[2]Raw Data'!C272</f>
        <v>2B</v>
      </c>
      <c r="C269" s="46" t="str">
        <f>'[2]Raw Data'!B272</f>
        <v>Charlotte</v>
      </c>
      <c r="D269" s="72">
        <f>'[2]Raw Data'!E272</f>
        <v>44372</v>
      </c>
      <c r="E269" s="102">
        <f>'[2]Raw Data'!F272</f>
        <v>531003</v>
      </c>
      <c r="F269" s="102">
        <f>IF('[2]Raw Data'!G272 &lt; 2000000,-1* '[2]Raw Data'!G272,('[2]Raw Data'!G272 - 1000000))</f>
        <v>-1310902</v>
      </c>
      <c r="G269" s="71">
        <f>('[2]Raw Data'!H272)</f>
        <v>18</v>
      </c>
      <c r="H269" s="45">
        <f>'[2]Raw Data'!M272</f>
        <v>8.0305185317993164</v>
      </c>
      <c r="I269" s="35" t="str">
        <f>'[2]Raw Data'!Q272</f>
        <v>SG</v>
      </c>
      <c r="J269" s="44">
        <f>'[2]Raw Data'!I272</f>
        <v>673.69964599609375</v>
      </c>
      <c r="K269" s="42">
        <f>'[2]Raw Data'!K272</f>
        <v>22</v>
      </c>
      <c r="L269" s="44">
        <f>'[2]Raw Data'!J272</f>
        <v>6.8899641036987305</v>
      </c>
      <c r="M269" s="42">
        <f>'[2]Raw Data'!L272</f>
        <v>1</v>
      </c>
      <c r="N269" s="44">
        <f>IF('[2]Raw Data'!V272 &gt; 0, IF('[2]Raw Data'!W272 = 1, ('[2]Raw Data'!AA272 * '[2]Raw Data'!N272 * '[2]Raw Data'!P272) / '[2]Raw Data'!V272, '[2]Raw Data'!AA272), #N/A)</f>
        <v>0</v>
      </c>
      <c r="O269" s="43">
        <f>IF('[2]Raw Data'!V272 &gt; 0, IF('[2]Raw Data'!W272 = 1, ('[2]Raw Data'!AE272 * '[2]Raw Data'!N272 * '[2]Raw Data'!P272) / '[2]Raw Data'!V272, '[2]Raw Data'!AE272), #N/A)</f>
        <v>0</v>
      </c>
      <c r="P269" s="42">
        <f>IF('[2]Raw Data'!V272 &gt; 0, IF('[2]Raw Data'!W272 = 1, ('[2]Raw Data'!AI272 * '[2]Raw Data'!N272 * '[2]Raw Data'!P272) / '[2]Raw Data'!V272, '[2]Raw Data'!AI272), #N/A)</f>
        <v>10</v>
      </c>
    </row>
    <row r="270" spans="1:16" x14ac:dyDescent="0.2">
      <c r="A270" s="94" t="str">
        <f>IF('[2]Raw Data'!Q273="GS",CONCATENATE(TEXT('[2]Raw Data'!D273,0),"*"),TEXT('[2]Raw Data'!D273,0))</f>
        <v>2298</v>
      </c>
      <c r="B270" s="95" t="str">
        <f>'[2]Raw Data'!C273</f>
        <v>2B</v>
      </c>
      <c r="C270" s="46" t="str">
        <f>'[2]Raw Data'!B273</f>
        <v>St. James</v>
      </c>
      <c r="D270" s="72">
        <f>'[2]Raw Data'!E273</f>
        <v>44380</v>
      </c>
      <c r="E270" s="102">
        <f>'[2]Raw Data'!F273</f>
        <v>531039</v>
      </c>
      <c r="F270" s="102">
        <f>IF('[2]Raw Data'!G273 &lt; 2000000,-1* '[2]Raw Data'!G273,('[2]Raw Data'!G273 - 1000000))</f>
        <v>-1294420</v>
      </c>
      <c r="G270" s="71">
        <f>('[2]Raw Data'!H273)</f>
        <v>51</v>
      </c>
      <c r="H270" s="45">
        <f>'[2]Raw Data'!M273</f>
        <v>7.9502134323120117</v>
      </c>
      <c r="I270" s="35" t="str">
        <f>'[2]Raw Data'!Q273</f>
        <v>SG</v>
      </c>
      <c r="J270" s="44">
        <f>'[2]Raw Data'!I273</f>
        <v>813.56927490234375</v>
      </c>
      <c r="K270" s="42">
        <f>'[2]Raw Data'!K273</f>
        <v>21</v>
      </c>
      <c r="L270" s="44">
        <f>'[2]Raw Data'!J273</f>
        <v>9.3438625335693359</v>
      </c>
      <c r="M270" s="42">
        <f>'[2]Raw Data'!L273</f>
        <v>1</v>
      </c>
      <c r="N270" s="44">
        <f>IF('[2]Raw Data'!V273 &gt; 0, IF('[2]Raw Data'!W273 = 1, ('[2]Raw Data'!AA273 * '[2]Raw Data'!N273 * '[2]Raw Data'!P273) / '[2]Raw Data'!V273, '[2]Raw Data'!AA273), #N/A)</f>
        <v>0</v>
      </c>
      <c r="O270" s="43">
        <f>IF('[2]Raw Data'!V273 &gt; 0, IF('[2]Raw Data'!W273 = 1, ('[2]Raw Data'!AE273 * '[2]Raw Data'!N273 * '[2]Raw Data'!P273) / '[2]Raw Data'!V273, '[2]Raw Data'!AE273), #N/A)</f>
        <v>4.95</v>
      </c>
      <c r="P270" s="42">
        <f>IF('[2]Raw Data'!V273 &gt; 0, IF('[2]Raw Data'!W273 = 1, ('[2]Raw Data'!AI273 * '[2]Raw Data'!N273 * '[2]Raw Data'!P273) / '[2]Raw Data'!V273, '[2]Raw Data'!AI273), #N/A)</f>
        <v>14.85</v>
      </c>
    </row>
    <row r="271" spans="1:16" x14ac:dyDescent="0.2">
      <c r="A271" s="94" t="str">
        <f>IF('[2]Raw Data'!Q274="GS",CONCATENATE(TEXT('[2]Raw Data'!D274,0),"*"),TEXT('[2]Raw Data'!D274,0))</f>
        <v>2299</v>
      </c>
      <c r="B271" s="95" t="str">
        <f>'[2]Raw Data'!C274</f>
        <v>2B</v>
      </c>
      <c r="C271" s="46" t="str">
        <f>'[2]Raw Data'!B274</f>
        <v>Charlotte</v>
      </c>
      <c r="D271" s="72">
        <f>'[2]Raw Data'!E274</f>
        <v>44386</v>
      </c>
      <c r="E271" s="102">
        <f>'[2]Raw Data'!F274</f>
        <v>531100</v>
      </c>
      <c r="F271" s="102">
        <f>IF('[2]Raw Data'!G274 &lt; 2000000,-1* '[2]Raw Data'!G274,('[2]Raw Data'!G274 - 1000000))</f>
        <v>-1300198</v>
      </c>
      <c r="G271" s="71">
        <f>('[2]Raw Data'!H274)</f>
        <v>52</v>
      </c>
      <c r="H271" s="45">
        <f>'[2]Raw Data'!M274</f>
        <v>7.9502134323120117</v>
      </c>
      <c r="I271" s="35" t="str">
        <f>'[2]Raw Data'!Q274</f>
        <v>SG</v>
      </c>
      <c r="J271" s="44">
        <f>'[2]Raw Data'!I274</f>
        <v>2131.84033203125</v>
      </c>
      <c r="K271" s="42">
        <f>'[2]Raw Data'!K274</f>
        <v>90</v>
      </c>
      <c r="L271" s="44">
        <f>'[2]Raw Data'!J274</f>
        <v>132.14653015136719</v>
      </c>
      <c r="M271" s="42">
        <f>'[2]Raw Data'!L274</f>
        <v>15</v>
      </c>
      <c r="N271" s="44">
        <f>IF('[2]Raw Data'!V274 &gt; 0, IF('[2]Raw Data'!W274 = 1, ('[2]Raw Data'!AA274 * '[2]Raw Data'!N274 * '[2]Raw Data'!P274) / '[2]Raw Data'!V274, '[2]Raw Data'!AA274), #N/A)</f>
        <v>11.314285714285715</v>
      </c>
      <c r="O271" s="43">
        <f>IF('[2]Raw Data'!V274 &gt; 0, IF('[2]Raw Data'!W274 = 1, ('[2]Raw Data'!AE274 * '[2]Raw Data'!N274 * '[2]Raw Data'!P274) / '[2]Raw Data'!V274, '[2]Raw Data'!AE274), #N/A)</f>
        <v>16.971428571428572</v>
      </c>
      <c r="P271" s="42">
        <f>IF('[2]Raw Data'!V274 &gt; 0, IF('[2]Raw Data'!W274 = 1, ('[2]Raw Data'!AI274 * '[2]Raw Data'!N274 * '[2]Raw Data'!P274) / '[2]Raw Data'!V274, '[2]Raw Data'!AI274), #N/A)</f>
        <v>5.6571428571428575</v>
      </c>
    </row>
    <row r="272" spans="1:16" x14ac:dyDescent="0.2">
      <c r="A272" s="94" t="str">
        <f>IF('[2]Raw Data'!Q275="GS",CONCATENATE(TEXT('[2]Raw Data'!D275,0),"*"),TEXT('[2]Raw Data'!D275,0))</f>
        <v>2301</v>
      </c>
      <c r="B272" s="95" t="str">
        <f>'[2]Raw Data'!C275</f>
        <v>2B</v>
      </c>
      <c r="C272" s="46" t="str">
        <f>'[2]Raw Data'!B275</f>
        <v>St. James</v>
      </c>
      <c r="D272" s="72">
        <f>'[2]Raw Data'!E275</f>
        <v>44376</v>
      </c>
      <c r="E272" s="102">
        <f>'[2]Raw Data'!F275</f>
        <v>531993</v>
      </c>
      <c r="F272" s="102">
        <f>IF('[2]Raw Data'!G275 &lt; 2000000,-1* '[2]Raw Data'!G275,('[2]Raw Data'!G275 - 1000000))</f>
        <v>-1285486</v>
      </c>
      <c r="G272" s="71">
        <f>('[2]Raw Data'!H275)</f>
        <v>221</v>
      </c>
      <c r="H272" s="45">
        <f>'[2]Raw Data'!M275</f>
        <v>8.0305185317993164</v>
      </c>
      <c r="I272" s="35" t="str">
        <f>'[2]Raw Data'!Q275</f>
        <v>SG</v>
      </c>
      <c r="J272" s="44">
        <f>'[2]Raw Data'!I275</f>
        <v>219.63395690917969</v>
      </c>
      <c r="K272" s="42">
        <f>'[2]Raw Data'!K275</f>
        <v>6</v>
      </c>
      <c r="L272" s="44">
        <f>'[2]Raw Data'!J275</f>
        <v>0</v>
      </c>
      <c r="M272" s="42">
        <f>'[2]Raw Data'!L275</f>
        <v>0</v>
      </c>
      <c r="N272" s="44">
        <f>IF('[2]Raw Data'!V275 &gt; 0, IF('[2]Raw Data'!W275 = 1, ('[2]Raw Data'!AA275 * '[2]Raw Data'!N275 * '[2]Raw Data'!P275) / '[2]Raw Data'!V275, '[2]Raw Data'!AA275), #N/A)</f>
        <v>85</v>
      </c>
      <c r="O272" s="43">
        <f>IF('[2]Raw Data'!V275 &gt; 0, IF('[2]Raw Data'!W275 = 1, ('[2]Raw Data'!AE275 * '[2]Raw Data'!N275 * '[2]Raw Data'!P275) / '[2]Raw Data'!V275, '[2]Raw Data'!AE275), #N/A)</f>
        <v>0</v>
      </c>
      <c r="P272" s="42">
        <f>IF('[2]Raw Data'!V275 &gt; 0, IF('[2]Raw Data'!W275 = 1, ('[2]Raw Data'!AI275 * '[2]Raw Data'!N275 * '[2]Raw Data'!P275) / '[2]Raw Data'!V275, '[2]Raw Data'!AI275), #N/A)</f>
        <v>0</v>
      </c>
    </row>
    <row r="273" spans="1:16" x14ac:dyDescent="0.2">
      <c r="A273" s="94" t="str">
        <f>IF('[2]Raw Data'!Q276="GS",CONCATENATE(TEXT('[2]Raw Data'!D276,0),"*"),TEXT('[2]Raw Data'!D276,0))</f>
        <v>2302</v>
      </c>
      <c r="B273" s="95" t="str">
        <f>'[2]Raw Data'!C276</f>
        <v>2B</v>
      </c>
      <c r="C273" s="46" t="str">
        <f>'[2]Raw Data'!B276</f>
        <v>Charlotte</v>
      </c>
      <c r="D273" s="72">
        <f>'[2]Raw Data'!E276</f>
        <v>44358</v>
      </c>
      <c r="E273" s="102">
        <f>'[2]Raw Data'!F276</f>
        <v>531994</v>
      </c>
      <c r="F273" s="102">
        <f>IF('[2]Raw Data'!G276 &lt; 2000000,-1* '[2]Raw Data'!G276,('[2]Raw Data'!G276 - 1000000))</f>
        <v>-1313893</v>
      </c>
      <c r="G273" s="71">
        <f>('[2]Raw Data'!H276)</f>
        <v>14</v>
      </c>
      <c r="H273" s="45">
        <f>'[2]Raw Data'!M276</f>
        <v>8.0305185317993164</v>
      </c>
      <c r="I273" s="35" t="str">
        <f>'[2]Raw Data'!Q276</f>
        <v>SG</v>
      </c>
      <c r="J273" s="44">
        <f>'[2]Raw Data'!I276</f>
        <v>291.0843505859375</v>
      </c>
      <c r="K273" s="42">
        <f>'[2]Raw Data'!K276</f>
        <v>9</v>
      </c>
      <c r="L273" s="44">
        <f>'[2]Raw Data'!J276</f>
        <v>9.7375946044921875</v>
      </c>
      <c r="M273" s="42">
        <f>'[2]Raw Data'!L276</f>
        <v>1</v>
      </c>
      <c r="N273" s="44">
        <f>IF('[2]Raw Data'!V276 &gt; 0, IF('[2]Raw Data'!W276 = 1, ('[2]Raw Data'!AA276 * '[2]Raw Data'!N276 * '[2]Raw Data'!P276) / '[2]Raw Data'!V276, '[2]Raw Data'!AA276), #N/A)</f>
        <v>0</v>
      </c>
      <c r="O273" s="43">
        <f>IF('[2]Raw Data'!V276 &gt; 0, IF('[2]Raw Data'!W276 = 1, ('[2]Raw Data'!AE276 * '[2]Raw Data'!N276 * '[2]Raw Data'!P276) / '[2]Raw Data'!V276, '[2]Raw Data'!AE276), #N/A)</f>
        <v>0</v>
      </c>
      <c r="P273" s="42">
        <f>IF('[2]Raw Data'!V276 &gt; 0, IF('[2]Raw Data'!W276 = 1, ('[2]Raw Data'!AI276 * '[2]Raw Data'!N276 * '[2]Raw Data'!P276) / '[2]Raw Data'!V276, '[2]Raw Data'!AI276), #N/A)</f>
        <v>0</v>
      </c>
    </row>
    <row r="274" spans="1:16" x14ac:dyDescent="0.2">
      <c r="A274" s="94" t="str">
        <f>IF('[2]Raw Data'!Q277="GS",CONCATENATE(TEXT('[2]Raw Data'!D277,0),"*"),TEXT('[2]Raw Data'!D277,0))</f>
        <v>2303</v>
      </c>
      <c r="B274" s="95" t="str">
        <f>'[2]Raw Data'!C277</f>
        <v>2B</v>
      </c>
      <c r="C274" s="46" t="str">
        <f>'[2]Raw Data'!B277</f>
        <v>St. James</v>
      </c>
      <c r="D274" s="72">
        <f>'[2]Raw Data'!E277</f>
        <v>44377</v>
      </c>
      <c r="E274" s="102">
        <f>'[2]Raw Data'!F277</f>
        <v>531974</v>
      </c>
      <c r="F274" s="102">
        <f>IF('[2]Raw Data'!G277 &lt; 2000000,-1* '[2]Raw Data'!G277,('[2]Raw Data'!G277 - 1000000))</f>
        <v>-1291154</v>
      </c>
      <c r="G274" s="71">
        <f>('[2]Raw Data'!H277)</f>
        <v>257</v>
      </c>
      <c r="H274" s="45">
        <f>'[2]Raw Data'!M277</f>
        <v>7.869908332824707</v>
      </c>
      <c r="I274" s="35" t="str">
        <f>'[2]Raw Data'!Q277</f>
        <v>SG</v>
      </c>
      <c r="J274" s="44">
        <f>'[2]Raw Data'!I277</f>
        <v>537.1788330078125</v>
      </c>
      <c r="K274" s="42">
        <f>'[2]Raw Data'!K277</f>
        <v>14</v>
      </c>
      <c r="L274" s="44">
        <f>'[2]Raw Data'!J277</f>
        <v>7.8786296844482422</v>
      </c>
      <c r="M274" s="42">
        <f>'[2]Raw Data'!L277</f>
        <v>1</v>
      </c>
      <c r="N274" s="44">
        <f>IF('[2]Raw Data'!V277 &gt; 0, IF('[2]Raw Data'!W277 = 1, ('[2]Raw Data'!AA277 * '[2]Raw Data'!N277 * '[2]Raw Data'!P277) / '[2]Raw Data'!V277, '[2]Raw Data'!AA277), #N/A)</f>
        <v>132.30000000000001</v>
      </c>
      <c r="O274" s="43">
        <f>IF('[2]Raw Data'!V277 &gt; 0, IF('[2]Raw Data'!W277 = 1, ('[2]Raw Data'!AE277 * '[2]Raw Data'!N277 * '[2]Raw Data'!P277) / '[2]Raw Data'!V277, '[2]Raw Data'!AE277), #N/A)</f>
        <v>0</v>
      </c>
      <c r="P274" s="42">
        <f>IF('[2]Raw Data'!V277 &gt; 0, IF('[2]Raw Data'!W277 = 1, ('[2]Raw Data'!AI277 * '[2]Raw Data'!N277 * '[2]Raw Data'!P277) / '[2]Raw Data'!V277, '[2]Raw Data'!AI277), #N/A)</f>
        <v>4.9000000000000004</v>
      </c>
    </row>
    <row r="275" spans="1:16" x14ac:dyDescent="0.2">
      <c r="A275" s="94" t="str">
        <f>IF('[2]Raw Data'!Q278="GS",CONCATENATE(TEXT('[2]Raw Data'!D278,0),"*"),TEXT('[2]Raw Data'!D278,0))</f>
        <v>2304</v>
      </c>
      <c r="B275" s="95" t="str">
        <f>'[2]Raw Data'!C278</f>
        <v>2B</v>
      </c>
      <c r="C275" s="46" t="str">
        <f>'[2]Raw Data'!B278</f>
        <v>Charlotte</v>
      </c>
      <c r="D275" s="72">
        <f>'[2]Raw Data'!E278</f>
        <v>44358</v>
      </c>
      <c r="E275" s="102">
        <f>'[2]Raw Data'!F278</f>
        <v>531999</v>
      </c>
      <c r="F275" s="102">
        <f>IF('[2]Raw Data'!G278 &lt; 2000000,-1* '[2]Raw Data'!G278,('[2]Raw Data'!G278 - 1000000))</f>
        <v>-1312514</v>
      </c>
      <c r="G275" s="71">
        <f>('[2]Raw Data'!H278)</f>
        <v>16</v>
      </c>
      <c r="H275" s="45">
        <f>'[2]Raw Data'!M278</f>
        <v>7.9502134323120117</v>
      </c>
      <c r="I275" s="35" t="str">
        <f>'[2]Raw Data'!Q278</f>
        <v>SG</v>
      </c>
      <c r="J275" s="44">
        <f>'[2]Raw Data'!I278</f>
        <v>1046.126220703125</v>
      </c>
      <c r="K275" s="42">
        <f>'[2]Raw Data'!K278</f>
        <v>30</v>
      </c>
      <c r="L275" s="44">
        <f>'[2]Raw Data'!J278</f>
        <v>20.545536041259766</v>
      </c>
      <c r="M275" s="42">
        <f>'[2]Raw Data'!L278</f>
        <v>3</v>
      </c>
      <c r="N275" s="44">
        <f>IF('[2]Raw Data'!V278 &gt; 0, IF('[2]Raw Data'!W278 = 1, ('[2]Raw Data'!AA278 * '[2]Raw Data'!N278 * '[2]Raw Data'!P278) / '[2]Raw Data'!V278, '[2]Raw Data'!AA278), #N/A)</f>
        <v>0</v>
      </c>
      <c r="O275" s="43">
        <f>IF('[2]Raw Data'!V278 &gt; 0, IF('[2]Raw Data'!W278 = 1, ('[2]Raw Data'!AE278 * '[2]Raw Data'!N278 * '[2]Raw Data'!P278) / '[2]Raw Data'!V278, '[2]Raw Data'!AE278), #N/A)</f>
        <v>0</v>
      </c>
      <c r="P275" s="42">
        <f>IF('[2]Raw Data'!V278 &gt; 0, IF('[2]Raw Data'!W278 = 1, ('[2]Raw Data'!AI278 * '[2]Raw Data'!N278 * '[2]Raw Data'!P278) / '[2]Raw Data'!V278, '[2]Raw Data'!AI278), #N/A)</f>
        <v>0</v>
      </c>
    </row>
    <row r="276" spans="1:16" x14ac:dyDescent="0.2">
      <c r="A276" s="94" t="str">
        <f>IF('[2]Raw Data'!Q279="GS",CONCATENATE(TEXT('[2]Raw Data'!D279,0),"*"),TEXT('[2]Raw Data'!D279,0))</f>
        <v>2305</v>
      </c>
      <c r="B276" s="95" t="str">
        <f>'[2]Raw Data'!C279</f>
        <v>2B</v>
      </c>
      <c r="C276" s="46" t="str">
        <f>'[2]Raw Data'!B279</f>
        <v>Charlotte</v>
      </c>
      <c r="D276" s="72">
        <f>'[2]Raw Data'!E279</f>
        <v>44372</v>
      </c>
      <c r="E276" s="102">
        <f>'[2]Raw Data'!F279</f>
        <v>531999</v>
      </c>
      <c r="F276" s="102">
        <f>IF('[2]Raw Data'!G279 &lt; 2000000,-1* '[2]Raw Data'!G279,('[2]Raw Data'!G279 - 1000000))</f>
        <v>-1310902</v>
      </c>
      <c r="G276" s="71">
        <f>('[2]Raw Data'!H279)</f>
        <v>18</v>
      </c>
      <c r="H276" s="45">
        <f>'[2]Raw Data'!M279</f>
        <v>8.0305185317993164</v>
      </c>
      <c r="I276" s="35" t="str">
        <f>'[2]Raw Data'!Q279</f>
        <v>SG</v>
      </c>
      <c r="J276" s="44">
        <f>'[2]Raw Data'!I279</f>
        <v>1854.9693603515625</v>
      </c>
      <c r="K276" s="42">
        <f>'[2]Raw Data'!K279</f>
        <v>55</v>
      </c>
      <c r="L276" s="44">
        <f>'[2]Raw Data'!J279</f>
        <v>165.35494995117188</v>
      </c>
      <c r="M276" s="42">
        <f>'[2]Raw Data'!L279</f>
        <v>20</v>
      </c>
      <c r="N276" s="44">
        <f>IF('[2]Raw Data'!V279 &gt; 0, IF('[2]Raw Data'!W279 = 1, ('[2]Raw Data'!AA279 * '[2]Raw Data'!N279 * '[2]Raw Data'!P279) / '[2]Raw Data'!V279, '[2]Raw Data'!AA279), #N/A)</f>
        <v>0</v>
      </c>
      <c r="O276" s="43">
        <f>IF('[2]Raw Data'!V279 &gt; 0, IF('[2]Raw Data'!W279 = 1, ('[2]Raw Data'!AE279 * '[2]Raw Data'!N279 * '[2]Raw Data'!P279) / '[2]Raw Data'!V279, '[2]Raw Data'!AE279), #N/A)</f>
        <v>0</v>
      </c>
      <c r="P276" s="42">
        <f>IF('[2]Raw Data'!V279 &gt; 0, IF('[2]Raw Data'!W279 = 1, ('[2]Raw Data'!AI279 * '[2]Raw Data'!N279 * '[2]Raw Data'!P279) / '[2]Raw Data'!V279, '[2]Raw Data'!AI279), #N/A)</f>
        <v>5</v>
      </c>
    </row>
    <row r="277" spans="1:16" x14ac:dyDescent="0.2">
      <c r="A277" s="94" t="str">
        <f>IF('[2]Raw Data'!Q280="GS",CONCATENATE(TEXT('[2]Raw Data'!D280,0),"*"),TEXT('[2]Raw Data'!D280,0))</f>
        <v>2306</v>
      </c>
      <c r="B277" s="95" t="str">
        <f>'[2]Raw Data'!C280</f>
        <v>2B</v>
      </c>
      <c r="C277" s="46" t="str">
        <f>'[2]Raw Data'!B280</f>
        <v>St. James</v>
      </c>
      <c r="D277" s="72">
        <f>'[2]Raw Data'!E280</f>
        <v>44380</v>
      </c>
      <c r="E277" s="102">
        <f>'[2]Raw Data'!F280</f>
        <v>531992</v>
      </c>
      <c r="F277" s="102">
        <f>IF('[2]Raw Data'!G280 &lt; 2000000,-1* '[2]Raw Data'!G280,('[2]Raw Data'!G280 - 1000000))</f>
        <v>-1294489</v>
      </c>
      <c r="G277" s="71">
        <f>('[2]Raw Data'!H280)</f>
        <v>111</v>
      </c>
      <c r="H277" s="45">
        <f>'[2]Raw Data'!M280</f>
        <v>7.7896032333374023</v>
      </c>
      <c r="I277" s="35" t="str">
        <f>'[2]Raw Data'!Q280</f>
        <v>SG</v>
      </c>
      <c r="J277" s="44">
        <f>'[2]Raw Data'!I280</f>
        <v>111.47627258300781</v>
      </c>
      <c r="K277" s="42">
        <f>'[2]Raw Data'!K280</f>
        <v>3</v>
      </c>
      <c r="L277" s="44">
        <f>'[2]Raw Data'!J280</f>
        <v>0</v>
      </c>
      <c r="M277" s="42">
        <f>'[2]Raw Data'!L280</f>
        <v>0</v>
      </c>
      <c r="N277" s="44">
        <f>IF('[2]Raw Data'!V280 &gt; 0, IF('[2]Raw Data'!W280 = 1, ('[2]Raw Data'!AA280 * '[2]Raw Data'!N280 * '[2]Raw Data'!P280) / '[2]Raw Data'!V280, '[2]Raw Data'!AA280), #N/A)</f>
        <v>14.55</v>
      </c>
      <c r="O277" s="43">
        <f>IF('[2]Raw Data'!V280 &gt; 0, IF('[2]Raw Data'!W280 = 1, ('[2]Raw Data'!AE280 * '[2]Raw Data'!N280 * '[2]Raw Data'!P280) / '[2]Raw Data'!V280, '[2]Raw Data'!AE280), #N/A)</f>
        <v>0</v>
      </c>
      <c r="P277" s="42">
        <f>IF('[2]Raw Data'!V280 &gt; 0, IF('[2]Raw Data'!W280 = 1, ('[2]Raw Data'!AI280 * '[2]Raw Data'!N280 * '[2]Raw Data'!P280) / '[2]Raw Data'!V280, '[2]Raw Data'!AI280), #N/A)</f>
        <v>0</v>
      </c>
    </row>
    <row r="278" spans="1:16" x14ac:dyDescent="0.2">
      <c r="A278" s="94" t="str">
        <f>IF('[2]Raw Data'!Q281="GS",CONCATENATE(TEXT('[2]Raw Data'!D281,0),"*"),TEXT('[2]Raw Data'!D281,0))</f>
        <v>2307</v>
      </c>
      <c r="B278" s="95" t="str">
        <f>'[2]Raw Data'!C281</f>
        <v>2B</v>
      </c>
      <c r="C278" s="46" t="str">
        <f>'[2]Raw Data'!B281</f>
        <v>St. James</v>
      </c>
      <c r="D278" s="72">
        <f>'[2]Raw Data'!E281</f>
        <v>44377</v>
      </c>
      <c r="E278" s="102">
        <f>'[2]Raw Data'!F281</f>
        <v>532980</v>
      </c>
      <c r="F278" s="102">
        <f>IF('[2]Raw Data'!G281 &lt; 2000000,-1* '[2]Raw Data'!G281,('[2]Raw Data'!G281 - 1000000))</f>
        <v>-1291202</v>
      </c>
      <c r="G278" s="71">
        <f>('[2]Raw Data'!H281)</f>
        <v>201</v>
      </c>
      <c r="H278" s="45">
        <f>'[2]Raw Data'!M281</f>
        <v>7.9502134323120117</v>
      </c>
      <c r="I278" s="35" t="str">
        <f>'[2]Raw Data'!Q281</f>
        <v>SG</v>
      </c>
      <c r="J278" s="44">
        <f>'[2]Raw Data'!I281</f>
        <v>86.191886901855469</v>
      </c>
      <c r="K278" s="42">
        <f>'[2]Raw Data'!K281</f>
        <v>4</v>
      </c>
      <c r="L278" s="44">
        <f>'[2]Raw Data'!J281</f>
        <v>0</v>
      </c>
      <c r="M278" s="42">
        <f>'[2]Raw Data'!L281</f>
        <v>0</v>
      </c>
      <c r="N278" s="44">
        <f>IF('[2]Raw Data'!V281 &gt; 0, IF('[2]Raw Data'!W281 = 1, ('[2]Raw Data'!AA281 * '[2]Raw Data'!N281 * '[2]Raw Data'!P281) / '[2]Raw Data'!V281, '[2]Raw Data'!AA281), #N/A)</f>
        <v>89.1</v>
      </c>
      <c r="O278" s="43">
        <f>IF('[2]Raw Data'!V281 &gt; 0, IF('[2]Raw Data'!W281 = 1, ('[2]Raw Data'!AE281 * '[2]Raw Data'!N281 * '[2]Raw Data'!P281) / '[2]Raw Data'!V281, '[2]Raw Data'!AE281), #N/A)</f>
        <v>0</v>
      </c>
      <c r="P278" s="42">
        <f>IF('[2]Raw Data'!V281 &gt; 0, IF('[2]Raw Data'!W281 = 1, ('[2]Raw Data'!AI281 * '[2]Raw Data'!N281 * '[2]Raw Data'!P281) / '[2]Raw Data'!V281, '[2]Raw Data'!AI281), #N/A)</f>
        <v>9.9</v>
      </c>
    </row>
    <row r="279" spans="1:16" x14ac:dyDescent="0.2">
      <c r="A279" s="94" t="str">
        <f>IF('[2]Raw Data'!Q282="GS",CONCATENATE(TEXT('[2]Raw Data'!D282,0),"*"),TEXT('[2]Raw Data'!D282,0))</f>
        <v>2308</v>
      </c>
      <c r="B279" s="95" t="str">
        <f>'[2]Raw Data'!C282</f>
        <v>2B</v>
      </c>
      <c r="C279" s="46" t="str">
        <f>'[2]Raw Data'!B282</f>
        <v>Charlotte</v>
      </c>
      <c r="D279" s="72">
        <f>'[2]Raw Data'!E282</f>
        <v>44358</v>
      </c>
      <c r="E279" s="102">
        <f>'[2]Raw Data'!F282</f>
        <v>532998</v>
      </c>
      <c r="F279" s="102">
        <f>IF('[2]Raw Data'!G282 &lt; 2000000,-1* '[2]Raw Data'!G282,('[2]Raw Data'!G282 - 1000000))</f>
        <v>-1313988</v>
      </c>
      <c r="G279" s="71">
        <f>('[2]Raw Data'!H282)</f>
        <v>13</v>
      </c>
      <c r="H279" s="45">
        <f>'[2]Raw Data'!M282</f>
        <v>7.869908332824707</v>
      </c>
      <c r="I279" s="35" t="str">
        <f>'[2]Raw Data'!Q282</f>
        <v>SG</v>
      </c>
      <c r="J279" s="44">
        <f>'[2]Raw Data'!I282</f>
        <v>115.27194976806641</v>
      </c>
      <c r="K279" s="42">
        <f>'[2]Raw Data'!K282</f>
        <v>5</v>
      </c>
      <c r="L279" s="44">
        <f>'[2]Raw Data'!J282</f>
        <v>0</v>
      </c>
      <c r="M279" s="42">
        <f>'[2]Raw Data'!L282</f>
        <v>0</v>
      </c>
      <c r="N279" s="44">
        <f>IF('[2]Raw Data'!V282 &gt; 0, IF('[2]Raw Data'!W282 = 1, ('[2]Raw Data'!AA282 * '[2]Raw Data'!N282 * '[2]Raw Data'!P282) / '[2]Raw Data'!V282, '[2]Raw Data'!AA282), #N/A)</f>
        <v>0</v>
      </c>
      <c r="O279" s="43">
        <f>IF('[2]Raw Data'!V282 &gt; 0, IF('[2]Raw Data'!W282 = 1, ('[2]Raw Data'!AE282 * '[2]Raw Data'!N282 * '[2]Raw Data'!P282) / '[2]Raw Data'!V282, '[2]Raw Data'!AE282), #N/A)</f>
        <v>0</v>
      </c>
      <c r="P279" s="42">
        <f>IF('[2]Raw Data'!V282 &gt; 0, IF('[2]Raw Data'!W282 = 1, ('[2]Raw Data'!AI282 * '[2]Raw Data'!N282 * '[2]Raw Data'!P282) / '[2]Raw Data'!V282, '[2]Raw Data'!AI282), #N/A)</f>
        <v>0</v>
      </c>
    </row>
    <row r="280" spans="1:16" x14ac:dyDescent="0.2">
      <c r="A280" s="94" t="str">
        <f>IF('[2]Raw Data'!Q283="GS",CONCATENATE(TEXT('[2]Raw Data'!D283,0),"*"),TEXT('[2]Raw Data'!D283,0))</f>
        <v>2309</v>
      </c>
      <c r="B280" s="95" t="str">
        <f>'[2]Raw Data'!C283</f>
        <v>2B</v>
      </c>
      <c r="C280" s="46" t="str">
        <f>'[2]Raw Data'!B283</f>
        <v>Charlotte</v>
      </c>
      <c r="D280" s="72">
        <f>'[2]Raw Data'!E283</f>
        <v>44365</v>
      </c>
      <c r="E280" s="102">
        <f>'[2]Raw Data'!F283</f>
        <v>532990</v>
      </c>
      <c r="F280" s="102">
        <f>IF('[2]Raw Data'!G283 &lt; 2000000,-1* '[2]Raw Data'!G283,('[2]Raw Data'!G283 - 1000000))</f>
        <v>-1312595</v>
      </c>
      <c r="G280" s="71">
        <f>('[2]Raw Data'!H283)</f>
        <v>14</v>
      </c>
      <c r="H280" s="45">
        <f>'[2]Raw Data'!M283</f>
        <v>7.9502134323120117</v>
      </c>
      <c r="I280" s="35" t="str">
        <f>'[2]Raw Data'!Q283</f>
        <v>SG</v>
      </c>
      <c r="J280" s="44">
        <f>'[2]Raw Data'!I283</f>
        <v>515.310302734375</v>
      </c>
      <c r="K280" s="42">
        <f>'[2]Raw Data'!K283</f>
        <v>10</v>
      </c>
      <c r="L280" s="44">
        <f>'[2]Raw Data'!J283</f>
        <v>0</v>
      </c>
      <c r="M280" s="42">
        <f>'[2]Raw Data'!L283</f>
        <v>0</v>
      </c>
      <c r="N280" s="44">
        <f>IF('[2]Raw Data'!V283 &gt; 0, IF('[2]Raw Data'!W283 = 1, ('[2]Raw Data'!AA283 * '[2]Raw Data'!N283 * '[2]Raw Data'!P283) / '[2]Raw Data'!V283, '[2]Raw Data'!AA283), #N/A)</f>
        <v>0</v>
      </c>
      <c r="O280" s="43">
        <f>IF('[2]Raw Data'!V283 &gt; 0, IF('[2]Raw Data'!W283 = 1, ('[2]Raw Data'!AE283 * '[2]Raw Data'!N283 * '[2]Raw Data'!P283) / '[2]Raw Data'!V283, '[2]Raw Data'!AE283), #N/A)</f>
        <v>0</v>
      </c>
      <c r="P280" s="42">
        <f>IF('[2]Raw Data'!V283 &gt; 0, IF('[2]Raw Data'!W283 = 1, ('[2]Raw Data'!AI283 * '[2]Raw Data'!N283 * '[2]Raw Data'!P283) / '[2]Raw Data'!V283, '[2]Raw Data'!AI283), #N/A)</f>
        <v>0</v>
      </c>
    </row>
    <row r="281" spans="1:16" x14ac:dyDescent="0.2">
      <c r="A281" s="94" t="str">
        <f>IF('[2]Raw Data'!Q284="GS",CONCATENATE(TEXT('[2]Raw Data'!D284,0),"*"),TEXT('[2]Raw Data'!D284,0))</f>
        <v>2311</v>
      </c>
      <c r="B281" s="95" t="str">
        <f>'[2]Raw Data'!C284</f>
        <v>2B</v>
      </c>
      <c r="C281" s="46" t="str">
        <f>'[2]Raw Data'!B284</f>
        <v>Charlotte</v>
      </c>
      <c r="D281" s="72">
        <f>'[2]Raw Data'!E284</f>
        <v>44387</v>
      </c>
      <c r="E281" s="102">
        <f>'[2]Raw Data'!F284</f>
        <v>533003</v>
      </c>
      <c r="F281" s="102">
        <f>IF('[2]Raw Data'!G284 &lt; 2000000,-1* '[2]Raw Data'!G284,('[2]Raw Data'!G284 - 1000000))</f>
        <v>-1310882</v>
      </c>
      <c r="G281" s="71">
        <f>('[2]Raw Data'!H284)</f>
        <v>21</v>
      </c>
      <c r="H281" s="45">
        <f>'[2]Raw Data'!M284</f>
        <v>7.9502134323120117</v>
      </c>
      <c r="I281" s="35" t="str">
        <f>'[2]Raw Data'!Q284</f>
        <v>SG</v>
      </c>
      <c r="J281" s="44">
        <f>'[2]Raw Data'!I284</f>
        <v>1116.3511962890625</v>
      </c>
      <c r="K281" s="42">
        <f>'[2]Raw Data'!K284</f>
        <v>36</v>
      </c>
      <c r="L281" s="44">
        <f>'[2]Raw Data'!J284</f>
        <v>155.20921325683594</v>
      </c>
      <c r="M281" s="42">
        <f>'[2]Raw Data'!L284</f>
        <v>23</v>
      </c>
      <c r="N281" s="44">
        <f>IF('[2]Raw Data'!V284 &gt; 0, IF('[2]Raw Data'!W284 = 1, ('[2]Raw Data'!AA284 * '[2]Raw Data'!N284 * '[2]Raw Data'!P284) / '[2]Raw Data'!V284, '[2]Raw Data'!AA284), #N/A)</f>
        <v>0</v>
      </c>
      <c r="O281" s="43">
        <f>IF('[2]Raw Data'!V284 &gt; 0, IF('[2]Raw Data'!W284 = 1, ('[2]Raw Data'!AE284 * '[2]Raw Data'!N284 * '[2]Raw Data'!P284) / '[2]Raw Data'!V284, '[2]Raw Data'!AE284), #N/A)</f>
        <v>0</v>
      </c>
      <c r="P281" s="42">
        <f>IF('[2]Raw Data'!V284 &gt; 0, IF('[2]Raw Data'!W284 = 1, ('[2]Raw Data'!AI284 * '[2]Raw Data'!N284 * '[2]Raw Data'!P284) / '[2]Raw Data'!V284, '[2]Raw Data'!AI284), #N/A)</f>
        <v>9.9</v>
      </c>
    </row>
    <row r="282" spans="1:16" x14ac:dyDescent="0.2">
      <c r="A282" s="94" t="str">
        <f>IF('[2]Raw Data'!Q285="GS",CONCATENATE(TEXT('[2]Raw Data'!D285,0),"*"),TEXT('[2]Raw Data'!D285,0))</f>
        <v>2312</v>
      </c>
      <c r="B282" s="95" t="str">
        <f>'[2]Raw Data'!C285</f>
        <v>2B</v>
      </c>
      <c r="C282" s="46" t="str">
        <f>'[2]Raw Data'!B285</f>
        <v>Charlotte</v>
      </c>
      <c r="D282" s="72">
        <f>'[2]Raw Data'!E285</f>
        <v>44365</v>
      </c>
      <c r="E282" s="102">
        <f>'[2]Raw Data'!F285</f>
        <v>533993</v>
      </c>
      <c r="F282" s="102">
        <f>IF('[2]Raw Data'!G285 &lt; 2000000,-1* '[2]Raw Data'!G285,('[2]Raw Data'!G285 - 1000000))</f>
        <v>-1312599</v>
      </c>
      <c r="G282" s="71">
        <f>('[2]Raw Data'!H285)</f>
        <v>12</v>
      </c>
      <c r="H282" s="45">
        <f>'[2]Raw Data'!M285</f>
        <v>7.9502134323120117</v>
      </c>
      <c r="I282" s="35" t="str">
        <f>'[2]Raw Data'!Q285</f>
        <v>SG</v>
      </c>
      <c r="J282" s="44">
        <f>'[2]Raw Data'!I285</f>
        <v>51.461383819580078</v>
      </c>
      <c r="K282" s="42">
        <f>'[2]Raw Data'!K285</f>
        <v>2</v>
      </c>
      <c r="L282" s="44">
        <f>'[2]Raw Data'!J285</f>
        <v>0</v>
      </c>
      <c r="M282" s="42">
        <f>'[2]Raw Data'!L285</f>
        <v>0</v>
      </c>
      <c r="N282" s="44">
        <f>IF('[2]Raw Data'!V285 &gt; 0, IF('[2]Raw Data'!W285 = 1, ('[2]Raw Data'!AA285 * '[2]Raw Data'!N285 * '[2]Raw Data'!P285) / '[2]Raw Data'!V285, '[2]Raw Data'!AA285), #N/A)</f>
        <v>0</v>
      </c>
      <c r="O282" s="43">
        <f>IF('[2]Raw Data'!V285 &gt; 0, IF('[2]Raw Data'!W285 = 1, ('[2]Raw Data'!AE285 * '[2]Raw Data'!N285 * '[2]Raw Data'!P285) / '[2]Raw Data'!V285, '[2]Raw Data'!AE285), #N/A)</f>
        <v>0</v>
      </c>
      <c r="P282" s="42">
        <f>IF('[2]Raw Data'!V285 &gt; 0, IF('[2]Raw Data'!W285 = 1, ('[2]Raw Data'!AI285 * '[2]Raw Data'!N285 * '[2]Raw Data'!P285) / '[2]Raw Data'!V285, '[2]Raw Data'!AI285), #N/A)</f>
        <v>0</v>
      </c>
    </row>
    <row r="283" spans="1:16" x14ac:dyDescent="0.2">
      <c r="A283" s="94" t="str">
        <f>IF('[2]Raw Data'!Q286="GS",CONCATENATE(TEXT('[2]Raw Data'!D286,0),"*"),TEXT('[2]Raw Data'!D286,0))</f>
        <v>2313</v>
      </c>
      <c r="B283" s="95" t="str">
        <f>'[2]Raw Data'!C286</f>
        <v>2B</v>
      </c>
      <c r="C283" s="46" t="str">
        <f>'[2]Raw Data'!B286</f>
        <v>Charlotte</v>
      </c>
      <c r="D283" s="72">
        <f>'[2]Raw Data'!E286</f>
        <v>44387</v>
      </c>
      <c r="E283" s="102">
        <f>'[2]Raw Data'!F286</f>
        <v>533995</v>
      </c>
      <c r="F283" s="102">
        <f>IF('[2]Raw Data'!G286 &lt; 2000000,-1* '[2]Raw Data'!G286,('[2]Raw Data'!G286 - 1000000))</f>
        <v>-1310865</v>
      </c>
      <c r="G283" s="71">
        <f>('[2]Raw Data'!H286)</f>
        <v>23</v>
      </c>
      <c r="H283" s="45">
        <f>'[2]Raw Data'!M286</f>
        <v>7.869908332824707</v>
      </c>
      <c r="I283" s="35" t="str">
        <f>'[2]Raw Data'!Q286</f>
        <v>SG</v>
      </c>
      <c r="J283" s="44">
        <f>'[2]Raw Data'!I286</f>
        <v>422.2764892578125</v>
      </c>
      <c r="K283" s="42">
        <f>'[2]Raw Data'!K286</f>
        <v>25</v>
      </c>
      <c r="L283" s="44">
        <f>'[2]Raw Data'!J286</f>
        <v>217.05908203125</v>
      </c>
      <c r="M283" s="42">
        <f>'[2]Raw Data'!L286</f>
        <v>29</v>
      </c>
      <c r="N283" s="44">
        <f>IF('[2]Raw Data'!V286 &gt; 0, IF('[2]Raw Data'!W286 = 1, ('[2]Raw Data'!AA286 * '[2]Raw Data'!N286 * '[2]Raw Data'!P286) / '[2]Raw Data'!V286, '[2]Raw Data'!AA286), #N/A)</f>
        <v>0</v>
      </c>
      <c r="O283" s="43">
        <f>IF('[2]Raw Data'!V286 &gt; 0, IF('[2]Raw Data'!W286 = 1, ('[2]Raw Data'!AE286 * '[2]Raw Data'!N286 * '[2]Raw Data'!P286) / '[2]Raw Data'!V286, '[2]Raw Data'!AE286), #N/A)</f>
        <v>0</v>
      </c>
      <c r="P283" s="42">
        <f>IF('[2]Raw Data'!V286 &gt; 0, IF('[2]Raw Data'!W286 = 1, ('[2]Raw Data'!AI286 * '[2]Raw Data'!N286 * '[2]Raw Data'!P286) / '[2]Raw Data'!V286, '[2]Raw Data'!AI286), #N/A)</f>
        <v>0</v>
      </c>
    </row>
    <row r="284" spans="1:16" x14ac:dyDescent="0.2">
      <c r="A284" s="94" t="str">
        <f>IF('[2]Raw Data'!Q287="GS",CONCATENATE(TEXT('[2]Raw Data'!D287,0),"*"),TEXT('[2]Raw Data'!D287,0))</f>
        <v>2314</v>
      </c>
      <c r="B284" s="95" t="str">
        <f>'[2]Raw Data'!C287</f>
        <v>2B</v>
      </c>
      <c r="C284" s="46" t="str">
        <f>'[2]Raw Data'!B287</f>
        <v>Charlotte</v>
      </c>
      <c r="D284" s="72">
        <f>'[2]Raw Data'!E287</f>
        <v>44365</v>
      </c>
      <c r="E284" s="102">
        <f>'[2]Raw Data'!F287</f>
        <v>534005</v>
      </c>
      <c r="F284" s="102">
        <f>IF('[2]Raw Data'!G287 &lt; 2000000,-1* '[2]Raw Data'!G287,('[2]Raw Data'!G287 - 1000000))</f>
        <v>-1314147</v>
      </c>
      <c r="G284" s="71">
        <f>('[2]Raw Data'!H287)</f>
        <v>12</v>
      </c>
      <c r="H284" s="45">
        <f>'[2]Raw Data'!M287</f>
        <v>7.869908332824707</v>
      </c>
      <c r="I284" s="35" t="str">
        <f>'[2]Raw Data'!Q287</f>
        <v>SG</v>
      </c>
      <c r="J284" s="44">
        <f>'[2]Raw Data'!I287</f>
        <v>47.007652282714844</v>
      </c>
      <c r="K284" s="42">
        <f>'[2]Raw Data'!K287</f>
        <v>2</v>
      </c>
      <c r="L284" s="44">
        <f>'[2]Raw Data'!J287</f>
        <v>0</v>
      </c>
      <c r="M284" s="42">
        <f>'[2]Raw Data'!L287</f>
        <v>0</v>
      </c>
      <c r="N284" s="44">
        <f>IF('[2]Raw Data'!V287 &gt; 0, IF('[2]Raw Data'!W287 = 1, ('[2]Raw Data'!AA287 * '[2]Raw Data'!N287 * '[2]Raw Data'!P287) / '[2]Raw Data'!V287, '[2]Raw Data'!AA287), #N/A)</f>
        <v>0</v>
      </c>
      <c r="O284" s="43">
        <f>IF('[2]Raw Data'!V287 &gt; 0, IF('[2]Raw Data'!W287 = 1, ('[2]Raw Data'!AE287 * '[2]Raw Data'!N287 * '[2]Raw Data'!P287) / '[2]Raw Data'!V287, '[2]Raw Data'!AE287), #N/A)</f>
        <v>0</v>
      </c>
      <c r="P284" s="42">
        <f>IF('[2]Raw Data'!V287 &gt; 0, IF('[2]Raw Data'!W287 = 1, ('[2]Raw Data'!AI287 * '[2]Raw Data'!N287 * '[2]Raw Data'!P287) / '[2]Raw Data'!V287, '[2]Raw Data'!AI287), #N/A)</f>
        <v>0</v>
      </c>
    </row>
    <row r="285" spans="1:16" x14ac:dyDescent="0.2">
      <c r="A285" s="94" t="str">
        <f>IF('[2]Raw Data'!Q288="GS",CONCATENATE(TEXT('[2]Raw Data'!D288,0),"*"),TEXT('[2]Raw Data'!D288,0))</f>
        <v>2315</v>
      </c>
      <c r="B285" s="95" t="str">
        <f>'[2]Raw Data'!C288</f>
        <v>2B</v>
      </c>
      <c r="C285" s="46" t="str">
        <f>'[2]Raw Data'!B288</f>
        <v>Charlotte</v>
      </c>
      <c r="D285" s="72">
        <f>'[2]Raw Data'!E288</f>
        <v>44363</v>
      </c>
      <c r="E285" s="102">
        <f>'[2]Raw Data'!F288</f>
        <v>534989</v>
      </c>
      <c r="F285" s="102">
        <f>IF('[2]Raw Data'!G288 &lt; 2000000,-1* '[2]Raw Data'!G288,('[2]Raw Data'!G288 - 1000000))</f>
        <v>-1300084</v>
      </c>
      <c r="G285" s="71">
        <f>('[2]Raw Data'!H288)</f>
        <v>96</v>
      </c>
      <c r="H285" s="45">
        <f>'[2]Raw Data'!M288</f>
        <v>7.9502134323120117</v>
      </c>
      <c r="I285" s="35" t="str">
        <f>'[2]Raw Data'!Q288</f>
        <v>SG</v>
      </c>
      <c r="J285" s="44">
        <f>'[2]Raw Data'!I288</f>
        <v>0</v>
      </c>
      <c r="K285" s="42">
        <f>'[2]Raw Data'!K288</f>
        <v>0</v>
      </c>
      <c r="L285" s="44">
        <f>'[2]Raw Data'!J288</f>
        <v>10.142650604248047</v>
      </c>
      <c r="M285" s="42">
        <f>'[2]Raw Data'!L288</f>
        <v>1</v>
      </c>
      <c r="N285" s="44">
        <f>IF('[2]Raw Data'!V288 &gt; 0, IF('[2]Raw Data'!W288 = 1, ('[2]Raw Data'!AA288 * '[2]Raw Data'!N288 * '[2]Raw Data'!P288) / '[2]Raw Data'!V288, '[2]Raw Data'!AA288), #N/A)</f>
        <v>14.85</v>
      </c>
      <c r="O285" s="43">
        <f>IF('[2]Raw Data'!V288 &gt; 0, IF('[2]Raw Data'!W288 = 1, ('[2]Raw Data'!AE288 * '[2]Raw Data'!N288 * '[2]Raw Data'!P288) / '[2]Raw Data'!V288, '[2]Raw Data'!AE288), #N/A)</f>
        <v>0</v>
      </c>
      <c r="P285" s="42">
        <f>IF('[2]Raw Data'!V288 &gt; 0, IF('[2]Raw Data'!W288 = 1, ('[2]Raw Data'!AI288 * '[2]Raw Data'!N288 * '[2]Raw Data'!P288) / '[2]Raw Data'!V288, '[2]Raw Data'!AI288), #N/A)</f>
        <v>0</v>
      </c>
    </row>
    <row r="286" spans="1:16" x14ac:dyDescent="0.2">
      <c r="A286" s="94" t="str">
        <f>IF('[2]Raw Data'!Q289="GS",CONCATENATE(TEXT('[2]Raw Data'!D289,0),"*"),TEXT('[2]Raw Data'!D289,0))</f>
        <v>2316</v>
      </c>
      <c r="B286" s="95" t="str">
        <f>'[2]Raw Data'!C289</f>
        <v>2B</v>
      </c>
      <c r="C286" s="46" t="str">
        <f>'[2]Raw Data'!B289</f>
        <v>Charlotte</v>
      </c>
      <c r="D286" s="72">
        <f>'[2]Raw Data'!E289</f>
        <v>44368</v>
      </c>
      <c r="E286" s="102">
        <f>'[2]Raw Data'!F289</f>
        <v>535002</v>
      </c>
      <c r="F286" s="102">
        <f>IF('[2]Raw Data'!G289 &lt; 2000000,-1* '[2]Raw Data'!G289,('[2]Raw Data'!G289 - 1000000))</f>
        <v>-1312303</v>
      </c>
      <c r="G286" s="71">
        <f>('[2]Raw Data'!H289)</f>
        <v>12</v>
      </c>
      <c r="H286" s="45">
        <f>'[2]Raw Data'!M289</f>
        <v>8.0305185317993164</v>
      </c>
      <c r="I286" s="35" t="str">
        <f>'[2]Raw Data'!Q289</f>
        <v>SG</v>
      </c>
      <c r="J286" s="44">
        <f>'[2]Raw Data'!I289</f>
        <v>182.42001342773438</v>
      </c>
      <c r="K286" s="42">
        <f>'[2]Raw Data'!K289</f>
        <v>7</v>
      </c>
      <c r="L286" s="44">
        <f>'[2]Raw Data'!J289</f>
        <v>8.9612760543823242</v>
      </c>
      <c r="M286" s="42">
        <f>'[2]Raw Data'!L289</f>
        <v>1</v>
      </c>
      <c r="N286" s="44">
        <f>IF('[2]Raw Data'!V289 &gt; 0, IF('[2]Raw Data'!W289 = 1, ('[2]Raw Data'!AA289 * '[2]Raw Data'!N289 * '[2]Raw Data'!P289) / '[2]Raw Data'!V289, '[2]Raw Data'!AA289), #N/A)</f>
        <v>0</v>
      </c>
      <c r="O286" s="43">
        <f>IF('[2]Raw Data'!V289 &gt; 0, IF('[2]Raw Data'!W289 = 1, ('[2]Raw Data'!AE289 * '[2]Raw Data'!N289 * '[2]Raw Data'!P289) / '[2]Raw Data'!V289, '[2]Raw Data'!AE289), #N/A)</f>
        <v>0</v>
      </c>
      <c r="P286" s="42">
        <f>IF('[2]Raw Data'!V289 &gt; 0, IF('[2]Raw Data'!W289 = 1, ('[2]Raw Data'!AI289 * '[2]Raw Data'!N289 * '[2]Raw Data'!P289) / '[2]Raw Data'!V289, '[2]Raw Data'!AI289), #N/A)</f>
        <v>0</v>
      </c>
    </row>
    <row r="287" spans="1:16" x14ac:dyDescent="0.2">
      <c r="A287" s="94" t="str">
        <f>IF('[2]Raw Data'!Q290="GS",CONCATENATE(TEXT('[2]Raw Data'!D290,0),"*"),TEXT('[2]Raw Data'!D290,0))</f>
        <v>2317</v>
      </c>
      <c r="B287" s="95" t="str">
        <f>'[2]Raw Data'!C290</f>
        <v>2B</v>
      </c>
      <c r="C287" s="46" t="str">
        <f>'[2]Raw Data'!B290</f>
        <v>Charlotte</v>
      </c>
      <c r="D287" s="72">
        <f>'[2]Raw Data'!E290</f>
        <v>44363</v>
      </c>
      <c r="E287" s="102">
        <f>'[2]Raw Data'!F290</f>
        <v>535001</v>
      </c>
      <c r="F287" s="102">
        <f>IF('[2]Raw Data'!G290 &lt; 2000000,-1* '[2]Raw Data'!G290,('[2]Raw Data'!G290 - 1000000))</f>
        <v>-1301793</v>
      </c>
      <c r="G287" s="71">
        <f>('[2]Raw Data'!H290)</f>
        <v>96</v>
      </c>
      <c r="H287" s="45">
        <f>'[2]Raw Data'!M290</f>
        <v>7.869908332824707</v>
      </c>
      <c r="I287" s="35" t="str">
        <f>'[2]Raw Data'!Q290</f>
        <v>SG</v>
      </c>
      <c r="J287" s="44">
        <f>'[2]Raw Data'!I290</f>
        <v>477.37423706054688</v>
      </c>
      <c r="K287" s="42">
        <f>'[2]Raw Data'!K290</f>
        <v>16</v>
      </c>
      <c r="L287" s="44">
        <f>'[2]Raw Data'!J290</f>
        <v>0</v>
      </c>
      <c r="M287" s="42">
        <f>'[2]Raw Data'!L290</f>
        <v>0</v>
      </c>
      <c r="N287" s="44">
        <f>IF('[2]Raw Data'!V290 &gt; 0, IF('[2]Raw Data'!W290 = 1, ('[2]Raw Data'!AA290 * '[2]Raw Data'!N290 * '[2]Raw Data'!P290) / '[2]Raw Data'!V290, '[2]Raw Data'!AA290), #N/A)</f>
        <v>0</v>
      </c>
      <c r="O287" s="43">
        <f>IF('[2]Raw Data'!V290 &gt; 0, IF('[2]Raw Data'!W290 = 1, ('[2]Raw Data'!AE290 * '[2]Raw Data'!N290 * '[2]Raw Data'!P290) / '[2]Raw Data'!V290, '[2]Raw Data'!AE290), #N/A)</f>
        <v>0</v>
      </c>
      <c r="P287" s="42">
        <f>IF('[2]Raw Data'!V290 &gt; 0, IF('[2]Raw Data'!W290 = 1, ('[2]Raw Data'!AI290 * '[2]Raw Data'!N290 * '[2]Raw Data'!P290) / '[2]Raw Data'!V290, '[2]Raw Data'!AI290), #N/A)</f>
        <v>9.8000000000000007</v>
      </c>
    </row>
    <row r="288" spans="1:16" x14ac:dyDescent="0.2">
      <c r="A288" s="94" t="str">
        <f>IF('[2]Raw Data'!Q291="GS",CONCATENATE(TEXT('[2]Raw Data'!D291,0),"*"),TEXT('[2]Raw Data'!D291,0))</f>
        <v>2318</v>
      </c>
      <c r="B288" s="95" t="str">
        <f>'[2]Raw Data'!C291</f>
        <v>2B</v>
      </c>
      <c r="C288" s="46" t="str">
        <f>'[2]Raw Data'!B291</f>
        <v>Charlotte</v>
      </c>
      <c r="D288" s="72">
        <f>'[2]Raw Data'!E291</f>
        <v>44371</v>
      </c>
      <c r="E288" s="102">
        <f>'[2]Raw Data'!F291</f>
        <v>535002</v>
      </c>
      <c r="F288" s="102">
        <f>IF('[2]Raw Data'!G291 &lt; 2000000,-1* '[2]Raw Data'!G291,('[2]Raw Data'!G291 - 1000000))</f>
        <v>-1310891</v>
      </c>
      <c r="G288" s="71">
        <f>('[2]Raw Data'!H291)</f>
        <v>24</v>
      </c>
      <c r="H288" s="45">
        <f>'[2]Raw Data'!M291</f>
        <v>7.9502134323120117</v>
      </c>
      <c r="I288" s="35" t="str">
        <f>'[2]Raw Data'!Q291</f>
        <v>SG</v>
      </c>
      <c r="J288" s="44">
        <f>'[2]Raw Data'!I291</f>
        <v>991.10205078125</v>
      </c>
      <c r="K288" s="42">
        <f>'[2]Raw Data'!K291</f>
        <v>49</v>
      </c>
      <c r="L288" s="44">
        <f>'[2]Raw Data'!J291</f>
        <v>230.14306640625</v>
      </c>
      <c r="M288" s="42">
        <f>'[2]Raw Data'!L291</f>
        <v>31</v>
      </c>
      <c r="N288" s="44">
        <f>IF('[2]Raw Data'!V291 &gt; 0, IF('[2]Raw Data'!W291 = 1, ('[2]Raw Data'!AA291 * '[2]Raw Data'!N291 * '[2]Raw Data'!P291) / '[2]Raw Data'!V291, '[2]Raw Data'!AA291), #N/A)</f>
        <v>0</v>
      </c>
      <c r="O288" s="43">
        <f>IF('[2]Raw Data'!V291 &gt; 0, IF('[2]Raw Data'!W291 = 1, ('[2]Raw Data'!AE291 * '[2]Raw Data'!N291 * '[2]Raw Data'!P291) / '[2]Raw Data'!V291, '[2]Raw Data'!AE291), #N/A)</f>
        <v>0</v>
      </c>
      <c r="P288" s="42">
        <f>IF('[2]Raw Data'!V291 &gt; 0, IF('[2]Raw Data'!W291 = 1, ('[2]Raw Data'!AI291 * '[2]Raw Data'!N291 * '[2]Raw Data'!P291) / '[2]Raw Data'!V291, '[2]Raw Data'!AI291), #N/A)</f>
        <v>9.9</v>
      </c>
    </row>
    <row r="289" spans="1:16" x14ac:dyDescent="0.2">
      <c r="A289" s="94" t="str">
        <f>IF('[2]Raw Data'!Q292="GS",CONCATENATE(TEXT('[2]Raw Data'!D292,0),"*"),TEXT('[2]Raw Data'!D292,0))</f>
        <v>2320</v>
      </c>
      <c r="B289" s="95" t="str">
        <f>'[2]Raw Data'!C292</f>
        <v>2B</v>
      </c>
      <c r="C289" s="46" t="str">
        <f>'[2]Raw Data'!B292</f>
        <v>Charlotte</v>
      </c>
      <c r="D289" s="72">
        <f>'[2]Raw Data'!E292</f>
        <v>44368</v>
      </c>
      <c r="E289" s="102">
        <f>'[2]Raw Data'!F292</f>
        <v>535014</v>
      </c>
      <c r="F289" s="102">
        <f>IF('[2]Raw Data'!G292 &lt; 2000000,-1* '[2]Raw Data'!G292,('[2]Raw Data'!G292 - 1000000))</f>
        <v>-1313593</v>
      </c>
      <c r="G289" s="71">
        <f>('[2]Raw Data'!H292)</f>
        <v>9</v>
      </c>
      <c r="H289" s="45">
        <f>'[2]Raw Data'!M292</f>
        <v>7.9502134323120117</v>
      </c>
      <c r="I289" s="35" t="str">
        <f>'[2]Raw Data'!Q292</f>
        <v>SG</v>
      </c>
      <c r="J289" s="44">
        <f>'[2]Raw Data'!I292</f>
        <v>129.718505859375</v>
      </c>
      <c r="K289" s="42">
        <f>'[2]Raw Data'!K292</f>
        <v>4</v>
      </c>
      <c r="L289" s="44">
        <f>'[2]Raw Data'!J292</f>
        <v>0</v>
      </c>
      <c r="M289" s="42">
        <f>'[2]Raw Data'!L292</f>
        <v>0</v>
      </c>
      <c r="N289" s="44">
        <f>IF('[2]Raw Data'!V292 &gt; 0, IF('[2]Raw Data'!W292 = 1, ('[2]Raw Data'!AA292 * '[2]Raw Data'!N292 * '[2]Raw Data'!P292) / '[2]Raw Data'!V292, '[2]Raw Data'!AA292), #N/A)</f>
        <v>0</v>
      </c>
      <c r="O289" s="43">
        <f>IF('[2]Raw Data'!V292 &gt; 0, IF('[2]Raw Data'!W292 = 1, ('[2]Raw Data'!AE292 * '[2]Raw Data'!N292 * '[2]Raw Data'!P292) / '[2]Raw Data'!V292, '[2]Raw Data'!AE292), #N/A)</f>
        <v>0</v>
      </c>
      <c r="P289" s="42">
        <f>IF('[2]Raw Data'!V292 &gt; 0, IF('[2]Raw Data'!W292 = 1, ('[2]Raw Data'!AI292 * '[2]Raw Data'!N292 * '[2]Raw Data'!P292) / '[2]Raw Data'!V292, '[2]Raw Data'!AI292), #N/A)</f>
        <v>0</v>
      </c>
    </row>
    <row r="290" spans="1:16" x14ac:dyDescent="0.2">
      <c r="A290" s="94" t="str">
        <f>IF('[2]Raw Data'!Q293="GS",CONCATENATE(TEXT('[2]Raw Data'!D293,0),"*"),TEXT('[2]Raw Data'!D293,0))</f>
        <v>2321</v>
      </c>
      <c r="B290" s="95" t="str">
        <f>'[2]Raw Data'!C293</f>
        <v>2B</v>
      </c>
      <c r="C290" s="46" t="str">
        <f>'[2]Raw Data'!B293</f>
        <v>Charlotte</v>
      </c>
      <c r="D290" s="72">
        <f>'[2]Raw Data'!E293</f>
        <v>44405</v>
      </c>
      <c r="E290" s="102">
        <f>'[2]Raw Data'!F293</f>
        <v>534992</v>
      </c>
      <c r="F290" s="102">
        <f>IF('[2]Raw Data'!G293 &lt; 2000000,-1* '[2]Raw Data'!G293,('[2]Raw Data'!G293 - 1000000))</f>
        <v>-1332486</v>
      </c>
      <c r="G290" s="71">
        <f>('[2]Raw Data'!H293)</f>
        <v>150</v>
      </c>
      <c r="H290" s="45">
        <f>'[2]Raw Data'!M293</f>
        <v>7.9502134323120117</v>
      </c>
      <c r="I290" s="35" t="str">
        <f>'[2]Raw Data'!Q293</f>
        <v>SG</v>
      </c>
      <c r="J290" s="44">
        <f>'[2]Raw Data'!I293</f>
        <v>2479.484619140625</v>
      </c>
      <c r="K290" s="42">
        <f>'[2]Raw Data'!K293</f>
        <v>112</v>
      </c>
      <c r="L290" s="44">
        <f>'[2]Raw Data'!J293</f>
        <v>266.1885986328125</v>
      </c>
      <c r="M290" s="42">
        <f>'[2]Raw Data'!L293</f>
        <v>30</v>
      </c>
      <c r="N290" s="44">
        <f>IF('[2]Raw Data'!V293 &gt; 0, IF('[2]Raw Data'!W293 = 1, ('[2]Raw Data'!AA293 * '[2]Raw Data'!N293 * '[2]Raw Data'!P293) / '[2]Raw Data'!V293, '[2]Raw Data'!AA293), #N/A)</f>
        <v>0</v>
      </c>
      <c r="O290" s="43">
        <f>IF('[2]Raw Data'!V293 &gt; 0, IF('[2]Raw Data'!W293 = 1, ('[2]Raw Data'!AE293 * '[2]Raw Data'!N293 * '[2]Raw Data'!P293) / '[2]Raw Data'!V293, '[2]Raw Data'!AE293), #N/A)</f>
        <v>4.95</v>
      </c>
      <c r="P290" s="42">
        <f>IF('[2]Raw Data'!V293 &gt; 0, IF('[2]Raw Data'!W293 = 1, ('[2]Raw Data'!AI293 * '[2]Raw Data'!N293 * '[2]Raw Data'!P293) / '[2]Raw Data'!V293, '[2]Raw Data'!AI293), #N/A)</f>
        <v>94.05</v>
      </c>
    </row>
    <row r="291" spans="1:16" x14ac:dyDescent="0.2">
      <c r="A291" s="94" t="str">
        <f>IF('[2]Raw Data'!Q294="GS",CONCATENATE(TEXT('[2]Raw Data'!D294,0),"*"),TEXT('[2]Raw Data'!D294,0))</f>
        <v>2322</v>
      </c>
      <c r="B291" s="95" t="str">
        <f>'[2]Raw Data'!C294</f>
        <v>2B</v>
      </c>
      <c r="C291" s="46" t="str">
        <f>'[2]Raw Data'!B294</f>
        <v>Charlotte</v>
      </c>
      <c r="D291" s="72">
        <f>'[2]Raw Data'!E294</f>
        <v>44371</v>
      </c>
      <c r="E291" s="102">
        <f>'[2]Raw Data'!F294</f>
        <v>535991</v>
      </c>
      <c r="F291" s="102">
        <f>IF('[2]Raw Data'!G294 &lt; 2000000,-1* '[2]Raw Data'!G294,('[2]Raw Data'!G294 - 1000000))</f>
        <v>-1310871</v>
      </c>
      <c r="G291" s="71">
        <f>('[2]Raw Data'!H294)</f>
        <v>20</v>
      </c>
      <c r="H291" s="45">
        <f>'[2]Raw Data'!M294</f>
        <v>7.9502134323120117</v>
      </c>
      <c r="I291" s="35" t="str">
        <f>'[2]Raw Data'!Q294</f>
        <v>SG</v>
      </c>
      <c r="J291" s="44">
        <f>'[2]Raw Data'!I294</f>
        <v>331.25482177734375</v>
      </c>
      <c r="K291" s="42">
        <f>'[2]Raw Data'!K294</f>
        <v>18</v>
      </c>
      <c r="L291" s="44">
        <f>'[2]Raw Data'!J294</f>
        <v>220.62213134765625</v>
      </c>
      <c r="M291" s="42">
        <f>'[2]Raw Data'!L294</f>
        <v>30</v>
      </c>
      <c r="N291" s="44">
        <f>IF('[2]Raw Data'!V294 &gt; 0, IF('[2]Raw Data'!W294 = 1, ('[2]Raw Data'!AA294 * '[2]Raw Data'!N294 * '[2]Raw Data'!P294) / '[2]Raw Data'!V294, '[2]Raw Data'!AA294), #N/A)</f>
        <v>0</v>
      </c>
      <c r="O291" s="43">
        <f>IF('[2]Raw Data'!V294 &gt; 0, IF('[2]Raw Data'!W294 = 1, ('[2]Raw Data'!AE294 * '[2]Raw Data'!N294 * '[2]Raw Data'!P294) / '[2]Raw Data'!V294, '[2]Raw Data'!AE294), #N/A)</f>
        <v>0</v>
      </c>
      <c r="P291" s="42">
        <f>IF('[2]Raw Data'!V294 &gt; 0, IF('[2]Raw Data'!W294 = 1, ('[2]Raw Data'!AI294 * '[2]Raw Data'!N294 * '[2]Raw Data'!P294) / '[2]Raw Data'!V294, '[2]Raw Data'!AI294), #N/A)</f>
        <v>9.9</v>
      </c>
    </row>
    <row r="292" spans="1:16" x14ac:dyDescent="0.2">
      <c r="A292" s="94" t="str">
        <f>IF('[2]Raw Data'!Q295="GS",CONCATENATE(TEXT('[2]Raw Data'!D295,0),"*"),TEXT('[2]Raw Data'!D295,0))</f>
        <v>2323</v>
      </c>
      <c r="B292" s="95" t="str">
        <f>'[2]Raw Data'!C295</f>
        <v>2B</v>
      </c>
      <c r="C292" s="46" t="str">
        <f>'[2]Raw Data'!B295</f>
        <v>Charlotte</v>
      </c>
      <c r="D292" s="72">
        <f>'[2]Raw Data'!E295</f>
        <v>44406</v>
      </c>
      <c r="E292" s="102">
        <f>'[2]Raw Data'!F295</f>
        <v>535997</v>
      </c>
      <c r="F292" s="102">
        <f>IF('[2]Raw Data'!G295 &lt; 2000000,-1* '[2]Raw Data'!G295,('[2]Raw Data'!G295 - 1000000))</f>
        <v>-1331236</v>
      </c>
      <c r="G292" s="71">
        <f>('[2]Raw Data'!H295)</f>
        <v>23</v>
      </c>
      <c r="H292" s="45">
        <f>'[2]Raw Data'!M295</f>
        <v>7.9502134323120117</v>
      </c>
      <c r="I292" s="35" t="str">
        <f>'[2]Raw Data'!Q295</f>
        <v>SG</v>
      </c>
      <c r="J292" s="44">
        <f>'[2]Raw Data'!I295</f>
        <v>3230.225341796875</v>
      </c>
      <c r="K292" s="42">
        <f>'[2]Raw Data'!K295</f>
        <v>79</v>
      </c>
      <c r="L292" s="44">
        <f>'[2]Raw Data'!J295</f>
        <v>182.20097351074219</v>
      </c>
      <c r="M292" s="42">
        <f>'[2]Raw Data'!L295</f>
        <v>24</v>
      </c>
      <c r="N292" s="44">
        <f>IF('[2]Raw Data'!V295 &gt; 0, IF('[2]Raw Data'!W295 = 1, ('[2]Raw Data'!AA295 * '[2]Raw Data'!N295 * '[2]Raw Data'!P295) / '[2]Raw Data'!V295, '[2]Raw Data'!AA295), #N/A)</f>
        <v>0</v>
      </c>
      <c r="O292" s="43">
        <f>IF('[2]Raw Data'!V295 &gt; 0, IF('[2]Raw Data'!W295 = 1, ('[2]Raw Data'!AE295 * '[2]Raw Data'!N295 * '[2]Raw Data'!P295) / '[2]Raw Data'!V295, '[2]Raw Data'!AE295), #N/A)</f>
        <v>0</v>
      </c>
      <c r="P292" s="42">
        <f>IF('[2]Raw Data'!V295 &gt; 0, IF('[2]Raw Data'!W295 = 1, ('[2]Raw Data'!AI295 * '[2]Raw Data'!N295 * '[2]Raw Data'!P295) / '[2]Raw Data'!V295, '[2]Raw Data'!AI295), #N/A)</f>
        <v>24.75</v>
      </c>
    </row>
    <row r="293" spans="1:16" x14ac:dyDescent="0.2">
      <c r="A293" s="94" t="str">
        <f>IF('[2]Raw Data'!Q296="GS",CONCATENATE(TEXT('[2]Raw Data'!D296,0),"*"),TEXT('[2]Raw Data'!D296,0))</f>
        <v>2324</v>
      </c>
      <c r="B293" s="95" t="str">
        <f>'[2]Raw Data'!C296</f>
        <v>2B</v>
      </c>
      <c r="C293" s="46" t="str">
        <f>'[2]Raw Data'!B296</f>
        <v>Charlotte</v>
      </c>
      <c r="D293" s="72">
        <f>'[2]Raw Data'!E296</f>
        <v>44371</v>
      </c>
      <c r="E293" s="102">
        <f>'[2]Raw Data'!F296</f>
        <v>535998</v>
      </c>
      <c r="F293" s="102">
        <f>IF('[2]Raw Data'!G296 &lt; 2000000,-1* '[2]Raw Data'!G296,('[2]Raw Data'!G296 - 1000000))</f>
        <v>-1305381</v>
      </c>
      <c r="G293" s="71">
        <f>('[2]Raw Data'!H296)</f>
        <v>39</v>
      </c>
      <c r="H293" s="45">
        <f>'[2]Raw Data'!M296</f>
        <v>7.9502134323120117</v>
      </c>
      <c r="I293" s="35" t="str">
        <f>'[2]Raw Data'!Q296</f>
        <v>SG</v>
      </c>
      <c r="J293" s="44">
        <f>'[2]Raw Data'!I296</f>
        <v>759.94561767578125</v>
      </c>
      <c r="K293" s="42">
        <f>'[2]Raw Data'!K296</f>
        <v>30</v>
      </c>
      <c r="L293" s="44">
        <f>'[2]Raw Data'!J296</f>
        <v>334.802734375</v>
      </c>
      <c r="M293" s="42">
        <f>'[2]Raw Data'!L296</f>
        <v>50</v>
      </c>
      <c r="N293" s="44">
        <f>IF('[2]Raw Data'!V296 &gt; 0, IF('[2]Raw Data'!W296 = 1, ('[2]Raw Data'!AA296 * '[2]Raw Data'!N296 * '[2]Raw Data'!P296) / '[2]Raw Data'!V296, '[2]Raw Data'!AA296), #N/A)</f>
        <v>0</v>
      </c>
      <c r="O293" s="43">
        <f>IF('[2]Raw Data'!V296 &gt; 0, IF('[2]Raw Data'!W296 = 1, ('[2]Raw Data'!AE296 * '[2]Raw Data'!N296 * '[2]Raw Data'!P296) / '[2]Raw Data'!V296, '[2]Raw Data'!AE296), #N/A)</f>
        <v>0</v>
      </c>
      <c r="P293" s="42">
        <f>IF('[2]Raw Data'!V296 &gt; 0, IF('[2]Raw Data'!W296 = 1, ('[2]Raw Data'!AI296 * '[2]Raw Data'!N296 * '[2]Raw Data'!P296) / '[2]Raw Data'!V296, '[2]Raw Data'!AI296), #N/A)</f>
        <v>0</v>
      </c>
    </row>
    <row r="294" spans="1:16" x14ac:dyDescent="0.2">
      <c r="A294" s="94" t="str">
        <f>IF('[2]Raw Data'!Q297="GS",CONCATENATE(TEXT('[2]Raw Data'!D297,0),"*"),TEXT('[2]Raw Data'!D297,0))</f>
        <v>2326</v>
      </c>
      <c r="B294" s="95" t="str">
        <f>'[2]Raw Data'!C297</f>
        <v>2B</v>
      </c>
      <c r="C294" s="46" t="str">
        <f>'[2]Raw Data'!B297</f>
        <v>Charlotte</v>
      </c>
      <c r="D294" s="72">
        <f>'[2]Raw Data'!E297</f>
        <v>44390</v>
      </c>
      <c r="E294" s="102">
        <f>'[2]Raw Data'!F297</f>
        <v>541004</v>
      </c>
      <c r="F294" s="102">
        <f>IF('[2]Raw Data'!G297 &lt; 2000000,-1* '[2]Raw Data'!G297,('[2]Raw Data'!G297 - 1000000))</f>
        <v>-1325212</v>
      </c>
      <c r="G294" s="71">
        <f>('[2]Raw Data'!H297)</f>
        <v>24</v>
      </c>
      <c r="H294" s="45">
        <f>'[2]Raw Data'!M297</f>
        <v>7.9502134323120117</v>
      </c>
      <c r="I294" s="35" t="str">
        <f>'[2]Raw Data'!Q297</f>
        <v>SG</v>
      </c>
      <c r="J294" s="44">
        <f>'[2]Raw Data'!I297</f>
        <v>170.38340759277344</v>
      </c>
      <c r="K294" s="42">
        <f>'[2]Raw Data'!K297</f>
        <v>11</v>
      </c>
      <c r="L294" s="44">
        <f>'[2]Raw Data'!J297</f>
        <v>442.5316162109375</v>
      </c>
      <c r="M294" s="42">
        <f>'[2]Raw Data'!L297</f>
        <v>70</v>
      </c>
      <c r="N294" s="44">
        <f>IF('[2]Raw Data'!V297 &gt; 0, IF('[2]Raw Data'!W297 = 1, ('[2]Raw Data'!AA297 * '[2]Raw Data'!N297 * '[2]Raw Data'!P297) / '[2]Raw Data'!V297, '[2]Raw Data'!AA297), #N/A)</f>
        <v>0</v>
      </c>
      <c r="O294" s="43">
        <f>IF('[2]Raw Data'!V297 &gt; 0, IF('[2]Raw Data'!W297 = 1, ('[2]Raw Data'!AE297 * '[2]Raw Data'!N297 * '[2]Raw Data'!P297) / '[2]Raw Data'!V297, '[2]Raw Data'!AE297), #N/A)</f>
        <v>0</v>
      </c>
      <c r="P294" s="42">
        <f>IF('[2]Raw Data'!V297 &gt; 0, IF('[2]Raw Data'!W297 = 1, ('[2]Raw Data'!AI297 * '[2]Raw Data'!N297 * '[2]Raw Data'!P297) / '[2]Raw Data'!V297, '[2]Raw Data'!AI297), #N/A)</f>
        <v>0</v>
      </c>
    </row>
    <row r="295" spans="1:16" x14ac:dyDescent="0.2">
      <c r="A295" s="94" t="str">
        <f>IF('[2]Raw Data'!Q298="GS",CONCATENATE(TEXT('[2]Raw Data'!D298,0),"*"),TEXT('[2]Raw Data'!D298,0))</f>
        <v>2327</v>
      </c>
      <c r="B295" s="95" t="str">
        <f>'[2]Raw Data'!C298</f>
        <v>2B</v>
      </c>
      <c r="C295" s="46" t="str">
        <f>'[2]Raw Data'!B298</f>
        <v>Charlotte</v>
      </c>
      <c r="D295" s="72">
        <f>'[2]Raw Data'!E298</f>
        <v>44388</v>
      </c>
      <c r="E295" s="102">
        <f>'[2]Raw Data'!F298</f>
        <v>541001</v>
      </c>
      <c r="F295" s="102">
        <f>IF('[2]Raw Data'!G298 &lt; 2000000,-1* '[2]Raw Data'!G298,('[2]Raw Data'!G298 - 1000000))</f>
        <v>-1305305</v>
      </c>
      <c r="G295" s="71">
        <f>('[2]Raw Data'!H298)</f>
        <v>56</v>
      </c>
      <c r="H295" s="45">
        <f>'[2]Raw Data'!M298</f>
        <v>7.869908332824707</v>
      </c>
      <c r="I295" s="35" t="str">
        <f>'[2]Raw Data'!Q298</f>
        <v>SG</v>
      </c>
      <c r="J295" s="44">
        <f>'[2]Raw Data'!I298</f>
        <v>170.79751586914063</v>
      </c>
      <c r="K295" s="42">
        <f>'[2]Raw Data'!K298</f>
        <v>11</v>
      </c>
      <c r="L295" s="44">
        <f>'[2]Raw Data'!J298</f>
        <v>84.3695068359375</v>
      </c>
      <c r="M295" s="42">
        <f>'[2]Raw Data'!L298</f>
        <v>10</v>
      </c>
      <c r="N295" s="44">
        <f>IF('[2]Raw Data'!V298 &gt; 0, IF('[2]Raw Data'!W298 = 1, ('[2]Raw Data'!AA298 * '[2]Raw Data'!N298 * '[2]Raw Data'!P298) / '[2]Raw Data'!V298, '[2]Raw Data'!AA298), #N/A)</f>
        <v>4.9000000000000004</v>
      </c>
      <c r="O295" s="43">
        <f>IF('[2]Raw Data'!V298 &gt; 0, IF('[2]Raw Data'!W298 = 1, ('[2]Raw Data'!AE298 * '[2]Raw Data'!N298 * '[2]Raw Data'!P298) / '[2]Raw Data'!V298, '[2]Raw Data'!AE298), #N/A)</f>
        <v>0</v>
      </c>
      <c r="P295" s="42">
        <f>IF('[2]Raw Data'!V298 &gt; 0, IF('[2]Raw Data'!W298 = 1, ('[2]Raw Data'!AI298 * '[2]Raw Data'!N298 * '[2]Raw Data'!P298) / '[2]Raw Data'!V298, '[2]Raw Data'!AI298), #N/A)</f>
        <v>39.200000000000003</v>
      </c>
    </row>
    <row r="296" spans="1:16" x14ac:dyDescent="0.2">
      <c r="A296" s="94" t="str">
        <f>IF('[2]Raw Data'!Q299="GS",CONCATENATE(TEXT('[2]Raw Data'!D299,0),"*"),TEXT('[2]Raw Data'!D299,0))</f>
        <v>2328</v>
      </c>
      <c r="B296" s="95" t="str">
        <f>'[2]Raw Data'!C299</f>
        <v>2B</v>
      </c>
      <c r="C296" s="46" t="str">
        <f>'[2]Raw Data'!B299</f>
        <v>Charlotte</v>
      </c>
      <c r="D296" s="72">
        <f>'[2]Raw Data'!E299</f>
        <v>44388</v>
      </c>
      <c r="E296" s="102">
        <f>'[2]Raw Data'!F299</f>
        <v>540968</v>
      </c>
      <c r="F296" s="102">
        <f>IF('[2]Raw Data'!G299 &lt; 2000000,-1* '[2]Raw Data'!G299,('[2]Raw Data'!G299 - 1000000))</f>
        <v>-1310451</v>
      </c>
      <c r="G296" s="71">
        <f>('[2]Raw Data'!H299)</f>
        <v>41</v>
      </c>
      <c r="H296" s="45">
        <f>'[2]Raw Data'!M299</f>
        <v>7.9502134323120117</v>
      </c>
      <c r="I296" s="35" t="str">
        <f>'[2]Raw Data'!Q299</f>
        <v>SG</v>
      </c>
      <c r="J296" s="44">
        <f>'[2]Raw Data'!I299</f>
        <v>592.32928466796875</v>
      </c>
      <c r="K296" s="42">
        <f>'[2]Raw Data'!K299</f>
        <v>37</v>
      </c>
      <c r="L296" s="44">
        <f>'[2]Raw Data'!J299</f>
        <v>336.27890014648438</v>
      </c>
      <c r="M296" s="42">
        <f>'[2]Raw Data'!L299</f>
        <v>42</v>
      </c>
      <c r="N296" s="44">
        <f>IF('[2]Raw Data'!V299 &gt; 0, IF('[2]Raw Data'!W299 = 1, ('[2]Raw Data'!AA299 * '[2]Raw Data'!N299 * '[2]Raw Data'!P299) / '[2]Raw Data'!V299, '[2]Raw Data'!AA299), #N/A)</f>
        <v>9.9</v>
      </c>
      <c r="O296" s="43">
        <f>IF('[2]Raw Data'!V299 &gt; 0, IF('[2]Raw Data'!W299 = 1, ('[2]Raw Data'!AE299 * '[2]Raw Data'!N299 * '[2]Raw Data'!P299) / '[2]Raw Data'!V299, '[2]Raw Data'!AE299), #N/A)</f>
        <v>9.9</v>
      </c>
      <c r="P296" s="42">
        <f>IF('[2]Raw Data'!V299 &gt; 0, IF('[2]Raw Data'!W299 = 1, ('[2]Raw Data'!AI299 * '[2]Raw Data'!N299 * '[2]Raw Data'!P299) / '[2]Raw Data'!V299, '[2]Raw Data'!AI299), #N/A)</f>
        <v>0</v>
      </c>
    </row>
    <row r="297" spans="1:16" x14ac:dyDescent="0.2">
      <c r="A297" s="94" t="str">
        <f>IF('[2]Raw Data'!Q300="GS",CONCATENATE(TEXT('[2]Raw Data'!D300,0),"*"),TEXT('[2]Raw Data'!D300,0))</f>
        <v>2330</v>
      </c>
      <c r="B297" s="95" t="str">
        <f>'[2]Raw Data'!C300</f>
        <v>2B</v>
      </c>
      <c r="C297" s="46" t="str">
        <f>'[2]Raw Data'!B300</f>
        <v>Charlotte</v>
      </c>
      <c r="D297" s="72">
        <f>'[2]Raw Data'!E300</f>
        <v>44407</v>
      </c>
      <c r="E297" s="102">
        <f>'[2]Raw Data'!F300</f>
        <v>540998</v>
      </c>
      <c r="F297" s="102">
        <f>IF('[2]Raw Data'!G300 &lt; 2000000,-1* '[2]Raw Data'!G300,('[2]Raw Data'!G300 - 1000000))</f>
        <v>-1334292</v>
      </c>
      <c r="G297" s="71">
        <f>('[2]Raw Data'!H300)</f>
        <v>153</v>
      </c>
      <c r="H297" s="45">
        <f>'[2]Raw Data'!M300</f>
        <v>7.9502134323120117</v>
      </c>
      <c r="I297" s="35" t="str">
        <f>'[2]Raw Data'!Q300</f>
        <v>SG</v>
      </c>
      <c r="J297" s="44">
        <f>'[2]Raw Data'!I300</f>
        <v>2137.637451171875</v>
      </c>
      <c r="K297" s="42">
        <f>'[2]Raw Data'!K300</f>
        <v>86</v>
      </c>
      <c r="L297" s="44">
        <f>'[2]Raw Data'!J300</f>
        <v>146.18487548828125</v>
      </c>
      <c r="M297" s="42">
        <f>'[2]Raw Data'!L300</f>
        <v>17</v>
      </c>
      <c r="N297" s="44">
        <f>IF('[2]Raw Data'!V300 &gt; 0, IF('[2]Raw Data'!W300 = 1, ('[2]Raw Data'!AA300 * '[2]Raw Data'!N300 * '[2]Raw Data'!P300) / '[2]Raw Data'!V300, '[2]Raw Data'!AA300), #N/A)</f>
        <v>99</v>
      </c>
      <c r="O297" s="43">
        <f>IF('[2]Raw Data'!V300 &gt; 0, IF('[2]Raw Data'!W300 = 1, ('[2]Raw Data'!AE300 * '[2]Raw Data'!N300 * '[2]Raw Data'!P300) / '[2]Raw Data'!V300, '[2]Raw Data'!AE300), #N/A)</f>
        <v>0</v>
      </c>
      <c r="P297" s="42">
        <f>IF('[2]Raw Data'!V300 &gt; 0, IF('[2]Raw Data'!W300 = 1, ('[2]Raw Data'!AI300 * '[2]Raw Data'!N300 * '[2]Raw Data'!P300) / '[2]Raw Data'!V300, '[2]Raw Data'!AI300), #N/A)</f>
        <v>19.8</v>
      </c>
    </row>
    <row r="298" spans="1:16" x14ac:dyDescent="0.2">
      <c r="A298" s="94" t="str">
        <f>IF('[2]Raw Data'!Q301="GS",CONCATENATE(TEXT('[2]Raw Data'!D301,0),"*"),TEXT('[2]Raw Data'!D301,0))</f>
        <v>2331</v>
      </c>
      <c r="B298" s="95" t="str">
        <f>'[2]Raw Data'!C301</f>
        <v>2B</v>
      </c>
      <c r="C298" s="46" t="str">
        <f>'[2]Raw Data'!B301</f>
        <v>Charlotte</v>
      </c>
      <c r="D298" s="72">
        <f>'[2]Raw Data'!E301</f>
        <v>44409</v>
      </c>
      <c r="E298" s="102">
        <f>'[2]Raw Data'!F301</f>
        <v>541996</v>
      </c>
      <c r="F298" s="102">
        <f>IF('[2]Raw Data'!G301 &lt; 2000000,-1* '[2]Raw Data'!G301,('[2]Raw Data'!G301 - 1000000))</f>
        <v>-1301829</v>
      </c>
      <c r="G298" s="71">
        <f>('[2]Raw Data'!H301)</f>
        <v>27</v>
      </c>
      <c r="H298" s="45">
        <f>'[2]Raw Data'!M301</f>
        <v>8.0305185317993164</v>
      </c>
      <c r="I298" s="35" t="str">
        <f>'[2]Raw Data'!Q301</f>
        <v>SG</v>
      </c>
      <c r="J298" s="44">
        <f>'[2]Raw Data'!I301</f>
        <v>159.96549987792969</v>
      </c>
      <c r="K298" s="42">
        <f>'[2]Raw Data'!K301</f>
        <v>3</v>
      </c>
      <c r="L298" s="44">
        <f>'[2]Raw Data'!J301</f>
        <v>0</v>
      </c>
      <c r="M298" s="42">
        <f>'[2]Raw Data'!L301</f>
        <v>0</v>
      </c>
      <c r="N298" s="44">
        <f>IF('[2]Raw Data'!V301 &gt; 0, IF('[2]Raw Data'!W301 = 1, ('[2]Raw Data'!AA301 * '[2]Raw Data'!N301 * '[2]Raw Data'!P301) / '[2]Raw Data'!V301, '[2]Raw Data'!AA301), #N/A)</f>
        <v>0</v>
      </c>
      <c r="O298" s="43">
        <f>IF('[2]Raw Data'!V301 &gt; 0, IF('[2]Raw Data'!W301 = 1, ('[2]Raw Data'!AE301 * '[2]Raw Data'!N301 * '[2]Raw Data'!P301) / '[2]Raw Data'!V301, '[2]Raw Data'!AE301), #N/A)</f>
        <v>0</v>
      </c>
      <c r="P298" s="42">
        <f>IF('[2]Raw Data'!V301 &gt; 0, IF('[2]Raw Data'!W301 = 1, ('[2]Raw Data'!AI301 * '[2]Raw Data'!N301 * '[2]Raw Data'!P301) / '[2]Raw Data'!V301, '[2]Raw Data'!AI301), #N/A)</f>
        <v>0</v>
      </c>
    </row>
    <row r="299" spans="1:16" x14ac:dyDescent="0.2">
      <c r="A299" s="94" t="str">
        <f>IF('[2]Raw Data'!Q302="GS",CONCATENATE(TEXT('[2]Raw Data'!D302,0),"*"),TEXT('[2]Raw Data'!D302,0))</f>
        <v>2332</v>
      </c>
      <c r="B299" s="95" t="str">
        <f>'[2]Raw Data'!C302</f>
        <v>2B</v>
      </c>
      <c r="C299" s="46" t="str">
        <f>'[2]Raw Data'!B302</f>
        <v>Charlotte</v>
      </c>
      <c r="D299" s="72">
        <f>'[2]Raw Data'!E302</f>
        <v>44398</v>
      </c>
      <c r="E299" s="102">
        <f>'[2]Raw Data'!F302</f>
        <v>542000</v>
      </c>
      <c r="F299" s="102">
        <f>IF('[2]Raw Data'!G302 &lt; 2000000,-1* '[2]Raw Data'!G302,('[2]Raw Data'!G302 - 1000000))</f>
        <v>-1305176</v>
      </c>
      <c r="G299" s="71">
        <f>('[2]Raw Data'!H302)</f>
        <v>72</v>
      </c>
      <c r="H299" s="45">
        <f>'[2]Raw Data'!M302</f>
        <v>7.9502134323120117</v>
      </c>
      <c r="I299" s="35" t="str">
        <f>'[2]Raw Data'!Q302</f>
        <v>SG</v>
      </c>
      <c r="J299" s="44">
        <f>'[2]Raw Data'!I302</f>
        <v>463.81109619140625</v>
      </c>
      <c r="K299" s="42">
        <f>'[2]Raw Data'!K302</f>
        <v>18</v>
      </c>
      <c r="L299" s="44">
        <f>'[2]Raw Data'!J302</f>
        <v>83.470626831054688</v>
      </c>
      <c r="M299" s="42">
        <f>'[2]Raw Data'!L302</f>
        <v>10</v>
      </c>
      <c r="N299" s="44">
        <f>IF('[2]Raw Data'!V302 &gt; 0, IF('[2]Raw Data'!W302 = 1, ('[2]Raw Data'!AA302 * '[2]Raw Data'!N302 * '[2]Raw Data'!P302) / '[2]Raw Data'!V302, '[2]Raw Data'!AA302), #N/A)</f>
        <v>0</v>
      </c>
      <c r="O299" s="43">
        <f>IF('[2]Raw Data'!V302 &gt; 0, IF('[2]Raw Data'!W302 = 1, ('[2]Raw Data'!AE302 * '[2]Raw Data'!N302 * '[2]Raw Data'!P302) / '[2]Raw Data'!V302, '[2]Raw Data'!AE302), #N/A)</f>
        <v>4.95</v>
      </c>
      <c r="P299" s="42">
        <f>IF('[2]Raw Data'!V302 &gt; 0, IF('[2]Raw Data'!W302 = 1, ('[2]Raw Data'!AI302 * '[2]Raw Data'!N302 * '[2]Raw Data'!P302) / '[2]Raw Data'!V302, '[2]Raw Data'!AI302), #N/A)</f>
        <v>79.2</v>
      </c>
    </row>
    <row r="300" spans="1:16" x14ac:dyDescent="0.2">
      <c r="A300" s="94" t="str">
        <f>IF('[2]Raw Data'!Q303="GS",CONCATENATE(TEXT('[2]Raw Data'!D303,0),"*"),TEXT('[2]Raw Data'!D303,0))</f>
        <v>2333</v>
      </c>
      <c r="B300" s="95" t="str">
        <f>'[2]Raw Data'!C303</f>
        <v>2B</v>
      </c>
      <c r="C300" s="46" t="str">
        <f>'[2]Raw Data'!B303</f>
        <v>Charlotte</v>
      </c>
      <c r="D300" s="72">
        <f>'[2]Raw Data'!E303</f>
        <v>44398</v>
      </c>
      <c r="E300" s="102">
        <f>'[2]Raw Data'!F303</f>
        <v>542890</v>
      </c>
      <c r="F300" s="102">
        <f>IF('[2]Raw Data'!G303 &lt; 2000000,-1* '[2]Raw Data'!G303,('[2]Raw Data'!G303 - 1000000))</f>
        <v>-1305306</v>
      </c>
      <c r="G300" s="71">
        <f>('[2]Raw Data'!H303)</f>
        <v>94</v>
      </c>
      <c r="H300" s="45">
        <f>'[2]Raw Data'!M303</f>
        <v>7.9502134323120117</v>
      </c>
      <c r="I300" s="35" t="str">
        <f>'[2]Raw Data'!Q303</f>
        <v>SG</v>
      </c>
      <c r="J300" s="44">
        <f>'[2]Raw Data'!I303</f>
        <v>302.22344970703125</v>
      </c>
      <c r="K300" s="42">
        <f>'[2]Raw Data'!K303</f>
        <v>10</v>
      </c>
      <c r="L300" s="44">
        <f>'[2]Raw Data'!J303</f>
        <v>108.72457885742188</v>
      </c>
      <c r="M300" s="42">
        <f>'[2]Raw Data'!L303</f>
        <v>12</v>
      </c>
      <c r="N300" s="44">
        <f>IF('[2]Raw Data'!V303 &gt; 0, IF('[2]Raw Data'!W303 = 1, ('[2]Raw Data'!AA303 * '[2]Raw Data'!N303 * '[2]Raw Data'!P303) / '[2]Raw Data'!V303, '[2]Raw Data'!AA303), #N/A)</f>
        <v>0</v>
      </c>
      <c r="O300" s="43">
        <f>IF('[2]Raw Data'!V303 &gt; 0, IF('[2]Raw Data'!W303 = 1, ('[2]Raw Data'!AE303 * '[2]Raw Data'!N303 * '[2]Raw Data'!P303) / '[2]Raw Data'!V303, '[2]Raw Data'!AE303), #N/A)</f>
        <v>4.95</v>
      </c>
      <c r="P300" s="42">
        <f>IF('[2]Raw Data'!V303 &gt; 0, IF('[2]Raw Data'!W303 = 1, ('[2]Raw Data'!AI303 * '[2]Raw Data'!N303 * '[2]Raw Data'!P303) / '[2]Raw Data'!V303, '[2]Raw Data'!AI303), #N/A)</f>
        <v>9.9</v>
      </c>
    </row>
    <row r="301" spans="1:16" x14ac:dyDescent="0.2">
      <c r="A301" s="94" t="str">
        <f>IF('[2]Raw Data'!Q304="GS",CONCATENATE(TEXT('[2]Raw Data'!D304,0),"*"),TEXT('[2]Raw Data'!D304,0))</f>
        <v>2334</v>
      </c>
      <c r="B301" s="95" t="str">
        <f>'[2]Raw Data'!C304</f>
        <v>2B</v>
      </c>
      <c r="C301" s="46" t="str">
        <f>'[2]Raw Data'!B304</f>
        <v>Charlotte</v>
      </c>
      <c r="D301" s="72">
        <f>'[2]Raw Data'!E304</f>
        <v>44395</v>
      </c>
      <c r="E301" s="102">
        <f>'[2]Raw Data'!F304</f>
        <v>544002</v>
      </c>
      <c r="F301" s="102">
        <f>IF('[2]Raw Data'!G304 &lt; 2000000,-1* '[2]Raw Data'!G304,('[2]Raw Data'!G304 - 1000000))</f>
        <v>-1303525</v>
      </c>
      <c r="G301" s="71">
        <f>('[2]Raw Data'!H304)</f>
        <v>136</v>
      </c>
      <c r="H301" s="45">
        <f>'[2]Raw Data'!M304</f>
        <v>7.9502134323120117</v>
      </c>
      <c r="I301" s="35" t="str">
        <f>'[2]Raw Data'!Q304</f>
        <v>SG</v>
      </c>
      <c r="J301" s="44">
        <f>'[2]Raw Data'!I304</f>
        <v>156.55854797363281</v>
      </c>
      <c r="K301" s="42">
        <f>'[2]Raw Data'!K304</f>
        <v>8</v>
      </c>
      <c r="L301" s="44">
        <f>'[2]Raw Data'!J304</f>
        <v>9.7375946044921875</v>
      </c>
      <c r="M301" s="42">
        <f>'[2]Raw Data'!L304</f>
        <v>1</v>
      </c>
      <c r="N301" s="44">
        <f>IF('[2]Raw Data'!V304 &gt; 0, IF('[2]Raw Data'!W304 = 1, ('[2]Raw Data'!AA304 * '[2]Raw Data'!N304 * '[2]Raw Data'!P304) / '[2]Raw Data'!V304, '[2]Raw Data'!AA304), #N/A)</f>
        <v>9.9</v>
      </c>
      <c r="O301" s="43">
        <f>IF('[2]Raw Data'!V304 &gt; 0, IF('[2]Raw Data'!W304 = 1, ('[2]Raw Data'!AE304 * '[2]Raw Data'!N304 * '[2]Raw Data'!P304) / '[2]Raw Data'!V304, '[2]Raw Data'!AE304), #N/A)</f>
        <v>0</v>
      </c>
      <c r="P301" s="42">
        <f>IF('[2]Raw Data'!V304 &gt; 0, IF('[2]Raw Data'!W304 = 1, ('[2]Raw Data'!AI304 * '[2]Raw Data'!N304 * '[2]Raw Data'!P304) / '[2]Raw Data'!V304, '[2]Raw Data'!AI304), #N/A)</f>
        <v>0</v>
      </c>
    </row>
    <row r="302" spans="1:16" x14ac:dyDescent="0.2">
      <c r="A302" s="94" t="str">
        <f>IF('[2]Raw Data'!Q305="GS",CONCATENATE(TEXT('[2]Raw Data'!D305,0),"*"),TEXT('[2]Raw Data'!D305,0))</f>
        <v>2335</v>
      </c>
      <c r="B302" s="95" t="str">
        <f>'[2]Raw Data'!C305</f>
        <v>2B</v>
      </c>
      <c r="C302" s="46" t="str">
        <f>'[2]Raw Data'!B305</f>
        <v>Charlotte</v>
      </c>
      <c r="D302" s="72">
        <f>'[2]Raw Data'!E305</f>
        <v>44395</v>
      </c>
      <c r="E302" s="102">
        <f>'[2]Raw Data'!F305</f>
        <v>545993</v>
      </c>
      <c r="F302" s="102">
        <f>IF('[2]Raw Data'!G305 &lt; 2000000,-1* '[2]Raw Data'!G305,('[2]Raw Data'!G305 - 1000000))</f>
        <v>-1300003</v>
      </c>
      <c r="G302" s="71">
        <f>('[2]Raw Data'!H305)</f>
        <v>60</v>
      </c>
      <c r="H302" s="45">
        <f>'[2]Raw Data'!M305</f>
        <v>7.9502134323120117</v>
      </c>
      <c r="I302" s="35" t="str">
        <f>'[2]Raw Data'!Q305</f>
        <v>SG</v>
      </c>
      <c r="J302" s="44">
        <f>'[2]Raw Data'!I305</f>
        <v>489.56591796875</v>
      </c>
      <c r="K302" s="42">
        <f>'[2]Raw Data'!K305</f>
        <v>21</v>
      </c>
      <c r="L302" s="44">
        <f>'[2]Raw Data'!J305</f>
        <v>107.85846710205078</v>
      </c>
      <c r="M302" s="42">
        <f>'[2]Raw Data'!L305</f>
        <v>14</v>
      </c>
      <c r="N302" s="44">
        <f>IF('[2]Raw Data'!V305 &gt; 0, IF('[2]Raw Data'!W305 = 1, ('[2]Raw Data'!AA305 * '[2]Raw Data'!N305 * '[2]Raw Data'!P305) / '[2]Raw Data'!V305, '[2]Raw Data'!AA305), #N/A)</f>
        <v>4.95</v>
      </c>
      <c r="O302" s="43">
        <f>IF('[2]Raw Data'!V305 &gt; 0, IF('[2]Raw Data'!W305 = 1, ('[2]Raw Data'!AE305 * '[2]Raw Data'!N305 * '[2]Raw Data'!P305) / '[2]Raw Data'!V305, '[2]Raw Data'!AE305), #N/A)</f>
        <v>0</v>
      </c>
      <c r="P302" s="42">
        <f>IF('[2]Raw Data'!V305 &gt; 0, IF('[2]Raw Data'!W305 = 1, ('[2]Raw Data'!AI305 * '[2]Raw Data'!N305 * '[2]Raw Data'!P305) / '[2]Raw Data'!V305, '[2]Raw Data'!AI305), #N/A)</f>
        <v>0</v>
      </c>
    </row>
    <row r="303" spans="1:16" x14ac:dyDescent="0.2">
      <c r="A303" s="94" t="str">
        <f>IF('[2]Raw Data'!Q306="GS",CONCATENATE(TEXT('[2]Raw Data'!D306,0),"*"),TEXT('[2]Raw Data'!D306,0))</f>
        <v>2343</v>
      </c>
      <c r="B303" s="95" t="str">
        <f>'[2]Raw Data'!C306</f>
        <v>2B</v>
      </c>
      <c r="C303" s="46" t="str">
        <f>'[2]Raw Data'!B306</f>
        <v>Charlotte</v>
      </c>
      <c r="D303" s="72">
        <f>'[2]Raw Data'!E306</f>
        <v>44368</v>
      </c>
      <c r="E303" s="102">
        <f>'[2]Raw Data'!F306</f>
        <v>540026</v>
      </c>
      <c r="F303" s="102">
        <f>IF('[2]Raw Data'!G306 &lt; 2000000,-1* '[2]Raw Data'!G306,('[2]Raw Data'!G306 - 1000000))</f>
        <v>-1312529</v>
      </c>
      <c r="G303" s="71">
        <f>('[2]Raw Data'!H306)</f>
        <v>11</v>
      </c>
      <c r="H303" s="45">
        <f>'[2]Raw Data'!M306</f>
        <v>7.9502134323120117</v>
      </c>
      <c r="I303" s="35" t="str">
        <f>'[2]Raw Data'!Q306</f>
        <v>SG</v>
      </c>
      <c r="J303" s="44">
        <f>'[2]Raw Data'!I306</f>
        <v>223.32745361328125</v>
      </c>
      <c r="K303" s="42">
        <f>'[2]Raw Data'!K306</f>
        <v>11</v>
      </c>
      <c r="L303" s="44">
        <f>'[2]Raw Data'!J306</f>
        <v>8.5896596908569336</v>
      </c>
      <c r="M303" s="42">
        <f>'[2]Raw Data'!L306</f>
        <v>1</v>
      </c>
      <c r="N303" s="44">
        <f>IF('[2]Raw Data'!V306 &gt; 0, IF('[2]Raw Data'!W306 = 1, ('[2]Raw Data'!AA306 * '[2]Raw Data'!N306 * '[2]Raw Data'!P306) / '[2]Raw Data'!V306, '[2]Raw Data'!AA306), #N/A)</f>
        <v>0</v>
      </c>
      <c r="O303" s="43">
        <f>IF('[2]Raw Data'!V306 &gt; 0, IF('[2]Raw Data'!W306 = 1, ('[2]Raw Data'!AE306 * '[2]Raw Data'!N306 * '[2]Raw Data'!P306) / '[2]Raw Data'!V306, '[2]Raw Data'!AE306), #N/A)</f>
        <v>0</v>
      </c>
      <c r="P303" s="42">
        <f>IF('[2]Raw Data'!V306 &gt; 0, IF('[2]Raw Data'!W306 = 1, ('[2]Raw Data'!AI306 * '[2]Raw Data'!N306 * '[2]Raw Data'!P306) / '[2]Raw Data'!V306, '[2]Raw Data'!AI306), #N/A)</f>
        <v>0</v>
      </c>
    </row>
    <row r="304" spans="1:16" x14ac:dyDescent="0.2">
      <c r="A304" s="94" t="str">
        <f>IF('[2]Raw Data'!Q307="GS",CONCATENATE(TEXT('[2]Raw Data'!D307,0),"*"),TEXT('[2]Raw Data'!D307,0))</f>
        <v>3005</v>
      </c>
      <c r="B304" s="95" t="str">
        <f>'[2]Raw Data'!C307</f>
        <v>2B</v>
      </c>
      <c r="C304" s="46" t="str">
        <f>'[2]Raw Data'!B307</f>
        <v>Charlotte</v>
      </c>
      <c r="D304" s="72">
        <f>'[2]Raw Data'!E307</f>
        <v>44391</v>
      </c>
      <c r="E304" s="102">
        <f>'[2]Raw Data'!F307</f>
        <v>543011</v>
      </c>
      <c r="F304" s="102">
        <f>IF('[2]Raw Data'!G307 &lt; 2000000,-1* '[2]Raw Data'!G307,('[2]Raw Data'!G307 - 1000000))</f>
        <v>-1331032</v>
      </c>
      <c r="G304" s="71">
        <f>('[2]Raw Data'!H307)</f>
        <v>118</v>
      </c>
      <c r="H304" s="45">
        <f>'[2]Raw Data'!M307</f>
        <v>7.9502134323120117</v>
      </c>
      <c r="I304" s="35" t="str">
        <f>'[2]Raw Data'!Q307</f>
        <v>SG</v>
      </c>
      <c r="J304" s="44">
        <f>'[2]Raw Data'!I307</f>
        <v>2505.061279296875</v>
      </c>
      <c r="K304" s="42">
        <f>'[2]Raw Data'!K307</f>
        <v>87</v>
      </c>
      <c r="L304" s="44">
        <f>'[2]Raw Data'!J307</f>
        <v>168.90145874023438</v>
      </c>
      <c r="M304" s="42">
        <f>'[2]Raw Data'!L307</f>
        <v>19</v>
      </c>
      <c r="N304" s="44">
        <f>IF('[2]Raw Data'!V307 &gt; 0, IF('[2]Raw Data'!W307 = 1, ('[2]Raw Data'!AA307 * '[2]Raw Data'!N307 * '[2]Raw Data'!P307) / '[2]Raw Data'!V307, '[2]Raw Data'!AA307), #N/A)</f>
        <v>9.9</v>
      </c>
      <c r="O304" s="43">
        <f>IF('[2]Raw Data'!V307 &gt; 0, IF('[2]Raw Data'!W307 = 1, ('[2]Raw Data'!AE307 * '[2]Raw Data'!N307 * '[2]Raw Data'!P307) / '[2]Raw Data'!V307, '[2]Raw Data'!AE307), #N/A)</f>
        <v>9.9</v>
      </c>
      <c r="P304" s="42">
        <f>IF('[2]Raw Data'!V307 &gt; 0, IF('[2]Raw Data'!W307 = 1, ('[2]Raw Data'!AI307 * '[2]Raw Data'!N307 * '[2]Raw Data'!P307) / '[2]Raw Data'!V307, '[2]Raw Data'!AI307), #N/A)</f>
        <v>44.55</v>
      </c>
    </row>
    <row r="305" spans="1:16" x14ac:dyDescent="0.2">
      <c r="A305" s="94" t="str">
        <f>IF('[2]Raw Data'!Q308="GS",CONCATENATE(TEXT('[2]Raw Data'!D308,0),"*"),TEXT('[2]Raw Data'!D308,0))</f>
        <v>3008</v>
      </c>
      <c r="B305" s="95" t="str">
        <f>'[2]Raw Data'!C308</f>
        <v>2B</v>
      </c>
      <c r="C305" s="46" t="str">
        <f>'[2]Raw Data'!B308</f>
        <v>Charlotte</v>
      </c>
      <c r="D305" s="72">
        <f>'[2]Raw Data'!E308</f>
        <v>44396</v>
      </c>
      <c r="E305" s="102">
        <f>'[2]Raw Data'!F308</f>
        <v>544012</v>
      </c>
      <c r="F305" s="102">
        <f>IF('[2]Raw Data'!G308 &lt; 2000000,-1* '[2]Raw Data'!G308,('[2]Raw Data'!G308 - 1000000))</f>
        <v>-1305009</v>
      </c>
      <c r="G305" s="71">
        <f>('[2]Raw Data'!H308)</f>
        <v>152</v>
      </c>
      <c r="H305" s="45">
        <f>'[2]Raw Data'!M308</f>
        <v>7.9502134323120117</v>
      </c>
      <c r="I305" s="35" t="str">
        <f>'[2]Raw Data'!Q308</f>
        <v>SG</v>
      </c>
      <c r="J305" s="44">
        <f>'[2]Raw Data'!I308</f>
        <v>70.720870971679688</v>
      </c>
      <c r="K305" s="42">
        <f>'[2]Raw Data'!K308</f>
        <v>4</v>
      </c>
      <c r="L305" s="44">
        <f>'[2]Raw Data'!J308</f>
        <v>7.5388655662536621</v>
      </c>
      <c r="M305" s="42">
        <f>'[2]Raw Data'!L308</f>
        <v>1</v>
      </c>
      <c r="N305" s="44">
        <f>IF('[2]Raw Data'!V308 &gt; 0, IF('[2]Raw Data'!W308 = 1, ('[2]Raw Data'!AA308 * '[2]Raw Data'!N308 * '[2]Raw Data'!P308) / '[2]Raw Data'!V308, '[2]Raw Data'!AA308), #N/A)</f>
        <v>64.349999999999994</v>
      </c>
      <c r="O305" s="43">
        <f>IF('[2]Raw Data'!V308 &gt; 0, IF('[2]Raw Data'!W308 = 1, ('[2]Raw Data'!AE308 * '[2]Raw Data'!N308 * '[2]Raw Data'!P308) / '[2]Raw Data'!V308, '[2]Raw Data'!AE308), #N/A)</f>
        <v>0</v>
      </c>
      <c r="P305" s="42">
        <f>IF('[2]Raw Data'!V308 &gt; 0, IF('[2]Raw Data'!W308 = 1, ('[2]Raw Data'!AI308 * '[2]Raw Data'!N308 * '[2]Raw Data'!P308) / '[2]Raw Data'!V308, '[2]Raw Data'!AI308), #N/A)</f>
        <v>4.95</v>
      </c>
    </row>
    <row r="306" spans="1:16" x14ac:dyDescent="0.2">
      <c r="A306" s="94" t="str">
        <f>IF('[2]Raw Data'!Q309="GS",CONCATENATE(TEXT('[2]Raw Data'!D309,0),"*"),TEXT('[2]Raw Data'!D309,0))</f>
        <v>3009</v>
      </c>
      <c r="B306" s="95" t="str">
        <f>'[2]Raw Data'!C309</f>
        <v>2B</v>
      </c>
      <c r="C306" s="46" t="str">
        <f>'[2]Raw Data'!B309</f>
        <v>Charlotte</v>
      </c>
      <c r="D306" s="72">
        <f>'[2]Raw Data'!E309</f>
        <v>44396</v>
      </c>
      <c r="E306" s="102">
        <f>'[2]Raw Data'!F309</f>
        <v>544008</v>
      </c>
      <c r="F306" s="102">
        <f>IF('[2]Raw Data'!G309 &lt; 2000000,-1* '[2]Raw Data'!G309,('[2]Raw Data'!G309 - 1000000))</f>
        <v>-1310784</v>
      </c>
      <c r="G306" s="71">
        <f>('[2]Raw Data'!H309)</f>
        <v>119</v>
      </c>
      <c r="H306" s="45">
        <f>'[2]Raw Data'!M309</f>
        <v>7.9502134323120117</v>
      </c>
      <c r="I306" s="35" t="str">
        <f>'[2]Raw Data'!Q309</f>
        <v>SG</v>
      </c>
      <c r="J306" s="44">
        <f>'[2]Raw Data'!I309</f>
        <v>70.6820068359375</v>
      </c>
      <c r="K306" s="42">
        <f>'[2]Raw Data'!K309</f>
        <v>4</v>
      </c>
      <c r="L306" s="44">
        <f>'[2]Raw Data'!J309</f>
        <v>9.7375946044921875</v>
      </c>
      <c r="M306" s="42">
        <f>'[2]Raw Data'!L309</f>
        <v>1</v>
      </c>
      <c r="N306" s="44">
        <f>IF('[2]Raw Data'!V309 &gt; 0, IF('[2]Raw Data'!W309 = 1, ('[2]Raw Data'!AA309 * '[2]Raw Data'!N309 * '[2]Raw Data'!P309) / '[2]Raw Data'!V309, '[2]Raw Data'!AA309), #N/A)</f>
        <v>39.6</v>
      </c>
      <c r="O306" s="43">
        <f>IF('[2]Raw Data'!V309 &gt; 0, IF('[2]Raw Data'!W309 = 1, ('[2]Raw Data'!AE309 * '[2]Raw Data'!N309 * '[2]Raw Data'!P309) / '[2]Raw Data'!V309, '[2]Raw Data'!AE309), #N/A)</f>
        <v>0</v>
      </c>
      <c r="P306" s="42">
        <f>IF('[2]Raw Data'!V309 &gt; 0, IF('[2]Raw Data'!W309 = 1, ('[2]Raw Data'!AI309 * '[2]Raw Data'!N309 * '[2]Raw Data'!P309) / '[2]Raw Data'!V309, '[2]Raw Data'!AI309), #N/A)</f>
        <v>0</v>
      </c>
    </row>
    <row r="307" spans="1:16" x14ac:dyDescent="0.2">
      <c r="A307" s="94" t="str">
        <f>IF('[2]Raw Data'!Q310="GS",CONCATENATE(TEXT('[2]Raw Data'!D310,0),"*"),TEXT('[2]Raw Data'!D310,0))</f>
        <v>3204</v>
      </c>
      <c r="B307" s="95" t="str">
        <f>'[2]Raw Data'!C310</f>
        <v>2B</v>
      </c>
      <c r="C307" s="46" t="str">
        <f>'[2]Raw Data'!B310</f>
        <v>Charlotte</v>
      </c>
      <c r="D307" s="72">
        <f>'[2]Raw Data'!E310</f>
        <v>44394</v>
      </c>
      <c r="E307" s="102">
        <f>'[2]Raw Data'!F310</f>
        <v>545965</v>
      </c>
      <c r="F307" s="102">
        <f>IF('[2]Raw Data'!G310 &lt; 2000000,-1* '[2]Raw Data'!G310,('[2]Raw Data'!G310 - 1000000))</f>
        <v>-1301490</v>
      </c>
      <c r="G307" s="71">
        <f>('[2]Raw Data'!H310)</f>
        <v>67</v>
      </c>
      <c r="H307" s="45">
        <f>'[2]Raw Data'!M310</f>
        <v>7.9502134323120117</v>
      </c>
      <c r="I307" s="35" t="str">
        <f>'[2]Raw Data'!Q310</f>
        <v>SG</v>
      </c>
      <c r="J307" s="44">
        <f>'[2]Raw Data'!I310</f>
        <v>156.65367126464844</v>
      </c>
      <c r="K307" s="42">
        <f>'[2]Raw Data'!K310</f>
        <v>6</v>
      </c>
      <c r="L307" s="44">
        <f>'[2]Raw Data'!J310</f>
        <v>20.064407348632813</v>
      </c>
      <c r="M307" s="42">
        <f>'[2]Raw Data'!L310</f>
        <v>3</v>
      </c>
      <c r="N307" s="44">
        <f>IF('[2]Raw Data'!V310 &gt; 0, IF('[2]Raw Data'!W310 = 1, ('[2]Raw Data'!AA310 * '[2]Raw Data'!N310 * '[2]Raw Data'!P310) / '[2]Raw Data'!V310, '[2]Raw Data'!AA310), #N/A)</f>
        <v>0</v>
      </c>
      <c r="O307" s="43">
        <f>IF('[2]Raw Data'!V310 &gt; 0, IF('[2]Raw Data'!W310 = 1, ('[2]Raw Data'!AE310 * '[2]Raw Data'!N310 * '[2]Raw Data'!P310) / '[2]Raw Data'!V310, '[2]Raw Data'!AE310), #N/A)</f>
        <v>0</v>
      </c>
      <c r="P307" s="42">
        <f>IF('[2]Raw Data'!V310 &gt; 0, IF('[2]Raw Data'!W310 = 1, ('[2]Raw Data'!AI310 * '[2]Raw Data'!N310 * '[2]Raw Data'!P310) / '[2]Raw Data'!V310, '[2]Raw Data'!AI310), #N/A)</f>
        <v>9.9</v>
      </c>
    </row>
    <row r="308" spans="1:16" x14ac:dyDescent="0.2">
      <c r="A308" s="94" t="str">
        <f>IF('[2]Raw Data'!Q311="GS",CONCATENATE(TEXT('[2]Raw Data'!D311,0),"*"),TEXT('[2]Raw Data'!D311,0))</f>
        <v>3210</v>
      </c>
      <c r="B308" s="95" t="str">
        <f>'[2]Raw Data'!C311</f>
        <v>2B</v>
      </c>
      <c r="C308" s="46" t="str">
        <f>'[2]Raw Data'!B311</f>
        <v>Charlotte</v>
      </c>
      <c r="D308" s="72">
        <f>'[2]Raw Data'!E311</f>
        <v>44394</v>
      </c>
      <c r="E308" s="102">
        <f>'[2]Raw Data'!F311</f>
        <v>551995</v>
      </c>
      <c r="F308" s="102">
        <f>IF('[2]Raw Data'!G311 &lt; 2000000,-1* '[2]Raw Data'!G311,('[2]Raw Data'!G311 - 1000000))</f>
        <v>-1300010</v>
      </c>
      <c r="G308" s="71">
        <f>('[2]Raw Data'!H311)</f>
        <v>146</v>
      </c>
      <c r="H308" s="45">
        <f>'[2]Raw Data'!M311</f>
        <v>7.9502134323120117</v>
      </c>
      <c r="I308" s="35" t="str">
        <f>'[2]Raw Data'!Q311</f>
        <v>SG</v>
      </c>
      <c r="J308" s="44">
        <f>'[2]Raw Data'!I311</f>
        <v>810.31396484375</v>
      </c>
      <c r="K308" s="42">
        <f>'[2]Raw Data'!K311</f>
        <v>24</v>
      </c>
      <c r="L308" s="44">
        <f>'[2]Raw Data'!J311</f>
        <v>68.85968017578125</v>
      </c>
      <c r="M308" s="42">
        <f>'[2]Raw Data'!L311</f>
        <v>9</v>
      </c>
      <c r="N308" s="44">
        <f>IF('[2]Raw Data'!V311 &gt; 0, IF('[2]Raw Data'!W311 = 1, ('[2]Raw Data'!AA311 * '[2]Raw Data'!N311 * '[2]Raw Data'!P311) / '[2]Raw Data'!V311, '[2]Raw Data'!AA311), #N/A)</f>
        <v>9.9</v>
      </c>
      <c r="O308" s="43">
        <f>IF('[2]Raw Data'!V311 &gt; 0, IF('[2]Raw Data'!W311 = 1, ('[2]Raw Data'!AE311 * '[2]Raw Data'!N311 * '[2]Raw Data'!P311) / '[2]Raw Data'!V311, '[2]Raw Data'!AE311), #N/A)</f>
        <v>9.9</v>
      </c>
      <c r="P308" s="42">
        <f>IF('[2]Raw Data'!V311 &gt; 0, IF('[2]Raw Data'!W311 = 1, ('[2]Raw Data'!AI311 * '[2]Raw Data'!N311 * '[2]Raw Data'!P311) / '[2]Raw Data'!V311, '[2]Raw Data'!AI311), #N/A)</f>
        <v>4.95</v>
      </c>
    </row>
    <row r="309" spans="1:16" x14ac:dyDescent="0.2">
      <c r="A309" s="94" t="str">
        <f>IF('[2]Raw Data'!Q312="GS",CONCATENATE(TEXT('[2]Raw Data'!D312,0),"*"),TEXT('[2]Raw Data'!D312,0))</f>
        <v>3001</v>
      </c>
      <c r="B309" s="95" t="str">
        <f>'[2]Raw Data'!C312</f>
        <v>2C</v>
      </c>
      <c r="C309" s="46" t="str">
        <f>'[2]Raw Data'!B312</f>
        <v>Ketchikan</v>
      </c>
      <c r="D309" s="72">
        <f>'[2]Raw Data'!E312</f>
        <v>44407</v>
      </c>
      <c r="E309" s="102">
        <f>'[2]Raw Data'!F312</f>
        <v>542997</v>
      </c>
      <c r="F309" s="102">
        <f>IF('[2]Raw Data'!G312 &lt; 2000000,-1* '[2]Raw Data'!G312,('[2]Raw Data'!G312 - 1000000))</f>
        <v>-1320103</v>
      </c>
      <c r="G309" s="71">
        <f>('[2]Raw Data'!H312)</f>
        <v>148</v>
      </c>
      <c r="H309" s="45">
        <f>'[2]Raw Data'!M312</f>
        <v>7.9502134323120117</v>
      </c>
      <c r="I309" s="35" t="str">
        <f>'[2]Raw Data'!Q312</f>
        <v>SG</v>
      </c>
      <c r="J309" s="44">
        <f>'[2]Raw Data'!I312</f>
        <v>723.11273193359375</v>
      </c>
      <c r="K309" s="42">
        <f>'[2]Raw Data'!K312</f>
        <v>22</v>
      </c>
      <c r="L309" s="44">
        <f>'[2]Raw Data'!J312</f>
        <v>0</v>
      </c>
      <c r="M309" s="42">
        <f>'[2]Raw Data'!L312</f>
        <v>0</v>
      </c>
      <c r="N309" s="44">
        <f>IF('[2]Raw Data'!V312 &gt; 0, IF('[2]Raw Data'!W312 = 1, ('[2]Raw Data'!AA312 * '[2]Raw Data'!N312 * '[2]Raw Data'!P312) / '[2]Raw Data'!V312, '[2]Raw Data'!AA312), #N/A)</f>
        <v>123.75</v>
      </c>
      <c r="O309" s="43">
        <f>IF('[2]Raw Data'!V312 &gt; 0, IF('[2]Raw Data'!W312 = 1, ('[2]Raw Data'!AE312 * '[2]Raw Data'!N312 * '[2]Raw Data'!P312) / '[2]Raw Data'!V312, '[2]Raw Data'!AE312), #N/A)</f>
        <v>0</v>
      </c>
      <c r="P309" s="42">
        <f>IF('[2]Raw Data'!V312 &gt; 0, IF('[2]Raw Data'!W312 = 1, ('[2]Raw Data'!AI312 * '[2]Raw Data'!N312 * '[2]Raw Data'!P312) / '[2]Raw Data'!V312, '[2]Raw Data'!AI312), #N/A)</f>
        <v>24.75</v>
      </c>
    </row>
    <row r="310" spans="1:16" x14ac:dyDescent="0.2">
      <c r="A310" s="94" t="str">
        <f>IF('[2]Raw Data'!Q313="GS",CONCATENATE(TEXT('[2]Raw Data'!D313,0),"*"),TEXT('[2]Raw Data'!D313,0))</f>
        <v>3002</v>
      </c>
      <c r="B310" s="95" t="str">
        <f>'[2]Raw Data'!C313</f>
        <v>2C</v>
      </c>
      <c r="C310" s="46" t="str">
        <f>'[2]Raw Data'!B313</f>
        <v>Ketchikan</v>
      </c>
      <c r="D310" s="72">
        <f>'[2]Raw Data'!E313</f>
        <v>44407</v>
      </c>
      <c r="E310" s="102">
        <f>'[2]Raw Data'!F313</f>
        <v>543000</v>
      </c>
      <c r="F310" s="102">
        <f>IF('[2]Raw Data'!G313 &lt; 2000000,-1* '[2]Raw Data'!G313,('[2]Raw Data'!G313 - 1000000))</f>
        <v>-1321761</v>
      </c>
      <c r="G310" s="71">
        <f>('[2]Raw Data'!H313)</f>
        <v>196</v>
      </c>
      <c r="H310" s="45">
        <f>'[2]Raw Data'!M313</f>
        <v>7.9502134323120117</v>
      </c>
      <c r="I310" s="35" t="str">
        <f>'[2]Raw Data'!Q313</f>
        <v>SG</v>
      </c>
      <c r="J310" s="44">
        <f>'[2]Raw Data'!I313</f>
        <v>655.126953125</v>
      </c>
      <c r="K310" s="42">
        <f>'[2]Raw Data'!K313</f>
        <v>17</v>
      </c>
      <c r="L310" s="44">
        <f>'[2]Raw Data'!J313</f>
        <v>7.5388655662536621</v>
      </c>
      <c r="M310" s="42">
        <f>'[2]Raw Data'!L313</f>
        <v>1</v>
      </c>
      <c r="N310" s="44">
        <f>IF('[2]Raw Data'!V313 &gt; 0, IF('[2]Raw Data'!W313 = 1, ('[2]Raw Data'!AA313 * '[2]Raw Data'!N313 * '[2]Raw Data'!P313) / '[2]Raw Data'!V313, '[2]Raw Data'!AA313), #N/A)</f>
        <v>108.9</v>
      </c>
      <c r="O310" s="43">
        <f>IF('[2]Raw Data'!V313 &gt; 0, IF('[2]Raw Data'!W313 = 1, ('[2]Raw Data'!AE313 * '[2]Raw Data'!N313 * '[2]Raw Data'!P313) / '[2]Raw Data'!V313, '[2]Raw Data'!AE313), #N/A)</f>
        <v>0</v>
      </c>
      <c r="P310" s="42">
        <f>IF('[2]Raw Data'!V313 &gt; 0, IF('[2]Raw Data'!W313 = 1, ('[2]Raw Data'!AI313 * '[2]Raw Data'!N313 * '[2]Raw Data'!P313) / '[2]Raw Data'!V313, '[2]Raw Data'!AI313), #N/A)</f>
        <v>9.9</v>
      </c>
    </row>
    <row r="311" spans="1:16" x14ac:dyDescent="0.2">
      <c r="A311" s="94" t="str">
        <f>IF('[2]Raw Data'!Q314="GS",CONCATENATE(TEXT('[2]Raw Data'!D314,0),"*"),TEXT('[2]Raw Data'!D314,0))</f>
        <v>3003</v>
      </c>
      <c r="B311" s="95" t="str">
        <f>'[2]Raw Data'!C314</f>
        <v>2C</v>
      </c>
      <c r="C311" s="46" t="str">
        <f>'[2]Raw Data'!B314</f>
        <v>Ketchikan</v>
      </c>
      <c r="D311" s="72">
        <f>'[2]Raw Data'!E314</f>
        <v>44406</v>
      </c>
      <c r="E311" s="102">
        <f>'[2]Raw Data'!F314</f>
        <v>542999</v>
      </c>
      <c r="F311" s="102">
        <f>IF('[2]Raw Data'!G314 &lt; 2000000,-1* '[2]Raw Data'!G314,('[2]Raw Data'!G314 - 1000000))</f>
        <v>-1323688</v>
      </c>
      <c r="G311" s="71">
        <f>('[2]Raw Data'!H314)</f>
        <v>206</v>
      </c>
      <c r="H311" s="45">
        <f>'[2]Raw Data'!M314</f>
        <v>7.9502134323120117</v>
      </c>
      <c r="I311" s="35" t="str">
        <f>'[2]Raw Data'!Q314</f>
        <v>SG</v>
      </c>
      <c r="J311" s="44">
        <f>'[2]Raw Data'!I314</f>
        <v>530.50042724609375</v>
      </c>
      <c r="K311" s="42">
        <f>'[2]Raw Data'!K314</f>
        <v>12</v>
      </c>
      <c r="L311" s="44">
        <f>'[2]Raw Data'!J314</f>
        <v>8.5896596908569336</v>
      </c>
      <c r="M311" s="42">
        <f>'[2]Raw Data'!L314</f>
        <v>1</v>
      </c>
      <c r="N311" s="44">
        <f>IF('[2]Raw Data'!V314 &gt; 0, IF('[2]Raw Data'!W314 = 1, ('[2]Raw Data'!AA314 * '[2]Raw Data'!N314 * '[2]Raw Data'!P314) / '[2]Raw Data'!V314, '[2]Raw Data'!AA314), #N/A)</f>
        <v>108.9</v>
      </c>
      <c r="O311" s="43">
        <f>IF('[2]Raw Data'!V314 &gt; 0, IF('[2]Raw Data'!W314 = 1, ('[2]Raw Data'!AE314 * '[2]Raw Data'!N314 * '[2]Raw Data'!P314) / '[2]Raw Data'!V314, '[2]Raw Data'!AE314), #N/A)</f>
        <v>0</v>
      </c>
      <c r="P311" s="42">
        <f>IF('[2]Raw Data'!V314 &gt; 0, IF('[2]Raw Data'!W314 = 1, ('[2]Raw Data'!AI314 * '[2]Raw Data'!N314 * '[2]Raw Data'!P314) / '[2]Raw Data'!V314, '[2]Raw Data'!AI314), #N/A)</f>
        <v>9.9</v>
      </c>
    </row>
    <row r="312" spans="1:16" x14ac:dyDescent="0.2">
      <c r="A312" s="94" t="str">
        <f>IF('[2]Raw Data'!Q315="GS",CONCATENATE(TEXT('[2]Raw Data'!D315,0),"*"),TEXT('[2]Raw Data'!D315,0))</f>
        <v>3004</v>
      </c>
      <c r="B312" s="95" t="str">
        <f>'[2]Raw Data'!C315</f>
        <v>2C</v>
      </c>
      <c r="C312" s="46" t="str">
        <f>'[2]Raw Data'!B315</f>
        <v>Ketchikan</v>
      </c>
      <c r="D312" s="72">
        <f>'[2]Raw Data'!E315</f>
        <v>44406</v>
      </c>
      <c r="E312" s="102">
        <f>'[2]Raw Data'!F315</f>
        <v>543001</v>
      </c>
      <c r="F312" s="102">
        <f>IF('[2]Raw Data'!G315 &lt; 2000000,-1* '[2]Raw Data'!G315,('[2]Raw Data'!G315 - 1000000))</f>
        <v>-1325211</v>
      </c>
      <c r="G312" s="71">
        <f>('[2]Raw Data'!H315)</f>
        <v>208</v>
      </c>
      <c r="H312" s="45">
        <f>'[2]Raw Data'!M315</f>
        <v>8.0305185317993164</v>
      </c>
      <c r="I312" s="35" t="str">
        <f>'[2]Raw Data'!Q315</f>
        <v>SG</v>
      </c>
      <c r="J312" s="44">
        <f>'[2]Raw Data'!I315</f>
        <v>518.2379150390625</v>
      </c>
      <c r="K312" s="42">
        <f>'[2]Raw Data'!K315</f>
        <v>10</v>
      </c>
      <c r="L312" s="44">
        <f>'[2]Raw Data'!J315</f>
        <v>13.784946441650391</v>
      </c>
      <c r="M312" s="42">
        <f>'[2]Raw Data'!L315</f>
        <v>2</v>
      </c>
      <c r="N312" s="44">
        <f>IF('[2]Raw Data'!V315 &gt; 0, IF('[2]Raw Data'!W315 = 1, ('[2]Raw Data'!AA315 * '[2]Raw Data'!N315 * '[2]Raw Data'!P315) / '[2]Raw Data'!V315, '[2]Raw Data'!AA315), #N/A)</f>
        <v>150</v>
      </c>
      <c r="O312" s="43">
        <f>IF('[2]Raw Data'!V315 &gt; 0, IF('[2]Raw Data'!W315 = 1, ('[2]Raw Data'!AE315 * '[2]Raw Data'!N315 * '[2]Raw Data'!P315) / '[2]Raw Data'!V315, '[2]Raw Data'!AE315), #N/A)</f>
        <v>0</v>
      </c>
      <c r="P312" s="42">
        <f>IF('[2]Raw Data'!V315 &gt; 0, IF('[2]Raw Data'!W315 = 1, ('[2]Raw Data'!AI315 * '[2]Raw Data'!N315 * '[2]Raw Data'!P315) / '[2]Raw Data'!V315, '[2]Raw Data'!AI315), #N/A)</f>
        <v>25</v>
      </c>
    </row>
    <row r="313" spans="1:16" x14ac:dyDescent="0.2">
      <c r="A313" s="94" t="str">
        <f>IF('[2]Raw Data'!Q316="GS",CONCATENATE(TEXT('[2]Raw Data'!D316,0),"*"),TEXT('[2]Raw Data'!D316,0))</f>
        <v>3006</v>
      </c>
      <c r="B313" s="95" t="str">
        <f>'[2]Raw Data'!C316</f>
        <v>2C</v>
      </c>
      <c r="C313" s="46" t="str">
        <f>'[2]Raw Data'!B316</f>
        <v>Ketchikan</v>
      </c>
      <c r="D313" s="72">
        <f>'[2]Raw Data'!E316</f>
        <v>44397</v>
      </c>
      <c r="E313" s="102">
        <f>'[2]Raw Data'!F316</f>
        <v>543051</v>
      </c>
      <c r="F313" s="102">
        <f>IF('[2]Raw Data'!G316 &lt; 2000000,-1* '[2]Raw Data'!G316,('[2]Raw Data'!G316 - 1000000))</f>
        <v>-1332697</v>
      </c>
      <c r="G313" s="71">
        <f>('[2]Raw Data'!H316)</f>
        <v>170</v>
      </c>
      <c r="H313" s="45">
        <f>'[2]Raw Data'!M316</f>
        <v>7.9502134323120117</v>
      </c>
      <c r="I313" s="35" t="str">
        <f>'[2]Raw Data'!Q316</f>
        <v>SG</v>
      </c>
      <c r="J313" s="44">
        <f>'[2]Raw Data'!I316</f>
        <v>992.65582275390625</v>
      </c>
      <c r="K313" s="42">
        <f>'[2]Raw Data'!K316</f>
        <v>20</v>
      </c>
      <c r="L313" s="44">
        <f>'[2]Raw Data'!J316</f>
        <v>22.234447479248047</v>
      </c>
      <c r="M313" s="42">
        <f>'[2]Raw Data'!L316</f>
        <v>3</v>
      </c>
      <c r="N313" s="44">
        <f>IF('[2]Raw Data'!V316 &gt; 0, IF('[2]Raw Data'!W316 = 1, ('[2]Raw Data'!AA316 * '[2]Raw Data'!N316 * '[2]Raw Data'!P316) / '[2]Raw Data'!V316, '[2]Raw Data'!AA316), #N/A)</f>
        <v>64.349999999999994</v>
      </c>
      <c r="O313" s="43">
        <f>IF('[2]Raw Data'!V316 &gt; 0, IF('[2]Raw Data'!W316 = 1, ('[2]Raw Data'!AE316 * '[2]Raw Data'!N316 * '[2]Raw Data'!P316) / '[2]Raw Data'!V316, '[2]Raw Data'!AE316), #N/A)</f>
        <v>0</v>
      </c>
      <c r="P313" s="42">
        <f>IF('[2]Raw Data'!V316 &gt; 0, IF('[2]Raw Data'!W316 = 1, ('[2]Raw Data'!AI316 * '[2]Raw Data'!N316 * '[2]Raw Data'!P316) / '[2]Raw Data'!V316, '[2]Raw Data'!AI316), #N/A)</f>
        <v>9.9</v>
      </c>
    </row>
    <row r="314" spans="1:16" x14ac:dyDescent="0.2">
      <c r="A314" s="94" t="str">
        <f>IF('[2]Raw Data'!Q317="GS",CONCATENATE(TEXT('[2]Raw Data'!D317,0),"*"),TEXT('[2]Raw Data'!D317,0))</f>
        <v>3007</v>
      </c>
      <c r="B314" s="95" t="str">
        <f>'[2]Raw Data'!C317</f>
        <v>2C</v>
      </c>
      <c r="C314" s="46" t="str">
        <f>'[2]Raw Data'!B317</f>
        <v>Ketchikan</v>
      </c>
      <c r="D314" s="72">
        <f>'[2]Raw Data'!E317</f>
        <v>44397</v>
      </c>
      <c r="E314" s="102">
        <f>'[2]Raw Data'!F317</f>
        <v>543002</v>
      </c>
      <c r="F314" s="102">
        <f>IF('[2]Raw Data'!G317 &lt; 2000000,-1* '[2]Raw Data'!G317,('[2]Raw Data'!G317 - 1000000))</f>
        <v>-1334284</v>
      </c>
      <c r="G314" s="71">
        <f>('[2]Raw Data'!H317)</f>
        <v>139</v>
      </c>
      <c r="H314" s="45">
        <f>'[2]Raw Data'!M317</f>
        <v>7.9502134323120117</v>
      </c>
      <c r="I314" s="35" t="str">
        <f>'[2]Raw Data'!Q317</f>
        <v>SG</v>
      </c>
      <c r="J314" s="44">
        <f>'[2]Raw Data'!I317</f>
        <v>1444.5830078125</v>
      </c>
      <c r="K314" s="42">
        <f>'[2]Raw Data'!K317</f>
        <v>43</v>
      </c>
      <c r="L314" s="44">
        <f>'[2]Raw Data'!J317</f>
        <v>174.76661682128906</v>
      </c>
      <c r="M314" s="42">
        <f>'[2]Raw Data'!L317</f>
        <v>21</v>
      </c>
      <c r="N314" s="44">
        <f>IF('[2]Raw Data'!V317 &gt; 0, IF('[2]Raw Data'!W317 = 1, ('[2]Raw Data'!AA317 * '[2]Raw Data'!N317 * '[2]Raw Data'!P317) / '[2]Raw Data'!V317, '[2]Raw Data'!AA317), #N/A)</f>
        <v>14.85</v>
      </c>
      <c r="O314" s="43">
        <f>IF('[2]Raw Data'!V317 &gt; 0, IF('[2]Raw Data'!W317 = 1, ('[2]Raw Data'!AE317 * '[2]Raw Data'!N317 * '[2]Raw Data'!P317) / '[2]Raw Data'!V317, '[2]Raw Data'!AE317), #N/A)</f>
        <v>4.95</v>
      </c>
      <c r="P314" s="42">
        <f>IF('[2]Raw Data'!V317 &gt; 0, IF('[2]Raw Data'!W317 = 1, ('[2]Raw Data'!AI317 * '[2]Raw Data'!N317 * '[2]Raw Data'!P317) / '[2]Raw Data'!V317, '[2]Raw Data'!AI317), #N/A)</f>
        <v>4.95</v>
      </c>
    </row>
    <row r="315" spans="1:16" x14ac:dyDescent="0.2">
      <c r="A315" s="94" t="str">
        <f>IF('[2]Raw Data'!Q318="GS",CONCATENATE(TEXT('[2]Raw Data'!D318,0),"*"),TEXT('[2]Raw Data'!D318,0))</f>
        <v>3010</v>
      </c>
      <c r="B315" s="95" t="str">
        <f>'[2]Raw Data'!C318</f>
        <v>2C</v>
      </c>
      <c r="C315" s="46" t="str">
        <f>'[2]Raw Data'!B318</f>
        <v>Ketchikan</v>
      </c>
      <c r="D315" s="72">
        <f>'[2]Raw Data'!E318</f>
        <v>44404</v>
      </c>
      <c r="E315" s="102">
        <f>'[2]Raw Data'!F318</f>
        <v>544001</v>
      </c>
      <c r="F315" s="102">
        <f>IF('[2]Raw Data'!G318 &lt; 2000000,-1* '[2]Raw Data'!G318,('[2]Raw Data'!G318 - 1000000))</f>
        <v>-1312481</v>
      </c>
      <c r="G315" s="71">
        <f>('[2]Raw Data'!H318)</f>
        <v>120</v>
      </c>
      <c r="H315" s="45">
        <f>'[2]Raw Data'!M318</f>
        <v>7.9502134323120117</v>
      </c>
      <c r="I315" s="35" t="str">
        <f>'[2]Raw Data'!Q318</f>
        <v>SG</v>
      </c>
      <c r="J315" s="44">
        <f>'[2]Raw Data'!I318</f>
        <v>292.9298095703125</v>
      </c>
      <c r="K315" s="42">
        <f>'[2]Raw Data'!K318</f>
        <v>10</v>
      </c>
      <c r="L315" s="44">
        <f>'[2]Raw Data'!J318</f>
        <v>24.026168823242188</v>
      </c>
      <c r="M315" s="42">
        <f>'[2]Raw Data'!L318</f>
        <v>3</v>
      </c>
      <c r="N315" s="44">
        <f>IF('[2]Raw Data'!V318 &gt; 0, IF('[2]Raw Data'!W318 = 1, ('[2]Raw Data'!AA318 * '[2]Raw Data'!N318 * '[2]Raw Data'!P318) / '[2]Raw Data'!V318, '[2]Raw Data'!AA318), #N/A)</f>
        <v>69.3</v>
      </c>
      <c r="O315" s="43">
        <f>IF('[2]Raw Data'!V318 &gt; 0, IF('[2]Raw Data'!W318 = 1, ('[2]Raw Data'!AE318 * '[2]Raw Data'!N318 * '[2]Raw Data'!P318) / '[2]Raw Data'!V318, '[2]Raw Data'!AE318), #N/A)</f>
        <v>0</v>
      </c>
      <c r="P315" s="42">
        <f>IF('[2]Raw Data'!V318 &gt; 0, IF('[2]Raw Data'!W318 = 1, ('[2]Raw Data'!AI318 * '[2]Raw Data'!N318 * '[2]Raw Data'!P318) / '[2]Raw Data'!V318, '[2]Raw Data'!AI318), #N/A)</f>
        <v>4.95</v>
      </c>
    </row>
    <row r="316" spans="1:16" x14ac:dyDescent="0.2">
      <c r="A316" s="94" t="str">
        <f>IF('[2]Raw Data'!Q319="GS",CONCATENATE(TEXT('[2]Raw Data'!D319,0),"*"),TEXT('[2]Raw Data'!D319,0))</f>
        <v>3011</v>
      </c>
      <c r="B316" s="95" t="str">
        <f>'[2]Raw Data'!C319</f>
        <v>2C</v>
      </c>
      <c r="C316" s="46" t="str">
        <f>'[2]Raw Data'!B319</f>
        <v>Ketchikan</v>
      </c>
      <c r="D316" s="72">
        <f>'[2]Raw Data'!E319</f>
        <v>44408</v>
      </c>
      <c r="E316" s="102">
        <f>'[2]Raw Data'!F319</f>
        <v>543999</v>
      </c>
      <c r="F316" s="102">
        <f>IF('[2]Raw Data'!G319 &lt; 2000000,-1* '[2]Raw Data'!G319,('[2]Raw Data'!G319 - 1000000))</f>
        <v>-1314327</v>
      </c>
      <c r="G316" s="71">
        <f>('[2]Raw Data'!H319)</f>
        <v>214</v>
      </c>
      <c r="H316" s="45">
        <f>'[2]Raw Data'!M319</f>
        <v>7.9502134323120117</v>
      </c>
      <c r="I316" s="35" t="str">
        <f>'[2]Raw Data'!Q319</f>
        <v>SG</v>
      </c>
      <c r="J316" s="44">
        <f>'[2]Raw Data'!I319</f>
        <v>323.19024658203125</v>
      </c>
      <c r="K316" s="42">
        <f>'[2]Raw Data'!K319</f>
        <v>16</v>
      </c>
      <c r="L316" s="44">
        <f>'[2]Raw Data'!J319</f>
        <v>0</v>
      </c>
      <c r="M316" s="42">
        <f>'[2]Raw Data'!L319</f>
        <v>0</v>
      </c>
      <c r="N316" s="44">
        <f>IF('[2]Raw Data'!V319 &gt; 0, IF('[2]Raw Data'!W319 = 1, ('[2]Raw Data'!AA319 * '[2]Raw Data'!N319 * '[2]Raw Data'!P319) / '[2]Raw Data'!V319, '[2]Raw Data'!AA319), #N/A)</f>
        <v>113.85</v>
      </c>
      <c r="O316" s="43">
        <f>IF('[2]Raw Data'!V319 &gt; 0, IF('[2]Raw Data'!W319 = 1, ('[2]Raw Data'!AE319 * '[2]Raw Data'!N319 * '[2]Raw Data'!P319) / '[2]Raw Data'!V319, '[2]Raw Data'!AE319), #N/A)</f>
        <v>0</v>
      </c>
      <c r="P316" s="42">
        <f>IF('[2]Raw Data'!V319 &gt; 0, IF('[2]Raw Data'!W319 = 1, ('[2]Raw Data'!AI319 * '[2]Raw Data'!N319 * '[2]Raw Data'!P319) / '[2]Raw Data'!V319, '[2]Raw Data'!AI319), #N/A)</f>
        <v>0</v>
      </c>
    </row>
    <row r="317" spans="1:16" x14ac:dyDescent="0.2">
      <c r="A317" s="94" t="str">
        <f>IF('[2]Raw Data'!Q320="GS",CONCATENATE(TEXT('[2]Raw Data'!D320,0),"*"),TEXT('[2]Raw Data'!D320,0))</f>
        <v>3012</v>
      </c>
      <c r="B317" s="95" t="str">
        <f>'[2]Raw Data'!C320</f>
        <v>2C</v>
      </c>
      <c r="C317" s="46" t="str">
        <f>'[2]Raw Data'!B320</f>
        <v>Ketchikan</v>
      </c>
      <c r="D317" s="72">
        <f>'[2]Raw Data'!E320</f>
        <v>44408</v>
      </c>
      <c r="E317" s="102">
        <f>'[2]Raw Data'!F320</f>
        <v>544000</v>
      </c>
      <c r="F317" s="102">
        <f>IF('[2]Raw Data'!G320 &lt; 2000000,-1* '[2]Raw Data'!G320,('[2]Raw Data'!G320 - 1000000))</f>
        <v>-1315904</v>
      </c>
      <c r="G317" s="71">
        <f>('[2]Raw Data'!H320)</f>
        <v>99</v>
      </c>
      <c r="H317" s="45">
        <f>'[2]Raw Data'!M320</f>
        <v>7.9502134323120117</v>
      </c>
      <c r="I317" s="35" t="str">
        <f>'[2]Raw Data'!Q320</f>
        <v>SG</v>
      </c>
      <c r="J317" s="44">
        <f>'[2]Raw Data'!I320</f>
        <v>1637.9942626953125</v>
      </c>
      <c r="K317" s="42">
        <f>'[2]Raw Data'!K320</f>
        <v>52</v>
      </c>
      <c r="L317" s="44">
        <f>'[2]Raw Data'!J320</f>
        <v>37.563854217529297</v>
      </c>
      <c r="M317" s="42">
        <f>'[2]Raw Data'!L320</f>
        <v>5</v>
      </c>
      <c r="N317" s="44">
        <f>IF('[2]Raw Data'!V320 &gt; 0, IF('[2]Raw Data'!W320 = 1, ('[2]Raw Data'!AA320 * '[2]Raw Data'!N320 * '[2]Raw Data'!P320) / '[2]Raw Data'!V320, '[2]Raw Data'!AA320), #N/A)</f>
        <v>4.95</v>
      </c>
      <c r="O317" s="43">
        <f>IF('[2]Raw Data'!V320 &gt; 0, IF('[2]Raw Data'!W320 = 1, ('[2]Raw Data'!AE320 * '[2]Raw Data'!N320 * '[2]Raw Data'!P320) / '[2]Raw Data'!V320, '[2]Raw Data'!AE320), #N/A)</f>
        <v>0</v>
      </c>
      <c r="P317" s="42">
        <f>IF('[2]Raw Data'!V320 &gt; 0, IF('[2]Raw Data'!W320 = 1, ('[2]Raw Data'!AI320 * '[2]Raw Data'!N320 * '[2]Raw Data'!P320) / '[2]Raw Data'!V320, '[2]Raw Data'!AI320), #N/A)</f>
        <v>44.55</v>
      </c>
    </row>
    <row r="318" spans="1:16" x14ac:dyDescent="0.2">
      <c r="A318" s="94" t="str">
        <f>IF('[2]Raw Data'!Q321="GS",CONCATENATE(TEXT('[2]Raw Data'!D321,0),"*"),TEXT('[2]Raw Data'!D321,0))</f>
        <v>3013</v>
      </c>
      <c r="B318" s="95" t="str">
        <f>'[2]Raw Data'!C321</f>
        <v>2C</v>
      </c>
      <c r="C318" s="46" t="str">
        <f>'[2]Raw Data'!B321</f>
        <v>Ketchikan</v>
      </c>
      <c r="D318" s="72">
        <f>'[2]Raw Data'!E321</f>
        <v>44407</v>
      </c>
      <c r="E318" s="102">
        <f>'[2]Raw Data'!F321</f>
        <v>543998</v>
      </c>
      <c r="F318" s="102">
        <f>IF('[2]Raw Data'!G321 &lt; 2000000,-1* '[2]Raw Data'!G321,('[2]Raw Data'!G321 - 1000000))</f>
        <v>-1321716</v>
      </c>
      <c r="G318" s="71">
        <f>('[2]Raw Data'!H321)</f>
        <v>61</v>
      </c>
      <c r="H318" s="45">
        <f>'[2]Raw Data'!M321</f>
        <v>7.8699078559875488</v>
      </c>
      <c r="I318" s="35" t="str">
        <f>'[2]Raw Data'!Q321</f>
        <v>SG</v>
      </c>
      <c r="J318" s="44">
        <f>'[2]Raw Data'!I321</f>
        <v>1368.813720703125</v>
      </c>
      <c r="K318" s="42">
        <f>'[2]Raw Data'!K321</f>
        <v>44</v>
      </c>
      <c r="L318" s="44">
        <f>'[2]Raw Data'!J321</f>
        <v>553.10797119140625</v>
      </c>
      <c r="M318" s="42">
        <f>'[2]Raw Data'!L321</f>
        <v>67</v>
      </c>
      <c r="N318" s="44">
        <f>IF('[2]Raw Data'!V321 &gt; 0, IF('[2]Raw Data'!W321 = 1, ('[2]Raw Data'!AA321 * '[2]Raw Data'!N321 * '[2]Raw Data'!P321) / '[2]Raw Data'!V321, '[2]Raw Data'!AA321), #N/A)</f>
        <v>0</v>
      </c>
      <c r="O318" s="43">
        <f>IF('[2]Raw Data'!V321 &gt; 0, IF('[2]Raw Data'!W321 = 1, ('[2]Raw Data'!AE321 * '[2]Raw Data'!N321 * '[2]Raw Data'!P321) / '[2]Raw Data'!V321, '[2]Raw Data'!AE321), #N/A)</f>
        <v>24.197530864197532</v>
      </c>
      <c r="P318" s="42">
        <f>IF('[2]Raw Data'!V321 &gt; 0, IF('[2]Raw Data'!W321 = 1, ('[2]Raw Data'!AI321 * '[2]Raw Data'!N321 * '[2]Raw Data'!P321) / '[2]Raw Data'!V321, '[2]Raw Data'!AI321), #N/A)</f>
        <v>53.23456790123457</v>
      </c>
    </row>
    <row r="319" spans="1:16" x14ac:dyDescent="0.2">
      <c r="A319" s="94" t="str">
        <f>IF('[2]Raw Data'!Q322="GS",CONCATENATE(TEXT('[2]Raw Data'!D322,0),"*"),TEXT('[2]Raw Data'!D322,0))</f>
        <v>3014</v>
      </c>
      <c r="B319" s="95" t="str">
        <f>'[2]Raw Data'!C322</f>
        <v>2C</v>
      </c>
      <c r="C319" s="46" t="str">
        <f>'[2]Raw Data'!B322</f>
        <v>Ketchikan</v>
      </c>
      <c r="D319" s="72">
        <f>'[2]Raw Data'!E322</f>
        <v>44406</v>
      </c>
      <c r="E319" s="102">
        <f>'[2]Raw Data'!F322</f>
        <v>544000</v>
      </c>
      <c r="F319" s="102">
        <f>IF('[2]Raw Data'!G322 &lt; 2000000,-1* '[2]Raw Data'!G322,('[2]Raw Data'!G322 - 1000000))</f>
        <v>-1323418</v>
      </c>
      <c r="G319" s="71">
        <f>('[2]Raw Data'!H322)</f>
        <v>97</v>
      </c>
      <c r="H319" s="45">
        <f>'[2]Raw Data'!M322</f>
        <v>7.869908332824707</v>
      </c>
      <c r="I319" s="35" t="str">
        <f>'[2]Raw Data'!Q322</f>
        <v>SG</v>
      </c>
      <c r="J319" s="44">
        <f>'[2]Raw Data'!I322</f>
        <v>1308.025390625</v>
      </c>
      <c r="K319" s="42">
        <f>'[2]Raw Data'!K322</f>
        <v>45</v>
      </c>
      <c r="L319" s="44">
        <f>'[2]Raw Data'!J322</f>
        <v>362.84906005859375</v>
      </c>
      <c r="M319" s="42">
        <f>'[2]Raw Data'!L322</f>
        <v>43</v>
      </c>
      <c r="N319" s="44">
        <f>IF('[2]Raw Data'!V322 &gt; 0, IF('[2]Raw Data'!W322 = 1, ('[2]Raw Data'!AA322 * '[2]Raw Data'!N322 * '[2]Raw Data'!P322) / '[2]Raw Data'!V322, '[2]Raw Data'!AA322), #N/A)</f>
        <v>24.5</v>
      </c>
      <c r="O319" s="43">
        <f>IF('[2]Raw Data'!V322 &gt; 0, IF('[2]Raw Data'!W322 = 1, ('[2]Raw Data'!AE322 * '[2]Raw Data'!N322 * '[2]Raw Data'!P322) / '[2]Raw Data'!V322, '[2]Raw Data'!AE322), #N/A)</f>
        <v>19.600000000000001</v>
      </c>
      <c r="P319" s="42">
        <f>IF('[2]Raw Data'!V322 &gt; 0, IF('[2]Raw Data'!W322 = 1, ('[2]Raw Data'!AI322 * '[2]Raw Data'!N322 * '[2]Raw Data'!P322) / '[2]Raw Data'!V322, '[2]Raw Data'!AI322), #N/A)</f>
        <v>34.299999999999997</v>
      </c>
    </row>
    <row r="320" spans="1:16" x14ac:dyDescent="0.2">
      <c r="A320" s="94" t="str">
        <f>IF('[2]Raw Data'!Q323="GS",CONCATENATE(TEXT('[2]Raw Data'!D323,0),"*"),TEXT('[2]Raw Data'!D323,0))</f>
        <v>3015</v>
      </c>
      <c r="B320" s="95" t="str">
        <f>'[2]Raw Data'!C323</f>
        <v>2C</v>
      </c>
      <c r="C320" s="46" t="str">
        <f>'[2]Raw Data'!B323</f>
        <v>Ketchikan</v>
      </c>
      <c r="D320" s="72">
        <f>'[2]Raw Data'!E323</f>
        <v>44405</v>
      </c>
      <c r="E320" s="102">
        <f>'[2]Raw Data'!F323</f>
        <v>543999</v>
      </c>
      <c r="F320" s="102">
        <f>IF('[2]Raw Data'!G323 &lt; 2000000,-1* '[2]Raw Data'!G323,('[2]Raw Data'!G323 - 1000000))</f>
        <v>-1325119</v>
      </c>
      <c r="G320" s="71">
        <f>('[2]Raw Data'!H323)</f>
        <v>75</v>
      </c>
      <c r="H320" s="45">
        <f>'[2]Raw Data'!M323</f>
        <v>7.869908332824707</v>
      </c>
      <c r="I320" s="35" t="str">
        <f>'[2]Raw Data'!Q323</f>
        <v>SG</v>
      </c>
      <c r="J320" s="44">
        <f>'[2]Raw Data'!I323</f>
        <v>1145.5418701171875</v>
      </c>
      <c r="K320" s="42">
        <f>'[2]Raw Data'!K323</f>
        <v>33</v>
      </c>
      <c r="L320" s="44">
        <f>'[2]Raw Data'!J323</f>
        <v>156.83497619628906</v>
      </c>
      <c r="M320" s="42">
        <f>'[2]Raw Data'!L323</f>
        <v>19</v>
      </c>
      <c r="N320" s="44">
        <f>IF('[2]Raw Data'!V323 &gt; 0, IF('[2]Raw Data'!W323 = 1, ('[2]Raw Data'!AA323 * '[2]Raw Data'!N323 * '[2]Raw Data'!P323) / '[2]Raw Data'!V323, '[2]Raw Data'!AA323), #N/A)</f>
        <v>9.7391304347826093</v>
      </c>
      <c r="O320" s="43">
        <f>IF('[2]Raw Data'!V323 &gt; 0, IF('[2]Raw Data'!W323 = 1, ('[2]Raw Data'!AE323 * '[2]Raw Data'!N323 * '[2]Raw Data'!P323) / '[2]Raw Data'!V323, '[2]Raw Data'!AE323), #N/A)</f>
        <v>9.7391304347826093</v>
      </c>
      <c r="P320" s="42">
        <f>IF('[2]Raw Data'!V323 &gt; 0, IF('[2]Raw Data'!W323 = 1, ('[2]Raw Data'!AI323 * '[2]Raw Data'!N323 * '[2]Raw Data'!P323) / '[2]Raw Data'!V323, '[2]Raw Data'!AI323), #N/A)</f>
        <v>58.434782608695649</v>
      </c>
    </row>
    <row r="321" spans="1:16" x14ac:dyDescent="0.2">
      <c r="A321" s="94" t="str">
        <f>IF('[2]Raw Data'!Q324="GS",CONCATENATE(TEXT('[2]Raw Data'!D324,0),"*"),TEXT('[2]Raw Data'!D324,0))</f>
        <v>3016</v>
      </c>
      <c r="B321" s="95" t="str">
        <f>'[2]Raw Data'!C324</f>
        <v>2C</v>
      </c>
      <c r="C321" s="46" t="str">
        <f>'[2]Raw Data'!B324</f>
        <v>Ketchikan</v>
      </c>
      <c r="D321" s="72">
        <f>'[2]Raw Data'!E324</f>
        <v>44405</v>
      </c>
      <c r="E321" s="102">
        <f>'[2]Raw Data'!F324</f>
        <v>544064</v>
      </c>
      <c r="F321" s="102">
        <f>IF('[2]Raw Data'!G324 &lt; 2000000,-1* '[2]Raw Data'!G324,('[2]Raw Data'!G324 - 1000000))</f>
        <v>-1330904</v>
      </c>
      <c r="G321" s="71">
        <f>('[2]Raw Data'!H324)</f>
        <v>110</v>
      </c>
      <c r="H321" s="45">
        <f>'[2]Raw Data'!M324</f>
        <v>7.9502134323120117</v>
      </c>
      <c r="I321" s="35" t="str">
        <f>'[2]Raw Data'!Q324</f>
        <v>SG</v>
      </c>
      <c r="J321" s="44">
        <f>'[2]Raw Data'!I324</f>
        <v>1390.8145751953125</v>
      </c>
      <c r="K321" s="42">
        <f>'[2]Raw Data'!K324</f>
        <v>31</v>
      </c>
      <c r="L321" s="44">
        <f>'[2]Raw Data'!J324</f>
        <v>60.523166656494141</v>
      </c>
      <c r="M321" s="42">
        <f>'[2]Raw Data'!L324</f>
        <v>7</v>
      </c>
      <c r="N321" s="44">
        <f>IF('[2]Raw Data'!V324 &gt; 0, IF('[2]Raw Data'!W324 = 1, ('[2]Raw Data'!AA324 * '[2]Raw Data'!N324 * '[2]Raw Data'!P324) / '[2]Raw Data'!V324, '[2]Raw Data'!AA324), #N/A)</f>
        <v>19.8</v>
      </c>
      <c r="O321" s="43">
        <f>IF('[2]Raw Data'!V324 &gt; 0, IF('[2]Raw Data'!W324 = 1, ('[2]Raw Data'!AE324 * '[2]Raw Data'!N324 * '[2]Raw Data'!P324) / '[2]Raw Data'!V324, '[2]Raw Data'!AE324), #N/A)</f>
        <v>9.9</v>
      </c>
      <c r="P321" s="42">
        <f>IF('[2]Raw Data'!V324 &gt; 0, IF('[2]Raw Data'!W324 = 1, ('[2]Raw Data'!AI324 * '[2]Raw Data'!N324 * '[2]Raw Data'!P324) / '[2]Raw Data'!V324, '[2]Raw Data'!AI324), #N/A)</f>
        <v>113.85</v>
      </c>
    </row>
    <row r="322" spans="1:16" x14ac:dyDescent="0.2">
      <c r="A322" s="94" t="str">
        <f>IF('[2]Raw Data'!Q325="GS",CONCATENATE(TEXT('[2]Raw Data'!D325,0),"*"),TEXT('[2]Raw Data'!D325,0))</f>
        <v>3017</v>
      </c>
      <c r="B322" s="95" t="str">
        <f>'[2]Raw Data'!C325</f>
        <v>2C</v>
      </c>
      <c r="C322" s="46" t="str">
        <f>'[2]Raw Data'!B325</f>
        <v>Ketchikan</v>
      </c>
      <c r="D322" s="72">
        <f>'[2]Raw Data'!E325</f>
        <v>44398</v>
      </c>
      <c r="E322" s="102">
        <f>'[2]Raw Data'!F325</f>
        <v>544095</v>
      </c>
      <c r="F322" s="102">
        <f>IF('[2]Raw Data'!G325 &lt; 2000000,-1* '[2]Raw Data'!G325,('[2]Raw Data'!G325 - 1000000))</f>
        <v>-1332609</v>
      </c>
      <c r="G322" s="71">
        <f>('[2]Raw Data'!H325)</f>
        <v>149</v>
      </c>
      <c r="H322" s="45">
        <f>'[2]Raw Data'!M325</f>
        <v>7.9502134323120117</v>
      </c>
      <c r="I322" s="35" t="str">
        <f>'[2]Raw Data'!Q325</f>
        <v>SG</v>
      </c>
      <c r="J322" s="44">
        <f>'[2]Raw Data'!I325</f>
        <v>1460.3624267578125</v>
      </c>
      <c r="K322" s="42">
        <f>'[2]Raw Data'!K325</f>
        <v>32</v>
      </c>
      <c r="L322" s="44">
        <f>'[2]Raw Data'!J325</f>
        <v>66.470176696777344</v>
      </c>
      <c r="M322" s="42">
        <f>'[2]Raw Data'!L325</f>
        <v>11</v>
      </c>
      <c r="N322" s="44">
        <f>IF('[2]Raw Data'!V325 &gt; 0, IF('[2]Raw Data'!W325 = 1, ('[2]Raw Data'!AA325 * '[2]Raw Data'!N325 * '[2]Raw Data'!P325) / '[2]Raw Data'!V325, '[2]Raw Data'!AA325), #N/A)</f>
        <v>24.75</v>
      </c>
      <c r="O322" s="43">
        <f>IF('[2]Raw Data'!V325 &gt; 0, IF('[2]Raw Data'!W325 = 1, ('[2]Raw Data'!AE325 * '[2]Raw Data'!N325 * '[2]Raw Data'!P325) / '[2]Raw Data'!V325, '[2]Raw Data'!AE325), #N/A)</f>
        <v>9.9</v>
      </c>
      <c r="P322" s="42">
        <f>IF('[2]Raw Data'!V325 &gt; 0, IF('[2]Raw Data'!W325 = 1, ('[2]Raw Data'!AI325 * '[2]Raw Data'!N325 * '[2]Raw Data'!P325) / '[2]Raw Data'!V325, '[2]Raw Data'!AI325), #N/A)</f>
        <v>39.6</v>
      </c>
    </row>
    <row r="323" spans="1:16" x14ac:dyDescent="0.2">
      <c r="A323" s="94" t="str">
        <f>IF('[2]Raw Data'!Q326="GS",CONCATENATE(TEXT('[2]Raw Data'!D326,0),"*"),TEXT('[2]Raw Data'!D326,0))</f>
        <v>3018</v>
      </c>
      <c r="B323" s="95" t="str">
        <f>'[2]Raw Data'!C326</f>
        <v>2C</v>
      </c>
      <c r="C323" s="46" t="str">
        <f>'[2]Raw Data'!B326</f>
        <v>Ketchikan</v>
      </c>
      <c r="D323" s="72">
        <f>'[2]Raw Data'!E326</f>
        <v>44397</v>
      </c>
      <c r="E323" s="102">
        <f>'[2]Raw Data'!F326</f>
        <v>543987</v>
      </c>
      <c r="F323" s="102">
        <f>IF('[2]Raw Data'!G326 &lt; 2000000,-1* '[2]Raw Data'!G326,('[2]Raw Data'!G326 - 1000000))</f>
        <v>-1334206</v>
      </c>
      <c r="G323" s="71">
        <f>('[2]Raw Data'!H326)</f>
        <v>134</v>
      </c>
      <c r="H323" s="45">
        <f>'[2]Raw Data'!M326</f>
        <v>7.9502134323120117</v>
      </c>
      <c r="I323" s="35" t="str">
        <f>'[2]Raw Data'!Q326</f>
        <v>SG</v>
      </c>
      <c r="J323" s="44">
        <f>'[2]Raw Data'!I326</f>
        <v>1745.26025390625</v>
      </c>
      <c r="K323" s="42">
        <f>'[2]Raw Data'!K326</f>
        <v>42</v>
      </c>
      <c r="L323" s="44">
        <f>'[2]Raw Data'!J326</f>
        <v>54.630714416503906</v>
      </c>
      <c r="M323" s="42">
        <f>'[2]Raw Data'!L326</f>
        <v>8</v>
      </c>
      <c r="N323" s="44">
        <f>IF('[2]Raw Data'!V326 &gt; 0, IF('[2]Raw Data'!W326 = 1, ('[2]Raw Data'!AA326 * '[2]Raw Data'!N326 * '[2]Raw Data'!P326) / '[2]Raw Data'!V326, '[2]Raw Data'!AA326), #N/A)</f>
        <v>14.85</v>
      </c>
      <c r="O323" s="43">
        <f>IF('[2]Raw Data'!V326 &gt; 0, IF('[2]Raw Data'!W326 = 1, ('[2]Raw Data'!AE326 * '[2]Raw Data'!N326 * '[2]Raw Data'!P326) / '[2]Raw Data'!V326, '[2]Raw Data'!AE326), #N/A)</f>
        <v>9.9</v>
      </c>
      <c r="P323" s="42">
        <f>IF('[2]Raw Data'!V326 &gt; 0, IF('[2]Raw Data'!W326 = 1, ('[2]Raw Data'!AI326 * '[2]Raw Data'!N326 * '[2]Raw Data'!P326) / '[2]Raw Data'!V326, '[2]Raw Data'!AI326), #N/A)</f>
        <v>29.7</v>
      </c>
    </row>
    <row r="324" spans="1:16" x14ac:dyDescent="0.2">
      <c r="A324" s="94" t="str">
        <f>IF('[2]Raw Data'!Q327="GS",CONCATENATE(TEXT('[2]Raw Data'!D327,0),"*"),TEXT('[2]Raw Data'!D327,0))</f>
        <v>3019</v>
      </c>
      <c r="B324" s="95" t="str">
        <f>'[2]Raw Data'!C327</f>
        <v>2C</v>
      </c>
      <c r="C324" s="46" t="str">
        <f>'[2]Raw Data'!B327</f>
        <v>Ketchikan</v>
      </c>
      <c r="D324" s="72">
        <f>'[2]Raw Data'!E327</f>
        <v>44396</v>
      </c>
      <c r="E324" s="102">
        <f>'[2]Raw Data'!F327</f>
        <v>543997</v>
      </c>
      <c r="F324" s="102">
        <f>IF('[2]Raw Data'!G327 &lt; 2000000,-1* '[2]Raw Data'!G327,('[2]Raw Data'!G327 - 1000000))</f>
        <v>-1340015</v>
      </c>
      <c r="G324" s="71">
        <f>('[2]Raw Data'!H327)</f>
        <v>123</v>
      </c>
      <c r="H324" s="45">
        <f>'[2]Raw Data'!M327</f>
        <v>7.9502134323120117</v>
      </c>
      <c r="I324" s="35" t="str">
        <f>'[2]Raw Data'!Q327</f>
        <v>SG</v>
      </c>
      <c r="J324" s="44">
        <f>'[2]Raw Data'!I327</f>
        <v>899.25579833984375</v>
      </c>
      <c r="K324" s="42">
        <f>'[2]Raw Data'!K327</f>
        <v>39</v>
      </c>
      <c r="L324" s="44">
        <f>'[2]Raw Data'!J327</f>
        <v>149.46095275878906</v>
      </c>
      <c r="M324" s="42">
        <f>'[2]Raw Data'!L327</f>
        <v>19</v>
      </c>
      <c r="N324" s="44">
        <f>IF('[2]Raw Data'!V327 &gt; 0, IF('[2]Raw Data'!W327 = 1, ('[2]Raw Data'!AA327 * '[2]Raw Data'!N327 * '[2]Raw Data'!P327) / '[2]Raw Data'!V327, '[2]Raw Data'!AA327), #N/A)</f>
        <v>44.55</v>
      </c>
      <c r="O324" s="43">
        <f>IF('[2]Raw Data'!V327 &gt; 0, IF('[2]Raw Data'!W327 = 1, ('[2]Raw Data'!AE327 * '[2]Raw Data'!N327 * '[2]Raw Data'!P327) / '[2]Raw Data'!V327, '[2]Raw Data'!AE327), #N/A)</f>
        <v>29.7</v>
      </c>
      <c r="P324" s="42">
        <f>IF('[2]Raw Data'!V327 &gt; 0, IF('[2]Raw Data'!W327 = 1, ('[2]Raw Data'!AI327 * '[2]Raw Data'!N327 * '[2]Raw Data'!P327) / '[2]Raw Data'!V327, '[2]Raw Data'!AI327), #N/A)</f>
        <v>44.55</v>
      </c>
    </row>
    <row r="325" spans="1:16" x14ac:dyDescent="0.2">
      <c r="A325" s="94" t="str">
        <f>IF('[2]Raw Data'!Q328="GS",CONCATENATE(TEXT('[2]Raw Data'!D328,0),"*"),TEXT('[2]Raw Data'!D328,0))</f>
        <v>3020</v>
      </c>
      <c r="B325" s="95" t="str">
        <f>'[2]Raw Data'!C328</f>
        <v>2C</v>
      </c>
      <c r="C325" s="46" t="str">
        <f>'[2]Raw Data'!B328</f>
        <v>Ketchikan</v>
      </c>
      <c r="D325" s="72">
        <f>'[2]Raw Data'!E328</f>
        <v>44404</v>
      </c>
      <c r="E325" s="102">
        <f>'[2]Raw Data'!F328</f>
        <v>545001</v>
      </c>
      <c r="F325" s="102">
        <f>IF('[2]Raw Data'!G328 &lt; 2000000,-1* '[2]Raw Data'!G328,('[2]Raw Data'!G328 - 1000000))</f>
        <v>-1310741</v>
      </c>
      <c r="G325" s="71">
        <f>('[2]Raw Data'!H328)</f>
        <v>134</v>
      </c>
      <c r="H325" s="45">
        <f>'[2]Raw Data'!M328</f>
        <v>7.869908332824707</v>
      </c>
      <c r="I325" s="35" t="str">
        <f>'[2]Raw Data'!Q328</f>
        <v>SG</v>
      </c>
      <c r="J325" s="44">
        <f>'[2]Raw Data'!I328</f>
        <v>434.2904052734375</v>
      </c>
      <c r="K325" s="42">
        <f>'[2]Raw Data'!K328</f>
        <v>16</v>
      </c>
      <c r="L325" s="44">
        <f>'[2]Raw Data'!J328</f>
        <v>36.987525939941406</v>
      </c>
      <c r="M325" s="42">
        <f>'[2]Raw Data'!L328</f>
        <v>5</v>
      </c>
      <c r="N325" s="44">
        <f>IF('[2]Raw Data'!V328 &gt; 0, IF('[2]Raw Data'!W328 = 1, ('[2]Raw Data'!AA328 * '[2]Raw Data'!N328 * '[2]Raw Data'!P328) / '[2]Raw Data'!V328, '[2]Raw Data'!AA328), #N/A)</f>
        <v>59.169811320754718</v>
      </c>
      <c r="O325" s="43">
        <f>IF('[2]Raw Data'!V328 &gt; 0, IF('[2]Raw Data'!W328 = 1, ('[2]Raw Data'!AE328 * '[2]Raw Data'!N328 * '[2]Raw Data'!P328) / '[2]Raw Data'!V328, '[2]Raw Data'!AE328), #N/A)</f>
        <v>4.9308176100628929</v>
      </c>
      <c r="P325" s="42">
        <f>IF('[2]Raw Data'!V328 &gt; 0, IF('[2]Raw Data'!W328 = 1, ('[2]Raw Data'!AI328 * '[2]Raw Data'!N328 * '[2]Raw Data'!P328) / '[2]Raw Data'!V328, '[2]Raw Data'!AI328), #N/A)</f>
        <v>0</v>
      </c>
    </row>
    <row r="326" spans="1:16" x14ac:dyDescent="0.2">
      <c r="A326" s="94" t="str">
        <f>IF('[2]Raw Data'!Q329="GS",CONCATENATE(TEXT('[2]Raw Data'!D329,0),"*"),TEXT('[2]Raw Data'!D329,0))</f>
        <v>3021</v>
      </c>
      <c r="B326" s="95" t="str">
        <f>'[2]Raw Data'!C329</f>
        <v>2C</v>
      </c>
      <c r="C326" s="46" t="str">
        <f>'[2]Raw Data'!B329</f>
        <v>Ketchikan</v>
      </c>
      <c r="D326" s="72">
        <f>'[2]Raw Data'!E329</f>
        <v>44408</v>
      </c>
      <c r="E326" s="102">
        <f>'[2]Raw Data'!F329</f>
        <v>545000</v>
      </c>
      <c r="F326" s="102">
        <f>IF('[2]Raw Data'!G329 &lt; 2000000,-1* '[2]Raw Data'!G329,('[2]Raw Data'!G329 - 1000000))</f>
        <v>-1314374</v>
      </c>
      <c r="G326" s="71">
        <f>('[2]Raw Data'!H329)</f>
        <v>222</v>
      </c>
      <c r="H326" s="45">
        <f>'[2]Raw Data'!M329</f>
        <v>7.9502134323120117</v>
      </c>
      <c r="I326" s="35" t="str">
        <f>'[2]Raw Data'!Q329</f>
        <v>SG</v>
      </c>
      <c r="J326" s="44">
        <f>'[2]Raw Data'!I329</f>
        <v>265.2972412109375</v>
      </c>
      <c r="K326" s="42">
        <f>'[2]Raw Data'!K329</f>
        <v>11</v>
      </c>
      <c r="L326" s="44">
        <f>'[2]Raw Data'!J329</f>
        <v>0</v>
      </c>
      <c r="M326" s="42">
        <f>'[2]Raw Data'!L329</f>
        <v>0</v>
      </c>
      <c r="N326" s="44">
        <f>IF('[2]Raw Data'!V329 &gt; 0, IF('[2]Raw Data'!W329 = 1, ('[2]Raw Data'!AA329 * '[2]Raw Data'!N329 * '[2]Raw Data'!P329) / '[2]Raw Data'!V329, '[2]Raw Data'!AA329), #N/A)</f>
        <v>79.2</v>
      </c>
      <c r="O326" s="43">
        <f>IF('[2]Raw Data'!V329 &gt; 0, IF('[2]Raw Data'!W329 = 1, ('[2]Raw Data'!AE329 * '[2]Raw Data'!N329 * '[2]Raw Data'!P329) / '[2]Raw Data'!V329, '[2]Raw Data'!AE329), #N/A)</f>
        <v>0</v>
      </c>
      <c r="P326" s="42">
        <f>IF('[2]Raw Data'!V329 &gt; 0, IF('[2]Raw Data'!W329 = 1, ('[2]Raw Data'!AI329 * '[2]Raw Data'!N329 * '[2]Raw Data'!P329) / '[2]Raw Data'!V329, '[2]Raw Data'!AI329), #N/A)</f>
        <v>0</v>
      </c>
    </row>
    <row r="327" spans="1:16" x14ac:dyDescent="0.2">
      <c r="A327" s="94" t="str">
        <f>IF('[2]Raw Data'!Q330="GS",CONCATENATE(TEXT('[2]Raw Data'!D330,0),"*"),TEXT('[2]Raw Data'!D330,0))</f>
        <v>3022</v>
      </c>
      <c r="B327" s="95" t="str">
        <f>'[2]Raw Data'!C330</f>
        <v>2C</v>
      </c>
      <c r="C327" s="46" t="str">
        <f>'[2]Raw Data'!B330</f>
        <v>Ketchikan</v>
      </c>
      <c r="D327" s="72">
        <f>'[2]Raw Data'!E330</f>
        <v>44400</v>
      </c>
      <c r="E327" s="102">
        <f>'[2]Raw Data'!F330</f>
        <v>545022</v>
      </c>
      <c r="F327" s="102">
        <f>IF('[2]Raw Data'!G330 &lt; 2000000,-1* '[2]Raw Data'!G330,('[2]Raw Data'!G330 - 1000000))</f>
        <v>-1323405</v>
      </c>
      <c r="G327" s="71">
        <f>('[2]Raw Data'!H330)</f>
        <v>176</v>
      </c>
      <c r="H327" s="45">
        <f>'[2]Raw Data'!M330</f>
        <v>7.869908332824707</v>
      </c>
      <c r="I327" s="35" t="str">
        <f>'[2]Raw Data'!Q330</f>
        <v>SG</v>
      </c>
      <c r="J327" s="44">
        <f>'[2]Raw Data'!I330</f>
        <v>456.50686645507813</v>
      </c>
      <c r="K327" s="42">
        <f>'[2]Raw Data'!K330</f>
        <v>16</v>
      </c>
      <c r="L327" s="44">
        <f>'[2]Raw Data'!J330</f>
        <v>0</v>
      </c>
      <c r="M327" s="42">
        <f>'[2]Raw Data'!L330</f>
        <v>0</v>
      </c>
      <c r="N327" s="44">
        <f>IF('[2]Raw Data'!V330 &gt; 0, IF('[2]Raw Data'!W330 = 1, ('[2]Raw Data'!AA330 * '[2]Raw Data'!N330 * '[2]Raw Data'!P330) / '[2]Raw Data'!V330, '[2]Raw Data'!AA330), #N/A)</f>
        <v>68.599999999999994</v>
      </c>
      <c r="O327" s="43">
        <f>IF('[2]Raw Data'!V330 &gt; 0, IF('[2]Raw Data'!W330 = 1, ('[2]Raw Data'!AE330 * '[2]Raw Data'!N330 * '[2]Raw Data'!P330) / '[2]Raw Data'!V330, '[2]Raw Data'!AE330), #N/A)</f>
        <v>4.9000000000000004</v>
      </c>
      <c r="P327" s="42">
        <f>IF('[2]Raw Data'!V330 &gt; 0, IF('[2]Raw Data'!W330 = 1, ('[2]Raw Data'!AI330 * '[2]Raw Data'!N330 * '[2]Raw Data'!P330) / '[2]Raw Data'!V330, '[2]Raw Data'!AI330), #N/A)</f>
        <v>14.7</v>
      </c>
    </row>
    <row r="328" spans="1:16" x14ac:dyDescent="0.2">
      <c r="A328" s="94" t="str">
        <f>IF('[2]Raw Data'!Q331="GS",CONCATENATE(TEXT('[2]Raw Data'!D331,0),"*"),TEXT('[2]Raw Data'!D331,0))</f>
        <v>3023</v>
      </c>
      <c r="B328" s="95" t="str">
        <f>'[2]Raw Data'!C331</f>
        <v>2C</v>
      </c>
      <c r="C328" s="46" t="str">
        <f>'[2]Raw Data'!B331</f>
        <v>Ketchikan</v>
      </c>
      <c r="D328" s="72">
        <f>'[2]Raw Data'!E331</f>
        <v>44405</v>
      </c>
      <c r="E328" s="102">
        <f>'[2]Raw Data'!F331</f>
        <v>544998</v>
      </c>
      <c r="F328" s="102">
        <f>IF('[2]Raw Data'!G331 &lt; 2000000,-1* '[2]Raw Data'!G331,('[2]Raw Data'!G331 - 1000000))</f>
        <v>-1330802</v>
      </c>
      <c r="G328" s="71">
        <f>('[2]Raw Data'!H331)</f>
        <v>106</v>
      </c>
      <c r="H328" s="45">
        <f>'[2]Raw Data'!M331</f>
        <v>7.869908332824707</v>
      </c>
      <c r="I328" s="35" t="str">
        <f>'[2]Raw Data'!Q331</f>
        <v>SG</v>
      </c>
      <c r="J328" s="44">
        <f>'[2]Raw Data'!I331</f>
        <v>953.2772216796875</v>
      </c>
      <c r="K328" s="42">
        <f>'[2]Raw Data'!K331</f>
        <v>33</v>
      </c>
      <c r="L328" s="44">
        <f>'[2]Raw Data'!J331</f>
        <v>63.137470245361328</v>
      </c>
      <c r="M328" s="42">
        <f>'[2]Raw Data'!L331</f>
        <v>8</v>
      </c>
      <c r="N328" s="44">
        <f>IF('[2]Raw Data'!V331 &gt; 0, IF('[2]Raw Data'!W331 = 1, ('[2]Raw Data'!AA331 * '[2]Raw Data'!N331 * '[2]Raw Data'!P331) / '[2]Raw Data'!V331, '[2]Raw Data'!AA331), #N/A)</f>
        <v>5.6</v>
      </c>
      <c r="O328" s="43">
        <f>IF('[2]Raw Data'!V331 &gt; 0, IF('[2]Raw Data'!W331 = 1, ('[2]Raw Data'!AE331 * '[2]Raw Data'!N331 * '[2]Raw Data'!P331) / '[2]Raw Data'!V331, '[2]Raw Data'!AE331), #N/A)</f>
        <v>16.8</v>
      </c>
      <c r="P328" s="42">
        <f>IF('[2]Raw Data'!V331 &gt; 0, IF('[2]Raw Data'!W331 = 1, ('[2]Raw Data'!AI331 * '[2]Raw Data'!N331 * '[2]Raw Data'!P331) / '[2]Raw Data'!V331, '[2]Raw Data'!AI331), #N/A)</f>
        <v>22.4</v>
      </c>
    </row>
    <row r="329" spans="1:16" x14ac:dyDescent="0.2">
      <c r="A329" s="94" t="str">
        <f>IF('[2]Raw Data'!Q332="GS",CONCATENATE(TEXT('[2]Raw Data'!D332,0),"*"),TEXT('[2]Raw Data'!D332,0))</f>
        <v>3024</v>
      </c>
      <c r="B329" s="95" t="str">
        <f>'[2]Raw Data'!C332</f>
        <v>2C</v>
      </c>
      <c r="C329" s="46" t="str">
        <f>'[2]Raw Data'!B332</f>
        <v>Ketchikan</v>
      </c>
      <c r="D329" s="72">
        <f>'[2]Raw Data'!E332</f>
        <v>44398</v>
      </c>
      <c r="E329" s="102">
        <f>'[2]Raw Data'!F332</f>
        <v>544993</v>
      </c>
      <c r="F329" s="102">
        <f>IF('[2]Raw Data'!G332 &lt; 2000000,-1* '[2]Raw Data'!G332,('[2]Raw Data'!G332 - 1000000))</f>
        <v>-1332599</v>
      </c>
      <c r="G329" s="71">
        <f>('[2]Raw Data'!H332)</f>
        <v>70</v>
      </c>
      <c r="H329" s="45">
        <f>'[2]Raw Data'!M332</f>
        <v>7.869908332824707</v>
      </c>
      <c r="I329" s="35" t="str">
        <f>'[2]Raw Data'!Q332</f>
        <v>SG</v>
      </c>
      <c r="J329" s="44">
        <f>'[2]Raw Data'!I332</f>
        <v>65.324409484863281</v>
      </c>
      <c r="K329" s="42">
        <f>'[2]Raw Data'!K332</f>
        <v>5</v>
      </c>
      <c r="L329" s="44">
        <f>'[2]Raw Data'!J332</f>
        <v>292.8572998046875</v>
      </c>
      <c r="M329" s="42">
        <f>'[2]Raw Data'!L332</f>
        <v>44</v>
      </c>
      <c r="N329" s="44">
        <f>IF('[2]Raw Data'!V332 &gt; 0, IF('[2]Raw Data'!W332 = 1, ('[2]Raw Data'!AA332 * '[2]Raw Data'!N332 * '[2]Raw Data'!P332) / '[2]Raw Data'!V332, '[2]Raw Data'!AA332), #N/A)</f>
        <v>14.7</v>
      </c>
      <c r="O329" s="43">
        <f>IF('[2]Raw Data'!V332 &gt; 0, IF('[2]Raw Data'!W332 = 1, ('[2]Raw Data'!AE332 * '[2]Raw Data'!N332 * '[2]Raw Data'!P332) / '[2]Raw Data'!V332, '[2]Raw Data'!AE332), #N/A)</f>
        <v>0</v>
      </c>
      <c r="P329" s="42">
        <f>IF('[2]Raw Data'!V332 &gt; 0, IF('[2]Raw Data'!W332 = 1, ('[2]Raw Data'!AI332 * '[2]Raw Data'!N332 * '[2]Raw Data'!P332) / '[2]Raw Data'!V332, '[2]Raw Data'!AI332), #N/A)</f>
        <v>4.9000000000000004</v>
      </c>
    </row>
    <row r="330" spans="1:16" x14ac:dyDescent="0.2">
      <c r="A330" s="94" t="str">
        <f>IF('[2]Raw Data'!Q333="GS",CONCATENATE(TEXT('[2]Raw Data'!D333,0),"*"),TEXT('[2]Raw Data'!D333,0))</f>
        <v>3025</v>
      </c>
      <c r="B330" s="95" t="str">
        <f>'[2]Raw Data'!C333</f>
        <v>2C</v>
      </c>
      <c r="C330" s="46" t="str">
        <f>'[2]Raw Data'!B333</f>
        <v>Ketchikan</v>
      </c>
      <c r="D330" s="72">
        <f>'[2]Raw Data'!E333</f>
        <v>44398</v>
      </c>
      <c r="E330" s="102">
        <f>'[2]Raw Data'!F333</f>
        <v>545000</v>
      </c>
      <c r="F330" s="102">
        <f>IF('[2]Raw Data'!G333 &lt; 2000000,-1* '[2]Raw Data'!G333,('[2]Raw Data'!G333 - 1000000))</f>
        <v>-1334177</v>
      </c>
      <c r="G330" s="71">
        <f>('[2]Raw Data'!H333)</f>
        <v>73</v>
      </c>
      <c r="H330" s="45">
        <f>'[2]Raw Data'!M333</f>
        <v>7.9502134323120117</v>
      </c>
      <c r="I330" s="35" t="str">
        <f>'[2]Raw Data'!Q333</f>
        <v>SG</v>
      </c>
      <c r="J330" s="44">
        <f>'[2]Raw Data'!I333</f>
        <v>2178.498291015625</v>
      </c>
      <c r="K330" s="42">
        <f>'[2]Raw Data'!K333</f>
        <v>67</v>
      </c>
      <c r="L330" s="44">
        <f>'[2]Raw Data'!J333</f>
        <v>363.96566772460938</v>
      </c>
      <c r="M330" s="42">
        <f>'[2]Raw Data'!L333</f>
        <v>47</v>
      </c>
      <c r="N330" s="44">
        <f>IF('[2]Raw Data'!V333 &gt; 0, IF('[2]Raw Data'!W333 = 1, ('[2]Raw Data'!AA333 * '[2]Raw Data'!N333 * '[2]Raw Data'!P333) / '[2]Raw Data'!V333, '[2]Raw Data'!AA333), #N/A)</f>
        <v>0</v>
      </c>
      <c r="O330" s="43">
        <f>IF('[2]Raw Data'!V333 &gt; 0, IF('[2]Raw Data'!W333 = 1, ('[2]Raw Data'!AE333 * '[2]Raw Data'!N333 * '[2]Raw Data'!P333) / '[2]Raw Data'!V333, '[2]Raw Data'!AE333), #N/A)</f>
        <v>34.65</v>
      </c>
      <c r="P330" s="42">
        <f>IF('[2]Raw Data'!V333 &gt; 0, IF('[2]Raw Data'!W333 = 1, ('[2]Raw Data'!AI333 * '[2]Raw Data'!N333 * '[2]Raw Data'!P333) / '[2]Raw Data'!V333, '[2]Raw Data'!AI333), #N/A)</f>
        <v>69.3</v>
      </c>
    </row>
    <row r="331" spans="1:16" x14ac:dyDescent="0.2">
      <c r="A331" s="94" t="str">
        <f>IF('[2]Raw Data'!Q334="GS",CONCATENATE(TEXT('[2]Raw Data'!D334,0),"*"),TEXT('[2]Raw Data'!D334,0))</f>
        <v>3026</v>
      </c>
      <c r="B331" s="95" t="str">
        <f>'[2]Raw Data'!C334</f>
        <v>2C</v>
      </c>
      <c r="C331" s="46" t="str">
        <f>'[2]Raw Data'!B334</f>
        <v>Ketchikan</v>
      </c>
      <c r="D331" s="72">
        <f>'[2]Raw Data'!E334</f>
        <v>44396</v>
      </c>
      <c r="E331" s="102">
        <f>'[2]Raw Data'!F334</f>
        <v>545001</v>
      </c>
      <c r="F331" s="102">
        <f>IF('[2]Raw Data'!G334 &lt; 2000000,-1* '[2]Raw Data'!G334,('[2]Raw Data'!G334 - 1000000))</f>
        <v>-1340081</v>
      </c>
      <c r="G331" s="71">
        <f>('[2]Raw Data'!H334)</f>
        <v>105</v>
      </c>
      <c r="H331" s="45">
        <f>'[2]Raw Data'!M334</f>
        <v>7.9502134323120117</v>
      </c>
      <c r="I331" s="35" t="str">
        <f>'[2]Raw Data'!Q334</f>
        <v>SG</v>
      </c>
      <c r="J331" s="44">
        <f>'[2]Raw Data'!I334</f>
        <v>1314.1473388671875</v>
      </c>
      <c r="K331" s="42">
        <f>'[2]Raw Data'!K334</f>
        <v>42</v>
      </c>
      <c r="L331" s="44">
        <f>'[2]Raw Data'!J334</f>
        <v>79.03680419921875</v>
      </c>
      <c r="M331" s="42">
        <f>'[2]Raw Data'!L334</f>
        <v>9</v>
      </c>
      <c r="N331" s="44">
        <f>IF('[2]Raw Data'!V334 &gt; 0, IF('[2]Raw Data'!W334 = 1, ('[2]Raw Data'!AA334 * '[2]Raw Data'!N334 * '[2]Raw Data'!P334) / '[2]Raw Data'!V334, '[2]Raw Data'!AA334), #N/A)</f>
        <v>24.75</v>
      </c>
      <c r="O331" s="43">
        <f>IF('[2]Raw Data'!V334 &gt; 0, IF('[2]Raw Data'!W334 = 1, ('[2]Raw Data'!AE334 * '[2]Raw Data'!N334 * '[2]Raw Data'!P334) / '[2]Raw Data'!V334, '[2]Raw Data'!AE334), #N/A)</f>
        <v>4.95</v>
      </c>
      <c r="P331" s="42">
        <f>IF('[2]Raw Data'!V334 &gt; 0, IF('[2]Raw Data'!W334 = 1, ('[2]Raw Data'!AI334 * '[2]Raw Data'!N334 * '[2]Raw Data'!P334) / '[2]Raw Data'!V334, '[2]Raw Data'!AI334), #N/A)</f>
        <v>4.95</v>
      </c>
    </row>
    <row r="332" spans="1:16" x14ac:dyDescent="0.2">
      <c r="A332" s="94" t="str">
        <f>IF('[2]Raw Data'!Q335="GS",CONCATENATE(TEXT('[2]Raw Data'!D335,0),"*"),TEXT('[2]Raw Data'!D335,0))</f>
        <v>3027</v>
      </c>
      <c r="B332" s="95" t="str">
        <f>'[2]Raw Data'!C335</f>
        <v>2C</v>
      </c>
      <c r="C332" s="46" t="str">
        <f>'[2]Raw Data'!B335</f>
        <v>Ketchikan</v>
      </c>
      <c r="D332" s="72">
        <f>'[2]Raw Data'!E335</f>
        <v>44401</v>
      </c>
      <c r="E332" s="102">
        <f>'[2]Raw Data'!F335</f>
        <v>550021</v>
      </c>
      <c r="F332" s="102">
        <f>IF('[2]Raw Data'!G335 &lt; 2000000,-1* '[2]Raw Data'!G335,('[2]Raw Data'!G335 - 1000000))</f>
        <v>-1310607</v>
      </c>
      <c r="G332" s="71">
        <f>('[2]Raw Data'!H335)</f>
        <v>138</v>
      </c>
      <c r="H332" s="45">
        <f>'[2]Raw Data'!M335</f>
        <v>7.9502134323120117</v>
      </c>
      <c r="I332" s="35" t="str">
        <f>'[2]Raw Data'!Q335</f>
        <v>SG</v>
      </c>
      <c r="J332" s="44">
        <f>'[2]Raw Data'!I335</f>
        <v>679.95965576171875</v>
      </c>
      <c r="K332" s="42">
        <f>'[2]Raw Data'!K335</f>
        <v>20</v>
      </c>
      <c r="L332" s="44">
        <f>'[2]Raw Data'!J335</f>
        <v>54.341690063476563</v>
      </c>
      <c r="M332" s="42">
        <f>'[2]Raw Data'!L335</f>
        <v>6</v>
      </c>
      <c r="N332" s="44">
        <f>IF('[2]Raw Data'!V335 &gt; 0, IF('[2]Raw Data'!W335 = 1, ('[2]Raw Data'!AA335 * '[2]Raw Data'!N335 * '[2]Raw Data'!P335) / '[2]Raw Data'!V335, '[2]Raw Data'!AA335), #N/A)</f>
        <v>4.95</v>
      </c>
      <c r="O332" s="43">
        <f>IF('[2]Raw Data'!V335 &gt; 0, IF('[2]Raw Data'!W335 = 1, ('[2]Raw Data'!AE335 * '[2]Raw Data'!N335 * '[2]Raw Data'!P335) / '[2]Raw Data'!V335, '[2]Raw Data'!AE335), #N/A)</f>
        <v>0</v>
      </c>
      <c r="P332" s="42">
        <f>IF('[2]Raw Data'!V335 &gt; 0, IF('[2]Raw Data'!W335 = 1, ('[2]Raw Data'!AI335 * '[2]Raw Data'!N335 * '[2]Raw Data'!P335) / '[2]Raw Data'!V335, '[2]Raw Data'!AI335), #N/A)</f>
        <v>4.95</v>
      </c>
    </row>
    <row r="333" spans="1:16" x14ac:dyDescent="0.2">
      <c r="A333" s="94" t="str">
        <f>IF('[2]Raw Data'!Q336="GS",CONCATENATE(TEXT('[2]Raw Data'!D336,0),"*"),TEXT('[2]Raw Data'!D336,0))</f>
        <v>3028</v>
      </c>
      <c r="B333" s="95" t="str">
        <f>'[2]Raw Data'!C336</f>
        <v>2C</v>
      </c>
      <c r="C333" s="46" t="str">
        <f>'[2]Raw Data'!B336</f>
        <v>Ketchikan</v>
      </c>
      <c r="D333" s="72">
        <f>'[2]Raw Data'!E336</f>
        <v>44414</v>
      </c>
      <c r="E333" s="102">
        <f>'[2]Raw Data'!F336</f>
        <v>550037</v>
      </c>
      <c r="F333" s="102">
        <f>IF('[2]Raw Data'!G336 &lt; 2000000,-1* '[2]Raw Data'!G336,('[2]Raw Data'!G336 - 1000000))</f>
        <v>-1314098</v>
      </c>
      <c r="G333" s="71">
        <f>('[2]Raw Data'!H336)</f>
        <v>93</v>
      </c>
      <c r="H333" s="45">
        <f>'[2]Raw Data'!M336</f>
        <v>7.9502134323120117</v>
      </c>
      <c r="I333" s="35" t="str">
        <f>'[2]Raw Data'!Q336</f>
        <v>SG</v>
      </c>
      <c r="J333" s="44">
        <f>'[2]Raw Data'!I336</f>
        <v>347.12628173828125</v>
      </c>
      <c r="K333" s="42">
        <f>'[2]Raw Data'!K336</f>
        <v>19</v>
      </c>
      <c r="L333" s="44">
        <f>'[2]Raw Data'!J336</f>
        <v>27.399116516113281</v>
      </c>
      <c r="M333" s="42">
        <f>'[2]Raw Data'!L336</f>
        <v>3</v>
      </c>
      <c r="N333" s="44">
        <f>IF('[2]Raw Data'!V336 &gt; 0, IF('[2]Raw Data'!W336 = 1, ('[2]Raw Data'!AA336 * '[2]Raw Data'!N336 * '[2]Raw Data'!P336) / '[2]Raw Data'!V336, '[2]Raw Data'!AA336), #N/A)</f>
        <v>39.6</v>
      </c>
      <c r="O333" s="43">
        <f>IF('[2]Raw Data'!V336 &gt; 0, IF('[2]Raw Data'!W336 = 1, ('[2]Raw Data'!AE336 * '[2]Raw Data'!N336 * '[2]Raw Data'!P336) / '[2]Raw Data'!V336, '[2]Raw Data'!AE336), #N/A)</f>
        <v>0</v>
      </c>
      <c r="P333" s="42">
        <f>IF('[2]Raw Data'!V336 &gt; 0, IF('[2]Raw Data'!W336 = 1, ('[2]Raw Data'!AI336 * '[2]Raw Data'!N336 * '[2]Raw Data'!P336) / '[2]Raw Data'!V336, '[2]Raw Data'!AI336), #N/A)</f>
        <v>19.8</v>
      </c>
    </row>
    <row r="334" spans="1:16" x14ac:dyDescent="0.2">
      <c r="A334" s="94" t="str">
        <f>IF('[2]Raw Data'!Q337="GS",CONCATENATE(TEXT('[2]Raw Data'!D337,0),"*"),TEXT('[2]Raw Data'!D337,0))</f>
        <v>3029</v>
      </c>
      <c r="B334" s="95" t="str">
        <f>'[2]Raw Data'!C337</f>
        <v>2C</v>
      </c>
      <c r="C334" s="46" t="str">
        <f>'[2]Raw Data'!B337</f>
        <v>Ketchikan</v>
      </c>
      <c r="D334" s="72">
        <f>'[2]Raw Data'!E337</f>
        <v>44399</v>
      </c>
      <c r="E334" s="102">
        <f>'[2]Raw Data'!F337</f>
        <v>550046</v>
      </c>
      <c r="F334" s="102">
        <f>IF('[2]Raw Data'!G337 &lt; 2000000,-1* '[2]Raw Data'!G337,('[2]Raw Data'!G337 - 1000000))</f>
        <v>-1332605</v>
      </c>
      <c r="G334" s="71">
        <f>('[2]Raw Data'!H337)</f>
        <v>48</v>
      </c>
      <c r="H334" s="45">
        <f>'[2]Raw Data'!M337</f>
        <v>7.9502134323120117</v>
      </c>
      <c r="I334" s="35" t="str">
        <f>'[2]Raw Data'!Q337</f>
        <v>SG</v>
      </c>
      <c r="J334" s="44">
        <f>'[2]Raw Data'!I337</f>
        <v>1237.426025390625</v>
      </c>
      <c r="K334" s="42">
        <f>'[2]Raw Data'!K337</f>
        <v>49</v>
      </c>
      <c r="L334" s="44">
        <f>'[2]Raw Data'!J337</f>
        <v>415.92257690429688</v>
      </c>
      <c r="M334" s="42">
        <f>'[2]Raw Data'!L337</f>
        <v>59</v>
      </c>
      <c r="N334" s="44">
        <f>IF('[2]Raw Data'!V337 &gt; 0, IF('[2]Raw Data'!W337 = 1, ('[2]Raw Data'!AA337 * '[2]Raw Data'!N337 * '[2]Raw Data'!P337) / '[2]Raw Data'!V337, '[2]Raw Data'!AA337), #N/A)</f>
        <v>0</v>
      </c>
      <c r="O334" s="43">
        <f>IF('[2]Raw Data'!V337 &gt; 0, IF('[2]Raw Data'!W337 = 1, ('[2]Raw Data'!AE337 * '[2]Raw Data'!N337 * '[2]Raw Data'!P337) / '[2]Raw Data'!V337, '[2]Raw Data'!AE337), #N/A)</f>
        <v>0</v>
      </c>
      <c r="P334" s="42">
        <f>IF('[2]Raw Data'!V337 &gt; 0, IF('[2]Raw Data'!W337 = 1, ('[2]Raw Data'!AI337 * '[2]Raw Data'!N337 * '[2]Raw Data'!P337) / '[2]Raw Data'!V337, '[2]Raw Data'!AI337), #N/A)</f>
        <v>79.2</v>
      </c>
    </row>
    <row r="335" spans="1:16" x14ac:dyDescent="0.2">
      <c r="A335" s="94" t="str">
        <f>IF('[2]Raw Data'!Q338="GS",CONCATENATE(TEXT('[2]Raw Data'!D338,0),"*"),TEXT('[2]Raw Data'!D338,0))</f>
        <v>3030</v>
      </c>
      <c r="B335" s="95" t="str">
        <f>'[2]Raw Data'!C338</f>
        <v>2C</v>
      </c>
      <c r="C335" s="46" t="str">
        <f>'[2]Raw Data'!B338</f>
        <v>Ketchikan</v>
      </c>
      <c r="D335" s="72">
        <f>'[2]Raw Data'!E338</f>
        <v>44399</v>
      </c>
      <c r="E335" s="102">
        <f>'[2]Raw Data'!F338</f>
        <v>550026</v>
      </c>
      <c r="F335" s="102">
        <f>IF('[2]Raw Data'!G338 &lt; 2000000,-1* '[2]Raw Data'!G338,('[2]Raw Data'!G338 - 1000000))</f>
        <v>-1334305</v>
      </c>
      <c r="G335" s="71">
        <f>('[2]Raw Data'!H338)</f>
        <v>57</v>
      </c>
      <c r="H335" s="45">
        <f>'[2]Raw Data'!M338</f>
        <v>7.9502134323120117</v>
      </c>
      <c r="I335" s="35" t="str">
        <f>'[2]Raw Data'!Q338</f>
        <v>SG</v>
      </c>
      <c r="J335" s="44">
        <f>'[2]Raw Data'!I338</f>
        <v>946.05914306640625</v>
      </c>
      <c r="K335" s="42">
        <f>'[2]Raw Data'!K338</f>
        <v>25</v>
      </c>
      <c r="L335" s="44">
        <f>'[2]Raw Data'!J338</f>
        <v>670.5032958984375</v>
      </c>
      <c r="M335" s="42">
        <f>'[2]Raw Data'!L338</f>
        <v>105</v>
      </c>
      <c r="N335" s="44">
        <f>IF('[2]Raw Data'!V338 &gt; 0, IF('[2]Raw Data'!W338 = 1, ('[2]Raw Data'!AA338 * '[2]Raw Data'!N338 * '[2]Raw Data'!P338) / '[2]Raw Data'!V338, '[2]Raw Data'!AA338), #N/A)</f>
        <v>0</v>
      </c>
      <c r="O335" s="43">
        <f>IF('[2]Raw Data'!V338 &gt; 0, IF('[2]Raw Data'!W338 = 1, ('[2]Raw Data'!AE338 * '[2]Raw Data'!N338 * '[2]Raw Data'!P338) / '[2]Raw Data'!V338, '[2]Raw Data'!AE338), #N/A)</f>
        <v>9.9</v>
      </c>
      <c r="P335" s="42">
        <f>IF('[2]Raw Data'!V338 &gt; 0, IF('[2]Raw Data'!W338 = 1, ('[2]Raw Data'!AI338 * '[2]Raw Data'!N338 * '[2]Raw Data'!P338) / '[2]Raw Data'!V338, '[2]Raw Data'!AI338), #N/A)</f>
        <v>0</v>
      </c>
    </row>
    <row r="336" spans="1:16" x14ac:dyDescent="0.2">
      <c r="A336" s="94" t="str">
        <f>IF('[2]Raw Data'!Q339="GS",CONCATENATE(TEXT('[2]Raw Data'!D339,0),"*"),TEXT('[2]Raw Data'!D339,0))</f>
        <v>3031</v>
      </c>
      <c r="B336" s="95" t="str">
        <f>'[2]Raw Data'!C339</f>
        <v>2C</v>
      </c>
      <c r="C336" s="46" t="str">
        <f>'[2]Raw Data'!B339</f>
        <v>Ketchikan</v>
      </c>
      <c r="D336" s="72">
        <f>'[2]Raw Data'!E339</f>
        <v>44401</v>
      </c>
      <c r="E336" s="102">
        <f>'[2]Raw Data'!F339</f>
        <v>550950</v>
      </c>
      <c r="F336" s="102">
        <f>IF('[2]Raw Data'!G339 &lt; 2000000,-1* '[2]Raw Data'!G339,('[2]Raw Data'!G339 - 1000000))</f>
        <v>-1310601</v>
      </c>
      <c r="G336" s="71">
        <f>('[2]Raw Data'!H339)</f>
        <v>87</v>
      </c>
      <c r="H336" s="45">
        <f>'[2]Raw Data'!M339</f>
        <v>7.9502134323120117</v>
      </c>
      <c r="I336" s="35" t="str">
        <f>'[2]Raw Data'!Q339</f>
        <v>SG</v>
      </c>
      <c r="J336" s="44">
        <f>'[2]Raw Data'!I339</f>
        <v>739.08331298828125</v>
      </c>
      <c r="K336" s="42">
        <f>'[2]Raw Data'!K339</f>
        <v>20</v>
      </c>
      <c r="L336" s="44">
        <f>'[2]Raw Data'!J339</f>
        <v>11.719030380249023</v>
      </c>
      <c r="M336" s="42">
        <f>'[2]Raw Data'!L339</f>
        <v>2</v>
      </c>
      <c r="N336" s="44">
        <f>IF('[2]Raw Data'!V339 &gt; 0, IF('[2]Raw Data'!W339 = 1, ('[2]Raw Data'!AA339 * '[2]Raw Data'!N339 * '[2]Raw Data'!P339) / '[2]Raw Data'!V339, '[2]Raw Data'!AA339), #N/A)</f>
        <v>9.9</v>
      </c>
      <c r="O336" s="43">
        <f>IF('[2]Raw Data'!V339 &gt; 0, IF('[2]Raw Data'!W339 = 1, ('[2]Raw Data'!AE339 * '[2]Raw Data'!N339 * '[2]Raw Data'!P339) / '[2]Raw Data'!V339, '[2]Raw Data'!AE339), #N/A)</f>
        <v>0</v>
      </c>
      <c r="P336" s="42">
        <f>IF('[2]Raw Data'!V339 &gt; 0, IF('[2]Raw Data'!W339 = 1, ('[2]Raw Data'!AI339 * '[2]Raw Data'!N339 * '[2]Raw Data'!P339) / '[2]Raw Data'!V339, '[2]Raw Data'!AI339), #N/A)</f>
        <v>9.9</v>
      </c>
    </row>
    <row r="337" spans="1:16" x14ac:dyDescent="0.2">
      <c r="A337" s="94" t="str">
        <f>IF('[2]Raw Data'!Q340="GS",CONCATENATE(TEXT('[2]Raw Data'!D340,0),"*"),TEXT('[2]Raw Data'!D340,0))</f>
        <v>3032</v>
      </c>
      <c r="B337" s="95" t="str">
        <f>'[2]Raw Data'!C340</f>
        <v>2C</v>
      </c>
      <c r="C337" s="46" t="str">
        <f>'[2]Raw Data'!B340</f>
        <v>Ketchikan</v>
      </c>
      <c r="D337" s="72">
        <f>'[2]Raw Data'!E340</f>
        <v>44414</v>
      </c>
      <c r="E337" s="102">
        <f>'[2]Raw Data'!F340</f>
        <v>550918</v>
      </c>
      <c r="F337" s="102">
        <f>IF('[2]Raw Data'!G340 &lt; 2000000,-1* '[2]Raw Data'!G340,('[2]Raw Data'!G340 - 1000000))</f>
        <v>-1314114</v>
      </c>
      <c r="G337" s="71">
        <f>('[2]Raw Data'!H340)</f>
        <v>72</v>
      </c>
      <c r="H337" s="45">
        <f>'[2]Raw Data'!M340</f>
        <v>7.9502134323120117</v>
      </c>
      <c r="I337" s="35" t="str">
        <f>'[2]Raw Data'!Q340</f>
        <v>SG</v>
      </c>
      <c r="J337" s="44">
        <f>'[2]Raw Data'!I340</f>
        <v>674.25762939453125</v>
      </c>
      <c r="K337" s="42">
        <f>'[2]Raw Data'!K340</f>
        <v>14</v>
      </c>
      <c r="L337" s="44">
        <f>'[2]Raw Data'!J340</f>
        <v>70.939926147460938</v>
      </c>
      <c r="M337" s="42">
        <f>'[2]Raw Data'!L340</f>
        <v>9</v>
      </c>
      <c r="N337" s="44">
        <f>IF('[2]Raw Data'!V340 &gt; 0, IF('[2]Raw Data'!W340 = 1, ('[2]Raw Data'!AA340 * '[2]Raw Data'!N340 * '[2]Raw Data'!P340) / '[2]Raw Data'!V340, '[2]Raw Data'!AA340), #N/A)</f>
        <v>9.9</v>
      </c>
      <c r="O337" s="43">
        <f>IF('[2]Raw Data'!V340 &gt; 0, IF('[2]Raw Data'!W340 = 1, ('[2]Raw Data'!AE340 * '[2]Raw Data'!N340 * '[2]Raw Data'!P340) / '[2]Raw Data'!V340, '[2]Raw Data'!AE340), #N/A)</f>
        <v>0</v>
      </c>
      <c r="P337" s="42">
        <f>IF('[2]Raw Data'!V340 &gt; 0, IF('[2]Raw Data'!W340 = 1, ('[2]Raw Data'!AI340 * '[2]Raw Data'!N340 * '[2]Raw Data'!P340) / '[2]Raw Data'!V340, '[2]Raw Data'!AI340), #N/A)</f>
        <v>69.3</v>
      </c>
    </row>
    <row r="338" spans="1:16" x14ac:dyDescent="0.2">
      <c r="A338" s="94" t="str">
        <f>IF('[2]Raw Data'!Q341="GS",CONCATENATE(TEXT('[2]Raw Data'!D341,0),"*"),TEXT('[2]Raw Data'!D341,0))</f>
        <v>3034</v>
      </c>
      <c r="B338" s="95" t="str">
        <f>'[2]Raw Data'!C341</f>
        <v>2C</v>
      </c>
      <c r="C338" s="46" t="str">
        <f>'[2]Raw Data'!B341</f>
        <v>Ketchikan</v>
      </c>
      <c r="D338" s="72">
        <f>'[2]Raw Data'!E341</f>
        <v>44399</v>
      </c>
      <c r="E338" s="102">
        <f>'[2]Raw Data'!F341</f>
        <v>550970</v>
      </c>
      <c r="F338" s="102">
        <f>IF('[2]Raw Data'!G341 &lt; 2000000,-1* '[2]Raw Data'!G341,('[2]Raw Data'!G341 - 1000000))</f>
        <v>-1332601</v>
      </c>
      <c r="G338" s="71">
        <f>('[2]Raw Data'!H341)</f>
        <v>42</v>
      </c>
      <c r="H338" s="45">
        <f>'[2]Raw Data'!M341</f>
        <v>7.9502134323120117</v>
      </c>
      <c r="I338" s="35" t="str">
        <f>'[2]Raw Data'!Q341</f>
        <v>SG</v>
      </c>
      <c r="J338" s="44">
        <f>'[2]Raw Data'!I341</f>
        <v>732.22711181640625</v>
      </c>
      <c r="K338" s="42">
        <f>'[2]Raw Data'!K341</f>
        <v>26</v>
      </c>
      <c r="L338" s="44">
        <f>'[2]Raw Data'!J341</f>
        <v>66.489250183105469</v>
      </c>
      <c r="M338" s="42">
        <f>'[2]Raw Data'!L341</f>
        <v>8</v>
      </c>
      <c r="N338" s="44">
        <f>IF('[2]Raw Data'!V341 &gt; 0, IF('[2]Raw Data'!W341 = 1, ('[2]Raw Data'!AA341 * '[2]Raw Data'!N341 * '[2]Raw Data'!P341) / '[2]Raw Data'!V341, '[2]Raw Data'!AA341), #N/A)</f>
        <v>0</v>
      </c>
      <c r="O338" s="43">
        <f>IF('[2]Raw Data'!V341 &gt; 0, IF('[2]Raw Data'!W341 = 1, ('[2]Raw Data'!AE341 * '[2]Raw Data'!N341 * '[2]Raw Data'!P341) / '[2]Raw Data'!V341, '[2]Raw Data'!AE341), #N/A)</f>
        <v>0</v>
      </c>
      <c r="P338" s="42">
        <f>IF('[2]Raw Data'!V341 &gt; 0, IF('[2]Raw Data'!W341 = 1, ('[2]Raw Data'!AI341 * '[2]Raw Data'!N341 * '[2]Raw Data'!P341) / '[2]Raw Data'!V341, '[2]Raw Data'!AI341), #N/A)</f>
        <v>59.4</v>
      </c>
    </row>
    <row r="339" spans="1:16" x14ac:dyDescent="0.2">
      <c r="A339" s="94" t="str">
        <f>IF('[2]Raw Data'!Q342="GS",CONCATENATE(TEXT('[2]Raw Data'!D342,0),"*"),TEXT('[2]Raw Data'!D342,0))</f>
        <v>3035</v>
      </c>
      <c r="B339" s="95" t="str">
        <f>'[2]Raw Data'!C342</f>
        <v>2C</v>
      </c>
      <c r="C339" s="46" t="str">
        <f>'[2]Raw Data'!B342</f>
        <v>Ketchikan</v>
      </c>
      <c r="D339" s="72">
        <f>'[2]Raw Data'!E342</f>
        <v>44413</v>
      </c>
      <c r="E339" s="102">
        <f>'[2]Raw Data'!F342</f>
        <v>552055</v>
      </c>
      <c r="F339" s="102">
        <f>IF('[2]Raw Data'!G342 &lt; 2000000,-1* '[2]Raw Data'!G342,('[2]Raw Data'!G342 - 1000000))</f>
        <v>-1315811</v>
      </c>
      <c r="G339" s="71">
        <f>('[2]Raw Data'!H342)</f>
        <v>218</v>
      </c>
      <c r="H339" s="45">
        <f>'[2]Raw Data'!M342</f>
        <v>7.9502134323120117</v>
      </c>
      <c r="I339" s="35" t="str">
        <f>'[2]Raw Data'!Q342</f>
        <v>SG</v>
      </c>
      <c r="J339" s="44">
        <f>'[2]Raw Data'!I342</f>
        <v>50.951480865478516</v>
      </c>
      <c r="K339" s="42">
        <f>'[2]Raw Data'!K342</f>
        <v>3</v>
      </c>
      <c r="L339" s="44">
        <f>'[2]Raw Data'!J342</f>
        <v>9.3438625335693359</v>
      </c>
      <c r="M339" s="42">
        <f>'[2]Raw Data'!L342</f>
        <v>1</v>
      </c>
      <c r="N339" s="44">
        <f>IF('[2]Raw Data'!V342 &gt; 0, IF('[2]Raw Data'!W342 = 1, ('[2]Raw Data'!AA342 * '[2]Raw Data'!N342 * '[2]Raw Data'!P342) / '[2]Raw Data'!V342, '[2]Raw Data'!AA342), #N/A)</f>
        <v>59.4</v>
      </c>
      <c r="O339" s="43">
        <f>IF('[2]Raw Data'!V342 &gt; 0, IF('[2]Raw Data'!W342 = 1, ('[2]Raw Data'!AE342 * '[2]Raw Data'!N342 * '[2]Raw Data'!P342) / '[2]Raw Data'!V342, '[2]Raw Data'!AE342), #N/A)</f>
        <v>0</v>
      </c>
      <c r="P339" s="42">
        <f>IF('[2]Raw Data'!V342 &gt; 0, IF('[2]Raw Data'!W342 = 1, ('[2]Raw Data'!AI342 * '[2]Raw Data'!N342 * '[2]Raw Data'!P342) / '[2]Raw Data'!V342, '[2]Raw Data'!AI342), #N/A)</f>
        <v>0</v>
      </c>
    </row>
    <row r="340" spans="1:16" x14ac:dyDescent="0.2">
      <c r="A340" s="94" t="str">
        <f>IF('[2]Raw Data'!Q343="GS",CONCATENATE(TEXT('[2]Raw Data'!D343,0),"*"),TEXT('[2]Raw Data'!D343,0))</f>
        <v>3036</v>
      </c>
      <c r="B340" s="95" t="str">
        <f>'[2]Raw Data'!C343</f>
        <v>2C</v>
      </c>
      <c r="C340" s="46" t="str">
        <f>'[2]Raw Data'!B343</f>
        <v>Ketchikan</v>
      </c>
      <c r="D340" s="72">
        <f>'[2]Raw Data'!E343</f>
        <v>44413</v>
      </c>
      <c r="E340" s="102">
        <f>'[2]Raw Data'!F343</f>
        <v>552904</v>
      </c>
      <c r="F340" s="102">
        <f>IF('[2]Raw Data'!G343 &lt; 2000000,-1* '[2]Raw Data'!G343,('[2]Raw Data'!G343 - 1000000))</f>
        <v>-1315836</v>
      </c>
      <c r="G340" s="71">
        <f>('[2]Raw Data'!H343)</f>
        <v>158</v>
      </c>
      <c r="H340" s="45">
        <f>'[2]Raw Data'!M343</f>
        <v>7.9502134323120117</v>
      </c>
      <c r="I340" s="35" t="str">
        <f>'[2]Raw Data'!Q343</f>
        <v>SG</v>
      </c>
      <c r="J340" s="44">
        <f>'[2]Raw Data'!I343</f>
        <v>156.72103881835938</v>
      </c>
      <c r="K340" s="42">
        <f>'[2]Raw Data'!K343</f>
        <v>5</v>
      </c>
      <c r="L340" s="44">
        <f>'[2]Raw Data'!J343</f>
        <v>0</v>
      </c>
      <c r="M340" s="42">
        <f>'[2]Raw Data'!L343</f>
        <v>0</v>
      </c>
      <c r="N340" s="44">
        <f>IF('[2]Raw Data'!V343 &gt; 0, IF('[2]Raw Data'!W343 = 1, ('[2]Raw Data'!AA343 * '[2]Raw Data'!N343 * '[2]Raw Data'!P343) / '[2]Raw Data'!V343, '[2]Raw Data'!AA343), #N/A)</f>
        <v>24.75</v>
      </c>
      <c r="O340" s="43">
        <f>IF('[2]Raw Data'!V343 &gt; 0, IF('[2]Raw Data'!W343 = 1, ('[2]Raw Data'!AE343 * '[2]Raw Data'!N343 * '[2]Raw Data'!P343) / '[2]Raw Data'!V343, '[2]Raw Data'!AE343), #N/A)</f>
        <v>9.9</v>
      </c>
      <c r="P340" s="42">
        <f>IF('[2]Raw Data'!V343 &gt; 0, IF('[2]Raw Data'!W343 = 1, ('[2]Raw Data'!AI343 * '[2]Raw Data'!N343 * '[2]Raw Data'!P343) / '[2]Raw Data'!V343, '[2]Raw Data'!AI343), #N/A)</f>
        <v>19.8</v>
      </c>
    </row>
    <row r="341" spans="1:16" x14ac:dyDescent="0.2">
      <c r="A341" s="94" t="str">
        <f>IF('[2]Raw Data'!Q344="GS",CONCATENATE(TEXT('[2]Raw Data'!D344,0),"*"),TEXT('[2]Raw Data'!D344,0))</f>
        <v>3037</v>
      </c>
      <c r="B341" s="95" t="str">
        <f>'[2]Raw Data'!C344</f>
        <v>2C</v>
      </c>
      <c r="C341" s="46" t="str">
        <f>'[2]Raw Data'!B344</f>
        <v>Ketchikan</v>
      </c>
      <c r="D341" s="72">
        <f>'[2]Raw Data'!E344</f>
        <v>44412</v>
      </c>
      <c r="E341" s="102">
        <f>'[2]Raw Data'!F344</f>
        <v>554093</v>
      </c>
      <c r="F341" s="102">
        <f>IF('[2]Raw Data'!G344 &lt; 2000000,-1* '[2]Raw Data'!G344,('[2]Raw Data'!G344 - 1000000))</f>
        <v>-1321528</v>
      </c>
      <c r="G341" s="71">
        <f>('[2]Raw Data'!H344)</f>
        <v>207</v>
      </c>
      <c r="H341" s="45">
        <f>'[2]Raw Data'!M344</f>
        <v>7.869908332824707</v>
      </c>
      <c r="I341" s="35" t="str">
        <f>'[2]Raw Data'!Q344</f>
        <v>SG</v>
      </c>
      <c r="J341" s="44">
        <f>'[2]Raw Data'!I344</f>
        <v>0</v>
      </c>
      <c r="K341" s="42">
        <f>'[2]Raw Data'!K344</f>
        <v>0</v>
      </c>
      <c r="L341" s="44">
        <f>'[2]Raw Data'!J344</f>
        <v>0</v>
      </c>
      <c r="M341" s="42">
        <f>'[2]Raw Data'!L344</f>
        <v>0</v>
      </c>
      <c r="N341" s="44">
        <f>IF('[2]Raw Data'!V344 &gt; 0, IF('[2]Raw Data'!W344 = 1, ('[2]Raw Data'!AA344 * '[2]Raw Data'!N344 * '[2]Raw Data'!P344) / '[2]Raw Data'!V344, '[2]Raw Data'!AA344), #N/A)</f>
        <v>58.8</v>
      </c>
      <c r="O341" s="43">
        <f>IF('[2]Raw Data'!V344 &gt; 0, IF('[2]Raw Data'!W344 = 1, ('[2]Raw Data'!AE344 * '[2]Raw Data'!N344 * '[2]Raw Data'!P344) / '[2]Raw Data'!V344, '[2]Raw Data'!AE344), #N/A)</f>
        <v>0</v>
      </c>
      <c r="P341" s="42">
        <f>IF('[2]Raw Data'!V344 &gt; 0, IF('[2]Raw Data'!W344 = 1, ('[2]Raw Data'!AI344 * '[2]Raw Data'!N344 * '[2]Raw Data'!P344) / '[2]Raw Data'!V344, '[2]Raw Data'!AI344), #N/A)</f>
        <v>4.9000000000000004</v>
      </c>
    </row>
    <row r="342" spans="1:16" x14ac:dyDescent="0.2">
      <c r="A342" s="94" t="str">
        <f>IF('[2]Raw Data'!Q345="GS",CONCATENATE(TEXT('[2]Raw Data'!D345,0),"*"),TEXT('[2]Raw Data'!D345,0))</f>
        <v>3039</v>
      </c>
      <c r="B342" s="95" t="str">
        <f>'[2]Raw Data'!C345</f>
        <v>2C</v>
      </c>
      <c r="C342" s="46" t="str">
        <f>'[2]Raw Data'!B345</f>
        <v>Ketchikan</v>
      </c>
      <c r="D342" s="72">
        <f>'[2]Raw Data'!E345</f>
        <v>44412</v>
      </c>
      <c r="E342" s="102">
        <f>'[2]Raw Data'!F345</f>
        <v>554927</v>
      </c>
      <c r="F342" s="102">
        <f>IF('[2]Raw Data'!G345 &lt; 2000000,-1* '[2]Raw Data'!G345,('[2]Raw Data'!G345 - 1000000))</f>
        <v>-1321567</v>
      </c>
      <c r="G342" s="71">
        <f>('[2]Raw Data'!H345)</f>
        <v>89</v>
      </c>
      <c r="H342" s="45">
        <f>'[2]Raw Data'!M345</f>
        <v>7.6922330856323242</v>
      </c>
      <c r="I342" s="35" t="str">
        <f>'[2]Raw Data'!Q345</f>
        <v>SG</v>
      </c>
      <c r="J342" s="44">
        <f>'[2]Raw Data'!I345</f>
        <v>815.8720703125</v>
      </c>
      <c r="K342" s="42">
        <f>'[2]Raw Data'!K345</f>
        <v>20</v>
      </c>
      <c r="L342" s="44">
        <f>'[2]Raw Data'!J345</f>
        <v>123.5555419921875</v>
      </c>
      <c r="M342" s="42">
        <f>'[2]Raw Data'!L345</f>
        <v>16</v>
      </c>
      <c r="N342" s="44">
        <f>IF('[2]Raw Data'!V345 &gt; 0, IF('[2]Raw Data'!W345 = 1, ('[2]Raw Data'!AA345 * '[2]Raw Data'!N345 * '[2]Raw Data'!P345) / '[2]Raw Data'!V345, '[2]Raw Data'!AA345), #N/A)</f>
        <v>9.5787501156330102</v>
      </c>
      <c r="O342" s="43">
        <f>IF('[2]Raw Data'!V345 &gt; 0, IF('[2]Raw Data'!W345 = 1, ('[2]Raw Data'!AE345 * '[2]Raw Data'!N345 * '[2]Raw Data'!P345) / '[2]Raw Data'!V345, '[2]Raw Data'!AE345), #N/A)</f>
        <v>28.736250346899034</v>
      </c>
      <c r="P342" s="42">
        <f>IF('[2]Raw Data'!V345 &gt; 0, IF('[2]Raw Data'!W345 = 1, ('[2]Raw Data'!AI345 * '[2]Raw Data'!N345 * '[2]Raw Data'!P345) / '[2]Raw Data'!V345, '[2]Raw Data'!AI345), #N/A)</f>
        <v>14.368125173449517</v>
      </c>
    </row>
    <row r="343" spans="1:16" x14ac:dyDescent="0.2">
      <c r="A343" s="94" t="str">
        <f>IF('[2]Raw Data'!Q346="GS",CONCATENATE(TEXT('[2]Raw Data'!D346,0),"*"),TEXT('[2]Raw Data'!D346,0))</f>
        <v>3040</v>
      </c>
      <c r="B343" s="95" t="str">
        <f>'[2]Raw Data'!C346</f>
        <v>2C</v>
      </c>
      <c r="C343" s="46" t="str">
        <f>'[2]Raw Data'!B346</f>
        <v>Ketchikan</v>
      </c>
      <c r="D343" s="72">
        <f>'[2]Raw Data'!E346</f>
        <v>44412</v>
      </c>
      <c r="E343" s="102">
        <f>'[2]Raw Data'!F346</f>
        <v>555934</v>
      </c>
      <c r="F343" s="102">
        <f>IF('[2]Raw Data'!G346 &lt; 2000000,-1* '[2]Raw Data'!G346,('[2]Raw Data'!G346 - 1000000))</f>
        <v>-1323203</v>
      </c>
      <c r="G343" s="71">
        <f>('[2]Raw Data'!H346)</f>
        <v>126</v>
      </c>
      <c r="H343" s="45">
        <f>'[2]Raw Data'!M346</f>
        <v>7.869908332824707</v>
      </c>
      <c r="I343" s="35" t="str">
        <f>'[2]Raw Data'!Q346</f>
        <v>SG</v>
      </c>
      <c r="J343" s="44">
        <f>'[2]Raw Data'!I346</f>
        <v>622.5875244140625</v>
      </c>
      <c r="K343" s="42">
        <f>'[2]Raw Data'!K346</f>
        <v>25</v>
      </c>
      <c r="L343" s="44">
        <f>'[2]Raw Data'!J346</f>
        <v>106.70215606689453</v>
      </c>
      <c r="M343" s="42">
        <f>'[2]Raw Data'!L346</f>
        <v>12</v>
      </c>
      <c r="N343" s="44">
        <f>IF('[2]Raw Data'!V346 &gt; 0, IF('[2]Raw Data'!W346 = 1, ('[2]Raw Data'!AA346 * '[2]Raw Data'!N346 * '[2]Raw Data'!P346) / '[2]Raw Data'!V346, '[2]Raw Data'!AA346), #N/A)</f>
        <v>24.5</v>
      </c>
      <c r="O343" s="43">
        <f>IF('[2]Raw Data'!V346 &gt; 0, IF('[2]Raw Data'!W346 = 1, ('[2]Raw Data'!AE346 * '[2]Raw Data'!N346 * '[2]Raw Data'!P346) / '[2]Raw Data'!V346, '[2]Raw Data'!AE346), #N/A)</f>
        <v>4.9000000000000004</v>
      </c>
      <c r="P343" s="42">
        <f>IF('[2]Raw Data'!V346 &gt; 0, IF('[2]Raw Data'!W346 = 1, ('[2]Raw Data'!AI346 * '[2]Raw Data'!N346 * '[2]Raw Data'!P346) / '[2]Raw Data'!V346, '[2]Raw Data'!AI346), #N/A)</f>
        <v>24.5</v>
      </c>
    </row>
    <row r="344" spans="1:16" x14ac:dyDescent="0.2">
      <c r="A344" s="94" t="str">
        <f>IF('[2]Raw Data'!Q347="GS",CONCATENATE(TEXT('[2]Raw Data'!D347,0),"*"),TEXT('[2]Raw Data'!D347,0))</f>
        <v>3042</v>
      </c>
      <c r="B344" s="95" t="str">
        <f>'[2]Raw Data'!C347</f>
        <v>2C</v>
      </c>
      <c r="C344" s="46" t="str">
        <f>'[2]Raw Data'!B347</f>
        <v>Ketchikan</v>
      </c>
      <c r="D344" s="72">
        <f>'[2]Raw Data'!E347</f>
        <v>44411</v>
      </c>
      <c r="E344" s="102">
        <f>'[2]Raw Data'!F347</f>
        <v>561143</v>
      </c>
      <c r="F344" s="102">
        <f>IF('[2]Raw Data'!G347 &lt; 2000000,-1* '[2]Raw Data'!G347,('[2]Raw Data'!G347 - 1000000))</f>
        <v>-1324998</v>
      </c>
      <c r="G344" s="71">
        <f>('[2]Raw Data'!H347)</f>
        <v>62</v>
      </c>
      <c r="H344" s="45">
        <f>'[2]Raw Data'!M347</f>
        <v>7.9502134323120117</v>
      </c>
      <c r="I344" s="35" t="str">
        <f>'[2]Raw Data'!Q347</f>
        <v>SG</v>
      </c>
      <c r="J344" s="44">
        <f>'[2]Raw Data'!I347</f>
        <v>885.97576904296875</v>
      </c>
      <c r="K344" s="42">
        <f>'[2]Raw Data'!K347</f>
        <v>36</v>
      </c>
      <c r="L344" s="44">
        <f>'[2]Raw Data'!J347</f>
        <v>137.90397644042969</v>
      </c>
      <c r="M344" s="42">
        <f>'[2]Raw Data'!L347</f>
        <v>18</v>
      </c>
      <c r="N344" s="44">
        <f>IF('[2]Raw Data'!V347 &gt; 0, IF('[2]Raw Data'!W347 = 1, ('[2]Raw Data'!AA347 * '[2]Raw Data'!N347 * '[2]Raw Data'!P347) / '[2]Raw Data'!V347, '[2]Raw Data'!AA347), #N/A)</f>
        <v>4.95</v>
      </c>
      <c r="O344" s="43">
        <f>IF('[2]Raw Data'!V347 &gt; 0, IF('[2]Raw Data'!W347 = 1, ('[2]Raw Data'!AE347 * '[2]Raw Data'!N347 * '[2]Raw Data'!P347) / '[2]Raw Data'!V347, '[2]Raw Data'!AE347), #N/A)</f>
        <v>29.7</v>
      </c>
      <c r="P344" s="42">
        <f>IF('[2]Raw Data'!V347 &gt; 0, IF('[2]Raw Data'!W347 = 1, ('[2]Raw Data'!AI347 * '[2]Raw Data'!N347 * '[2]Raw Data'!P347) / '[2]Raw Data'!V347, '[2]Raw Data'!AI347), #N/A)</f>
        <v>9.9</v>
      </c>
    </row>
    <row r="345" spans="1:16" x14ac:dyDescent="0.2">
      <c r="A345" s="94" t="str">
        <f>IF('[2]Raw Data'!Q348="GS",CONCATENATE(TEXT('[2]Raw Data'!D348,0),"*"),TEXT('[2]Raw Data'!D348,0))</f>
        <v>3043</v>
      </c>
      <c r="B345" s="95" t="str">
        <f>'[2]Raw Data'!C348</f>
        <v>2C</v>
      </c>
      <c r="C345" s="46" t="str">
        <f>'[2]Raw Data'!B348</f>
        <v>Ommaney</v>
      </c>
      <c r="D345" s="72">
        <f>'[2]Raw Data'!E348</f>
        <v>44346</v>
      </c>
      <c r="E345" s="102">
        <f>'[2]Raw Data'!F348</f>
        <v>545999</v>
      </c>
      <c r="F345" s="102">
        <f>IF('[2]Raw Data'!G348 &lt; 2000000,-1* '[2]Raw Data'!G348,('[2]Raw Data'!G348 - 1000000))</f>
        <v>-1340023</v>
      </c>
      <c r="G345" s="71">
        <f>('[2]Raw Data'!H348)</f>
        <v>82</v>
      </c>
      <c r="H345" s="45">
        <f>'[2]Raw Data'!M348</f>
        <v>7.9502134323120117</v>
      </c>
      <c r="I345" s="35" t="str">
        <f>'[2]Raw Data'!Q348</f>
        <v>SG</v>
      </c>
      <c r="J345" s="44">
        <f>'[2]Raw Data'!I348</f>
        <v>1133.6201171875</v>
      </c>
      <c r="K345" s="42">
        <f>'[2]Raw Data'!K348</f>
        <v>51</v>
      </c>
      <c r="L345" s="44">
        <f>'[2]Raw Data'!J348</f>
        <v>248.59100341796875</v>
      </c>
      <c r="M345" s="42">
        <f>'[2]Raw Data'!L348</f>
        <v>32</v>
      </c>
      <c r="N345" s="44">
        <f>IF('[2]Raw Data'!V348 &gt; 0, IF('[2]Raw Data'!W348 = 1, ('[2]Raw Data'!AA348 * '[2]Raw Data'!N348 * '[2]Raw Data'!P348) / '[2]Raw Data'!V348, '[2]Raw Data'!AA348), #N/A)</f>
        <v>0</v>
      </c>
      <c r="O345" s="43">
        <f>IF('[2]Raw Data'!V348 &gt; 0, IF('[2]Raw Data'!W348 = 1, ('[2]Raw Data'!AE348 * '[2]Raw Data'!N348 * '[2]Raw Data'!P348) / '[2]Raw Data'!V348, '[2]Raw Data'!AE348), #N/A)</f>
        <v>29.7</v>
      </c>
      <c r="P345" s="42">
        <f>IF('[2]Raw Data'!V348 &gt; 0, IF('[2]Raw Data'!W348 = 1, ('[2]Raw Data'!AI348 * '[2]Raw Data'!N348 * '[2]Raw Data'!P348) / '[2]Raw Data'!V348, '[2]Raw Data'!AI348), #N/A)</f>
        <v>29.7</v>
      </c>
    </row>
    <row r="346" spans="1:16" x14ac:dyDescent="0.2">
      <c r="A346" s="94" t="str">
        <f>IF('[2]Raw Data'!Q349="GS",CONCATENATE(TEXT('[2]Raw Data'!D349,0),"*"),TEXT('[2]Raw Data'!D349,0))</f>
        <v>3044</v>
      </c>
      <c r="B346" s="95" t="str">
        <f>'[2]Raw Data'!C349</f>
        <v>2C</v>
      </c>
      <c r="C346" s="46" t="str">
        <f>'[2]Raw Data'!B349</f>
        <v>Ommaney</v>
      </c>
      <c r="D346" s="72">
        <f>'[2]Raw Data'!E349</f>
        <v>44346</v>
      </c>
      <c r="E346" s="102">
        <f>'[2]Raw Data'!F349</f>
        <v>550002</v>
      </c>
      <c r="F346" s="102">
        <f>IF('[2]Raw Data'!G349 &lt; 2000000,-1* '[2]Raw Data'!G349,('[2]Raw Data'!G349 - 1000000))</f>
        <v>-1341824</v>
      </c>
      <c r="G346" s="71">
        <f>('[2]Raw Data'!H349)</f>
        <v>118</v>
      </c>
      <c r="H346" s="45">
        <f>'[2]Raw Data'!M349</f>
        <v>8.0305185317993164</v>
      </c>
      <c r="I346" s="35" t="str">
        <f>'[2]Raw Data'!Q349</f>
        <v>SG</v>
      </c>
      <c r="J346" s="44">
        <f>'[2]Raw Data'!I349</f>
        <v>488.00863647460938</v>
      </c>
      <c r="K346" s="42">
        <f>'[2]Raw Data'!K349</f>
        <v>20</v>
      </c>
      <c r="L346" s="44">
        <f>'[2]Raw Data'!J349</f>
        <v>16.457672119140625</v>
      </c>
      <c r="M346" s="42">
        <f>'[2]Raw Data'!L349</f>
        <v>2</v>
      </c>
      <c r="N346" s="44">
        <f>IF('[2]Raw Data'!V349 &gt; 0, IF('[2]Raw Data'!W349 = 1, ('[2]Raw Data'!AA349 * '[2]Raw Data'!N349 * '[2]Raw Data'!P349) / '[2]Raw Data'!V349, '[2]Raw Data'!AA349), #N/A)</f>
        <v>0</v>
      </c>
      <c r="O346" s="43">
        <f>IF('[2]Raw Data'!V349 &gt; 0, IF('[2]Raw Data'!W349 = 1, ('[2]Raw Data'!AE349 * '[2]Raw Data'!N349 * '[2]Raw Data'!P349) / '[2]Raw Data'!V349, '[2]Raw Data'!AE349), #N/A)</f>
        <v>0</v>
      </c>
      <c r="P346" s="42">
        <f>IF('[2]Raw Data'!V349 &gt; 0, IF('[2]Raw Data'!W349 = 1, ('[2]Raw Data'!AI349 * '[2]Raw Data'!N349 * '[2]Raw Data'!P349) / '[2]Raw Data'!V349, '[2]Raw Data'!AI349), #N/A)</f>
        <v>0</v>
      </c>
    </row>
    <row r="347" spans="1:16" x14ac:dyDescent="0.2">
      <c r="A347" s="94" t="str">
        <f>IF('[2]Raw Data'!Q350="GS",CONCATENATE(TEXT('[2]Raw Data'!D350,0),"*"),TEXT('[2]Raw Data'!D350,0))</f>
        <v>3045</v>
      </c>
      <c r="B347" s="95" t="str">
        <f>'[2]Raw Data'!C350</f>
        <v>2C</v>
      </c>
      <c r="C347" s="46" t="str">
        <f>'[2]Raw Data'!B350</f>
        <v>Ommaney</v>
      </c>
      <c r="D347" s="72">
        <f>'[2]Raw Data'!E350</f>
        <v>44348</v>
      </c>
      <c r="E347" s="102">
        <f>'[2]Raw Data'!F350</f>
        <v>551002</v>
      </c>
      <c r="F347" s="102">
        <f>IF('[2]Raw Data'!G350 &lt; 2000000,-1* '[2]Raw Data'!G350,('[2]Raw Data'!G350 - 1000000))</f>
        <v>-1334300</v>
      </c>
      <c r="G347" s="71">
        <f>('[2]Raw Data'!H350)</f>
        <v>89</v>
      </c>
      <c r="H347" s="45">
        <f>'[2]Raw Data'!M350</f>
        <v>8.0305185317993164</v>
      </c>
      <c r="I347" s="35" t="str">
        <f>'[2]Raw Data'!Q350</f>
        <v>SG</v>
      </c>
      <c r="J347" s="44">
        <f>'[2]Raw Data'!I350</f>
        <v>161.81742858886719</v>
      </c>
      <c r="K347" s="42">
        <f>'[2]Raw Data'!K350</f>
        <v>12</v>
      </c>
      <c r="L347" s="44">
        <f>'[2]Raw Data'!J350</f>
        <v>757.3238525390625</v>
      </c>
      <c r="M347" s="42">
        <f>'[2]Raw Data'!L350</f>
        <v>111</v>
      </c>
      <c r="N347" s="44">
        <f>IF('[2]Raw Data'!V350 &gt; 0, IF('[2]Raw Data'!W350 = 1, ('[2]Raw Data'!AA350 * '[2]Raw Data'!N350 * '[2]Raw Data'!P350) / '[2]Raw Data'!V350, '[2]Raw Data'!AA350), #N/A)</f>
        <v>0</v>
      </c>
      <c r="O347" s="43">
        <f>IF('[2]Raw Data'!V350 &gt; 0, IF('[2]Raw Data'!W350 = 1, ('[2]Raw Data'!AE350 * '[2]Raw Data'!N350 * '[2]Raw Data'!P350) / '[2]Raw Data'!V350, '[2]Raw Data'!AE350), #N/A)</f>
        <v>15</v>
      </c>
      <c r="P347" s="42">
        <f>IF('[2]Raw Data'!V350 &gt; 0, IF('[2]Raw Data'!W350 = 1, ('[2]Raw Data'!AI350 * '[2]Raw Data'!N350 * '[2]Raw Data'!P350) / '[2]Raw Data'!V350, '[2]Raw Data'!AI350), #N/A)</f>
        <v>0</v>
      </c>
    </row>
    <row r="348" spans="1:16" x14ac:dyDescent="0.2">
      <c r="A348" s="94" t="str">
        <f>IF('[2]Raw Data'!Q351="GS",CONCATENATE(TEXT('[2]Raw Data'!D351,0),"*"),TEXT('[2]Raw Data'!D351,0))</f>
        <v>3046</v>
      </c>
      <c r="B348" s="95" t="str">
        <f>'[2]Raw Data'!C351</f>
        <v>2C</v>
      </c>
      <c r="C348" s="46" t="str">
        <f>'[2]Raw Data'!B351</f>
        <v>Ommaney</v>
      </c>
      <c r="D348" s="72">
        <f>'[2]Raw Data'!E351</f>
        <v>44348</v>
      </c>
      <c r="E348" s="102">
        <f>'[2]Raw Data'!F351</f>
        <v>551000</v>
      </c>
      <c r="F348" s="102">
        <f>IF('[2]Raw Data'!G351 &lt; 2000000,-1* '[2]Raw Data'!G351,('[2]Raw Data'!G351 - 1000000))</f>
        <v>-1340119</v>
      </c>
      <c r="G348" s="71">
        <f>('[2]Raw Data'!H351)</f>
        <v>96</v>
      </c>
      <c r="H348" s="45">
        <f>'[2]Raw Data'!M351</f>
        <v>8.0305185317993164</v>
      </c>
      <c r="I348" s="35" t="str">
        <f>'[2]Raw Data'!Q351</f>
        <v>SG</v>
      </c>
      <c r="J348" s="44">
        <f>'[2]Raw Data'!I351</f>
        <v>1063.66552734375</v>
      </c>
      <c r="K348" s="42">
        <f>'[2]Raw Data'!K351</f>
        <v>60</v>
      </c>
      <c r="L348" s="44">
        <f>'[2]Raw Data'!J351</f>
        <v>549.748046875</v>
      </c>
      <c r="M348" s="42">
        <f>'[2]Raw Data'!L351</f>
        <v>67</v>
      </c>
      <c r="N348" s="44">
        <f>IF('[2]Raw Data'!V351 &gt; 0, IF('[2]Raw Data'!W351 = 1, ('[2]Raw Data'!AA351 * '[2]Raw Data'!N351 * '[2]Raw Data'!P351) / '[2]Raw Data'!V351, '[2]Raw Data'!AA351), #N/A)</f>
        <v>5</v>
      </c>
      <c r="O348" s="43">
        <f>IF('[2]Raw Data'!V351 &gt; 0, IF('[2]Raw Data'!W351 = 1, ('[2]Raw Data'!AE351 * '[2]Raw Data'!N351 * '[2]Raw Data'!P351) / '[2]Raw Data'!V351, '[2]Raw Data'!AE351), #N/A)</f>
        <v>20</v>
      </c>
      <c r="P348" s="42">
        <f>IF('[2]Raw Data'!V351 &gt; 0, IF('[2]Raw Data'!W351 = 1, ('[2]Raw Data'!AI351 * '[2]Raw Data'!N351 * '[2]Raw Data'!P351) / '[2]Raw Data'!V351, '[2]Raw Data'!AI351), #N/A)</f>
        <v>5</v>
      </c>
    </row>
    <row r="349" spans="1:16" x14ac:dyDescent="0.2">
      <c r="A349" s="94" t="str">
        <f>IF('[2]Raw Data'!Q352="GS",CONCATENATE(TEXT('[2]Raw Data'!D352,0),"*"),TEXT('[2]Raw Data'!D352,0))</f>
        <v>3047</v>
      </c>
      <c r="B349" s="95" t="str">
        <f>'[2]Raw Data'!C352</f>
        <v>2C</v>
      </c>
      <c r="C349" s="46" t="str">
        <f>'[2]Raw Data'!B352</f>
        <v>Ommaney</v>
      </c>
      <c r="D349" s="72">
        <f>'[2]Raw Data'!E352</f>
        <v>44349</v>
      </c>
      <c r="E349" s="102">
        <f>'[2]Raw Data'!F352</f>
        <v>552003</v>
      </c>
      <c r="F349" s="102">
        <f>IF('[2]Raw Data'!G352 &lt; 2000000,-1* '[2]Raw Data'!G352,('[2]Raw Data'!G352 - 1000000))</f>
        <v>-1334401</v>
      </c>
      <c r="G349" s="71">
        <f>('[2]Raw Data'!H352)</f>
        <v>39</v>
      </c>
      <c r="H349" s="45">
        <f>'[2]Raw Data'!M352</f>
        <v>7.9502134323120117</v>
      </c>
      <c r="I349" s="35" t="str">
        <f>'[2]Raw Data'!Q352</f>
        <v>SG</v>
      </c>
      <c r="J349" s="44">
        <f>'[2]Raw Data'!I352</f>
        <v>376.1341552734375</v>
      </c>
      <c r="K349" s="42">
        <f>'[2]Raw Data'!K352</f>
        <v>17</v>
      </c>
      <c r="L349" s="44">
        <f>'[2]Raw Data'!J352</f>
        <v>261.763916015625</v>
      </c>
      <c r="M349" s="42">
        <f>'[2]Raw Data'!L352</f>
        <v>42</v>
      </c>
      <c r="N349" s="44">
        <f>IF('[2]Raw Data'!V352 &gt; 0, IF('[2]Raw Data'!W352 = 1, ('[2]Raw Data'!AA352 * '[2]Raw Data'!N352 * '[2]Raw Data'!P352) / '[2]Raw Data'!V352, '[2]Raw Data'!AA352), #N/A)</f>
        <v>0</v>
      </c>
      <c r="O349" s="43">
        <f>IF('[2]Raw Data'!V352 &gt; 0, IF('[2]Raw Data'!W352 = 1, ('[2]Raw Data'!AE352 * '[2]Raw Data'!N352 * '[2]Raw Data'!P352) / '[2]Raw Data'!V352, '[2]Raw Data'!AE352), #N/A)</f>
        <v>0</v>
      </c>
      <c r="P349" s="42">
        <f>IF('[2]Raw Data'!V352 &gt; 0, IF('[2]Raw Data'!W352 = 1, ('[2]Raw Data'!AI352 * '[2]Raw Data'!N352 * '[2]Raw Data'!P352) / '[2]Raw Data'!V352, '[2]Raw Data'!AI352), #N/A)</f>
        <v>4.95</v>
      </c>
    </row>
    <row r="350" spans="1:16" x14ac:dyDescent="0.2">
      <c r="A350" s="94" t="str">
        <f>IF('[2]Raw Data'!Q353="GS",CONCATENATE(TEXT('[2]Raw Data'!D353,0),"*"),TEXT('[2]Raw Data'!D353,0))</f>
        <v>3048</v>
      </c>
      <c r="B350" s="95" t="str">
        <f>'[2]Raw Data'!C353</f>
        <v>2C</v>
      </c>
      <c r="C350" s="46" t="str">
        <f>'[2]Raw Data'!B353</f>
        <v>Ommaney</v>
      </c>
      <c r="D350" s="72">
        <f>'[2]Raw Data'!E353</f>
        <v>44349</v>
      </c>
      <c r="E350" s="102">
        <f>'[2]Raw Data'!F353</f>
        <v>551979</v>
      </c>
      <c r="F350" s="102">
        <f>IF('[2]Raw Data'!G353 &lt; 2000000,-1* '[2]Raw Data'!G353,('[2]Raw Data'!G353 - 1000000))</f>
        <v>-1340100</v>
      </c>
      <c r="G350" s="71">
        <f>('[2]Raw Data'!H353)</f>
        <v>66</v>
      </c>
      <c r="H350" s="45">
        <f>'[2]Raw Data'!M353</f>
        <v>8.0305185317993164</v>
      </c>
      <c r="I350" s="35" t="str">
        <f>'[2]Raw Data'!Q353</f>
        <v>SG</v>
      </c>
      <c r="J350" s="44">
        <f>'[2]Raw Data'!I353</f>
        <v>253.59510803222656</v>
      </c>
      <c r="K350" s="42">
        <f>'[2]Raw Data'!K353</f>
        <v>18</v>
      </c>
      <c r="L350" s="44">
        <f>'[2]Raw Data'!J353</f>
        <v>618.025634765625</v>
      </c>
      <c r="M350" s="42">
        <f>'[2]Raw Data'!L353</f>
        <v>91</v>
      </c>
      <c r="N350" s="44">
        <f>IF('[2]Raw Data'!V353 &gt; 0, IF('[2]Raw Data'!W353 = 1, ('[2]Raw Data'!AA353 * '[2]Raw Data'!N353 * '[2]Raw Data'!P353) / '[2]Raw Data'!V353, '[2]Raw Data'!AA353), #N/A)</f>
        <v>0</v>
      </c>
      <c r="O350" s="43">
        <f>IF('[2]Raw Data'!V353 &gt; 0, IF('[2]Raw Data'!W353 = 1, ('[2]Raw Data'!AE353 * '[2]Raw Data'!N353 * '[2]Raw Data'!P353) / '[2]Raw Data'!V353, '[2]Raw Data'!AE353), #N/A)</f>
        <v>30</v>
      </c>
      <c r="P350" s="42">
        <f>IF('[2]Raw Data'!V353 &gt; 0, IF('[2]Raw Data'!W353 = 1, ('[2]Raw Data'!AI353 * '[2]Raw Data'!N353 * '[2]Raw Data'!P353) / '[2]Raw Data'!V353, '[2]Raw Data'!AI353), #N/A)</f>
        <v>0</v>
      </c>
    </row>
    <row r="351" spans="1:16" x14ac:dyDescent="0.2">
      <c r="A351" s="94" t="str">
        <f>IF('[2]Raw Data'!Q354="GS",CONCATENATE(TEXT('[2]Raw Data'!D354,0),"*"),TEXT('[2]Raw Data'!D354,0))</f>
        <v>3049</v>
      </c>
      <c r="B351" s="95" t="str">
        <f>'[2]Raw Data'!C354</f>
        <v>2C</v>
      </c>
      <c r="C351" s="46" t="str">
        <f>'[2]Raw Data'!B354</f>
        <v>Ommaney</v>
      </c>
      <c r="D351" s="72">
        <f>'[2]Raw Data'!E354</f>
        <v>44348</v>
      </c>
      <c r="E351" s="102">
        <f>'[2]Raw Data'!F354</f>
        <v>552000</v>
      </c>
      <c r="F351" s="102">
        <f>IF('[2]Raw Data'!G354 &lt; 2000000,-1* '[2]Raw Data'!G354,('[2]Raw Data'!G354 - 1000000))</f>
        <v>-1341878</v>
      </c>
      <c r="G351" s="71">
        <f>('[2]Raw Data'!H354)</f>
        <v>104</v>
      </c>
      <c r="H351" s="45">
        <f>'[2]Raw Data'!M354</f>
        <v>7.9502134323120117</v>
      </c>
      <c r="I351" s="35" t="str">
        <f>'[2]Raw Data'!Q354</f>
        <v>SG</v>
      </c>
      <c r="J351" s="44">
        <f>'[2]Raw Data'!I354</f>
        <v>1508.294677734375</v>
      </c>
      <c r="K351" s="42">
        <f>'[2]Raw Data'!K354</f>
        <v>42</v>
      </c>
      <c r="L351" s="44">
        <f>'[2]Raw Data'!J354</f>
        <v>278.36566162109375</v>
      </c>
      <c r="M351" s="42">
        <f>'[2]Raw Data'!L354</f>
        <v>34</v>
      </c>
      <c r="N351" s="44">
        <f>IF('[2]Raw Data'!V354 &gt; 0, IF('[2]Raw Data'!W354 = 1, ('[2]Raw Data'!AA354 * '[2]Raw Data'!N354 * '[2]Raw Data'!P354) / '[2]Raw Data'!V354, '[2]Raw Data'!AA354), #N/A)</f>
        <v>4.95</v>
      </c>
      <c r="O351" s="43">
        <f>IF('[2]Raw Data'!V354 &gt; 0, IF('[2]Raw Data'!W354 = 1, ('[2]Raw Data'!AE354 * '[2]Raw Data'!N354 * '[2]Raw Data'!P354) / '[2]Raw Data'!V354, '[2]Raw Data'!AE354), #N/A)</f>
        <v>14.85</v>
      </c>
      <c r="P351" s="42">
        <f>IF('[2]Raw Data'!V354 &gt; 0, IF('[2]Raw Data'!W354 = 1, ('[2]Raw Data'!AI354 * '[2]Raw Data'!N354 * '[2]Raw Data'!P354) / '[2]Raw Data'!V354, '[2]Raw Data'!AI354), #N/A)</f>
        <v>64.349999999999994</v>
      </c>
    </row>
    <row r="352" spans="1:16" x14ac:dyDescent="0.2">
      <c r="A352" s="94" t="str">
        <f>IF('[2]Raw Data'!Q355="GS",CONCATENATE(TEXT('[2]Raw Data'!D355,0),"*"),TEXT('[2]Raw Data'!D355,0))</f>
        <v>3050</v>
      </c>
      <c r="B352" s="95" t="str">
        <f>'[2]Raw Data'!C355</f>
        <v>2C</v>
      </c>
      <c r="C352" s="46" t="str">
        <f>'[2]Raw Data'!B355</f>
        <v>Ommaney</v>
      </c>
      <c r="D352" s="72">
        <f>'[2]Raw Data'!E355</f>
        <v>44356</v>
      </c>
      <c r="E352" s="102">
        <f>'[2]Raw Data'!F355</f>
        <v>552016</v>
      </c>
      <c r="F352" s="102">
        <f>IF('[2]Raw Data'!G355 &lt; 2000000,-1* '[2]Raw Data'!G355,('[2]Raw Data'!G355 - 1000000))</f>
        <v>-1343599</v>
      </c>
      <c r="G352" s="71">
        <f>('[2]Raw Data'!H355)</f>
        <v>112</v>
      </c>
      <c r="H352" s="45">
        <f>'[2]Raw Data'!M355</f>
        <v>8.0305185317993164</v>
      </c>
      <c r="I352" s="35" t="str">
        <f>'[2]Raw Data'!Q355</f>
        <v>SG</v>
      </c>
      <c r="J352" s="44">
        <f>'[2]Raw Data'!I355</f>
        <v>1545.01953125</v>
      </c>
      <c r="K352" s="42">
        <f>'[2]Raw Data'!K355</f>
        <v>59</v>
      </c>
      <c r="L352" s="44">
        <f>'[2]Raw Data'!J355</f>
        <v>131.42416381835938</v>
      </c>
      <c r="M352" s="42">
        <f>'[2]Raw Data'!L355</f>
        <v>17</v>
      </c>
      <c r="N352" s="44">
        <f>IF('[2]Raw Data'!V355 &gt; 0, IF('[2]Raw Data'!W355 = 1, ('[2]Raw Data'!AA355 * '[2]Raw Data'!N355 * '[2]Raw Data'!P355) / '[2]Raw Data'!V355, '[2]Raw Data'!AA355), #N/A)</f>
        <v>5</v>
      </c>
      <c r="O352" s="43">
        <f>IF('[2]Raw Data'!V355 &gt; 0, IF('[2]Raw Data'!W355 = 1, ('[2]Raw Data'!AE355 * '[2]Raw Data'!N355 * '[2]Raw Data'!P355) / '[2]Raw Data'!V355, '[2]Raw Data'!AE355), #N/A)</f>
        <v>0</v>
      </c>
      <c r="P352" s="42">
        <f>IF('[2]Raw Data'!V355 &gt; 0, IF('[2]Raw Data'!W355 = 1, ('[2]Raw Data'!AI355 * '[2]Raw Data'!N355 * '[2]Raw Data'!P355) / '[2]Raw Data'!V355, '[2]Raw Data'!AI355), #N/A)</f>
        <v>20</v>
      </c>
    </row>
    <row r="353" spans="1:16" x14ac:dyDescent="0.2">
      <c r="A353" s="94" t="str">
        <f>IF('[2]Raw Data'!Q356="GS",CONCATENATE(TEXT('[2]Raw Data'!D356,0),"*"),TEXT('[2]Raw Data'!D356,0))</f>
        <v>3051</v>
      </c>
      <c r="B353" s="95" t="str">
        <f>'[2]Raw Data'!C356</f>
        <v>2C</v>
      </c>
      <c r="C353" s="46" t="str">
        <f>'[2]Raw Data'!B356</f>
        <v>Ommaney</v>
      </c>
      <c r="D353" s="72">
        <f>'[2]Raw Data'!E356</f>
        <v>44349</v>
      </c>
      <c r="E353" s="102">
        <f>'[2]Raw Data'!F356</f>
        <v>552917</v>
      </c>
      <c r="F353" s="102">
        <f>IF('[2]Raw Data'!G356 &lt; 2000000,-1* '[2]Raw Data'!G356,('[2]Raw Data'!G356 - 1000000))</f>
        <v>-1340101</v>
      </c>
      <c r="G353" s="71">
        <f>('[2]Raw Data'!H356)</f>
        <v>51</v>
      </c>
      <c r="H353" s="45">
        <f>'[2]Raw Data'!M356</f>
        <v>8.0305185317993164</v>
      </c>
      <c r="I353" s="35" t="str">
        <f>'[2]Raw Data'!Q356</f>
        <v>SG</v>
      </c>
      <c r="J353" s="44">
        <f>'[2]Raw Data'!I356</f>
        <v>168.07151794433594</v>
      </c>
      <c r="K353" s="42">
        <f>'[2]Raw Data'!K356</f>
        <v>8</v>
      </c>
      <c r="L353" s="44">
        <f>'[2]Raw Data'!J356</f>
        <v>224.91743469238281</v>
      </c>
      <c r="M353" s="42">
        <f>'[2]Raw Data'!L356</f>
        <v>37</v>
      </c>
      <c r="N353" s="44">
        <f>IF('[2]Raw Data'!V356 &gt; 0, IF('[2]Raw Data'!W356 = 1, ('[2]Raw Data'!AA356 * '[2]Raw Data'!N356 * '[2]Raw Data'!P356) / '[2]Raw Data'!V356, '[2]Raw Data'!AA356), #N/A)</f>
        <v>0</v>
      </c>
      <c r="O353" s="43">
        <f>IF('[2]Raw Data'!V356 &gt; 0, IF('[2]Raw Data'!W356 = 1, ('[2]Raw Data'!AE356 * '[2]Raw Data'!N356 * '[2]Raw Data'!P356) / '[2]Raw Data'!V356, '[2]Raw Data'!AE356), #N/A)</f>
        <v>10</v>
      </c>
      <c r="P353" s="42">
        <f>IF('[2]Raw Data'!V356 &gt; 0, IF('[2]Raw Data'!W356 = 1, ('[2]Raw Data'!AI356 * '[2]Raw Data'!N356 * '[2]Raw Data'!P356) / '[2]Raw Data'!V356, '[2]Raw Data'!AI356), #N/A)</f>
        <v>80</v>
      </c>
    </row>
    <row r="354" spans="1:16" x14ac:dyDescent="0.2">
      <c r="A354" s="94" t="str">
        <f>IF('[2]Raw Data'!Q357="GS",CONCATENATE(TEXT('[2]Raw Data'!D357,0),"*"),TEXT('[2]Raw Data'!D357,0))</f>
        <v>3052</v>
      </c>
      <c r="B354" s="95" t="str">
        <f>'[2]Raw Data'!C357</f>
        <v>2C</v>
      </c>
      <c r="C354" s="46" t="str">
        <f>'[2]Raw Data'!B357</f>
        <v>Ommaney</v>
      </c>
      <c r="D354" s="72">
        <f>'[2]Raw Data'!E357</f>
        <v>44350</v>
      </c>
      <c r="E354" s="102">
        <f>'[2]Raw Data'!F357</f>
        <v>552575</v>
      </c>
      <c r="F354" s="102">
        <f>IF('[2]Raw Data'!G357 &lt; 2000000,-1* '[2]Raw Data'!G357,('[2]Raw Data'!G357 - 1000000))</f>
        <v>-1341900</v>
      </c>
      <c r="G354" s="71">
        <f>('[2]Raw Data'!H357)</f>
        <v>94</v>
      </c>
      <c r="H354" s="45">
        <f>'[2]Raw Data'!M357</f>
        <v>7.9502134323120117</v>
      </c>
      <c r="I354" s="35" t="str">
        <f>'[2]Raw Data'!Q357</f>
        <v>SG</v>
      </c>
      <c r="J354" s="44">
        <f>'[2]Raw Data'!I357</f>
        <v>313.46673583984375</v>
      </c>
      <c r="K354" s="42">
        <f>'[2]Raw Data'!K357</f>
        <v>18</v>
      </c>
      <c r="L354" s="44">
        <f>'[2]Raw Data'!J357</f>
        <v>145.76348876953125</v>
      </c>
      <c r="M354" s="42">
        <f>'[2]Raw Data'!L357</f>
        <v>21</v>
      </c>
      <c r="N354" s="44">
        <f>IF('[2]Raw Data'!V357 &gt; 0, IF('[2]Raw Data'!W357 = 1, ('[2]Raw Data'!AA357 * '[2]Raw Data'!N357 * '[2]Raw Data'!P357) / '[2]Raw Data'!V357, '[2]Raw Data'!AA357), #N/A)</f>
        <v>0</v>
      </c>
      <c r="O354" s="43">
        <f>IF('[2]Raw Data'!V357 &gt; 0, IF('[2]Raw Data'!W357 = 1, ('[2]Raw Data'!AE357 * '[2]Raw Data'!N357 * '[2]Raw Data'!P357) / '[2]Raw Data'!V357, '[2]Raw Data'!AE357), #N/A)</f>
        <v>29.7</v>
      </c>
      <c r="P354" s="42">
        <f>IF('[2]Raw Data'!V357 &gt; 0, IF('[2]Raw Data'!W357 = 1, ('[2]Raw Data'!AI357 * '[2]Raw Data'!N357 * '[2]Raw Data'!P357) / '[2]Raw Data'!V357, '[2]Raw Data'!AI357), #N/A)</f>
        <v>9.9</v>
      </c>
    </row>
    <row r="355" spans="1:16" x14ac:dyDescent="0.2">
      <c r="A355" s="94" t="str">
        <f>IF('[2]Raw Data'!Q358="GS",CONCATENATE(TEXT('[2]Raw Data'!D358,0),"*"),TEXT('[2]Raw Data'!D358,0))</f>
        <v>3053</v>
      </c>
      <c r="B355" s="95" t="str">
        <f>'[2]Raw Data'!C358</f>
        <v>2C</v>
      </c>
      <c r="C355" s="46" t="str">
        <f>'[2]Raw Data'!B358</f>
        <v>Ommaney</v>
      </c>
      <c r="D355" s="72">
        <f>'[2]Raw Data'!E358</f>
        <v>44373</v>
      </c>
      <c r="E355" s="102">
        <f>'[2]Raw Data'!F358</f>
        <v>552999</v>
      </c>
      <c r="F355" s="102">
        <f>IF('[2]Raw Data'!G358 &lt; 2000000,-1* '[2]Raw Data'!G358,('[2]Raw Data'!G358 - 1000000))</f>
        <v>-1343726</v>
      </c>
      <c r="G355" s="71">
        <f>('[2]Raw Data'!H358)</f>
        <v>114</v>
      </c>
      <c r="H355" s="45">
        <f>'[2]Raw Data'!M358</f>
        <v>8.0305185317993164</v>
      </c>
      <c r="I355" s="35" t="str">
        <f>'[2]Raw Data'!Q358</f>
        <v>SG</v>
      </c>
      <c r="J355" s="44">
        <f>'[2]Raw Data'!I358</f>
        <v>1745.9112548828125</v>
      </c>
      <c r="K355" s="42">
        <f>'[2]Raw Data'!K358</f>
        <v>77</v>
      </c>
      <c r="L355" s="44">
        <f>'[2]Raw Data'!J358</f>
        <v>91.708473205566406</v>
      </c>
      <c r="M355" s="42">
        <f>'[2]Raw Data'!L358</f>
        <v>11</v>
      </c>
      <c r="N355" s="44">
        <f>IF('[2]Raw Data'!V358 &gt; 0, IF('[2]Raw Data'!W358 = 1, ('[2]Raw Data'!AA358 * '[2]Raw Data'!N358 * '[2]Raw Data'!P358) / '[2]Raw Data'!V358, '[2]Raw Data'!AA358), #N/A)</f>
        <v>10</v>
      </c>
      <c r="O355" s="43">
        <f>IF('[2]Raw Data'!V358 &gt; 0, IF('[2]Raw Data'!W358 = 1, ('[2]Raw Data'!AE358 * '[2]Raw Data'!N358 * '[2]Raw Data'!P358) / '[2]Raw Data'!V358, '[2]Raw Data'!AE358), #N/A)</f>
        <v>0</v>
      </c>
      <c r="P355" s="42">
        <f>IF('[2]Raw Data'!V358 &gt; 0, IF('[2]Raw Data'!W358 = 1, ('[2]Raw Data'!AI358 * '[2]Raw Data'!N358 * '[2]Raw Data'!P358) / '[2]Raw Data'!V358, '[2]Raw Data'!AI358), #N/A)</f>
        <v>5</v>
      </c>
    </row>
    <row r="356" spans="1:16" x14ac:dyDescent="0.2">
      <c r="A356" s="94" t="str">
        <f>IF('[2]Raw Data'!Q359="GS",CONCATENATE(TEXT('[2]Raw Data'!D359,0),"*"),TEXT('[2]Raw Data'!D359,0))</f>
        <v>3054</v>
      </c>
      <c r="B356" s="95" t="str">
        <f>'[2]Raw Data'!C359</f>
        <v>2C</v>
      </c>
      <c r="C356" s="46" t="str">
        <f>'[2]Raw Data'!B359</f>
        <v>Ommaney</v>
      </c>
      <c r="D356" s="72">
        <f>'[2]Raw Data'!E359</f>
        <v>44356</v>
      </c>
      <c r="E356" s="102">
        <f>'[2]Raw Data'!F359</f>
        <v>553000</v>
      </c>
      <c r="F356" s="102">
        <f>IF('[2]Raw Data'!G359 &lt; 2000000,-1* '[2]Raw Data'!G359,('[2]Raw Data'!G359 - 1000000))</f>
        <v>-1345395</v>
      </c>
      <c r="G356" s="71">
        <f>('[2]Raw Data'!H359)</f>
        <v>160</v>
      </c>
      <c r="H356" s="45">
        <f>'[2]Raw Data'!M359</f>
        <v>8.0305185317993164</v>
      </c>
      <c r="I356" s="35" t="str">
        <f>'[2]Raw Data'!Q359</f>
        <v>SG</v>
      </c>
      <c r="J356" s="44">
        <f>'[2]Raw Data'!I359</f>
        <v>1425.4068603515625</v>
      </c>
      <c r="K356" s="42">
        <f>'[2]Raw Data'!K359</f>
        <v>56</v>
      </c>
      <c r="L356" s="44">
        <f>'[2]Raw Data'!J359</f>
        <v>69.741470336914063</v>
      </c>
      <c r="M356" s="42">
        <f>'[2]Raw Data'!L359</f>
        <v>9</v>
      </c>
      <c r="N356" s="44">
        <f>IF('[2]Raw Data'!V359 &gt; 0, IF('[2]Raw Data'!W359 = 1, ('[2]Raw Data'!AA359 * '[2]Raw Data'!N359 * '[2]Raw Data'!P359) / '[2]Raw Data'!V359, '[2]Raw Data'!AA359), #N/A)</f>
        <v>15</v>
      </c>
      <c r="O356" s="43">
        <f>IF('[2]Raw Data'!V359 &gt; 0, IF('[2]Raw Data'!W359 = 1, ('[2]Raw Data'!AE359 * '[2]Raw Data'!N359 * '[2]Raw Data'!P359) / '[2]Raw Data'!V359, '[2]Raw Data'!AE359), #N/A)</f>
        <v>0</v>
      </c>
      <c r="P356" s="42">
        <f>IF('[2]Raw Data'!V359 &gt; 0, IF('[2]Raw Data'!W359 = 1, ('[2]Raw Data'!AI359 * '[2]Raw Data'!N359 * '[2]Raw Data'!P359) / '[2]Raw Data'!V359, '[2]Raw Data'!AI359), #N/A)</f>
        <v>0</v>
      </c>
    </row>
    <row r="357" spans="1:16" x14ac:dyDescent="0.2">
      <c r="A357" s="94" t="str">
        <f>IF('[2]Raw Data'!Q360="GS",CONCATENATE(TEXT('[2]Raw Data'!D360,0),"*"),TEXT('[2]Raw Data'!D360,0))</f>
        <v>3055</v>
      </c>
      <c r="B357" s="95" t="str">
        <f>'[2]Raw Data'!C360</f>
        <v>2C</v>
      </c>
      <c r="C357" s="46" t="str">
        <f>'[2]Raw Data'!B360</f>
        <v>Ommaney</v>
      </c>
      <c r="D357" s="72">
        <f>'[2]Raw Data'!E360</f>
        <v>44374</v>
      </c>
      <c r="E357" s="102">
        <f>'[2]Raw Data'!F360</f>
        <v>554002</v>
      </c>
      <c r="F357" s="102">
        <f>IF('[2]Raw Data'!G360 &lt; 2000000,-1* '[2]Raw Data'!G360,('[2]Raw Data'!G360 - 1000000))</f>
        <v>-1340105</v>
      </c>
      <c r="G357" s="71">
        <f>('[2]Raw Data'!H360)</f>
        <v>105</v>
      </c>
      <c r="H357" s="45">
        <f>'[2]Raw Data'!M360</f>
        <v>8.0305185317993164</v>
      </c>
      <c r="I357" s="35" t="str">
        <f>'[2]Raw Data'!Q360</f>
        <v>SG</v>
      </c>
      <c r="J357" s="44">
        <f>'[2]Raw Data'!I360</f>
        <v>2799.9111328125</v>
      </c>
      <c r="K357" s="42">
        <f>'[2]Raw Data'!K360</f>
        <v>124</v>
      </c>
      <c r="L357" s="44">
        <f>'[2]Raw Data'!J360</f>
        <v>177.76466369628906</v>
      </c>
      <c r="M357" s="42">
        <f>'[2]Raw Data'!L360</f>
        <v>21</v>
      </c>
      <c r="N357" s="44">
        <f>IF('[2]Raw Data'!V360 &gt; 0, IF('[2]Raw Data'!W360 = 1, ('[2]Raw Data'!AA360 * '[2]Raw Data'!N360 * '[2]Raw Data'!P360) / '[2]Raw Data'!V360, '[2]Raw Data'!AA360), #N/A)</f>
        <v>0</v>
      </c>
      <c r="O357" s="43">
        <f>IF('[2]Raw Data'!V360 &gt; 0, IF('[2]Raw Data'!W360 = 1, ('[2]Raw Data'!AE360 * '[2]Raw Data'!N360 * '[2]Raw Data'!P360) / '[2]Raw Data'!V360, '[2]Raw Data'!AE360), #N/A)</f>
        <v>0</v>
      </c>
      <c r="P357" s="42">
        <f>IF('[2]Raw Data'!V360 &gt; 0, IF('[2]Raw Data'!W360 = 1, ('[2]Raw Data'!AI360 * '[2]Raw Data'!N360 * '[2]Raw Data'!P360) / '[2]Raw Data'!V360, '[2]Raw Data'!AI360), #N/A)</f>
        <v>50</v>
      </c>
    </row>
    <row r="358" spans="1:16" x14ac:dyDescent="0.2">
      <c r="A358" s="94" t="str">
        <f>IF('[2]Raw Data'!Q361="GS",CONCATENATE(TEXT('[2]Raw Data'!D361,0),"*"),TEXT('[2]Raw Data'!D361,0))</f>
        <v>3056</v>
      </c>
      <c r="B358" s="95" t="str">
        <f>'[2]Raw Data'!C361</f>
        <v>2C</v>
      </c>
      <c r="C358" s="46" t="str">
        <f>'[2]Raw Data'!B361</f>
        <v>Ommaney</v>
      </c>
      <c r="D358" s="72">
        <f>'[2]Raw Data'!E361</f>
        <v>44373</v>
      </c>
      <c r="E358" s="102">
        <f>'[2]Raw Data'!F361</f>
        <v>553997</v>
      </c>
      <c r="F358" s="102">
        <f>IF('[2]Raw Data'!G361 &lt; 2000000,-1* '[2]Raw Data'!G361,('[2]Raw Data'!G361 - 1000000))</f>
        <v>-1341897</v>
      </c>
      <c r="G358" s="71">
        <f>('[2]Raw Data'!H361)</f>
        <v>112</v>
      </c>
      <c r="H358" s="45">
        <f>'[2]Raw Data'!M361</f>
        <v>7.9502134323120117</v>
      </c>
      <c r="I358" s="35" t="str">
        <f>'[2]Raw Data'!Q361</f>
        <v>SG</v>
      </c>
      <c r="J358" s="44">
        <f>'[2]Raw Data'!I361</f>
        <v>801.92987060546875</v>
      </c>
      <c r="K358" s="42">
        <f>'[2]Raw Data'!K361</f>
        <v>45</v>
      </c>
      <c r="L358" s="44">
        <f>'[2]Raw Data'!J361</f>
        <v>112.89093017578125</v>
      </c>
      <c r="M358" s="42">
        <f>'[2]Raw Data'!L361</f>
        <v>16</v>
      </c>
      <c r="N358" s="44">
        <f>IF('[2]Raw Data'!V361 &gt; 0, IF('[2]Raw Data'!W361 = 1, ('[2]Raw Data'!AA361 * '[2]Raw Data'!N361 * '[2]Raw Data'!P361) / '[2]Raw Data'!V361, '[2]Raw Data'!AA361), #N/A)</f>
        <v>14.85</v>
      </c>
      <c r="O358" s="43">
        <f>IF('[2]Raw Data'!V361 &gt; 0, IF('[2]Raw Data'!W361 = 1, ('[2]Raw Data'!AE361 * '[2]Raw Data'!N361 * '[2]Raw Data'!P361) / '[2]Raw Data'!V361, '[2]Raw Data'!AE361), #N/A)</f>
        <v>0</v>
      </c>
      <c r="P358" s="42">
        <f>IF('[2]Raw Data'!V361 &gt; 0, IF('[2]Raw Data'!W361 = 1, ('[2]Raw Data'!AI361 * '[2]Raw Data'!N361 * '[2]Raw Data'!P361) / '[2]Raw Data'!V361, '[2]Raw Data'!AI361), #N/A)</f>
        <v>9.9</v>
      </c>
    </row>
    <row r="359" spans="1:16" x14ac:dyDescent="0.2">
      <c r="A359" s="94" t="str">
        <f>IF('[2]Raw Data'!Q362="GS",CONCATENATE(TEXT('[2]Raw Data'!D362,0),"*"),TEXT('[2]Raw Data'!D362,0))</f>
        <v>3057</v>
      </c>
      <c r="B359" s="95" t="str">
        <f>'[2]Raw Data'!C362</f>
        <v>2C</v>
      </c>
      <c r="C359" s="46" t="str">
        <f>'[2]Raw Data'!B362</f>
        <v>Ommaney</v>
      </c>
      <c r="D359" s="72">
        <f>'[2]Raw Data'!E362</f>
        <v>44367</v>
      </c>
      <c r="E359" s="102">
        <f>'[2]Raw Data'!F362</f>
        <v>553967</v>
      </c>
      <c r="F359" s="102">
        <f>IF('[2]Raw Data'!G362 &lt; 2000000,-1* '[2]Raw Data'!G362,('[2]Raw Data'!G362 - 1000000))</f>
        <v>-1343700</v>
      </c>
      <c r="G359" s="71">
        <f>('[2]Raw Data'!H362)</f>
        <v>114</v>
      </c>
      <c r="H359" s="45">
        <f>'[2]Raw Data'!M362</f>
        <v>7.7896032333374023</v>
      </c>
      <c r="I359" s="35" t="str">
        <f>'[2]Raw Data'!Q362</f>
        <v>SG</v>
      </c>
      <c r="J359" s="44">
        <f>'[2]Raw Data'!I362</f>
        <v>1100.05078125</v>
      </c>
      <c r="K359" s="42">
        <f>'[2]Raw Data'!K362</f>
        <v>48</v>
      </c>
      <c r="L359" s="44">
        <f>'[2]Raw Data'!J362</f>
        <v>117.17814636230469</v>
      </c>
      <c r="M359" s="42">
        <f>'[2]Raw Data'!L362</f>
        <v>14</v>
      </c>
      <c r="N359" s="44">
        <f>IF('[2]Raw Data'!V362 &gt; 0, IF('[2]Raw Data'!W362 = 1, ('[2]Raw Data'!AA362 * '[2]Raw Data'!N362 * '[2]Raw Data'!P362) / '[2]Raw Data'!V362, '[2]Raw Data'!AA362), #N/A)</f>
        <v>14.55</v>
      </c>
      <c r="O359" s="43">
        <f>IF('[2]Raw Data'!V362 &gt; 0, IF('[2]Raw Data'!W362 = 1, ('[2]Raw Data'!AE362 * '[2]Raw Data'!N362 * '[2]Raw Data'!P362) / '[2]Raw Data'!V362, '[2]Raw Data'!AE362), #N/A)</f>
        <v>9.6999999999999993</v>
      </c>
      <c r="P359" s="42">
        <f>IF('[2]Raw Data'!V362 &gt; 0, IF('[2]Raw Data'!W362 = 1, ('[2]Raw Data'!AI362 * '[2]Raw Data'!N362 * '[2]Raw Data'!P362) / '[2]Raw Data'!V362, '[2]Raw Data'!AI362), #N/A)</f>
        <v>4.8499999999999996</v>
      </c>
    </row>
    <row r="360" spans="1:16" x14ac:dyDescent="0.2">
      <c r="A360" s="94" t="str">
        <f>IF('[2]Raw Data'!Q363="GS",CONCATENATE(TEXT('[2]Raw Data'!D363,0),"*"),TEXT('[2]Raw Data'!D363,0))</f>
        <v>3058</v>
      </c>
      <c r="B360" s="95" t="str">
        <f>'[2]Raw Data'!C363</f>
        <v>2C</v>
      </c>
      <c r="C360" s="46" t="str">
        <f>'[2]Raw Data'!B363</f>
        <v>Ommaney</v>
      </c>
      <c r="D360" s="72">
        <f>'[2]Raw Data'!E363</f>
        <v>44356</v>
      </c>
      <c r="E360" s="102">
        <f>'[2]Raw Data'!F363</f>
        <v>554005</v>
      </c>
      <c r="F360" s="102">
        <f>IF('[2]Raw Data'!G363 &lt; 2000000,-1* '[2]Raw Data'!G363,('[2]Raw Data'!G363 - 1000000))</f>
        <v>-1345499</v>
      </c>
      <c r="G360" s="71">
        <f>('[2]Raw Data'!H363)</f>
        <v>110</v>
      </c>
      <c r="H360" s="45">
        <f>'[2]Raw Data'!M363</f>
        <v>8.0305185317993164</v>
      </c>
      <c r="I360" s="35" t="str">
        <f>'[2]Raw Data'!Q363</f>
        <v>SG</v>
      </c>
      <c r="J360" s="44">
        <f>'[2]Raw Data'!I363</f>
        <v>4335.423828125</v>
      </c>
      <c r="K360" s="42">
        <f>'[2]Raw Data'!K363</f>
        <v>139</v>
      </c>
      <c r="L360" s="44">
        <f>'[2]Raw Data'!J363</f>
        <v>309.08535766601563</v>
      </c>
      <c r="M360" s="42">
        <f>'[2]Raw Data'!L363</f>
        <v>37</v>
      </c>
      <c r="N360" s="44">
        <f>IF('[2]Raw Data'!V363 &gt; 0, IF('[2]Raw Data'!W363 = 1, ('[2]Raw Data'!AA363 * '[2]Raw Data'!N363 * '[2]Raw Data'!P363) / '[2]Raw Data'!V363, '[2]Raw Data'!AA363), #N/A)</f>
        <v>25</v>
      </c>
      <c r="O360" s="43">
        <f>IF('[2]Raw Data'!V363 &gt; 0, IF('[2]Raw Data'!W363 = 1, ('[2]Raw Data'!AE363 * '[2]Raw Data'!N363 * '[2]Raw Data'!P363) / '[2]Raw Data'!V363, '[2]Raw Data'!AE363), #N/A)</f>
        <v>0</v>
      </c>
      <c r="P360" s="42">
        <f>IF('[2]Raw Data'!V363 &gt; 0, IF('[2]Raw Data'!W363 = 1, ('[2]Raw Data'!AI363 * '[2]Raw Data'!N363 * '[2]Raw Data'!P363) / '[2]Raw Data'!V363, '[2]Raw Data'!AI363), #N/A)</f>
        <v>40</v>
      </c>
    </row>
    <row r="361" spans="1:16" x14ac:dyDescent="0.2">
      <c r="A361" s="94" t="str">
        <f>IF('[2]Raw Data'!Q364="GS",CONCATENATE(TEXT('[2]Raw Data'!D364,0),"*"),TEXT('[2]Raw Data'!D364,0))</f>
        <v>3059</v>
      </c>
      <c r="B361" s="95" t="str">
        <f>'[2]Raw Data'!C364</f>
        <v>2C</v>
      </c>
      <c r="C361" s="46" t="str">
        <f>'[2]Raw Data'!B364</f>
        <v>Ommaney</v>
      </c>
      <c r="D361" s="72">
        <f>'[2]Raw Data'!E364</f>
        <v>44372</v>
      </c>
      <c r="E361" s="102">
        <f>'[2]Raw Data'!F364</f>
        <v>555030</v>
      </c>
      <c r="F361" s="102">
        <f>IF('[2]Raw Data'!G364 &lt; 2000000,-1* '[2]Raw Data'!G364,('[2]Raw Data'!G364 - 1000000))</f>
        <v>-1332600</v>
      </c>
      <c r="G361" s="71">
        <f>('[2]Raw Data'!H364)</f>
        <v>41</v>
      </c>
      <c r="H361" s="45">
        <f>'[2]Raw Data'!M364</f>
        <v>8.0305185317993164</v>
      </c>
      <c r="I361" s="35" t="str">
        <f>'[2]Raw Data'!Q364</f>
        <v>SG</v>
      </c>
      <c r="J361" s="44">
        <f>'[2]Raw Data'!I364</f>
        <v>379.92987060546875</v>
      </c>
      <c r="K361" s="42">
        <f>'[2]Raw Data'!K364</f>
        <v>14</v>
      </c>
      <c r="L361" s="44">
        <f>'[2]Raw Data'!J364</f>
        <v>49.632556915283203</v>
      </c>
      <c r="M361" s="42">
        <f>'[2]Raw Data'!L364</f>
        <v>5</v>
      </c>
      <c r="N361" s="44">
        <f>IF('[2]Raw Data'!V364 &gt; 0, IF('[2]Raw Data'!W364 = 1, ('[2]Raw Data'!AA364 * '[2]Raw Data'!N364 * '[2]Raw Data'!P364) / '[2]Raw Data'!V364, '[2]Raw Data'!AA364), #N/A)</f>
        <v>10</v>
      </c>
      <c r="O361" s="43">
        <f>IF('[2]Raw Data'!V364 &gt; 0, IF('[2]Raw Data'!W364 = 1, ('[2]Raw Data'!AE364 * '[2]Raw Data'!N364 * '[2]Raw Data'!P364) / '[2]Raw Data'!V364, '[2]Raw Data'!AE364), #N/A)</f>
        <v>5</v>
      </c>
      <c r="P361" s="42">
        <f>IF('[2]Raw Data'!V364 &gt; 0, IF('[2]Raw Data'!W364 = 1, ('[2]Raw Data'!AI364 * '[2]Raw Data'!N364 * '[2]Raw Data'!P364) / '[2]Raw Data'!V364, '[2]Raw Data'!AI364), #N/A)</f>
        <v>10</v>
      </c>
    </row>
    <row r="362" spans="1:16" x14ac:dyDescent="0.2">
      <c r="A362" s="94" t="str">
        <f>IF('[2]Raw Data'!Q365="GS",CONCATENATE(TEXT('[2]Raw Data'!D365,0),"*"),TEXT('[2]Raw Data'!D365,0))</f>
        <v>3060</v>
      </c>
      <c r="B362" s="95" t="str">
        <f>'[2]Raw Data'!C365</f>
        <v>2C</v>
      </c>
      <c r="C362" s="46" t="str">
        <f>'[2]Raw Data'!B365</f>
        <v>Ommaney</v>
      </c>
      <c r="D362" s="72">
        <f>'[2]Raw Data'!E365</f>
        <v>44372</v>
      </c>
      <c r="E362" s="102">
        <f>'[2]Raw Data'!F365</f>
        <v>555022</v>
      </c>
      <c r="F362" s="102">
        <f>IF('[2]Raw Data'!G365 &lt; 2000000,-1* '[2]Raw Data'!G365,('[2]Raw Data'!G365 - 1000000))</f>
        <v>-1334398</v>
      </c>
      <c r="G362" s="71">
        <f>('[2]Raw Data'!H365)</f>
        <v>81</v>
      </c>
      <c r="H362" s="45">
        <f>'[2]Raw Data'!M365</f>
        <v>8.0305185317993164</v>
      </c>
      <c r="I362" s="35" t="str">
        <f>'[2]Raw Data'!Q365</f>
        <v>SG</v>
      </c>
      <c r="J362" s="44">
        <f>'[2]Raw Data'!I365</f>
        <v>310.93252563476563</v>
      </c>
      <c r="K362" s="42">
        <f>'[2]Raw Data'!K365</f>
        <v>11</v>
      </c>
      <c r="L362" s="44">
        <f>'[2]Raw Data'!J365</f>
        <v>0</v>
      </c>
      <c r="M362" s="42">
        <f>'[2]Raw Data'!L365</f>
        <v>0</v>
      </c>
      <c r="N362" s="44">
        <f>IF('[2]Raw Data'!V365 &gt; 0, IF('[2]Raw Data'!W365 = 1, ('[2]Raw Data'!AA365 * '[2]Raw Data'!N365 * '[2]Raw Data'!P365) / '[2]Raw Data'!V365, '[2]Raw Data'!AA365), #N/A)</f>
        <v>0</v>
      </c>
      <c r="O362" s="43">
        <f>IF('[2]Raw Data'!V365 &gt; 0, IF('[2]Raw Data'!W365 = 1, ('[2]Raw Data'!AE365 * '[2]Raw Data'!N365 * '[2]Raw Data'!P365) / '[2]Raw Data'!V365, '[2]Raw Data'!AE365), #N/A)</f>
        <v>0</v>
      </c>
      <c r="P362" s="42">
        <f>IF('[2]Raw Data'!V365 &gt; 0, IF('[2]Raw Data'!W365 = 1, ('[2]Raw Data'!AI365 * '[2]Raw Data'!N365 * '[2]Raw Data'!P365) / '[2]Raw Data'!V365, '[2]Raw Data'!AI365), #N/A)</f>
        <v>90</v>
      </c>
    </row>
    <row r="363" spans="1:16" x14ac:dyDescent="0.2">
      <c r="A363" s="94" t="str">
        <f>IF('[2]Raw Data'!Q366="GS",CONCATENATE(TEXT('[2]Raw Data'!D366,0),"*"),TEXT('[2]Raw Data'!D366,0))</f>
        <v>3061</v>
      </c>
      <c r="B363" s="95" t="str">
        <f>'[2]Raw Data'!C366</f>
        <v>2C</v>
      </c>
      <c r="C363" s="46" t="str">
        <f>'[2]Raw Data'!B366</f>
        <v>Ommaney</v>
      </c>
      <c r="D363" s="72">
        <f>'[2]Raw Data'!E366</f>
        <v>44371</v>
      </c>
      <c r="E363" s="102">
        <f>'[2]Raw Data'!F366</f>
        <v>554985</v>
      </c>
      <c r="F363" s="102">
        <f>IF('[2]Raw Data'!G366 &lt; 2000000,-1* '[2]Raw Data'!G366,('[2]Raw Data'!G366 - 1000000))</f>
        <v>-1340203</v>
      </c>
      <c r="G363" s="71">
        <f>('[2]Raw Data'!H366)</f>
        <v>166</v>
      </c>
      <c r="H363" s="45">
        <f>'[2]Raw Data'!M366</f>
        <v>8.0305185317993164</v>
      </c>
      <c r="I363" s="35" t="str">
        <f>'[2]Raw Data'!Q366</f>
        <v>SG</v>
      </c>
      <c r="J363" s="44">
        <f>'[2]Raw Data'!I366</f>
        <v>1378.7720947265625</v>
      </c>
      <c r="K363" s="42">
        <f>'[2]Raw Data'!K366</f>
        <v>66</v>
      </c>
      <c r="L363" s="44">
        <f>'[2]Raw Data'!J366</f>
        <v>56.196758270263672</v>
      </c>
      <c r="M363" s="42">
        <f>'[2]Raw Data'!L366</f>
        <v>6</v>
      </c>
      <c r="N363" s="44">
        <f>IF('[2]Raw Data'!V366 &gt; 0, IF('[2]Raw Data'!W366 = 1, ('[2]Raw Data'!AA366 * '[2]Raw Data'!N366 * '[2]Raw Data'!P366) / '[2]Raw Data'!V366, '[2]Raw Data'!AA366), #N/A)</f>
        <v>15</v>
      </c>
      <c r="O363" s="43">
        <f>IF('[2]Raw Data'!V366 &gt; 0, IF('[2]Raw Data'!W366 = 1, ('[2]Raw Data'!AE366 * '[2]Raw Data'!N366 * '[2]Raw Data'!P366) / '[2]Raw Data'!V366, '[2]Raw Data'!AE366), #N/A)</f>
        <v>0</v>
      </c>
      <c r="P363" s="42">
        <f>IF('[2]Raw Data'!V366 &gt; 0, IF('[2]Raw Data'!W366 = 1, ('[2]Raw Data'!AI366 * '[2]Raw Data'!N366 * '[2]Raw Data'!P366) / '[2]Raw Data'!V366, '[2]Raw Data'!AI366), #N/A)</f>
        <v>10</v>
      </c>
    </row>
    <row r="364" spans="1:16" x14ac:dyDescent="0.2">
      <c r="A364" s="94" t="str">
        <f>IF('[2]Raw Data'!Q367="GS",CONCATENATE(TEXT('[2]Raw Data'!D367,0),"*"),TEXT('[2]Raw Data'!D367,0))</f>
        <v>3062</v>
      </c>
      <c r="B364" s="95" t="str">
        <f>'[2]Raw Data'!C367</f>
        <v>2C</v>
      </c>
      <c r="C364" s="46" t="str">
        <f>'[2]Raw Data'!B367</f>
        <v>Ommaney</v>
      </c>
      <c r="D364" s="72">
        <f>'[2]Raw Data'!E367</f>
        <v>44367</v>
      </c>
      <c r="E364" s="102">
        <f>'[2]Raw Data'!F367</f>
        <v>554997</v>
      </c>
      <c r="F364" s="102">
        <f>IF('[2]Raw Data'!G367 &lt; 2000000,-1* '[2]Raw Data'!G367,('[2]Raw Data'!G367 - 1000000))</f>
        <v>-1343695</v>
      </c>
      <c r="G364" s="71">
        <f>('[2]Raw Data'!H367)</f>
        <v>80</v>
      </c>
      <c r="H364" s="45">
        <f>'[2]Raw Data'!M367</f>
        <v>8.0305185317993164</v>
      </c>
      <c r="I364" s="35" t="str">
        <f>'[2]Raw Data'!Q367</f>
        <v>SG</v>
      </c>
      <c r="J364" s="44">
        <f>'[2]Raw Data'!I367</f>
        <v>449.5111083984375</v>
      </c>
      <c r="K364" s="42">
        <f>'[2]Raw Data'!K367</f>
        <v>14</v>
      </c>
      <c r="L364" s="44">
        <f>'[2]Raw Data'!J367</f>
        <v>108.14107513427734</v>
      </c>
      <c r="M364" s="42">
        <f>'[2]Raw Data'!L367</f>
        <v>14</v>
      </c>
      <c r="N364" s="44">
        <f>IF('[2]Raw Data'!V367 &gt; 0, IF('[2]Raw Data'!W367 = 1, ('[2]Raw Data'!AA367 * '[2]Raw Data'!N367 * '[2]Raw Data'!P367) / '[2]Raw Data'!V367, '[2]Raw Data'!AA367), #N/A)</f>
        <v>19.875776397515526</v>
      </c>
      <c r="O364" s="43">
        <f>IF('[2]Raw Data'!V367 &gt; 0, IF('[2]Raw Data'!W367 = 1, ('[2]Raw Data'!AE367 * '[2]Raw Data'!N367 * '[2]Raw Data'!P367) / '[2]Raw Data'!V367, '[2]Raw Data'!AE367), #N/A)</f>
        <v>14.906832298136646</v>
      </c>
      <c r="P364" s="42">
        <f>IF('[2]Raw Data'!V367 &gt; 0, IF('[2]Raw Data'!W367 = 1, ('[2]Raw Data'!AI367 * '[2]Raw Data'!N367 * '[2]Raw Data'!P367) / '[2]Raw Data'!V367, '[2]Raw Data'!AI367), #N/A)</f>
        <v>114.28571428571429</v>
      </c>
    </row>
    <row r="365" spans="1:16" x14ac:dyDescent="0.2">
      <c r="A365" s="94" t="str">
        <f>IF('[2]Raw Data'!Q368="GS",CONCATENATE(TEXT('[2]Raw Data'!D368,0),"*"),TEXT('[2]Raw Data'!D368,0))</f>
        <v>3063</v>
      </c>
      <c r="B365" s="95" t="str">
        <f>'[2]Raw Data'!C368</f>
        <v>2C</v>
      </c>
      <c r="C365" s="46" t="str">
        <f>'[2]Raw Data'!B368</f>
        <v>Ommaney</v>
      </c>
      <c r="D365" s="72">
        <f>'[2]Raw Data'!E368</f>
        <v>44354</v>
      </c>
      <c r="E365" s="102">
        <f>'[2]Raw Data'!F368</f>
        <v>555007</v>
      </c>
      <c r="F365" s="102">
        <f>IF('[2]Raw Data'!G368 &lt; 2000000,-1* '[2]Raw Data'!G368,('[2]Raw Data'!G368 - 1000000))</f>
        <v>-1345501</v>
      </c>
      <c r="G365" s="71">
        <f>('[2]Raw Data'!H368)</f>
        <v>103</v>
      </c>
      <c r="H365" s="45">
        <f>'[2]Raw Data'!M368</f>
        <v>7.9502134323120117</v>
      </c>
      <c r="I365" s="35" t="str">
        <f>'[2]Raw Data'!Q368</f>
        <v>SG</v>
      </c>
      <c r="J365" s="44">
        <f>'[2]Raw Data'!I368</f>
        <v>1061.7889404296875</v>
      </c>
      <c r="K365" s="42">
        <f>'[2]Raw Data'!K368</f>
        <v>31</v>
      </c>
      <c r="L365" s="44">
        <f>'[2]Raw Data'!J368</f>
        <v>122.09515380859375</v>
      </c>
      <c r="M365" s="42">
        <f>'[2]Raw Data'!L368</f>
        <v>16</v>
      </c>
      <c r="N365" s="44">
        <f>IF('[2]Raw Data'!V368 &gt; 0, IF('[2]Raw Data'!W368 = 1, ('[2]Raw Data'!AA368 * '[2]Raw Data'!N368 * '[2]Raw Data'!P368) / '[2]Raw Data'!V368, '[2]Raw Data'!AA368), #N/A)</f>
        <v>0</v>
      </c>
      <c r="O365" s="43">
        <f>IF('[2]Raw Data'!V368 &gt; 0, IF('[2]Raw Data'!W368 = 1, ('[2]Raw Data'!AE368 * '[2]Raw Data'!N368 * '[2]Raw Data'!P368) / '[2]Raw Data'!V368, '[2]Raw Data'!AE368), #N/A)</f>
        <v>0</v>
      </c>
      <c r="P365" s="42">
        <f>IF('[2]Raw Data'!V368 &gt; 0, IF('[2]Raw Data'!W368 = 1, ('[2]Raw Data'!AI368 * '[2]Raw Data'!N368 * '[2]Raw Data'!P368) / '[2]Raw Data'!V368, '[2]Raw Data'!AI368), #N/A)</f>
        <v>14.85</v>
      </c>
    </row>
    <row r="366" spans="1:16" x14ac:dyDescent="0.2">
      <c r="A366" s="94" t="str">
        <f>IF('[2]Raw Data'!Q369="GS",CONCATENATE(TEXT('[2]Raw Data'!D369,0),"*"),TEXT('[2]Raw Data'!D369,0))</f>
        <v>3064</v>
      </c>
      <c r="B366" s="95" t="str">
        <f>'[2]Raw Data'!C369</f>
        <v>2C</v>
      </c>
      <c r="C366" s="46" t="str">
        <f>'[2]Raw Data'!B369</f>
        <v>Ommaney</v>
      </c>
      <c r="D366" s="72">
        <f>'[2]Raw Data'!E369</f>
        <v>44355</v>
      </c>
      <c r="E366" s="102">
        <f>'[2]Raw Data'!F369</f>
        <v>555006</v>
      </c>
      <c r="F366" s="102">
        <f>IF('[2]Raw Data'!G369 &lt; 2000000,-1* '[2]Raw Data'!G369,('[2]Raw Data'!G369 - 1000000))</f>
        <v>-1351301</v>
      </c>
      <c r="G366" s="71">
        <f>('[2]Raw Data'!H369)</f>
        <v>135</v>
      </c>
      <c r="H366" s="45">
        <f>'[2]Raw Data'!M369</f>
        <v>8.0305185317993164</v>
      </c>
      <c r="I366" s="35" t="str">
        <f>'[2]Raw Data'!Q369</f>
        <v>SG</v>
      </c>
      <c r="J366" s="44">
        <f>'[2]Raw Data'!I369</f>
        <v>837.6474609375</v>
      </c>
      <c r="K366" s="42">
        <f>'[2]Raw Data'!K369</f>
        <v>34</v>
      </c>
      <c r="L366" s="44">
        <f>'[2]Raw Data'!J369</f>
        <v>117.73745727539063</v>
      </c>
      <c r="M366" s="42">
        <f>'[2]Raw Data'!L369</f>
        <v>16</v>
      </c>
      <c r="N366" s="44">
        <f>IF('[2]Raw Data'!V369 &gt; 0, IF('[2]Raw Data'!W369 = 1, ('[2]Raw Data'!AA369 * '[2]Raw Data'!N369 * '[2]Raw Data'!P369) / '[2]Raw Data'!V369, '[2]Raw Data'!AA369), #N/A)</f>
        <v>5</v>
      </c>
      <c r="O366" s="43">
        <f>IF('[2]Raw Data'!V369 &gt; 0, IF('[2]Raw Data'!W369 = 1, ('[2]Raw Data'!AE369 * '[2]Raw Data'!N369 * '[2]Raw Data'!P369) / '[2]Raw Data'!V369, '[2]Raw Data'!AE369), #N/A)</f>
        <v>0</v>
      </c>
      <c r="P366" s="42">
        <f>IF('[2]Raw Data'!V369 &gt; 0, IF('[2]Raw Data'!W369 = 1, ('[2]Raw Data'!AI369 * '[2]Raw Data'!N369 * '[2]Raw Data'!P369) / '[2]Raw Data'!V369, '[2]Raw Data'!AI369), #N/A)</f>
        <v>10</v>
      </c>
    </row>
    <row r="367" spans="1:16" x14ac:dyDescent="0.2">
      <c r="A367" s="94" t="str">
        <f>IF('[2]Raw Data'!Q370="GS",CONCATENATE(TEXT('[2]Raw Data'!D370,0),"*"),TEXT('[2]Raw Data'!D370,0))</f>
        <v>3066</v>
      </c>
      <c r="B367" s="95" t="str">
        <f>'[2]Raw Data'!C370</f>
        <v>2C</v>
      </c>
      <c r="C367" s="46" t="str">
        <f>'[2]Raw Data'!B370</f>
        <v>Ommaney</v>
      </c>
      <c r="D367" s="72">
        <f>'[2]Raw Data'!E370</f>
        <v>44371</v>
      </c>
      <c r="E367" s="102">
        <f>'[2]Raw Data'!F370</f>
        <v>560002</v>
      </c>
      <c r="F367" s="102">
        <f>IF('[2]Raw Data'!G370 &lt; 2000000,-1* '[2]Raw Data'!G370,('[2]Raw Data'!G370 - 1000000))</f>
        <v>-1340226</v>
      </c>
      <c r="G367" s="71">
        <f>('[2]Raw Data'!H370)</f>
        <v>57</v>
      </c>
      <c r="H367" s="45">
        <f>'[2]Raw Data'!M370</f>
        <v>7.9502134323120117</v>
      </c>
      <c r="I367" s="35" t="str">
        <f>'[2]Raw Data'!Q370</f>
        <v>SG</v>
      </c>
      <c r="J367" s="44">
        <f>'[2]Raw Data'!I370</f>
        <v>1533.7381591796875</v>
      </c>
      <c r="K367" s="42">
        <f>'[2]Raw Data'!K370</f>
        <v>60</v>
      </c>
      <c r="L367" s="44">
        <f>'[2]Raw Data'!J370</f>
        <v>333.87100219726563</v>
      </c>
      <c r="M367" s="42">
        <f>'[2]Raw Data'!L370</f>
        <v>43</v>
      </c>
      <c r="N367" s="44">
        <f>IF('[2]Raw Data'!V370 &gt; 0, IF('[2]Raw Data'!W370 = 1, ('[2]Raw Data'!AA370 * '[2]Raw Data'!N370 * '[2]Raw Data'!P370) / '[2]Raw Data'!V370, '[2]Raw Data'!AA370), #N/A)</f>
        <v>4.95</v>
      </c>
      <c r="O367" s="43">
        <f>IF('[2]Raw Data'!V370 &gt; 0, IF('[2]Raw Data'!W370 = 1, ('[2]Raw Data'!AE370 * '[2]Raw Data'!N370 * '[2]Raw Data'!P370) / '[2]Raw Data'!V370, '[2]Raw Data'!AE370), #N/A)</f>
        <v>19.8</v>
      </c>
      <c r="P367" s="42">
        <f>IF('[2]Raw Data'!V370 &gt; 0, IF('[2]Raw Data'!W370 = 1, ('[2]Raw Data'!AI370 * '[2]Raw Data'!N370 * '[2]Raw Data'!P370) / '[2]Raw Data'!V370, '[2]Raw Data'!AI370), #N/A)</f>
        <v>14.85</v>
      </c>
    </row>
    <row r="368" spans="1:16" x14ac:dyDescent="0.2">
      <c r="A368" s="94" t="str">
        <f>IF('[2]Raw Data'!Q371="GS",CONCATENATE(TEXT('[2]Raw Data'!D371,0),"*"),TEXT('[2]Raw Data'!D371,0))</f>
        <v>3067</v>
      </c>
      <c r="B368" s="95" t="str">
        <f>'[2]Raw Data'!C371</f>
        <v>2C</v>
      </c>
      <c r="C368" s="46" t="str">
        <f>'[2]Raw Data'!B371</f>
        <v>Ommaney</v>
      </c>
      <c r="D368" s="72">
        <f>'[2]Raw Data'!E371</f>
        <v>44364</v>
      </c>
      <c r="E368" s="102">
        <f>'[2]Raw Data'!F371</f>
        <v>555993</v>
      </c>
      <c r="F368" s="102">
        <f>IF('[2]Raw Data'!G371 &lt; 2000000,-1* '[2]Raw Data'!G371,('[2]Raw Data'!G371 - 1000000))</f>
        <v>-1341998</v>
      </c>
      <c r="G368" s="71">
        <f>('[2]Raw Data'!H371)</f>
        <v>45</v>
      </c>
      <c r="H368" s="45">
        <f>'[2]Raw Data'!M371</f>
        <v>9.4860496520996094</v>
      </c>
      <c r="I368" s="35" t="str">
        <f>'[2]Raw Data'!Q371</f>
        <v>SG</v>
      </c>
      <c r="J368" s="44">
        <f>'[2]Raw Data'!I371</f>
        <v>1689.6507568359375</v>
      </c>
      <c r="K368" s="42">
        <f>'[2]Raw Data'!K371</f>
        <v>53</v>
      </c>
      <c r="L368" s="44">
        <f>'[2]Raw Data'!J371</f>
        <v>203.94651794433594</v>
      </c>
      <c r="M368" s="42">
        <f>'[2]Raw Data'!L371</f>
        <v>30</v>
      </c>
      <c r="N368" s="44">
        <f>IF('[2]Raw Data'!V371 &gt; 0, IF('[2]Raw Data'!W371 = 1, ('[2]Raw Data'!AA371 * '[2]Raw Data'!N371 * '[2]Raw Data'!P371) / '[2]Raw Data'!V371, '[2]Raw Data'!AA371), #N/A)</f>
        <v>0</v>
      </c>
      <c r="O368" s="43">
        <f>IF('[2]Raw Data'!V371 &gt; 0, IF('[2]Raw Data'!W371 = 1, ('[2]Raw Data'!AE371 * '[2]Raw Data'!N371 * '[2]Raw Data'!P371) / '[2]Raw Data'!V371, '[2]Raw Data'!AE371), #N/A)</f>
        <v>5.90625</v>
      </c>
      <c r="P368" s="42">
        <f>IF('[2]Raw Data'!V371 &gt; 0, IF('[2]Raw Data'!W371 = 1, ('[2]Raw Data'!AI371 * '[2]Raw Data'!N371 * '[2]Raw Data'!P371) / '[2]Raw Data'!V371, '[2]Raw Data'!AI371), #N/A)</f>
        <v>41.34375</v>
      </c>
    </row>
    <row r="369" spans="1:16" x14ac:dyDescent="0.2">
      <c r="A369" s="94" t="str">
        <f>IF('[2]Raw Data'!Q372="GS",CONCATENATE(TEXT('[2]Raw Data'!D372,0),"*"),TEXT('[2]Raw Data'!D372,0))</f>
        <v>3068</v>
      </c>
      <c r="B369" s="95" t="str">
        <f>'[2]Raw Data'!C372</f>
        <v>2C</v>
      </c>
      <c r="C369" s="46" t="str">
        <f>'[2]Raw Data'!B372</f>
        <v>Ommaney</v>
      </c>
      <c r="D369" s="72">
        <f>'[2]Raw Data'!E372</f>
        <v>44354</v>
      </c>
      <c r="E369" s="102">
        <f>'[2]Raw Data'!F372</f>
        <v>560003</v>
      </c>
      <c r="F369" s="102">
        <f>IF('[2]Raw Data'!G372 &lt; 2000000,-1* '[2]Raw Data'!G372,('[2]Raw Data'!G372 - 1000000))</f>
        <v>-1343800</v>
      </c>
      <c r="G369" s="71">
        <f>('[2]Raw Data'!H372)</f>
        <v>206</v>
      </c>
      <c r="H369" s="45">
        <f>'[2]Raw Data'!M372</f>
        <v>7.9502134323120117</v>
      </c>
      <c r="I369" s="35" t="str">
        <f>'[2]Raw Data'!Q372</f>
        <v>SG</v>
      </c>
      <c r="J369" s="44">
        <f>'[2]Raw Data'!I372</f>
        <v>2634.595458984375</v>
      </c>
      <c r="K369" s="42">
        <f>'[2]Raw Data'!K372</f>
        <v>76</v>
      </c>
      <c r="L369" s="44">
        <f>'[2]Raw Data'!J372</f>
        <v>111.59096527099609</v>
      </c>
      <c r="M369" s="42">
        <f>'[2]Raw Data'!L372</f>
        <v>13</v>
      </c>
      <c r="N369" s="44">
        <f>IF('[2]Raw Data'!V372 &gt; 0, IF('[2]Raw Data'!W372 = 1, ('[2]Raw Data'!AA372 * '[2]Raw Data'!N372 * '[2]Raw Data'!P372) / '[2]Raw Data'!V372, '[2]Raw Data'!AA372), #N/A)</f>
        <v>138.6</v>
      </c>
      <c r="O369" s="43">
        <f>IF('[2]Raw Data'!V372 &gt; 0, IF('[2]Raw Data'!W372 = 1, ('[2]Raw Data'!AE372 * '[2]Raw Data'!N372 * '[2]Raw Data'!P372) / '[2]Raw Data'!V372, '[2]Raw Data'!AE372), #N/A)</f>
        <v>4.95</v>
      </c>
      <c r="P369" s="42">
        <f>IF('[2]Raw Data'!V372 &gt; 0, IF('[2]Raw Data'!W372 = 1, ('[2]Raw Data'!AI372 * '[2]Raw Data'!N372 * '[2]Raw Data'!P372) / '[2]Raw Data'!V372, '[2]Raw Data'!AI372), #N/A)</f>
        <v>4.95</v>
      </c>
    </row>
    <row r="370" spans="1:16" x14ac:dyDescent="0.2">
      <c r="A370" s="94" t="str">
        <f>IF('[2]Raw Data'!Q373="GS",CONCATENATE(TEXT('[2]Raw Data'!D373,0),"*"),TEXT('[2]Raw Data'!D373,0))</f>
        <v>3069</v>
      </c>
      <c r="B370" s="95" t="str">
        <f>'[2]Raw Data'!C373</f>
        <v>2C</v>
      </c>
      <c r="C370" s="46" t="str">
        <f>'[2]Raw Data'!B373</f>
        <v>Ommaney</v>
      </c>
      <c r="D370" s="72">
        <f>'[2]Raw Data'!E373</f>
        <v>44354</v>
      </c>
      <c r="E370" s="102">
        <f>'[2]Raw Data'!F373</f>
        <v>560005</v>
      </c>
      <c r="F370" s="102">
        <f>IF('[2]Raw Data'!G373 &lt; 2000000,-1* '[2]Raw Data'!G373,('[2]Raw Data'!G373 - 1000000))</f>
        <v>-1345500</v>
      </c>
      <c r="G370" s="71">
        <f>('[2]Raw Data'!H373)</f>
        <v>202</v>
      </c>
      <c r="H370" s="45">
        <f>'[2]Raw Data'!M373</f>
        <v>7.9502134323120117</v>
      </c>
      <c r="I370" s="35" t="str">
        <f>'[2]Raw Data'!Q373</f>
        <v>SG</v>
      </c>
      <c r="J370" s="44">
        <f>'[2]Raw Data'!I373</f>
        <v>1065.8934326171875</v>
      </c>
      <c r="K370" s="42">
        <f>'[2]Raw Data'!K373</f>
        <v>35</v>
      </c>
      <c r="L370" s="44">
        <f>'[2]Raw Data'!J373</f>
        <v>176.60743713378906</v>
      </c>
      <c r="M370" s="42">
        <f>'[2]Raw Data'!L373</f>
        <v>21</v>
      </c>
      <c r="N370" s="44">
        <f>IF('[2]Raw Data'!V373 &gt; 0, IF('[2]Raw Data'!W373 = 1, ('[2]Raw Data'!AA373 * '[2]Raw Data'!N373 * '[2]Raw Data'!P373) / '[2]Raw Data'!V373, '[2]Raw Data'!AA373), #N/A)</f>
        <v>103.95</v>
      </c>
      <c r="O370" s="43">
        <f>IF('[2]Raw Data'!V373 &gt; 0, IF('[2]Raw Data'!W373 = 1, ('[2]Raw Data'!AE373 * '[2]Raw Data'!N373 * '[2]Raw Data'!P373) / '[2]Raw Data'!V373, '[2]Raw Data'!AE373), #N/A)</f>
        <v>0</v>
      </c>
      <c r="P370" s="42">
        <f>IF('[2]Raw Data'!V373 &gt; 0, IF('[2]Raw Data'!W373 = 1, ('[2]Raw Data'!AI373 * '[2]Raw Data'!N373 * '[2]Raw Data'!P373) / '[2]Raw Data'!V373, '[2]Raw Data'!AI373), #N/A)</f>
        <v>59.4</v>
      </c>
    </row>
    <row r="371" spans="1:16" x14ac:dyDescent="0.2">
      <c r="A371" s="94" t="str">
        <f>IF('[2]Raw Data'!Q374="GS",CONCATENATE(TEXT('[2]Raw Data'!D374,0),"*"),TEXT('[2]Raw Data'!D374,0))</f>
        <v>3070</v>
      </c>
      <c r="B371" s="95" t="str">
        <f>'[2]Raw Data'!C374</f>
        <v>2C</v>
      </c>
      <c r="C371" s="46" t="str">
        <f>'[2]Raw Data'!B374</f>
        <v>Ommaney</v>
      </c>
      <c r="D371" s="72">
        <f>'[2]Raw Data'!E374</f>
        <v>44355</v>
      </c>
      <c r="E371" s="102">
        <f>'[2]Raw Data'!F374</f>
        <v>560012</v>
      </c>
      <c r="F371" s="102">
        <f>IF('[2]Raw Data'!G374 &lt; 2000000,-1* '[2]Raw Data'!G374,('[2]Raw Data'!G374 - 1000000))</f>
        <v>-1351301</v>
      </c>
      <c r="G371" s="71">
        <f>('[2]Raw Data'!H374)</f>
        <v>201</v>
      </c>
      <c r="H371" s="45">
        <f>'[2]Raw Data'!M374</f>
        <v>8.0305185317993164</v>
      </c>
      <c r="I371" s="35" t="str">
        <f>'[2]Raw Data'!Q374</f>
        <v>SG</v>
      </c>
      <c r="J371" s="44">
        <f>'[2]Raw Data'!I374</f>
        <v>1331.028564453125</v>
      </c>
      <c r="K371" s="42">
        <f>'[2]Raw Data'!K374</f>
        <v>46</v>
      </c>
      <c r="L371" s="44">
        <f>'[2]Raw Data'!J374</f>
        <v>90.9287109375</v>
      </c>
      <c r="M371" s="42">
        <f>'[2]Raw Data'!L374</f>
        <v>11</v>
      </c>
      <c r="N371" s="44">
        <f>IF('[2]Raw Data'!V374 &gt; 0, IF('[2]Raw Data'!W374 = 1, ('[2]Raw Data'!AA374 * '[2]Raw Data'!N374 * '[2]Raw Data'!P374) / '[2]Raw Data'!V374, '[2]Raw Data'!AA374), #N/A)</f>
        <v>50</v>
      </c>
      <c r="O371" s="43">
        <f>IF('[2]Raw Data'!V374 &gt; 0, IF('[2]Raw Data'!W374 = 1, ('[2]Raw Data'!AE374 * '[2]Raw Data'!N374 * '[2]Raw Data'!P374) / '[2]Raw Data'!V374, '[2]Raw Data'!AE374), #N/A)</f>
        <v>0</v>
      </c>
      <c r="P371" s="42">
        <f>IF('[2]Raw Data'!V374 &gt; 0, IF('[2]Raw Data'!W374 = 1, ('[2]Raw Data'!AI374 * '[2]Raw Data'!N374 * '[2]Raw Data'!P374) / '[2]Raw Data'!V374, '[2]Raw Data'!AI374), #N/A)</f>
        <v>15</v>
      </c>
    </row>
    <row r="372" spans="1:16" x14ac:dyDescent="0.2">
      <c r="A372" s="94" t="str">
        <f>IF('[2]Raw Data'!Q375="GS",CONCATENATE(TEXT('[2]Raw Data'!D375,0),"*"),TEXT('[2]Raw Data'!D375,0))</f>
        <v>3071</v>
      </c>
      <c r="B372" s="95" t="str">
        <f>'[2]Raw Data'!C375</f>
        <v>2C</v>
      </c>
      <c r="C372" s="46" t="str">
        <f>'[2]Raw Data'!B375</f>
        <v>Ommaney</v>
      </c>
      <c r="D372" s="72">
        <f>'[2]Raw Data'!E375</f>
        <v>44370</v>
      </c>
      <c r="E372" s="102">
        <f>'[2]Raw Data'!F375</f>
        <v>561000</v>
      </c>
      <c r="F372" s="102">
        <f>IF('[2]Raw Data'!G375 &lt; 2000000,-1* '[2]Raw Data'!G375,('[2]Raw Data'!G375 - 1000000))</f>
        <v>-1334393</v>
      </c>
      <c r="G372" s="71">
        <f>('[2]Raw Data'!H375)</f>
        <v>146</v>
      </c>
      <c r="H372" s="45">
        <f>'[2]Raw Data'!M375</f>
        <v>7.9502134323120117</v>
      </c>
      <c r="I372" s="35" t="str">
        <f>'[2]Raw Data'!Q375</f>
        <v>SG</v>
      </c>
      <c r="J372" s="44">
        <f>'[2]Raw Data'!I375</f>
        <v>470.99734497070313</v>
      </c>
      <c r="K372" s="42">
        <f>'[2]Raw Data'!K375</f>
        <v>14</v>
      </c>
      <c r="L372" s="44">
        <f>'[2]Raw Data'!J375</f>
        <v>21.160129547119141</v>
      </c>
      <c r="M372" s="42">
        <f>'[2]Raw Data'!L375</f>
        <v>3</v>
      </c>
      <c r="N372" s="44">
        <f>IF('[2]Raw Data'!V375 &gt; 0, IF('[2]Raw Data'!W375 = 1, ('[2]Raw Data'!AA375 * '[2]Raw Data'!N375 * '[2]Raw Data'!P375) / '[2]Raw Data'!V375, '[2]Raw Data'!AA375), #N/A)</f>
        <v>4.95</v>
      </c>
      <c r="O372" s="43">
        <f>IF('[2]Raw Data'!V375 &gt; 0, IF('[2]Raw Data'!W375 = 1, ('[2]Raw Data'!AE375 * '[2]Raw Data'!N375 * '[2]Raw Data'!P375) / '[2]Raw Data'!V375, '[2]Raw Data'!AE375), #N/A)</f>
        <v>44.55</v>
      </c>
      <c r="P372" s="42">
        <f>IF('[2]Raw Data'!V375 &gt; 0, IF('[2]Raw Data'!W375 = 1, ('[2]Raw Data'!AI375 * '[2]Raw Data'!N375 * '[2]Raw Data'!P375) / '[2]Raw Data'!V375, '[2]Raw Data'!AI375), #N/A)</f>
        <v>0</v>
      </c>
    </row>
    <row r="373" spans="1:16" x14ac:dyDescent="0.2">
      <c r="A373" s="94" t="str">
        <f>IF('[2]Raw Data'!Q376="GS",CONCATENATE(TEXT('[2]Raw Data'!D376,0),"*"),TEXT('[2]Raw Data'!D376,0))</f>
        <v>3072</v>
      </c>
      <c r="B373" s="95" t="str">
        <f>'[2]Raw Data'!C376</f>
        <v>2C</v>
      </c>
      <c r="C373" s="46" t="str">
        <f>'[2]Raw Data'!B376</f>
        <v>Ommaney</v>
      </c>
      <c r="D373" s="72">
        <f>'[2]Raw Data'!E376</f>
        <v>44363</v>
      </c>
      <c r="E373" s="102">
        <f>'[2]Raw Data'!F376</f>
        <v>560998</v>
      </c>
      <c r="F373" s="102">
        <f>IF('[2]Raw Data'!G376 &lt; 2000000,-1* '[2]Raw Data'!G376,('[2]Raw Data'!G376 - 1000000))</f>
        <v>-1341999</v>
      </c>
      <c r="G373" s="71">
        <f>('[2]Raw Data'!H376)</f>
        <v>75</v>
      </c>
      <c r="H373" s="45">
        <f>'[2]Raw Data'!M376</f>
        <v>7.9502134323120117</v>
      </c>
      <c r="I373" s="35" t="str">
        <f>'[2]Raw Data'!Q376</f>
        <v>SG</v>
      </c>
      <c r="J373" s="44">
        <f>'[2]Raw Data'!I376</f>
        <v>2727.296630859375</v>
      </c>
      <c r="K373" s="42">
        <f>'[2]Raw Data'!K376</f>
        <v>134</v>
      </c>
      <c r="L373" s="44">
        <f>'[2]Raw Data'!J376</f>
        <v>642.814208984375</v>
      </c>
      <c r="M373" s="42">
        <f>'[2]Raw Data'!L376</f>
        <v>79</v>
      </c>
      <c r="N373" s="44">
        <f>IF('[2]Raw Data'!V376 &gt; 0, IF('[2]Raw Data'!W376 = 1, ('[2]Raw Data'!AA376 * '[2]Raw Data'!N376 * '[2]Raw Data'!P376) / '[2]Raw Data'!V376, '[2]Raw Data'!AA376), #N/A)</f>
        <v>9.9</v>
      </c>
      <c r="O373" s="43">
        <f>IF('[2]Raw Data'!V376 &gt; 0, IF('[2]Raw Data'!W376 = 1, ('[2]Raw Data'!AE376 * '[2]Raw Data'!N376 * '[2]Raw Data'!P376) / '[2]Raw Data'!V376, '[2]Raw Data'!AE376), #N/A)</f>
        <v>29.7</v>
      </c>
      <c r="P373" s="42">
        <f>IF('[2]Raw Data'!V376 &gt; 0, IF('[2]Raw Data'!W376 = 1, ('[2]Raw Data'!AI376 * '[2]Raw Data'!N376 * '[2]Raw Data'!P376) / '[2]Raw Data'!V376, '[2]Raw Data'!AI376), #N/A)</f>
        <v>14.85</v>
      </c>
    </row>
    <row r="374" spans="1:16" x14ac:dyDescent="0.2">
      <c r="A374" s="94" t="str">
        <f>IF('[2]Raw Data'!Q377="GS",CONCATENATE(TEXT('[2]Raw Data'!D377,0),"*"),TEXT('[2]Raw Data'!D377,0))</f>
        <v>3073</v>
      </c>
      <c r="B374" s="95" t="str">
        <f>'[2]Raw Data'!C377</f>
        <v>2C</v>
      </c>
      <c r="C374" s="46" t="str">
        <f>'[2]Raw Data'!B377</f>
        <v>Ommaney</v>
      </c>
      <c r="D374" s="72">
        <f>'[2]Raw Data'!E377</f>
        <v>44364</v>
      </c>
      <c r="E374" s="102">
        <f>'[2]Raw Data'!F377</f>
        <v>560991</v>
      </c>
      <c r="F374" s="102">
        <f>IF('[2]Raw Data'!G377 &lt; 2000000,-1* '[2]Raw Data'!G377,('[2]Raw Data'!G377 - 1000000))</f>
        <v>-1343801</v>
      </c>
      <c r="G374" s="71">
        <f>('[2]Raw Data'!H377)</f>
        <v>143</v>
      </c>
      <c r="H374" s="45">
        <f>'[2]Raw Data'!M377</f>
        <v>8.1108236312866211</v>
      </c>
      <c r="I374" s="35" t="str">
        <f>'[2]Raw Data'!Q377</f>
        <v>SG</v>
      </c>
      <c r="J374" s="44">
        <f>'[2]Raw Data'!I377</f>
        <v>3319.850341796875</v>
      </c>
      <c r="K374" s="42">
        <f>'[2]Raw Data'!K377</f>
        <v>131</v>
      </c>
      <c r="L374" s="44">
        <f>'[2]Raw Data'!J377</f>
        <v>350.07565307617188</v>
      </c>
      <c r="M374" s="42">
        <f>'[2]Raw Data'!L377</f>
        <v>42</v>
      </c>
      <c r="N374" s="44">
        <f>IF('[2]Raw Data'!V377 &gt; 0, IF('[2]Raw Data'!W377 = 1, ('[2]Raw Data'!AA377 * '[2]Raw Data'!N377 * '[2]Raw Data'!P377) / '[2]Raw Data'!V377, '[2]Raw Data'!AA377), #N/A)</f>
        <v>35.35</v>
      </c>
      <c r="O374" s="43">
        <f>IF('[2]Raw Data'!V377 &gt; 0, IF('[2]Raw Data'!W377 = 1, ('[2]Raw Data'!AE377 * '[2]Raw Data'!N377 * '[2]Raw Data'!P377) / '[2]Raw Data'!V377, '[2]Raw Data'!AE377), #N/A)</f>
        <v>15.15</v>
      </c>
      <c r="P374" s="42">
        <f>IF('[2]Raw Data'!V377 &gt; 0, IF('[2]Raw Data'!W377 = 1, ('[2]Raw Data'!AI377 * '[2]Raw Data'!N377 * '[2]Raw Data'!P377) / '[2]Raw Data'!V377, '[2]Raw Data'!AI377), #N/A)</f>
        <v>10.1</v>
      </c>
    </row>
    <row r="375" spans="1:16" x14ac:dyDescent="0.2">
      <c r="A375" s="94" t="str">
        <f>IF('[2]Raw Data'!Q378="GS",CONCATENATE(TEXT('[2]Raw Data'!D378,0),"*"),TEXT('[2]Raw Data'!D378,0))</f>
        <v>3074</v>
      </c>
      <c r="B375" s="95" t="str">
        <f>'[2]Raw Data'!C378</f>
        <v>2C</v>
      </c>
      <c r="C375" s="46" t="str">
        <f>'[2]Raw Data'!B378</f>
        <v>Ommaney</v>
      </c>
      <c r="D375" s="72">
        <f>'[2]Raw Data'!E378</f>
        <v>44365</v>
      </c>
      <c r="E375" s="102">
        <f>'[2]Raw Data'!F378</f>
        <v>560999</v>
      </c>
      <c r="F375" s="102">
        <f>IF('[2]Raw Data'!G378 &lt; 2000000,-1* '[2]Raw Data'!G378,('[2]Raw Data'!G378 - 1000000))</f>
        <v>-1345586</v>
      </c>
      <c r="G375" s="71">
        <f>('[2]Raw Data'!H378)</f>
        <v>103</v>
      </c>
      <c r="H375" s="45">
        <f>'[2]Raw Data'!M378</f>
        <v>8.0305185317993164</v>
      </c>
      <c r="I375" s="35" t="str">
        <f>'[2]Raw Data'!Q378</f>
        <v>SG</v>
      </c>
      <c r="J375" s="44">
        <f>'[2]Raw Data'!I378</f>
        <v>4269.61767578125</v>
      </c>
      <c r="K375" s="42">
        <f>'[2]Raw Data'!K378</f>
        <v>197</v>
      </c>
      <c r="L375" s="44">
        <f>'[2]Raw Data'!J378</f>
        <v>712.07232666015625</v>
      </c>
      <c r="M375" s="42">
        <f>'[2]Raw Data'!L378</f>
        <v>84</v>
      </c>
      <c r="N375" s="44">
        <f>IF('[2]Raw Data'!V378 &gt; 0, IF('[2]Raw Data'!W378 = 1, ('[2]Raw Data'!AA378 * '[2]Raw Data'!N378 * '[2]Raw Data'!P378) / '[2]Raw Data'!V378, '[2]Raw Data'!AA378), #N/A)</f>
        <v>10</v>
      </c>
      <c r="O375" s="43">
        <f>IF('[2]Raw Data'!V378 &gt; 0, IF('[2]Raw Data'!W378 = 1, ('[2]Raw Data'!AE378 * '[2]Raw Data'!N378 * '[2]Raw Data'!P378) / '[2]Raw Data'!V378, '[2]Raw Data'!AE378), #N/A)</f>
        <v>0</v>
      </c>
      <c r="P375" s="42">
        <f>IF('[2]Raw Data'!V378 &gt; 0, IF('[2]Raw Data'!W378 = 1, ('[2]Raw Data'!AI378 * '[2]Raw Data'!N378 * '[2]Raw Data'!P378) / '[2]Raw Data'!V378, '[2]Raw Data'!AI378), #N/A)</f>
        <v>20</v>
      </c>
    </row>
    <row r="376" spans="1:16" x14ac:dyDescent="0.2">
      <c r="A376" s="94" t="str">
        <f>IF('[2]Raw Data'!Q379="GS",CONCATENATE(TEXT('[2]Raw Data'!D379,0),"*"),TEXT('[2]Raw Data'!D379,0))</f>
        <v>3076</v>
      </c>
      <c r="B376" s="95" t="str">
        <f>'[2]Raw Data'!C379</f>
        <v>2C</v>
      </c>
      <c r="C376" s="46" t="str">
        <f>'[2]Raw Data'!B379</f>
        <v>Ommaney</v>
      </c>
      <c r="D376" s="72">
        <f>'[2]Raw Data'!E379</f>
        <v>44358</v>
      </c>
      <c r="E376" s="102">
        <f>'[2]Raw Data'!F379</f>
        <v>561984</v>
      </c>
      <c r="F376" s="102">
        <f>IF('[2]Raw Data'!G379 &lt; 2000000,-1* '[2]Raw Data'!G379,('[2]Raw Data'!G379 - 1000000))</f>
        <v>-1334401</v>
      </c>
      <c r="G376" s="71">
        <f>('[2]Raw Data'!H379)</f>
        <v>103</v>
      </c>
      <c r="H376" s="45">
        <f>'[2]Raw Data'!M379</f>
        <v>7.9502134323120117</v>
      </c>
      <c r="I376" s="35" t="str">
        <f>'[2]Raw Data'!Q379</f>
        <v>SG</v>
      </c>
      <c r="J376" s="44">
        <f>'[2]Raw Data'!I379</f>
        <v>713.82916259765625</v>
      </c>
      <c r="K376" s="42">
        <f>'[2]Raw Data'!K379</f>
        <v>22</v>
      </c>
      <c r="L376" s="44">
        <f>'[2]Raw Data'!J379</f>
        <v>29.493654251098633</v>
      </c>
      <c r="M376" s="42">
        <f>'[2]Raw Data'!L379</f>
        <v>4</v>
      </c>
      <c r="N376" s="44">
        <f>IF('[2]Raw Data'!V379 &gt; 0, IF('[2]Raw Data'!W379 = 1, ('[2]Raw Data'!AA379 * '[2]Raw Data'!N379 * '[2]Raw Data'!P379) / '[2]Raw Data'!V379, '[2]Raw Data'!AA379), #N/A)</f>
        <v>9.9</v>
      </c>
      <c r="O376" s="43">
        <f>IF('[2]Raw Data'!V379 &gt; 0, IF('[2]Raw Data'!W379 = 1, ('[2]Raw Data'!AE379 * '[2]Raw Data'!N379 * '[2]Raw Data'!P379) / '[2]Raw Data'!V379, '[2]Raw Data'!AE379), #N/A)</f>
        <v>14.85</v>
      </c>
      <c r="P376" s="42">
        <f>IF('[2]Raw Data'!V379 &gt; 0, IF('[2]Raw Data'!W379 = 1, ('[2]Raw Data'!AI379 * '[2]Raw Data'!N379 * '[2]Raw Data'!P379) / '[2]Raw Data'!V379, '[2]Raw Data'!AI379), #N/A)</f>
        <v>0</v>
      </c>
    </row>
    <row r="377" spans="1:16" x14ac:dyDescent="0.2">
      <c r="A377" s="94" t="str">
        <f>IF('[2]Raw Data'!Q380="GS",CONCATENATE(TEXT('[2]Raw Data'!D380,0),"*"),TEXT('[2]Raw Data'!D380,0))</f>
        <v>3077</v>
      </c>
      <c r="B377" s="95" t="str">
        <f>'[2]Raw Data'!C380</f>
        <v>2C</v>
      </c>
      <c r="C377" s="46" t="str">
        <f>'[2]Raw Data'!B380</f>
        <v>Ommaney</v>
      </c>
      <c r="D377" s="72">
        <f>'[2]Raw Data'!E380</f>
        <v>44363</v>
      </c>
      <c r="E377" s="102">
        <f>'[2]Raw Data'!F380</f>
        <v>562003</v>
      </c>
      <c r="F377" s="102">
        <f>IF('[2]Raw Data'!G380 &lt; 2000000,-1* '[2]Raw Data'!G380,('[2]Raw Data'!G380 - 1000000))</f>
        <v>-1341998</v>
      </c>
      <c r="G377" s="71">
        <f>('[2]Raw Data'!H380)</f>
        <v>86</v>
      </c>
      <c r="H377" s="45">
        <f>'[2]Raw Data'!M380</f>
        <v>8.0305185317993164</v>
      </c>
      <c r="I377" s="35" t="str">
        <f>'[2]Raw Data'!Q380</f>
        <v>SG</v>
      </c>
      <c r="J377" s="44">
        <f>'[2]Raw Data'!I380</f>
        <v>1108.0546875</v>
      </c>
      <c r="K377" s="42">
        <f>'[2]Raw Data'!K380</f>
        <v>39</v>
      </c>
      <c r="L377" s="44">
        <f>'[2]Raw Data'!J380</f>
        <v>198.91848754882813</v>
      </c>
      <c r="M377" s="42">
        <f>'[2]Raw Data'!L380</f>
        <v>28</v>
      </c>
      <c r="N377" s="44">
        <f>IF('[2]Raw Data'!V380 &gt; 0, IF('[2]Raw Data'!W380 = 1, ('[2]Raw Data'!AA380 * '[2]Raw Data'!N380 * '[2]Raw Data'!P380) / '[2]Raw Data'!V380, '[2]Raw Data'!AA380), #N/A)</f>
        <v>10</v>
      </c>
      <c r="O377" s="43">
        <f>IF('[2]Raw Data'!V380 &gt; 0, IF('[2]Raw Data'!W380 = 1, ('[2]Raw Data'!AE380 * '[2]Raw Data'!N380 * '[2]Raw Data'!P380) / '[2]Raw Data'!V380, '[2]Raw Data'!AE380), #N/A)</f>
        <v>25</v>
      </c>
      <c r="P377" s="42">
        <f>IF('[2]Raw Data'!V380 &gt; 0, IF('[2]Raw Data'!W380 = 1, ('[2]Raw Data'!AI380 * '[2]Raw Data'!N380 * '[2]Raw Data'!P380) / '[2]Raw Data'!V380, '[2]Raw Data'!AI380), #N/A)</f>
        <v>35</v>
      </c>
    </row>
    <row r="378" spans="1:16" x14ac:dyDescent="0.2">
      <c r="A378" s="94" t="str">
        <f>IF('[2]Raw Data'!Q381="GS",CONCATENATE(TEXT('[2]Raw Data'!D381,0),"*"),TEXT('[2]Raw Data'!D381,0))</f>
        <v>3078</v>
      </c>
      <c r="B378" s="95" t="str">
        <f>'[2]Raw Data'!C381</f>
        <v>2C</v>
      </c>
      <c r="C378" s="46" t="str">
        <f>'[2]Raw Data'!B381</f>
        <v>Ommaney</v>
      </c>
      <c r="D378" s="72">
        <f>'[2]Raw Data'!E381</f>
        <v>44365</v>
      </c>
      <c r="E378" s="102">
        <f>'[2]Raw Data'!F381</f>
        <v>562000</v>
      </c>
      <c r="F378" s="102">
        <f>IF('[2]Raw Data'!G381 &lt; 2000000,-1* '[2]Raw Data'!G381,('[2]Raw Data'!G381 - 1000000))</f>
        <v>-1345683</v>
      </c>
      <c r="G378" s="71">
        <f>('[2]Raw Data'!H381)</f>
        <v>63</v>
      </c>
      <c r="H378" s="45">
        <f>'[2]Raw Data'!M381</f>
        <v>7.9502134323120117</v>
      </c>
      <c r="I378" s="35" t="str">
        <f>'[2]Raw Data'!Q381</f>
        <v>SG</v>
      </c>
      <c r="J378" s="44">
        <f>'[2]Raw Data'!I381</f>
        <v>810.08245849609375</v>
      </c>
      <c r="K378" s="42">
        <f>'[2]Raw Data'!K381</f>
        <v>25</v>
      </c>
      <c r="L378" s="44">
        <f>'[2]Raw Data'!J381</f>
        <v>183.82406616210938</v>
      </c>
      <c r="M378" s="42">
        <f>'[2]Raw Data'!L381</f>
        <v>28</v>
      </c>
      <c r="N378" s="44">
        <f>IF('[2]Raw Data'!V381 &gt; 0, IF('[2]Raw Data'!W381 = 1, ('[2]Raw Data'!AA381 * '[2]Raw Data'!N381 * '[2]Raw Data'!P381) / '[2]Raw Data'!V381, '[2]Raw Data'!AA381), #N/A)</f>
        <v>4.95</v>
      </c>
      <c r="O378" s="43">
        <f>IF('[2]Raw Data'!V381 &gt; 0, IF('[2]Raw Data'!W381 = 1, ('[2]Raw Data'!AE381 * '[2]Raw Data'!N381 * '[2]Raw Data'!P381) / '[2]Raw Data'!V381, '[2]Raw Data'!AE381), #N/A)</f>
        <v>34.65</v>
      </c>
      <c r="P378" s="42">
        <f>IF('[2]Raw Data'!V381 &gt; 0, IF('[2]Raw Data'!W381 = 1, ('[2]Raw Data'!AI381 * '[2]Raw Data'!N381 * '[2]Raw Data'!P381) / '[2]Raw Data'!V381, '[2]Raw Data'!AI381), #N/A)</f>
        <v>24.75</v>
      </c>
    </row>
    <row r="379" spans="1:16" x14ac:dyDescent="0.2">
      <c r="A379" s="94" t="str">
        <f>IF('[2]Raw Data'!Q382="GS",CONCATENATE(TEXT('[2]Raw Data'!D382,0),"*"),TEXT('[2]Raw Data'!D382,0))</f>
        <v>3079</v>
      </c>
      <c r="B379" s="95" t="str">
        <f>'[2]Raw Data'!C382</f>
        <v>2C</v>
      </c>
      <c r="C379" s="46" t="str">
        <f>'[2]Raw Data'!B382</f>
        <v>Ommaney</v>
      </c>
      <c r="D379" s="72">
        <f>'[2]Raw Data'!E382</f>
        <v>44366</v>
      </c>
      <c r="E379" s="102">
        <f>'[2]Raw Data'!F382</f>
        <v>561999</v>
      </c>
      <c r="F379" s="102">
        <f>IF('[2]Raw Data'!G382 &lt; 2000000,-1* '[2]Raw Data'!G382,('[2]Raw Data'!G382 - 1000000))</f>
        <v>-1351331</v>
      </c>
      <c r="G379" s="71">
        <f>('[2]Raw Data'!H382)</f>
        <v>85</v>
      </c>
      <c r="H379" s="45">
        <f>'[2]Raw Data'!M382</f>
        <v>7.9502134323120117</v>
      </c>
      <c r="I379" s="35" t="str">
        <f>'[2]Raw Data'!Q382</f>
        <v>SG</v>
      </c>
      <c r="J379" s="44">
        <f>'[2]Raw Data'!I382</f>
        <v>1303.5474853515625</v>
      </c>
      <c r="K379" s="42">
        <f>'[2]Raw Data'!K382</f>
        <v>58</v>
      </c>
      <c r="L379" s="44">
        <f>'[2]Raw Data'!J382</f>
        <v>254.10618591308594</v>
      </c>
      <c r="M379" s="42">
        <f>'[2]Raw Data'!L382</f>
        <v>30</v>
      </c>
      <c r="N379" s="44">
        <f>IF('[2]Raw Data'!V382 &gt; 0, IF('[2]Raw Data'!W382 = 1, ('[2]Raw Data'!AA382 * '[2]Raw Data'!N382 * '[2]Raw Data'!P382) / '[2]Raw Data'!V382, '[2]Raw Data'!AA382), #N/A)</f>
        <v>4.95</v>
      </c>
      <c r="O379" s="43">
        <f>IF('[2]Raw Data'!V382 &gt; 0, IF('[2]Raw Data'!W382 = 1, ('[2]Raw Data'!AE382 * '[2]Raw Data'!N382 * '[2]Raw Data'!P382) / '[2]Raw Data'!V382, '[2]Raw Data'!AE382), #N/A)</f>
        <v>39.6</v>
      </c>
      <c r="P379" s="42">
        <f>IF('[2]Raw Data'!V382 &gt; 0, IF('[2]Raw Data'!W382 = 1, ('[2]Raw Data'!AI382 * '[2]Raw Data'!N382 * '[2]Raw Data'!P382) / '[2]Raw Data'!V382, '[2]Raw Data'!AI382), #N/A)</f>
        <v>24.75</v>
      </c>
    </row>
    <row r="380" spans="1:16" x14ac:dyDescent="0.2">
      <c r="A380" s="94" t="str">
        <f>IF('[2]Raw Data'!Q383="GS",CONCATENATE(TEXT('[2]Raw Data'!D383,0),"*"),TEXT('[2]Raw Data'!D383,0))</f>
        <v>3081</v>
      </c>
      <c r="B380" s="95" t="str">
        <f>'[2]Raw Data'!C383</f>
        <v>2C</v>
      </c>
      <c r="C380" s="46" t="str">
        <f>'[2]Raw Data'!B383</f>
        <v>Ommaney</v>
      </c>
      <c r="D380" s="72">
        <f>'[2]Raw Data'!E383</f>
        <v>44351</v>
      </c>
      <c r="E380" s="102">
        <f>'[2]Raw Data'!F383</f>
        <v>562654</v>
      </c>
      <c r="F380" s="102">
        <f>IF('[2]Raw Data'!G383 &lt; 2000000,-1* '[2]Raw Data'!G383,('[2]Raw Data'!G383 - 1000000))</f>
        <v>-1334401</v>
      </c>
      <c r="G380" s="71">
        <f>('[2]Raw Data'!H383)</f>
        <v>49</v>
      </c>
      <c r="H380" s="45">
        <f>'[2]Raw Data'!M383</f>
        <v>7.9502134323120117</v>
      </c>
      <c r="I380" s="35" t="str">
        <f>'[2]Raw Data'!Q383</f>
        <v>SG</v>
      </c>
      <c r="J380" s="44">
        <f>'[2]Raw Data'!I383</f>
        <v>91.071990966796875</v>
      </c>
      <c r="K380" s="42">
        <f>'[2]Raw Data'!K383</f>
        <v>2</v>
      </c>
      <c r="L380" s="44">
        <f>'[2]Raw Data'!J383</f>
        <v>3.7818164825439453</v>
      </c>
      <c r="M380" s="42">
        <f>'[2]Raw Data'!L383</f>
        <v>1</v>
      </c>
      <c r="N380" s="44">
        <f>IF('[2]Raw Data'!V383 &gt; 0, IF('[2]Raw Data'!W383 = 1, ('[2]Raw Data'!AA383 * '[2]Raw Data'!N383 * '[2]Raw Data'!P383) / '[2]Raw Data'!V383, '[2]Raw Data'!AA383), #N/A)</f>
        <v>0</v>
      </c>
      <c r="O380" s="43">
        <f>IF('[2]Raw Data'!V383 &gt; 0, IF('[2]Raw Data'!W383 = 1, ('[2]Raw Data'!AE383 * '[2]Raw Data'!N383 * '[2]Raw Data'!P383) / '[2]Raw Data'!V383, '[2]Raw Data'!AE383), #N/A)</f>
        <v>0</v>
      </c>
      <c r="P380" s="42">
        <f>IF('[2]Raw Data'!V383 &gt; 0, IF('[2]Raw Data'!W383 = 1, ('[2]Raw Data'!AI383 * '[2]Raw Data'!N383 * '[2]Raw Data'!P383) / '[2]Raw Data'!V383, '[2]Raw Data'!AI383), #N/A)</f>
        <v>0</v>
      </c>
    </row>
    <row r="381" spans="1:16" x14ac:dyDescent="0.2">
      <c r="A381" s="94" t="str">
        <f>IF('[2]Raw Data'!Q384="GS",CONCATENATE(TEXT('[2]Raw Data'!D384,0),"*"),TEXT('[2]Raw Data'!D384,0))</f>
        <v>3082</v>
      </c>
      <c r="B381" s="95" t="str">
        <f>'[2]Raw Data'!C384</f>
        <v>2C</v>
      </c>
      <c r="C381" s="46" t="str">
        <f>'[2]Raw Data'!B384</f>
        <v>Ommaney</v>
      </c>
      <c r="D381" s="72">
        <f>'[2]Raw Data'!E384</f>
        <v>44362</v>
      </c>
      <c r="E381" s="102">
        <f>'[2]Raw Data'!F384</f>
        <v>563004</v>
      </c>
      <c r="F381" s="102">
        <f>IF('[2]Raw Data'!G384 &lt; 2000000,-1* '[2]Raw Data'!G384,('[2]Raw Data'!G384 - 1000000))</f>
        <v>-1341998</v>
      </c>
      <c r="G381" s="71">
        <f>('[2]Raw Data'!H384)</f>
        <v>59</v>
      </c>
      <c r="H381" s="45">
        <f>'[2]Raw Data'!M384</f>
        <v>7.9502134323120117</v>
      </c>
      <c r="I381" s="35" t="str">
        <f>'[2]Raw Data'!Q384</f>
        <v>SG</v>
      </c>
      <c r="J381" s="44">
        <f>'[2]Raw Data'!I384</f>
        <v>1483.4884033203125</v>
      </c>
      <c r="K381" s="42">
        <f>'[2]Raw Data'!K384</f>
        <v>92</v>
      </c>
      <c r="L381" s="44">
        <f>'[2]Raw Data'!J384</f>
        <v>957.64788818359375</v>
      </c>
      <c r="M381" s="42">
        <f>'[2]Raw Data'!L384</f>
        <v>120</v>
      </c>
      <c r="N381" s="44">
        <f>IF('[2]Raw Data'!V384 &gt; 0, IF('[2]Raw Data'!W384 = 1, ('[2]Raw Data'!AA384 * '[2]Raw Data'!N384 * '[2]Raw Data'!P384) / '[2]Raw Data'!V384, '[2]Raw Data'!AA384), #N/A)</f>
        <v>0</v>
      </c>
      <c r="O381" s="43">
        <f>IF('[2]Raw Data'!V384 &gt; 0, IF('[2]Raw Data'!W384 = 1, ('[2]Raw Data'!AE384 * '[2]Raw Data'!N384 * '[2]Raw Data'!P384) / '[2]Raw Data'!V384, '[2]Raw Data'!AE384), #N/A)</f>
        <v>24.75</v>
      </c>
      <c r="P381" s="42">
        <f>IF('[2]Raw Data'!V384 &gt; 0, IF('[2]Raw Data'!W384 = 1, ('[2]Raw Data'!AI384 * '[2]Raw Data'!N384 * '[2]Raw Data'!P384) / '[2]Raw Data'!V384, '[2]Raw Data'!AI384), #N/A)</f>
        <v>24.75</v>
      </c>
    </row>
    <row r="382" spans="1:16" x14ac:dyDescent="0.2">
      <c r="A382" s="94" t="str">
        <f>IF('[2]Raw Data'!Q385="GS",CONCATENATE(TEXT('[2]Raw Data'!D385,0),"*"),TEXT('[2]Raw Data'!D385,0))</f>
        <v>3083</v>
      </c>
      <c r="B382" s="95" t="str">
        <f>'[2]Raw Data'!C385</f>
        <v>2C</v>
      </c>
      <c r="C382" s="46" t="str">
        <f>'[2]Raw Data'!B385</f>
        <v>Sitka</v>
      </c>
      <c r="D382" s="72">
        <f>'[2]Raw Data'!E385</f>
        <v>44392</v>
      </c>
      <c r="E382" s="102">
        <f>'[2]Raw Data'!F385</f>
        <v>563014</v>
      </c>
      <c r="F382" s="102">
        <f>IF('[2]Raw Data'!G385 &lt; 2000000,-1* '[2]Raw Data'!G385,('[2]Raw Data'!G385 - 1000000))</f>
        <v>-1351606</v>
      </c>
      <c r="G382" s="71">
        <f>('[2]Raw Data'!H385)</f>
        <v>58</v>
      </c>
      <c r="H382" s="45">
        <f>'[2]Raw Data'!M385</f>
        <v>7.9502134323120117</v>
      </c>
      <c r="I382" s="35" t="str">
        <f>'[2]Raw Data'!Q385</f>
        <v>SG</v>
      </c>
      <c r="J382" s="44">
        <f>'[2]Raw Data'!I385</f>
        <v>1587.07568359375</v>
      </c>
      <c r="K382" s="42">
        <f>'[2]Raw Data'!K385</f>
        <v>67</v>
      </c>
      <c r="L382" s="44">
        <f>'[2]Raw Data'!J385</f>
        <v>511.71847534179688</v>
      </c>
      <c r="M382" s="42">
        <f>'[2]Raw Data'!L385</f>
        <v>65</v>
      </c>
      <c r="N382" s="44">
        <f>IF('[2]Raw Data'!V385 &gt; 0, IF('[2]Raw Data'!W385 = 1, ('[2]Raw Data'!AA385 * '[2]Raw Data'!N385 * '[2]Raw Data'!P385) / '[2]Raw Data'!V385, '[2]Raw Data'!AA385), #N/A)</f>
        <v>0</v>
      </c>
      <c r="O382" s="43">
        <f>IF('[2]Raw Data'!V385 &gt; 0, IF('[2]Raw Data'!W385 = 1, ('[2]Raw Data'!AE385 * '[2]Raw Data'!N385 * '[2]Raw Data'!P385) / '[2]Raw Data'!V385, '[2]Raw Data'!AE385), #N/A)</f>
        <v>14.85</v>
      </c>
      <c r="P382" s="42">
        <f>IF('[2]Raw Data'!V385 &gt; 0, IF('[2]Raw Data'!W385 = 1, ('[2]Raw Data'!AI385 * '[2]Raw Data'!N385 * '[2]Raw Data'!P385) / '[2]Raw Data'!V385, '[2]Raw Data'!AI385), #N/A)</f>
        <v>19.8</v>
      </c>
    </row>
    <row r="383" spans="1:16" x14ac:dyDescent="0.2">
      <c r="A383" s="94" t="str">
        <f>IF('[2]Raw Data'!Q386="GS",CONCATENATE(TEXT('[2]Raw Data'!D386,0),"*"),TEXT('[2]Raw Data'!D386,0))</f>
        <v>3084</v>
      </c>
      <c r="B383" s="95" t="str">
        <f>'[2]Raw Data'!C386</f>
        <v>2C</v>
      </c>
      <c r="C383" s="46" t="str">
        <f>'[2]Raw Data'!B386</f>
        <v>Sitka</v>
      </c>
      <c r="D383" s="72">
        <f>'[2]Raw Data'!E386</f>
        <v>44392</v>
      </c>
      <c r="E383" s="102">
        <f>'[2]Raw Data'!F386</f>
        <v>562990</v>
      </c>
      <c r="F383" s="102">
        <f>IF('[2]Raw Data'!G386 &lt; 2000000,-1* '[2]Raw Data'!G386,('[2]Raw Data'!G386 - 1000000))</f>
        <v>-1353287</v>
      </c>
      <c r="G383" s="71">
        <f>('[2]Raw Data'!H386)</f>
        <v>87</v>
      </c>
      <c r="H383" s="45">
        <f>'[2]Raw Data'!M386</f>
        <v>7.9502134323120117</v>
      </c>
      <c r="I383" s="35" t="str">
        <f>'[2]Raw Data'!Q386</f>
        <v>SG</v>
      </c>
      <c r="J383" s="44">
        <f>'[2]Raw Data'!I386</f>
        <v>1383.394775390625</v>
      </c>
      <c r="K383" s="42">
        <f>'[2]Raw Data'!K386</f>
        <v>38</v>
      </c>
      <c r="L383" s="44">
        <f>'[2]Raw Data'!J386</f>
        <v>60.4093017578125</v>
      </c>
      <c r="M383" s="42">
        <f>'[2]Raw Data'!L386</f>
        <v>7</v>
      </c>
      <c r="N383" s="44">
        <f>IF('[2]Raw Data'!V386 &gt; 0, IF('[2]Raw Data'!W386 = 1, ('[2]Raw Data'!AA386 * '[2]Raw Data'!N386 * '[2]Raw Data'!P386) / '[2]Raw Data'!V386, '[2]Raw Data'!AA386), #N/A)</f>
        <v>4.95</v>
      </c>
      <c r="O383" s="43">
        <f>IF('[2]Raw Data'!V386 &gt; 0, IF('[2]Raw Data'!W386 = 1, ('[2]Raw Data'!AE386 * '[2]Raw Data'!N386 * '[2]Raw Data'!P386) / '[2]Raw Data'!V386, '[2]Raw Data'!AE386), #N/A)</f>
        <v>9.9</v>
      </c>
      <c r="P383" s="42">
        <f>IF('[2]Raw Data'!V386 &gt; 0, IF('[2]Raw Data'!W386 = 1, ('[2]Raw Data'!AI386 * '[2]Raw Data'!N386 * '[2]Raw Data'!P386) / '[2]Raw Data'!V386, '[2]Raw Data'!AI386), #N/A)</f>
        <v>178.2</v>
      </c>
    </row>
    <row r="384" spans="1:16" x14ac:dyDescent="0.2">
      <c r="A384" s="94" t="str">
        <f>IF('[2]Raw Data'!Q387="GS",CONCATENATE(TEXT('[2]Raw Data'!D387,0),"*"),TEXT('[2]Raw Data'!D387,0))</f>
        <v>3085</v>
      </c>
      <c r="B384" s="95" t="str">
        <f>'[2]Raw Data'!C387</f>
        <v>2C</v>
      </c>
      <c r="C384" s="46" t="str">
        <f>'[2]Raw Data'!B387</f>
        <v>Sitka</v>
      </c>
      <c r="D384" s="72">
        <f>'[2]Raw Data'!E387</f>
        <v>44392</v>
      </c>
      <c r="E384" s="102">
        <f>'[2]Raw Data'!F387</f>
        <v>563999</v>
      </c>
      <c r="F384" s="102">
        <f>IF('[2]Raw Data'!G387 &lt; 2000000,-1* '[2]Raw Data'!G387,('[2]Raw Data'!G387 - 1000000))</f>
        <v>-1351645</v>
      </c>
      <c r="G384" s="71">
        <f>('[2]Raw Data'!H387)</f>
        <v>25</v>
      </c>
      <c r="H384" s="45">
        <f>'[2]Raw Data'!M387</f>
        <v>7.9502134323120117</v>
      </c>
      <c r="I384" s="35" t="str">
        <f>'[2]Raw Data'!Q387</f>
        <v>SG</v>
      </c>
      <c r="J384" s="44">
        <f>'[2]Raw Data'!I387</f>
        <v>3662.615478515625</v>
      </c>
      <c r="K384" s="42">
        <f>'[2]Raw Data'!K387</f>
        <v>74</v>
      </c>
      <c r="L384" s="44">
        <f>'[2]Raw Data'!J387</f>
        <v>49.474948883056641</v>
      </c>
      <c r="M384" s="42">
        <f>'[2]Raw Data'!L387</f>
        <v>7</v>
      </c>
      <c r="N384" s="44">
        <f>IF('[2]Raw Data'!V387 &gt; 0, IF('[2]Raw Data'!W387 = 1, ('[2]Raw Data'!AA387 * '[2]Raw Data'!N387 * '[2]Raw Data'!P387) / '[2]Raw Data'!V387, '[2]Raw Data'!AA387), #N/A)</f>
        <v>0</v>
      </c>
      <c r="O384" s="43">
        <f>IF('[2]Raw Data'!V387 &gt; 0, IF('[2]Raw Data'!W387 = 1, ('[2]Raw Data'!AE387 * '[2]Raw Data'!N387 * '[2]Raw Data'!P387) / '[2]Raw Data'!V387, '[2]Raw Data'!AE387), #N/A)</f>
        <v>0</v>
      </c>
      <c r="P384" s="42">
        <f>IF('[2]Raw Data'!V387 &gt; 0, IF('[2]Raw Data'!W387 = 1, ('[2]Raw Data'!AI387 * '[2]Raw Data'!N387 * '[2]Raw Data'!P387) / '[2]Raw Data'!V387, '[2]Raw Data'!AI387), #N/A)</f>
        <v>89.1</v>
      </c>
    </row>
    <row r="385" spans="1:16" x14ac:dyDescent="0.2">
      <c r="A385" s="94" t="str">
        <f>IF('[2]Raw Data'!Q388="GS",CONCATENATE(TEXT('[2]Raw Data'!D388,0),"*"),TEXT('[2]Raw Data'!D388,0))</f>
        <v>3086</v>
      </c>
      <c r="B385" s="95" t="str">
        <f>'[2]Raw Data'!C388</f>
        <v>2C</v>
      </c>
      <c r="C385" s="46" t="str">
        <f>'[2]Raw Data'!B388</f>
        <v>Sitka</v>
      </c>
      <c r="D385" s="72">
        <f>'[2]Raw Data'!E388</f>
        <v>44391</v>
      </c>
      <c r="E385" s="102">
        <f>'[2]Raw Data'!F388</f>
        <v>563999</v>
      </c>
      <c r="F385" s="102">
        <f>IF('[2]Raw Data'!G388 &lt; 2000000,-1* '[2]Raw Data'!G388,('[2]Raw Data'!G388 - 1000000))</f>
        <v>-1353486</v>
      </c>
      <c r="G385" s="71">
        <f>('[2]Raw Data'!H388)</f>
        <v>76</v>
      </c>
      <c r="H385" s="45">
        <f>'[2]Raw Data'!M388</f>
        <v>7.9502134323120117</v>
      </c>
      <c r="I385" s="35" t="str">
        <f>'[2]Raw Data'!Q388</f>
        <v>SG</v>
      </c>
      <c r="J385" s="44">
        <f>'[2]Raw Data'!I388</f>
        <v>1625.5799560546875</v>
      </c>
      <c r="K385" s="42">
        <f>'[2]Raw Data'!K388</f>
        <v>57</v>
      </c>
      <c r="L385" s="44">
        <f>'[2]Raw Data'!J388</f>
        <v>306.14825439453125</v>
      </c>
      <c r="M385" s="42">
        <f>'[2]Raw Data'!L388</f>
        <v>35</v>
      </c>
      <c r="N385" s="44">
        <f>IF('[2]Raw Data'!V388 &gt; 0, IF('[2]Raw Data'!W388 = 1, ('[2]Raw Data'!AA388 * '[2]Raw Data'!N388 * '[2]Raw Data'!P388) / '[2]Raw Data'!V388, '[2]Raw Data'!AA388), #N/A)</f>
        <v>0</v>
      </c>
      <c r="O385" s="43">
        <f>IF('[2]Raw Data'!V388 &gt; 0, IF('[2]Raw Data'!W388 = 1, ('[2]Raw Data'!AE388 * '[2]Raw Data'!N388 * '[2]Raw Data'!P388) / '[2]Raw Data'!V388, '[2]Raw Data'!AE388), #N/A)</f>
        <v>9.9</v>
      </c>
      <c r="P385" s="42">
        <f>IF('[2]Raw Data'!V388 &gt; 0, IF('[2]Raw Data'!W388 = 1, ('[2]Raw Data'!AI388 * '[2]Raw Data'!N388 * '[2]Raw Data'!P388) / '[2]Raw Data'!V388, '[2]Raw Data'!AI388), #N/A)</f>
        <v>123.75</v>
      </c>
    </row>
    <row r="386" spans="1:16" x14ac:dyDescent="0.2">
      <c r="A386" s="94" t="str">
        <f>IF('[2]Raw Data'!Q389="GS",CONCATENATE(TEXT('[2]Raw Data'!D389,0),"*"),TEXT('[2]Raw Data'!D389,0))</f>
        <v>3088</v>
      </c>
      <c r="B386" s="95" t="str">
        <f>'[2]Raw Data'!C389</f>
        <v>2C</v>
      </c>
      <c r="C386" s="46" t="str">
        <f>'[2]Raw Data'!B389</f>
        <v>Sitka</v>
      </c>
      <c r="D386" s="72">
        <f>'[2]Raw Data'!E389</f>
        <v>44345</v>
      </c>
      <c r="E386" s="102">
        <f>'[2]Raw Data'!F389</f>
        <v>565001</v>
      </c>
      <c r="F386" s="102">
        <f>IF('[2]Raw Data'!G389 &lt; 2000000,-1* '[2]Raw Data'!G389,('[2]Raw Data'!G389 - 1000000))</f>
        <v>-1325000</v>
      </c>
      <c r="G386" s="71">
        <f>('[2]Raw Data'!H389)</f>
        <v>112</v>
      </c>
      <c r="H386" s="45">
        <f>'[2]Raw Data'!M389</f>
        <v>7.869908332824707</v>
      </c>
      <c r="I386" s="35" t="str">
        <f>'[2]Raw Data'!Q389</f>
        <v>SG</v>
      </c>
      <c r="J386" s="44">
        <f>'[2]Raw Data'!I389</f>
        <v>872.160400390625</v>
      </c>
      <c r="K386" s="42">
        <f>'[2]Raw Data'!K389</f>
        <v>40</v>
      </c>
      <c r="L386" s="44">
        <f>'[2]Raw Data'!J389</f>
        <v>178.67576599121094</v>
      </c>
      <c r="M386" s="42">
        <f>'[2]Raw Data'!L389</f>
        <v>23</v>
      </c>
      <c r="N386" s="44">
        <f>IF('[2]Raw Data'!V389 &gt; 0, IF('[2]Raw Data'!W389 = 1, ('[2]Raw Data'!AA389 * '[2]Raw Data'!N389 * '[2]Raw Data'!P389) / '[2]Raw Data'!V389, '[2]Raw Data'!AA389), #N/A)</f>
        <v>14.7</v>
      </c>
      <c r="O386" s="43">
        <f>IF('[2]Raw Data'!V389 &gt; 0, IF('[2]Raw Data'!W389 = 1, ('[2]Raw Data'!AE389 * '[2]Raw Data'!N389 * '[2]Raw Data'!P389) / '[2]Raw Data'!V389, '[2]Raw Data'!AE389), #N/A)</f>
        <v>0</v>
      </c>
      <c r="P386" s="42">
        <f>IF('[2]Raw Data'!V389 &gt; 0, IF('[2]Raw Data'!W389 = 1, ('[2]Raw Data'!AI389 * '[2]Raw Data'!N389 * '[2]Raw Data'!P389) / '[2]Raw Data'!V389, '[2]Raw Data'!AI389), #N/A)</f>
        <v>0</v>
      </c>
    </row>
    <row r="387" spans="1:16" x14ac:dyDescent="0.2">
      <c r="A387" s="94" t="str">
        <f>IF('[2]Raw Data'!Q390="GS",CONCATENATE(TEXT('[2]Raw Data'!D390,0),"*"),TEXT('[2]Raw Data'!D390,0))</f>
        <v>3089</v>
      </c>
      <c r="B387" s="95" t="str">
        <f>'[2]Raw Data'!C390</f>
        <v>2C</v>
      </c>
      <c r="C387" s="46" t="str">
        <f>'[2]Raw Data'!B390</f>
        <v>Sitka</v>
      </c>
      <c r="D387" s="72">
        <f>'[2]Raw Data'!E390</f>
        <v>44391</v>
      </c>
      <c r="E387" s="102">
        <f>'[2]Raw Data'!F390</f>
        <v>564999</v>
      </c>
      <c r="F387" s="102">
        <f>IF('[2]Raw Data'!G390 &lt; 2000000,-1* '[2]Raw Data'!G390,('[2]Raw Data'!G390 - 1000000))</f>
        <v>-1355172</v>
      </c>
      <c r="G387" s="71">
        <f>('[2]Raw Data'!H390)</f>
        <v>103</v>
      </c>
      <c r="H387" s="45">
        <f>'[2]Raw Data'!M390</f>
        <v>7.9502134323120117</v>
      </c>
      <c r="I387" s="35" t="str">
        <f>'[2]Raw Data'!Q390</f>
        <v>SG</v>
      </c>
      <c r="J387" s="44">
        <f>'[2]Raw Data'!I390</f>
        <v>759.80291748046875</v>
      </c>
      <c r="K387" s="42">
        <f>'[2]Raw Data'!K390</f>
        <v>28</v>
      </c>
      <c r="L387" s="44">
        <f>'[2]Raw Data'!J390</f>
        <v>144.49128723144531</v>
      </c>
      <c r="M387" s="42">
        <f>'[2]Raw Data'!L390</f>
        <v>16</v>
      </c>
      <c r="N387" s="44">
        <f>IF('[2]Raw Data'!V390 &gt; 0, IF('[2]Raw Data'!W390 = 1, ('[2]Raw Data'!AA390 * '[2]Raw Data'!N390 * '[2]Raw Data'!P390) / '[2]Raw Data'!V390, '[2]Raw Data'!AA390), #N/A)</f>
        <v>34.65</v>
      </c>
      <c r="O387" s="43">
        <f>IF('[2]Raw Data'!V390 &gt; 0, IF('[2]Raw Data'!W390 = 1, ('[2]Raw Data'!AE390 * '[2]Raw Data'!N390 * '[2]Raw Data'!P390) / '[2]Raw Data'!V390, '[2]Raw Data'!AE390), #N/A)</f>
        <v>0</v>
      </c>
      <c r="P387" s="42">
        <f>IF('[2]Raw Data'!V390 &gt; 0, IF('[2]Raw Data'!W390 = 1, ('[2]Raw Data'!AI390 * '[2]Raw Data'!N390 * '[2]Raw Data'!P390) / '[2]Raw Data'!V390, '[2]Raw Data'!AI390), #N/A)</f>
        <v>64.349999999999994</v>
      </c>
    </row>
    <row r="388" spans="1:16" x14ac:dyDescent="0.2">
      <c r="A388" s="94" t="str">
        <f>IF('[2]Raw Data'!Q391="GS",CONCATENATE(TEXT('[2]Raw Data'!D391,0),"*"),TEXT('[2]Raw Data'!D391,0))</f>
        <v>3091</v>
      </c>
      <c r="B388" s="95" t="str">
        <f>'[2]Raw Data'!C391</f>
        <v>2C</v>
      </c>
      <c r="C388" s="46" t="str">
        <f>'[2]Raw Data'!B391</f>
        <v>Sitka</v>
      </c>
      <c r="D388" s="72">
        <f>'[2]Raw Data'!E391</f>
        <v>44346</v>
      </c>
      <c r="E388" s="102">
        <f>'[2]Raw Data'!F391</f>
        <v>570000</v>
      </c>
      <c r="F388" s="102">
        <f>IF('[2]Raw Data'!G391 &lt; 2000000,-1* '[2]Raw Data'!G391,('[2]Raw Data'!G391 - 1000000))</f>
        <v>-1342152</v>
      </c>
      <c r="G388" s="71">
        <f>('[2]Raw Data'!H391)</f>
        <v>187</v>
      </c>
      <c r="H388" s="45">
        <f>'[2]Raw Data'!M391</f>
        <v>7.9502134323120117</v>
      </c>
      <c r="I388" s="35" t="str">
        <f>'[2]Raw Data'!Q391</f>
        <v>SG</v>
      </c>
      <c r="J388" s="44">
        <f>'[2]Raw Data'!I391</f>
        <v>1774.3336181640625</v>
      </c>
      <c r="K388" s="42">
        <f>'[2]Raw Data'!K391</f>
        <v>89</v>
      </c>
      <c r="L388" s="44">
        <f>'[2]Raw Data'!J391</f>
        <v>361.87680053710938</v>
      </c>
      <c r="M388" s="42">
        <f>'[2]Raw Data'!L391</f>
        <v>44</v>
      </c>
      <c r="N388" s="44">
        <f>IF('[2]Raw Data'!V391 &gt; 0, IF('[2]Raw Data'!W391 = 1, ('[2]Raw Data'!AA391 * '[2]Raw Data'!N391 * '[2]Raw Data'!P391) / '[2]Raw Data'!V391, '[2]Raw Data'!AA391), #N/A)</f>
        <v>69.3</v>
      </c>
      <c r="O388" s="43">
        <f>IF('[2]Raw Data'!V391 &gt; 0, IF('[2]Raw Data'!W391 = 1, ('[2]Raw Data'!AE391 * '[2]Raw Data'!N391 * '[2]Raw Data'!P391) / '[2]Raw Data'!V391, '[2]Raw Data'!AE391), #N/A)</f>
        <v>0</v>
      </c>
      <c r="P388" s="42">
        <f>IF('[2]Raw Data'!V391 &gt; 0, IF('[2]Raw Data'!W391 = 1, ('[2]Raw Data'!AI391 * '[2]Raw Data'!N391 * '[2]Raw Data'!P391) / '[2]Raw Data'!V391, '[2]Raw Data'!AI391), #N/A)</f>
        <v>0</v>
      </c>
    </row>
    <row r="389" spans="1:16" x14ac:dyDescent="0.2">
      <c r="A389" s="94" t="str">
        <f>IF('[2]Raw Data'!Q392="GS",CONCATENATE(TEXT('[2]Raw Data'!D392,0),"*"),TEXT('[2]Raw Data'!D392,0))</f>
        <v>3092</v>
      </c>
      <c r="B389" s="95" t="str">
        <f>'[2]Raw Data'!C392</f>
        <v>2C</v>
      </c>
      <c r="C389" s="46" t="str">
        <f>'[2]Raw Data'!B392</f>
        <v>Sitka</v>
      </c>
      <c r="D389" s="72">
        <f>'[2]Raw Data'!E392</f>
        <v>44393</v>
      </c>
      <c r="E389" s="102">
        <f>'[2]Raw Data'!F392</f>
        <v>570000</v>
      </c>
      <c r="F389" s="102">
        <f>IF('[2]Raw Data'!G392 &lt; 2000000,-1* '[2]Raw Data'!G392,('[2]Raw Data'!G392 - 1000000))</f>
        <v>-1355995</v>
      </c>
      <c r="G389" s="71">
        <f>('[2]Raw Data'!H392)</f>
        <v>58</v>
      </c>
      <c r="H389" s="45">
        <f>'[2]Raw Data'!M392</f>
        <v>8.0305185317993164</v>
      </c>
      <c r="I389" s="35" t="str">
        <f>'[2]Raw Data'!Q392</f>
        <v>SG</v>
      </c>
      <c r="J389" s="44">
        <f>'[2]Raw Data'!I392</f>
        <v>1028.40185546875</v>
      </c>
      <c r="K389" s="42">
        <f>'[2]Raw Data'!K392</f>
        <v>41</v>
      </c>
      <c r="L389" s="44">
        <f>'[2]Raw Data'!J392</f>
        <v>433.62615966796875</v>
      </c>
      <c r="M389" s="42">
        <f>'[2]Raw Data'!L392</f>
        <v>52</v>
      </c>
      <c r="N389" s="44">
        <f>IF('[2]Raw Data'!V392 &gt; 0, IF('[2]Raw Data'!W392 = 1, ('[2]Raw Data'!AA392 * '[2]Raw Data'!N392 * '[2]Raw Data'!P392) / '[2]Raw Data'!V392, '[2]Raw Data'!AA392), #N/A)</f>
        <v>0</v>
      </c>
      <c r="O389" s="43">
        <f>IF('[2]Raw Data'!V392 &gt; 0, IF('[2]Raw Data'!W392 = 1, ('[2]Raw Data'!AE392 * '[2]Raw Data'!N392 * '[2]Raw Data'!P392) / '[2]Raw Data'!V392, '[2]Raw Data'!AE392), #N/A)</f>
        <v>0</v>
      </c>
      <c r="P389" s="42">
        <f>IF('[2]Raw Data'!V392 &gt; 0, IF('[2]Raw Data'!W392 = 1, ('[2]Raw Data'!AI392 * '[2]Raw Data'!N392 * '[2]Raw Data'!P392) / '[2]Raw Data'!V392, '[2]Raw Data'!AI392), #N/A)</f>
        <v>120</v>
      </c>
    </row>
    <row r="390" spans="1:16" x14ac:dyDescent="0.2">
      <c r="A390" s="94" t="str">
        <f>IF('[2]Raw Data'!Q393="GS",CONCATENATE(TEXT('[2]Raw Data'!D393,0),"*"),TEXT('[2]Raw Data'!D393,0))</f>
        <v>3095</v>
      </c>
      <c r="B390" s="95" t="str">
        <f>'[2]Raw Data'!C393</f>
        <v>2C</v>
      </c>
      <c r="C390" s="46" t="str">
        <f>'[2]Raw Data'!B393</f>
        <v>Sitka</v>
      </c>
      <c r="D390" s="72">
        <f>'[2]Raw Data'!E393</f>
        <v>44346</v>
      </c>
      <c r="E390" s="102">
        <f>'[2]Raw Data'!F393</f>
        <v>571000</v>
      </c>
      <c r="F390" s="102">
        <f>IF('[2]Raw Data'!G393 &lt; 2000000,-1* '[2]Raw Data'!G393,('[2]Raw Data'!G393 - 1000000))</f>
        <v>-1340296</v>
      </c>
      <c r="G390" s="71">
        <f>('[2]Raw Data'!H393)</f>
        <v>159</v>
      </c>
      <c r="H390" s="45">
        <f>'[2]Raw Data'!M393</f>
        <v>7.9502134323120117</v>
      </c>
      <c r="I390" s="35" t="str">
        <f>'[2]Raw Data'!Q393</f>
        <v>SG</v>
      </c>
      <c r="J390" s="44">
        <f>'[2]Raw Data'!I393</f>
        <v>2269.189208984375</v>
      </c>
      <c r="K390" s="42">
        <f>'[2]Raw Data'!K393</f>
        <v>124</v>
      </c>
      <c r="L390" s="44">
        <f>'[2]Raw Data'!J393</f>
        <v>670.91241455078125</v>
      </c>
      <c r="M390" s="42">
        <f>'[2]Raw Data'!L393</f>
        <v>87</v>
      </c>
      <c r="N390" s="44">
        <f>IF('[2]Raw Data'!V393 &gt; 0, IF('[2]Raw Data'!W393 = 1, ('[2]Raw Data'!AA393 * '[2]Raw Data'!N393 * '[2]Raw Data'!P393) / '[2]Raw Data'!V393, '[2]Raw Data'!AA393), #N/A)</f>
        <v>44.55</v>
      </c>
      <c r="O390" s="43">
        <f>IF('[2]Raw Data'!V393 &gt; 0, IF('[2]Raw Data'!W393 = 1, ('[2]Raw Data'!AE393 * '[2]Raw Data'!N393 * '[2]Raw Data'!P393) / '[2]Raw Data'!V393, '[2]Raw Data'!AE393), #N/A)</f>
        <v>14.85</v>
      </c>
      <c r="P390" s="42">
        <f>IF('[2]Raw Data'!V393 &gt; 0, IF('[2]Raw Data'!W393 = 1, ('[2]Raw Data'!AI393 * '[2]Raw Data'!N393 * '[2]Raw Data'!P393) / '[2]Raw Data'!V393, '[2]Raw Data'!AI393), #N/A)</f>
        <v>0</v>
      </c>
    </row>
    <row r="391" spans="1:16" x14ac:dyDescent="0.2">
      <c r="A391" s="94" t="str">
        <f>IF('[2]Raw Data'!Q394="GS",CONCATENATE(TEXT('[2]Raw Data'!D394,0),"*"),TEXT('[2]Raw Data'!D394,0))</f>
        <v>3096</v>
      </c>
      <c r="B391" s="95" t="str">
        <f>'[2]Raw Data'!C394</f>
        <v>2C</v>
      </c>
      <c r="C391" s="46" t="str">
        <f>'[2]Raw Data'!B394</f>
        <v>Sitka</v>
      </c>
      <c r="D391" s="72">
        <f>'[2]Raw Data'!E394</f>
        <v>44347</v>
      </c>
      <c r="E391" s="102">
        <f>'[2]Raw Data'!F394</f>
        <v>571010</v>
      </c>
      <c r="F391" s="102">
        <f>IF('[2]Raw Data'!G394 &lt; 2000000,-1* '[2]Raw Data'!G394,('[2]Raw Data'!G394 - 1000000))</f>
        <v>-1343991</v>
      </c>
      <c r="G391" s="71">
        <f>('[2]Raw Data'!H394)</f>
        <v>158</v>
      </c>
      <c r="H391" s="45">
        <f>'[2]Raw Data'!M394</f>
        <v>7.8699078559875488</v>
      </c>
      <c r="I391" s="35" t="str">
        <f>'[2]Raw Data'!Q394</f>
        <v>SG</v>
      </c>
      <c r="J391" s="44">
        <f>'[2]Raw Data'!I394</f>
        <v>355.50149536132813</v>
      </c>
      <c r="K391" s="42">
        <f>'[2]Raw Data'!K394</f>
        <v>10</v>
      </c>
      <c r="L391" s="44">
        <f>'[2]Raw Data'!J394</f>
        <v>16.509162902832031</v>
      </c>
      <c r="M391" s="42">
        <f>'[2]Raw Data'!L394</f>
        <v>3</v>
      </c>
      <c r="N391" s="44">
        <f>IF('[2]Raw Data'!V394 &gt; 0, IF('[2]Raw Data'!W394 = 1, ('[2]Raw Data'!AA394 * '[2]Raw Data'!N394 * '[2]Raw Data'!P394) / '[2]Raw Data'!V394, '[2]Raw Data'!AA394), #N/A)</f>
        <v>4.9000000000000004</v>
      </c>
      <c r="O391" s="43">
        <f>IF('[2]Raw Data'!V394 &gt; 0, IF('[2]Raw Data'!W394 = 1, ('[2]Raw Data'!AE394 * '[2]Raw Data'!N394 * '[2]Raw Data'!P394) / '[2]Raw Data'!V394, '[2]Raw Data'!AE394), #N/A)</f>
        <v>39.200000000000003</v>
      </c>
      <c r="P391" s="42">
        <f>IF('[2]Raw Data'!V394 &gt; 0, IF('[2]Raw Data'!W394 = 1, ('[2]Raw Data'!AI394 * '[2]Raw Data'!N394 * '[2]Raw Data'!P394) / '[2]Raw Data'!V394, '[2]Raw Data'!AI394), #N/A)</f>
        <v>24.5</v>
      </c>
    </row>
    <row r="392" spans="1:16" x14ac:dyDescent="0.2">
      <c r="A392" s="94" t="str">
        <f>IF('[2]Raw Data'!Q395="GS",CONCATENATE(TEXT('[2]Raw Data'!D395,0),"*"),TEXT('[2]Raw Data'!D395,0))</f>
        <v>3097</v>
      </c>
      <c r="B392" s="95" t="str">
        <f>'[2]Raw Data'!C395</f>
        <v>2C</v>
      </c>
      <c r="C392" s="46" t="str">
        <f>'[2]Raw Data'!B395</f>
        <v>Sitka</v>
      </c>
      <c r="D392" s="72">
        <f>'[2]Raw Data'!E395</f>
        <v>44393</v>
      </c>
      <c r="E392" s="102">
        <f>'[2]Raw Data'!F395</f>
        <v>571057</v>
      </c>
      <c r="F392" s="102">
        <f>IF('[2]Raw Data'!G395 &lt; 2000000,-1* '[2]Raw Data'!G395,('[2]Raw Data'!G395 - 1000000))</f>
        <v>-1355401</v>
      </c>
      <c r="G392" s="71">
        <f>('[2]Raw Data'!H395)</f>
        <v>37</v>
      </c>
      <c r="H392" s="45">
        <f>'[2]Raw Data'!M395</f>
        <v>8.0305185317993164</v>
      </c>
      <c r="I392" s="35" t="str">
        <f>'[2]Raw Data'!Q395</f>
        <v>SG</v>
      </c>
      <c r="J392" s="44">
        <f>'[2]Raw Data'!I395</f>
        <v>2223.988037109375</v>
      </c>
      <c r="K392" s="42">
        <f>'[2]Raw Data'!K395</f>
        <v>46</v>
      </c>
      <c r="L392" s="44">
        <f>'[2]Raw Data'!J395</f>
        <v>247.59718322753906</v>
      </c>
      <c r="M392" s="42">
        <f>'[2]Raw Data'!L395</f>
        <v>36</v>
      </c>
      <c r="N392" s="44">
        <f>IF('[2]Raw Data'!V395 &gt; 0, IF('[2]Raw Data'!W395 = 1, ('[2]Raw Data'!AA395 * '[2]Raw Data'!N395 * '[2]Raw Data'!P395) / '[2]Raw Data'!V395, '[2]Raw Data'!AA395), #N/A)</f>
        <v>0</v>
      </c>
      <c r="O392" s="43">
        <f>IF('[2]Raw Data'!V395 &gt; 0, IF('[2]Raw Data'!W395 = 1, ('[2]Raw Data'!AE395 * '[2]Raw Data'!N395 * '[2]Raw Data'!P395) / '[2]Raw Data'!V395, '[2]Raw Data'!AE395), #N/A)</f>
        <v>0</v>
      </c>
      <c r="P392" s="42">
        <f>IF('[2]Raw Data'!V395 &gt; 0, IF('[2]Raw Data'!W395 = 1, ('[2]Raw Data'!AI395 * '[2]Raw Data'!N395 * '[2]Raw Data'!P395) / '[2]Raw Data'!V395, '[2]Raw Data'!AI395), #N/A)</f>
        <v>45</v>
      </c>
    </row>
    <row r="393" spans="1:16" x14ac:dyDescent="0.2">
      <c r="A393" s="94" t="str">
        <f>IF('[2]Raw Data'!Q396="GS",CONCATENATE(TEXT('[2]Raw Data'!D396,0),"*"),TEXT('[2]Raw Data'!D396,0))</f>
        <v>3098</v>
      </c>
      <c r="B393" s="95" t="str">
        <f>'[2]Raw Data'!C396</f>
        <v>2C</v>
      </c>
      <c r="C393" s="46" t="str">
        <f>'[2]Raw Data'!B396</f>
        <v>Sitka</v>
      </c>
      <c r="D393" s="72">
        <f>'[2]Raw Data'!E396</f>
        <v>44390</v>
      </c>
      <c r="E393" s="102">
        <f>'[2]Raw Data'!F396</f>
        <v>571067</v>
      </c>
      <c r="F393" s="102">
        <f>IF('[2]Raw Data'!G396 &lt; 2000000,-1* '[2]Raw Data'!G396,('[2]Raw Data'!G396 - 1000000))</f>
        <v>-1361199</v>
      </c>
      <c r="G393" s="71">
        <f>('[2]Raw Data'!H396)</f>
        <v>114</v>
      </c>
      <c r="H393" s="45">
        <f>'[2]Raw Data'!M396</f>
        <v>8.0305185317993164</v>
      </c>
      <c r="I393" s="35" t="str">
        <f>'[2]Raw Data'!Q396</f>
        <v>SG</v>
      </c>
      <c r="J393" s="44">
        <f>'[2]Raw Data'!I396</f>
        <v>1527.7899169921875</v>
      </c>
      <c r="K393" s="42">
        <f>'[2]Raw Data'!K396</f>
        <v>73</v>
      </c>
      <c r="L393" s="44">
        <f>'[2]Raw Data'!J396</f>
        <v>194.56649780273438</v>
      </c>
      <c r="M393" s="42">
        <f>'[2]Raw Data'!L396</f>
        <v>22</v>
      </c>
      <c r="N393" s="44">
        <f>IF('[2]Raw Data'!V396 &gt; 0, IF('[2]Raw Data'!W396 = 1, ('[2]Raw Data'!AA396 * '[2]Raw Data'!N396 * '[2]Raw Data'!P396) / '[2]Raw Data'!V396, '[2]Raw Data'!AA396), #N/A)</f>
        <v>45</v>
      </c>
      <c r="O393" s="43">
        <f>IF('[2]Raw Data'!V396 &gt; 0, IF('[2]Raw Data'!W396 = 1, ('[2]Raw Data'!AE396 * '[2]Raw Data'!N396 * '[2]Raw Data'!P396) / '[2]Raw Data'!V396, '[2]Raw Data'!AE396), #N/A)</f>
        <v>10</v>
      </c>
      <c r="P393" s="42">
        <f>IF('[2]Raw Data'!V396 &gt; 0, IF('[2]Raw Data'!W396 = 1, ('[2]Raw Data'!AI396 * '[2]Raw Data'!N396 * '[2]Raw Data'!P396) / '[2]Raw Data'!V396, '[2]Raw Data'!AI396), #N/A)</f>
        <v>10</v>
      </c>
    </row>
    <row r="394" spans="1:16" x14ac:dyDescent="0.2">
      <c r="A394" s="94" t="str">
        <f>IF('[2]Raw Data'!Q397="GS",CONCATENATE(TEXT('[2]Raw Data'!D397,0),"*"),TEXT('[2]Raw Data'!D397,0))</f>
        <v>3099</v>
      </c>
      <c r="B394" s="95" t="str">
        <f>'[2]Raw Data'!C397</f>
        <v>2C</v>
      </c>
      <c r="C394" s="46" t="str">
        <f>'[2]Raw Data'!B397</f>
        <v>Sitka</v>
      </c>
      <c r="D394" s="72">
        <f>'[2]Raw Data'!E397</f>
        <v>44348</v>
      </c>
      <c r="E394" s="102">
        <f>'[2]Raw Data'!F397</f>
        <v>572000</v>
      </c>
      <c r="F394" s="102">
        <f>IF('[2]Raw Data'!G397 &lt; 2000000,-1* '[2]Raw Data'!G397,('[2]Raw Data'!G397 - 1000000))</f>
        <v>-1332632</v>
      </c>
      <c r="G394" s="71">
        <f>('[2]Raw Data'!H397)</f>
        <v>75</v>
      </c>
      <c r="H394" s="45">
        <f>'[2]Raw Data'!M397</f>
        <v>7.9502134323120117</v>
      </c>
      <c r="I394" s="35" t="str">
        <f>'[2]Raw Data'!Q397</f>
        <v>SG</v>
      </c>
      <c r="J394" s="44">
        <f>'[2]Raw Data'!I397</f>
        <v>513.17041015625</v>
      </c>
      <c r="K394" s="42">
        <f>'[2]Raw Data'!K397</f>
        <v>11</v>
      </c>
      <c r="L394" s="44">
        <f>'[2]Raw Data'!J397</f>
        <v>65.386444091796875</v>
      </c>
      <c r="M394" s="42">
        <f>'[2]Raw Data'!L397</f>
        <v>10</v>
      </c>
      <c r="N394" s="44">
        <f>IF('[2]Raw Data'!V397 &gt; 0, IF('[2]Raw Data'!W397 = 1, ('[2]Raw Data'!AA397 * '[2]Raw Data'!N397 * '[2]Raw Data'!P397) / '[2]Raw Data'!V397, '[2]Raw Data'!AA397), #N/A)</f>
        <v>4.95</v>
      </c>
      <c r="O394" s="43">
        <f>IF('[2]Raw Data'!V397 &gt; 0, IF('[2]Raw Data'!W397 = 1, ('[2]Raw Data'!AE397 * '[2]Raw Data'!N397 * '[2]Raw Data'!P397) / '[2]Raw Data'!V397, '[2]Raw Data'!AE397), #N/A)</f>
        <v>24.75</v>
      </c>
      <c r="P394" s="42">
        <f>IF('[2]Raw Data'!V397 &gt; 0, IF('[2]Raw Data'!W397 = 1, ('[2]Raw Data'!AI397 * '[2]Raw Data'!N397 * '[2]Raw Data'!P397) / '[2]Raw Data'!V397, '[2]Raw Data'!AI397), #N/A)</f>
        <v>0</v>
      </c>
    </row>
    <row r="395" spans="1:16" x14ac:dyDescent="0.2">
      <c r="A395" s="94" t="str">
        <f>IF('[2]Raw Data'!Q398="GS",CONCATENATE(TEXT('[2]Raw Data'!D398,0),"*"),TEXT('[2]Raw Data'!D398,0))</f>
        <v>3100</v>
      </c>
      <c r="B395" s="95" t="str">
        <f>'[2]Raw Data'!C398</f>
        <v>2C</v>
      </c>
      <c r="C395" s="46" t="str">
        <f>'[2]Raw Data'!B398</f>
        <v>Sitka</v>
      </c>
      <c r="D395" s="72">
        <f>'[2]Raw Data'!E398</f>
        <v>44348</v>
      </c>
      <c r="E395" s="102">
        <f>'[2]Raw Data'!F398</f>
        <v>572009</v>
      </c>
      <c r="F395" s="102">
        <f>IF('[2]Raw Data'!G398 &lt; 2000000,-1* '[2]Raw Data'!G398,('[2]Raw Data'!G398 - 1000000))</f>
        <v>-1334498</v>
      </c>
      <c r="G395" s="71">
        <f>('[2]Raw Data'!H398)</f>
        <v>194</v>
      </c>
      <c r="H395" s="45">
        <f>'[2]Raw Data'!M398</f>
        <v>7.9502134323120117</v>
      </c>
      <c r="I395" s="35" t="str">
        <f>'[2]Raw Data'!Q398</f>
        <v>SG</v>
      </c>
      <c r="J395" s="44">
        <f>'[2]Raw Data'!I398</f>
        <v>3144.158203125</v>
      </c>
      <c r="K395" s="42">
        <f>'[2]Raw Data'!K398</f>
        <v>167</v>
      </c>
      <c r="L395" s="44">
        <f>'[2]Raw Data'!J398</f>
        <v>279.06021118164063</v>
      </c>
      <c r="M395" s="42">
        <f>'[2]Raw Data'!L398</f>
        <v>31</v>
      </c>
      <c r="N395" s="44">
        <f>IF('[2]Raw Data'!V398 &gt; 0, IF('[2]Raw Data'!W398 = 1, ('[2]Raw Data'!AA398 * '[2]Raw Data'!N398 * '[2]Raw Data'!P398) / '[2]Raw Data'!V398, '[2]Raw Data'!AA398), #N/A)</f>
        <v>19.8</v>
      </c>
      <c r="O395" s="43">
        <f>IF('[2]Raw Data'!V398 &gt; 0, IF('[2]Raw Data'!W398 = 1, ('[2]Raw Data'!AE398 * '[2]Raw Data'!N398 * '[2]Raw Data'!P398) / '[2]Raw Data'!V398, '[2]Raw Data'!AE398), #N/A)</f>
        <v>0</v>
      </c>
      <c r="P395" s="42">
        <f>IF('[2]Raw Data'!V398 &gt; 0, IF('[2]Raw Data'!W398 = 1, ('[2]Raw Data'!AI398 * '[2]Raw Data'!N398 * '[2]Raw Data'!P398) / '[2]Raw Data'!V398, '[2]Raw Data'!AI398), #N/A)</f>
        <v>0</v>
      </c>
    </row>
    <row r="396" spans="1:16" x14ac:dyDescent="0.2">
      <c r="A396" s="94" t="str">
        <f>IF('[2]Raw Data'!Q399="GS",CONCATENATE(TEXT('[2]Raw Data'!D399,0),"*"),TEXT('[2]Raw Data'!D399,0))</f>
        <v>3102</v>
      </c>
      <c r="B396" s="95" t="str">
        <f>'[2]Raw Data'!C399</f>
        <v>2C</v>
      </c>
      <c r="C396" s="46" t="str">
        <f>'[2]Raw Data'!B399</f>
        <v>Sitka</v>
      </c>
      <c r="D396" s="72">
        <f>'[2]Raw Data'!E399</f>
        <v>44390</v>
      </c>
      <c r="E396" s="102">
        <f>'[2]Raw Data'!F399</f>
        <v>571974</v>
      </c>
      <c r="F396" s="102">
        <f>IF('[2]Raw Data'!G399 &lt; 2000000,-1* '[2]Raw Data'!G399,('[2]Raw Data'!G399 - 1000000))</f>
        <v>-1355497</v>
      </c>
      <c r="G396" s="71">
        <f>('[2]Raw Data'!H399)</f>
        <v>46</v>
      </c>
      <c r="H396" s="45">
        <f>'[2]Raw Data'!M399</f>
        <v>7.9502134323120117</v>
      </c>
      <c r="I396" s="35" t="str">
        <f>'[2]Raw Data'!Q399</f>
        <v>SG</v>
      </c>
      <c r="J396" s="44">
        <f>'[2]Raw Data'!I399</f>
        <v>851.2193603515625</v>
      </c>
      <c r="K396" s="42">
        <f>'[2]Raw Data'!K399</f>
        <v>25</v>
      </c>
      <c r="L396" s="44">
        <f>'[2]Raw Data'!J399</f>
        <v>110.07195281982422</v>
      </c>
      <c r="M396" s="42">
        <f>'[2]Raw Data'!L399</f>
        <v>15</v>
      </c>
      <c r="N396" s="44">
        <f>IF('[2]Raw Data'!V399 &gt; 0, IF('[2]Raw Data'!W399 = 1, ('[2]Raw Data'!AA399 * '[2]Raw Data'!N399 * '[2]Raw Data'!P399) / '[2]Raw Data'!V399, '[2]Raw Data'!AA399), #N/A)</f>
        <v>0</v>
      </c>
      <c r="O396" s="43">
        <f>IF('[2]Raw Data'!V399 &gt; 0, IF('[2]Raw Data'!W399 = 1, ('[2]Raw Data'!AE399 * '[2]Raw Data'!N399 * '[2]Raw Data'!P399) / '[2]Raw Data'!V399, '[2]Raw Data'!AE399), #N/A)</f>
        <v>4.95</v>
      </c>
      <c r="P396" s="42">
        <f>IF('[2]Raw Data'!V399 &gt; 0, IF('[2]Raw Data'!W399 = 1, ('[2]Raw Data'!AI399 * '[2]Raw Data'!N399 * '[2]Raw Data'!P399) / '[2]Raw Data'!V399, '[2]Raw Data'!AI399), #N/A)</f>
        <v>19.8</v>
      </c>
    </row>
    <row r="397" spans="1:16" x14ac:dyDescent="0.2">
      <c r="A397" s="94" t="str">
        <f>IF('[2]Raw Data'!Q400="GS",CONCATENATE(TEXT('[2]Raw Data'!D400,0),"*"),TEXT('[2]Raw Data'!D400,0))</f>
        <v>3103</v>
      </c>
      <c r="B397" s="95" t="str">
        <f>'[2]Raw Data'!C400</f>
        <v>2C</v>
      </c>
      <c r="C397" s="46" t="str">
        <f>'[2]Raw Data'!B400</f>
        <v>Sitka</v>
      </c>
      <c r="D397" s="72">
        <f>'[2]Raw Data'!E400</f>
        <v>44390</v>
      </c>
      <c r="E397" s="102">
        <f>'[2]Raw Data'!F400</f>
        <v>572000</v>
      </c>
      <c r="F397" s="102">
        <f>IF('[2]Raw Data'!G400 &lt; 2000000,-1* '[2]Raw Data'!G400,('[2]Raw Data'!G400 - 1000000))</f>
        <v>-1361249</v>
      </c>
      <c r="G397" s="71">
        <f>('[2]Raw Data'!H400)</f>
        <v>95</v>
      </c>
      <c r="H397" s="45">
        <f>'[2]Raw Data'!M400</f>
        <v>7.9502134323120117</v>
      </c>
      <c r="I397" s="35" t="str">
        <f>'[2]Raw Data'!Q400</f>
        <v>SG</v>
      </c>
      <c r="J397" s="44">
        <f>'[2]Raw Data'!I400</f>
        <v>1351.3421630859375</v>
      </c>
      <c r="K397" s="42">
        <f>'[2]Raw Data'!K400</f>
        <v>58</v>
      </c>
      <c r="L397" s="44">
        <f>'[2]Raw Data'!J400</f>
        <v>308.07492065429688</v>
      </c>
      <c r="M397" s="42">
        <f>'[2]Raw Data'!L400</f>
        <v>37</v>
      </c>
      <c r="N397" s="44">
        <f>IF('[2]Raw Data'!V400 &gt; 0, IF('[2]Raw Data'!W400 = 1, ('[2]Raw Data'!AA400 * '[2]Raw Data'!N400 * '[2]Raw Data'!P400) / '[2]Raw Data'!V400, '[2]Raw Data'!AA400), #N/A)</f>
        <v>29.7</v>
      </c>
      <c r="O397" s="43">
        <f>IF('[2]Raw Data'!V400 &gt; 0, IF('[2]Raw Data'!W400 = 1, ('[2]Raw Data'!AE400 * '[2]Raw Data'!N400 * '[2]Raw Data'!P400) / '[2]Raw Data'!V400, '[2]Raw Data'!AE400), #N/A)</f>
        <v>0</v>
      </c>
      <c r="P397" s="42">
        <f>IF('[2]Raw Data'!V400 &gt; 0, IF('[2]Raw Data'!W400 = 1, ('[2]Raw Data'!AI400 * '[2]Raw Data'!N400 * '[2]Raw Data'!P400) / '[2]Raw Data'!V400, '[2]Raw Data'!AI400), #N/A)</f>
        <v>54.45</v>
      </c>
    </row>
    <row r="398" spans="1:16" x14ac:dyDescent="0.2">
      <c r="A398" s="94" t="str">
        <f>IF('[2]Raw Data'!Q401="GS",CONCATENATE(TEXT('[2]Raw Data'!D401,0),"*"),TEXT('[2]Raw Data'!D401,0))</f>
        <v>3104</v>
      </c>
      <c r="B398" s="95" t="str">
        <f>'[2]Raw Data'!C401</f>
        <v>2C</v>
      </c>
      <c r="C398" s="46" t="str">
        <f>'[2]Raw Data'!B401</f>
        <v>Sitka</v>
      </c>
      <c r="D398" s="72">
        <f>'[2]Raw Data'!E401</f>
        <v>44349</v>
      </c>
      <c r="E398" s="102">
        <f>'[2]Raw Data'!F401</f>
        <v>573002</v>
      </c>
      <c r="F398" s="102">
        <f>IF('[2]Raw Data'!G401 &lt; 2000000,-1* '[2]Raw Data'!G401,('[2]Raw Data'!G401 - 1000000))</f>
        <v>-1334487</v>
      </c>
      <c r="G398" s="71">
        <f>('[2]Raw Data'!H401)</f>
        <v>126</v>
      </c>
      <c r="H398" s="45">
        <f>'[2]Raw Data'!M401</f>
        <v>7.9502134323120117</v>
      </c>
      <c r="I398" s="35" t="str">
        <f>'[2]Raw Data'!Q401</f>
        <v>SG</v>
      </c>
      <c r="J398" s="44">
        <f>'[2]Raw Data'!I401</f>
        <v>879.33001708984375</v>
      </c>
      <c r="K398" s="42">
        <f>'[2]Raw Data'!K401</f>
        <v>55</v>
      </c>
      <c r="L398" s="44">
        <f>'[2]Raw Data'!J401</f>
        <v>303.80874633789063</v>
      </c>
      <c r="M398" s="42">
        <f>'[2]Raw Data'!L401</f>
        <v>40</v>
      </c>
      <c r="N398" s="44">
        <f>IF('[2]Raw Data'!V401 &gt; 0, IF('[2]Raw Data'!W401 = 1, ('[2]Raw Data'!AA401 * '[2]Raw Data'!N401 * '[2]Raw Data'!P401) / '[2]Raw Data'!V401, '[2]Raw Data'!AA401), #N/A)</f>
        <v>4.95</v>
      </c>
      <c r="O398" s="43">
        <f>IF('[2]Raw Data'!V401 &gt; 0, IF('[2]Raw Data'!W401 = 1, ('[2]Raw Data'!AE401 * '[2]Raw Data'!N401 * '[2]Raw Data'!P401) / '[2]Raw Data'!V401, '[2]Raw Data'!AE401), #N/A)</f>
        <v>24.75</v>
      </c>
      <c r="P398" s="42">
        <f>IF('[2]Raw Data'!V401 &gt; 0, IF('[2]Raw Data'!W401 = 1, ('[2]Raw Data'!AI401 * '[2]Raw Data'!N401 * '[2]Raw Data'!P401) / '[2]Raw Data'!V401, '[2]Raw Data'!AI401), #N/A)</f>
        <v>4.95</v>
      </c>
    </row>
    <row r="399" spans="1:16" x14ac:dyDescent="0.2">
      <c r="A399" s="94" t="str">
        <f>IF('[2]Raw Data'!Q402="GS",CONCATENATE(TEXT('[2]Raw Data'!D402,0),"*"),TEXT('[2]Raw Data'!D402,0))</f>
        <v>3105</v>
      </c>
      <c r="B399" s="95" t="str">
        <f>'[2]Raw Data'!C402</f>
        <v>2C</v>
      </c>
      <c r="C399" s="46" t="str">
        <f>'[2]Raw Data'!B402</f>
        <v>Sitka</v>
      </c>
      <c r="D399" s="72">
        <f>'[2]Raw Data'!E402</f>
        <v>44347</v>
      </c>
      <c r="E399" s="102">
        <f>'[2]Raw Data'!F402</f>
        <v>573110</v>
      </c>
      <c r="F399" s="102">
        <f>IF('[2]Raw Data'!G402 &lt; 2000000,-1* '[2]Raw Data'!G402,('[2]Raw Data'!G402 - 1000000))</f>
        <v>-1343803</v>
      </c>
      <c r="G399" s="71">
        <f>('[2]Raw Data'!H402)</f>
        <v>145</v>
      </c>
      <c r="H399" s="45">
        <f>'[2]Raw Data'!M402</f>
        <v>7.9502134323120117</v>
      </c>
      <c r="I399" s="35" t="str">
        <f>'[2]Raw Data'!Q402</f>
        <v>SG</v>
      </c>
      <c r="J399" s="44">
        <f>'[2]Raw Data'!I402</f>
        <v>486.86721801757813</v>
      </c>
      <c r="K399" s="42">
        <f>'[2]Raw Data'!K402</f>
        <v>17</v>
      </c>
      <c r="L399" s="44">
        <f>'[2]Raw Data'!J402</f>
        <v>141.49092102050781</v>
      </c>
      <c r="M399" s="42">
        <f>'[2]Raw Data'!L402</f>
        <v>21</v>
      </c>
      <c r="N399" s="44">
        <f>IF('[2]Raw Data'!V402 &gt; 0, IF('[2]Raw Data'!W402 = 1, ('[2]Raw Data'!AA402 * '[2]Raw Data'!N402 * '[2]Raw Data'!P402) / '[2]Raw Data'!V402, '[2]Raw Data'!AA402), #N/A)</f>
        <v>0</v>
      </c>
      <c r="O399" s="43">
        <f>IF('[2]Raw Data'!V402 &gt; 0, IF('[2]Raw Data'!W402 = 1, ('[2]Raw Data'!AE402 * '[2]Raw Data'!N402 * '[2]Raw Data'!P402) / '[2]Raw Data'!V402, '[2]Raw Data'!AE402), #N/A)</f>
        <v>59.4</v>
      </c>
      <c r="P399" s="42">
        <f>IF('[2]Raw Data'!V402 &gt; 0, IF('[2]Raw Data'!W402 = 1, ('[2]Raw Data'!AI402 * '[2]Raw Data'!N402 * '[2]Raw Data'!P402) / '[2]Raw Data'!V402, '[2]Raw Data'!AI402), #N/A)</f>
        <v>4.95</v>
      </c>
    </row>
    <row r="400" spans="1:16" x14ac:dyDescent="0.2">
      <c r="A400" s="94" t="str">
        <f>IF('[2]Raw Data'!Q403="GS",CONCATENATE(TEXT('[2]Raw Data'!D403,0),"*"),TEXT('[2]Raw Data'!D403,0))</f>
        <v>3106</v>
      </c>
      <c r="B400" s="95" t="str">
        <f>'[2]Raw Data'!C403</f>
        <v>2C</v>
      </c>
      <c r="C400" s="46" t="str">
        <f>'[2]Raw Data'!B403</f>
        <v>Sitka</v>
      </c>
      <c r="D400" s="72">
        <f>'[2]Raw Data'!E403</f>
        <v>44385</v>
      </c>
      <c r="E400" s="102">
        <f>'[2]Raw Data'!F403</f>
        <v>572980</v>
      </c>
      <c r="F400" s="102">
        <f>IF('[2]Raw Data'!G403 &lt; 2000000,-1* '[2]Raw Data'!G403,('[2]Raw Data'!G403 - 1000000))</f>
        <v>-1361400</v>
      </c>
      <c r="G400" s="71">
        <f>('[2]Raw Data'!H403)</f>
        <v>47</v>
      </c>
      <c r="H400" s="45">
        <f>'[2]Raw Data'!M403</f>
        <v>7.9502134323120117</v>
      </c>
      <c r="I400" s="35" t="str">
        <f>'[2]Raw Data'!Q403</f>
        <v>SG</v>
      </c>
      <c r="J400" s="44">
        <f>'[2]Raw Data'!I403</f>
        <v>2488.263671875</v>
      </c>
      <c r="K400" s="42">
        <f>'[2]Raw Data'!K403</f>
        <v>80</v>
      </c>
      <c r="L400" s="44">
        <f>'[2]Raw Data'!J403</f>
        <v>257.39730834960938</v>
      </c>
      <c r="M400" s="42">
        <f>'[2]Raw Data'!L403</f>
        <v>37</v>
      </c>
      <c r="N400" s="44">
        <f>IF('[2]Raw Data'!V403 &gt; 0, IF('[2]Raw Data'!W403 = 1, ('[2]Raw Data'!AA403 * '[2]Raw Data'!N403 * '[2]Raw Data'!P403) / '[2]Raw Data'!V403, '[2]Raw Data'!AA403), #N/A)</f>
        <v>0</v>
      </c>
      <c r="O400" s="43">
        <f>IF('[2]Raw Data'!V403 &gt; 0, IF('[2]Raw Data'!W403 = 1, ('[2]Raw Data'!AE403 * '[2]Raw Data'!N403 * '[2]Raw Data'!P403) / '[2]Raw Data'!V403, '[2]Raw Data'!AE403), #N/A)</f>
        <v>0</v>
      </c>
      <c r="P400" s="42">
        <f>IF('[2]Raw Data'!V403 &gt; 0, IF('[2]Raw Data'!W403 = 1, ('[2]Raw Data'!AI403 * '[2]Raw Data'!N403 * '[2]Raw Data'!P403) / '[2]Raw Data'!V403, '[2]Raw Data'!AI403), #N/A)</f>
        <v>69.3</v>
      </c>
    </row>
    <row r="401" spans="1:16" x14ac:dyDescent="0.2">
      <c r="A401" s="94" t="str">
        <f>IF('[2]Raw Data'!Q404="GS",CONCATENATE(TEXT('[2]Raw Data'!D404,0),"*"),TEXT('[2]Raw Data'!D404,0))</f>
        <v>3107</v>
      </c>
      <c r="B401" s="95" t="str">
        <f>'[2]Raw Data'!C404</f>
        <v>2C</v>
      </c>
      <c r="C401" s="46" t="str">
        <f>'[2]Raw Data'!B404</f>
        <v>Sitka</v>
      </c>
      <c r="D401" s="72">
        <f>'[2]Raw Data'!E404</f>
        <v>44349</v>
      </c>
      <c r="E401" s="102">
        <f>'[2]Raw Data'!F404</f>
        <v>574002</v>
      </c>
      <c r="F401" s="102">
        <f>IF('[2]Raw Data'!G404 &lt; 2000000,-1* '[2]Raw Data'!G404,('[2]Raw Data'!G404 - 1000000))</f>
        <v>-1334482</v>
      </c>
      <c r="G401" s="71">
        <f>('[2]Raw Data'!H404)</f>
        <v>181</v>
      </c>
      <c r="H401" s="45">
        <f>'[2]Raw Data'!M404</f>
        <v>7.9502134323120117</v>
      </c>
      <c r="I401" s="35" t="str">
        <f>'[2]Raw Data'!Q404</f>
        <v>SG</v>
      </c>
      <c r="J401" s="44">
        <f>'[2]Raw Data'!I404</f>
        <v>729.8121337890625</v>
      </c>
      <c r="K401" s="42">
        <f>'[2]Raw Data'!K404</f>
        <v>40</v>
      </c>
      <c r="L401" s="44">
        <f>'[2]Raw Data'!J404</f>
        <v>287.66964721679688</v>
      </c>
      <c r="M401" s="42">
        <f>'[2]Raw Data'!L404</f>
        <v>34</v>
      </c>
      <c r="N401" s="44">
        <f>IF('[2]Raw Data'!V404 &gt; 0, IF('[2]Raw Data'!W404 = 1, ('[2]Raw Data'!AA404 * '[2]Raw Data'!N404 * '[2]Raw Data'!P404) / '[2]Raw Data'!V404, '[2]Raw Data'!AA404), #N/A)</f>
        <v>0</v>
      </c>
      <c r="O401" s="43">
        <f>IF('[2]Raw Data'!V404 &gt; 0, IF('[2]Raw Data'!W404 = 1, ('[2]Raw Data'!AE404 * '[2]Raw Data'!N404 * '[2]Raw Data'!P404) / '[2]Raw Data'!V404, '[2]Raw Data'!AE404), #N/A)</f>
        <v>4.95</v>
      </c>
      <c r="P401" s="42">
        <f>IF('[2]Raw Data'!V404 &gt; 0, IF('[2]Raw Data'!W404 = 1, ('[2]Raw Data'!AI404 * '[2]Raw Data'!N404 * '[2]Raw Data'!P404) / '[2]Raw Data'!V404, '[2]Raw Data'!AI404), #N/A)</f>
        <v>0</v>
      </c>
    </row>
    <row r="402" spans="1:16" x14ac:dyDescent="0.2">
      <c r="A402" s="94" t="str">
        <f>IF('[2]Raw Data'!Q405="GS",CONCATENATE(TEXT('[2]Raw Data'!D405,0),"*"),TEXT('[2]Raw Data'!D405,0))</f>
        <v>3108</v>
      </c>
      <c r="B402" s="95" t="str">
        <f>'[2]Raw Data'!C405</f>
        <v>2C</v>
      </c>
      <c r="C402" s="46" t="str">
        <f>'[2]Raw Data'!B405</f>
        <v>Sitka</v>
      </c>
      <c r="D402" s="72">
        <f>'[2]Raw Data'!E405</f>
        <v>44384</v>
      </c>
      <c r="E402" s="102">
        <f>'[2]Raw Data'!F405</f>
        <v>574032</v>
      </c>
      <c r="F402" s="102">
        <f>IF('[2]Raw Data'!G405 &lt; 2000000,-1* '[2]Raw Data'!G405,('[2]Raw Data'!G405 - 1000000))</f>
        <v>-1363306</v>
      </c>
      <c r="G402" s="71">
        <f>('[2]Raw Data'!H405)</f>
        <v>89</v>
      </c>
      <c r="H402" s="45">
        <f>'[2]Raw Data'!M405</f>
        <v>8.0305185317993164</v>
      </c>
      <c r="I402" s="35" t="str">
        <f>'[2]Raw Data'!Q405</f>
        <v>SG</v>
      </c>
      <c r="J402" s="44">
        <f>'[2]Raw Data'!I405</f>
        <v>2687.441162109375</v>
      </c>
      <c r="K402" s="42">
        <f>'[2]Raw Data'!K405</f>
        <v>165</v>
      </c>
      <c r="L402" s="44">
        <f>'[2]Raw Data'!J405</f>
        <v>932.73797607421875</v>
      </c>
      <c r="M402" s="42">
        <f>'[2]Raw Data'!L405</f>
        <v>106</v>
      </c>
      <c r="N402" s="44">
        <f>IF('[2]Raw Data'!V405 &gt; 0, IF('[2]Raw Data'!W405 = 1, ('[2]Raw Data'!AA405 * '[2]Raw Data'!N405 * '[2]Raw Data'!P405) / '[2]Raw Data'!V405, '[2]Raw Data'!AA405), #N/A)</f>
        <v>0</v>
      </c>
      <c r="O402" s="43">
        <f>IF('[2]Raw Data'!V405 &gt; 0, IF('[2]Raw Data'!W405 = 1, ('[2]Raw Data'!AE405 * '[2]Raw Data'!N405 * '[2]Raw Data'!P405) / '[2]Raw Data'!V405, '[2]Raw Data'!AE405), #N/A)</f>
        <v>5</v>
      </c>
      <c r="P402" s="42">
        <f>IF('[2]Raw Data'!V405 &gt; 0, IF('[2]Raw Data'!W405 = 1, ('[2]Raw Data'!AI405 * '[2]Raw Data'!N405 * '[2]Raw Data'!P405) / '[2]Raw Data'!V405, '[2]Raw Data'!AI405), #N/A)</f>
        <v>0</v>
      </c>
    </row>
    <row r="403" spans="1:16" x14ac:dyDescent="0.2">
      <c r="A403" s="94" t="str">
        <f>IF('[2]Raw Data'!Q406="GS",CONCATENATE(TEXT('[2]Raw Data'!D406,0),"*"),TEXT('[2]Raw Data'!D406,0))</f>
        <v>3110</v>
      </c>
      <c r="B403" s="95" t="str">
        <f>'[2]Raw Data'!C406</f>
        <v>2C</v>
      </c>
      <c r="C403" s="46" t="str">
        <f>'[2]Raw Data'!B406</f>
        <v>Sitka</v>
      </c>
      <c r="D403" s="72">
        <f>'[2]Raw Data'!E406</f>
        <v>44384</v>
      </c>
      <c r="E403" s="102">
        <f>'[2]Raw Data'!F406</f>
        <v>574860</v>
      </c>
      <c r="F403" s="102">
        <f>IF('[2]Raw Data'!G406 &lt; 2000000,-1* '[2]Raw Data'!G406,('[2]Raw Data'!G406 - 1000000))</f>
        <v>-1363692</v>
      </c>
      <c r="G403" s="71">
        <f>('[2]Raw Data'!H406)</f>
        <v>65</v>
      </c>
      <c r="H403" s="45">
        <f>'[2]Raw Data'!M406</f>
        <v>7.9502134323120117</v>
      </c>
      <c r="I403" s="35" t="str">
        <f>'[2]Raw Data'!Q406</f>
        <v>SG</v>
      </c>
      <c r="J403" s="44">
        <f>'[2]Raw Data'!I406</f>
        <v>2531.701416015625</v>
      </c>
      <c r="K403" s="42">
        <f>'[2]Raw Data'!K406</f>
        <v>120</v>
      </c>
      <c r="L403" s="44">
        <f>'[2]Raw Data'!J406</f>
        <v>872.95361328125</v>
      </c>
      <c r="M403" s="42">
        <f>'[2]Raw Data'!L406</f>
        <v>106</v>
      </c>
      <c r="N403" s="44">
        <f>IF('[2]Raw Data'!V406 &gt; 0, IF('[2]Raw Data'!W406 = 1, ('[2]Raw Data'!AA406 * '[2]Raw Data'!N406 * '[2]Raw Data'!P406) / '[2]Raw Data'!V406, '[2]Raw Data'!AA406), #N/A)</f>
        <v>0</v>
      </c>
      <c r="O403" s="43">
        <f>IF('[2]Raw Data'!V406 &gt; 0, IF('[2]Raw Data'!W406 = 1, ('[2]Raw Data'!AE406 * '[2]Raw Data'!N406 * '[2]Raw Data'!P406) / '[2]Raw Data'!V406, '[2]Raw Data'!AE406), #N/A)</f>
        <v>0</v>
      </c>
      <c r="P403" s="42">
        <f>IF('[2]Raw Data'!V406 &gt; 0, IF('[2]Raw Data'!W406 = 1, ('[2]Raw Data'!AI406 * '[2]Raw Data'!N406 * '[2]Raw Data'!P406) / '[2]Raw Data'!V406, '[2]Raw Data'!AI406), #N/A)</f>
        <v>128.69999999999999</v>
      </c>
    </row>
    <row r="404" spans="1:16" x14ac:dyDescent="0.2">
      <c r="A404" s="94" t="str">
        <f>IF('[2]Raw Data'!Q407="GS",CONCATENATE(TEXT('[2]Raw Data'!D407,0),"*"),TEXT('[2]Raw Data'!D407,0))</f>
        <v>3111</v>
      </c>
      <c r="B404" s="95" t="str">
        <f>'[2]Raw Data'!C407</f>
        <v>2C</v>
      </c>
      <c r="C404" s="46" t="str">
        <f>'[2]Raw Data'!B407</f>
        <v>Sitka</v>
      </c>
      <c r="D404" s="72">
        <f>'[2]Raw Data'!E407</f>
        <v>44384</v>
      </c>
      <c r="E404" s="102">
        <f>'[2]Raw Data'!F407</f>
        <v>575012</v>
      </c>
      <c r="F404" s="102">
        <f>IF('[2]Raw Data'!G407 &lt; 2000000,-1* '[2]Raw Data'!G407,('[2]Raw Data'!G407 - 1000000))</f>
        <v>-1365252</v>
      </c>
      <c r="G404" s="71">
        <f>('[2]Raw Data'!H407)</f>
        <v>187</v>
      </c>
      <c r="H404" s="45">
        <f>'[2]Raw Data'!M407</f>
        <v>7.9502134323120117</v>
      </c>
      <c r="I404" s="35" t="str">
        <f>'[2]Raw Data'!Q407</f>
        <v>SG</v>
      </c>
      <c r="J404" s="44">
        <f>'[2]Raw Data'!I407</f>
        <v>1088.0863037109375</v>
      </c>
      <c r="K404" s="42">
        <f>'[2]Raw Data'!K407</f>
        <v>64</v>
      </c>
      <c r="L404" s="44">
        <f>'[2]Raw Data'!J407</f>
        <v>166.44639587402344</v>
      </c>
      <c r="M404" s="42">
        <f>'[2]Raw Data'!L407</f>
        <v>18</v>
      </c>
      <c r="N404" s="44">
        <f>IF('[2]Raw Data'!V407 &gt; 0, IF('[2]Raw Data'!W407 = 1, ('[2]Raw Data'!AA407 * '[2]Raw Data'!N407 * '[2]Raw Data'!P407) / '[2]Raw Data'!V407, '[2]Raw Data'!AA407), #N/A)</f>
        <v>123.75</v>
      </c>
      <c r="O404" s="43">
        <f>IF('[2]Raw Data'!V407 &gt; 0, IF('[2]Raw Data'!W407 = 1, ('[2]Raw Data'!AE407 * '[2]Raw Data'!N407 * '[2]Raw Data'!P407) / '[2]Raw Data'!V407, '[2]Raw Data'!AE407), #N/A)</f>
        <v>14.85</v>
      </c>
      <c r="P404" s="42">
        <f>IF('[2]Raw Data'!V407 &gt; 0, IF('[2]Raw Data'!W407 = 1, ('[2]Raw Data'!AI407 * '[2]Raw Data'!N407 * '[2]Raw Data'!P407) / '[2]Raw Data'!V407, '[2]Raw Data'!AI407), #N/A)</f>
        <v>24.75</v>
      </c>
    </row>
    <row r="405" spans="1:16" x14ac:dyDescent="0.2">
      <c r="A405" s="94" t="str">
        <f>IF('[2]Raw Data'!Q408="GS",CONCATENATE(TEXT('[2]Raw Data'!D408,0),"*"),TEXT('[2]Raw Data'!D408,0))</f>
        <v>3112</v>
      </c>
      <c r="B405" s="95" t="str">
        <f>'[2]Raw Data'!C408</f>
        <v>2C</v>
      </c>
      <c r="C405" s="46" t="str">
        <f>'[2]Raw Data'!B408</f>
        <v>Sitka</v>
      </c>
      <c r="D405" s="72">
        <f>'[2]Raw Data'!E408</f>
        <v>44350</v>
      </c>
      <c r="E405" s="102">
        <f>'[2]Raw Data'!F408</f>
        <v>580000</v>
      </c>
      <c r="F405" s="102">
        <f>IF('[2]Raw Data'!G408 &lt; 2000000,-1* '[2]Raw Data'!G408,('[2]Raw Data'!G408 - 1000000))</f>
        <v>-1340398</v>
      </c>
      <c r="G405" s="71">
        <f>('[2]Raw Data'!H408)</f>
        <v>124</v>
      </c>
      <c r="H405" s="45">
        <f>'[2]Raw Data'!M408</f>
        <v>7.8699078559875488</v>
      </c>
      <c r="I405" s="35" t="str">
        <f>'[2]Raw Data'!Q408</f>
        <v>SG</v>
      </c>
      <c r="J405" s="44">
        <f>'[2]Raw Data'!I408</f>
        <v>69.199089050292969</v>
      </c>
      <c r="K405" s="42">
        <f>'[2]Raw Data'!K408</f>
        <v>3</v>
      </c>
      <c r="L405" s="44">
        <f>'[2]Raw Data'!J408</f>
        <v>18.021280288696289</v>
      </c>
      <c r="M405" s="42">
        <f>'[2]Raw Data'!L408</f>
        <v>2</v>
      </c>
      <c r="N405" s="44">
        <f>IF('[2]Raw Data'!V408 &gt; 0, IF('[2]Raw Data'!W408 = 1, ('[2]Raw Data'!AA408 * '[2]Raw Data'!N408 * '[2]Raw Data'!P408) / '[2]Raw Data'!V408, '[2]Raw Data'!AA408), #N/A)</f>
        <v>0</v>
      </c>
      <c r="O405" s="43">
        <f>IF('[2]Raw Data'!V408 &gt; 0, IF('[2]Raw Data'!W408 = 1, ('[2]Raw Data'!AE408 * '[2]Raw Data'!N408 * '[2]Raw Data'!P408) / '[2]Raw Data'!V408, '[2]Raw Data'!AE408), #N/A)</f>
        <v>0</v>
      </c>
      <c r="P405" s="42">
        <f>IF('[2]Raw Data'!V408 &gt; 0, IF('[2]Raw Data'!W408 = 1, ('[2]Raw Data'!AI408 * '[2]Raw Data'!N408 * '[2]Raw Data'!P408) / '[2]Raw Data'!V408, '[2]Raw Data'!AI408), #N/A)</f>
        <v>0</v>
      </c>
    </row>
    <row r="406" spans="1:16" x14ac:dyDescent="0.2">
      <c r="A406" s="94" t="str">
        <f>IF('[2]Raw Data'!Q409="GS",CONCATENATE(TEXT('[2]Raw Data'!D409,0),"*"),TEXT('[2]Raw Data'!D409,0))</f>
        <v>3114</v>
      </c>
      <c r="B406" s="95" t="str">
        <f>'[2]Raw Data'!C409</f>
        <v>2C</v>
      </c>
      <c r="C406" s="46" t="str">
        <f>'[2]Raw Data'!B409</f>
        <v>Sitka</v>
      </c>
      <c r="D406" s="72">
        <f>'[2]Raw Data'!E409</f>
        <v>44376</v>
      </c>
      <c r="E406" s="102">
        <f>'[2]Raw Data'!F409</f>
        <v>580997</v>
      </c>
      <c r="F406" s="102">
        <f>IF('[2]Raw Data'!G409 &lt; 2000000,-1* '[2]Raw Data'!G409,('[2]Raw Data'!G409 - 1000000))</f>
        <v>-1350190</v>
      </c>
      <c r="G406" s="71">
        <f>('[2]Raw Data'!H409)</f>
        <v>105</v>
      </c>
      <c r="H406" s="45">
        <f>'[2]Raw Data'!M409</f>
        <v>7.8699078559875488</v>
      </c>
      <c r="I406" s="35" t="str">
        <f>'[2]Raw Data'!Q409</f>
        <v>SG</v>
      </c>
      <c r="J406" s="44">
        <f>'[2]Raw Data'!I409</f>
        <v>413.59854125976563</v>
      </c>
      <c r="K406" s="42">
        <f>'[2]Raw Data'!K409</f>
        <v>21</v>
      </c>
      <c r="L406" s="44">
        <f>'[2]Raw Data'!J409</f>
        <v>167.73320007324219</v>
      </c>
      <c r="M406" s="42">
        <f>'[2]Raw Data'!L409</f>
        <v>23</v>
      </c>
      <c r="N406" s="44">
        <f>IF('[2]Raw Data'!V409 &gt; 0, IF('[2]Raw Data'!W409 = 1, ('[2]Raw Data'!AA409 * '[2]Raw Data'!N409 * '[2]Raw Data'!P409) / '[2]Raw Data'!V409, '[2]Raw Data'!AA409), #N/A)</f>
        <v>0</v>
      </c>
      <c r="O406" s="43">
        <f>IF('[2]Raw Data'!V409 &gt; 0, IF('[2]Raw Data'!W409 = 1, ('[2]Raw Data'!AE409 * '[2]Raw Data'!N409 * '[2]Raw Data'!P409) / '[2]Raw Data'!V409, '[2]Raw Data'!AE409), #N/A)</f>
        <v>14.7</v>
      </c>
      <c r="P406" s="42">
        <f>IF('[2]Raw Data'!V409 &gt; 0, IF('[2]Raw Data'!W409 = 1, ('[2]Raw Data'!AI409 * '[2]Raw Data'!N409 * '[2]Raw Data'!P409) / '[2]Raw Data'!V409, '[2]Raw Data'!AI409), #N/A)</f>
        <v>14.7</v>
      </c>
    </row>
    <row r="407" spans="1:16" x14ac:dyDescent="0.2">
      <c r="A407" s="94" t="str">
        <f>IF('[2]Raw Data'!Q410="GS",CONCATENATE(TEXT('[2]Raw Data'!D410,0),"*"),TEXT('[2]Raw Data'!D410,0))</f>
        <v>3115</v>
      </c>
      <c r="B407" s="95" t="str">
        <f>'[2]Raw Data'!C410</f>
        <v>2C</v>
      </c>
      <c r="C407" s="46" t="str">
        <f>'[2]Raw Data'!B410</f>
        <v>Sitka</v>
      </c>
      <c r="D407" s="72">
        <f>'[2]Raw Data'!E410</f>
        <v>44376</v>
      </c>
      <c r="E407" s="102">
        <f>'[2]Raw Data'!F410</f>
        <v>581001</v>
      </c>
      <c r="F407" s="102">
        <f>IF('[2]Raw Data'!G410 &lt; 2000000,-1* '[2]Raw Data'!G410,('[2]Raw Data'!G410 - 1000000))</f>
        <v>-1352009</v>
      </c>
      <c r="G407" s="71">
        <f>('[2]Raw Data'!H410)</f>
        <v>95</v>
      </c>
      <c r="H407" s="45">
        <f>'[2]Raw Data'!M410</f>
        <v>7.9502134323120117</v>
      </c>
      <c r="I407" s="35" t="str">
        <f>'[2]Raw Data'!Q410</f>
        <v>SG</v>
      </c>
      <c r="J407" s="44">
        <f>'[2]Raw Data'!I410</f>
        <v>537.20135498046875</v>
      </c>
      <c r="K407" s="42">
        <f>'[2]Raw Data'!K410</f>
        <v>31</v>
      </c>
      <c r="L407" s="44">
        <f>'[2]Raw Data'!J410</f>
        <v>271.9949951171875</v>
      </c>
      <c r="M407" s="42">
        <f>'[2]Raw Data'!L410</f>
        <v>36</v>
      </c>
      <c r="N407" s="44">
        <f>IF('[2]Raw Data'!V410 &gt; 0, IF('[2]Raw Data'!W410 = 1, ('[2]Raw Data'!AA410 * '[2]Raw Data'!N410 * '[2]Raw Data'!P410) / '[2]Raw Data'!V410, '[2]Raw Data'!AA410), #N/A)</f>
        <v>24.75</v>
      </c>
      <c r="O407" s="43">
        <f>IF('[2]Raw Data'!V410 &gt; 0, IF('[2]Raw Data'!W410 = 1, ('[2]Raw Data'!AE410 * '[2]Raw Data'!N410 * '[2]Raw Data'!P410) / '[2]Raw Data'!V410, '[2]Raw Data'!AE410), #N/A)</f>
        <v>4.95</v>
      </c>
      <c r="P407" s="42">
        <f>IF('[2]Raw Data'!V410 &gt; 0, IF('[2]Raw Data'!W410 = 1, ('[2]Raw Data'!AI410 * '[2]Raw Data'!N410 * '[2]Raw Data'!P410) / '[2]Raw Data'!V410, '[2]Raw Data'!AI410), #N/A)</f>
        <v>4.95</v>
      </c>
    </row>
    <row r="408" spans="1:16" x14ac:dyDescent="0.2">
      <c r="A408" s="94" t="str">
        <f>IF('[2]Raw Data'!Q411="GS",CONCATENATE(TEXT('[2]Raw Data'!D411,0),"*"),TEXT('[2]Raw Data'!D411,0))</f>
        <v>3116</v>
      </c>
      <c r="B408" s="95" t="str">
        <f>'[2]Raw Data'!C411</f>
        <v>2C</v>
      </c>
      <c r="C408" s="46" t="str">
        <f>'[2]Raw Data'!B411</f>
        <v>Sitka</v>
      </c>
      <c r="D408" s="72">
        <f>'[2]Raw Data'!E411</f>
        <v>44368</v>
      </c>
      <c r="E408" s="102">
        <f>'[2]Raw Data'!F411</f>
        <v>580855</v>
      </c>
      <c r="F408" s="102">
        <f>IF('[2]Raw Data'!G411 &lt; 2000000,-1* '[2]Raw Data'!G411,('[2]Raw Data'!G411 - 1000000))</f>
        <v>-1363468</v>
      </c>
      <c r="G408" s="71">
        <f>('[2]Raw Data'!H411)</f>
        <v>151</v>
      </c>
      <c r="H408" s="45">
        <f>'[2]Raw Data'!M411</f>
        <v>7.9502134323120117</v>
      </c>
      <c r="I408" s="35" t="str">
        <f>'[2]Raw Data'!Q411</f>
        <v>SG</v>
      </c>
      <c r="J408" s="44">
        <f>'[2]Raw Data'!I411</f>
        <v>1871.2529296875</v>
      </c>
      <c r="K408" s="42">
        <f>'[2]Raw Data'!K411</f>
        <v>49</v>
      </c>
      <c r="L408" s="44">
        <f>'[2]Raw Data'!J411</f>
        <v>30.392757415771484</v>
      </c>
      <c r="M408" s="42">
        <f>'[2]Raw Data'!L411</f>
        <v>4</v>
      </c>
      <c r="N408" s="44">
        <f>IF('[2]Raw Data'!V411 &gt; 0, IF('[2]Raw Data'!W411 = 1, ('[2]Raw Data'!AA411 * '[2]Raw Data'!N411 * '[2]Raw Data'!P411) / '[2]Raw Data'!V411, '[2]Raw Data'!AA411), #N/A)</f>
        <v>49.5</v>
      </c>
      <c r="O408" s="43">
        <f>IF('[2]Raw Data'!V411 &gt; 0, IF('[2]Raw Data'!W411 = 1, ('[2]Raw Data'!AE411 * '[2]Raw Data'!N411 * '[2]Raw Data'!P411) / '[2]Raw Data'!V411, '[2]Raw Data'!AE411), #N/A)</f>
        <v>24.75</v>
      </c>
      <c r="P408" s="42">
        <f>IF('[2]Raw Data'!V411 &gt; 0, IF('[2]Raw Data'!W411 = 1, ('[2]Raw Data'!AI411 * '[2]Raw Data'!N411 * '[2]Raw Data'!P411) / '[2]Raw Data'!V411, '[2]Raw Data'!AI411), #N/A)</f>
        <v>14.85</v>
      </c>
    </row>
    <row r="409" spans="1:16" x14ac:dyDescent="0.2">
      <c r="A409" s="94" t="str">
        <f>IF('[2]Raw Data'!Q412="GS",CONCATENATE(TEXT('[2]Raw Data'!D412,0),"*"),TEXT('[2]Raw Data'!D412,0))</f>
        <v>3121</v>
      </c>
      <c r="B409" s="95" t="str">
        <f>'[2]Raw Data'!C412</f>
        <v>2C</v>
      </c>
      <c r="C409" s="46" t="str">
        <f>'[2]Raw Data'!B412</f>
        <v>Sitka</v>
      </c>
      <c r="D409" s="72">
        <f>'[2]Raw Data'!E412</f>
        <v>44380</v>
      </c>
      <c r="E409" s="102">
        <f>'[2]Raw Data'!F412</f>
        <v>581995</v>
      </c>
      <c r="F409" s="102">
        <f>IF('[2]Raw Data'!G412 &lt; 2000000,-1* '[2]Raw Data'!G412,('[2]Raw Data'!G412 - 1000000))</f>
        <v>-1344307</v>
      </c>
      <c r="G409" s="71">
        <f>('[2]Raw Data'!H412)</f>
        <v>41</v>
      </c>
      <c r="H409" s="45">
        <f>'[2]Raw Data'!M412</f>
        <v>7.9502134323120117</v>
      </c>
      <c r="I409" s="35" t="str">
        <f>'[2]Raw Data'!Q412</f>
        <v>SG</v>
      </c>
      <c r="J409" s="44">
        <f>'[2]Raw Data'!I412</f>
        <v>311.55264282226563</v>
      </c>
      <c r="K409" s="42">
        <f>'[2]Raw Data'!K412</f>
        <v>11</v>
      </c>
      <c r="L409" s="44">
        <f>'[2]Raw Data'!J412</f>
        <v>6.5804800987243652</v>
      </c>
      <c r="M409" s="42">
        <f>'[2]Raw Data'!L412</f>
        <v>1</v>
      </c>
      <c r="N409" s="44">
        <f>IF('[2]Raw Data'!V412 &gt; 0, IF('[2]Raw Data'!W412 = 1, ('[2]Raw Data'!AA412 * '[2]Raw Data'!N412 * '[2]Raw Data'!P412) / '[2]Raw Data'!V412, '[2]Raw Data'!AA412), #N/A)</f>
        <v>0</v>
      </c>
      <c r="O409" s="43">
        <f>IF('[2]Raw Data'!V412 &gt; 0, IF('[2]Raw Data'!W412 = 1, ('[2]Raw Data'!AE412 * '[2]Raw Data'!N412 * '[2]Raw Data'!P412) / '[2]Raw Data'!V412, '[2]Raw Data'!AE412), #N/A)</f>
        <v>0</v>
      </c>
      <c r="P409" s="42">
        <f>IF('[2]Raw Data'!V412 &gt; 0, IF('[2]Raw Data'!W412 = 1, ('[2]Raw Data'!AI412 * '[2]Raw Data'!N412 * '[2]Raw Data'!P412) / '[2]Raw Data'!V412, '[2]Raw Data'!AI412), #N/A)</f>
        <v>0</v>
      </c>
    </row>
    <row r="410" spans="1:16" x14ac:dyDescent="0.2">
      <c r="A410" s="94" t="str">
        <f>IF('[2]Raw Data'!Q413="GS",CONCATENATE(TEXT('[2]Raw Data'!D413,0),"*"),TEXT('[2]Raw Data'!D413,0))</f>
        <v>3122</v>
      </c>
      <c r="B410" s="95" t="str">
        <f>'[2]Raw Data'!C413</f>
        <v>2C</v>
      </c>
      <c r="C410" s="46" t="str">
        <f>'[2]Raw Data'!B413</f>
        <v>Sitka</v>
      </c>
      <c r="D410" s="72">
        <f>'[2]Raw Data'!E413</f>
        <v>44376</v>
      </c>
      <c r="E410" s="102">
        <f>'[2]Raw Data'!F413</f>
        <v>582020</v>
      </c>
      <c r="F410" s="102">
        <f>IF('[2]Raw Data'!G413 &lt; 2000000,-1* '[2]Raw Data'!G413,('[2]Raw Data'!G413 - 1000000))</f>
        <v>-1350211</v>
      </c>
      <c r="G410" s="71">
        <f>('[2]Raw Data'!H413)</f>
        <v>313</v>
      </c>
      <c r="H410" s="45">
        <f>'[2]Raw Data'!M413</f>
        <v>7.869908332824707</v>
      </c>
      <c r="I410" s="35" t="str">
        <f>'[2]Raw Data'!Q413</f>
        <v>SG</v>
      </c>
      <c r="J410" s="44">
        <f>'[2]Raw Data'!I413</f>
        <v>94.803443908691406</v>
      </c>
      <c r="K410" s="42">
        <f>'[2]Raw Data'!K413</f>
        <v>5</v>
      </c>
      <c r="L410" s="44">
        <f>'[2]Raw Data'!J413</f>
        <v>7.5388655662536621</v>
      </c>
      <c r="M410" s="42">
        <f>'[2]Raw Data'!L413</f>
        <v>1</v>
      </c>
      <c r="N410" s="44">
        <f>IF('[2]Raw Data'!V413 &gt; 0, IF('[2]Raw Data'!W413 = 1, ('[2]Raw Data'!AA413 * '[2]Raw Data'!N413 * '[2]Raw Data'!P413) / '[2]Raw Data'!V413, '[2]Raw Data'!AA413), #N/A)</f>
        <v>132.30000000000001</v>
      </c>
      <c r="O410" s="43">
        <f>IF('[2]Raw Data'!V413 &gt; 0, IF('[2]Raw Data'!W413 = 1, ('[2]Raw Data'!AE413 * '[2]Raw Data'!N413 * '[2]Raw Data'!P413) / '[2]Raw Data'!V413, '[2]Raw Data'!AE413), #N/A)</f>
        <v>0</v>
      </c>
      <c r="P410" s="42">
        <f>IF('[2]Raw Data'!V413 &gt; 0, IF('[2]Raw Data'!W413 = 1, ('[2]Raw Data'!AI413 * '[2]Raw Data'!N413 * '[2]Raw Data'!P413) / '[2]Raw Data'!V413, '[2]Raw Data'!AI413), #N/A)</f>
        <v>0</v>
      </c>
    </row>
    <row r="411" spans="1:16" x14ac:dyDescent="0.2">
      <c r="A411" s="94" t="str">
        <f>IF('[2]Raw Data'!Q414="GS",CONCATENATE(TEXT('[2]Raw Data'!D414,0),"*"),TEXT('[2]Raw Data'!D414,0))</f>
        <v>3123</v>
      </c>
      <c r="B411" s="95" t="str">
        <f>'[2]Raw Data'!C414</f>
        <v>2C</v>
      </c>
      <c r="C411" s="46" t="str">
        <f>'[2]Raw Data'!B414</f>
        <v>Sitka</v>
      </c>
      <c r="D411" s="72">
        <f>'[2]Raw Data'!E414</f>
        <v>44380</v>
      </c>
      <c r="E411" s="102">
        <f>'[2]Raw Data'!F414</f>
        <v>582984</v>
      </c>
      <c r="F411" s="102">
        <f>IF('[2]Raw Data'!G414 &lt; 2000000,-1* '[2]Raw Data'!G414,('[2]Raw Data'!G414 - 1000000))</f>
        <v>-1350186</v>
      </c>
      <c r="G411" s="71">
        <f>('[2]Raw Data'!H414)</f>
        <v>158</v>
      </c>
      <c r="H411" s="45">
        <f>'[2]Raw Data'!M414</f>
        <v>7.8699078559875488</v>
      </c>
      <c r="I411" s="35" t="str">
        <f>'[2]Raw Data'!Q414</f>
        <v>SG</v>
      </c>
      <c r="J411" s="44">
        <f>'[2]Raw Data'!I414</f>
        <v>600.09283447265625</v>
      </c>
      <c r="K411" s="42">
        <f>'[2]Raw Data'!K414</f>
        <v>34</v>
      </c>
      <c r="L411" s="44">
        <f>'[2]Raw Data'!J414</f>
        <v>276.78018188476563</v>
      </c>
      <c r="M411" s="42">
        <f>'[2]Raw Data'!L414</f>
        <v>33</v>
      </c>
      <c r="N411" s="44">
        <f>IF('[2]Raw Data'!V414 &gt; 0, IF('[2]Raw Data'!W414 = 1, ('[2]Raw Data'!AA414 * '[2]Raw Data'!N414 * '[2]Raw Data'!P414) / '[2]Raw Data'!V414, '[2]Raw Data'!AA414), #N/A)</f>
        <v>19.600000000000001</v>
      </c>
      <c r="O411" s="43">
        <f>IF('[2]Raw Data'!V414 &gt; 0, IF('[2]Raw Data'!W414 = 1, ('[2]Raw Data'!AE414 * '[2]Raw Data'!N414 * '[2]Raw Data'!P414) / '[2]Raw Data'!V414, '[2]Raw Data'!AE414), #N/A)</f>
        <v>0</v>
      </c>
      <c r="P411" s="42">
        <f>IF('[2]Raw Data'!V414 &gt; 0, IF('[2]Raw Data'!W414 = 1, ('[2]Raw Data'!AI414 * '[2]Raw Data'!N414 * '[2]Raw Data'!P414) / '[2]Raw Data'!V414, '[2]Raw Data'!AI414), #N/A)</f>
        <v>0</v>
      </c>
    </row>
    <row r="412" spans="1:16" x14ac:dyDescent="0.2">
      <c r="A412" s="94" t="str">
        <f>IF('[2]Raw Data'!Q415="GS",CONCATENATE(TEXT('[2]Raw Data'!D415,0),"*"),TEXT('[2]Raw Data'!D415,0))</f>
        <v>3124</v>
      </c>
      <c r="B412" s="95" t="str">
        <f>'[2]Raw Data'!C415</f>
        <v>2C</v>
      </c>
      <c r="C412" s="46" t="str">
        <f>'[2]Raw Data'!B415</f>
        <v>Sitka</v>
      </c>
      <c r="D412" s="72">
        <f>'[2]Raw Data'!E415</f>
        <v>44380</v>
      </c>
      <c r="E412" s="102">
        <f>'[2]Raw Data'!F415</f>
        <v>583954</v>
      </c>
      <c r="F412" s="102">
        <f>IF('[2]Raw Data'!G415 &lt; 2000000,-1* '[2]Raw Data'!G415,('[2]Raw Data'!G415 - 1000000))</f>
        <v>-1350296</v>
      </c>
      <c r="G412" s="71">
        <f>('[2]Raw Data'!H415)</f>
        <v>163</v>
      </c>
      <c r="H412" s="45">
        <f>'[2]Raw Data'!M415</f>
        <v>7.9502134323120117</v>
      </c>
      <c r="I412" s="35" t="str">
        <f>'[2]Raw Data'!Q415</f>
        <v>SG</v>
      </c>
      <c r="J412" s="44">
        <f>'[2]Raw Data'!I415</f>
        <v>598.583251953125</v>
      </c>
      <c r="K412" s="42">
        <f>'[2]Raw Data'!K415</f>
        <v>36</v>
      </c>
      <c r="L412" s="44">
        <f>'[2]Raw Data'!J415</f>
        <v>209.76924133300781</v>
      </c>
      <c r="M412" s="42">
        <f>'[2]Raw Data'!L415</f>
        <v>27</v>
      </c>
      <c r="N412" s="44">
        <f>IF('[2]Raw Data'!V415 &gt; 0, IF('[2]Raw Data'!W415 = 1, ('[2]Raw Data'!AA415 * '[2]Raw Data'!N415 * '[2]Raw Data'!P415) / '[2]Raw Data'!V415, '[2]Raw Data'!AA415), #N/A)</f>
        <v>14.85</v>
      </c>
      <c r="O412" s="43">
        <f>IF('[2]Raw Data'!V415 &gt; 0, IF('[2]Raw Data'!W415 = 1, ('[2]Raw Data'!AE415 * '[2]Raw Data'!N415 * '[2]Raw Data'!P415) / '[2]Raw Data'!V415, '[2]Raw Data'!AE415), #N/A)</f>
        <v>0</v>
      </c>
      <c r="P412" s="42">
        <f>IF('[2]Raw Data'!V415 &gt; 0, IF('[2]Raw Data'!W415 = 1, ('[2]Raw Data'!AI415 * '[2]Raw Data'!N415 * '[2]Raw Data'!P415) / '[2]Raw Data'!V415, '[2]Raw Data'!AI415), #N/A)</f>
        <v>0</v>
      </c>
    </row>
    <row r="413" spans="1:16" x14ac:dyDescent="0.2">
      <c r="A413" s="94" t="str">
        <f>IF('[2]Raw Data'!Q416="GS",CONCATENATE(TEXT('[2]Raw Data'!D416,0),"*"),TEXT('[2]Raw Data'!D416,0))</f>
        <v>3201</v>
      </c>
      <c r="B413" s="95" t="str">
        <f>'[2]Raw Data'!C416</f>
        <v>2C</v>
      </c>
      <c r="C413" s="46" t="str">
        <f>'[2]Raw Data'!B416</f>
        <v>Ketchikan</v>
      </c>
      <c r="D413" s="72">
        <f>'[2]Raw Data'!E416</f>
        <v>44396</v>
      </c>
      <c r="E413" s="102">
        <f>'[2]Raw Data'!F416</f>
        <v>543000</v>
      </c>
      <c r="F413" s="102">
        <f>IF('[2]Raw Data'!G416 &lt; 2000000,-1* '[2]Raw Data'!G416,('[2]Raw Data'!G416 - 1000000))</f>
        <v>-1335872</v>
      </c>
      <c r="G413" s="71">
        <f>('[2]Raw Data'!H416)</f>
        <v>136</v>
      </c>
      <c r="H413" s="45">
        <f>'[2]Raw Data'!M416</f>
        <v>7.9502134323120117</v>
      </c>
      <c r="I413" s="35" t="str">
        <f>'[2]Raw Data'!Q416</f>
        <v>SG</v>
      </c>
      <c r="J413" s="44">
        <f>'[2]Raw Data'!I416</f>
        <v>1377.635498046875</v>
      </c>
      <c r="K413" s="42">
        <f>'[2]Raw Data'!K416</f>
        <v>56</v>
      </c>
      <c r="L413" s="44">
        <f>'[2]Raw Data'!J416</f>
        <v>51.967086791992188</v>
      </c>
      <c r="M413" s="42">
        <f>'[2]Raw Data'!L416</f>
        <v>6</v>
      </c>
      <c r="N413" s="44">
        <f>IF('[2]Raw Data'!V416 &gt; 0, IF('[2]Raw Data'!W416 = 1, ('[2]Raw Data'!AA416 * '[2]Raw Data'!N416 * '[2]Raw Data'!P416) / '[2]Raw Data'!V416, '[2]Raw Data'!AA416), #N/A)</f>
        <v>59.4</v>
      </c>
      <c r="O413" s="43">
        <f>IF('[2]Raw Data'!V416 &gt; 0, IF('[2]Raw Data'!W416 = 1, ('[2]Raw Data'!AE416 * '[2]Raw Data'!N416 * '[2]Raw Data'!P416) / '[2]Raw Data'!V416, '[2]Raw Data'!AE416), #N/A)</f>
        <v>4.95</v>
      </c>
      <c r="P413" s="42">
        <f>IF('[2]Raw Data'!V416 &gt; 0, IF('[2]Raw Data'!W416 = 1, ('[2]Raw Data'!AI416 * '[2]Raw Data'!N416 * '[2]Raw Data'!P416) / '[2]Raw Data'!V416, '[2]Raw Data'!AI416), #N/A)</f>
        <v>84.15</v>
      </c>
    </row>
    <row r="414" spans="1:16" x14ac:dyDescent="0.2">
      <c r="A414" s="94" t="str">
        <f>IF('[2]Raw Data'!Q417="GS",CONCATENATE(TEXT('[2]Raw Data'!D417,0),"*"),TEXT('[2]Raw Data'!D417,0))</f>
        <v>3202</v>
      </c>
      <c r="B414" s="95" t="str">
        <f>'[2]Raw Data'!C417</f>
        <v>2C</v>
      </c>
      <c r="C414" s="46" t="str">
        <f>'[2]Raw Data'!B417</f>
        <v>Ketchikan</v>
      </c>
      <c r="D414" s="72">
        <f>'[2]Raw Data'!E417</f>
        <v>44404</v>
      </c>
      <c r="E414" s="102">
        <f>'[2]Raw Data'!F417</f>
        <v>545001</v>
      </c>
      <c r="F414" s="102">
        <f>IF('[2]Raw Data'!G417 &lt; 2000000,-1* '[2]Raw Data'!G417,('[2]Raw Data'!G417 - 1000000))</f>
        <v>-1312560</v>
      </c>
      <c r="G414" s="71">
        <f>('[2]Raw Data'!H417)</f>
        <v>20</v>
      </c>
      <c r="H414" s="45">
        <f>'[2]Raw Data'!M417</f>
        <v>7.9502134323120117</v>
      </c>
      <c r="I414" s="35" t="str">
        <f>'[2]Raw Data'!Q417</f>
        <v>SG</v>
      </c>
      <c r="J414" s="44">
        <f>'[2]Raw Data'!I417</f>
        <v>1875.7633056640625</v>
      </c>
      <c r="K414" s="42">
        <f>'[2]Raw Data'!K417</f>
        <v>49</v>
      </c>
      <c r="L414" s="44">
        <f>'[2]Raw Data'!J417</f>
        <v>313.85687255859375</v>
      </c>
      <c r="M414" s="42">
        <f>'[2]Raw Data'!L417</f>
        <v>43</v>
      </c>
      <c r="N414" s="44">
        <f>IF('[2]Raw Data'!V417 &gt; 0, IF('[2]Raw Data'!W417 = 1, ('[2]Raw Data'!AA417 * '[2]Raw Data'!N417 * '[2]Raw Data'!P417) / '[2]Raw Data'!V417, '[2]Raw Data'!AA417), #N/A)</f>
        <v>0</v>
      </c>
      <c r="O414" s="43">
        <f>IF('[2]Raw Data'!V417 &gt; 0, IF('[2]Raw Data'!W417 = 1, ('[2]Raw Data'!AE417 * '[2]Raw Data'!N417 * '[2]Raw Data'!P417) / '[2]Raw Data'!V417, '[2]Raw Data'!AE417), #N/A)</f>
        <v>0</v>
      </c>
      <c r="P414" s="42">
        <f>IF('[2]Raw Data'!V417 &gt; 0, IF('[2]Raw Data'!W417 = 1, ('[2]Raw Data'!AI417 * '[2]Raw Data'!N417 * '[2]Raw Data'!P417) / '[2]Raw Data'!V417, '[2]Raw Data'!AI417), #N/A)</f>
        <v>29.886792452830189</v>
      </c>
    </row>
    <row r="415" spans="1:16" x14ac:dyDescent="0.2">
      <c r="A415" s="94" t="str">
        <f>IF('[2]Raw Data'!Q418="GS",CONCATENATE(TEXT('[2]Raw Data'!D418,0),"*"),TEXT('[2]Raw Data'!D418,0))</f>
        <v>3205</v>
      </c>
      <c r="B415" s="95" t="str">
        <f>'[2]Raw Data'!C418</f>
        <v>2C</v>
      </c>
      <c r="C415" s="46" t="str">
        <f>'[2]Raw Data'!B418</f>
        <v>Ketchikan</v>
      </c>
      <c r="D415" s="72">
        <f>'[2]Raw Data'!E418</f>
        <v>44400</v>
      </c>
      <c r="E415" s="102">
        <f>'[2]Raw Data'!F418</f>
        <v>550005</v>
      </c>
      <c r="F415" s="102">
        <f>IF('[2]Raw Data'!G418 &lt; 2000000,-1* '[2]Raw Data'!G418,('[2]Raw Data'!G418 - 1000000))</f>
        <v>-1325339</v>
      </c>
      <c r="G415" s="71">
        <f>('[2]Raw Data'!H418)</f>
        <v>65</v>
      </c>
      <c r="H415" s="45">
        <f>'[2]Raw Data'!M418</f>
        <v>7.9502134323120117</v>
      </c>
      <c r="I415" s="35" t="str">
        <f>'[2]Raw Data'!Q418</f>
        <v>SG</v>
      </c>
      <c r="J415" s="44">
        <f>'[2]Raw Data'!I418</f>
        <v>1731.4429931640625</v>
      </c>
      <c r="K415" s="42">
        <f>'[2]Raw Data'!K418</f>
        <v>50</v>
      </c>
      <c r="L415" s="44">
        <f>'[2]Raw Data'!J418</f>
        <v>45.791660308837891</v>
      </c>
      <c r="M415" s="42">
        <f>'[2]Raw Data'!L418</f>
        <v>5</v>
      </c>
      <c r="N415" s="44">
        <f>IF('[2]Raw Data'!V418 &gt; 0, IF('[2]Raw Data'!W418 = 1, ('[2]Raw Data'!AA418 * '[2]Raw Data'!N418 * '[2]Raw Data'!P418) / '[2]Raw Data'!V418, '[2]Raw Data'!AA418), #N/A)</f>
        <v>4.95</v>
      </c>
      <c r="O415" s="43">
        <f>IF('[2]Raw Data'!V418 &gt; 0, IF('[2]Raw Data'!W418 = 1, ('[2]Raw Data'!AE418 * '[2]Raw Data'!N418 * '[2]Raw Data'!P418) / '[2]Raw Data'!V418, '[2]Raw Data'!AE418), #N/A)</f>
        <v>29.7</v>
      </c>
      <c r="P415" s="42">
        <f>IF('[2]Raw Data'!V418 &gt; 0, IF('[2]Raw Data'!W418 = 1, ('[2]Raw Data'!AI418 * '[2]Raw Data'!N418 * '[2]Raw Data'!P418) / '[2]Raw Data'!V418, '[2]Raw Data'!AI418), #N/A)</f>
        <v>94.05</v>
      </c>
    </row>
    <row r="416" spans="1:16" x14ac:dyDescent="0.2">
      <c r="A416" s="94" t="str">
        <f>IF('[2]Raw Data'!Q419="GS",CONCATENATE(TEXT('[2]Raw Data'!D419,0),"*"),TEXT('[2]Raw Data'!D419,0))</f>
        <v>3206</v>
      </c>
      <c r="B416" s="95" t="str">
        <f>'[2]Raw Data'!C419</f>
        <v>2C</v>
      </c>
      <c r="C416" s="46" t="str">
        <f>'[2]Raw Data'!B419</f>
        <v>Ketchikan</v>
      </c>
      <c r="D416" s="72">
        <f>'[2]Raw Data'!E419</f>
        <v>44414</v>
      </c>
      <c r="E416" s="102">
        <f>'[2]Raw Data'!F419</f>
        <v>550070</v>
      </c>
      <c r="F416" s="102">
        <f>IF('[2]Raw Data'!G419 &lt; 2000000,-1* '[2]Raw Data'!G419,('[2]Raw Data'!G419 - 1000000))</f>
        <v>-1315801</v>
      </c>
      <c r="G416" s="71">
        <f>('[2]Raw Data'!H419)</f>
        <v>162</v>
      </c>
      <c r="H416" s="45">
        <f>'[2]Raw Data'!M419</f>
        <v>7.9502134323120117</v>
      </c>
      <c r="I416" s="35" t="str">
        <f>'[2]Raw Data'!Q419</f>
        <v>SG</v>
      </c>
      <c r="J416" s="44">
        <f>'[2]Raw Data'!I419</f>
        <v>43.2303466796875</v>
      </c>
      <c r="K416" s="42">
        <f>'[2]Raw Data'!K419</f>
        <v>2</v>
      </c>
      <c r="L416" s="44">
        <f>'[2]Raw Data'!J419</f>
        <v>5.438288688659668</v>
      </c>
      <c r="M416" s="42">
        <f>'[2]Raw Data'!L419</f>
        <v>1</v>
      </c>
      <c r="N416" s="44">
        <f>IF('[2]Raw Data'!V419 &gt; 0, IF('[2]Raw Data'!W419 = 1, ('[2]Raw Data'!AA419 * '[2]Raw Data'!N419 * '[2]Raw Data'!P419) / '[2]Raw Data'!V419, '[2]Raw Data'!AA419), #N/A)</f>
        <v>14.85</v>
      </c>
      <c r="O416" s="43">
        <f>IF('[2]Raw Data'!V419 &gt; 0, IF('[2]Raw Data'!W419 = 1, ('[2]Raw Data'!AE419 * '[2]Raw Data'!N419 * '[2]Raw Data'!P419) / '[2]Raw Data'!V419, '[2]Raw Data'!AE419), #N/A)</f>
        <v>4.95</v>
      </c>
      <c r="P416" s="42">
        <f>IF('[2]Raw Data'!V419 &gt; 0, IF('[2]Raw Data'!W419 = 1, ('[2]Raw Data'!AI419 * '[2]Raw Data'!N419 * '[2]Raw Data'!P419) / '[2]Raw Data'!V419, '[2]Raw Data'!AI419), #N/A)</f>
        <v>29.7</v>
      </c>
    </row>
    <row r="417" spans="1:16" x14ac:dyDescent="0.2">
      <c r="A417" s="94" t="str">
        <f>IF('[2]Raw Data'!Q420="GS",CONCATENATE(TEXT('[2]Raw Data'!D420,0),"*"),TEXT('[2]Raw Data'!D420,0))</f>
        <v>3207</v>
      </c>
      <c r="B417" s="95" t="str">
        <f>'[2]Raw Data'!C420</f>
        <v>2C</v>
      </c>
      <c r="C417" s="46" t="str">
        <f>'[2]Raw Data'!B420</f>
        <v>Ketchikan</v>
      </c>
      <c r="D417" s="72">
        <f>'[2]Raw Data'!E420</f>
        <v>44401</v>
      </c>
      <c r="E417" s="102">
        <f>'[2]Raw Data'!F420</f>
        <v>545999</v>
      </c>
      <c r="F417" s="102">
        <f>IF('[2]Raw Data'!G420 &lt; 2000000,-1* '[2]Raw Data'!G420,('[2]Raw Data'!G420 - 1000000))</f>
        <v>-1312302</v>
      </c>
      <c r="G417" s="71">
        <f>('[2]Raw Data'!H420)</f>
        <v>29</v>
      </c>
      <c r="H417" s="45">
        <f>'[2]Raw Data'!M420</f>
        <v>7.9502134323120117</v>
      </c>
      <c r="I417" s="35" t="str">
        <f>'[2]Raw Data'!Q420</f>
        <v>SG</v>
      </c>
      <c r="J417" s="44">
        <f>'[2]Raw Data'!I420</f>
        <v>248.00619506835938</v>
      </c>
      <c r="K417" s="42">
        <f>'[2]Raw Data'!K420</f>
        <v>9</v>
      </c>
      <c r="L417" s="44">
        <f>'[2]Raw Data'!J420</f>
        <v>54.507778167724609</v>
      </c>
      <c r="M417" s="42">
        <f>'[2]Raw Data'!L420</f>
        <v>7</v>
      </c>
      <c r="N417" s="44">
        <f>IF('[2]Raw Data'!V420 &gt; 0, IF('[2]Raw Data'!W420 = 1, ('[2]Raw Data'!AA420 * '[2]Raw Data'!N420 * '[2]Raw Data'!P420) / '[2]Raw Data'!V420, '[2]Raw Data'!AA420), #N/A)</f>
        <v>0</v>
      </c>
      <c r="O417" s="43">
        <f>IF('[2]Raw Data'!V420 &gt; 0, IF('[2]Raw Data'!W420 = 1, ('[2]Raw Data'!AE420 * '[2]Raw Data'!N420 * '[2]Raw Data'!P420) / '[2]Raw Data'!V420, '[2]Raw Data'!AE420), #N/A)</f>
        <v>0</v>
      </c>
      <c r="P417" s="42">
        <f>IF('[2]Raw Data'!V420 &gt; 0, IF('[2]Raw Data'!W420 = 1, ('[2]Raw Data'!AI420 * '[2]Raw Data'!N420 * '[2]Raw Data'!P420) / '[2]Raw Data'!V420, '[2]Raw Data'!AI420), #N/A)</f>
        <v>14.85</v>
      </c>
    </row>
    <row r="418" spans="1:16" x14ac:dyDescent="0.2">
      <c r="A418" s="94" t="str">
        <f>IF('[2]Raw Data'!Q421="GS",CONCATENATE(TEXT('[2]Raw Data'!D421,0),"*"),TEXT('[2]Raw Data'!D421,0))</f>
        <v>3208</v>
      </c>
      <c r="B418" s="95" t="str">
        <f>'[2]Raw Data'!C421</f>
        <v>2C</v>
      </c>
      <c r="C418" s="46" t="str">
        <f>'[2]Raw Data'!B421</f>
        <v>Ommaney</v>
      </c>
      <c r="D418" s="72">
        <f>'[2]Raw Data'!E421</f>
        <v>44357</v>
      </c>
      <c r="E418" s="102">
        <f>'[2]Raw Data'!F421</f>
        <v>551003</v>
      </c>
      <c r="F418" s="102">
        <f>IF('[2]Raw Data'!G421 &lt; 2000000,-1* '[2]Raw Data'!G421,('[2]Raw Data'!G421 - 1000000))</f>
        <v>-1341333</v>
      </c>
      <c r="G418" s="71">
        <f>('[2]Raw Data'!H421)</f>
        <v>252</v>
      </c>
      <c r="H418" s="45">
        <f>'[2]Raw Data'!M421</f>
        <v>7.9502134323120117</v>
      </c>
      <c r="I418" s="35" t="str">
        <f>'[2]Raw Data'!Q421</f>
        <v>SG</v>
      </c>
      <c r="J418" s="44">
        <f>'[2]Raw Data'!I421</f>
        <v>13.31013011932373</v>
      </c>
      <c r="K418" s="42">
        <f>'[2]Raw Data'!K421</f>
        <v>1</v>
      </c>
      <c r="L418" s="44">
        <f>'[2]Raw Data'!J421</f>
        <v>0</v>
      </c>
      <c r="M418" s="42">
        <f>'[2]Raw Data'!L421</f>
        <v>0</v>
      </c>
      <c r="N418" s="44">
        <f>IF('[2]Raw Data'!V421 &gt; 0, IF('[2]Raw Data'!W421 = 1, ('[2]Raw Data'!AA421 * '[2]Raw Data'!N421 * '[2]Raw Data'!P421) / '[2]Raw Data'!V421, '[2]Raw Data'!AA421), #N/A)</f>
        <v>39.6</v>
      </c>
      <c r="O418" s="43">
        <f>IF('[2]Raw Data'!V421 &gt; 0, IF('[2]Raw Data'!W421 = 1, ('[2]Raw Data'!AE421 * '[2]Raw Data'!N421 * '[2]Raw Data'!P421) / '[2]Raw Data'!V421, '[2]Raw Data'!AE421), #N/A)</f>
        <v>0</v>
      </c>
      <c r="P418" s="42">
        <f>IF('[2]Raw Data'!V421 &gt; 0, IF('[2]Raw Data'!W421 = 1, ('[2]Raw Data'!AI421 * '[2]Raw Data'!N421 * '[2]Raw Data'!P421) / '[2]Raw Data'!V421, '[2]Raw Data'!AI421), #N/A)</f>
        <v>64.349999999999994</v>
      </c>
    </row>
    <row r="419" spans="1:16" x14ac:dyDescent="0.2">
      <c r="A419" s="94" t="str">
        <f>IF('[2]Raw Data'!Q422="GS",CONCATENATE(TEXT('[2]Raw Data'!D422,0),"*"),TEXT('[2]Raw Data'!D422,0))</f>
        <v>3209</v>
      </c>
      <c r="B419" s="95" t="str">
        <f>'[2]Raw Data'!C422</f>
        <v>2C</v>
      </c>
      <c r="C419" s="46" t="str">
        <f>'[2]Raw Data'!B422</f>
        <v>Ketchikan</v>
      </c>
      <c r="D419" s="72">
        <f>'[2]Raw Data'!E422</f>
        <v>44413</v>
      </c>
      <c r="E419" s="102">
        <f>'[2]Raw Data'!F422</f>
        <v>551093</v>
      </c>
      <c r="F419" s="102">
        <f>IF('[2]Raw Data'!G422 &lt; 2000000,-1* '[2]Raw Data'!G422,('[2]Raw Data'!G422 - 1000000))</f>
        <v>-1315779</v>
      </c>
      <c r="G419" s="71">
        <f>('[2]Raw Data'!H422)</f>
        <v>58</v>
      </c>
      <c r="H419" s="45">
        <f>'[2]Raw Data'!M422</f>
        <v>7.9502134323120117</v>
      </c>
      <c r="I419" s="35" t="str">
        <f>'[2]Raw Data'!Q422</f>
        <v>SG</v>
      </c>
      <c r="J419" s="44">
        <f>'[2]Raw Data'!I422</f>
        <v>420.64849853515625</v>
      </c>
      <c r="K419" s="42">
        <f>'[2]Raw Data'!K422</f>
        <v>15</v>
      </c>
      <c r="L419" s="44">
        <f>'[2]Raw Data'!J422</f>
        <v>69.257087707519531</v>
      </c>
      <c r="M419" s="42">
        <f>'[2]Raw Data'!L422</f>
        <v>9</v>
      </c>
      <c r="N419" s="44">
        <f>IF('[2]Raw Data'!V422 &gt; 0, IF('[2]Raw Data'!W422 = 1, ('[2]Raw Data'!AA422 * '[2]Raw Data'!N422 * '[2]Raw Data'!P422) / '[2]Raw Data'!V422, '[2]Raw Data'!AA422), #N/A)</f>
        <v>4.95</v>
      </c>
      <c r="O419" s="43">
        <f>IF('[2]Raw Data'!V422 &gt; 0, IF('[2]Raw Data'!W422 = 1, ('[2]Raw Data'!AE422 * '[2]Raw Data'!N422 * '[2]Raw Data'!P422) / '[2]Raw Data'!V422, '[2]Raw Data'!AE422), #N/A)</f>
        <v>34.65</v>
      </c>
      <c r="P419" s="42">
        <f>IF('[2]Raw Data'!V422 &gt; 0, IF('[2]Raw Data'!W422 = 1, ('[2]Raw Data'!AI422 * '[2]Raw Data'!N422 * '[2]Raw Data'!P422) / '[2]Raw Data'!V422, '[2]Raw Data'!AI422), #N/A)</f>
        <v>54.45</v>
      </c>
    </row>
    <row r="420" spans="1:16" x14ac:dyDescent="0.2">
      <c r="A420" s="94" t="str">
        <f>IF('[2]Raw Data'!Q423="GS",CONCATENATE(TEXT('[2]Raw Data'!D423,0),"*"),TEXT('[2]Raw Data'!D423,0))</f>
        <v>3211</v>
      </c>
      <c r="B420" s="95" t="str">
        <f>'[2]Raw Data'!C423</f>
        <v>2C</v>
      </c>
      <c r="C420" s="46" t="str">
        <f>'[2]Raw Data'!B423</f>
        <v>Ommaney</v>
      </c>
      <c r="D420" s="72">
        <f>'[2]Raw Data'!E423</f>
        <v>44347</v>
      </c>
      <c r="E420" s="102">
        <f>'[2]Raw Data'!F423</f>
        <v>552001</v>
      </c>
      <c r="F420" s="102">
        <f>IF('[2]Raw Data'!G423 &lt; 2000000,-1* '[2]Raw Data'!G423,('[2]Raw Data'!G423 - 1000000))</f>
        <v>-1332613</v>
      </c>
      <c r="G420" s="71">
        <f>('[2]Raw Data'!H423)</f>
        <v>53</v>
      </c>
      <c r="H420" s="45">
        <f>'[2]Raw Data'!M423</f>
        <v>8.0305185317993164</v>
      </c>
      <c r="I420" s="35" t="str">
        <f>'[2]Raw Data'!Q423</f>
        <v>SG</v>
      </c>
      <c r="J420" s="44">
        <f>'[2]Raw Data'!I423</f>
        <v>386.8035888671875</v>
      </c>
      <c r="K420" s="42">
        <f>'[2]Raw Data'!K423</f>
        <v>10</v>
      </c>
      <c r="L420" s="44">
        <f>'[2]Raw Data'!J423</f>
        <v>72.444007873535156</v>
      </c>
      <c r="M420" s="42">
        <f>'[2]Raw Data'!L423</f>
        <v>9</v>
      </c>
      <c r="N420" s="44">
        <f>IF('[2]Raw Data'!V423 &gt; 0, IF('[2]Raw Data'!W423 = 1, ('[2]Raw Data'!AA423 * '[2]Raw Data'!N423 * '[2]Raw Data'!P423) / '[2]Raw Data'!V423, '[2]Raw Data'!AA423), #N/A)</f>
        <v>0</v>
      </c>
      <c r="O420" s="43">
        <f>IF('[2]Raw Data'!V423 &gt; 0, IF('[2]Raw Data'!W423 = 1, ('[2]Raw Data'!AE423 * '[2]Raw Data'!N423 * '[2]Raw Data'!P423) / '[2]Raw Data'!V423, '[2]Raw Data'!AE423), #N/A)</f>
        <v>30.188679245283019</v>
      </c>
      <c r="P420" s="42">
        <f>IF('[2]Raw Data'!V423 &gt; 0, IF('[2]Raw Data'!W423 = 1, ('[2]Raw Data'!AI423 * '[2]Raw Data'!N423 * '[2]Raw Data'!P423) / '[2]Raw Data'!V423, '[2]Raw Data'!AI423), #N/A)</f>
        <v>35.220125786163521</v>
      </c>
    </row>
    <row r="421" spans="1:16" x14ac:dyDescent="0.2">
      <c r="A421" s="94" t="str">
        <f>IF('[2]Raw Data'!Q424="GS",CONCATENATE(TEXT('[2]Raw Data'!D424,0),"*"),TEXT('[2]Raw Data'!D424,0))</f>
        <v>3212</v>
      </c>
      <c r="B421" s="95" t="str">
        <f>'[2]Raw Data'!C424</f>
        <v>2C</v>
      </c>
      <c r="C421" s="46" t="str">
        <f>'[2]Raw Data'!B424</f>
        <v>Ommaney</v>
      </c>
      <c r="D421" s="72">
        <f>'[2]Raw Data'!E424</f>
        <v>44348</v>
      </c>
      <c r="E421" s="102">
        <f>'[2]Raw Data'!F424</f>
        <v>553124</v>
      </c>
      <c r="F421" s="102">
        <f>IF('[2]Raw Data'!G424 &lt; 2000000,-1* '[2]Raw Data'!G424,('[2]Raw Data'!G424 - 1000000))</f>
        <v>-1330772</v>
      </c>
      <c r="G421" s="71">
        <f>('[2]Raw Data'!H424)</f>
        <v>27</v>
      </c>
      <c r="H421" s="45">
        <f>'[2]Raw Data'!M424</f>
        <v>7.9502134323120117</v>
      </c>
      <c r="I421" s="35" t="str">
        <f>'[2]Raw Data'!Q424</f>
        <v>SG</v>
      </c>
      <c r="J421" s="44">
        <f>'[2]Raw Data'!I424</f>
        <v>196.34742736816406</v>
      </c>
      <c r="K421" s="42">
        <f>'[2]Raw Data'!K424</f>
        <v>2</v>
      </c>
      <c r="L421" s="44">
        <f>'[2]Raw Data'!J424</f>
        <v>0</v>
      </c>
      <c r="M421" s="42">
        <f>'[2]Raw Data'!L424</f>
        <v>0</v>
      </c>
      <c r="N421" s="44">
        <f>IF('[2]Raw Data'!V424 &gt; 0, IF('[2]Raw Data'!W424 = 1, ('[2]Raw Data'!AA424 * '[2]Raw Data'!N424 * '[2]Raw Data'!P424) / '[2]Raw Data'!V424, '[2]Raw Data'!AA424), #N/A)</f>
        <v>0</v>
      </c>
      <c r="O421" s="43">
        <f>IF('[2]Raw Data'!V424 &gt; 0, IF('[2]Raw Data'!W424 = 1, ('[2]Raw Data'!AE424 * '[2]Raw Data'!N424 * '[2]Raw Data'!P424) / '[2]Raw Data'!V424, '[2]Raw Data'!AE424), #N/A)</f>
        <v>0</v>
      </c>
      <c r="P421" s="42">
        <f>IF('[2]Raw Data'!V424 &gt; 0, IF('[2]Raw Data'!W424 = 1, ('[2]Raw Data'!AI424 * '[2]Raw Data'!N424 * '[2]Raw Data'!P424) / '[2]Raw Data'!V424, '[2]Raw Data'!AI424), #N/A)</f>
        <v>4.95</v>
      </c>
    </row>
    <row r="422" spans="1:16" x14ac:dyDescent="0.2">
      <c r="A422" s="94" t="str">
        <f>IF('[2]Raw Data'!Q425="GS",CONCATENATE(TEXT('[2]Raw Data'!D425,0),"*"),TEXT('[2]Raw Data'!D425,0))</f>
        <v>3213</v>
      </c>
      <c r="B422" s="95" t="str">
        <f>'[2]Raw Data'!C425</f>
        <v>2C</v>
      </c>
      <c r="C422" s="46" t="str">
        <f>'[2]Raw Data'!B425</f>
        <v>Ommaney</v>
      </c>
      <c r="D422" s="72">
        <f>'[2]Raw Data'!E425</f>
        <v>44374</v>
      </c>
      <c r="E422" s="102">
        <f>'[2]Raw Data'!F425</f>
        <v>553047</v>
      </c>
      <c r="F422" s="102">
        <f>IF('[2]Raw Data'!G425 &lt; 2000000,-1* '[2]Raw Data'!G425,('[2]Raw Data'!G425 - 1000000))</f>
        <v>-1332548</v>
      </c>
      <c r="G422" s="71">
        <f>('[2]Raw Data'!H425)</f>
        <v>23</v>
      </c>
      <c r="H422" s="45">
        <f>'[2]Raw Data'!M425</f>
        <v>8.0305185317993164</v>
      </c>
      <c r="I422" s="35" t="str">
        <f>'[2]Raw Data'!Q425</f>
        <v>SG</v>
      </c>
      <c r="J422" s="44">
        <f>'[2]Raw Data'!I425</f>
        <v>356.889404296875</v>
      </c>
      <c r="K422" s="42">
        <f>'[2]Raw Data'!K425</f>
        <v>7</v>
      </c>
      <c r="L422" s="44">
        <f>'[2]Raw Data'!J425</f>
        <v>18.698637008666992</v>
      </c>
      <c r="M422" s="42">
        <f>'[2]Raw Data'!L425</f>
        <v>3</v>
      </c>
      <c r="N422" s="44">
        <f>IF('[2]Raw Data'!V425 &gt; 0, IF('[2]Raw Data'!W425 = 1, ('[2]Raw Data'!AA425 * '[2]Raw Data'!N425 * '[2]Raw Data'!P425) / '[2]Raw Data'!V425, '[2]Raw Data'!AA425), #N/A)</f>
        <v>0</v>
      </c>
      <c r="O422" s="43">
        <f>IF('[2]Raw Data'!V425 &gt; 0, IF('[2]Raw Data'!W425 = 1, ('[2]Raw Data'!AE425 * '[2]Raw Data'!N425 * '[2]Raw Data'!P425) / '[2]Raw Data'!V425, '[2]Raw Data'!AE425), #N/A)</f>
        <v>0</v>
      </c>
      <c r="P422" s="42">
        <f>IF('[2]Raw Data'!V425 &gt; 0, IF('[2]Raw Data'!W425 = 1, ('[2]Raw Data'!AI425 * '[2]Raw Data'!N425 * '[2]Raw Data'!P425) / '[2]Raw Data'!V425, '[2]Raw Data'!AI425), #N/A)</f>
        <v>0</v>
      </c>
    </row>
    <row r="423" spans="1:16" x14ac:dyDescent="0.2">
      <c r="A423" s="94" t="str">
        <f>IF('[2]Raw Data'!Q426="GS",CONCATENATE(TEXT('[2]Raw Data'!D426,0),"*"),TEXT('[2]Raw Data'!D426,0))</f>
        <v>3214</v>
      </c>
      <c r="B423" s="95" t="str">
        <f>'[2]Raw Data'!C426</f>
        <v>2C</v>
      </c>
      <c r="C423" s="46" t="str">
        <f>'[2]Raw Data'!B426</f>
        <v>Ommaney</v>
      </c>
      <c r="D423" s="72">
        <f>'[2]Raw Data'!E426</f>
        <v>44374</v>
      </c>
      <c r="E423" s="102">
        <f>'[2]Raw Data'!F426</f>
        <v>554060</v>
      </c>
      <c r="F423" s="102">
        <f>IF('[2]Raw Data'!G426 &lt; 2000000,-1* '[2]Raw Data'!G426,('[2]Raw Data'!G426 - 1000000))</f>
        <v>-1334682</v>
      </c>
      <c r="G423" s="71">
        <f>('[2]Raw Data'!H426)</f>
        <v>26</v>
      </c>
      <c r="H423" s="45">
        <f>'[2]Raw Data'!M426</f>
        <v>7.8297553062438965</v>
      </c>
      <c r="I423" s="35" t="str">
        <f>'[2]Raw Data'!Q426</f>
        <v>SG</v>
      </c>
      <c r="J423" s="44">
        <f>'[2]Raw Data'!I426</f>
        <v>2306.51220703125</v>
      </c>
      <c r="K423" s="42">
        <f>'[2]Raw Data'!K426</f>
        <v>52</v>
      </c>
      <c r="L423" s="44">
        <f>'[2]Raw Data'!J426</f>
        <v>38.400501251220703</v>
      </c>
      <c r="M423" s="42">
        <f>'[2]Raw Data'!L426</f>
        <v>7</v>
      </c>
      <c r="N423" s="44">
        <f>IF('[2]Raw Data'!V426 &gt; 0, IF('[2]Raw Data'!W426 = 1, ('[2]Raw Data'!AA426 * '[2]Raw Data'!N426 * '[2]Raw Data'!P426) / '[2]Raw Data'!V426, '[2]Raw Data'!AA426), #N/A)</f>
        <v>0</v>
      </c>
      <c r="O423" s="43">
        <f>IF('[2]Raw Data'!V426 &gt; 0, IF('[2]Raw Data'!W426 = 1, ('[2]Raw Data'!AE426 * '[2]Raw Data'!N426 * '[2]Raw Data'!P426) / '[2]Raw Data'!V426, '[2]Raw Data'!AE426), #N/A)</f>
        <v>0</v>
      </c>
      <c r="P423" s="42">
        <f>IF('[2]Raw Data'!V426 &gt; 0, IF('[2]Raw Data'!W426 = 1, ('[2]Raw Data'!AI426 * '[2]Raw Data'!N426 * '[2]Raw Data'!P426) / '[2]Raw Data'!V426, '[2]Raw Data'!AI426), #N/A)</f>
        <v>39.000000953674316</v>
      </c>
    </row>
    <row r="424" spans="1:16" x14ac:dyDescent="0.2">
      <c r="A424" s="94" t="str">
        <f>IF('[2]Raw Data'!Q427="GS",CONCATENATE(TEXT('[2]Raw Data'!D427,0),"*"),TEXT('[2]Raw Data'!D427,0))</f>
        <v>3215</v>
      </c>
      <c r="B424" s="95" t="str">
        <f>'[2]Raw Data'!C427</f>
        <v>2C</v>
      </c>
      <c r="C424" s="46" t="str">
        <f>'[2]Raw Data'!B427</f>
        <v>Ommaney</v>
      </c>
      <c r="D424" s="72">
        <f>'[2]Raw Data'!E427</f>
        <v>44355</v>
      </c>
      <c r="E424" s="102">
        <f>'[2]Raw Data'!F427</f>
        <v>555997</v>
      </c>
      <c r="F424" s="102">
        <f>IF('[2]Raw Data'!G427 &lt; 2000000,-1* '[2]Raw Data'!G427,('[2]Raw Data'!G427 - 1000000))</f>
        <v>-1353099</v>
      </c>
      <c r="G424" s="71">
        <f>('[2]Raw Data'!H427)</f>
        <v>328</v>
      </c>
      <c r="H424" s="45">
        <f>'[2]Raw Data'!M427</f>
        <v>8.0305185317993164</v>
      </c>
      <c r="I424" s="35" t="str">
        <f>'[2]Raw Data'!Q427</f>
        <v>SG</v>
      </c>
      <c r="J424" s="44">
        <f>'[2]Raw Data'!I427</f>
        <v>0</v>
      </c>
      <c r="K424" s="42">
        <f>'[2]Raw Data'!K427</f>
        <v>0</v>
      </c>
      <c r="L424" s="44">
        <f>'[2]Raw Data'!J427</f>
        <v>0</v>
      </c>
      <c r="M424" s="42">
        <f>'[2]Raw Data'!L427</f>
        <v>0</v>
      </c>
      <c r="N424" s="44">
        <f>IF('[2]Raw Data'!V427 &gt; 0, IF('[2]Raw Data'!W427 = 1, ('[2]Raw Data'!AA427 * '[2]Raw Data'!N427 * '[2]Raw Data'!P427) / '[2]Raw Data'!V427, '[2]Raw Data'!AA427), #N/A)</f>
        <v>65</v>
      </c>
      <c r="O424" s="43">
        <f>IF('[2]Raw Data'!V427 &gt; 0, IF('[2]Raw Data'!W427 = 1, ('[2]Raw Data'!AE427 * '[2]Raw Data'!N427 * '[2]Raw Data'!P427) / '[2]Raw Data'!V427, '[2]Raw Data'!AE427), #N/A)</f>
        <v>0</v>
      </c>
      <c r="P424" s="42">
        <f>IF('[2]Raw Data'!V427 &gt; 0, IF('[2]Raw Data'!W427 = 1, ('[2]Raw Data'!AI427 * '[2]Raw Data'!N427 * '[2]Raw Data'!P427) / '[2]Raw Data'!V427, '[2]Raw Data'!AI427), #N/A)</f>
        <v>5</v>
      </c>
    </row>
    <row r="425" spans="1:16" x14ac:dyDescent="0.2">
      <c r="A425" s="94" t="str">
        <f>IF('[2]Raw Data'!Q428="GS",CONCATENATE(TEXT('[2]Raw Data'!D428,0),"*"),TEXT('[2]Raw Data'!D428,0))</f>
        <v>3216</v>
      </c>
      <c r="B425" s="95" t="str">
        <f>'[2]Raw Data'!C428</f>
        <v>2C</v>
      </c>
      <c r="C425" s="46" t="str">
        <f>'[2]Raw Data'!B428</f>
        <v>Ommaney</v>
      </c>
      <c r="D425" s="72">
        <f>'[2]Raw Data'!E428</f>
        <v>44372</v>
      </c>
      <c r="E425" s="102">
        <f>'[2]Raw Data'!F428</f>
        <v>560081</v>
      </c>
      <c r="F425" s="102">
        <f>IF('[2]Raw Data'!G428 &lt; 2000000,-1* '[2]Raw Data'!G428,('[2]Raw Data'!G428 - 1000000))</f>
        <v>-1332485</v>
      </c>
      <c r="G425" s="71">
        <f>('[2]Raw Data'!H428)</f>
        <v>31</v>
      </c>
      <c r="H425" s="45">
        <f>'[2]Raw Data'!M428</f>
        <v>7.9502134323120117</v>
      </c>
      <c r="I425" s="35" t="str">
        <f>'[2]Raw Data'!Q428</f>
        <v>SG</v>
      </c>
      <c r="J425" s="44">
        <f>'[2]Raw Data'!I428</f>
        <v>452.36865234375</v>
      </c>
      <c r="K425" s="42">
        <f>'[2]Raw Data'!K428</f>
        <v>5</v>
      </c>
      <c r="L425" s="44">
        <f>'[2]Raw Data'!J428</f>
        <v>0</v>
      </c>
      <c r="M425" s="42">
        <f>'[2]Raw Data'!L428</f>
        <v>0</v>
      </c>
      <c r="N425" s="44">
        <f>IF('[2]Raw Data'!V428 &gt; 0, IF('[2]Raw Data'!W428 = 1, ('[2]Raw Data'!AA428 * '[2]Raw Data'!N428 * '[2]Raw Data'!P428) / '[2]Raw Data'!V428, '[2]Raw Data'!AA428), #N/A)</f>
        <v>0</v>
      </c>
      <c r="O425" s="43">
        <f>IF('[2]Raw Data'!V428 &gt; 0, IF('[2]Raw Data'!W428 = 1, ('[2]Raw Data'!AE428 * '[2]Raw Data'!N428 * '[2]Raw Data'!P428) / '[2]Raw Data'!V428, '[2]Raw Data'!AE428), #N/A)</f>
        <v>0</v>
      </c>
      <c r="P425" s="42">
        <f>IF('[2]Raw Data'!V428 &gt; 0, IF('[2]Raw Data'!W428 = 1, ('[2]Raw Data'!AI428 * '[2]Raw Data'!N428 * '[2]Raw Data'!P428) / '[2]Raw Data'!V428, '[2]Raw Data'!AI428), #N/A)</f>
        <v>19.8</v>
      </c>
    </row>
    <row r="426" spans="1:16" x14ac:dyDescent="0.2">
      <c r="A426" s="94" t="str">
        <f>IF('[2]Raw Data'!Q429="GS",CONCATENATE(TEXT('[2]Raw Data'!D429,0),"*"),TEXT('[2]Raw Data'!D429,0))</f>
        <v>3217</v>
      </c>
      <c r="B426" s="95" t="str">
        <f>'[2]Raw Data'!C429</f>
        <v>2C</v>
      </c>
      <c r="C426" s="46" t="str">
        <f>'[2]Raw Data'!B429</f>
        <v>Ommaney</v>
      </c>
      <c r="D426" s="72">
        <f>'[2]Raw Data'!E429</f>
        <v>44370</v>
      </c>
      <c r="E426" s="102">
        <f>'[2]Raw Data'!F429</f>
        <v>560908</v>
      </c>
      <c r="F426" s="102">
        <f>IF('[2]Raw Data'!G429 &lt; 2000000,-1* '[2]Raw Data'!G429,('[2]Raw Data'!G429 - 1000000))</f>
        <v>-1340242</v>
      </c>
      <c r="G426" s="71">
        <f>('[2]Raw Data'!H429)</f>
        <v>27</v>
      </c>
      <c r="H426" s="45">
        <f>'[2]Raw Data'!M429</f>
        <v>8.0305185317993164</v>
      </c>
      <c r="I426" s="35" t="str">
        <f>'[2]Raw Data'!Q429</f>
        <v>SG</v>
      </c>
      <c r="J426" s="44">
        <f>'[2]Raw Data'!I429</f>
        <v>479.8736572265625</v>
      </c>
      <c r="K426" s="42">
        <f>'[2]Raw Data'!K429</f>
        <v>24</v>
      </c>
      <c r="L426" s="44">
        <f>'[2]Raw Data'!J429</f>
        <v>197.24015808105469</v>
      </c>
      <c r="M426" s="42">
        <f>'[2]Raw Data'!L429</f>
        <v>30</v>
      </c>
      <c r="N426" s="44">
        <f>IF('[2]Raw Data'!V429 &gt; 0, IF('[2]Raw Data'!W429 = 1, ('[2]Raw Data'!AA429 * '[2]Raw Data'!N429 * '[2]Raw Data'!P429) / '[2]Raw Data'!V429, '[2]Raw Data'!AA429), #N/A)</f>
        <v>10</v>
      </c>
      <c r="O426" s="43">
        <f>IF('[2]Raw Data'!V429 &gt; 0, IF('[2]Raw Data'!W429 = 1, ('[2]Raw Data'!AE429 * '[2]Raw Data'!N429 * '[2]Raw Data'!P429) / '[2]Raw Data'!V429, '[2]Raw Data'!AE429), #N/A)</f>
        <v>15</v>
      </c>
      <c r="P426" s="42">
        <f>IF('[2]Raw Data'!V429 &gt; 0, IF('[2]Raw Data'!W429 = 1, ('[2]Raw Data'!AI429 * '[2]Raw Data'!N429 * '[2]Raw Data'!P429) / '[2]Raw Data'!V429, '[2]Raw Data'!AI429), #N/A)</f>
        <v>10</v>
      </c>
    </row>
    <row r="427" spans="1:16" x14ac:dyDescent="0.2">
      <c r="A427" s="94" t="str">
        <f>IF('[2]Raw Data'!Q430="GS",CONCATENATE(TEXT('[2]Raw Data'!D430,0),"*"),TEXT('[2]Raw Data'!D430,0))</f>
        <v>3219</v>
      </c>
      <c r="B427" s="95" t="str">
        <f>'[2]Raw Data'!C430</f>
        <v>2C</v>
      </c>
      <c r="C427" s="46" t="str">
        <f>'[2]Raw Data'!B430</f>
        <v>Ommaney</v>
      </c>
      <c r="D427" s="72">
        <f>'[2]Raw Data'!E430</f>
        <v>44363</v>
      </c>
      <c r="E427" s="102">
        <f>'[2]Raw Data'!F430</f>
        <v>562002</v>
      </c>
      <c r="F427" s="102">
        <f>IF('[2]Raw Data'!G430 &lt; 2000000,-1* '[2]Raw Data'!G430,('[2]Raw Data'!G430 - 1000000))</f>
        <v>-1343784</v>
      </c>
      <c r="G427" s="71">
        <f>('[2]Raw Data'!H430)</f>
        <v>158</v>
      </c>
      <c r="H427" s="45">
        <f>'[2]Raw Data'!M430</f>
        <v>8.0305185317993164</v>
      </c>
      <c r="I427" s="35" t="str">
        <f>'[2]Raw Data'!Q430</f>
        <v>SG</v>
      </c>
      <c r="J427" s="44">
        <f>'[2]Raw Data'!I430</f>
        <v>625.38299560546875</v>
      </c>
      <c r="K427" s="42">
        <f>'[2]Raw Data'!K430</f>
        <v>21</v>
      </c>
      <c r="L427" s="44">
        <f>'[2]Raw Data'!J430</f>
        <v>109.20857238769531</v>
      </c>
      <c r="M427" s="42">
        <f>'[2]Raw Data'!L430</f>
        <v>12</v>
      </c>
      <c r="N427" s="44">
        <f>IF('[2]Raw Data'!V430 &gt; 0, IF('[2]Raw Data'!W430 = 1, ('[2]Raw Data'!AA430 * '[2]Raw Data'!N430 * '[2]Raw Data'!P430) / '[2]Raw Data'!V430, '[2]Raw Data'!AA430), #N/A)</f>
        <v>10</v>
      </c>
      <c r="O427" s="43">
        <f>IF('[2]Raw Data'!V430 &gt; 0, IF('[2]Raw Data'!W430 = 1, ('[2]Raw Data'!AE430 * '[2]Raw Data'!N430 * '[2]Raw Data'!P430) / '[2]Raw Data'!V430, '[2]Raw Data'!AE430), #N/A)</f>
        <v>35</v>
      </c>
      <c r="P427" s="42">
        <f>IF('[2]Raw Data'!V430 &gt; 0, IF('[2]Raw Data'!W430 = 1, ('[2]Raw Data'!AI430 * '[2]Raw Data'!N430 * '[2]Raw Data'!P430) / '[2]Raw Data'!V430, '[2]Raw Data'!AI430), #N/A)</f>
        <v>60</v>
      </c>
    </row>
    <row r="428" spans="1:16" x14ac:dyDescent="0.2">
      <c r="A428" s="94" t="str">
        <f>IF('[2]Raw Data'!Q431="GS",CONCATENATE(TEXT('[2]Raw Data'!D431,0),"*"),TEXT('[2]Raw Data'!D431,0))</f>
        <v>3220</v>
      </c>
      <c r="B428" s="95" t="str">
        <f>'[2]Raw Data'!C431</f>
        <v>2C</v>
      </c>
      <c r="C428" s="46" t="str">
        <f>'[2]Raw Data'!B431</f>
        <v>Ommaney</v>
      </c>
      <c r="D428" s="72">
        <f>'[2]Raw Data'!E431</f>
        <v>44351</v>
      </c>
      <c r="E428" s="102">
        <f>'[2]Raw Data'!F431</f>
        <v>562100</v>
      </c>
      <c r="F428" s="102">
        <f>IF('[2]Raw Data'!G431 &lt; 2000000,-1* '[2]Raw Data'!G431,('[2]Raw Data'!G431 - 1000000))</f>
        <v>-1330814</v>
      </c>
      <c r="G428" s="71">
        <f>('[2]Raw Data'!H431)</f>
        <v>53</v>
      </c>
      <c r="H428" s="45">
        <f>'[2]Raw Data'!M431</f>
        <v>8.0305185317993164</v>
      </c>
      <c r="I428" s="35" t="str">
        <f>'[2]Raw Data'!Q431</f>
        <v>SG</v>
      </c>
      <c r="J428" s="44">
        <f>'[2]Raw Data'!I431</f>
        <v>1192.7178955078125</v>
      </c>
      <c r="K428" s="42">
        <f>'[2]Raw Data'!K431</f>
        <v>22</v>
      </c>
      <c r="L428" s="44">
        <f>'[2]Raw Data'!J431</f>
        <v>29.708076477050781</v>
      </c>
      <c r="M428" s="42">
        <f>'[2]Raw Data'!L431</f>
        <v>3</v>
      </c>
      <c r="N428" s="44">
        <f>IF('[2]Raw Data'!V431 &gt; 0, IF('[2]Raw Data'!W431 = 1, ('[2]Raw Data'!AA431 * '[2]Raw Data'!N431 * '[2]Raw Data'!P431) / '[2]Raw Data'!V431, '[2]Raw Data'!AA431), #N/A)</f>
        <v>0</v>
      </c>
      <c r="O428" s="43">
        <f>IF('[2]Raw Data'!V431 &gt; 0, IF('[2]Raw Data'!W431 = 1, ('[2]Raw Data'!AE431 * '[2]Raw Data'!N431 * '[2]Raw Data'!P431) / '[2]Raw Data'!V431, '[2]Raw Data'!AE431), #N/A)</f>
        <v>17.142857142857142</v>
      </c>
      <c r="P428" s="42">
        <f>IF('[2]Raw Data'!V431 &gt; 0, IF('[2]Raw Data'!W431 = 1, ('[2]Raw Data'!AI431 * '[2]Raw Data'!N431 * '[2]Raw Data'!P431) / '[2]Raw Data'!V431, '[2]Raw Data'!AI431), #N/A)</f>
        <v>17.142857142857142</v>
      </c>
    </row>
    <row r="429" spans="1:16" x14ac:dyDescent="0.2">
      <c r="A429" s="94" t="str">
        <f>IF('[2]Raw Data'!Q432="GS",CONCATENATE(TEXT('[2]Raw Data'!D432,0),"*"),TEXT('[2]Raw Data'!D432,0))</f>
        <v>3221</v>
      </c>
      <c r="B429" s="95" t="str">
        <f>'[2]Raw Data'!C432</f>
        <v>2C</v>
      </c>
      <c r="C429" s="46" t="str">
        <f>'[2]Raw Data'!B432</f>
        <v>Ketchikan</v>
      </c>
      <c r="D429" s="72">
        <f>'[2]Raw Data'!E432</f>
        <v>44411</v>
      </c>
      <c r="E429" s="102">
        <f>'[2]Raw Data'!F432</f>
        <v>562099</v>
      </c>
      <c r="F429" s="102">
        <f>IF('[2]Raw Data'!G432 &lt; 2000000,-1* '[2]Raw Data'!G432,('[2]Raw Data'!G432 - 1000000))</f>
        <v>-1323022</v>
      </c>
      <c r="G429" s="71">
        <f>('[2]Raw Data'!H432)</f>
        <v>91</v>
      </c>
      <c r="H429" s="45">
        <f>'[2]Raw Data'!M432</f>
        <v>7.9502134323120117</v>
      </c>
      <c r="I429" s="35" t="str">
        <f>'[2]Raw Data'!Q432</f>
        <v>SG</v>
      </c>
      <c r="J429" s="44">
        <f>'[2]Raw Data'!I432</f>
        <v>228.12765502929688</v>
      </c>
      <c r="K429" s="42">
        <f>'[2]Raw Data'!K432</f>
        <v>10</v>
      </c>
      <c r="L429" s="44">
        <f>'[2]Raw Data'!J432</f>
        <v>115.58028411865234</v>
      </c>
      <c r="M429" s="42">
        <f>'[2]Raw Data'!L432</f>
        <v>15</v>
      </c>
      <c r="N429" s="44">
        <f>IF('[2]Raw Data'!V432 &gt; 0, IF('[2]Raw Data'!W432 = 1, ('[2]Raw Data'!AA432 * '[2]Raw Data'!N432 * '[2]Raw Data'!P432) / '[2]Raw Data'!V432, '[2]Raw Data'!AA432), #N/A)</f>
        <v>0</v>
      </c>
      <c r="O429" s="43">
        <f>IF('[2]Raw Data'!V432 &gt; 0, IF('[2]Raw Data'!W432 = 1, ('[2]Raw Data'!AE432 * '[2]Raw Data'!N432 * '[2]Raw Data'!P432) / '[2]Raw Data'!V432, '[2]Raw Data'!AE432), #N/A)</f>
        <v>4.95</v>
      </c>
      <c r="P429" s="42">
        <f>IF('[2]Raw Data'!V432 &gt; 0, IF('[2]Raw Data'!W432 = 1, ('[2]Raw Data'!AI432 * '[2]Raw Data'!N432 * '[2]Raw Data'!P432) / '[2]Raw Data'!V432, '[2]Raw Data'!AI432), #N/A)</f>
        <v>0</v>
      </c>
    </row>
    <row r="430" spans="1:16" x14ac:dyDescent="0.2">
      <c r="A430" s="94" t="str">
        <f>IF('[2]Raw Data'!Q433="GS",CONCATENATE(TEXT('[2]Raw Data'!D433,0),"*"),TEXT('[2]Raw Data'!D433,0))</f>
        <v>3222</v>
      </c>
      <c r="B430" s="95" t="str">
        <f>'[2]Raw Data'!C433</f>
        <v>2C</v>
      </c>
      <c r="C430" s="46" t="str">
        <f>'[2]Raw Data'!B433</f>
        <v>Ommaney</v>
      </c>
      <c r="D430" s="72">
        <f>'[2]Raw Data'!E433</f>
        <v>44362</v>
      </c>
      <c r="E430" s="102">
        <f>'[2]Raw Data'!F433</f>
        <v>562991</v>
      </c>
      <c r="F430" s="102">
        <f>IF('[2]Raw Data'!G433 &lt; 2000000,-1* '[2]Raw Data'!G433,('[2]Raw Data'!G433 - 1000000))</f>
        <v>-1343796</v>
      </c>
      <c r="G430" s="71">
        <f>('[2]Raw Data'!H433)</f>
        <v>165</v>
      </c>
      <c r="H430" s="45">
        <f>'[2]Raw Data'!M433</f>
        <v>8.0305185317993164</v>
      </c>
      <c r="I430" s="35" t="str">
        <f>'[2]Raw Data'!Q433</f>
        <v>SG</v>
      </c>
      <c r="J430" s="44">
        <f>'[2]Raw Data'!I433</f>
        <v>1087.74267578125</v>
      </c>
      <c r="K430" s="42">
        <f>'[2]Raw Data'!K433</f>
        <v>39</v>
      </c>
      <c r="L430" s="44">
        <f>'[2]Raw Data'!J433</f>
        <v>282.09530639648438</v>
      </c>
      <c r="M430" s="42">
        <f>'[2]Raw Data'!L433</f>
        <v>35</v>
      </c>
      <c r="N430" s="44">
        <f>IF('[2]Raw Data'!V433 &gt; 0, IF('[2]Raw Data'!W433 = 1, ('[2]Raw Data'!AA433 * '[2]Raw Data'!N433 * '[2]Raw Data'!P433) / '[2]Raw Data'!V433, '[2]Raw Data'!AA433), #N/A)</f>
        <v>65</v>
      </c>
      <c r="O430" s="43">
        <f>IF('[2]Raw Data'!V433 &gt; 0, IF('[2]Raw Data'!W433 = 1, ('[2]Raw Data'!AE433 * '[2]Raw Data'!N433 * '[2]Raw Data'!P433) / '[2]Raw Data'!V433, '[2]Raw Data'!AE433), #N/A)</f>
        <v>20</v>
      </c>
      <c r="P430" s="42">
        <f>IF('[2]Raw Data'!V433 &gt; 0, IF('[2]Raw Data'!W433 = 1, ('[2]Raw Data'!AI433 * '[2]Raw Data'!N433 * '[2]Raw Data'!P433) / '[2]Raw Data'!V433, '[2]Raw Data'!AI433), #N/A)</f>
        <v>20</v>
      </c>
    </row>
    <row r="431" spans="1:16" x14ac:dyDescent="0.2">
      <c r="A431" s="94" t="str">
        <f>IF('[2]Raw Data'!Q434="GS",CONCATENATE(TEXT('[2]Raw Data'!D434,0),"*"),TEXT('[2]Raw Data'!D434,0))</f>
        <v>3223</v>
      </c>
      <c r="B431" s="95" t="str">
        <f>'[2]Raw Data'!C434</f>
        <v>2C</v>
      </c>
      <c r="C431" s="46" t="str">
        <f>'[2]Raw Data'!B434</f>
        <v>Ommaney</v>
      </c>
      <c r="D431" s="72">
        <f>'[2]Raw Data'!E434</f>
        <v>44358</v>
      </c>
      <c r="E431" s="102">
        <f>'[2]Raw Data'!F434</f>
        <v>564061</v>
      </c>
      <c r="F431" s="102">
        <f>IF('[2]Raw Data'!G434 &lt; 2000000,-1* '[2]Raw Data'!G434,('[2]Raw Data'!G434 - 1000000))</f>
        <v>-1330901</v>
      </c>
      <c r="G431" s="71">
        <f>('[2]Raw Data'!H434)</f>
        <v>14</v>
      </c>
      <c r="H431" s="45">
        <f>'[2]Raw Data'!M434</f>
        <v>8.0305185317993164</v>
      </c>
      <c r="I431" s="35" t="str">
        <f>'[2]Raw Data'!Q434</f>
        <v>SG</v>
      </c>
      <c r="J431" s="44">
        <f>'[2]Raw Data'!I434</f>
        <v>506.29647827148438</v>
      </c>
      <c r="K431" s="42">
        <f>'[2]Raw Data'!K434</f>
        <v>17</v>
      </c>
      <c r="L431" s="44">
        <f>'[2]Raw Data'!J434</f>
        <v>82.813117980957031</v>
      </c>
      <c r="M431" s="42">
        <f>'[2]Raw Data'!L434</f>
        <v>11</v>
      </c>
      <c r="N431" s="44">
        <f>IF('[2]Raw Data'!V434 &gt; 0, IF('[2]Raw Data'!W434 = 1, ('[2]Raw Data'!AA434 * '[2]Raw Data'!N434 * '[2]Raw Data'!P434) / '[2]Raw Data'!V434, '[2]Raw Data'!AA434), #N/A)</f>
        <v>0</v>
      </c>
      <c r="O431" s="43">
        <f>IF('[2]Raw Data'!V434 &gt; 0, IF('[2]Raw Data'!W434 = 1, ('[2]Raw Data'!AE434 * '[2]Raw Data'!N434 * '[2]Raw Data'!P434) / '[2]Raw Data'!V434, '[2]Raw Data'!AE434), #N/A)</f>
        <v>0</v>
      </c>
      <c r="P431" s="42">
        <f>IF('[2]Raw Data'!V434 &gt; 0, IF('[2]Raw Data'!W434 = 1, ('[2]Raw Data'!AI434 * '[2]Raw Data'!N434 * '[2]Raw Data'!P434) / '[2]Raw Data'!V434, '[2]Raw Data'!AI434), #N/A)</f>
        <v>0</v>
      </c>
    </row>
    <row r="432" spans="1:16" x14ac:dyDescent="0.2">
      <c r="A432" s="94" t="str">
        <f>IF('[2]Raw Data'!Q435="GS",CONCATENATE(TEXT('[2]Raw Data'!D435,0),"*"),TEXT('[2]Raw Data'!D435,0))</f>
        <v>3224</v>
      </c>
      <c r="B432" s="95" t="str">
        <f>'[2]Raw Data'!C435</f>
        <v>2C</v>
      </c>
      <c r="C432" s="46" t="str">
        <f>'[2]Raw Data'!B435</f>
        <v>Sitka</v>
      </c>
      <c r="D432" s="72">
        <f>'[2]Raw Data'!E435</f>
        <v>44381</v>
      </c>
      <c r="E432" s="102">
        <f>'[2]Raw Data'!F435</f>
        <v>565019</v>
      </c>
      <c r="F432" s="102">
        <f>IF('[2]Raw Data'!G435 &lt; 2000000,-1* '[2]Raw Data'!G435,('[2]Raw Data'!G435 - 1000000))</f>
        <v>-1343899</v>
      </c>
      <c r="G432" s="71">
        <f>('[2]Raw Data'!H435)</f>
        <v>378</v>
      </c>
      <c r="H432" s="45">
        <f>'[2]Raw Data'!M435</f>
        <v>5.0190739631652832</v>
      </c>
      <c r="I432" s="35" t="str">
        <f>'[2]Raw Data'!Q435</f>
        <v>SG</v>
      </c>
      <c r="J432" s="44">
        <f>'[2]Raw Data'!I435</f>
        <v>279.05728149414063</v>
      </c>
      <c r="K432" s="42">
        <f>'[2]Raw Data'!K435</f>
        <v>5</v>
      </c>
      <c r="L432" s="44">
        <f>'[2]Raw Data'!J435</f>
        <v>0</v>
      </c>
      <c r="M432" s="42">
        <f>'[2]Raw Data'!L435</f>
        <v>0</v>
      </c>
      <c r="N432" s="44">
        <f>IF('[2]Raw Data'!V435 &gt; 0, IF('[2]Raw Data'!W435 = 1, ('[2]Raw Data'!AA435 * '[2]Raw Data'!N435 * '[2]Raw Data'!P435) / '[2]Raw Data'!V435, '[2]Raw Data'!AA435), #N/A)</f>
        <v>100</v>
      </c>
      <c r="O432" s="43">
        <f>IF('[2]Raw Data'!V435 &gt; 0, IF('[2]Raw Data'!W435 = 1, ('[2]Raw Data'!AE435 * '[2]Raw Data'!N435 * '[2]Raw Data'!P435) / '[2]Raw Data'!V435, '[2]Raw Data'!AE435), #N/A)</f>
        <v>0</v>
      </c>
      <c r="P432" s="42">
        <f>IF('[2]Raw Data'!V435 &gt; 0, IF('[2]Raw Data'!W435 = 1, ('[2]Raw Data'!AI435 * '[2]Raw Data'!N435 * '[2]Raw Data'!P435) / '[2]Raw Data'!V435, '[2]Raw Data'!AI435), #N/A)</f>
        <v>5</v>
      </c>
    </row>
    <row r="433" spans="1:16" x14ac:dyDescent="0.2">
      <c r="A433" s="94" t="str">
        <f>IF('[2]Raw Data'!Q436="GS",CONCATENATE(TEXT('[2]Raw Data'!D436,0),"*"),TEXT('[2]Raw Data'!D436,0))</f>
        <v>3225</v>
      </c>
      <c r="B433" s="95" t="str">
        <f>'[2]Raw Data'!C436</f>
        <v>2C</v>
      </c>
      <c r="C433" s="46" t="str">
        <f>'[2]Raw Data'!B436</f>
        <v>Sitka</v>
      </c>
      <c r="D433" s="72">
        <f>'[2]Raw Data'!E436</f>
        <v>44388</v>
      </c>
      <c r="E433" s="102">
        <f>'[2]Raw Data'!F436</f>
        <v>565064</v>
      </c>
      <c r="F433" s="102">
        <f>IF('[2]Raw Data'!G436 &lt; 2000000,-1* '[2]Raw Data'!G436,('[2]Raw Data'!G436 - 1000000))</f>
        <v>-1353547</v>
      </c>
      <c r="G433" s="71">
        <f>('[2]Raw Data'!H436)</f>
        <v>43</v>
      </c>
      <c r="H433" s="45">
        <f>'[2]Raw Data'!M436</f>
        <v>7.9502134323120117</v>
      </c>
      <c r="I433" s="35" t="str">
        <f>'[2]Raw Data'!Q436</f>
        <v>SG</v>
      </c>
      <c r="J433" s="44">
        <f>'[2]Raw Data'!I436</f>
        <v>367.53683471679688</v>
      </c>
      <c r="K433" s="42">
        <f>'[2]Raw Data'!K436</f>
        <v>9</v>
      </c>
      <c r="L433" s="44">
        <f>'[2]Raw Data'!J436</f>
        <v>206.54966735839844</v>
      </c>
      <c r="M433" s="42">
        <f>'[2]Raw Data'!L436</f>
        <v>35</v>
      </c>
      <c r="N433" s="44">
        <f>IF('[2]Raw Data'!V436 &gt; 0, IF('[2]Raw Data'!W436 = 1, ('[2]Raw Data'!AA436 * '[2]Raw Data'!N436 * '[2]Raw Data'!P436) / '[2]Raw Data'!V436, '[2]Raw Data'!AA436), #N/A)</f>
        <v>0</v>
      </c>
      <c r="O433" s="43">
        <f>IF('[2]Raw Data'!V436 &gt; 0, IF('[2]Raw Data'!W436 = 1, ('[2]Raw Data'!AE436 * '[2]Raw Data'!N436 * '[2]Raw Data'!P436) / '[2]Raw Data'!V436, '[2]Raw Data'!AE436), #N/A)</f>
        <v>0</v>
      </c>
      <c r="P433" s="42">
        <f>IF('[2]Raw Data'!V436 &gt; 0, IF('[2]Raw Data'!W436 = 1, ('[2]Raw Data'!AI436 * '[2]Raw Data'!N436 * '[2]Raw Data'!P436) / '[2]Raw Data'!V436, '[2]Raw Data'!AI436), #N/A)</f>
        <v>29.7</v>
      </c>
    </row>
    <row r="434" spans="1:16" x14ac:dyDescent="0.2">
      <c r="A434" s="94" t="str">
        <f>IF('[2]Raw Data'!Q437="GS",CONCATENATE(TEXT('[2]Raw Data'!D437,0),"*"),TEXT('[2]Raw Data'!D437,0))</f>
        <v>3226</v>
      </c>
      <c r="B434" s="95" t="str">
        <f>'[2]Raw Data'!C437</f>
        <v>2C</v>
      </c>
      <c r="C434" s="46" t="str">
        <f>'[2]Raw Data'!B437</f>
        <v>Sitka</v>
      </c>
      <c r="D434" s="72">
        <f>'[2]Raw Data'!E437</f>
        <v>44388</v>
      </c>
      <c r="E434" s="102">
        <f>'[2]Raw Data'!F437</f>
        <v>565907</v>
      </c>
      <c r="F434" s="102">
        <f>IF('[2]Raw Data'!G437 &lt; 2000000,-1* '[2]Raw Data'!G437,('[2]Raw Data'!G437 - 1000000))</f>
        <v>-1353414</v>
      </c>
      <c r="G434" s="71">
        <f>('[2]Raw Data'!H437)</f>
        <v>29</v>
      </c>
      <c r="H434" s="45">
        <f>'[2]Raw Data'!M437</f>
        <v>7.9502134323120117</v>
      </c>
      <c r="I434" s="35" t="str">
        <f>'[2]Raw Data'!Q437</f>
        <v>SG</v>
      </c>
      <c r="J434" s="44">
        <f>'[2]Raw Data'!I437</f>
        <v>1267.08984375</v>
      </c>
      <c r="K434" s="42">
        <f>'[2]Raw Data'!K437</f>
        <v>31</v>
      </c>
      <c r="L434" s="44">
        <f>'[2]Raw Data'!J437</f>
        <v>101.11776733398438</v>
      </c>
      <c r="M434" s="42">
        <f>'[2]Raw Data'!L437</f>
        <v>16</v>
      </c>
      <c r="N434" s="44">
        <f>IF('[2]Raw Data'!V437 &gt; 0, IF('[2]Raw Data'!W437 = 1, ('[2]Raw Data'!AA437 * '[2]Raw Data'!N437 * '[2]Raw Data'!P437) / '[2]Raw Data'!V437, '[2]Raw Data'!AA437), #N/A)</f>
        <v>0</v>
      </c>
      <c r="O434" s="43">
        <f>IF('[2]Raw Data'!V437 &gt; 0, IF('[2]Raw Data'!W437 = 1, ('[2]Raw Data'!AE437 * '[2]Raw Data'!N437 * '[2]Raw Data'!P437) / '[2]Raw Data'!V437, '[2]Raw Data'!AE437), #N/A)</f>
        <v>0</v>
      </c>
      <c r="P434" s="42">
        <f>IF('[2]Raw Data'!V437 &gt; 0, IF('[2]Raw Data'!W437 = 1, ('[2]Raw Data'!AI437 * '[2]Raw Data'!N437 * '[2]Raw Data'!P437) / '[2]Raw Data'!V437, '[2]Raw Data'!AI437), #N/A)</f>
        <v>14.85</v>
      </c>
    </row>
    <row r="435" spans="1:16" x14ac:dyDescent="0.2">
      <c r="A435" s="94" t="str">
        <f>IF('[2]Raw Data'!Q438="GS",CONCATENATE(TEXT('[2]Raw Data'!D438,0),"*"),TEXT('[2]Raw Data'!D438,0))</f>
        <v>3227</v>
      </c>
      <c r="B435" s="95" t="str">
        <f>'[2]Raw Data'!C438</f>
        <v>2C</v>
      </c>
      <c r="C435" s="46" t="str">
        <f>'[2]Raw Data'!B438</f>
        <v>Sitka</v>
      </c>
      <c r="D435" s="72">
        <f>'[2]Raw Data'!E438</f>
        <v>44346</v>
      </c>
      <c r="E435" s="102">
        <f>'[2]Raw Data'!F438</f>
        <v>570057</v>
      </c>
      <c r="F435" s="102">
        <f>IF('[2]Raw Data'!G438 &lt; 2000000,-1* '[2]Raw Data'!G438,('[2]Raw Data'!G438 - 1000000))</f>
        <v>-1340336</v>
      </c>
      <c r="G435" s="71">
        <f>('[2]Raw Data'!H438)</f>
        <v>46</v>
      </c>
      <c r="H435" s="45">
        <f>'[2]Raw Data'!M438</f>
        <v>7.9502134323120117</v>
      </c>
      <c r="I435" s="35" t="str">
        <f>'[2]Raw Data'!Q438</f>
        <v>SG</v>
      </c>
      <c r="J435" s="44">
        <f>'[2]Raw Data'!I438</f>
        <v>434.73837280273438</v>
      </c>
      <c r="K435" s="42">
        <f>'[2]Raw Data'!K438</f>
        <v>19</v>
      </c>
      <c r="L435" s="44">
        <f>'[2]Raw Data'!J438</f>
        <v>183.68692016601563</v>
      </c>
      <c r="M435" s="42">
        <f>'[2]Raw Data'!L438</f>
        <v>27</v>
      </c>
      <c r="N435" s="44">
        <f>IF('[2]Raw Data'!V438 &gt; 0, IF('[2]Raw Data'!W438 = 1, ('[2]Raw Data'!AA438 * '[2]Raw Data'!N438 * '[2]Raw Data'!P438) / '[2]Raw Data'!V438, '[2]Raw Data'!AA438), #N/A)</f>
        <v>0</v>
      </c>
      <c r="O435" s="43">
        <f>IF('[2]Raw Data'!V438 &gt; 0, IF('[2]Raw Data'!W438 = 1, ('[2]Raw Data'!AE438 * '[2]Raw Data'!N438 * '[2]Raw Data'!P438) / '[2]Raw Data'!V438, '[2]Raw Data'!AE438), #N/A)</f>
        <v>143.55000000000001</v>
      </c>
      <c r="P435" s="42">
        <f>IF('[2]Raw Data'!V438 &gt; 0, IF('[2]Raw Data'!W438 = 1, ('[2]Raw Data'!AI438 * '[2]Raw Data'!N438 * '[2]Raw Data'!P438) / '[2]Raw Data'!V438, '[2]Raw Data'!AI438), #N/A)</f>
        <v>4.95</v>
      </c>
    </row>
    <row r="436" spans="1:16" x14ac:dyDescent="0.2">
      <c r="A436" s="94" t="str">
        <f>IF('[2]Raw Data'!Q439="GS",CONCATENATE(TEXT('[2]Raw Data'!D439,0),"*"),TEXT('[2]Raw Data'!D439,0))</f>
        <v>3228</v>
      </c>
      <c r="B436" s="95" t="str">
        <f>'[2]Raw Data'!C439</f>
        <v>2C</v>
      </c>
      <c r="C436" s="46" t="str">
        <f>'[2]Raw Data'!B439</f>
        <v>Sitka</v>
      </c>
      <c r="D436" s="72">
        <f>'[2]Raw Data'!E439</f>
        <v>44381</v>
      </c>
      <c r="E436" s="102">
        <f>'[2]Raw Data'!F439</f>
        <v>570025</v>
      </c>
      <c r="F436" s="102">
        <f>IF('[2]Raw Data'!G439 &lt; 2000000,-1* '[2]Raw Data'!G439,('[2]Raw Data'!G439 - 1000000))</f>
        <v>-1344000</v>
      </c>
      <c r="G436" s="71">
        <f>('[2]Raw Data'!H439)</f>
        <v>320</v>
      </c>
      <c r="H436" s="45">
        <f>'[2]Raw Data'!M439</f>
        <v>5.0190739631652832</v>
      </c>
      <c r="I436" s="35" t="str">
        <f>'[2]Raw Data'!Q439</f>
        <v>SG</v>
      </c>
      <c r="J436" s="44">
        <f>'[2]Raw Data'!I439</f>
        <v>11.879681587219238</v>
      </c>
      <c r="K436" s="42">
        <f>'[2]Raw Data'!K439</f>
        <v>1</v>
      </c>
      <c r="L436" s="44">
        <f>'[2]Raw Data'!J439</f>
        <v>10.142650604248047</v>
      </c>
      <c r="M436" s="42">
        <f>'[2]Raw Data'!L439</f>
        <v>1</v>
      </c>
      <c r="N436" s="44">
        <f>IF('[2]Raw Data'!V439 &gt; 0, IF('[2]Raw Data'!W439 = 1, ('[2]Raw Data'!AA439 * '[2]Raw Data'!N439 * '[2]Raw Data'!P439) / '[2]Raw Data'!V439, '[2]Raw Data'!AA439), #N/A)</f>
        <v>135</v>
      </c>
      <c r="O436" s="43">
        <f>IF('[2]Raw Data'!V439 &gt; 0, IF('[2]Raw Data'!W439 = 1, ('[2]Raw Data'!AE439 * '[2]Raw Data'!N439 * '[2]Raw Data'!P439) / '[2]Raw Data'!V439, '[2]Raw Data'!AE439), #N/A)</f>
        <v>0</v>
      </c>
      <c r="P436" s="42">
        <f>IF('[2]Raw Data'!V439 &gt; 0, IF('[2]Raw Data'!W439 = 1, ('[2]Raw Data'!AI439 * '[2]Raw Data'!N439 * '[2]Raw Data'!P439) / '[2]Raw Data'!V439, '[2]Raw Data'!AI439), #N/A)</f>
        <v>0</v>
      </c>
    </row>
    <row r="437" spans="1:16" x14ac:dyDescent="0.2">
      <c r="A437" s="94" t="str">
        <f>IF('[2]Raw Data'!Q440="GS",CONCATENATE(TEXT('[2]Raw Data'!D440,0),"*"),TEXT('[2]Raw Data'!D440,0))</f>
        <v>3230</v>
      </c>
      <c r="B437" s="95" t="str">
        <f>'[2]Raw Data'!C440</f>
        <v>2C</v>
      </c>
      <c r="C437" s="46" t="str">
        <f>'[2]Raw Data'!B440</f>
        <v>Sitka</v>
      </c>
      <c r="D437" s="72">
        <f>'[2]Raw Data'!E440</f>
        <v>44388</v>
      </c>
      <c r="E437" s="102">
        <f>'[2]Raw Data'!F440</f>
        <v>571109</v>
      </c>
      <c r="F437" s="102">
        <f>IF('[2]Raw Data'!G440 &lt; 2000000,-1* '[2]Raw Data'!G440,('[2]Raw Data'!G440 - 1000000))</f>
        <v>-1353538</v>
      </c>
      <c r="G437" s="71">
        <f>('[2]Raw Data'!H440)</f>
        <v>42</v>
      </c>
      <c r="H437" s="45">
        <f>'[2]Raw Data'!M440</f>
        <v>7.9502134323120117</v>
      </c>
      <c r="I437" s="35" t="str">
        <f>'[2]Raw Data'!Q440</f>
        <v>SG</v>
      </c>
      <c r="J437" s="44">
        <f>'[2]Raw Data'!I440</f>
        <v>141.24407958984375</v>
      </c>
      <c r="K437" s="42">
        <f>'[2]Raw Data'!K440</f>
        <v>3</v>
      </c>
      <c r="L437" s="44">
        <f>'[2]Raw Data'!J440</f>
        <v>7.3763232231140137</v>
      </c>
      <c r="M437" s="42">
        <f>'[2]Raw Data'!L440</f>
        <v>2</v>
      </c>
      <c r="N437" s="44">
        <f>IF('[2]Raw Data'!V440 &gt; 0, IF('[2]Raw Data'!W440 = 1, ('[2]Raw Data'!AA440 * '[2]Raw Data'!N440 * '[2]Raw Data'!P440) / '[2]Raw Data'!V440, '[2]Raw Data'!AA440), #N/A)</f>
        <v>0</v>
      </c>
      <c r="O437" s="43">
        <f>IF('[2]Raw Data'!V440 &gt; 0, IF('[2]Raw Data'!W440 = 1, ('[2]Raw Data'!AE440 * '[2]Raw Data'!N440 * '[2]Raw Data'!P440) / '[2]Raw Data'!V440, '[2]Raw Data'!AE440), #N/A)</f>
        <v>0</v>
      </c>
      <c r="P437" s="42">
        <f>IF('[2]Raw Data'!V440 &gt; 0, IF('[2]Raw Data'!W440 = 1, ('[2]Raw Data'!AI440 * '[2]Raw Data'!N440 * '[2]Raw Data'!P440) / '[2]Raw Data'!V440, '[2]Raw Data'!AI440), #N/A)</f>
        <v>29.7</v>
      </c>
    </row>
    <row r="438" spans="1:16" x14ac:dyDescent="0.2">
      <c r="A438" s="94" t="str">
        <f>IF('[2]Raw Data'!Q441="GS",CONCATENATE(TEXT('[2]Raw Data'!D441,0),"*"),TEXT('[2]Raw Data'!D441,0))</f>
        <v>3232</v>
      </c>
      <c r="B438" s="95" t="str">
        <f>'[2]Raw Data'!C441</f>
        <v>2C</v>
      </c>
      <c r="C438" s="46" t="str">
        <f>'[2]Raw Data'!B441</f>
        <v>Sitka</v>
      </c>
      <c r="D438" s="72">
        <f>'[2]Raw Data'!E441</f>
        <v>44389</v>
      </c>
      <c r="E438" s="102">
        <f>'[2]Raw Data'!F441</f>
        <v>573003</v>
      </c>
      <c r="F438" s="102">
        <f>IF('[2]Raw Data'!G441 &lt; 2000000,-1* '[2]Raw Data'!G441,('[2]Raw Data'!G441 - 1000000))</f>
        <v>-1355506</v>
      </c>
      <c r="G438" s="71">
        <f>('[2]Raw Data'!H441)</f>
        <v>79</v>
      </c>
      <c r="H438" s="45">
        <f>'[2]Raw Data'!M441</f>
        <v>7.9502134323120117</v>
      </c>
      <c r="I438" s="35" t="str">
        <f>'[2]Raw Data'!Q441</f>
        <v>SG</v>
      </c>
      <c r="J438" s="44">
        <f>'[2]Raw Data'!I441</f>
        <v>239.55990600585938</v>
      </c>
      <c r="K438" s="42">
        <f>'[2]Raw Data'!K441</f>
        <v>11</v>
      </c>
      <c r="L438" s="44">
        <f>'[2]Raw Data'!J441</f>
        <v>161.57817077636719</v>
      </c>
      <c r="M438" s="42">
        <f>'[2]Raw Data'!L441</f>
        <v>22</v>
      </c>
      <c r="N438" s="44">
        <f>IF('[2]Raw Data'!V441 &gt; 0, IF('[2]Raw Data'!W441 = 1, ('[2]Raw Data'!AA441 * '[2]Raw Data'!N441 * '[2]Raw Data'!P441) / '[2]Raw Data'!V441, '[2]Raw Data'!AA441), #N/A)</f>
        <v>0</v>
      </c>
      <c r="O438" s="43">
        <f>IF('[2]Raw Data'!V441 &gt; 0, IF('[2]Raw Data'!W441 = 1, ('[2]Raw Data'!AE441 * '[2]Raw Data'!N441 * '[2]Raw Data'!P441) / '[2]Raw Data'!V441, '[2]Raw Data'!AE441), #N/A)</f>
        <v>9.9</v>
      </c>
      <c r="P438" s="42">
        <f>IF('[2]Raw Data'!V441 &gt; 0, IF('[2]Raw Data'!W441 = 1, ('[2]Raw Data'!AI441 * '[2]Raw Data'!N441 * '[2]Raw Data'!P441) / '[2]Raw Data'!V441, '[2]Raw Data'!AI441), #N/A)</f>
        <v>0</v>
      </c>
    </row>
    <row r="439" spans="1:16" x14ac:dyDescent="0.2">
      <c r="A439" s="94" t="str">
        <f>IF('[2]Raw Data'!Q442="GS",CONCATENATE(TEXT('[2]Raw Data'!D442,0),"*"),TEXT('[2]Raw Data'!D442,0))</f>
        <v>3233</v>
      </c>
      <c r="B439" s="95" t="str">
        <f>'[2]Raw Data'!C442</f>
        <v>2C</v>
      </c>
      <c r="C439" s="46" t="str">
        <f>'[2]Raw Data'!B442</f>
        <v>Sitka</v>
      </c>
      <c r="D439" s="72">
        <f>'[2]Raw Data'!E442</f>
        <v>44385</v>
      </c>
      <c r="E439" s="102">
        <f>'[2]Raw Data'!F442</f>
        <v>573034</v>
      </c>
      <c r="F439" s="102">
        <f>IF('[2]Raw Data'!G442 &lt; 2000000,-1* '[2]Raw Data'!G442,('[2]Raw Data'!G442 - 1000000))</f>
        <v>-1362909</v>
      </c>
      <c r="G439" s="71">
        <f>('[2]Raw Data'!H442)</f>
        <v>102</v>
      </c>
      <c r="H439" s="45">
        <f>'[2]Raw Data'!M442</f>
        <v>7.9502134323120117</v>
      </c>
      <c r="I439" s="35" t="str">
        <f>'[2]Raw Data'!Q442</f>
        <v>SG</v>
      </c>
      <c r="J439" s="44">
        <f>'[2]Raw Data'!I442</f>
        <v>2536.099609375</v>
      </c>
      <c r="K439" s="42">
        <f>'[2]Raw Data'!K442</f>
        <v>120</v>
      </c>
      <c r="L439" s="44">
        <f>'[2]Raw Data'!J442</f>
        <v>248.4931640625</v>
      </c>
      <c r="M439" s="42">
        <f>'[2]Raw Data'!L442</f>
        <v>28</v>
      </c>
      <c r="N439" s="44">
        <f>IF('[2]Raw Data'!V442 &gt; 0, IF('[2]Raw Data'!W442 = 1, ('[2]Raw Data'!AA442 * '[2]Raw Data'!N442 * '[2]Raw Data'!P442) / '[2]Raw Data'!V442, '[2]Raw Data'!AA442), #N/A)</f>
        <v>14.85</v>
      </c>
      <c r="O439" s="43">
        <f>IF('[2]Raw Data'!V442 &gt; 0, IF('[2]Raw Data'!W442 = 1, ('[2]Raw Data'!AE442 * '[2]Raw Data'!N442 * '[2]Raw Data'!P442) / '[2]Raw Data'!V442, '[2]Raw Data'!AE442), #N/A)</f>
        <v>0</v>
      </c>
      <c r="P439" s="42">
        <f>IF('[2]Raw Data'!V442 &gt; 0, IF('[2]Raw Data'!W442 = 1, ('[2]Raw Data'!AI442 * '[2]Raw Data'!N442 * '[2]Raw Data'!P442) / '[2]Raw Data'!V442, '[2]Raw Data'!AI442), #N/A)</f>
        <v>118.8</v>
      </c>
    </row>
    <row r="440" spans="1:16" x14ac:dyDescent="0.2">
      <c r="A440" s="94" t="str">
        <f>IF('[2]Raw Data'!Q443="GS",CONCATENATE(TEXT('[2]Raw Data'!D443,0),"*"),TEXT('[2]Raw Data'!D443,0))</f>
        <v>3234</v>
      </c>
      <c r="B440" s="95" t="str">
        <f>'[2]Raw Data'!C443</f>
        <v>2C</v>
      </c>
      <c r="C440" s="46" t="str">
        <f>'[2]Raw Data'!B443</f>
        <v>Sitka</v>
      </c>
      <c r="D440" s="72">
        <f>'[2]Raw Data'!E443</f>
        <v>44349</v>
      </c>
      <c r="E440" s="102">
        <f>'[2]Raw Data'!F443</f>
        <v>574005</v>
      </c>
      <c r="F440" s="102">
        <f>IF('[2]Raw Data'!G443 &lt; 2000000,-1* '[2]Raw Data'!G443,('[2]Raw Data'!G443 - 1000000))</f>
        <v>-1335995</v>
      </c>
      <c r="G440" s="71">
        <f>('[2]Raw Data'!H443)</f>
        <v>90</v>
      </c>
      <c r="H440" s="45">
        <f>'[2]Raw Data'!M443</f>
        <v>7.8699078559875488</v>
      </c>
      <c r="I440" s="35" t="str">
        <f>'[2]Raw Data'!Q443</f>
        <v>SG</v>
      </c>
      <c r="J440" s="44">
        <f>'[2]Raw Data'!I443</f>
        <v>759.16497802734375</v>
      </c>
      <c r="K440" s="42">
        <f>'[2]Raw Data'!K443</f>
        <v>19</v>
      </c>
      <c r="L440" s="44">
        <f>'[2]Raw Data'!J443</f>
        <v>163.26953125</v>
      </c>
      <c r="M440" s="42">
        <f>'[2]Raw Data'!L443</f>
        <v>21</v>
      </c>
      <c r="N440" s="44">
        <f>IF('[2]Raw Data'!V443 &gt; 0, IF('[2]Raw Data'!W443 = 1, ('[2]Raw Data'!AA443 * '[2]Raw Data'!N443 * '[2]Raw Data'!P443) / '[2]Raw Data'!V443, '[2]Raw Data'!AA443), #N/A)</f>
        <v>0</v>
      </c>
      <c r="O440" s="43">
        <f>IF('[2]Raw Data'!V443 &gt; 0, IF('[2]Raw Data'!W443 = 1, ('[2]Raw Data'!AE443 * '[2]Raw Data'!N443 * '[2]Raw Data'!P443) / '[2]Raw Data'!V443, '[2]Raw Data'!AE443), #N/A)</f>
        <v>19.600000000000001</v>
      </c>
      <c r="P440" s="42">
        <f>IF('[2]Raw Data'!V443 &gt; 0, IF('[2]Raw Data'!W443 = 1, ('[2]Raw Data'!AI443 * '[2]Raw Data'!N443 * '[2]Raw Data'!P443) / '[2]Raw Data'!V443, '[2]Raw Data'!AI443), #N/A)</f>
        <v>4.9000000000000004</v>
      </c>
    </row>
    <row r="441" spans="1:16" x14ac:dyDescent="0.2">
      <c r="A441" s="94" t="str">
        <f>IF('[2]Raw Data'!Q444="GS",CONCATENATE(TEXT('[2]Raw Data'!D444,0),"*"),TEXT('[2]Raw Data'!D444,0))</f>
        <v>3235</v>
      </c>
      <c r="B441" s="95" t="str">
        <f>'[2]Raw Data'!C444</f>
        <v>2C</v>
      </c>
      <c r="C441" s="46" t="str">
        <f>'[2]Raw Data'!B444</f>
        <v>Sitka</v>
      </c>
      <c r="D441" s="72">
        <f>'[2]Raw Data'!E444</f>
        <v>44385</v>
      </c>
      <c r="E441" s="102">
        <f>'[2]Raw Data'!F444</f>
        <v>574060</v>
      </c>
      <c r="F441" s="102">
        <f>IF('[2]Raw Data'!G444 &lt; 2000000,-1* '[2]Raw Data'!G444,('[2]Raw Data'!G444 - 1000000))</f>
        <v>-1361885</v>
      </c>
      <c r="G441" s="71">
        <f>('[2]Raw Data'!H444)</f>
        <v>31</v>
      </c>
      <c r="H441" s="45">
        <f>'[2]Raw Data'!M444</f>
        <v>7.9502134323120117</v>
      </c>
      <c r="I441" s="35" t="str">
        <f>'[2]Raw Data'!Q444</f>
        <v>SG</v>
      </c>
      <c r="J441" s="44">
        <f>'[2]Raw Data'!I444</f>
        <v>1704.2462158203125</v>
      </c>
      <c r="K441" s="42">
        <f>'[2]Raw Data'!K444</f>
        <v>35</v>
      </c>
      <c r="L441" s="44">
        <f>'[2]Raw Data'!J444</f>
        <v>171.80801391601563</v>
      </c>
      <c r="M441" s="42">
        <f>'[2]Raw Data'!L444</f>
        <v>27</v>
      </c>
      <c r="N441" s="44">
        <f>IF('[2]Raw Data'!V444 &gt; 0, IF('[2]Raw Data'!W444 = 1, ('[2]Raw Data'!AA444 * '[2]Raw Data'!N444 * '[2]Raw Data'!P444) / '[2]Raw Data'!V444, '[2]Raw Data'!AA444), #N/A)</f>
        <v>0</v>
      </c>
      <c r="O441" s="43">
        <f>IF('[2]Raw Data'!V444 &gt; 0, IF('[2]Raw Data'!W444 = 1, ('[2]Raw Data'!AE444 * '[2]Raw Data'!N444 * '[2]Raw Data'!P444) / '[2]Raw Data'!V444, '[2]Raw Data'!AE444), #N/A)</f>
        <v>0</v>
      </c>
      <c r="P441" s="42">
        <f>IF('[2]Raw Data'!V444 &gt; 0, IF('[2]Raw Data'!W444 = 1, ('[2]Raw Data'!AI444 * '[2]Raw Data'!N444 * '[2]Raw Data'!P444) / '[2]Raw Data'!V444, '[2]Raw Data'!AI444), #N/A)</f>
        <v>29.7</v>
      </c>
    </row>
    <row r="442" spans="1:16" x14ac:dyDescent="0.2">
      <c r="A442" s="94" t="str">
        <f>IF('[2]Raw Data'!Q445="GS",CONCATENATE(TEXT('[2]Raw Data'!D445,0),"*"),TEXT('[2]Raw Data'!D445,0))</f>
        <v>3236</v>
      </c>
      <c r="B442" s="95" t="str">
        <f>'[2]Raw Data'!C445</f>
        <v>2C</v>
      </c>
      <c r="C442" s="46" t="str">
        <f>'[2]Raw Data'!B445</f>
        <v>Sitka</v>
      </c>
      <c r="D442" s="72">
        <f>'[2]Raw Data'!E445</f>
        <v>44350</v>
      </c>
      <c r="E442" s="102">
        <f>'[2]Raw Data'!F445</f>
        <v>574991</v>
      </c>
      <c r="F442" s="102">
        <f>IF('[2]Raw Data'!G445 &lt; 2000000,-1* '[2]Raw Data'!G445,('[2]Raw Data'!G445 - 1000000))</f>
        <v>-1334526</v>
      </c>
      <c r="G442" s="71">
        <f>('[2]Raw Data'!H445)</f>
        <v>77</v>
      </c>
      <c r="H442" s="45">
        <f>'[2]Raw Data'!M445</f>
        <v>7.9502134323120117</v>
      </c>
      <c r="I442" s="35" t="str">
        <f>'[2]Raw Data'!Q445</f>
        <v>SG</v>
      </c>
      <c r="J442" s="44">
        <f>'[2]Raw Data'!I445</f>
        <v>63.622371673583984</v>
      </c>
      <c r="K442" s="42">
        <f>'[2]Raw Data'!K445</f>
        <v>1</v>
      </c>
      <c r="L442" s="44">
        <f>'[2]Raw Data'!J445</f>
        <v>0</v>
      </c>
      <c r="M442" s="42">
        <f>'[2]Raw Data'!L445</f>
        <v>0</v>
      </c>
      <c r="N442" s="44">
        <f>IF('[2]Raw Data'!V445 &gt; 0, IF('[2]Raw Data'!W445 = 1, ('[2]Raw Data'!AA445 * '[2]Raw Data'!N445 * '[2]Raw Data'!P445) / '[2]Raw Data'!V445, '[2]Raw Data'!AA445), #N/A)</f>
        <v>0</v>
      </c>
      <c r="O442" s="43">
        <f>IF('[2]Raw Data'!V445 &gt; 0, IF('[2]Raw Data'!W445 = 1, ('[2]Raw Data'!AE445 * '[2]Raw Data'!N445 * '[2]Raw Data'!P445) / '[2]Raw Data'!V445, '[2]Raw Data'!AE445), #N/A)</f>
        <v>14.85</v>
      </c>
      <c r="P442" s="42">
        <f>IF('[2]Raw Data'!V445 &gt; 0, IF('[2]Raw Data'!W445 = 1, ('[2]Raw Data'!AI445 * '[2]Raw Data'!N445 * '[2]Raw Data'!P445) / '[2]Raw Data'!V445, '[2]Raw Data'!AI445), #N/A)</f>
        <v>4.95</v>
      </c>
    </row>
    <row r="443" spans="1:16" x14ac:dyDescent="0.2">
      <c r="A443" s="94" t="str">
        <f>IF('[2]Raw Data'!Q446="GS",CONCATENATE(TEXT('[2]Raw Data'!D446,0),"*"),TEXT('[2]Raw Data'!D446,0))</f>
        <v>3237</v>
      </c>
      <c r="B443" s="95" t="str">
        <f>'[2]Raw Data'!C446</f>
        <v>2C</v>
      </c>
      <c r="C443" s="46" t="str">
        <f>'[2]Raw Data'!B446</f>
        <v>Sitka</v>
      </c>
      <c r="D443" s="72">
        <f>'[2]Raw Data'!E446</f>
        <v>44382</v>
      </c>
      <c r="E443" s="102">
        <f>'[2]Raw Data'!F446</f>
        <v>575149</v>
      </c>
      <c r="F443" s="102">
        <f>IF('[2]Raw Data'!G446 &lt; 2000000,-1* '[2]Raw Data'!G446,('[2]Raw Data'!G446 - 1000000))</f>
        <v>-1345891</v>
      </c>
      <c r="G443" s="71">
        <f>('[2]Raw Data'!H446)</f>
        <v>72</v>
      </c>
      <c r="H443" s="45">
        <f>'[2]Raw Data'!M446</f>
        <v>7.9502134323120117</v>
      </c>
      <c r="I443" s="35" t="str">
        <f>'[2]Raw Data'!Q446</f>
        <v>SG</v>
      </c>
      <c r="J443" s="44">
        <f>'[2]Raw Data'!I446</f>
        <v>813.630615234375</v>
      </c>
      <c r="K443" s="42">
        <f>'[2]Raw Data'!K446</f>
        <v>37</v>
      </c>
      <c r="L443" s="44">
        <f>'[2]Raw Data'!J446</f>
        <v>235.3182373046875</v>
      </c>
      <c r="M443" s="42">
        <f>'[2]Raw Data'!L446</f>
        <v>34</v>
      </c>
      <c r="N443" s="44">
        <f>IF('[2]Raw Data'!V446 &gt; 0, IF('[2]Raw Data'!W446 = 1, ('[2]Raw Data'!AA446 * '[2]Raw Data'!N446 * '[2]Raw Data'!P446) / '[2]Raw Data'!V446, '[2]Raw Data'!AA446), #N/A)</f>
        <v>14.85</v>
      </c>
      <c r="O443" s="43">
        <f>IF('[2]Raw Data'!V446 &gt; 0, IF('[2]Raw Data'!W446 = 1, ('[2]Raw Data'!AE446 * '[2]Raw Data'!N446 * '[2]Raw Data'!P446) / '[2]Raw Data'!V446, '[2]Raw Data'!AE446), #N/A)</f>
        <v>64.349999999999994</v>
      </c>
      <c r="P443" s="42">
        <f>IF('[2]Raw Data'!V446 &gt; 0, IF('[2]Raw Data'!W446 = 1, ('[2]Raw Data'!AI446 * '[2]Raw Data'!N446 * '[2]Raw Data'!P446) / '[2]Raw Data'!V446, '[2]Raw Data'!AI446), #N/A)</f>
        <v>0</v>
      </c>
    </row>
    <row r="444" spans="1:16" x14ac:dyDescent="0.2">
      <c r="A444" s="94" t="str">
        <f>IF('[2]Raw Data'!Q447="GS",CONCATENATE(TEXT('[2]Raw Data'!D447,0),"*"),TEXT('[2]Raw Data'!D447,0))</f>
        <v>3238</v>
      </c>
      <c r="B444" s="95" t="str">
        <f>'[2]Raw Data'!C447</f>
        <v>2C</v>
      </c>
      <c r="C444" s="46" t="str">
        <f>'[2]Raw Data'!B447</f>
        <v>Sitka</v>
      </c>
      <c r="D444" s="72">
        <f>'[2]Raw Data'!E447</f>
        <v>44350</v>
      </c>
      <c r="E444" s="102">
        <f>'[2]Raw Data'!F447</f>
        <v>580008</v>
      </c>
      <c r="F444" s="102">
        <f>IF('[2]Raw Data'!G447 &lt; 2000000,-1* '[2]Raw Data'!G447,('[2]Raw Data'!G447 - 1000000))</f>
        <v>-1334499</v>
      </c>
      <c r="G444" s="71">
        <f>('[2]Raw Data'!H447)</f>
        <v>93</v>
      </c>
      <c r="H444" s="45">
        <f>'[2]Raw Data'!M447</f>
        <v>7.9502134323120117</v>
      </c>
      <c r="I444" s="35" t="str">
        <f>'[2]Raw Data'!Q447</f>
        <v>SG</v>
      </c>
      <c r="J444" s="44">
        <f>'[2]Raw Data'!I447</f>
        <v>185.50289916992188</v>
      </c>
      <c r="K444" s="42">
        <f>'[2]Raw Data'!K447</f>
        <v>6</v>
      </c>
      <c r="L444" s="44">
        <f>'[2]Raw Data'!J447</f>
        <v>0</v>
      </c>
      <c r="M444" s="42">
        <f>'[2]Raw Data'!L447</f>
        <v>0</v>
      </c>
      <c r="N444" s="44">
        <f>IF('[2]Raw Data'!V447 &gt; 0, IF('[2]Raw Data'!W447 = 1, ('[2]Raw Data'!AA447 * '[2]Raw Data'!N447 * '[2]Raw Data'!P447) / '[2]Raw Data'!V447, '[2]Raw Data'!AA447), #N/A)</f>
        <v>0</v>
      </c>
      <c r="O444" s="43">
        <f>IF('[2]Raw Data'!V447 &gt; 0, IF('[2]Raw Data'!W447 = 1, ('[2]Raw Data'!AE447 * '[2]Raw Data'!N447 * '[2]Raw Data'!P447) / '[2]Raw Data'!V447, '[2]Raw Data'!AE447), #N/A)</f>
        <v>0</v>
      </c>
      <c r="P444" s="42">
        <f>IF('[2]Raw Data'!V447 &gt; 0, IF('[2]Raw Data'!W447 = 1, ('[2]Raw Data'!AI447 * '[2]Raw Data'!N447 * '[2]Raw Data'!P447) / '[2]Raw Data'!V447, '[2]Raw Data'!AI447), #N/A)</f>
        <v>0</v>
      </c>
    </row>
    <row r="445" spans="1:16" x14ac:dyDescent="0.2">
      <c r="A445" s="94" t="str">
        <f>IF('[2]Raw Data'!Q448="GS",CONCATENATE(TEXT('[2]Raw Data'!D448,0),"*"),TEXT('[2]Raw Data'!D448,0))</f>
        <v>3239</v>
      </c>
      <c r="B445" s="95" t="str">
        <f>'[2]Raw Data'!C448</f>
        <v>2C</v>
      </c>
      <c r="C445" s="46" t="str">
        <f>'[2]Raw Data'!B448</f>
        <v>Sitka</v>
      </c>
      <c r="D445" s="72">
        <f>'[2]Raw Data'!E448</f>
        <v>44368</v>
      </c>
      <c r="E445" s="102">
        <f>'[2]Raw Data'!F448</f>
        <v>582005</v>
      </c>
      <c r="F445" s="102">
        <f>IF('[2]Raw Data'!G448 &lt; 2000000,-1* '[2]Raw Data'!G448,('[2]Raw Data'!G448 - 1000000))</f>
        <v>-1355766</v>
      </c>
      <c r="G445" s="71">
        <f>('[2]Raw Data'!H448)</f>
        <v>25</v>
      </c>
      <c r="H445" s="45">
        <f>'[2]Raw Data'!M448</f>
        <v>7.9502134323120117</v>
      </c>
      <c r="I445" s="35" t="str">
        <f>'[2]Raw Data'!Q448</f>
        <v>SG</v>
      </c>
      <c r="J445" s="44">
        <f>'[2]Raw Data'!I448</f>
        <v>2643.958740234375</v>
      </c>
      <c r="K445" s="42">
        <f>'[2]Raw Data'!K448</f>
        <v>82</v>
      </c>
      <c r="L445" s="44">
        <f>'[2]Raw Data'!J448</f>
        <v>300.14553833007813</v>
      </c>
      <c r="M445" s="42">
        <f>'[2]Raw Data'!L448</f>
        <v>42</v>
      </c>
      <c r="N445" s="44">
        <f>IF('[2]Raw Data'!V448 &gt; 0, IF('[2]Raw Data'!W448 = 1, ('[2]Raw Data'!AA448 * '[2]Raw Data'!N448 * '[2]Raw Data'!P448) / '[2]Raw Data'!V448, '[2]Raw Data'!AA448), #N/A)</f>
        <v>0</v>
      </c>
      <c r="O445" s="43">
        <f>IF('[2]Raw Data'!V448 &gt; 0, IF('[2]Raw Data'!W448 = 1, ('[2]Raw Data'!AE448 * '[2]Raw Data'!N448 * '[2]Raw Data'!P448) / '[2]Raw Data'!V448, '[2]Raw Data'!AE448), #N/A)</f>
        <v>0</v>
      </c>
      <c r="P445" s="42">
        <f>IF('[2]Raw Data'!V448 &gt; 0, IF('[2]Raw Data'!W448 = 1, ('[2]Raw Data'!AI448 * '[2]Raw Data'!N448 * '[2]Raw Data'!P448) / '[2]Raw Data'!V448, '[2]Raw Data'!AI448), #N/A)</f>
        <v>0</v>
      </c>
    </row>
    <row r="446" spans="1:16" x14ac:dyDescent="0.2">
      <c r="A446" s="94" t="str">
        <f>IF('[2]Raw Data'!Q449="GS",CONCATENATE(TEXT('[2]Raw Data'!D449,0),"*"),TEXT('[2]Raw Data'!D449,0))</f>
        <v>3240</v>
      </c>
      <c r="B446" s="95" t="str">
        <f>'[2]Raw Data'!C449</f>
        <v>2C</v>
      </c>
      <c r="C446" s="46" t="str">
        <f>'[2]Raw Data'!B449</f>
        <v>Sitka</v>
      </c>
      <c r="D446" s="72">
        <f>'[2]Raw Data'!E449</f>
        <v>44383</v>
      </c>
      <c r="E446" s="102">
        <f>'[2]Raw Data'!F449</f>
        <v>583995</v>
      </c>
      <c r="F446" s="102">
        <f>IF('[2]Raw Data'!G449 &lt; 2000000,-1* '[2]Raw Data'!G449,('[2]Raw Data'!G449 - 1000000))</f>
        <v>-1360153</v>
      </c>
      <c r="G446" s="71">
        <f>('[2]Raw Data'!H449)</f>
        <v>84</v>
      </c>
      <c r="H446" s="45">
        <f>'[2]Raw Data'!M449</f>
        <v>7.9502134323120117</v>
      </c>
      <c r="I446" s="35" t="str">
        <f>'[2]Raw Data'!Q449</f>
        <v>SG</v>
      </c>
      <c r="J446" s="44">
        <f>'[2]Raw Data'!I449</f>
        <v>379.00006103515625</v>
      </c>
      <c r="K446" s="42">
        <f>'[2]Raw Data'!K449</f>
        <v>14</v>
      </c>
      <c r="L446" s="44">
        <f>'[2]Raw Data'!J449</f>
        <v>209.91476440429688</v>
      </c>
      <c r="M446" s="42">
        <f>'[2]Raw Data'!L449</f>
        <v>28</v>
      </c>
      <c r="N446" s="44">
        <f>IF('[2]Raw Data'!V449 &gt; 0, IF('[2]Raw Data'!W449 = 1, ('[2]Raw Data'!AA449 * '[2]Raw Data'!N449 * '[2]Raw Data'!P449) / '[2]Raw Data'!V449, '[2]Raw Data'!AA449), #N/A)</f>
        <v>14.85</v>
      </c>
      <c r="O446" s="43">
        <f>IF('[2]Raw Data'!V449 &gt; 0, IF('[2]Raw Data'!W449 = 1, ('[2]Raw Data'!AE449 * '[2]Raw Data'!N449 * '[2]Raw Data'!P449) / '[2]Raw Data'!V449, '[2]Raw Data'!AE449), #N/A)</f>
        <v>64.349999999999994</v>
      </c>
      <c r="P446" s="42">
        <f>IF('[2]Raw Data'!V449 &gt; 0, IF('[2]Raw Data'!W449 = 1, ('[2]Raw Data'!AI449 * '[2]Raw Data'!N449 * '[2]Raw Data'!P449) / '[2]Raw Data'!V449, '[2]Raw Data'!AI449), #N/A)</f>
        <v>0</v>
      </c>
    </row>
    <row r="447" spans="1:16" x14ac:dyDescent="0.2">
      <c r="A447" s="94" t="str">
        <f>IF('[2]Raw Data'!Q450="GS",CONCATENATE(TEXT('[2]Raw Data'!D450,0),"*"),TEXT('[2]Raw Data'!D450,0))</f>
        <v>3241</v>
      </c>
      <c r="B447" s="95" t="str">
        <f>'[2]Raw Data'!C450</f>
        <v>2C</v>
      </c>
      <c r="C447" s="46" t="str">
        <f>'[2]Raw Data'!B450</f>
        <v>Sitka</v>
      </c>
      <c r="D447" s="72">
        <f>'[2]Raw Data'!E450</f>
        <v>44383</v>
      </c>
      <c r="E447" s="102">
        <f>'[2]Raw Data'!F450</f>
        <v>583989</v>
      </c>
      <c r="F447" s="102">
        <f>IF('[2]Raw Data'!G450 &lt; 2000000,-1* '[2]Raw Data'!G450,('[2]Raw Data'!G450 - 1000000))</f>
        <v>-1361666</v>
      </c>
      <c r="G447" s="71">
        <f>('[2]Raw Data'!H450)</f>
        <v>67</v>
      </c>
      <c r="H447" s="45">
        <f>'[2]Raw Data'!M450</f>
        <v>7.9502134323120117</v>
      </c>
      <c r="I447" s="35" t="str">
        <f>'[2]Raw Data'!Q450</f>
        <v>SG</v>
      </c>
      <c r="J447" s="44">
        <f>'[2]Raw Data'!I450</f>
        <v>885.52166748046875</v>
      </c>
      <c r="K447" s="42">
        <f>'[2]Raw Data'!K450</f>
        <v>27</v>
      </c>
      <c r="L447" s="44">
        <f>'[2]Raw Data'!J450</f>
        <v>158.46856689453125</v>
      </c>
      <c r="M447" s="42">
        <f>'[2]Raw Data'!L450</f>
        <v>23</v>
      </c>
      <c r="N447" s="44">
        <f>IF('[2]Raw Data'!V450 &gt; 0, IF('[2]Raw Data'!W450 = 1, ('[2]Raw Data'!AA450 * '[2]Raw Data'!N450 * '[2]Raw Data'!P450) / '[2]Raw Data'!V450, '[2]Raw Data'!AA450), #N/A)</f>
        <v>0</v>
      </c>
      <c r="O447" s="43">
        <f>IF('[2]Raw Data'!V450 &gt; 0, IF('[2]Raw Data'!W450 = 1, ('[2]Raw Data'!AE450 * '[2]Raw Data'!N450 * '[2]Raw Data'!P450) / '[2]Raw Data'!V450, '[2]Raw Data'!AE450), #N/A)</f>
        <v>29.7</v>
      </c>
      <c r="P447" s="42">
        <f>IF('[2]Raw Data'!V450 &gt; 0, IF('[2]Raw Data'!W450 = 1, ('[2]Raw Data'!AI450 * '[2]Raw Data'!N450 * '[2]Raw Data'!P450) / '[2]Raw Data'!V450, '[2]Raw Data'!AI450), #N/A)</f>
        <v>0</v>
      </c>
    </row>
    <row r="448" spans="1:16" x14ac:dyDescent="0.2">
      <c r="A448" s="94" t="str">
        <f>IF('[2]Raw Data'!Q451="GS",CONCATENATE(TEXT('[2]Raw Data'!D451,0),"*"),TEXT('[2]Raw Data'!D451,0))</f>
        <v>3242</v>
      </c>
      <c r="B448" s="95" t="str">
        <f>'[2]Raw Data'!C451</f>
        <v>2C</v>
      </c>
      <c r="C448" s="46" t="str">
        <f>'[2]Raw Data'!B451</f>
        <v>Sitka</v>
      </c>
      <c r="D448" s="72">
        <f>'[2]Raw Data'!E451</f>
        <v>44377</v>
      </c>
      <c r="E448" s="102">
        <f>'[2]Raw Data'!F451</f>
        <v>585993</v>
      </c>
      <c r="F448" s="102">
        <f>IF('[2]Raw Data'!G451 &lt; 2000000,-1* '[2]Raw Data'!G451,('[2]Raw Data'!G451 - 1000000))</f>
        <v>-1352191</v>
      </c>
      <c r="G448" s="71">
        <f>('[2]Raw Data'!H451)</f>
        <v>60</v>
      </c>
      <c r="H448" s="45">
        <f>'[2]Raw Data'!M451</f>
        <v>7.869908332824707</v>
      </c>
      <c r="I448" s="35" t="str">
        <f>'[2]Raw Data'!Q451</f>
        <v>SG</v>
      </c>
      <c r="J448" s="44">
        <f>'[2]Raw Data'!I451</f>
        <v>300.99844360351563</v>
      </c>
      <c r="K448" s="42">
        <f>'[2]Raw Data'!K451</f>
        <v>11</v>
      </c>
      <c r="L448" s="44">
        <f>'[2]Raw Data'!J451</f>
        <v>45.27667236328125</v>
      </c>
      <c r="M448" s="42">
        <f>'[2]Raw Data'!L451</f>
        <v>6</v>
      </c>
      <c r="N448" s="44">
        <f>IF('[2]Raw Data'!V451 &gt; 0, IF('[2]Raw Data'!W451 = 1, ('[2]Raw Data'!AA451 * '[2]Raw Data'!N451 * '[2]Raw Data'!P451) / '[2]Raw Data'!V451, '[2]Raw Data'!AA451), #N/A)</f>
        <v>0</v>
      </c>
      <c r="O448" s="43">
        <f>IF('[2]Raw Data'!V451 &gt; 0, IF('[2]Raw Data'!W451 = 1, ('[2]Raw Data'!AE451 * '[2]Raw Data'!N451 * '[2]Raw Data'!P451) / '[2]Raw Data'!V451, '[2]Raw Data'!AE451), #N/A)</f>
        <v>0</v>
      </c>
      <c r="P448" s="42">
        <f>IF('[2]Raw Data'!V451 &gt; 0, IF('[2]Raw Data'!W451 = 1, ('[2]Raw Data'!AI451 * '[2]Raw Data'!N451 * '[2]Raw Data'!P451) / '[2]Raw Data'!V451, '[2]Raw Data'!AI451), #N/A)</f>
        <v>0</v>
      </c>
    </row>
    <row r="449" spans="1:16" x14ac:dyDescent="0.2">
      <c r="A449" s="94" t="str">
        <f>IF('[2]Raw Data'!Q452="GS",CONCATENATE(TEXT('[2]Raw Data'!D452,0),"*"),TEXT('[2]Raw Data'!D452,0))</f>
        <v>3243</v>
      </c>
      <c r="B449" s="95" t="str">
        <f>'[2]Raw Data'!C452</f>
        <v>2C</v>
      </c>
      <c r="C449" s="46" t="str">
        <f>'[2]Raw Data'!B452</f>
        <v>Sitka</v>
      </c>
      <c r="D449" s="72">
        <f>'[2]Raw Data'!E452</f>
        <v>44377</v>
      </c>
      <c r="E449" s="102">
        <f>'[2]Raw Data'!F452</f>
        <v>591995</v>
      </c>
      <c r="F449" s="102">
        <f>IF('[2]Raw Data'!G452 &lt; 2000000,-1* '[2]Raw Data'!G452,('[2]Raw Data'!G452 - 1000000))</f>
        <v>-1352227</v>
      </c>
      <c r="G449" s="71">
        <f>('[2]Raw Data'!H452)</f>
        <v>142</v>
      </c>
      <c r="H449" s="45">
        <f>'[2]Raw Data'!M452</f>
        <v>7.869908332824707</v>
      </c>
      <c r="I449" s="35" t="str">
        <f>'[2]Raw Data'!Q452</f>
        <v>SG</v>
      </c>
      <c r="J449" s="44">
        <f>'[2]Raw Data'!I452</f>
        <v>172.72055053710938</v>
      </c>
      <c r="K449" s="42">
        <f>'[2]Raw Data'!K452</f>
        <v>2</v>
      </c>
      <c r="L449" s="44">
        <f>'[2]Raw Data'!J452</f>
        <v>19.475189208984375</v>
      </c>
      <c r="M449" s="42">
        <f>'[2]Raw Data'!L452</f>
        <v>2</v>
      </c>
      <c r="N449" s="44">
        <f>IF('[2]Raw Data'!V452 &gt; 0, IF('[2]Raw Data'!W452 = 1, ('[2]Raw Data'!AA452 * '[2]Raw Data'!N452 * '[2]Raw Data'!P452) / '[2]Raw Data'!V452, '[2]Raw Data'!AA452), #N/A)</f>
        <v>4.9000000000000004</v>
      </c>
      <c r="O449" s="43">
        <f>IF('[2]Raw Data'!V452 &gt; 0, IF('[2]Raw Data'!W452 = 1, ('[2]Raw Data'!AE452 * '[2]Raw Data'!N452 * '[2]Raw Data'!P452) / '[2]Raw Data'!V452, '[2]Raw Data'!AE452), #N/A)</f>
        <v>0</v>
      </c>
      <c r="P449" s="42">
        <f>IF('[2]Raw Data'!V452 &gt; 0, IF('[2]Raw Data'!W452 = 1, ('[2]Raw Data'!AI452 * '[2]Raw Data'!N452 * '[2]Raw Data'!P452) / '[2]Raw Data'!V452, '[2]Raw Data'!AI452), #N/A)</f>
        <v>0</v>
      </c>
    </row>
    <row r="450" spans="1:16" x14ac:dyDescent="0.2">
      <c r="A450" s="94" t="str">
        <f>IF('[2]Raw Data'!Q453="GS",CONCATENATE(TEXT('[2]Raw Data'!D453,0),"*"),TEXT('[2]Raw Data'!D453,0))</f>
        <v>4004</v>
      </c>
      <c r="B450" s="95" t="str">
        <f>'[2]Raw Data'!C453</f>
        <v>3A</v>
      </c>
      <c r="C450" s="46" t="str">
        <f>'[2]Raw Data'!B453</f>
        <v>Fairweather</v>
      </c>
      <c r="D450" s="72">
        <f>'[2]Raw Data'!E453</f>
        <v>44374</v>
      </c>
      <c r="E450" s="102">
        <f>'[2]Raw Data'!F453</f>
        <v>575990</v>
      </c>
      <c r="F450" s="102">
        <f>IF('[2]Raw Data'!G453 &lt; 2000000,-1* '[2]Raw Data'!G453,('[2]Raw Data'!G453 - 1000000))</f>
        <v>-1373099</v>
      </c>
      <c r="G450" s="71">
        <f>('[2]Raw Data'!H453)</f>
        <v>90</v>
      </c>
      <c r="H450" s="45">
        <f>'[2]Raw Data'!M453</f>
        <v>7.9502134323120117</v>
      </c>
      <c r="I450" s="35" t="str">
        <f>'[2]Raw Data'!Q453</f>
        <v>SG</v>
      </c>
      <c r="J450" s="44">
        <f>'[2]Raw Data'!I453</f>
        <v>616.76849365234375</v>
      </c>
      <c r="K450" s="42">
        <f>'[2]Raw Data'!K453</f>
        <v>27</v>
      </c>
      <c r="L450" s="44">
        <f>'[2]Raw Data'!J453</f>
        <v>33.670093536376953</v>
      </c>
      <c r="M450" s="42">
        <f>'[2]Raw Data'!L453</f>
        <v>4</v>
      </c>
      <c r="N450" s="44">
        <f>IF('[2]Raw Data'!V453 &gt; 0, IF('[2]Raw Data'!W453 = 1, ('[2]Raw Data'!AA453 * '[2]Raw Data'!N453 * '[2]Raw Data'!P453) / '[2]Raw Data'!V453, '[2]Raw Data'!AA453), #N/A)</f>
        <v>0</v>
      </c>
      <c r="O450" s="43">
        <f>IF('[2]Raw Data'!V453 &gt; 0, IF('[2]Raw Data'!W453 = 1, ('[2]Raw Data'!AE453 * '[2]Raw Data'!N453 * '[2]Raw Data'!P453) / '[2]Raw Data'!V453, '[2]Raw Data'!AE453), #N/A)</f>
        <v>0</v>
      </c>
      <c r="P450" s="42">
        <f>IF('[2]Raw Data'!V453 &gt; 0, IF('[2]Raw Data'!W453 = 1, ('[2]Raw Data'!AI453 * '[2]Raw Data'!N453 * '[2]Raw Data'!P453) / '[2]Raw Data'!V453, '[2]Raw Data'!AI453), #N/A)</f>
        <v>24.75</v>
      </c>
    </row>
    <row r="451" spans="1:16" x14ac:dyDescent="0.2">
      <c r="A451" s="94" t="str">
        <f>IF('[2]Raw Data'!Q454="GS",CONCATENATE(TEXT('[2]Raw Data'!D454,0),"*"),TEXT('[2]Raw Data'!D454,0))</f>
        <v>4005</v>
      </c>
      <c r="B451" s="95" t="str">
        <f>'[2]Raw Data'!C454</f>
        <v>3A</v>
      </c>
      <c r="C451" s="46" t="str">
        <f>'[2]Raw Data'!B454</f>
        <v>Fairweather</v>
      </c>
      <c r="D451" s="72">
        <f>'[2]Raw Data'!E454</f>
        <v>44372</v>
      </c>
      <c r="E451" s="102">
        <f>'[2]Raw Data'!F454</f>
        <v>580012</v>
      </c>
      <c r="F451" s="102">
        <f>IF('[2]Raw Data'!G454 &lt; 2000000,-1* '[2]Raw Data'!G454,('[2]Raw Data'!G454 - 1000000))</f>
        <v>-1374999</v>
      </c>
      <c r="G451" s="71">
        <f>('[2]Raw Data'!H454)</f>
        <v>99</v>
      </c>
      <c r="H451" s="45">
        <f>'[2]Raw Data'!M454</f>
        <v>7.9502134323120117</v>
      </c>
      <c r="I451" s="35" t="str">
        <f>'[2]Raw Data'!Q454</f>
        <v>SG</v>
      </c>
      <c r="J451" s="44">
        <f>'[2]Raw Data'!I454</f>
        <v>764.7591552734375</v>
      </c>
      <c r="K451" s="42">
        <f>'[2]Raw Data'!K454</f>
        <v>38</v>
      </c>
      <c r="L451" s="44">
        <f>'[2]Raw Data'!J454</f>
        <v>377.91635131835938</v>
      </c>
      <c r="M451" s="42">
        <f>'[2]Raw Data'!L454</f>
        <v>50</v>
      </c>
      <c r="N451" s="44">
        <f>IF('[2]Raw Data'!V454 &gt; 0, IF('[2]Raw Data'!W454 = 1, ('[2]Raw Data'!AA454 * '[2]Raw Data'!N454 * '[2]Raw Data'!P454) / '[2]Raw Data'!V454, '[2]Raw Data'!AA454), #N/A)</f>
        <v>19.8</v>
      </c>
      <c r="O451" s="43">
        <f>IF('[2]Raw Data'!V454 &gt; 0, IF('[2]Raw Data'!W454 = 1, ('[2]Raw Data'!AE454 * '[2]Raw Data'!N454 * '[2]Raw Data'!P454) / '[2]Raw Data'!V454, '[2]Raw Data'!AE454), #N/A)</f>
        <v>9.9</v>
      </c>
      <c r="P451" s="42">
        <f>IF('[2]Raw Data'!V454 &gt; 0, IF('[2]Raw Data'!W454 = 1, ('[2]Raw Data'!AI454 * '[2]Raw Data'!N454 * '[2]Raw Data'!P454) / '[2]Raw Data'!V454, '[2]Raw Data'!AI454), #N/A)</f>
        <v>19.8</v>
      </c>
    </row>
    <row r="452" spans="1:16" x14ac:dyDescent="0.2">
      <c r="A452" s="94" t="str">
        <f>IF('[2]Raw Data'!Q455="GS",CONCATENATE(TEXT('[2]Raw Data'!D455,0),"*"),TEXT('[2]Raw Data'!D455,0))</f>
        <v>4008</v>
      </c>
      <c r="B452" s="95" t="str">
        <f>'[2]Raw Data'!C455</f>
        <v>3A</v>
      </c>
      <c r="C452" s="46" t="str">
        <f>'[2]Raw Data'!B455</f>
        <v>Fairweather</v>
      </c>
      <c r="D452" s="72">
        <f>'[2]Raw Data'!E455</f>
        <v>44372</v>
      </c>
      <c r="E452" s="102">
        <f>'[2]Raw Data'!F455</f>
        <v>581000</v>
      </c>
      <c r="F452" s="102">
        <f>IF('[2]Raw Data'!G455 &lt; 2000000,-1* '[2]Raw Data'!G455,('[2]Raw Data'!G455 - 1000000))</f>
        <v>-1372999</v>
      </c>
      <c r="G452" s="71">
        <f>('[2]Raw Data'!H455)</f>
        <v>78</v>
      </c>
      <c r="H452" s="45">
        <f>'[2]Raw Data'!M455</f>
        <v>7.9502134323120117</v>
      </c>
      <c r="I452" s="35" t="str">
        <f>'[2]Raw Data'!Q455</f>
        <v>SG</v>
      </c>
      <c r="J452" s="44">
        <f>'[2]Raw Data'!I455</f>
        <v>479.35531616210938</v>
      </c>
      <c r="K452" s="42">
        <f>'[2]Raw Data'!K455</f>
        <v>21</v>
      </c>
      <c r="L452" s="44">
        <f>'[2]Raw Data'!J455</f>
        <v>579.7318115234375</v>
      </c>
      <c r="M452" s="42">
        <f>'[2]Raw Data'!L455</f>
        <v>83</v>
      </c>
      <c r="N452" s="44">
        <f>IF('[2]Raw Data'!V455 &gt; 0, IF('[2]Raw Data'!W455 = 1, ('[2]Raw Data'!AA455 * '[2]Raw Data'!N455 * '[2]Raw Data'!P455) / '[2]Raw Data'!V455, '[2]Raw Data'!AA455), #N/A)</f>
        <v>9.9</v>
      </c>
      <c r="O452" s="43">
        <f>IF('[2]Raw Data'!V455 &gt; 0, IF('[2]Raw Data'!W455 = 1, ('[2]Raw Data'!AE455 * '[2]Raw Data'!N455 * '[2]Raw Data'!P455) / '[2]Raw Data'!V455, '[2]Raw Data'!AE455), #N/A)</f>
        <v>0</v>
      </c>
      <c r="P452" s="42">
        <f>IF('[2]Raw Data'!V455 &gt; 0, IF('[2]Raw Data'!W455 = 1, ('[2]Raw Data'!AI455 * '[2]Raw Data'!N455 * '[2]Raw Data'!P455) / '[2]Raw Data'!V455, '[2]Raw Data'!AI455), #N/A)</f>
        <v>0</v>
      </c>
    </row>
    <row r="453" spans="1:16" x14ac:dyDescent="0.2">
      <c r="A453" s="94" t="str">
        <f>IF('[2]Raw Data'!Q456="GS",CONCATENATE(TEXT('[2]Raw Data'!D456,0),"*"),TEXT('[2]Raw Data'!D456,0))</f>
        <v>4009</v>
      </c>
      <c r="B453" s="95" t="str">
        <f>'[2]Raw Data'!C456</f>
        <v>3A</v>
      </c>
      <c r="C453" s="46" t="str">
        <f>'[2]Raw Data'!B456</f>
        <v>Fairweather</v>
      </c>
      <c r="D453" s="72">
        <f>'[2]Raw Data'!E456</f>
        <v>44372</v>
      </c>
      <c r="E453" s="102">
        <f>'[2]Raw Data'!F456</f>
        <v>580995</v>
      </c>
      <c r="F453" s="102">
        <f>IF('[2]Raw Data'!G456 &lt; 2000000,-1* '[2]Raw Data'!G456,('[2]Raw Data'!G456 - 1000000))</f>
        <v>-1374901</v>
      </c>
      <c r="G453" s="71">
        <f>('[2]Raw Data'!H456)</f>
        <v>83</v>
      </c>
      <c r="H453" s="45">
        <f>'[2]Raw Data'!M456</f>
        <v>7.869908332824707</v>
      </c>
      <c r="I453" s="35" t="str">
        <f>'[2]Raw Data'!Q456</f>
        <v>SG</v>
      </c>
      <c r="J453" s="44">
        <f>'[2]Raw Data'!I456</f>
        <v>349.6156005859375</v>
      </c>
      <c r="K453" s="42">
        <f>'[2]Raw Data'!K456</f>
        <v>17</v>
      </c>
      <c r="L453" s="44">
        <f>'[2]Raw Data'!J456</f>
        <v>108.21996307373047</v>
      </c>
      <c r="M453" s="42">
        <f>'[2]Raw Data'!L456</f>
        <v>13</v>
      </c>
      <c r="N453" s="44">
        <f>IF('[2]Raw Data'!V456 &gt; 0, IF('[2]Raw Data'!W456 = 1, ('[2]Raw Data'!AA456 * '[2]Raw Data'!N456 * '[2]Raw Data'!P456) / '[2]Raw Data'!V456, '[2]Raw Data'!AA456), #N/A)</f>
        <v>4.9000000000000004</v>
      </c>
      <c r="O453" s="43">
        <f>IF('[2]Raw Data'!V456 &gt; 0, IF('[2]Raw Data'!W456 = 1, ('[2]Raw Data'!AE456 * '[2]Raw Data'!N456 * '[2]Raw Data'!P456) / '[2]Raw Data'!V456, '[2]Raw Data'!AE456), #N/A)</f>
        <v>0</v>
      </c>
      <c r="P453" s="42">
        <f>IF('[2]Raw Data'!V456 &gt; 0, IF('[2]Raw Data'!W456 = 1, ('[2]Raw Data'!AI456 * '[2]Raw Data'!N456 * '[2]Raw Data'!P456) / '[2]Raw Data'!V456, '[2]Raw Data'!AI456), #N/A)</f>
        <v>0</v>
      </c>
    </row>
    <row r="454" spans="1:16" x14ac:dyDescent="0.2">
      <c r="A454" s="94" t="str">
        <f>IF('[2]Raw Data'!Q457="GS",CONCATENATE(TEXT('[2]Raw Data'!D457,0),"*"),TEXT('[2]Raw Data'!D457,0))</f>
        <v>4011</v>
      </c>
      <c r="B454" s="95" t="str">
        <f>'[2]Raw Data'!C457</f>
        <v>3A</v>
      </c>
      <c r="C454" s="46" t="str">
        <f>'[2]Raw Data'!B457</f>
        <v>Fairweather</v>
      </c>
      <c r="D454" s="72">
        <f>'[2]Raw Data'!E457</f>
        <v>44367</v>
      </c>
      <c r="E454" s="102">
        <f>'[2]Raw Data'!F457</f>
        <v>581000</v>
      </c>
      <c r="F454" s="102">
        <f>IF('[2]Raw Data'!G457 &lt; 2000000,-1* '[2]Raw Data'!G457,('[2]Raw Data'!G457 - 1000000))</f>
        <v>-1382702</v>
      </c>
      <c r="G454" s="71">
        <f>('[2]Raw Data'!H457)</f>
        <v>89</v>
      </c>
      <c r="H454" s="45">
        <f>'[2]Raw Data'!M457</f>
        <v>7.9502134323120117</v>
      </c>
      <c r="I454" s="35" t="str">
        <f>'[2]Raw Data'!Q457</f>
        <v>SG</v>
      </c>
      <c r="J454" s="44">
        <f>'[2]Raw Data'!I457</f>
        <v>2250.8857421875</v>
      </c>
      <c r="K454" s="42">
        <f>'[2]Raw Data'!K457</f>
        <v>89</v>
      </c>
      <c r="L454" s="44">
        <f>'[2]Raw Data'!J457</f>
        <v>350.60830688476563</v>
      </c>
      <c r="M454" s="42">
        <f>'[2]Raw Data'!L457</f>
        <v>42</v>
      </c>
      <c r="N454" s="44">
        <f>IF('[2]Raw Data'!V457 &gt; 0, IF('[2]Raw Data'!W457 = 1, ('[2]Raw Data'!AA457 * '[2]Raw Data'!N457 * '[2]Raw Data'!P457) / '[2]Raw Data'!V457, '[2]Raw Data'!AA457), #N/A)</f>
        <v>0</v>
      </c>
      <c r="O454" s="43">
        <f>IF('[2]Raw Data'!V457 &gt; 0, IF('[2]Raw Data'!W457 = 1, ('[2]Raw Data'!AE457 * '[2]Raw Data'!N457 * '[2]Raw Data'!P457) / '[2]Raw Data'!V457, '[2]Raw Data'!AE457), #N/A)</f>
        <v>0</v>
      </c>
      <c r="P454" s="42">
        <f>IF('[2]Raw Data'!V457 &gt; 0, IF('[2]Raw Data'!W457 = 1, ('[2]Raw Data'!AI457 * '[2]Raw Data'!N457 * '[2]Raw Data'!P457) / '[2]Raw Data'!V457, '[2]Raw Data'!AI457), #N/A)</f>
        <v>74.25</v>
      </c>
    </row>
    <row r="455" spans="1:16" x14ac:dyDescent="0.2">
      <c r="A455" s="94" t="str">
        <f>IF('[2]Raw Data'!Q458="GS",CONCATENATE(TEXT('[2]Raw Data'!D458,0),"*"),TEXT('[2]Raw Data'!D458,0))</f>
        <v>4012</v>
      </c>
      <c r="B455" s="95" t="str">
        <f>'[2]Raw Data'!C458</f>
        <v>3A</v>
      </c>
      <c r="C455" s="46" t="str">
        <f>'[2]Raw Data'!B458</f>
        <v>Fairweather</v>
      </c>
      <c r="D455" s="72">
        <f>'[2]Raw Data'!E458</f>
        <v>44366</v>
      </c>
      <c r="E455" s="102">
        <f>'[2]Raw Data'!F458</f>
        <v>581021</v>
      </c>
      <c r="F455" s="102">
        <f>IF('[2]Raw Data'!G458 &lt; 2000000,-1* '[2]Raw Data'!G458,('[2]Raw Data'!G458 - 1000000))</f>
        <v>-1384602</v>
      </c>
      <c r="G455" s="71">
        <f>('[2]Raw Data'!H458)</f>
        <v>105</v>
      </c>
      <c r="H455" s="45">
        <f>'[2]Raw Data'!M458</f>
        <v>8.0305185317993164</v>
      </c>
      <c r="I455" s="35" t="str">
        <f>'[2]Raw Data'!Q458</f>
        <v>SG</v>
      </c>
      <c r="J455" s="44">
        <f>'[2]Raw Data'!I458</f>
        <v>953.766357421875</v>
      </c>
      <c r="K455" s="42">
        <f>'[2]Raw Data'!K458</f>
        <v>41</v>
      </c>
      <c r="L455" s="44">
        <f>'[2]Raw Data'!J458</f>
        <v>414.65994262695313</v>
      </c>
      <c r="M455" s="42">
        <f>'[2]Raw Data'!L458</f>
        <v>56</v>
      </c>
      <c r="N455" s="44">
        <f>IF('[2]Raw Data'!V458 &gt; 0, IF('[2]Raw Data'!W458 = 1, ('[2]Raw Data'!AA458 * '[2]Raw Data'!N458 * '[2]Raw Data'!P458) / '[2]Raw Data'!V458, '[2]Raw Data'!AA458), #N/A)</f>
        <v>0</v>
      </c>
      <c r="O455" s="43">
        <f>IF('[2]Raw Data'!V458 &gt; 0, IF('[2]Raw Data'!W458 = 1, ('[2]Raw Data'!AE458 * '[2]Raw Data'!N458 * '[2]Raw Data'!P458) / '[2]Raw Data'!V458, '[2]Raw Data'!AE458), #N/A)</f>
        <v>0</v>
      </c>
      <c r="P455" s="42">
        <f>IF('[2]Raw Data'!V458 &gt; 0, IF('[2]Raw Data'!W458 = 1, ('[2]Raw Data'!AI458 * '[2]Raw Data'!N458 * '[2]Raw Data'!P458) / '[2]Raw Data'!V458, '[2]Raw Data'!AI458), #N/A)</f>
        <v>25</v>
      </c>
    </row>
    <row r="456" spans="1:16" x14ac:dyDescent="0.2">
      <c r="A456" s="94" t="str">
        <f>IF('[2]Raw Data'!Q459="GS",CONCATENATE(TEXT('[2]Raw Data'!D459,0),"*"),TEXT('[2]Raw Data'!D459,0))</f>
        <v>4013</v>
      </c>
      <c r="B456" s="95" t="str">
        <f>'[2]Raw Data'!C459</f>
        <v>3A</v>
      </c>
      <c r="C456" s="46" t="str">
        <f>'[2]Raw Data'!B459</f>
        <v>Fairweather</v>
      </c>
      <c r="D456" s="72">
        <f>'[2]Raw Data'!E459</f>
        <v>44353</v>
      </c>
      <c r="E456" s="102">
        <f>'[2]Raw Data'!F459</f>
        <v>582001</v>
      </c>
      <c r="F456" s="102">
        <f>IF('[2]Raw Data'!G459 &lt; 2000000,-1* '[2]Raw Data'!G459,('[2]Raw Data'!G459 - 1000000))</f>
        <v>-1371066</v>
      </c>
      <c r="G456" s="71">
        <f>('[2]Raw Data'!H459)</f>
        <v>94</v>
      </c>
      <c r="H456" s="45">
        <f>'[2]Raw Data'!M459</f>
        <v>7.869908332824707</v>
      </c>
      <c r="I456" s="35" t="str">
        <f>'[2]Raw Data'!Q459</f>
        <v>SG</v>
      </c>
      <c r="J456" s="44">
        <f>'[2]Raw Data'!I459</f>
        <v>30.190120697021484</v>
      </c>
      <c r="K456" s="42">
        <f>'[2]Raw Data'!K459</f>
        <v>2</v>
      </c>
      <c r="L456" s="44">
        <f>'[2]Raw Data'!J459</f>
        <v>42.518966674804688</v>
      </c>
      <c r="M456" s="42">
        <f>'[2]Raw Data'!L459</f>
        <v>7</v>
      </c>
      <c r="N456" s="44">
        <f>IF('[2]Raw Data'!V459 &gt; 0, IF('[2]Raw Data'!W459 = 1, ('[2]Raw Data'!AA459 * '[2]Raw Data'!N459 * '[2]Raw Data'!P459) / '[2]Raw Data'!V459, '[2]Raw Data'!AA459), #N/A)</f>
        <v>44.1</v>
      </c>
      <c r="O456" s="43">
        <f>IF('[2]Raw Data'!V459 &gt; 0, IF('[2]Raw Data'!W459 = 1, ('[2]Raw Data'!AE459 * '[2]Raw Data'!N459 * '[2]Raw Data'!P459) / '[2]Raw Data'!V459, '[2]Raw Data'!AE459), #N/A)</f>
        <v>0</v>
      </c>
      <c r="P456" s="42">
        <f>IF('[2]Raw Data'!V459 &gt; 0, IF('[2]Raw Data'!W459 = 1, ('[2]Raw Data'!AI459 * '[2]Raw Data'!N459 * '[2]Raw Data'!P459) / '[2]Raw Data'!V459, '[2]Raw Data'!AI459), #N/A)</f>
        <v>9.8000000000000007</v>
      </c>
    </row>
    <row r="457" spans="1:16" x14ac:dyDescent="0.2">
      <c r="A457" s="94" t="str">
        <f>IF('[2]Raw Data'!Q460="GS",CONCATENATE(TEXT('[2]Raw Data'!D460,0),"*"),TEXT('[2]Raw Data'!D460,0))</f>
        <v>4014</v>
      </c>
      <c r="B457" s="95" t="str">
        <f>'[2]Raw Data'!C460</f>
        <v>3A</v>
      </c>
      <c r="C457" s="46" t="str">
        <f>'[2]Raw Data'!B460</f>
        <v>Fairweather</v>
      </c>
      <c r="D457" s="72">
        <f>'[2]Raw Data'!E460</f>
        <v>44353</v>
      </c>
      <c r="E457" s="102">
        <f>'[2]Raw Data'!F460</f>
        <v>582001</v>
      </c>
      <c r="F457" s="102">
        <f>IF('[2]Raw Data'!G460 &lt; 2000000,-1* '[2]Raw Data'!G460,('[2]Raw Data'!G460 - 1000000))</f>
        <v>-1372880</v>
      </c>
      <c r="G457" s="71">
        <f>('[2]Raw Data'!H460)</f>
        <v>102</v>
      </c>
      <c r="H457" s="45">
        <f>'[2]Raw Data'!M460</f>
        <v>7.9502134323120117</v>
      </c>
      <c r="I457" s="35" t="str">
        <f>'[2]Raw Data'!Q460</f>
        <v>SG</v>
      </c>
      <c r="J457" s="44">
        <f>'[2]Raw Data'!I460</f>
        <v>19.575479507446289</v>
      </c>
      <c r="K457" s="42">
        <f>'[2]Raw Data'!K460</f>
        <v>1</v>
      </c>
      <c r="L457" s="44">
        <f>'[2]Raw Data'!J460</f>
        <v>22.494941711425781</v>
      </c>
      <c r="M457" s="42">
        <f>'[2]Raw Data'!L460</f>
        <v>3</v>
      </c>
      <c r="N457" s="44">
        <f>IF('[2]Raw Data'!V460 &gt; 0, IF('[2]Raw Data'!W460 = 1, ('[2]Raw Data'!AA460 * '[2]Raw Data'!N460 * '[2]Raw Data'!P460) / '[2]Raw Data'!V460, '[2]Raw Data'!AA460), #N/A)</f>
        <v>14.85</v>
      </c>
      <c r="O457" s="43">
        <f>IF('[2]Raw Data'!V460 &gt; 0, IF('[2]Raw Data'!W460 = 1, ('[2]Raw Data'!AE460 * '[2]Raw Data'!N460 * '[2]Raw Data'!P460) / '[2]Raw Data'!V460, '[2]Raw Data'!AE460), #N/A)</f>
        <v>0</v>
      </c>
      <c r="P457" s="42">
        <f>IF('[2]Raw Data'!V460 &gt; 0, IF('[2]Raw Data'!W460 = 1, ('[2]Raw Data'!AI460 * '[2]Raw Data'!N460 * '[2]Raw Data'!P460) / '[2]Raw Data'!V460, '[2]Raw Data'!AI460), #N/A)</f>
        <v>0</v>
      </c>
    </row>
    <row r="458" spans="1:16" x14ac:dyDescent="0.2">
      <c r="A458" s="94" t="str">
        <f>IF('[2]Raw Data'!Q461="GS",CONCATENATE(TEXT('[2]Raw Data'!D461,0),"*"),TEXT('[2]Raw Data'!D461,0))</f>
        <v>4015</v>
      </c>
      <c r="B458" s="95" t="str">
        <f>'[2]Raw Data'!C461</f>
        <v>3A</v>
      </c>
      <c r="C458" s="46" t="str">
        <f>'[2]Raw Data'!B461</f>
        <v>Fairweather</v>
      </c>
      <c r="D458" s="72">
        <f>'[2]Raw Data'!E461</f>
        <v>44373</v>
      </c>
      <c r="E458" s="102">
        <f>'[2]Raw Data'!F461</f>
        <v>582017</v>
      </c>
      <c r="F458" s="102">
        <f>IF('[2]Raw Data'!G461 &lt; 2000000,-1* '[2]Raw Data'!G461,('[2]Raw Data'!G461 - 1000000))</f>
        <v>-1374801</v>
      </c>
      <c r="G458" s="71">
        <f>('[2]Raw Data'!H461)</f>
        <v>95</v>
      </c>
      <c r="H458" s="45">
        <f>'[2]Raw Data'!M461</f>
        <v>7.9502134323120117</v>
      </c>
      <c r="I458" s="35" t="str">
        <f>'[2]Raw Data'!Q461</f>
        <v>SG</v>
      </c>
      <c r="J458" s="44">
        <f>'[2]Raw Data'!I461</f>
        <v>447.63699340820313</v>
      </c>
      <c r="K458" s="42">
        <f>'[2]Raw Data'!K461</f>
        <v>18</v>
      </c>
      <c r="L458" s="44">
        <f>'[2]Raw Data'!J461</f>
        <v>25.636940002441406</v>
      </c>
      <c r="M458" s="42">
        <f>'[2]Raw Data'!L461</f>
        <v>3</v>
      </c>
      <c r="N458" s="44">
        <f>IF('[2]Raw Data'!V461 &gt; 0, IF('[2]Raw Data'!W461 = 1, ('[2]Raw Data'!AA461 * '[2]Raw Data'!N461 * '[2]Raw Data'!P461) / '[2]Raw Data'!V461, '[2]Raw Data'!AA461), #N/A)</f>
        <v>4.95</v>
      </c>
      <c r="O458" s="43">
        <f>IF('[2]Raw Data'!V461 &gt; 0, IF('[2]Raw Data'!W461 = 1, ('[2]Raw Data'!AE461 * '[2]Raw Data'!N461 * '[2]Raw Data'!P461) / '[2]Raw Data'!V461, '[2]Raw Data'!AE461), #N/A)</f>
        <v>0</v>
      </c>
      <c r="P458" s="42">
        <f>IF('[2]Raw Data'!V461 &gt; 0, IF('[2]Raw Data'!W461 = 1, ('[2]Raw Data'!AI461 * '[2]Raw Data'!N461 * '[2]Raw Data'!P461) / '[2]Raw Data'!V461, '[2]Raw Data'!AI461), #N/A)</f>
        <v>0</v>
      </c>
    </row>
    <row r="459" spans="1:16" x14ac:dyDescent="0.2">
      <c r="A459" s="94" t="str">
        <f>IF('[2]Raw Data'!Q462="GS",CONCATENATE(TEXT('[2]Raw Data'!D462,0),"*"),TEXT('[2]Raw Data'!D462,0))</f>
        <v>4016</v>
      </c>
      <c r="B459" s="95" t="str">
        <f>'[2]Raw Data'!C462</f>
        <v>3A</v>
      </c>
      <c r="C459" s="46" t="str">
        <f>'[2]Raw Data'!B462</f>
        <v>Fairweather</v>
      </c>
      <c r="D459" s="72">
        <f>'[2]Raw Data'!E462</f>
        <v>44373</v>
      </c>
      <c r="E459" s="102">
        <f>'[2]Raw Data'!F462</f>
        <v>582001</v>
      </c>
      <c r="F459" s="102">
        <f>IF('[2]Raw Data'!G462 &lt; 2000000,-1* '[2]Raw Data'!G462,('[2]Raw Data'!G462 - 1000000))</f>
        <v>-1380701</v>
      </c>
      <c r="G459" s="71">
        <f>('[2]Raw Data'!H462)</f>
        <v>71</v>
      </c>
      <c r="H459" s="45">
        <f>'[2]Raw Data'!M462</f>
        <v>7.9502134323120117</v>
      </c>
      <c r="I459" s="35" t="str">
        <f>'[2]Raw Data'!Q462</f>
        <v>SG</v>
      </c>
      <c r="J459" s="44">
        <f>'[2]Raw Data'!I462</f>
        <v>117.446044921875</v>
      </c>
      <c r="K459" s="42">
        <f>'[2]Raw Data'!K462</f>
        <v>6</v>
      </c>
      <c r="L459" s="44">
        <f>'[2]Raw Data'!J462</f>
        <v>173.80183410644531</v>
      </c>
      <c r="M459" s="42">
        <f>'[2]Raw Data'!L462</f>
        <v>25</v>
      </c>
      <c r="N459" s="44">
        <f>IF('[2]Raw Data'!V462 &gt; 0, IF('[2]Raw Data'!W462 = 1, ('[2]Raw Data'!AA462 * '[2]Raw Data'!N462 * '[2]Raw Data'!P462) / '[2]Raw Data'!V462, '[2]Raw Data'!AA462), #N/A)</f>
        <v>0</v>
      </c>
      <c r="O459" s="43">
        <f>IF('[2]Raw Data'!V462 &gt; 0, IF('[2]Raw Data'!W462 = 1, ('[2]Raw Data'!AE462 * '[2]Raw Data'!N462 * '[2]Raw Data'!P462) / '[2]Raw Data'!V462, '[2]Raw Data'!AE462), #N/A)</f>
        <v>4.95</v>
      </c>
      <c r="P459" s="42">
        <f>IF('[2]Raw Data'!V462 &gt; 0, IF('[2]Raw Data'!W462 = 1, ('[2]Raw Data'!AI462 * '[2]Raw Data'!N462 * '[2]Raw Data'!P462) / '[2]Raw Data'!V462, '[2]Raw Data'!AI462), #N/A)</f>
        <v>0</v>
      </c>
    </row>
    <row r="460" spans="1:16" x14ac:dyDescent="0.2">
      <c r="A460" s="94" t="str">
        <f>IF('[2]Raw Data'!Q463="GS",CONCATENATE(TEXT('[2]Raw Data'!D463,0),"*"),TEXT('[2]Raw Data'!D463,0))</f>
        <v>4017</v>
      </c>
      <c r="B460" s="95" t="str">
        <f>'[2]Raw Data'!C463</f>
        <v>3A</v>
      </c>
      <c r="C460" s="46" t="str">
        <f>'[2]Raw Data'!B463</f>
        <v>Fairweather</v>
      </c>
      <c r="D460" s="72">
        <f>'[2]Raw Data'!E463</f>
        <v>44366</v>
      </c>
      <c r="E460" s="102">
        <f>'[2]Raw Data'!F463</f>
        <v>581999</v>
      </c>
      <c r="F460" s="102">
        <f>IF('[2]Raw Data'!G463 &lt; 2000000,-1* '[2]Raw Data'!G463,('[2]Raw Data'!G463 - 1000000))</f>
        <v>-1382604</v>
      </c>
      <c r="G460" s="71">
        <f>('[2]Raw Data'!H463)</f>
        <v>72</v>
      </c>
      <c r="H460" s="45">
        <f>'[2]Raw Data'!M463</f>
        <v>7.9502134323120117</v>
      </c>
      <c r="I460" s="35" t="str">
        <f>'[2]Raw Data'!Q463</f>
        <v>SG</v>
      </c>
      <c r="J460" s="44">
        <f>'[2]Raw Data'!I463</f>
        <v>0</v>
      </c>
      <c r="K460" s="42">
        <f>'[2]Raw Data'!K463</f>
        <v>0</v>
      </c>
      <c r="L460" s="44">
        <f>'[2]Raw Data'!J463</f>
        <v>0</v>
      </c>
      <c r="M460" s="42">
        <f>'[2]Raw Data'!L463</f>
        <v>0</v>
      </c>
      <c r="N460" s="44">
        <f>IF('[2]Raw Data'!V463 &gt; 0, IF('[2]Raw Data'!W463 = 1, ('[2]Raw Data'!AA463 * '[2]Raw Data'!N463 * '[2]Raw Data'!P463) / '[2]Raw Data'!V463, '[2]Raw Data'!AA463), #N/A)</f>
        <v>0</v>
      </c>
      <c r="O460" s="43">
        <f>IF('[2]Raw Data'!V463 &gt; 0, IF('[2]Raw Data'!W463 = 1, ('[2]Raw Data'!AE463 * '[2]Raw Data'!N463 * '[2]Raw Data'!P463) / '[2]Raw Data'!V463, '[2]Raw Data'!AE463), #N/A)</f>
        <v>0</v>
      </c>
      <c r="P460" s="42">
        <f>IF('[2]Raw Data'!V463 &gt; 0, IF('[2]Raw Data'!W463 = 1, ('[2]Raw Data'!AI463 * '[2]Raw Data'!N463 * '[2]Raw Data'!P463) / '[2]Raw Data'!V463, '[2]Raw Data'!AI463), #N/A)</f>
        <v>0</v>
      </c>
    </row>
    <row r="461" spans="1:16" x14ac:dyDescent="0.2">
      <c r="A461" s="94" t="str">
        <f>IF('[2]Raw Data'!Q464="GS",CONCATENATE(TEXT('[2]Raw Data'!D464,0),"*"),TEXT('[2]Raw Data'!D464,0))</f>
        <v>4018</v>
      </c>
      <c r="B461" s="95" t="str">
        <f>'[2]Raw Data'!C464</f>
        <v>3A</v>
      </c>
      <c r="C461" s="46" t="str">
        <f>'[2]Raw Data'!B464</f>
        <v>Fairweather</v>
      </c>
      <c r="D461" s="72">
        <f>'[2]Raw Data'!E464</f>
        <v>44366</v>
      </c>
      <c r="E461" s="102">
        <f>'[2]Raw Data'!F464</f>
        <v>582004</v>
      </c>
      <c r="F461" s="102">
        <f>IF('[2]Raw Data'!G464 &lt; 2000000,-1* '[2]Raw Data'!G464,('[2]Raw Data'!G464 - 1000000))</f>
        <v>-1384600</v>
      </c>
      <c r="G461" s="71">
        <f>('[2]Raw Data'!H464)</f>
        <v>67</v>
      </c>
      <c r="H461" s="45">
        <f>'[2]Raw Data'!M464</f>
        <v>8.0305185317993164</v>
      </c>
      <c r="I461" s="35" t="str">
        <f>'[2]Raw Data'!Q464</f>
        <v>SG</v>
      </c>
      <c r="J461" s="44">
        <f>'[2]Raw Data'!I464</f>
        <v>323.03305053710938</v>
      </c>
      <c r="K461" s="42">
        <f>'[2]Raw Data'!K464</f>
        <v>12</v>
      </c>
      <c r="L461" s="44">
        <f>'[2]Raw Data'!J464</f>
        <v>146.1893310546875</v>
      </c>
      <c r="M461" s="42">
        <f>'[2]Raw Data'!L464</f>
        <v>24</v>
      </c>
      <c r="N461" s="44">
        <f>IF('[2]Raw Data'!V464 &gt; 0, IF('[2]Raw Data'!W464 = 1, ('[2]Raw Data'!AA464 * '[2]Raw Data'!N464 * '[2]Raw Data'!P464) / '[2]Raw Data'!V464, '[2]Raw Data'!AA464), #N/A)</f>
        <v>0</v>
      </c>
      <c r="O461" s="43">
        <f>IF('[2]Raw Data'!V464 &gt; 0, IF('[2]Raw Data'!W464 = 1, ('[2]Raw Data'!AE464 * '[2]Raw Data'!N464 * '[2]Raw Data'!P464) / '[2]Raw Data'!V464, '[2]Raw Data'!AE464), #N/A)</f>
        <v>0</v>
      </c>
      <c r="P461" s="42">
        <f>IF('[2]Raw Data'!V464 &gt; 0, IF('[2]Raw Data'!W464 = 1, ('[2]Raw Data'!AI464 * '[2]Raw Data'!N464 * '[2]Raw Data'!P464) / '[2]Raw Data'!V464, '[2]Raw Data'!AI464), #N/A)</f>
        <v>40</v>
      </c>
    </row>
    <row r="462" spans="1:16" x14ac:dyDescent="0.2">
      <c r="A462" s="94" t="str">
        <f>IF('[2]Raw Data'!Q465="GS",CONCATENATE(TEXT('[2]Raw Data'!D465,0),"*"),TEXT('[2]Raw Data'!D465,0))</f>
        <v>4019</v>
      </c>
      <c r="B462" s="95" t="str">
        <f>'[2]Raw Data'!C465</f>
        <v>3A</v>
      </c>
      <c r="C462" s="46" t="str">
        <f>'[2]Raw Data'!B465</f>
        <v>Fairweather</v>
      </c>
      <c r="D462" s="72">
        <f>'[2]Raw Data'!E465</f>
        <v>44365</v>
      </c>
      <c r="E462" s="102">
        <f>'[2]Raw Data'!F465</f>
        <v>582005</v>
      </c>
      <c r="F462" s="102">
        <f>IF('[2]Raw Data'!G465 &lt; 2000000,-1* '[2]Raw Data'!G465,('[2]Raw Data'!G465 - 1000000))</f>
        <v>-1390514</v>
      </c>
      <c r="G462" s="71">
        <f>('[2]Raw Data'!H465)</f>
        <v>62</v>
      </c>
      <c r="H462" s="45">
        <f>'[2]Raw Data'!M465</f>
        <v>7.9502134323120117</v>
      </c>
      <c r="I462" s="35" t="str">
        <f>'[2]Raw Data'!Q465</f>
        <v>SG</v>
      </c>
      <c r="J462" s="44">
        <f>'[2]Raw Data'!I465</f>
        <v>1710.5877685546875</v>
      </c>
      <c r="K462" s="42">
        <f>'[2]Raw Data'!K465</f>
        <v>69</v>
      </c>
      <c r="L462" s="44">
        <f>'[2]Raw Data'!J465</f>
        <v>593.3660888671875</v>
      </c>
      <c r="M462" s="42">
        <f>'[2]Raw Data'!L465</f>
        <v>83</v>
      </c>
      <c r="N462" s="44">
        <f>IF('[2]Raw Data'!V465 &gt; 0, IF('[2]Raw Data'!W465 = 1, ('[2]Raw Data'!AA465 * '[2]Raw Data'!N465 * '[2]Raw Data'!P465) / '[2]Raw Data'!V465, '[2]Raw Data'!AA465), #N/A)</f>
        <v>0</v>
      </c>
      <c r="O462" s="43">
        <f>IF('[2]Raw Data'!V465 &gt; 0, IF('[2]Raw Data'!W465 = 1, ('[2]Raw Data'!AE465 * '[2]Raw Data'!N465 * '[2]Raw Data'!P465) / '[2]Raw Data'!V465, '[2]Raw Data'!AE465), #N/A)</f>
        <v>0</v>
      </c>
      <c r="P462" s="42">
        <f>IF('[2]Raw Data'!V465 &gt; 0, IF('[2]Raw Data'!W465 = 1, ('[2]Raw Data'!AI465 * '[2]Raw Data'!N465 * '[2]Raw Data'!P465) / '[2]Raw Data'!V465, '[2]Raw Data'!AI465), #N/A)</f>
        <v>59.4</v>
      </c>
    </row>
    <row r="463" spans="1:16" x14ac:dyDescent="0.2">
      <c r="A463" s="94" t="str">
        <f>IF('[2]Raw Data'!Q466="GS",CONCATENATE(TEXT('[2]Raw Data'!D466,0),"*"),TEXT('[2]Raw Data'!D466,0))</f>
        <v>4021</v>
      </c>
      <c r="B463" s="95" t="str">
        <f>'[2]Raw Data'!C466</f>
        <v>3A</v>
      </c>
      <c r="C463" s="46" t="str">
        <f>'[2]Raw Data'!B466</f>
        <v>Fairweather</v>
      </c>
      <c r="D463" s="72">
        <f>'[2]Raw Data'!E466</f>
        <v>44353</v>
      </c>
      <c r="E463" s="102">
        <f>'[2]Raw Data'!F466</f>
        <v>582856</v>
      </c>
      <c r="F463" s="102">
        <f>IF('[2]Raw Data'!G466 &lt; 2000000,-1* '[2]Raw Data'!G466,('[2]Raw Data'!G466 - 1000000))</f>
        <v>-1373016</v>
      </c>
      <c r="G463" s="71">
        <f>('[2]Raw Data'!H466)</f>
        <v>78</v>
      </c>
      <c r="H463" s="45">
        <f>'[2]Raw Data'!M466</f>
        <v>7.869908332824707</v>
      </c>
      <c r="I463" s="35" t="str">
        <f>'[2]Raw Data'!Q466</f>
        <v>SG</v>
      </c>
      <c r="J463" s="44">
        <f>'[2]Raw Data'!I466</f>
        <v>13.812229156494141</v>
      </c>
      <c r="K463" s="42">
        <f>'[2]Raw Data'!K466</f>
        <v>1</v>
      </c>
      <c r="L463" s="44">
        <f>'[2]Raw Data'!J466</f>
        <v>30.633392333984375</v>
      </c>
      <c r="M463" s="42">
        <f>'[2]Raw Data'!L466</f>
        <v>4</v>
      </c>
      <c r="N463" s="44">
        <f>IF('[2]Raw Data'!V466 &gt; 0, IF('[2]Raw Data'!W466 = 1, ('[2]Raw Data'!AA466 * '[2]Raw Data'!N466 * '[2]Raw Data'!P466) / '[2]Raw Data'!V466, '[2]Raw Data'!AA466), #N/A)</f>
        <v>4.9000000000000004</v>
      </c>
      <c r="O463" s="43">
        <f>IF('[2]Raw Data'!V466 &gt; 0, IF('[2]Raw Data'!W466 = 1, ('[2]Raw Data'!AE466 * '[2]Raw Data'!N466 * '[2]Raw Data'!P466) / '[2]Raw Data'!V466, '[2]Raw Data'!AE466), #N/A)</f>
        <v>0</v>
      </c>
      <c r="P463" s="42">
        <f>IF('[2]Raw Data'!V466 &gt; 0, IF('[2]Raw Data'!W466 = 1, ('[2]Raw Data'!AI466 * '[2]Raw Data'!N466 * '[2]Raw Data'!P466) / '[2]Raw Data'!V466, '[2]Raw Data'!AI466), #N/A)</f>
        <v>0</v>
      </c>
    </row>
    <row r="464" spans="1:16" x14ac:dyDescent="0.2">
      <c r="A464" s="94" t="str">
        <f>IF('[2]Raw Data'!Q467="GS",CONCATENATE(TEXT('[2]Raw Data'!D467,0),"*"),TEXT('[2]Raw Data'!D467,0))</f>
        <v>4022</v>
      </c>
      <c r="B464" s="95" t="str">
        <f>'[2]Raw Data'!C467</f>
        <v>3A</v>
      </c>
      <c r="C464" s="46" t="str">
        <f>'[2]Raw Data'!B467</f>
        <v>Fairweather</v>
      </c>
      <c r="D464" s="72">
        <f>'[2]Raw Data'!E467</f>
        <v>44373</v>
      </c>
      <c r="E464" s="102">
        <f>'[2]Raw Data'!F467</f>
        <v>582972</v>
      </c>
      <c r="F464" s="102">
        <f>IF('[2]Raw Data'!G467 &lt; 2000000,-1* '[2]Raw Data'!G467,('[2]Raw Data'!G467 - 1000000))</f>
        <v>-1374701</v>
      </c>
      <c r="G464" s="71">
        <f>('[2]Raw Data'!H467)</f>
        <v>84</v>
      </c>
      <c r="H464" s="45">
        <f>'[2]Raw Data'!M467</f>
        <v>7.9502134323120117</v>
      </c>
      <c r="I464" s="35" t="str">
        <f>'[2]Raw Data'!Q467</f>
        <v>SG</v>
      </c>
      <c r="J464" s="44">
        <f>'[2]Raw Data'!I467</f>
        <v>0</v>
      </c>
      <c r="K464" s="42">
        <f>'[2]Raw Data'!K467</f>
        <v>0</v>
      </c>
      <c r="L464" s="44">
        <f>'[2]Raw Data'!J467</f>
        <v>0</v>
      </c>
      <c r="M464" s="42">
        <f>'[2]Raw Data'!L467</f>
        <v>0</v>
      </c>
      <c r="N464" s="44">
        <f>IF('[2]Raw Data'!V467 &gt; 0, IF('[2]Raw Data'!W467 = 1, ('[2]Raw Data'!AA467 * '[2]Raw Data'!N467 * '[2]Raw Data'!P467) / '[2]Raw Data'!V467, '[2]Raw Data'!AA467), #N/A)</f>
        <v>4.95</v>
      </c>
      <c r="O464" s="43">
        <f>IF('[2]Raw Data'!V467 &gt; 0, IF('[2]Raw Data'!W467 = 1, ('[2]Raw Data'!AE467 * '[2]Raw Data'!N467 * '[2]Raw Data'!P467) / '[2]Raw Data'!V467, '[2]Raw Data'!AE467), #N/A)</f>
        <v>0</v>
      </c>
      <c r="P464" s="42">
        <f>IF('[2]Raw Data'!V467 &gt; 0, IF('[2]Raw Data'!W467 = 1, ('[2]Raw Data'!AI467 * '[2]Raw Data'!N467 * '[2]Raw Data'!P467) / '[2]Raw Data'!V467, '[2]Raw Data'!AI467), #N/A)</f>
        <v>0</v>
      </c>
    </row>
    <row r="465" spans="1:16" x14ac:dyDescent="0.2">
      <c r="A465" s="94" t="str">
        <f>IF('[2]Raw Data'!Q468="GS",CONCATENATE(TEXT('[2]Raw Data'!D468,0),"*"),TEXT('[2]Raw Data'!D468,0))</f>
        <v>4023</v>
      </c>
      <c r="B465" s="95" t="str">
        <f>'[2]Raw Data'!C468</f>
        <v>3A</v>
      </c>
      <c r="C465" s="46" t="str">
        <f>'[2]Raw Data'!B468</f>
        <v>Fairweather</v>
      </c>
      <c r="D465" s="72">
        <f>'[2]Raw Data'!E468</f>
        <v>44354</v>
      </c>
      <c r="E465" s="102">
        <f>'[2]Raw Data'!F468</f>
        <v>582999</v>
      </c>
      <c r="F465" s="102">
        <f>IF('[2]Raw Data'!G468 &lt; 2000000,-1* '[2]Raw Data'!G468,('[2]Raw Data'!G468 - 1000000))</f>
        <v>-1380647</v>
      </c>
      <c r="G465" s="71">
        <f>('[2]Raw Data'!H468)</f>
        <v>73</v>
      </c>
      <c r="H465" s="45">
        <f>'[2]Raw Data'!M468</f>
        <v>7.9502134323120117</v>
      </c>
      <c r="I465" s="35" t="str">
        <f>'[2]Raw Data'!Q468</f>
        <v>SG</v>
      </c>
      <c r="J465" s="44">
        <f>'[2]Raw Data'!I468</f>
        <v>0</v>
      </c>
      <c r="K465" s="42">
        <f>'[2]Raw Data'!K468</f>
        <v>0</v>
      </c>
      <c r="L465" s="44">
        <f>'[2]Raw Data'!J468</f>
        <v>13.529444694519043</v>
      </c>
      <c r="M465" s="42">
        <f>'[2]Raw Data'!L468</f>
        <v>2</v>
      </c>
      <c r="N465" s="44">
        <f>IF('[2]Raw Data'!V468 &gt; 0, IF('[2]Raw Data'!W468 = 1, ('[2]Raw Data'!AA468 * '[2]Raw Data'!N468 * '[2]Raw Data'!P468) / '[2]Raw Data'!V468, '[2]Raw Data'!AA468), #N/A)</f>
        <v>0</v>
      </c>
      <c r="O465" s="43">
        <f>IF('[2]Raw Data'!V468 &gt; 0, IF('[2]Raw Data'!W468 = 1, ('[2]Raw Data'!AE468 * '[2]Raw Data'!N468 * '[2]Raw Data'!P468) / '[2]Raw Data'!V468, '[2]Raw Data'!AE468), #N/A)</f>
        <v>0</v>
      </c>
      <c r="P465" s="42">
        <f>IF('[2]Raw Data'!V468 &gt; 0, IF('[2]Raw Data'!W468 = 1, ('[2]Raw Data'!AI468 * '[2]Raw Data'!N468 * '[2]Raw Data'!P468) / '[2]Raw Data'!V468, '[2]Raw Data'!AI468), #N/A)</f>
        <v>0</v>
      </c>
    </row>
    <row r="466" spans="1:16" x14ac:dyDescent="0.2">
      <c r="A466" s="94" t="str">
        <f>IF('[2]Raw Data'!Q469="GS",CONCATENATE(TEXT('[2]Raw Data'!D469,0),"*"),TEXT('[2]Raw Data'!D469,0))</f>
        <v>4024</v>
      </c>
      <c r="B466" s="95" t="str">
        <f>'[2]Raw Data'!C469</f>
        <v>3A</v>
      </c>
      <c r="C466" s="46" t="str">
        <f>'[2]Raw Data'!B469</f>
        <v>Fairweather</v>
      </c>
      <c r="D466" s="72">
        <f>'[2]Raw Data'!E469</f>
        <v>44354</v>
      </c>
      <c r="E466" s="102">
        <f>'[2]Raw Data'!F469</f>
        <v>583007</v>
      </c>
      <c r="F466" s="102">
        <f>IF('[2]Raw Data'!G469 &lt; 2000000,-1* '[2]Raw Data'!G469,('[2]Raw Data'!G469 - 1000000))</f>
        <v>-1382622</v>
      </c>
      <c r="G466" s="71">
        <f>('[2]Raw Data'!H469)</f>
        <v>63</v>
      </c>
      <c r="H466" s="45">
        <f>'[2]Raw Data'!M469</f>
        <v>7.869908332824707</v>
      </c>
      <c r="I466" s="35" t="str">
        <f>'[2]Raw Data'!Q469</f>
        <v>SG</v>
      </c>
      <c r="J466" s="44">
        <f>'[2]Raw Data'!I469</f>
        <v>148.293212890625</v>
      </c>
      <c r="K466" s="42">
        <f>'[2]Raw Data'!K469</f>
        <v>10</v>
      </c>
      <c r="L466" s="44">
        <f>'[2]Raw Data'!J469</f>
        <v>425.69146728515625</v>
      </c>
      <c r="M466" s="42">
        <f>'[2]Raw Data'!L469</f>
        <v>56</v>
      </c>
      <c r="N466" s="44">
        <f>IF('[2]Raw Data'!V469 &gt; 0, IF('[2]Raw Data'!W469 = 1, ('[2]Raw Data'!AA469 * '[2]Raw Data'!N469 * '[2]Raw Data'!P469) / '[2]Raw Data'!V469, '[2]Raw Data'!AA469), #N/A)</f>
        <v>0</v>
      </c>
      <c r="O466" s="43">
        <f>IF('[2]Raw Data'!V469 &gt; 0, IF('[2]Raw Data'!W469 = 1, ('[2]Raw Data'!AE469 * '[2]Raw Data'!N469 * '[2]Raw Data'!P469) / '[2]Raw Data'!V469, '[2]Raw Data'!AE469), #N/A)</f>
        <v>0</v>
      </c>
      <c r="P466" s="42">
        <f>IF('[2]Raw Data'!V469 &gt; 0, IF('[2]Raw Data'!W469 = 1, ('[2]Raw Data'!AI469 * '[2]Raw Data'!N469 * '[2]Raw Data'!P469) / '[2]Raw Data'!V469, '[2]Raw Data'!AI469), #N/A)</f>
        <v>29.4</v>
      </c>
    </row>
    <row r="467" spans="1:16" x14ac:dyDescent="0.2">
      <c r="A467" s="94" t="str">
        <f>IF('[2]Raw Data'!Q470="GS",CONCATENATE(TEXT('[2]Raw Data'!D470,0),"*"),TEXT('[2]Raw Data'!D470,0))</f>
        <v>4025</v>
      </c>
      <c r="B467" s="95" t="str">
        <f>'[2]Raw Data'!C470</f>
        <v>3A</v>
      </c>
      <c r="C467" s="46" t="str">
        <f>'[2]Raw Data'!B470</f>
        <v>Fairweather</v>
      </c>
      <c r="D467" s="72">
        <f>'[2]Raw Data'!E470</f>
        <v>44355</v>
      </c>
      <c r="E467" s="102">
        <f>'[2]Raw Data'!F470</f>
        <v>583001</v>
      </c>
      <c r="F467" s="102">
        <f>IF('[2]Raw Data'!G470 &lt; 2000000,-1* '[2]Raw Data'!G470,('[2]Raw Data'!G470 - 1000000))</f>
        <v>-1384480</v>
      </c>
      <c r="G467" s="71">
        <f>('[2]Raw Data'!H470)</f>
        <v>52</v>
      </c>
      <c r="H467" s="45">
        <f>'[2]Raw Data'!M470</f>
        <v>7.9502134323120117</v>
      </c>
      <c r="I467" s="35" t="str">
        <f>'[2]Raw Data'!Q470</f>
        <v>SG</v>
      </c>
      <c r="J467" s="44">
        <f>'[2]Raw Data'!I470</f>
        <v>676.86627197265625</v>
      </c>
      <c r="K467" s="42">
        <f>'[2]Raw Data'!K470</f>
        <v>37</v>
      </c>
      <c r="L467" s="44">
        <f>'[2]Raw Data'!J470</f>
        <v>719.4310302734375</v>
      </c>
      <c r="M467" s="42">
        <f>'[2]Raw Data'!L470</f>
        <v>98</v>
      </c>
      <c r="N467" s="44">
        <f>IF('[2]Raw Data'!V470 &gt; 0, IF('[2]Raw Data'!W470 = 1, ('[2]Raw Data'!AA470 * '[2]Raw Data'!N470 * '[2]Raw Data'!P470) / '[2]Raw Data'!V470, '[2]Raw Data'!AA470), #N/A)</f>
        <v>0</v>
      </c>
      <c r="O467" s="43">
        <f>IF('[2]Raw Data'!V470 &gt; 0, IF('[2]Raw Data'!W470 = 1, ('[2]Raw Data'!AE470 * '[2]Raw Data'!N470 * '[2]Raw Data'!P470) / '[2]Raw Data'!V470, '[2]Raw Data'!AE470), #N/A)</f>
        <v>0</v>
      </c>
      <c r="P467" s="42">
        <f>IF('[2]Raw Data'!V470 &gt; 0, IF('[2]Raw Data'!W470 = 1, ('[2]Raw Data'!AI470 * '[2]Raw Data'!N470 * '[2]Raw Data'!P470) / '[2]Raw Data'!V470, '[2]Raw Data'!AI470), #N/A)</f>
        <v>24.75</v>
      </c>
    </row>
    <row r="468" spans="1:16" x14ac:dyDescent="0.2">
      <c r="A468" s="94" t="str">
        <f>IF('[2]Raw Data'!Q471="GS",CONCATENATE(TEXT('[2]Raw Data'!D471,0),"*"),TEXT('[2]Raw Data'!D471,0))</f>
        <v>4026</v>
      </c>
      <c r="B468" s="95" t="str">
        <f>'[2]Raw Data'!C471</f>
        <v>3A</v>
      </c>
      <c r="C468" s="46" t="str">
        <f>'[2]Raw Data'!B471</f>
        <v>Fairweather</v>
      </c>
      <c r="D468" s="72">
        <f>'[2]Raw Data'!E471</f>
        <v>44365</v>
      </c>
      <c r="E468" s="102">
        <f>'[2]Raw Data'!F471</f>
        <v>582976</v>
      </c>
      <c r="F468" s="102">
        <f>IF('[2]Raw Data'!G471 &lt; 2000000,-1* '[2]Raw Data'!G471,('[2]Raw Data'!G471 - 1000000))</f>
        <v>-1390401</v>
      </c>
      <c r="G468" s="71">
        <f>('[2]Raw Data'!H471)</f>
        <v>55</v>
      </c>
      <c r="H468" s="45">
        <f>'[2]Raw Data'!M471</f>
        <v>7.9502134323120117</v>
      </c>
      <c r="I468" s="35" t="str">
        <f>'[2]Raw Data'!Q471</f>
        <v>SG</v>
      </c>
      <c r="J468" s="44">
        <f>'[2]Raw Data'!I471</f>
        <v>72.843490600585938</v>
      </c>
      <c r="K468" s="42">
        <f>'[2]Raw Data'!K471</f>
        <v>6</v>
      </c>
      <c r="L468" s="44">
        <f>'[2]Raw Data'!J471</f>
        <v>397.68899536132813</v>
      </c>
      <c r="M468" s="42">
        <f>'[2]Raw Data'!L471</f>
        <v>60</v>
      </c>
      <c r="N468" s="44">
        <f>IF('[2]Raw Data'!V471 &gt; 0, IF('[2]Raw Data'!W471 = 1, ('[2]Raw Data'!AA471 * '[2]Raw Data'!N471 * '[2]Raw Data'!P471) / '[2]Raw Data'!V471, '[2]Raw Data'!AA471), #N/A)</f>
        <v>0</v>
      </c>
      <c r="O468" s="43">
        <f>IF('[2]Raw Data'!V471 &gt; 0, IF('[2]Raw Data'!W471 = 1, ('[2]Raw Data'!AE471 * '[2]Raw Data'!N471 * '[2]Raw Data'!P471) / '[2]Raw Data'!V471, '[2]Raw Data'!AE471), #N/A)</f>
        <v>0</v>
      </c>
      <c r="P468" s="42">
        <f>IF('[2]Raw Data'!V471 &gt; 0, IF('[2]Raw Data'!W471 = 1, ('[2]Raw Data'!AI471 * '[2]Raw Data'!N471 * '[2]Raw Data'!P471) / '[2]Raw Data'!V471, '[2]Raw Data'!AI471), #N/A)</f>
        <v>9.9</v>
      </c>
    </row>
    <row r="469" spans="1:16" x14ac:dyDescent="0.2">
      <c r="A469" s="94" t="str">
        <f>IF('[2]Raw Data'!Q472="GS",CONCATENATE(TEXT('[2]Raw Data'!D472,0),"*"),TEXT('[2]Raw Data'!D472,0))</f>
        <v>4029</v>
      </c>
      <c r="B469" s="95" t="str">
        <f>'[2]Raw Data'!C472</f>
        <v>3A</v>
      </c>
      <c r="C469" s="46" t="str">
        <f>'[2]Raw Data'!B472</f>
        <v>Fairweather</v>
      </c>
      <c r="D469" s="72">
        <f>'[2]Raw Data'!E472</f>
        <v>44354</v>
      </c>
      <c r="E469" s="102">
        <f>'[2]Raw Data'!F472</f>
        <v>584001</v>
      </c>
      <c r="F469" s="102">
        <f>IF('[2]Raw Data'!G472 &lt; 2000000,-1* '[2]Raw Data'!G472,('[2]Raw Data'!G472 - 1000000))</f>
        <v>-1380673</v>
      </c>
      <c r="G469" s="71">
        <f>('[2]Raw Data'!H472)</f>
        <v>51</v>
      </c>
      <c r="H469" s="45">
        <f>'[2]Raw Data'!M472</f>
        <v>7.869908332824707</v>
      </c>
      <c r="I469" s="35" t="str">
        <f>'[2]Raw Data'!Q472</f>
        <v>SG</v>
      </c>
      <c r="J469" s="44">
        <f>'[2]Raw Data'!I472</f>
        <v>254.83108520507813</v>
      </c>
      <c r="K469" s="42">
        <f>'[2]Raw Data'!K472</f>
        <v>6</v>
      </c>
      <c r="L469" s="44">
        <f>'[2]Raw Data'!J472</f>
        <v>0</v>
      </c>
      <c r="M469" s="42">
        <f>'[2]Raw Data'!L472</f>
        <v>0</v>
      </c>
      <c r="N469" s="44">
        <f>IF('[2]Raw Data'!V472 &gt; 0, IF('[2]Raw Data'!W472 = 1, ('[2]Raw Data'!AA472 * '[2]Raw Data'!N472 * '[2]Raw Data'!P472) / '[2]Raw Data'!V472, '[2]Raw Data'!AA472), #N/A)</f>
        <v>0</v>
      </c>
      <c r="O469" s="43">
        <f>IF('[2]Raw Data'!V472 &gt; 0, IF('[2]Raw Data'!W472 = 1, ('[2]Raw Data'!AE472 * '[2]Raw Data'!N472 * '[2]Raw Data'!P472) / '[2]Raw Data'!V472, '[2]Raw Data'!AE472), #N/A)</f>
        <v>0</v>
      </c>
      <c r="P469" s="42">
        <f>IF('[2]Raw Data'!V472 &gt; 0, IF('[2]Raw Data'!W472 = 1, ('[2]Raw Data'!AI472 * '[2]Raw Data'!N472 * '[2]Raw Data'!P472) / '[2]Raw Data'!V472, '[2]Raw Data'!AI472), #N/A)</f>
        <v>4.9000000000000004</v>
      </c>
    </row>
    <row r="470" spans="1:16" x14ac:dyDescent="0.2">
      <c r="A470" s="94" t="str">
        <f>IF('[2]Raw Data'!Q473="GS",CONCATENATE(TEXT('[2]Raw Data'!D473,0),"*"),TEXT('[2]Raw Data'!D473,0))</f>
        <v>4030</v>
      </c>
      <c r="B470" s="95" t="str">
        <f>'[2]Raw Data'!C473</f>
        <v>3A</v>
      </c>
      <c r="C470" s="46" t="str">
        <f>'[2]Raw Data'!B473</f>
        <v>Fairweather</v>
      </c>
      <c r="D470" s="72">
        <f>'[2]Raw Data'!E473</f>
        <v>44355</v>
      </c>
      <c r="E470" s="102">
        <f>'[2]Raw Data'!F473</f>
        <v>584000</v>
      </c>
      <c r="F470" s="102">
        <f>IF('[2]Raw Data'!G473 &lt; 2000000,-1* '[2]Raw Data'!G473,('[2]Raw Data'!G473 - 1000000))</f>
        <v>-1382523</v>
      </c>
      <c r="G470" s="71">
        <f>('[2]Raw Data'!H473)</f>
        <v>73</v>
      </c>
      <c r="H470" s="45">
        <f>'[2]Raw Data'!M473</f>
        <v>7.9502134323120117</v>
      </c>
      <c r="I470" s="35" t="str">
        <f>'[2]Raw Data'!Q473</f>
        <v>SG</v>
      </c>
      <c r="J470" s="44">
        <f>'[2]Raw Data'!I473</f>
        <v>0</v>
      </c>
      <c r="K470" s="42">
        <f>'[2]Raw Data'!K473</f>
        <v>0</v>
      </c>
      <c r="L470" s="44">
        <f>'[2]Raw Data'!J473</f>
        <v>0</v>
      </c>
      <c r="M470" s="42">
        <f>'[2]Raw Data'!L473</f>
        <v>0</v>
      </c>
      <c r="N470" s="44">
        <f>IF('[2]Raw Data'!V473 &gt; 0, IF('[2]Raw Data'!W473 = 1, ('[2]Raw Data'!AA473 * '[2]Raw Data'!N473 * '[2]Raw Data'!P473) / '[2]Raw Data'!V473, '[2]Raw Data'!AA473), #N/A)</f>
        <v>0</v>
      </c>
      <c r="O470" s="43">
        <f>IF('[2]Raw Data'!V473 &gt; 0, IF('[2]Raw Data'!W473 = 1, ('[2]Raw Data'!AE473 * '[2]Raw Data'!N473 * '[2]Raw Data'!P473) / '[2]Raw Data'!V473, '[2]Raw Data'!AE473), #N/A)</f>
        <v>0</v>
      </c>
      <c r="P470" s="42">
        <f>IF('[2]Raw Data'!V473 &gt; 0, IF('[2]Raw Data'!W473 = 1, ('[2]Raw Data'!AI473 * '[2]Raw Data'!N473 * '[2]Raw Data'!P473) / '[2]Raw Data'!V473, '[2]Raw Data'!AI473), #N/A)</f>
        <v>0</v>
      </c>
    </row>
    <row r="471" spans="1:16" x14ac:dyDescent="0.2">
      <c r="A471" s="94" t="str">
        <f>IF('[2]Raw Data'!Q474="GS",CONCATENATE(TEXT('[2]Raw Data'!D474,0),"*"),TEXT('[2]Raw Data'!D474,0))</f>
        <v>4031</v>
      </c>
      <c r="B471" s="95" t="str">
        <f>'[2]Raw Data'!C474</f>
        <v>3A</v>
      </c>
      <c r="C471" s="46" t="str">
        <f>'[2]Raw Data'!B474</f>
        <v>Fairweather</v>
      </c>
      <c r="D471" s="72">
        <f>'[2]Raw Data'!E474</f>
        <v>44355</v>
      </c>
      <c r="E471" s="102">
        <f>'[2]Raw Data'!F474</f>
        <v>584000</v>
      </c>
      <c r="F471" s="102">
        <f>IF('[2]Raw Data'!G474 &lt; 2000000,-1* '[2]Raw Data'!G474,('[2]Raw Data'!G474 - 1000000))</f>
        <v>-1384435</v>
      </c>
      <c r="G471" s="71">
        <f>('[2]Raw Data'!H474)</f>
        <v>55</v>
      </c>
      <c r="H471" s="45">
        <f>'[2]Raw Data'!M474</f>
        <v>8.0305185317993164</v>
      </c>
      <c r="I471" s="35" t="str">
        <f>'[2]Raw Data'!Q474</f>
        <v>SG</v>
      </c>
      <c r="J471" s="44">
        <f>'[2]Raw Data'!I474</f>
        <v>235.77180480957031</v>
      </c>
      <c r="K471" s="42">
        <f>'[2]Raw Data'!K474</f>
        <v>8</v>
      </c>
      <c r="L471" s="44">
        <f>'[2]Raw Data'!J474</f>
        <v>139.27536010742188</v>
      </c>
      <c r="M471" s="42">
        <f>'[2]Raw Data'!L474</f>
        <v>23</v>
      </c>
      <c r="N471" s="44">
        <f>IF('[2]Raw Data'!V474 &gt; 0, IF('[2]Raw Data'!W474 = 1, ('[2]Raw Data'!AA474 * '[2]Raw Data'!N474 * '[2]Raw Data'!P474) / '[2]Raw Data'!V474, '[2]Raw Data'!AA474), #N/A)</f>
        <v>0</v>
      </c>
      <c r="O471" s="43">
        <f>IF('[2]Raw Data'!V474 &gt; 0, IF('[2]Raw Data'!W474 = 1, ('[2]Raw Data'!AE474 * '[2]Raw Data'!N474 * '[2]Raw Data'!P474) / '[2]Raw Data'!V474, '[2]Raw Data'!AE474), #N/A)</f>
        <v>0</v>
      </c>
      <c r="P471" s="42">
        <f>IF('[2]Raw Data'!V474 &gt; 0, IF('[2]Raw Data'!W474 = 1, ('[2]Raw Data'!AI474 * '[2]Raw Data'!N474 * '[2]Raw Data'!P474) / '[2]Raw Data'!V474, '[2]Raw Data'!AI474), #N/A)</f>
        <v>5</v>
      </c>
    </row>
    <row r="472" spans="1:16" x14ac:dyDescent="0.2">
      <c r="A472" s="94" t="str">
        <f>IF('[2]Raw Data'!Q475="GS",CONCATENATE(TEXT('[2]Raw Data'!D475,0),"*"),TEXT('[2]Raw Data'!D475,0))</f>
        <v>4032</v>
      </c>
      <c r="B472" s="95" t="str">
        <f>'[2]Raw Data'!C475</f>
        <v>3A</v>
      </c>
      <c r="C472" s="46" t="str">
        <f>'[2]Raw Data'!B475</f>
        <v>Fairweather</v>
      </c>
      <c r="D472" s="72">
        <f>'[2]Raw Data'!E475</f>
        <v>44356</v>
      </c>
      <c r="E472" s="102">
        <f>'[2]Raw Data'!F475</f>
        <v>584003</v>
      </c>
      <c r="F472" s="102">
        <f>IF('[2]Raw Data'!G475 &lt; 2000000,-1* '[2]Raw Data'!G475,('[2]Raw Data'!G475 - 1000000))</f>
        <v>-1390326</v>
      </c>
      <c r="G472" s="71">
        <f>('[2]Raw Data'!H475)</f>
        <v>78</v>
      </c>
      <c r="H472" s="45">
        <f>'[2]Raw Data'!M475</f>
        <v>7.9502134323120117</v>
      </c>
      <c r="I472" s="35" t="str">
        <f>'[2]Raw Data'!Q475</f>
        <v>SG</v>
      </c>
      <c r="J472" s="44">
        <f>'[2]Raw Data'!I475</f>
        <v>286.90298461914063</v>
      </c>
      <c r="K472" s="42">
        <f>'[2]Raw Data'!K475</f>
        <v>17</v>
      </c>
      <c r="L472" s="44">
        <f>'[2]Raw Data'!J475</f>
        <v>390.52667236328125</v>
      </c>
      <c r="M472" s="42">
        <f>'[2]Raw Data'!L475</f>
        <v>57</v>
      </c>
      <c r="N472" s="44">
        <f>IF('[2]Raw Data'!V475 &gt; 0, IF('[2]Raw Data'!W475 = 1, ('[2]Raw Data'!AA475 * '[2]Raw Data'!N475 * '[2]Raw Data'!P475) / '[2]Raw Data'!V475, '[2]Raw Data'!AA475), #N/A)</f>
        <v>9.9</v>
      </c>
      <c r="O472" s="43">
        <f>IF('[2]Raw Data'!V475 &gt; 0, IF('[2]Raw Data'!W475 = 1, ('[2]Raw Data'!AE475 * '[2]Raw Data'!N475 * '[2]Raw Data'!P475) / '[2]Raw Data'!V475, '[2]Raw Data'!AE475), #N/A)</f>
        <v>9.9</v>
      </c>
      <c r="P472" s="42">
        <f>IF('[2]Raw Data'!V475 &gt; 0, IF('[2]Raw Data'!W475 = 1, ('[2]Raw Data'!AI475 * '[2]Raw Data'!N475 * '[2]Raw Data'!P475) / '[2]Raw Data'!V475, '[2]Raw Data'!AI475), #N/A)</f>
        <v>0</v>
      </c>
    </row>
    <row r="473" spans="1:16" x14ac:dyDescent="0.2">
      <c r="A473" s="94" t="str">
        <f>IF('[2]Raw Data'!Q476="GS",CONCATENATE(TEXT('[2]Raw Data'!D476,0),"*"),TEXT('[2]Raw Data'!D476,0))</f>
        <v>4033</v>
      </c>
      <c r="B473" s="95" t="str">
        <f>'[2]Raw Data'!C476</f>
        <v>3A</v>
      </c>
      <c r="C473" s="46" t="str">
        <f>'[2]Raw Data'!B476</f>
        <v>Fairweather</v>
      </c>
      <c r="D473" s="72">
        <f>'[2]Raw Data'!E476</f>
        <v>44356</v>
      </c>
      <c r="E473" s="102">
        <f>'[2]Raw Data'!F476</f>
        <v>584001</v>
      </c>
      <c r="F473" s="102">
        <f>IF('[2]Raw Data'!G476 &lt; 2000000,-1* '[2]Raw Data'!G476,('[2]Raw Data'!G476 - 1000000))</f>
        <v>-1392323</v>
      </c>
      <c r="G473" s="71">
        <f>('[2]Raw Data'!H476)</f>
        <v>138</v>
      </c>
      <c r="H473" s="45">
        <f>'[2]Raw Data'!M476</f>
        <v>7.9502134323120117</v>
      </c>
      <c r="I473" s="35" t="str">
        <f>'[2]Raw Data'!Q476</f>
        <v>SG</v>
      </c>
      <c r="J473" s="44">
        <f>'[2]Raw Data'!I476</f>
        <v>857.99932861328125</v>
      </c>
      <c r="K473" s="42">
        <f>'[2]Raw Data'!K476</f>
        <v>37</v>
      </c>
      <c r="L473" s="44">
        <f>'[2]Raw Data'!J476</f>
        <v>65.496124267578125</v>
      </c>
      <c r="M473" s="42">
        <f>'[2]Raw Data'!L476</f>
        <v>8</v>
      </c>
      <c r="N473" s="44">
        <f>IF('[2]Raw Data'!V476 &gt; 0, IF('[2]Raw Data'!W476 = 1, ('[2]Raw Data'!AA476 * '[2]Raw Data'!N476 * '[2]Raw Data'!P476) / '[2]Raw Data'!V476, '[2]Raw Data'!AA476), #N/A)</f>
        <v>64.349999999999994</v>
      </c>
      <c r="O473" s="43">
        <f>IF('[2]Raw Data'!V476 &gt; 0, IF('[2]Raw Data'!W476 = 1, ('[2]Raw Data'!AE476 * '[2]Raw Data'!N476 * '[2]Raw Data'!P476) / '[2]Raw Data'!V476, '[2]Raw Data'!AE476), #N/A)</f>
        <v>0</v>
      </c>
      <c r="P473" s="42">
        <f>IF('[2]Raw Data'!V476 &gt; 0, IF('[2]Raw Data'!W476 = 1, ('[2]Raw Data'!AI476 * '[2]Raw Data'!N476 * '[2]Raw Data'!P476) / '[2]Raw Data'!V476, '[2]Raw Data'!AI476), #N/A)</f>
        <v>4.95</v>
      </c>
    </row>
    <row r="474" spans="1:16" x14ac:dyDescent="0.2">
      <c r="A474" s="94" t="str">
        <f>IF('[2]Raw Data'!Q477="GS",CONCATENATE(TEXT('[2]Raw Data'!D477,0),"*"),TEXT('[2]Raw Data'!D477,0))</f>
        <v>4035</v>
      </c>
      <c r="B474" s="95" t="str">
        <f>'[2]Raw Data'!C477</f>
        <v>3A</v>
      </c>
      <c r="C474" s="46" t="str">
        <f>'[2]Raw Data'!B477</f>
        <v>Fairweather</v>
      </c>
      <c r="D474" s="72">
        <f>'[2]Raw Data'!E477</f>
        <v>44357</v>
      </c>
      <c r="E474" s="102">
        <f>'[2]Raw Data'!F477</f>
        <v>584002</v>
      </c>
      <c r="F474" s="102">
        <f>IF('[2]Raw Data'!G477 &lt; 2000000,-1* '[2]Raw Data'!G477,('[2]Raw Data'!G477 - 1000000))</f>
        <v>-1400077</v>
      </c>
      <c r="G474" s="71">
        <f>('[2]Raw Data'!H477)</f>
        <v>105</v>
      </c>
      <c r="H474" s="45">
        <f>'[2]Raw Data'!M477</f>
        <v>8.0305185317993164</v>
      </c>
      <c r="I474" s="35" t="str">
        <f>'[2]Raw Data'!Q477</f>
        <v>SG</v>
      </c>
      <c r="J474" s="44">
        <f>'[2]Raw Data'!I477</f>
        <v>2078.755615234375</v>
      </c>
      <c r="K474" s="42">
        <f>'[2]Raw Data'!K477</f>
        <v>69</v>
      </c>
      <c r="L474" s="44">
        <f>'[2]Raw Data'!J477</f>
        <v>328.75717163085938</v>
      </c>
      <c r="M474" s="42">
        <f>'[2]Raw Data'!L477</f>
        <v>48</v>
      </c>
      <c r="N474" s="44">
        <f>IF('[2]Raw Data'!V477 &gt; 0, IF('[2]Raw Data'!W477 = 1, ('[2]Raw Data'!AA477 * '[2]Raw Data'!N477 * '[2]Raw Data'!P477) / '[2]Raw Data'!V477, '[2]Raw Data'!AA477), #N/A)</f>
        <v>30</v>
      </c>
      <c r="O474" s="43">
        <f>IF('[2]Raw Data'!V477 &gt; 0, IF('[2]Raw Data'!W477 = 1, ('[2]Raw Data'!AE477 * '[2]Raw Data'!N477 * '[2]Raw Data'!P477) / '[2]Raw Data'!V477, '[2]Raw Data'!AE477), #N/A)</f>
        <v>15</v>
      </c>
      <c r="P474" s="42">
        <f>IF('[2]Raw Data'!V477 &gt; 0, IF('[2]Raw Data'!W477 = 1, ('[2]Raw Data'!AI477 * '[2]Raw Data'!N477 * '[2]Raw Data'!P477) / '[2]Raw Data'!V477, '[2]Raw Data'!AI477), #N/A)</f>
        <v>5</v>
      </c>
    </row>
    <row r="475" spans="1:16" x14ac:dyDescent="0.2">
      <c r="A475" s="94" t="str">
        <f>IF('[2]Raw Data'!Q478="GS",CONCATENATE(TEXT('[2]Raw Data'!D478,0),"*"),TEXT('[2]Raw Data'!D478,0))</f>
        <v>4036</v>
      </c>
      <c r="B475" s="95" t="str">
        <f>'[2]Raw Data'!C478</f>
        <v>3A</v>
      </c>
      <c r="C475" s="46" t="str">
        <f>'[2]Raw Data'!B478</f>
        <v>Fairweather</v>
      </c>
      <c r="D475" s="72">
        <f>'[2]Raw Data'!E478</f>
        <v>44358</v>
      </c>
      <c r="E475" s="102">
        <f>'[2]Raw Data'!F478</f>
        <v>584983</v>
      </c>
      <c r="F475" s="102">
        <f>IF('[2]Raw Data'!G478 &lt; 2000000,-1* '[2]Raw Data'!G478,('[2]Raw Data'!G478 - 1000000))</f>
        <v>-1380498</v>
      </c>
      <c r="G475" s="71">
        <f>('[2]Raw Data'!H478)</f>
        <v>29</v>
      </c>
      <c r="H475" s="45">
        <f>'[2]Raw Data'!M478</f>
        <v>7.9502134323120117</v>
      </c>
      <c r="I475" s="35" t="str">
        <f>'[2]Raw Data'!Q478</f>
        <v>SG</v>
      </c>
      <c r="J475" s="44">
        <f>'[2]Raw Data'!I478</f>
        <v>1149.7574462890625</v>
      </c>
      <c r="K475" s="42">
        <f>'[2]Raw Data'!K478</f>
        <v>28</v>
      </c>
      <c r="L475" s="44">
        <f>'[2]Raw Data'!J478</f>
        <v>27.4129638671875</v>
      </c>
      <c r="M475" s="42">
        <f>'[2]Raw Data'!L478</f>
        <v>4</v>
      </c>
      <c r="N475" s="44">
        <f>IF('[2]Raw Data'!V478 &gt; 0, IF('[2]Raw Data'!W478 = 1, ('[2]Raw Data'!AA478 * '[2]Raw Data'!N478 * '[2]Raw Data'!P478) / '[2]Raw Data'!V478, '[2]Raw Data'!AA478), #N/A)</f>
        <v>0</v>
      </c>
      <c r="O475" s="43">
        <f>IF('[2]Raw Data'!V478 &gt; 0, IF('[2]Raw Data'!W478 = 1, ('[2]Raw Data'!AE478 * '[2]Raw Data'!N478 * '[2]Raw Data'!P478) / '[2]Raw Data'!V478, '[2]Raw Data'!AE478), #N/A)</f>
        <v>0</v>
      </c>
      <c r="P475" s="42">
        <f>IF('[2]Raw Data'!V478 &gt; 0, IF('[2]Raw Data'!W478 = 1, ('[2]Raw Data'!AI478 * '[2]Raw Data'!N478 * '[2]Raw Data'!P478) / '[2]Raw Data'!V478, '[2]Raw Data'!AI478), #N/A)</f>
        <v>14.85</v>
      </c>
    </row>
    <row r="476" spans="1:16" x14ac:dyDescent="0.2">
      <c r="A476" s="94" t="str">
        <f>IF('[2]Raw Data'!Q479="GS",CONCATENATE(TEXT('[2]Raw Data'!D479,0),"*"),TEXT('[2]Raw Data'!D479,0))</f>
        <v>4037</v>
      </c>
      <c r="B476" s="95" t="str">
        <f>'[2]Raw Data'!C479</f>
        <v>3A</v>
      </c>
      <c r="C476" s="46" t="str">
        <f>'[2]Raw Data'!B479</f>
        <v>Fairweather</v>
      </c>
      <c r="D476" s="72">
        <f>'[2]Raw Data'!E479</f>
        <v>44358</v>
      </c>
      <c r="E476" s="102">
        <f>'[2]Raw Data'!F479</f>
        <v>585004</v>
      </c>
      <c r="F476" s="102">
        <f>IF('[2]Raw Data'!G479 &lt; 2000000,-1* '[2]Raw Data'!G479,('[2]Raw Data'!G479 - 1000000))</f>
        <v>-1382402</v>
      </c>
      <c r="G476" s="71">
        <f>('[2]Raw Data'!H479)</f>
        <v>40</v>
      </c>
      <c r="H476" s="45">
        <f>'[2]Raw Data'!M479</f>
        <v>7.9502134323120117</v>
      </c>
      <c r="I476" s="35" t="str">
        <f>'[2]Raw Data'!Q479</f>
        <v>SG</v>
      </c>
      <c r="J476" s="44">
        <f>'[2]Raw Data'!I479</f>
        <v>1020.287841796875</v>
      </c>
      <c r="K476" s="42">
        <f>'[2]Raw Data'!K479</f>
        <v>39</v>
      </c>
      <c r="L476" s="44">
        <f>'[2]Raw Data'!J479</f>
        <v>26.012302398681641</v>
      </c>
      <c r="M476" s="42">
        <f>'[2]Raw Data'!L479</f>
        <v>4</v>
      </c>
      <c r="N476" s="44">
        <f>IF('[2]Raw Data'!V479 &gt; 0, IF('[2]Raw Data'!W479 = 1, ('[2]Raw Data'!AA479 * '[2]Raw Data'!N479 * '[2]Raw Data'!P479) / '[2]Raw Data'!V479, '[2]Raw Data'!AA479), #N/A)</f>
        <v>0</v>
      </c>
      <c r="O476" s="43">
        <f>IF('[2]Raw Data'!V479 &gt; 0, IF('[2]Raw Data'!W479 = 1, ('[2]Raw Data'!AE479 * '[2]Raw Data'!N479 * '[2]Raw Data'!P479) / '[2]Raw Data'!V479, '[2]Raw Data'!AE479), #N/A)</f>
        <v>0</v>
      </c>
      <c r="P476" s="42">
        <f>IF('[2]Raw Data'!V479 &gt; 0, IF('[2]Raw Data'!W479 = 1, ('[2]Raw Data'!AI479 * '[2]Raw Data'!N479 * '[2]Raw Data'!P479) / '[2]Raw Data'!V479, '[2]Raw Data'!AI479), #N/A)</f>
        <v>0</v>
      </c>
    </row>
    <row r="477" spans="1:16" x14ac:dyDescent="0.2">
      <c r="A477" s="94" t="str">
        <f>IF('[2]Raw Data'!Q480="GS",CONCATENATE(TEXT('[2]Raw Data'!D480,0),"*"),TEXT('[2]Raw Data'!D480,0))</f>
        <v>4038</v>
      </c>
      <c r="B477" s="95" t="str">
        <f>'[2]Raw Data'!C480</f>
        <v>3A</v>
      </c>
      <c r="C477" s="46" t="str">
        <f>'[2]Raw Data'!B480</f>
        <v>Fairweather</v>
      </c>
      <c r="D477" s="72">
        <f>'[2]Raw Data'!E480</f>
        <v>44359</v>
      </c>
      <c r="E477" s="102">
        <f>'[2]Raw Data'!F480</f>
        <v>585002</v>
      </c>
      <c r="F477" s="102">
        <f>IF('[2]Raw Data'!G480 &lt; 2000000,-1* '[2]Raw Data'!G480,('[2]Raw Data'!G480 - 1000000))</f>
        <v>-1384336</v>
      </c>
      <c r="G477" s="71">
        <f>('[2]Raw Data'!H480)</f>
        <v>66</v>
      </c>
      <c r="H477" s="45">
        <f>'[2]Raw Data'!M480</f>
        <v>8.0305185317993164</v>
      </c>
      <c r="I477" s="35" t="str">
        <f>'[2]Raw Data'!Q480</f>
        <v>SG</v>
      </c>
      <c r="J477" s="44">
        <f>'[2]Raw Data'!I480</f>
        <v>183.77880859375</v>
      </c>
      <c r="K477" s="42">
        <f>'[2]Raw Data'!K480</f>
        <v>9</v>
      </c>
      <c r="L477" s="44">
        <f>'[2]Raw Data'!J480</f>
        <v>553.74383544921875</v>
      </c>
      <c r="M477" s="42">
        <f>'[2]Raw Data'!L480</f>
        <v>81</v>
      </c>
      <c r="N477" s="44">
        <f>IF('[2]Raw Data'!V480 &gt; 0, IF('[2]Raw Data'!W480 = 1, ('[2]Raw Data'!AA480 * '[2]Raw Data'!N480 * '[2]Raw Data'!P480) / '[2]Raw Data'!V480, '[2]Raw Data'!AA480), #N/A)</f>
        <v>0</v>
      </c>
      <c r="O477" s="43">
        <f>IF('[2]Raw Data'!V480 &gt; 0, IF('[2]Raw Data'!W480 = 1, ('[2]Raw Data'!AE480 * '[2]Raw Data'!N480 * '[2]Raw Data'!P480) / '[2]Raw Data'!V480, '[2]Raw Data'!AE480), #N/A)</f>
        <v>5</v>
      </c>
      <c r="P477" s="42">
        <f>IF('[2]Raw Data'!V480 &gt; 0, IF('[2]Raw Data'!W480 = 1, ('[2]Raw Data'!AI480 * '[2]Raw Data'!N480 * '[2]Raw Data'!P480) / '[2]Raw Data'!V480, '[2]Raw Data'!AI480), #N/A)</f>
        <v>0</v>
      </c>
    </row>
    <row r="478" spans="1:16" x14ac:dyDescent="0.2">
      <c r="A478" s="94" t="str">
        <f>IF('[2]Raw Data'!Q481="GS",CONCATENATE(TEXT('[2]Raw Data'!D481,0),"*"),TEXT('[2]Raw Data'!D481,0))</f>
        <v>4039</v>
      </c>
      <c r="B478" s="95" t="str">
        <f>'[2]Raw Data'!C481</f>
        <v>3A</v>
      </c>
      <c r="C478" s="46" t="str">
        <f>'[2]Raw Data'!B481</f>
        <v>Fairweather</v>
      </c>
      <c r="D478" s="72">
        <f>'[2]Raw Data'!E481</f>
        <v>44359</v>
      </c>
      <c r="E478" s="102">
        <f>'[2]Raw Data'!F481</f>
        <v>585000</v>
      </c>
      <c r="F478" s="102">
        <f>IF('[2]Raw Data'!G481 &lt; 2000000,-1* '[2]Raw Data'!G481,('[2]Raw Data'!G481 - 1000000))</f>
        <v>-1390292</v>
      </c>
      <c r="G478" s="71">
        <f>('[2]Raw Data'!H481)</f>
        <v>106</v>
      </c>
      <c r="H478" s="45">
        <f>'[2]Raw Data'!M481</f>
        <v>7.9502134323120117</v>
      </c>
      <c r="I478" s="35" t="str">
        <f>'[2]Raw Data'!Q481</f>
        <v>SG</v>
      </c>
      <c r="J478" s="44">
        <f>'[2]Raw Data'!I481</f>
        <v>328.72183227539063</v>
      </c>
      <c r="K478" s="42">
        <f>'[2]Raw Data'!K481</f>
        <v>18</v>
      </c>
      <c r="L478" s="44">
        <f>'[2]Raw Data'!J481</f>
        <v>60.607776641845703</v>
      </c>
      <c r="M478" s="42">
        <f>'[2]Raw Data'!L481</f>
        <v>8</v>
      </c>
      <c r="N478" s="44">
        <f>IF('[2]Raw Data'!V481 &gt; 0, IF('[2]Raw Data'!W481 = 1, ('[2]Raw Data'!AA481 * '[2]Raw Data'!N481 * '[2]Raw Data'!P481) / '[2]Raw Data'!V481, '[2]Raw Data'!AA481), #N/A)</f>
        <v>14.85</v>
      </c>
      <c r="O478" s="43">
        <f>IF('[2]Raw Data'!V481 &gt; 0, IF('[2]Raw Data'!W481 = 1, ('[2]Raw Data'!AE481 * '[2]Raw Data'!N481 * '[2]Raw Data'!P481) / '[2]Raw Data'!V481, '[2]Raw Data'!AE481), #N/A)</f>
        <v>0</v>
      </c>
      <c r="P478" s="42">
        <f>IF('[2]Raw Data'!V481 &gt; 0, IF('[2]Raw Data'!W481 = 1, ('[2]Raw Data'!AI481 * '[2]Raw Data'!N481 * '[2]Raw Data'!P481) / '[2]Raw Data'!V481, '[2]Raw Data'!AI481), #N/A)</f>
        <v>0</v>
      </c>
    </row>
    <row r="479" spans="1:16" x14ac:dyDescent="0.2">
      <c r="A479" s="94" t="str">
        <f>IF('[2]Raw Data'!Q482="GS",CONCATENATE(TEXT('[2]Raw Data'!D482,0),"*"),TEXT('[2]Raw Data'!D482,0))</f>
        <v>4040</v>
      </c>
      <c r="B479" s="95" t="str">
        <f>'[2]Raw Data'!C482</f>
        <v>3A</v>
      </c>
      <c r="C479" s="46" t="str">
        <f>'[2]Raw Data'!B482</f>
        <v>Fairweather</v>
      </c>
      <c r="D479" s="72">
        <f>'[2]Raw Data'!E482</f>
        <v>44363</v>
      </c>
      <c r="E479" s="102">
        <f>'[2]Raw Data'!F482</f>
        <v>585014</v>
      </c>
      <c r="F479" s="102">
        <f>IF('[2]Raw Data'!G482 &lt; 2000000,-1* '[2]Raw Data'!G482,('[2]Raw Data'!G482 - 1000000))</f>
        <v>-1392202</v>
      </c>
      <c r="G479" s="71">
        <f>('[2]Raw Data'!H482)</f>
        <v>74</v>
      </c>
      <c r="H479" s="45">
        <f>'[2]Raw Data'!M482</f>
        <v>7.9502134323120117</v>
      </c>
      <c r="I479" s="35" t="str">
        <f>'[2]Raw Data'!Q482</f>
        <v>SG</v>
      </c>
      <c r="J479" s="44">
        <f>'[2]Raw Data'!I482</f>
        <v>787.24578857421875</v>
      </c>
      <c r="K479" s="42">
        <f>'[2]Raw Data'!K482</f>
        <v>24</v>
      </c>
      <c r="L479" s="44">
        <f>'[2]Raw Data'!J482</f>
        <v>351.99826049804688</v>
      </c>
      <c r="M479" s="42">
        <f>'[2]Raw Data'!L482</f>
        <v>47</v>
      </c>
      <c r="N479" s="44">
        <f>IF('[2]Raw Data'!V482 &gt; 0, IF('[2]Raw Data'!W482 = 1, ('[2]Raw Data'!AA482 * '[2]Raw Data'!N482 * '[2]Raw Data'!P482) / '[2]Raw Data'!V482, '[2]Raw Data'!AA482), #N/A)</f>
        <v>0</v>
      </c>
      <c r="O479" s="43">
        <f>IF('[2]Raw Data'!V482 &gt; 0, IF('[2]Raw Data'!W482 = 1, ('[2]Raw Data'!AE482 * '[2]Raw Data'!N482 * '[2]Raw Data'!P482) / '[2]Raw Data'!V482, '[2]Raw Data'!AE482), #N/A)</f>
        <v>4.95</v>
      </c>
      <c r="P479" s="42">
        <f>IF('[2]Raw Data'!V482 &gt; 0, IF('[2]Raw Data'!W482 = 1, ('[2]Raw Data'!AI482 * '[2]Raw Data'!N482 * '[2]Raw Data'!P482) / '[2]Raw Data'!V482, '[2]Raw Data'!AI482), #N/A)</f>
        <v>44.55</v>
      </c>
    </row>
    <row r="480" spans="1:16" x14ac:dyDescent="0.2">
      <c r="A480" s="94" t="str">
        <f>IF('[2]Raw Data'!Q483="GS",CONCATENATE(TEXT('[2]Raw Data'!D483,0),"*"),TEXT('[2]Raw Data'!D483,0))</f>
        <v>4041</v>
      </c>
      <c r="B480" s="95" t="str">
        <f>'[2]Raw Data'!C483</f>
        <v>3A</v>
      </c>
      <c r="C480" s="46" t="str">
        <f>'[2]Raw Data'!B483</f>
        <v>Fairweather</v>
      </c>
      <c r="D480" s="72">
        <f>'[2]Raw Data'!E483</f>
        <v>44364</v>
      </c>
      <c r="E480" s="102">
        <f>'[2]Raw Data'!F483</f>
        <v>584972</v>
      </c>
      <c r="F480" s="102">
        <f>IF('[2]Raw Data'!G483 &lt; 2000000,-1* '[2]Raw Data'!G483,('[2]Raw Data'!G483 - 1000000))</f>
        <v>-1394202</v>
      </c>
      <c r="G480" s="71">
        <f>('[2]Raw Data'!H483)</f>
        <v>89</v>
      </c>
      <c r="H480" s="45">
        <f>'[2]Raw Data'!M483</f>
        <v>7.9502134323120117</v>
      </c>
      <c r="I480" s="35" t="str">
        <f>'[2]Raw Data'!Q483</f>
        <v>SG</v>
      </c>
      <c r="J480" s="44">
        <f>'[2]Raw Data'!I483</f>
        <v>817.65020751953125</v>
      </c>
      <c r="K480" s="42">
        <f>'[2]Raw Data'!K483</f>
        <v>32</v>
      </c>
      <c r="L480" s="44">
        <f>'[2]Raw Data'!J483</f>
        <v>540.3798828125</v>
      </c>
      <c r="M480" s="42">
        <f>'[2]Raw Data'!L483</f>
        <v>67</v>
      </c>
      <c r="N480" s="44">
        <f>IF('[2]Raw Data'!V483 &gt; 0, IF('[2]Raw Data'!W483 = 1, ('[2]Raw Data'!AA483 * '[2]Raw Data'!N483 * '[2]Raw Data'!P483) / '[2]Raw Data'!V483, '[2]Raw Data'!AA483), #N/A)</f>
        <v>9.9</v>
      </c>
      <c r="O480" s="43">
        <f>IF('[2]Raw Data'!V483 &gt; 0, IF('[2]Raw Data'!W483 = 1, ('[2]Raw Data'!AE483 * '[2]Raw Data'!N483 * '[2]Raw Data'!P483) / '[2]Raw Data'!V483, '[2]Raw Data'!AE483), #N/A)</f>
        <v>0</v>
      </c>
      <c r="P480" s="42">
        <f>IF('[2]Raw Data'!V483 &gt; 0, IF('[2]Raw Data'!W483 = 1, ('[2]Raw Data'!AI483 * '[2]Raw Data'!N483 * '[2]Raw Data'!P483) / '[2]Raw Data'!V483, '[2]Raw Data'!AI483), #N/A)</f>
        <v>0</v>
      </c>
    </row>
    <row r="481" spans="1:16" x14ac:dyDescent="0.2">
      <c r="A481" s="94" t="str">
        <f>IF('[2]Raw Data'!Q484="GS",CONCATENATE(TEXT('[2]Raw Data'!D484,0),"*"),TEXT('[2]Raw Data'!D484,0))</f>
        <v>4042</v>
      </c>
      <c r="B481" s="95" t="str">
        <f>'[2]Raw Data'!C484</f>
        <v>3A</v>
      </c>
      <c r="C481" s="46" t="str">
        <f>'[2]Raw Data'!B484</f>
        <v>Fairweather</v>
      </c>
      <c r="D481" s="72">
        <f>'[2]Raw Data'!E484</f>
        <v>44364</v>
      </c>
      <c r="E481" s="102">
        <f>'[2]Raw Data'!F484</f>
        <v>584992</v>
      </c>
      <c r="F481" s="102">
        <f>IF('[2]Raw Data'!G484 &lt; 2000000,-1* '[2]Raw Data'!G484,('[2]Raw Data'!G484 - 1000000))</f>
        <v>-1400101</v>
      </c>
      <c r="G481" s="71">
        <f>('[2]Raw Data'!H484)</f>
        <v>96</v>
      </c>
      <c r="H481" s="45">
        <f>'[2]Raw Data'!M484</f>
        <v>7.9502134323120117</v>
      </c>
      <c r="I481" s="35" t="str">
        <f>'[2]Raw Data'!Q484</f>
        <v>SG</v>
      </c>
      <c r="J481" s="44">
        <f>'[2]Raw Data'!I484</f>
        <v>609.29736328125</v>
      </c>
      <c r="K481" s="42">
        <f>'[2]Raw Data'!K484</f>
        <v>19</v>
      </c>
      <c r="L481" s="44">
        <f>'[2]Raw Data'!J484</f>
        <v>461.20208740234375</v>
      </c>
      <c r="M481" s="42">
        <f>'[2]Raw Data'!L484</f>
        <v>61</v>
      </c>
      <c r="N481" s="44">
        <f>IF('[2]Raw Data'!V484 &gt; 0, IF('[2]Raw Data'!W484 = 1, ('[2]Raw Data'!AA484 * '[2]Raw Data'!N484 * '[2]Raw Data'!P484) / '[2]Raw Data'!V484, '[2]Raw Data'!AA484), #N/A)</f>
        <v>9.9</v>
      </c>
      <c r="O481" s="43">
        <f>IF('[2]Raw Data'!V484 &gt; 0, IF('[2]Raw Data'!W484 = 1, ('[2]Raw Data'!AE484 * '[2]Raw Data'!N484 * '[2]Raw Data'!P484) / '[2]Raw Data'!V484, '[2]Raw Data'!AE484), #N/A)</f>
        <v>0</v>
      </c>
      <c r="P481" s="42">
        <f>IF('[2]Raw Data'!V484 &gt; 0, IF('[2]Raw Data'!W484 = 1, ('[2]Raw Data'!AI484 * '[2]Raw Data'!N484 * '[2]Raw Data'!P484) / '[2]Raw Data'!V484, '[2]Raw Data'!AI484), #N/A)</f>
        <v>0</v>
      </c>
    </row>
    <row r="482" spans="1:16" x14ac:dyDescent="0.2">
      <c r="A482" s="94" t="str">
        <f>IF('[2]Raw Data'!Q485="GS",CONCATENATE(TEXT('[2]Raw Data'!D485,0),"*"),TEXT('[2]Raw Data'!D485,0))</f>
        <v>4043</v>
      </c>
      <c r="B482" s="95" t="str">
        <f>'[2]Raw Data'!C485</f>
        <v>3A</v>
      </c>
      <c r="C482" s="46" t="str">
        <f>'[2]Raw Data'!B485</f>
        <v>Fairweather</v>
      </c>
      <c r="D482" s="72">
        <f>'[2]Raw Data'!E485</f>
        <v>44358</v>
      </c>
      <c r="E482" s="102">
        <f>'[2]Raw Data'!F485</f>
        <v>590000</v>
      </c>
      <c r="F482" s="102">
        <f>IF('[2]Raw Data'!G485 &lt; 2000000,-1* '[2]Raw Data'!G485,('[2]Raw Data'!G485 - 1000000))</f>
        <v>-1382491</v>
      </c>
      <c r="G482" s="71">
        <f>('[2]Raw Data'!H485)</f>
        <v>35</v>
      </c>
      <c r="H482" s="45">
        <f>'[2]Raw Data'!M485</f>
        <v>7.9502134323120117</v>
      </c>
      <c r="I482" s="35" t="str">
        <f>'[2]Raw Data'!Q485</f>
        <v>SG</v>
      </c>
      <c r="J482" s="44">
        <f>'[2]Raw Data'!I485</f>
        <v>174.96910095214844</v>
      </c>
      <c r="K482" s="42">
        <f>'[2]Raw Data'!K485</f>
        <v>6</v>
      </c>
      <c r="L482" s="44">
        <f>'[2]Raw Data'!J485</f>
        <v>66.979934692382813</v>
      </c>
      <c r="M482" s="42">
        <f>'[2]Raw Data'!L485</f>
        <v>9</v>
      </c>
      <c r="N482" s="44">
        <f>IF('[2]Raw Data'!V485 &gt; 0, IF('[2]Raw Data'!W485 = 1, ('[2]Raw Data'!AA485 * '[2]Raw Data'!N485 * '[2]Raw Data'!P485) / '[2]Raw Data'!V485, '[2]Raw Data'!AA485), #N/A)</f>
        <v>0</v>
      </c>
      <c r="O482" s="43">
        <f>IF('[2]Raw Data'!V485 &gt; 0, IF('[2]Raw Data'!W485 = 1, ('[2]Raw Data'!AE485 * '[2]Raw Data'!N485 * '[2]Raw Data'!P485) / '[2]Raw Data'!V485, '[2]Raw Data'!AE485), #N/A)</f>
        <v>4.95</v>
      </c>
      <c r="P482" s="42">
        <f>IF('[2]Raw Data'!V485 &gt; 0, IF('[2]Raw Data'!W485 = 1, ('[2]Raw Data'!AI485 * '[2]Raw Data'!N485 * '[2]Raw Data'!P485) / '[2]Raw Data'!V485, '[2]Raw Data'!AI485), #N/A)</f>
        <v>4.95</v>
      </c>
    </row>
    <row r="483" spans="1:16" x14ac:dyDescent="0.2">
      <c r="A483" s="94" t="str">
        <f>IF('[2]Raw Data'!Q486="GS",CONCATENATE(TEXT('[2]Raw Data'!D486,0),"*"),TEXT('[2]Raw Data'!D486,0))</f>
        <v>4044</v>
      </c>
      <c r="B483" s="95" t="str">
        <f>'[2]Raw Data'!C486</f>
        <v>3A</v>
      </c>
      <c r="C483" s="46" t="str">
        <f>'[2]Raw Data'!B486</f>
        <v>Fairweather</v>
      </c>
      <c r="D483" s="72">
        <f>'[2]Raw Data'!E486</f>
        <v>44359</v>
      </c>
      <c r="E483" s="102">
        <f>'[2]Raw Data'!F486</f>
        <v>590000</v>
      </c>
      <c r="F483" s="102">
        <f>IF('[2]Raw Data'!G486 &lt; 2000000,-1* '[2]Raw Data'!G486,('[2]Raw Data'!G486 - 1000000))</f>
        <v>-1384319</v>
      </c>
      <c r="G483" s="71">
        <f>('[2]Raw Data'!H486)</f>
        <v>87</v>
      </c>
      <c r="H483" s="45">
        <f>'[2]Raw Data'!M486</f>
        <v>7.9502134323120117</v>
      </c>
      <c r="I483" s="35" t="str">
        <f>'[2]Raw Data'!Q486</f>
        <v>SG</v>
      </c>
      <c r="J483" s="44">
        <f>'[2]Raw Data'!I486</f>
        <v>35.527381896972656</v>
      </c>
      <c r="K483" s="42">
        <f>'[2]Raw Data'!K486</f>
        <v>2</v>
      </c>
      <c r="L483" s="44">
        <f>'[2]Raw Data'!J486</f>
        <v>4.6773867607116699</v>
      </c>
      <c r="M483" s="42">
        <f>'[2]Raw Data'!L486</f>
        <v>1</v>
      </c>
      <c r="N483" s="44">
        <f>IF('[2]Raw Data'!V486 &gt; 0, IF('[2]Raw Data'!W486 = 1, ('[2]Raw Data'!AA486 * '[2]Raw Data'!N486 * '[2]Raw Data'!P486) / '[2]Raw Data'!V486, '[2]Raw Data'!AA486), #N/A)</f>
        <v>4.95</v>
      </c>
      <c r="O483" s="43">
        <f>IF('[2]Raw Data'!V486 &gt; 0, IF('[2]Raw Data'!W486 = 1, ('[2]Raw Data'!AE486 * '[2]Raw Data'!N486 * '[2]Raw Data'!P486) / '[2]Raw Data'!V486, '[2]Raw Data'!AE486), #N/A)</f>
        <v>0</v>
      </c>
      <c r="P483" s="42">
        <f>IF('[2]Raw Data'!V486 &gt; 0, IF('[2]Raw Data'!W486 = 1, ('[2]Raw Data'!AI486 * '[2]Raw Data'!N486 * '[2]Raw Data'!P486) / '[2]Raw Data'!V486, '[2]Raw Data'!AI486), #N/A)</f>
        <v>0</v>
      </c>
    </row>
    <row r="484" spans="1:16" x14ac:dyDescent="0.2">
      <c r="A484" s="94" t="str">
        <f>IF('[2]Raw Data'!Q487="GS",CONCATENATE(TEXT('[2]Raw Data'!D487,0),"*"),TEXT('[2]Raw Data'!D487,0))</f>
        <v>4045</v>
      </c>
      <c r="B484" s="95" t="str">
        <f>'[2]Raw Data'!C487</f>
        <v>3A</v>
      </c>
      <c r="C484" s="46" t="str">
        <f>'[2]Raw Data'!B487</f>
        <v>Fairweather</v>
      </c>
      <c r="D484" s="72">
        <f>'[2]Raw Data'!E487</f>
        <v>44363</v>
      </c>
      <c r="E484" s="102">
        <f>'[2]Raw Data'!F487</f>
        <v>585997</v>
      </c>
      <c r="F484" s="102">
        <f>IF('[2]Raw Data'!G487 &lt; 2000000,-1* '[2]Raw Data'!G487,('[2]Raw Data'!G487 - 1000000))</f>
        <v>-1390202</v>
      </c>
      <c r="G484" s="71">
        <f>('[2]Raw Data'!H487)</f>
        <v>57</v>
      </c>
      <c r="H484" s="45">
        <f>'[2]Raw Data'!M487</f>
        <v>7.869908332824707</v>
      </c>
      <c r="I484" s="35" t="str">
        <f>'[2]Raw Data'!Q487</f>
        <v>SG</v>
      </c>
      <c r="J484" s="44">
        <f>'[2]Raw Data'!I487</f>
        <v>291.22247314453125</v>
      </c>
      <c r="K484" s="42">
        <f>'[2]Raw Data'!K487</f>
        <v>9</v>
      </c>
      <c r="L484" s="44">
        <f>'[2]Raw Data'!J487</f>
        <v>130.25665283203125</v>
      </c>
      <c r="M484" s="42">
        <f>'[2]Raw Data'!L487</f>
        <v>20</v>
      </c>
      <c r="N484" s="44">
        <f>IF('[2]Raw Data'!V487 &gt; 0, IF('[2]Raw Data'!W487 = 1, ('[2]Raw Data'!AA487 * '[2]Raw Data'!N487 * '[2]Raw Data'!P487) / '[2]Raw Data'!V487, '[2]Raw Data'!AA487), #N/A)</f>
        <v>0</v>
      </c>
      <c r="O484" s="43">
        <f>IF('[2]Raw Data'!V487 &gt; 0, IF('[2]Raw Data'!W487 = 1, ('[2]Raw Data'!AE487 * '[2]Raw Data'!N487 * '[2]Raw Data'!P487) / '[2]Raw Data'!V487, '[2]Raw Data'!AE487), #N/A)</f>
        <v>0</v>
      </c>
      <c r="P484" s="42">
        <f>IF('[2]Raw Data'!V487 &gt; 0, IF('[2]Raw Data'!W487 = 1, ('[2]Raw Data'!AI487 * '[2]Raw Data'!N487 * '[2]Raw Data'!P487) / '[2]Raw Data'!V487, '[2]Raw Data'!AI487), #N/A)</f>
        <v>0</v>
      </c>
    </row>
    <row r="485" spans="1:16" x14ac:dyDescent="0.2">
      <c r="A485" s="94" t="str">
        <f>IF('[2]Raw Data'!Q488="GS",CONCATENATE(TEXT('[2]Raw Data'!D488,0),"*"),TEXT('[2]Raw Data'!D488,0))</f>
        <v>4046</v>
      </c>
      <c r="B485" s="95" t="str">
        <f>'[2]Raw Data'!C488</f>
        <v>3A</v>
      </c>
      <c r="C485" s="46" t="str">
        <f>'[2]Raw Data'!B488</f>
        <v>Fairweather</v>
      </c>
      <c r="D485" s="72">
        <f>'[2]Raw Data'!E488</f>
        <v>44363</v>
      </c>
      <c r="E485" s="102">
        <f>'[2]Raw Data'!F488</f>
        <v>585996</v>
      </c>
      <c r="F485" s="102">
        <f>IF('[2]Raw Data'!G488 &lt; 2000000,-1* '[2]Raw Data'!G488,('[2]Raw Data'!G488 - 1000000))</f>
        <v>-1392202</v>
      </c>
      <c r="G485" s="71">
        <f>('[2]Raw Data'!H488)</f>
        <v>61</v>
      </c>
      <c r="H485" s="45">
        <f>'[2]Raw Data'!M488</f>
        <v>7.9502134323120117</v>
      </c>
      <c r="I485" s="35" t="str">
        <f>'[2]Raw Data'!Q488</f>
        <v>SG</v>
      </c>
      <c r="J485" s="44">
        <f>'[2]Raw Data'!I488</f>
        <v>29.923866271972656</v>
      </c>
      <c r="K485" s="42">
        <f>'[2]Raw Data'!K488</f>
        <v>2</v>
      </c>
      <c r="L485" s="44">
        <f>'[2]Raw Data'!J488</f>
        <v>140.04562377929688</v>
      </c>
      <c r="M485" s="42">
        <f>'[2]Raw Data'!L488</f>
        <v>24</v>
      </c>
      <c r="N485" s="44">
        <f>IF('[2]Raw Data'!V488 &gt; 0, IF('[2]Raw Data'!W488 = 1, ('[2]Raw Data'!AA488 * '[2]Raw Data'!N488 * '[2]Raw Data'!P488) / '[2]Raw Data'!V488, '[2]Raw Data'!AA488), #N/A)</f>
        <v>0</v>
      </c>
      <c r="O485" s="43">
        <f>IF('[2]Raw Data'!V488 &gt; 0, IF('[2]Raw Data'!W488 = 1, ('[2]Raw Data'!AE488 * '[2]Raw Data'!N488 * '[2]Raw Data'!P488) / '[2]Raw Data'!V488, '[2]Raw Data'!AE488), #N/A)</f>
        <v>0</v>
      </c>
      <c r="P485" s="42">
        <f>IF('[2]Raw Data'!V488 &gt; 0, IF('[2]Raw Data'!W488 = 1, ('[2]Raw Data'!AI488 * '[2]Raw Data'!N488 * '[2]Raw Data'!P488) / '[2]Raw Data'!V488, '[2]Raw Data'!AI488), #N/A)</f>
        <v>0</v>
      </c>
    </row>
    <row r="486" spans="1:16" x14ac:dyDescent="0.2">
      <c r="A486" s="94" t="str">
        <f>IF('[2]Raw Data'!Q489="GS",CONCATENATE(TEXT('[2]Raw Data'!D489,0),"*"),TEXT('[2]Raw Data'!D489,0))</f>
        <v>4047</v>
      </c>
      <c r="B486" s="95" t="str">
        <f>'[2]Raw Data'!C489</f>
        <v>3A</v>
      </c>
      <c r="C486" s="46" t="str">
        <f>'[2]Raw Data'!B489</f>
        <v>Fairweather</v>
      </c>
      <c r="D486" s="72">
        <f>'[2]Raw Data'!E489</f>
        <v>44364</v>
      </c>
      <c r="E486" s="102">
        <f>'[2]Raw Data'!F489</f>
        <v>585995</v>
      </c>
      <c r="F486" s="102">
        <f>IF('[2]Raw Data'!G489 &lt; 2000000,-1* '[2]Raw Data'!G489,('[2]Raw Data'!G489 - 1000000))</f>
        <v>-1394103</v>
      </c>
      <c r="G486" s="71">
        <f>('[2]Raw Data'!H489)</f>
        <v>67</v>
      </c>
      <c r="H486" s="45">
        <f>'[2]Raw Data'!M489</f>
        <v>8.0305185317993164</v>
      </c>
      <c r="I486" s="35" t="str">
        <f>'[2]Raw Data'!Q489</f>
        <v>SG</v>
      </c>
      <c r="J486" s="44">
        <f>'[2]Raw Data'!I489</f>
        <v>1187.0283203125</v>
      </c>
      <c r="K486" s="42">
        <f>'[2]Raw Data'!K489</f>
        <v>33</v>
      </c>
      <c r="L486" s="44">
        <f>'[2]Raw Data'!J489</f>
        <v>355.64450073242188</v>
      </c>
      <c r="M486" s="42">
        <f>'[2]Raw Data'!L489</f>
        <v>51</v>
      </c>
      <c r="N486" s="44">
        <f>IF('[2]Raw Data'!V489 &gt; 0, IF('[2]Raw Data'!W489 = 1, ('[2]Raw Data'!AA489 * '[2]Raw Data'!N489 * '[2]Raw Data'!P489) / '[2]Raw Data'!V489, '[2]Raw Data'!AA489), #N/A)</f>
        <v>0</v>
      </c>
      <c r="O486" s="43">
        <f>IF('[2]Raw Data'!V489 &gt; 0, IF('[2]Raw Data'!W489 = 1, ('[2]Raw Data'!AE489 * '[2]Raw Data'!N489 * '[2]Raw Data'!P489) / '[2]Raw Data'!V489, '[2]Raw Data'!AE489), #N/A)</f>
        <v>5</v>
      </c>
      <c r="P486" s="42">
        <f>IF('[2]Raw Data'!V489 &gt; 0, IF('[2]Raw Data'!W489 = 1, ('[2]Raw Data'!AI489 * '[2]Raw Data'!N489 * '[2]Raw Data'!P489) / '[2]Raw Data'!V489, '[2]Raw Data'!AI489), #N/A)</f>
        <v>5</v>
      </c>
    </row>
    <row r="487" spans="1:16" x14ac:dyDescent="0.2">
      <c r="A487" s="94" t="str">
        <f>IF('[2]Raw Data'!Q490="GS",CONCATENATE(TEXT('[2]Raw Data'!D490,0),"*"),TEXT('[2]Raw Data'!D490,0))</f>
        <v>4048</v>
      </c>
      <c r="B487" s="95" t="str">
        <f>'[2]Raw Data'!C490</f>
        <v>3A</v>
      </c>
      <c r="C487" s="46" t="str">
        <f>'[2]Raw Data'!B490</f>
        <v>Fairweather</v>
      </c>
      <c r="D487" s="72">
        <f>'[2]Raw Data'!E490</f>
        <v>44362</v>
      </c>
      <c r="E487" s="102">
        <f>'[2]Raw Data'!F490</f>
        <v>590972</v>
      </c>
      <c r="F487" s="102">
        <f>IF('[2]Raw Data'!G490 &lt; 2000000,-1* '[2]Raw Data'!G490,('[2]Raw Data'!G490 - 1000000))</f>
        <v>-1390203</v>
      </c>
      <c r="G487" s="71">
        <f>('[2]Raw Data'!H490)</f>
        <v>30</v>
      </c>
      <c r="H487" s="45">
        <f>'[2]Raw Data'!M490</f>
        <v>8.0305185317993164</v>
      </c>
      <c r="I487" s="35" t="str">
        <f>'[2]Raw Data'!Q490</f>
        <v>SG</v>
      </c>
      <c r="J487" s="44">
        <f>'[2]Raw Data'!I490</f>
        <v>84.401908874511719</v>
      </c>
      <c r="K487" s="42">
        <f>'[2]Raw Data'!K490</f>
        <v>6</v>
      </c>
      <c r="L487" s="44">
        <f>'[2]Raw Data'!J490</f>
        <v>96.068199157714844</v>
      </c>
      <c r="M487" s="42">
        <f>'[2]Raw Data'!L490</f>
        <v>18</v>
      </c>
      <c r="N487" s="44">
        <f>IF('[2]Raw Data'!V490 &gt; 0, IF('[2]Raw Data'!W490 = 1, ('[2]Raw Data'!AA490 * '[2]Raw Data'!N490 * '[2]Raw Data'!P490) / '[2]Raw Data'!V490, '[2]Raw Data'!AA490), #N/A)</f>
        <v>0</v>
      </c>
      <c r="O487" s="43">
        <f>IF('[2]Raw Data'!V490 &gt; 0, IF('[2]Raw Data'!W490 = 1, ('[2]Raw Data'!AE490 * '[2]Raw Data'!N490 * '[2]Raw Data'!P490) / '[2]Raw Data'!V490, '[2]Raw Data'!AE490), #N/A)</f>
        <v>0</v>
      </c>
      <c r="P487" s="42">
        <f>IF('[2]Raw Data'!V490 &gt; 0, IF('[2]Raw Data'!W490 = 1, ('[2]Raw Data'!AI490 * '[2]Raw Data'!N490 * '[2]Raw Data'!P490) / '[2]Raw Data'!V490, '[2]Raw Data'!AI490), #N/A)</f>
        <v>0</v>
      </c>
    </row>
    <row r="488" spans="1:16" x14ac:dyDescent="0.2">
      <c r="A488" s="94" t="str">
        <f>IF('[2]Raw Data'!Q491="GS",CONCATENATE(TEXT('[2]Raw Data'!D491,0),"*"),TEXT('[2]Raw Data'!D491,0))</f>
        <v>4049</v>
      </c>
      <c r="B488" s="95" t="str">
        <f>'[2]Raw Data'!C491</f>
        <v>3A</v>
      </c>
      <c r="C488" s="46" t="str">
        <f>'[2]Raw Data'!B491</f>
        <v>Fairweather</v>
      </c>
      <c r="D488" s="72">
        <f>'[2]Raw Data'!E491</f>
        <v>44362</v>
      </c>
      <c r="E488" s="102">
        <f>'[2]Raw Data'!F491</f>
        <v>590989</v>
      </c>
      <c r="F488" s="102">
        <f>IF('[2]Raw Data'!G491 &lt; 2000000,-1* '[2]Raw Data'!G491,('[2]Raw Data'!G491 - 1000000))</f>
        <v>-1392103</v>
      </c>
      <c r="G488" s="71">
        <f>('[2]Raw Data'!H491)</f>
        <v>54</v>
      </c>
      <c r="H488" s="45">
        <f>'[2]Raw Data'!M491</f>
        <v>8.0305185317993164</v>
      </c>
      <c r="I488" s="35" t="str">
        <f>'[2]Raw Data'!Q491</f>
        <v>SG</v>
      </c>
      <c r="J488" s="44">
        <f>'[2]Raw Data'!I491</f>
        <v>0</v>
      </c>
      <c r="K488" s="42">
        <f>'[2]Raw Data'!K491</f>
        <v>0</v>
      </c>
      <c r="L488" s="44">
        <f>'[2]Raw Data'!J491</f>
        <v>5.7098183631896973</v>
      </c>
      <c r="M488" s="42">
        <f>'[2]Raw Data'!L491</f>
        <v>1</v>
      </c>
      <c r="N488" s="44">
        <f>IF('[2]Raw Data'!V491 &gt; 0, IF('[2]Raw Data'!W491 = 1, ('[2]Raw Data'!AA491 * '[2]Raw Data'!N491 * '[2]Raw Data'!P491) / '[2]Raw Data'!V491, '[2]Raw Data'!AA491), #N/A)</f>
        <v>0</v>
      </c>
      <c r="O488" s="43">
        <f>IF('[2]Raw Data'!V491 &gt; 0, IF('[2]Raw Data'!W491 = 1, ('[2]Raw Data'!AE491 * '[2]Raw Data'!N491 * '[2]Raw Data'!P491) / '[2]Raw Data'!V491, '[2]Raw Data'!AE491), #N/A)</f>
        <v>0</v>
      </c>
      <c r="P488" s="42">
        <f>IF('[2]Raw Data'!V491 &gt; 0, IF('[2]Raw Data'!W491 = 1, ('[2]Raw Data'!AI491 * '[2]Raw Data'!N491 * '[2]Raw Data'!P491) / '[2]Raw Data'!V491, '[2]Raw Data'!AI491), #N/A)</f>
        <v>0</v>
      </c>
    </row>
    <row r="489" spans="1:16" x14ac:dyDescent="0.2">
      <c r="A489" s="94" t="str">
        <f>IF('[2]Raw Data'!Q492="GS",CONCATENATE(TEXT('[2]Raw Data'!D492,0),"*"),TEXT('[2]Raw Data'!D492,0))</f>
        <v>4050</v>
      </c>
      <c r="B489" s="95" t="str">
        <f>'[2]Raw Data'!C492</f>
        <v>3A</v>
      </c>
      <c r="C489" s="46" t="str">
        <f>'[2]Raw Data'!B492</f>
        <v>Fairweather</v>
      </c>
      <c r="D489" s="72">
        <f>'[2]Raw Data'!E492</f>
        <v>44362</v>
      </c>
      <c r="E489" s="102">
        <f>'[2]Raw Data'!F492</f>
        <v>591976</v>
      </c>
      <c r="F489" s="102">
        <f>IF('[2]Raw Data'!G492 &lt; 2000000,-1* '[2]Raw Data'!G492,('[2]Raw Data'!G492 - 1000000))</f>
        <v>-1392094</v>
      </c>
      <c r="G489" s="71">
        <f>('[2]Raw Data'!H492)</f>
        <v>14</v>
      </c>
      <c r="H489" s="45">
        <f>'[2]Raw Data'!M492</f>
        <v>7.9502134323120117</v>
      </c>
      <c r="I489" s="35" t="str">
        <f>'[2]Raw Data'!Q492</f>
        <v>SG</v>
      </c>
      <c r="J489" s="44">
        <f>'[2]Raw Data'!I492</f>
        <v>37.371818542480469</v>
      </c>
      <c r="K489" s="42">
        <f>'[2]Raw Data'!K492</f>
        <v>3</v>
      </c>
      <c r="L489" s="44">
        <f>'[2]Raw Data'!J492</f>
        <v>184.64407348632813</v>
      </c>
      <c r="M489" s="42">
        <f>'[2]Raw Data'!L492</f>
        <v>30</v>
      </c>
      <c r="N489" s="44">
        <f>IF('[2]Raw Data'!V492 &gt; 0, IF('[2]Raw Data'!W492 = 1, ('[2]Raw Data'!AA492 * '[2]Raw Data'!N492 * '[2]Raw Data'!P492) / '[2]Raw Data'!V492, '[2]Raw Data'!AA492), #N/A)</f>
        <v>0</v>
      </c>
      <c r="O489" s="43">
        <f>IF('[2]Raw Data'!V492 &gt; 0, IF('[2]Raw Data'!W492 = 1, ('[2]Raw Data'!AE492 * '[2]Raw Data'!N492 * '[2]Raw Data'!P492) / '[2]Raw Data'!V492, '[2]Raw Data'!AE492), #N/A)</f>
        <v>0</v>
      </c>
      <c r="P489" s="42">
        <f>IF('[2]Raw Data'!V492 &gt; 0, IF('[2]Raw Data'!W492 = 1, ('[2]Raw Data'!AI492 * '[2]Raw Data'!N492 * '[2]Raw Data'!P492) / '[2]Raw Data'!V492, '[2]Raw Data'!AI492), #N/A)</f>
        <v>0</v>
      </c>
    </row>
    <row r="490" spans="1:16" x14ac:dyDescent="0.2">
      <c r="A490" s="94" t="str">
        <f>IF('[2]Raw Data'!Q493="GS",CONCATENATE(TEXT('[2]Raw Data'!D493,0),"*"),TEXT('[2]Raw Data'!D493,0))</f>
        <v>4051</v>
      </c>
      <c r="B490" s="95" t="str">
        <f>'[2]Raw Data'!C493</f>
        <v>3A</v>
      </c>
      <c r="C490" s="46" t="str">
        <f>'[2]Raw Data'!B493</f>
        <v>Yakutat</v>
      </c>
      <c r="D490" s="72">
        <f>'[2]Raw Data'!E493</f>
        <v>44384</v>
      </c>
      <c r="E490" s="102">
        <f>'[2]Raw Data'!F493</f>
        <v>585005</v>
      </c>
      <c r="F490" s="102">
        <f>IF('[2]Raw Data'!G493 &lt; 2000000,-1* '[2]Raw Data'!G493,('[2]Raw Data'!G493 - 1000000))</f>
        <v>-1402003</v>
      </c>
      <c r="G490" s="71">
        <f>('[2]Raw Data'!H493)</f>
        <v>103</v>
      </c>
      <c r="H490" s="45">
        <f>'[2]Raw Data'!M493</f>
        <v>7.9502134323120117</v>
      </c>
      <c r="I490" s="35" t="str">
        <f>'[2]Raw Data'!Q493</f>
        <v>SG</v>
      </c>
      <c r="J490" s="44">
        <f>'[2]Raw Data'!I493</f>
        <v>1713.02490234375</v>
      </c>
      <c r="K490" s="42">
        <f>'[2]Raw Data'!K493</f>
        <v>51</v>
      </c>
      <c r="L490" s="44">
        <f>'[2]Raw Data'!J493</f>
        <v>294.49838256835938</v>
      </c>
      <c r="M490" s="42">
        <f>'[2]Raw Data'!L493</f>
        <v>38</v>
      </c>
      <c r="N490" s="44">
        <f>IF('[2]Raw Data'!V493 &gt; 0, IF('[2]Raw Data'!W493 = 1, ('[2]Raw Data'!AA493 * '[2]Raw Data'!N493 * '[2]Raw Data'!P493) / '[2]Raw Data'!V493, '[2]Raw Data'!AA493), #N/A)</f>
        <v>9.9</v>
      </c>
      <c r="O490" s="43">
        <f>IF('[2]Raw Data'!V493 &gt; 0, IF('[2]Raw Data'!W493 = 1, ('[2]Raw Data'!AE493 * '[2]Raw Data'!N493 * '[2]Raw Data'!P493) / '[2]Raw Data'!V493, '[2]Raw Data'!AE493), #N/A)</f>
        <v>4.95</v>
      </c>
      <c r="P490" s="42">
        <f>IF('[2]Raw Data'!V493 &gt; 0, IF('[2]Raw Data'!W493 = 1, ('[2]Raw Data'!AI493 * '[2]Raw Data'!N493 * '[2]Raw Data'!P493) / '[2]Raw Data'!V493, '[2]Raw Data'!AI493), #N/A)</f>
        <v>4.95</v>
      </c>
    </row>
    <row r="491" spans="1:16" x14ac:dyDescent="0.2">
      <c r="A491" s="94" t="str">
        <f>IF('[2]Raw Data'!Q494="GS",CONCATENATE(TEXT('[2]Raw Data'!D494,0),"*"),TEXT('[2]Raw Data'!D494,0))</f>
        <v>4052</v>
      </c>
      <c r="B491" s="95" t="str">
        <f>'[2]Raw Data'!C494</f>
        <v>3A</v>
      </c>
      <c r="C491" s="46" t="str">
        <f>'[2]Raw Data'!B494</f>
        <v>Yakutat</v>
      </c>
      <c r="D491" s="72">
        <f>'[2]Raw Data'!E494</f>
        <v>44385</v>
      </c>
      <c r="E491" s="102">
        <f>'[2]Raw Data'!F494</f>
        <v>585000</v>
      </c>
      <c r="F491" s="102">
        <f>IF('[2]Raw Data'!G494 &lt; 2000000,-1* '[2]Raw Data'!G494,('[2]Raw Data'!G494 - 1000000))</f>
        <v>-1404032</v>
      </c>
      <c r="G491" s="71">
        <f>('[2]Raw Data'!H494)</f>
        <v>109</v>
      </c>
      <c r="H491" s="45">
        <f>'[2]Raw Data'!M494</f>
        <v>7.9502134323120117</v>
      </c>
      <c r="I491" s="35" t="str">
        <f>'[2]Raw Data'!Q494</f>
        <v>SG</v>
      </c>
      <c r="J491" s="44">
        <f>'[2]Raw Data'!I494</f>
        <v>1598.4913330078125</v>
      </c>
      <c r="K491" s="42">
        <f>'[2]Raw Data'!K494</f>
        <v>57</v>
      </c>
      <c r="L491" s="44">
        <f>'[2]Raw Data'!J494</f>
        <v>401.85556030273438</v>
      </c>
      <c r="M491" s="42">
        <f>'[2]Raw Data'!L494</f>
        <v>57</v>
      </c>
      <c r="N491" s="44">
        <f>IF('[2]Raw Data'!V494 &gt; 0, IF('[2]Raw Data'!W494 = 1, ('[2]Raw Data'!AA494 * '[2]Raw Data'!N494 * '[2]Raw Data'!P494) / '[2]Raw Data'!V494, '[2]Raw Data'!AA494), #N/A)</f>
        <v>49.5</v>
      </c>
      <c r="O491" s="43">
        <f>IF('[2]Raw Data'!V494 &gt; 0, IF('[2]Raw Data'!W494 = 1, ('[2]Raw Data'!AE494 * '[2]Raw Data'!N494 * '[2]Raw Data'!P494) / '[2]Raw Data'!V494, '[2]Raw Data'!AE494), #N/A)</f>
        <v>4.95</v>
      </c>
      <c r="P491" s="42">
        <f>IF('[2]Raw Data'!V494 &gt; 0, IF('[2]Raw Data'!W494 = 1, ('[2]Raw Data'!AI494 * '[2]Raw Data'!N494 * '[2]Raw Data'!P494) / '[2]Raw Data'!V494, '[2]Raw Data'!AI494), #N/A)</f>
        <v>0</v>
      </c>
    </row>
    <row r="492" spans="1:16" x14ac:dyDescent="0.2">
      <c r="A492" s="94" t="str">
        <f>IF('[2]Raw Data'!Q495="GS",CONCATENATE(TEXT('[2]Raw Data'!D495,0),"*"),TEXT('[2]Raw Data'!D495,0))</f>
        <v>4053</v>
      </c>
      <c r="B492" s="95" t="str">
        <f>'[2]Raw Data'!C495</f>
        <v>3A</v>
      </c>
      <c r="C492" s="46" t="str">
        <f>'[2]Raw Data'!B495</f>
        <v>Yakutat</v>
      </c>
      <c r="D492" s="72">
        <f>'[2]Raw Data'!E495</f>
        <v>44377</v>
      </c>
      <c r="E492" s="102">
        <f>'[2]Raw Data'!F495</f>
        <v>585998</v>
      </c>
      <c r="F492" s="102">
        <f>IF('[2]Raw Data'!G495 &lt; 2000000,-1* '[2]Raw Data'!G495,('[2]Raw Data'!G495 - 1000000))</f>
        <v>-1400094</v>
      </c>
      <c r="G492" s="71">
        <f>('[2]Raw Data'!H495)</f>
        <v>77</v>
      </c>
      <c r="H492" s="45">
        <f>'[2]Raw Data'!M495</f>
        <v>7.9502134323120117</v>
      </c>
      <c r="I492" s="35" t="str">
        <f>'[2]Raw Data'!Q495</f>
        <v>SG</v>
      </c>
      <c r="J492" s="44">
        <f>'[2]Raw Data'!I495</f>
        <v>1100.01611328125</v>
      </c>
      <c r="K492" s="42">
        <f>'[2]Raw Data'!K495</f>
        <v>34</v>
      </c>
      <c r="L492" s="44">
        <f>'[2]Raw Data'!J495</f>
        <v>486.01126098632813</v>
      </c>
      <c r="M492" s="42">
        <f>'[2]Raw Data'!L495</f>
        <v>65</v>
      </c>
      <c r="N492" s="44">
        <f>IF('[2]Raw Data'!V495 &gt; 0, IF('[2]Raw Data'!W495 = 1, ('[2]Raw Data'!AA495 * '[2]Raw Data'!N495 * '[2]Raw Data'!P495) / '[2]Raw Data'!V495, '[2]Raw Data'!AA495), #N/A)</f>
        <v>0</v>
      </c>
      <c r="O492" s="43">
        <f>IF('[2]Raw Data'!V495 &gt; 0, IF('[2]Raw Data'!W495 = 1, ('[2]Raw Data'!AE495 * '[2]Raw Data'!N495 * '[2]Raw Data'!P495) / '[2]Raw Data'!V495, '[2]Raw Data'!AE495), #N/A)</f>
        <v>4.95</v>
      </c>
      <c r="P492" s="42">
        <f>IF('[2]Raw Data'!V495 &gt; 0, IF('[2]Raw Data'!W495 = 1, ('[2]Raw Data'!AI495 * '[2]Raw Data'!N495 * '[2]Raw Data'!P495) / '[2]Raw Data'!V495, '[2]Raw Data'!AI495), #N/A)</f>
        <v>4.95</v>
      </c>
    </row>
    <row r="493" spans="1:16" x14ac:dyDescent="0.2">
      <c r="A493" s="94" t="str">
        <f>IF('[2]Raw Data'!Q496="GS",CONCATENATE(TEXT('[2]Raw Data'!D496,0),"*"),TEXT('[2]Raw Data'!D496,0))</f>
        <v>4054</v>
      </c>
      <c r="B493" s="95" t="str">
        <f>'[2]Raw Data'!C496</f>
        <v>3A</v>
      </c>
      <c r="C493" s="46" t="str">
        <f>'[2]Raw Data'!B496</f>
        <v>Yakutat</v>
      </c>
      <c r="D493" s="72">
        <f>'[2]Raw Data'!E496</f>
        <v>44377</v>
      </c>
      <c r="E493" s="102">
        <f>'[2]Raw Data'!F496</f>
        <v>590001</v>
      </c>
      <c r="F493" s="102">
        <f>IF('[2]Raw Data'!G496 &lt; 2000000,-1* '[2]Raw Data'!G496,('[2]Raw Data'!G496 - 1000000))</f>
        <v>-1402007</v>
      </c>
      <c r="G493" s="71">
        <f>('[2]Raw Data'!H496)</f>
        <v>89</v>
      </c>
      <c r="H493" s="45">
        <f>'[2]Raw Data'!M496</f>
        <v>7.7896032333374023</v>
      </c>
      <c r="I493" s="35" t="str">
        <f>'[2]Raw Data'!Q496</f>
        <v>SG</v>
      </c>
      <c r="J493" s="44">
        <f>'[2]Raw Data'!I496</f>
        <v>984.127685546875</v>
      </c>
      <c r="K493" s="42">
        <f>'[2]Raw Data'!K496</f>
        <v>31</v>
      </c>
      <c r="L493" s="44">
        <f>'[2]Raw Data'!J496</f>
        <v>511.3121337890625</v>
      </c>
      <c r="M493" s="42">
        <f>'[2]Raw Data'!L496</f>
        <v>65</v>
      </c>
      <c r="N493" s="44">
        <f>IF('[2]Raw Data'!V496 &gt; 0, IF('[2]Raw Data'!W496 = 1, ('[2]Raw Data'!AA496 * '[2]Raw Data'!N496 * '[2]Raw Data'!P496) / '[2]Raw Data'!V496, '[2]Raw Data'!AA496), #N/A)</f>
        <v>0</v>
      </c>
      <c r="O493" s="43">
        <f>IF('[2]Raw Data'!V496 &gt; 0, IF('[2]Raw Data'!W496 = 1, ('[2]Raw Data'!AE496 * '[2]Raw Data'!N496 * '[2]Raw Data'!P496) / '[2]Raw Data'!V496, '[2]Raw Data'!AE496), #N/A)</f>
        <v>0</v>
      </c>
      <c r="P493" s="42">
        <f>IF('[2]Raw Data'!V496 &gt; 0, IF('[2]Raw Data'!W496 = 1, ('[2]Raw Data'!AI496 * '[2]Raw Data'!N496 * '[2]Raw Data'!P496) / '[2]Raw Data'!V496, '[2]Raw Data'!AI496), #N/A)</f>
        <v>9.6999999999999993</v>
      </c>
    </row>
    <row r="494" spans="1:16" x14ac:dyDescent="0.2">
      <c r="A494" s="94" t="str">
        <f>IF('[2]Raw Data'!Q497="GS",CONCATENATE(TEXT('[2]Raw Data'!D497,0),"*"),TEXT('[2]Raw Data'!D497,0))</f>
        <v>4055</v>
      </c>
      <c r="B494" s="95" t="str">
        <f>'[2]Raw Data'!C497</f>
        <v>3A</v>
      </c>
      <c r="C494" s="46" t="str">
        <f>'[2]Raw Data'!B497</f>
        <v>Yakutat</v>
      </c>
      <c r="D494" s="72">
        <f>'[2]Raw Data'!E497</f>
        <v>44378</v>
      </c>
      <c r="E494" s="102">
        <f>'[2]Raw Data'!F497</f>
        <v>585999</v>
      </c>
      <c r="F494" s="102">
        <f>IF('[2]Raw Data'!G497 &lt; 2000000,-1* '[2]Raw Data'!G497,('[2]Raw Data'!G497 - 1000000))</f>
        <v>-1403888</v>
      </c>
      <c r="G494" s="71">
        <f>('[2]Raw Data'!H497)</f>
        <v>101</v>
      </c>
      <c r="H494" s="45">
        <f>'[2]Raw Data'!M497</f>
        <v>7.9502134323120117</v>
      </c>
      <c r="I494" s="35" t="str">
        <f>'[2]Raw Data'!Q497</f>
        <v>SG</v>
      </c>
      <c r="J494" s="44">
        <f>'[2]Raw Data'!I497</f>
        <v>617.31103515625</v>
      </c>
      <c r="K494" s="42">
        <f>'[2]Raw Data'!K497</f>
        <v>28</v>
      </c>
      <c r="L494" s="44">
        <f>'[2]Raw Data'!J497</f>
        <v>542.323486328125</v>
      </c>
      <c r="M494" s="42">
        <f>'[2]Raw Data'!L497</f>
        <v>71</v>
      </c>
      <c r="N494" s="44">
        <f>IF('[2]Raw Data'!V497 &gt; 0, IF('[2]Raw Data'!W497 = 1, ('[2]Raw Data'!AA497 * '[2]Raw Data'!N497 * '[2]Raw Data'!P497) / '[2]Raw Data'!V497, '[2]Raw Data'!AA497), #N/A)</f>
        <v>14.85</v>
      </c>
      <c r="O494" s="43">
        <f>IF('[2]Raw Data'!V497 &gt; 0, IF('[2]Raw Data'!W497 = 1, ('[2]Raw Data'!AE497 * '[2]Raw Data'!N497 * '[2]Raw Data'!P497) / '[2]Raw Data'!V497, '[2]Raw Data'!AE497), #N/A)</f>
        <v>0</v>
      </c>
      <c r="P494" s="42">
        <f>IF('[2]Raw Data'!V497 &gt; 0, IF('[2]Raw Data'!W497 = 1, ('[2]Raw Data'!AI497 * '[2]Raw Data'!N497 * '[2]Raw Data'!P497) / '[2]Raw Data'!V497, '[2]Raw Data'!AI497), #N/A)</f>
        <v>4.95</v>
      </c>
    </row>
    <row r="495" spans="1:16" x14ac:dyDescent="0.2">
      <c r="A495" s="94" t="str">
        <f>IF('[2]Raw Data'!Q498="GS",CONCATENATE(TEXT('[2]Raw Data'!D498,0),"*"),TEXT('[2]Raw Data'!D498,0))</f>
        <v>4056</v>
      </c>
      <c r="B495" s="95" t="str">
        <f>'[2]Raw Data'!C498</f>
        <v>3A</v>
      </c>
      <c r="C495" s="46" t="str">
        <f>'[2]Raw Data'!B498</f>
        <v>Yakutat</v>
      </c>
      <c r="D495" s="72">
        <f>'[2]Raw Data'!E498</f>
        <v>44385</v>
      </c>
      <c r="E495" s="102">
        <f>'[2]Raw Data'!F498</f>
        <v>585999</v>
      </c>
      <c r="F495" s="102">
        <f>IF('[2]Raw Data'!G498 &lt; 2000000,-1* '[2]Raw Data'!G498,('[2]Raw Data'!G498 - 1000000))</f>
        <v>-1405911</v>
      </c>
      <c r="G495" s="71">
        <f>('[2]Raw Data'!H498)</f>
        <v>108</v>
      </c>
      <c r="H495" s="45">
        <f>'[2]Raw Data'!M498</f>
        <v>7.869908332824707</v>
      </c>
      <c r="I495" s="35" t="str">
        <f>'[2]Raw Data'!Q498</f>
        <v>SG</v>
      </c>
      <c r="J495" s="44">
        <f>'[2]Raw Data'!I498</f>
        <v>1702.4569091796875</v>
      </c>
      <c r="K495" s="42">
        <f>'[2]Raw Data'!K498</f>
        <v>69</v>
      </c>
      <c r="L495" s="44">
        <f>'[2]Raw Data'!J498</f>
        <v>480.36614990234375</v>
      </c>
      <c r="M495" s="42">
        <f>'[2]Raw Data'!L498</f>
        <v>74</v>
      </c>
      <c r="N495" s="44">
        <f>IF('[2]Raw Data'!V498 &gt; 0, IF('[2]Raw Data'!W498 = 1, ('[2]Raw Data'!AA498 * '[2]Raw Data'!N498 * '[2]Raw Data'!P498) / '[2]Raw Data'!V498, '[2]Raw Data'!AA498), #N/A)</f>
        <v>9.8000000000000007</v>
      </c>
      <c r="O495" s="43">
        <f>IF('[2]Raw Data'!V498 &gt; 0, IF('[2]Raw Data'!W498 = 1, ('[2]Raw Data'!AE498 * '[2]Raw Data'!N498 * '[2]Raw Data'!P498) / '[2]Raw Data'!V498, '[2]Raw Data'!AE498), #N/A)</f>
        <v>0</v>
      </c>
      <c r="P495" s="42">
        <f>IF('[2]Raw Data'!V498 &gt; 0, IF('[2]Raw Data'!W498 = 1, ('[2]Raw Data'!AI498 * '[2]Raw Data'!N498 * '[2]Raw Data'!P498) / '[2]Raw Data'!V498, '[2]Raw Data'!AI498), #N/A)</f>
        <v>4.9000000000000004</v>
      </c>
    </row>
    <row r="496" spans="1:16" x14ac:dyDescent="0.2">
      <c r="A496" s="94" t="str">
        <f>IF('[2]Raw Data'!Q499="GS",CONCATENATE(TEXT('[2]Raw Data'!D499,0),"*"),TEXT('[2]Raw Data'!D499,0))</f>
        <v>4057</v>
      </c>
      <c r="B496" s="95" t="str">
        <f>'[2]Raw Data'!C499</f>
        <v>3A</v>
      </c>
      <c r="C496" s="46" t="str">
        <f>'[2]Raw Data'!B499</f>
        <v>Yakutat</v>
      </c>
      <c r="D496" s="72">
        <f>'[2]Raw Data'!E499</f>
        <v>44376</v>
      </c>
      <c r="E496" s="102">
        <f>'[2]Raw Data'!F499</f>
        <v>591001</v>
      </c>
      <c r="F496" s="102">
        <f>IF('[2]Raw Data'!G499 &lt; 2000000,-1* '[2]Raw Data'!G499,('[2]Raw Data'!G499 - 1000000))</f>
        <v>-1394107</v>
      </c>
      <c r="G496" s="71">
        <f>('[2]Raw Data'!H499)</f>
        <v>73</v>
      </c>
      <c r="H496" s="45">
        <f>'[2]Raw Data'!M499</f>
        <v>8.0305185317993164</v>
      </c>
      <c r="I496" s="35" t="str">
        <f>'[2]Raw Data'!Q499</f>
        <v>SG</v>
      </c>
      <c r="J496" s="44">
        <f>'[2]Raw Data'!I499</f>
        <v>169.76499938964844</v>
      </c>
      <c r="K496" s="42">
        <f>'[2]Raw Data'!K499</f>
        <v>8</v>
      </c>
      <c r="L496" s="44">
        <f>'[2]Raw Data'!J499</f>
        <v>294.54531860351563</v>
      </c>
      <c r="M496" s="42">
        <f>'[2]Raw Data'!L499</f>
        <v>40</v>
      </c>
      <c r="N496" s="44">
        <f>IF('[2]Raw Data'!V499 &gt; 0, IF('[2]Raw Data'!W499 = 1, ('[2]Raw Data'!AA499 * '[2]Raw Data'!N499 * '[2]Raw Data'!P499) / '[2]Raw Data'!V499, '[2]Raw Data'!AA499), #N/A)</f>
        <v>0</v>
      </c>
      <c r="O496" s="43">
        <f>IF('[2]Raw Data'!V499 &gt; 0, IF('[2]Raw Data'!W499 = 1, ('[2]Raw Data'!AE499 * '[2]Raw Data'!N499 * '[2]Raw Data'!P499) / '[2]Raw Data'!V499, '[2]Raw Data'!AE499), #N/A)</f>
        <v>0</v>
      </c>
      <c r="P496" s="42">
        <f>IF('[2]Raw Data'!V499 &gt; 0, IF('[2]Raw Data'!W499 = 1, ('[2]Raw Data'!AI499 * '[2]Raw Data'!N499 * '[2]Raw Data'!P499) / '[2]Raw Data'!V499, '[2]Raw Data'!AI499), #N/A)</f>
        <v>0</v>
      </c>
    </row>
    <row r="497" spans="1:16" x14ac:dyDescent="0.2">
      <c r="A497" s="94" t="str">
        <f>IF('[2]Raw Data'!Q500="GS",CONCATENATE(TEXT('[2]Raw Data'!D500,0),"*"),TEXT('[2]Raw Data'!D500,0))</f>
        <v>4058</v>
      </c>
      <c r="B497" s="95" t="str">
        <f>'[2]Raw Data'!C500</f>
        <v>3A</v>
      </c>
      <c r="C497" s="46" t="str">
        <f>'[2]Raw Data'!B500</f>
        <v>Yakutat</v>
      </c>
      <c r="D497" s="72">
        <f>'[2]Raw Data'!E500</f>
        <v>44377</v>
      </c>
      <c r="E497" s="102">
        <f>'[2]Raw Data'!F500</f>
        <v>590999</v>
      </c>
      <c r="F497" s="102">
        <f>IF('[2]Raw Data'!G500 &lt; 2000000,-1* '[2]Raw Data'!G500,('[2]Raw Data'!G500 - 1000000))</f>
        <v>-1400023</v>
      </c>
      <c r="G497" s="71">
        <f>('[2]Raw Data'!H500)</f>
        <v>66</v>
      </c>
      <c r="H497" s="45">
        <f>'[2]Raw Data'!M500</f>
        <v>7.9502134323120117</v>
      </c>
      <c r="I497" s="35" t="str">
        <f>'[2]Raw Data'!Q500</f>
        <v>SG</v>
      </c>
      <c r="J497" s="44">
        <f>'[2]Raw Data'!I500</f>
        <v>863.7623291015625</v>
      </c>
      <c r="K497" s="42">
        <f>'[2]Raw Data'!K500</f>
        <v>31</v>
      </c>
      <c r="L497" s="44">
        <f>'[2]Raw Data'!J500</f>
        <v>362.865234375</v>
      </c>
      <c r="M497" s="42">
        <f>'[2]Raw Data'!L500</f>
        <v>51</v>
      </c>
      <c r="N497" s="44">
        <f>IF('[2]Raw Data'!V500 &gt; 0, IF('[2]Raw Data'!W500 = 1, ('[2]Raw Data'!AA500 * '[2]Raw Data'!N500 * '[2]Raw Data'!P500) / '[2]Raw Data'!V500, '[2]Raw Data'!AA500), #N/A)</f>
        <v>0</v>
      </c>
      <c r="O497" s="43">
        <f>IF('[2]Raw Data'!V500 &gt; 0, IF('[2]Raw Data'!W500 = 1, ('[2]Raw Data'!AE500 * '[2]Raw Data'!N500 * '[2]Raw Data'!P500) / '[2]Raw Data'!V500, '[2]Raw Data'!AE500), #N/A)</f>
        <v>0</v>
      </c>
      <c r="P497" s="42">
        <f>IF('[2]Raw Data'!V500 &gt; 0, IF('[2]Raw Data'!W500 = 1, ('[2]Raw Data'!AI500 * '[2]Raw Data'!N500 * '[2]Raw Data'!P500) / '[2]Raw Data'!V500, '[2]Raw Data'!AI500), #N/A)</f>
        <v>0</v>
      </c>
    </row>
    <row r="498" spans="1:16" x14ac:dyDescent="0.2">
      <c r="A498" s="94" t="str">
        <f>IF('[2]Raw Data'!Q501="GS",CONCATENATE(TEXT('[2]Raw Data'!D501,0),"*"),TEXT('[2]Raw Data'!D501,0))</f>
        <v>4059</v>
      </c>
      <c r="B498" s="95" t="str">
        <f>'[2]Raw Data'!C501</f>
        <v>3A</v>
      </c>
      <c r="C498" s="46" t="str">
        <f>'[2]Raw Data'!B501</f>
        <v>Yakutat</v>
      </c>
      <c r="D498" s="72">
        <f>'[2]Raw Data'!E501</f>
        <v>44378</v>
      </c>
      <c r="E498" s="102">
        <f>'[2]Raw Data'!F501</f>
        <v>590999</v>
      </c>
      <c r="F498" s="102">
        <f>IF('[2]Raw Data'!G501 &lt; 2000000,-1* '[2]Raw Data'!G501,('[2]Raw Data'!G501 - 1000000))</f>
        <v>-1401976</v>
      </c>
      <c r="G498" s="71">
        <f>('[2]Raw Data'!H501)</f>
        <v>74</v>
      </c>
      <c r="H498" s="45">
        <f>'[2]Raw Data'!M501</f>
        <v>7.9502134323120117</v>
      </c>
      <c r="I498" s="35" t="str">
        <f>'[2]Raw Data'!Q501</f>
        <v>SG</v>
      </c>
      <c r="J498" s="44">
        <f>'[2]Raw Data'!I501</f>
        <v>54.492931365966797</v>
      </c>
      <c r="K498" s="42">
        <f>'[2]Raw Data'!K501</f>
        <v>2</v>
      </c>
      <c r="L498" s="44">
        <f>'[2]Raw Data'!J501</f>
        <v>107.04325866699219</v>
      </c>
      <c r="M498" s="42">
        <f>'[2]Raw Data'!L501</f>
        <v>17</v>
      </c>
      <c r="N498" s="44">
        <f>IF('[2]Raw Data'!V501 &gt; 0, IF('[2]Raw Data'!W501 = 1, ('[2]Raw Data'!AA501 * '[2]Raw Data'!N501 * '[2]Raw Data'!P501) / '[2]Raw Data'!V501, '[2]Raw Data'!AA501), #N/A)</f>
        <v>0</v>
      </c>
      <c r="O498" s="43">
        <f>IF('[2]Raw Data'!V501 &gt; 0, IF('[2]Raw Data'!W501 = 1, ('[2]Raw Data'!AE501 * '[2]Raw Data'!N501 * '[2]Raw Data'!P501) / '[2]Raw Data'!V501, '[2]Raw Data'!AE501), #N/A)</f>
        <v>0</v>
      </c>
      <c r="P498" s="42">
        <f>IF('[2]Raw Data'!V501 &gt; 0, IF('[2]Raw Data'!W501 = 1, ('[2]Raw Data'!AI501 * '[2]Raw Data'!N501 * '[2]Raw Data'!P501) / '[2]Raw Data'!V501, '[2]Raw Data'!AI501), #N/A)</f>
        <v>0</v>
      </c>
    </row>
    <row r="499" spans="1:16" x14ac:dyDescent="0.2">
      <c r="A499" s="94" t="str">
        <f>IF('[2]Raw Data'!Q502="GS",CONCATENATE(TEXT('[2]Raw Data'!D502,0),"*"),TEXT('[2]Raw Data'!D502,0))</f>
        <v>4060</v>
      </c>
      <c r="B499" s="95" t="str">
        <f>'[2]Raw Data'!C502</f>
        <v>3A</v>
      </c>
      <c r="C499" s="46" t="str">
        <f>'[2]Raw Data'!B502</f>
        <v>Yakutat</v>
      </c>
      <c r="D499" s="72">
        <f>'[2]Raw Data'!E502</f>
        <v>44378</v>
      </c>
      <c r="E499" s="102">
        <f>'[2]Raw Data'!F502</f>
        <v>590998</v>
      </c>
      <c r="F499" s="102">
        <f>IF('[2]Raw Data'!G502 &lt; 2000000,-1* '[2]Raw Data'!G502,('[2]Raw Data'!G502 - 1000000))</f>
        <v>-1403978</v>
      </c>
      <c r="G499" s="71">
        <f>('[2]Raw Data'!H502)</f>
        <v>86</v>
      </c>
      <c r="H499" s="45">
        <f>'[2]Raw Data'!M502</f>
        <v>7.869908332824707</v>
      </c>
      <c r="I499" s="35" t="str">
        <f>'[2]Raw Data'!Q502</f>
        <v>SG</v>
      </c>
      <c r="J499" s="44">
        <f>'[2]Raw Data'!I502</f>
        <v>657.31463623046875</v>
      </c>
      <c r="K499" s="42">
        <f>'[2]Raw Data'!K502</f>
        <v>21</v>
      </c>
      <c r="L499" s="44">
        <f>'[2]Raw Data'!J502</f>
        <v>780.2470703125</v>
      </c>
      <c r="M499" s="42">
        <f>'[2]Raw Data'!L502</f>
        <v>110</v>
      </c>
      <c r="N499" s="44">
        <f>IF('[2]Raw Data'!V502 &gt; 0, IF('[2]Raw Data'!W502 = 1, ('[2]Raw Data'!AA502 * '[2]Raw Data'!N502 * '[2]Raw Data'!P502) / '[2]Raw Data'!V502, '[2]Raw Data'!AA502), #N/A)</f>
        <v>0</v>
      </c>
      <c r="O499" s="43">
        <f>IF('[2]Raw Data'!V502 &gt; 0, IF('[2]Raw Data'!W502 = 1, ('[2]Raw Data'!AE502 * '[2]Raw Data'!N502 * '[2]Raw Data'!P502) / '[2]Raw Data'!V502, '[2]Raw Data'!AE502), #N/A)</f>
        <v>24.5</v>
      </c>
      <c r="P499" s="42">
        <f>IF('[2]Raw Data'!V502 &gt; 0, IF('[2]Raw Data'!W502 = 1, ('[2]Raw Data'!AI502 * '[2]Raw Data'!N502 * '[2]Raw Data'!P502) / '[2]Raw Data'!V502, '[2]Raw Data'!AI502), #N/A)</f>
        <v>0</v>
      </c>
    </row>
    <row r="500" spans="1:16" x14ac:dyDescent="0.2">
      <c r="A500" s="94" t="str">
        <f>IF('[2]Raw Data'!Q503="GS",CONCATENATE(TEXT('[2]Raw Data'!D503,0),"*"),TEXT('[2]Raw Data'!D503,0))</f>
        <v>4061</v>
      </c>
      <c r="B500" s="95" t="str">
        <f>'[2]Raw Data'!C503</f>
        <v>3A</v>
      </c>
      <c r="C500" s="46" t="str">
        <f>'[2]Raw Data'!B503</f>
        <v>Yakutat</v>
      </c>
      <c r="D500" s="72">
        <f>'[2]Raw Data'!E503</f>
        <v>44386</v>
      </c>
      <c r="E500" s="102">
        <f>'[2]Raw Data'!F503</f>
        <v>591003</v>
      </c>
      <c r="F500" s="102">
        <f>IF('[2]Raw Data'!G503 &lt; 2000000,-1* '[2]Raw Data'!G503,('[2]Raw Data'!G503 - 1000000))</f>
        <v>-1405933</v>
      </c>
      <c r="G500" s="71">
        <f>('[2]Raw Data'!H503)</f>
        <v>103</v>
      </c>
      <c r="H500" s="45">
        <f>'[2]Raw Data'!M503</f>
        <v>7.8699078559875488</v>
      </c>
      <c r="I500" s="35" t="str">
        <f>'[2]Raw Data'!Q503</f>
        <v>SG</v>
      </c>
      <c r="J500" s="44">
        <f>'[2]Raw Data'!I503</f>
        <v>1615.4647216796875</v>
      </c>
      <c r="K500" s="42">
        <f>'[2]Raw Data'!K503</f>
        <v>57</v>
      </c>
      <c r="L500" s="44">
        <f>'[2]Raw Data'!J503</f>
        <v>347.98513793945313</v>
      </c>
      <c r="M500" s="42">
        <f>'[2]Raw Data'!L503</f>
        <v>50</v>
      </c>
      <c r="N500" s="44">
        <f>IF('[2]Raw Data'!V503 &gt; 0, IF('[2]Raw Data'!W503 = 1, ('[2]Raw Data'!AA503 * '[2]Raw Data'!N503 * '[2]Raw Data'!P503) / '[2]Raw Data'!V503, '[2]Raw Data'!AA503), #N/A)</f>
        <v>0</v>
      </c>
      <c r="O500" s="43">
        <f>IF('[2]Raw Data'!V503 &gt; 0, IF('[2]Raw Data'!W503 = 1, ('[2]Raw Data'!AE503 * '[2]Raw Data'!N503 * '[2]Raw Data'!P503) / '[2]Raw Data'!V503, '[2]Raw Data'!AE503), #N/A)</f>
        <v>0</v>
      </c>
      <c r="P500" s="42">
        <f>IF('[2]Raw Data'!V503 &gt; 0, IF('[2]Raw Data'!W503 = 1, ('[2]Raw Data'!AI503 * '[2]Raw Data'!N503 * '[2]Raw Data'!P503) / '[2]Raw Data'!V503, '[2]Raw Data'!AI503), #N/A)</f>
        <v>0</v>
      </c>
    </row>
    <row r="501" spans="1:16" x14ac:dyDescent="0.2">
      <c r="A501" s="94" t="str">
        <f>IF('[2]Raw Data'!Q504="GS",CONCATENATE(TEXT('[2]Raw Data'!D504,0),"*"),TEXT('[2]Raw Data'!D504,0))</f>
        <v>4062</v>
      </c>
      <c r="B501" s="95" t="str">
        <f>'[2]Raw Data'!C504</f>
        <v>3A</v>
      </c>
      <c r="C501" s="46" t="str">
        <f>'[2]Raw Data'!B504</f>
        <v>Yakutat</v>
      </c>
      <c r="D501" s="72">
        <f>'[2]Raw Data'!E504</f>
        <v>44386</v>
      </c>
      <c r="E501" s="102">
        <f>'[2]Raw Data'!F504</f>
        <v>591003</v>
      </c>
      <c r="F501" s="102">
        <f>IF('[2]Raw Data'!G504 &lt; 2000000,-1* '[2]Raw Data'!G504,('[2]Raw Data'!G504 - 1000000))</f>
        <v>-1411759</v>
      </c>
      <c r="G501" s="71">
        <f>('[2]Raw Data'!H504)</f>
        <v>190</v>
      </c>
      <c r="H501" s="45">
        <f>'[2]Raw Data'!M504</f>
        <v>7.869908332824707</v>
      </c>
      <c r="I501" s="35" t="str">
        <f>'[2]Raw Data'!Q504</f>
        <v>SG</v>
      </c>
      <c r="J501" s="44">
        <f>'[2]Raw Data'!I504</f>
        <v>308.77743530273438</v>
      </c>
      <c r="K501" s="42">
        <f>'[2]Raw Data'!K504</f>
        <v>12</v>
      </c>
      <c r="L501" s="44">
        <f>'[2]Raw Data'!J504</f>
        <v>15.24201774597168</v>
      </c>
      <c r="M501" s="42">
        <f>'[2]Raw Data'!L504</f>
        <v>2</v>
      </c>
      <c r="N501" s="44">
        <f>IF('[2]Raw Data'!V504 &gt; 0, IF('[2]Raw Data'!W504 = 1, ('[2]Raw Data'!AA504 * '[2]Raw Data'!N504 * '[2]Raw Data'!P504) / '[2]Raw Data'!V504, '[2]Raw Data'!AA504), #N/A)</f>
        <v>98</v>
      </c>
      <c r="O501" s="43">
        <f>IF('[2]Raw Data'!V504 &gt; 0, IF('[2]Raw Data'!W504 = 1, ('[2]Raw Data'!AE504 * '[2]Raw Data'!N504 * '[2]Raw Data'!P504) / '[2]Raw Data'!V504, '[2]Raw Data'!AE504), #N/A)</f>
        <v>0</v>
      </c>
      <c r="P501" s="42">
        <f>IF('[2]Raw Data'!V504 &gt; 0, IF('[2]Raw Data'!W504 = 1, ('[2]Raw Data'!AI504 * '[2]Raw Data'!N504 * '[2]Raw Data'!P504) / '[2]Raw Data'!V504, '[2]Raw Data'!AI504), #N/A)</f>
        <v>0</v>
      </c>
    </row>
    <row r="502" spans="1:16" x14ac:dyDescent="0.2">
      <c r="A502" s="94" t="str">
        <f>IF('[2]Raw Data'!Q505="GS",CONCATENATE(TEXT('[2]Raw Data'!D505,0),"*"),TEXT('[2]Raw Data'!D505,0))</f>
        <v>4064</v>
      </c>
      <c r="B502" s="95" t="str">
        <f>'[2]Raw Data'!C505</f>
        <v>3A</v>
      </c>
      <c r="C502" s="46" t="str">
        <f>'[2]Raw Data'!B505</f>
        <v>Yakutat</v>
      </c>
      <c r="D502" s="72">
        <f>'[2]Raw Data'!E505</f>
        <v>44376</v>
      </c>
      <c r="E502" s="102">
        <f>'[2]Raw Data'!F505</f>
        <v>592001</v>
      </c>
      <c r="F502" s="102">
        <f>IF('[2]Raw Data'!G505 &lt; 2000000,-1* '[2]Raw Data'!G505,('[2]Raw Data'!G505 - 1000000))</f>
        <v>-1394015</v>
      </c>
      <c r="G502" s="71">
        <f>('[2]Raw Data'!H505)</f>
        <v>88</v>
      </c>
      <c r="H502" s="45">
        <f>'[2]Raw Data'!M505</f>
        <v>8.1911287307739258</v>
      </c>
      <c r="I502" s="35" t="str">
        <f>'[2]Raw Data'!Q505</f>
        <v>SG</v>
      </c>
      <c r="J502" s="44">
        <f>'[2]Raw Data'!I505</f>
        <v>87.732345581054688</v>
      </c>
      <c r="K502" s="42">
        <f>'[2]Raw Data'!K505</f>
        <v>3</v>
      </c>
      <c r="L502" s="44">
        <f>'[2]Raw Data'!J505</f>
        <v>21.027061462402344</v>
      </c>
      <c r="M502" s="42">
        <f>'[2]Raw Data'!L505</f>
        <v>3</v>
      </c>
      <c r="N502" s="44">
        <f>IF('[2]Raw Data'!V505 &gt; 0, IF('[2]Raw Data'!W505 = 1, ('[2]Raw Data'!AA505 * '[2]Raw Data'!N505 * '[2]Raw Data'!P505) / '[2]Raw Data'!V505, '[2]Raw Data'!AA505), #N/A)</f>
        <v>0</v>
      </c>
      <c r="O502" s="43">
        <f>IF('[2]Raw Data'!V505 &gt; 0, IF('[2]Raw Data'!W505 = 1, ('[2]Raw Data'!AE505 * '[2]Raw Data'!N505 * '[2]Raw Data'!P505) / '[2]Raw Data'!V505, '[2]Raw Data'!AE505), #N/A)</f>
        <v>0</v>
      </c>
      <c r="P502" s="42">
        <f>IF('[2]Raw Data'!V505 &gt; 0, IF('[2]Raw Data'!W505 = 1, ('[2]Raw Data'!AI505 * '[2]Raw Data'!N505 * '[2]Raw Data'!P505) / '[2]Raw Data'!V505, '[2]Raw Data'!AI505), #N/A)</f>
        <v>0</v>
      </c>
    </row>
    <row r="503" spans="1:16" x14ac:dyDescent="0.2">
      <c r="A503" s="94" t="str">
        <f>IF('[2]Raw Data'!Q506="GS",CONCATENATE(TEXT('[2]Raw Data'!D506,0),"*"),TEXT('[2]Raw Data'!D506,0))</f>
        <v>4065</v>
      </c>
      <c r="B503" s="95" t="str">
        <f>'[2]Raw Data'!C506</f>
        <v>3A</v>
      </c>
      <c r="C503" s="46" t="str">
        <f>'[2]Raw Data'!B506</f>
        <v>Yakutat</v>
      </c>
      <c r="D503" s="72">
        <f>'[2]Raw Data'!E506</f>
        <v>44376</v>
      </c>
      <c r="E503" s="102">
        <f>'[2]Raw Data'!F506</f>
        <v>591998</v>
      </c>
      <c r="F503" s="102">
        <f>IF('[2]Raw Data'!G506 &lt; 2000000,-1* '[2]Raw Data'!G506,('[2]Raw Data'!G506 - 1000000))</f>
        <v>-1395997</v>
      </c>
      <c r="G503" s="71">
        <f>('[2]Raw Data'!H506)</f>
        <v>90</v>
      </c>
      <c r="H503" s="45">
        <f>'[2]Raw Data'!M506</f>
        <v>7.869908332824707</v>
      </c>
      <c r="I503" s="35" t="str">
        <f>'[2]Raw Data'!Q506</f>
        <v>SG</v>
      </c>
      <c r="J503" s="44">
        <f>'[2]Raw Data'!I506</f>
        <v>113.85734558105469</v>
      </c>
      <c r="K503" s="42">
        <f>'[2]Raw Data'!K506</f>
        <v>4</v>
      </c>
      <c r="L503" s="44">
        <f>'[2]Raw Data'!J506</f>
        <v>17.768577575683594</v>
      </c>
      <c r="M503" s="42">
        <f>'[2]Raw Data'!L506</f>
        <v>2</v>
      </c>
      <c r="N503" s="44">
        <f>IF('[2]Raw Data'!V506 &gt; 0, IF('[2]Raw Data'!W506 = 1, ('[2]Raw Data'!AA506 * '[2]Raw Data'!N506 * '[2]Raw Data'!P506) / '[2]Raw Data'!V506, '[2]Raw Data'!AA506), #N/A)</f>
        <v>0</v>
      </c>
      <c r="O503" s="43">
        <f>IF('[2]Raw Data'!V506 &gt; 0, IF('[2]Raw Data'!W506 = 1, ('[2]Raw Data'!AE506 * '[2]Raw Data'!N506 * '[2]Raw Data'!P506) / '[2]Raw Data'!V506, '[2]Raw Data'!AE506), #N/A)</f>
        <v>0</v>
      </c>
      <c r="P503" s="42">
        <f>IF('[2]Raw Data'!V506 &gt; 0, IF('[2]Raw Data'!W506 = 1, ('[2]Raw Data'!AI506 * '[2]Raw Data'!N506 * '[2]Raw Data'!P506) / '[2]Raw Data'!V506, '[2]Raw Data'!AI506), #N/A)</f>
        <v>0</v>
      </c>
    </row>
    <row r="504" spans="1:16" x14ac:dyDescent="0.2">
      <c r="A504" s="94" t="str">
        <f>IF('[2]Raw Data'!Q507="GS",CONCATENATE(TEXT('[2]Raw Data'!D507,0),"*"),TEXT('[2]Raw Data'!D507,0))</f>
        <v>4066</v>
      </c>
      <c r="B504" s="95" t="str">
        <f>'[2]Raw Data'!C507</f>
        <v>3A</v>
      </c>
      <c r="C504" s="46" t="str">
        <f>'[2]Raw Data'!B507</f>
        <v>Yakutat</v>
      </c>
      <c r="D504" s="72">
        <f>'[2]Raw Data'!E507</f>
        <v>44380</v>
      </c>
      <c r="E504" s="102">
        <f>'[2]Raw Data'!F507</f>
        <v>592002</v>
      </c>
      <c r="F504" s="102">
        <f>IF('[2]Raw Data'!G507 &lt; 2000000,-1* '[2]Raw Data'!G507,('[2]Raw Data'!G507 - 1000000))</f>
        <v>-1401984</v>
      </c>
      <c r="G504" s="71">
        <f>('[2]Raw Data'!H507)</f>
        <v>74</v>
      </c>
      <c r="H504" s="45">
        <f>'[2]Raw Data'!M507</f>
        <v>7.9502134323120117</v>
      </c>
      <c r="I504" s="35" t="str">
        <f>'[2]Raw Data'!Q507</f>
        <v>SG</v>
      </c>
      <c r="J504" s="44">
        <f>'[2]Raw Data'!I507</f>
        <v>894.64373779296875</v>
      </c>
      <c r="K504" s="42">
        <f>'[2]Raw Data'!K507</f>
        <v>28</v>
      </c>
      <c r="L504" s="44">
        <f>'[2]Raw Data'!J507</f>
        <v>285.43161010742188</v>
      </c>
      <c r="M504" s="42">
        <f>'[2]Raw Data'!L507</f>
        <v>44</v>
      </c>
      <c r="N504" s="44">
        <f>IF('[2]Raw Data'!V507 &gt; 0, IF('[2]Raw Data'!W507 = 1, ('[2]Raw Data'!AA507 * '[2]Raw Data'!N507 * '[2]Raw Data'!P507) / '[2]Raw Data'!V507, '[2]Raw Data'!AA507), #N/A)</f>
        <v>0</v>
      </c>
      <c r="O504" s="43">
        <f>IF('[2]Raw Data'!V507 &gt; 0, IF('[2]Raw Data'!W507 = 1, ('[2]Raw Data'!AE507 * '[2]Raw Data'!N507 * '[2]Raw Data'!P507) / '[2]Raw Data'!V507, '[2]Raw Data'!AE507), #N/A)</f>
        <v>0</v>
      </c>
      <c r="P504" s="42">
        <f>IF('[2]Raw Data'!V507 &gt; 0, IF('[2]Raw Data'!W507 = 1, ('[2]Raw Data'!AI507 * '[2]Raw Data'!N507 * '[2]Raw Data'!P507) / '[2]Raw Data'!V507, '[2]Raw Data'!AI507), #N/A)</f>
        <v>0</v>
      </c>
    </row>
    <row r="505" spans="1:16" x14ac:dyDescent="0.2">
      <c r="A505" s="94" t="str">
        <f>IF('[2]Raw Data'!Q508="GS",CONCATENATE(TEXT('[2]Raw Data'!D508,0),"*"),TEXT('[2]Raw Data'!D508,0))</f>
        <v>4067</v>
      </c>
      <c r="B505" s="95" t="str">
        <f>'[2]Raw Data'!C508</f>
        <v>3A</v>
      </c>
      <c r="C505" s="46" t="str">
        <f>'[2]Raw Data'!B508</f>
        <v>Yakutat</v>
      </c>
      <c r="D505" s="72">
        <f>'[2]Raw Data'!E508</f>
        <v>44380</v>
      </c>
      <c r="E505" s="102">
        <f>'[2]Raw Data'!F508</f>
        <v>592004</v>
      </c>
      <c r="F505" s="102">
        <f>IF('[2]Raw Data'!G508 &lt; 2000000,-1* '[2]Raw Data'!G508,('[2]Raw Data'!G508 - 1000000))</f>
        <v>-1403898</v>
      </c>
      <c r="G505" s="71">
        <f>('[2]Raw Data'!H508)</f>
        <v>81</v>
      </c>
      <c r="H505" s="45">
        <f>'[2]Raw Data'!M508</f>
        <v>7.9502134323120117</v>
      </c>
      <c r="I505" s="35" t="str">
        <f>'[2]Raw Data'!Q508</f>
        <v>SG</v>
      </c>
      <c r="J505" s="44">
        <f>'[2]Raw Data'!I508</f>
        <v>300.06192016601563</v>
      </c>
      <c r="K505" s="42">
        <f>'[2]Raw Data'!K508</f>
        <v>11</v>
      </c>
      <c r="L505" s="44">
        <f>'[2]Raw Data'!J508</f>
        <v>310.230712890625</v>
      </c>
      <c r="M505" s="42">
        <f>'[2]Raw Data'!L508</f>
        <v>43</v>
      </c>
      <c r="N505" s="44">
        <f>IF('[2]Raw Data'!V508 &gt; 0, IF('[2]Raw Data'!W508 = 1, ('[2]Raw Data'!AA508 * '[2]Raw Data'!N508 * '[2]Raw Data'!P508) / '[2]Raw Data'!V508, '[2]Raw Data'!AA508), #N/A)</f>
        <v>4.95</v>
      </c>
      <c r="O505" s="43">
        <f>IF('[2]Raw Data'!V508 &gt; 0, IF('[2]Raw Data'!W508 = 1, ('[2]Raw Data'!AE508 * '[2]Raw Data'!N508 * '[2]Raw Data'!P508) / '[2]Raw Data'!V508, '[2]Raw Data'!AE508), #N/A)</f>
        <v>0</v>
      </c>
      <c r="P505" s="42">
        <f>IF('[2]Raw Data'!V508 &gt; 0, IF('[2]Raw Data'!W508 = 1, ('[2]Raw Data'!AI508 * '[2]Raw Data'!N508 * '[2]Raw Data'!P508) / '[2]Raw Data'!V508, '[2]Raw Data'!AI508), #N/A)</f>
        <v>0</v>
      </c>
    </row>
    <row r="506" spans="1:16" x14ac:dyDescent="0.2">
      <c r="A506" s="94" t="str">
        <f>IF('[2]Raw Data'!Q509="GS",CONCATENATE(TEXT('[2]Raw Data'!D509,0),"*"),TEXT('[2]Raw Data'!D509,0))</f>
        <v>4068</v>
      </c>
      <c r="B506" s="95" t="str">
        <f>'[2]Raw Data'!C509</f>
        <v>3A</v>
      </c>
      <c r="C506" s="46" t="str">
        <f>'[2]Raw Data'!B509</f>
        <v>Yakutat</v>
      </c>
      <c r="D506" s="72">
        <f>'[2]Raw Data'!E509</f>
        <v>44387</v>
      </c>
      <c r="E506" s="102">
        <f>'[2]Raw Data'!F509</f>
        <v>592011</v>
      </c>
      <c r="F506" s="102">
        <f>IF('[2]Raw Data'!G509 &lt; 2000000,-1* '[2]Raw Data'!G509,('[2]Raw Data'!G509 - 1000000))</f>
        <v>-1405909</v>
      </c>
      <c r="G506" s="71">
        <f>('[2]Raw Data'!H509)</f>
        <v>90</v>
      </c>
      <c r="H506" s="45">
        <f>'[2]Raw Data'!M509</f>
        <v>7.9502134323120117</v>
      </c>
      <c r="I506" s="35" t="str">
        <f>'[2]Raw Data'!Q509</f>
        <v>SG</v>
      </c>
      <c r="J506" s="44">
        <f>'[2]Raw Data'!I509</f>
        <v>586.85498046875</v>
      </c>
      <c r="K506" s="42">
        <f>'[2]Raw Data'!K509</f>
        <v>33</v>
      </c>
      <c r="L506" s="44">
        <f>'[2]Raw Data'!J509</f>
        <v>344.45245361328125</v>
      </c>
      <c r="M506" s="42">
        <f>'[2]Raw Data'!L509</f>
        <v>46</v>
      </c>
      <c r="N506" s="44">
        <f>IF('[2]Raw Data'!V509 &gt; 0, IF('[2]Raw Data'!W509 = 1, ('[2]Raw Data'!AA509 * '[2]Raw Data'!N509 * '[2]Raw Data'!P509) / '[2]Raw Data'!V509, '[2]Raw Data'!AA509), #N/A)</f>
        <v>4.95</v>
      </c>
      <c r="O506" s="43">
        <f>IF('[2]Raw Data'!V509 &gt; 0, IF('[2]Raw Data'!W509 = 1, ('[2]Raw Data'!AE509 * '[2]Raw Data'!N509 * '[2]Raw Data'!P509) / '[2]Raw Data'!V509, '[2]Raw Data'!AE509), #N/A)</f>
        <v>4.95</v>
      </c>
      <c r="P506" s="42">
        <f>IF('[2]Raw Data'!V509 &gt; 0, IF('[2]Raw Data'!W509 = 1, ('[2]Raw Data'!AI509 * '[2]Raw Data'!N509 * '[2]Raw Data'!P509) / '[2]Raw Data'!V509, '[2]Raw Data'!AI509), #N/A)</f>
        <v>0</v>
      </c>
    </row>
    <row r="507" spans="1:16" x14ac:dyDescent="0.2">
      <c r="A507" s="94" t="str">
        <f>IF('[2]Raw Data'!Q510="GS",CONCATENATE(TEXT('[2]Raw Data'!D510,0),"*"),TEXT('[2]Raw Data'!D510,0))</f>
        <v>4069</v>
      </c>
      <c r="B507" s="95" t="str">
        <f>'[2]Raw Data'!C510</f>
        <v>3A</v>
      </c>
      <c r="C507" s="46" t="str">
        <f>'[2]Raw Data'!B510</f>
        <v>Yakutat</v>
      </c>
      <c r="D507" s="72">
        <f>'[2]Raw Data'!E510</f>
        <v>44392</v>
      </c>
      <c r="E507" s="102">
        <f>'[2]Raw Data'!F510</f>
        <v>591999</v>
      </c>
      <c r="F507" s="102">
        <f>IF('[2]Raw Data'!G510 &lt; 2000000,-1* '[2]Raw Data'!G510,('[2]Raw Data'!G510 - 1000000))</f>
        <v>-1411819</v>
      </c>
      <c r="G507" s="71">
        <f>('[2]Raw Data'!H510)</f>
        <v>187</v>
      </c>
      <c r="H507" s="45">
        <f>'[2]Raw Data'!M510</f>
        <v>7.9502134323120117</v>
      </c>
      <c r="I507" s="35" t="str">
        <f>'[2]Raw Data'!Q510</f>
        <v>SG</v>
      </c>
      <c r="J507" s="44">
        <f>'[2]Raw Data'!I510</f>
        <v>373.283935546875</v>
      </c>
      <c r="K507" s="42">
        <f>'[2]Raw Data'!K510</f>
        <v>16</v>
      </c>
      <c r="L507" s="44">
        <f>'[2]Raw Data'!J510</f>
        <v>5.1758203506469727</v>
      </c>
      <c r="M507" s="42">
        <f>'[2]Raw Data'!L510</f>
        <v>1</v>
      </c>
      <c r="N507" s="44">
        <f>IF('[2]Raw Data'!V510 &gt; 0, IF('[2]Raw Data'!W510 = 1, ('[2]Raw Data'!AA510 * '[2]Raw Data'!N510 * '[2]Raw Data'!P510) / '[2]Raw Data'!V510, '[2]Raw Data'!AA510), #N/A)</f>
        <v>118.8</v>
      </c>
      <c r="O507" s="43">
        <f>IF('[2]Raw Data'!V510 &gt; 0, IF('[2]Raw Data'!W510 = 1, ('[2]Raw Data'!AE510 * '[2]Raw Data'!N510 * '[2]Raw Data'!P510) / '[2]Raw Data'!V510, '[2]Raw Data'!AE510), #N/A)</f>
        <v>0</v>
      </c>
      <c r="P507" s="42">
        <f>IF('[2]Raw Data'!V510 &gt; 0, IF('[2]Raw Data'!W510 = 1, ('[2]Raw Data'!AI510 * '[2]Raw Data'!N510 * '[2]Raw Data'!P510) / '[2]Raw Data'!V510, '[2]Raw Data'!AI510), #N/A)</f>
        <v>4.95</v>
      </c>
    </row>
    <row r="508" spans="1:16" x14ac:dyDescent="0.2">
      <c r="A508" s="94" t="str">
        <f>IF('[2]Raw Data'!Q511="GS",CONCATENATE(TEXT('[2]Raw Data'!D511,0),"*"),TEXT('[2]Raw Data'!D511,0))</f>
        <v>4070</v>
      </c>
      <c r="B508" s="95" t="str">
        <f>'[2]Raw Data'!C511</f>
        <v>3A</v>
      </c>
      <c r="C508" s="46" t="str">
        <f>'[2]Raw Data'!B511</f>
        <v>Yakutat</v>
      </c>
      <c r="D508" s="72">
        <f>'[2]Raw Data'!E511</f>
        <v>44392</v>
      </c>
      <c r="E508" s="102">
        <f>'[2]Raw Data'!F511</f>
        <v>591997</v>
      </c>
      <c r="F508" s="102">
        <f>IF('[2]Raw Data'!G511 &lt; 2000000,-1* '[2]Raw Data'!G511,('[2]Raw Data'!G511 - 1000000))</f>
        <v>-1413781</v>
      </c>
      <c r="G508" s="71">
        <f>('[2]Raw Data'!H511)</f>
        <v>108</v>
      </c>
      <c r="H508" s="45">
        <f>'[2]Raw Data'!M511</f>
        <v>7.9502134323120117</v>
      </c>
      <c r="I508" s="35" t="str">
        <f>'[2]Raw Data'!Q511</f>
        <v>SG</v>
      </c>
      <c r="J508" s="44">
        <f>'[2]Raw Data'!I511</f>
        <v>2872.855224609375</v>
      </c>
      <c r="K508" s="42">
        <f>'[2]Raw Data'!K511</f>
        <v>113</v>
      </c>
      <c r="L508" s="44">
        <f>'[2]Raw Data'!J511</f>
        <v>351.74127197265625</v>
      </c>
      <c r="M508" s="42">
        <f>'[2]Raw Data'!L511</f>
        <v>50</v>
      </c>
      <c r="N508" s="44">
        <f>IF('[2]Raw Data'!V511 &gt; 0, IF('[2]Raw Data'!W511 = 1, ('[2]Raw Data'!AA511 * '[2]Raw Data'!N511 * '[2]Raw Data'!P511) / '[2]Raw Data'!V511, '[2]Raw Data'!AA511), #N/A)</f>
        <v>9.9</v>
      </c>
      <c r="O508" s="43">
        <f>IF('[2]Raw Data'!V511 &gt; 0, IF('[2]Raw Data'!W511 = 1, ('[2]Raw Data'!AE511 * '[2]Raw Data'!N511 * '[2]Raw Data'!P511) / '[2]Raw Data'!V511, '[2]Raw Data'!AE511), #N/A)</f>
        <v>4.95</v>
      </c>
      <c r="P508" s="42">
        <f>IF('[2]Raw Data'!V511 &gt; 0, IF('[2]Raw Data'!W511 = 1, ('[2]Raw Data'!AI511 * '[2]Raw Data'!N511 * '[2]Raw Data'!P511) / '[2]Raw Data'!V511, '[2]Raw Data'!AI511), #N/A)</f>
        <v>0</v>
      </c>
    </row>
    <row r="509" spans="1:16" x14ac:dyDescent="0.2">
      <c r="A509" s="94" t="str">
        <f>IF('[2]Raw Data'!Q512="GS",CONCATENATE(TEXT('[2]Raw Data'!D512,0),"*"),TEXT('[2]Raw Data'!D512,0))</f>
        <v>4071</v>
      </c>
      <c r="B509" s="95" t="str">
        <f>'[2]Raw Data'!C512</f>
        <v>3A</v>
      </c>
      <c r="C509" s="46" t="str">
        <f>'[2]Raw Data'!B512</f>
        <v>Yakutat</v>
      </c>
      <c r="D509" s="72">
        <f>'[2]Raw Data'!E512</f>
        <v>44397</v>
      </c>
      <c r="E509" s="102">
        <f>'[2]Raw Data'!F512</f>
        <v>592002</v>
      </c>
      <c r="F509" s="102">
        <f>IF('[2]Raw Data'!G512 &lt; 2000000,-1* '[2]Raw Data'!G512,('[2]Raw Data'!G512 - 1000000))</f>
        <v>-1415813</v>
      </c>
      <c r="G509" s="71">
        <f>('[2]Raw Data'!H512)</f>
        <v>122</v>
      </c>
      <c r="H509" s="45">
        <f>'[2]Raw Data'!M512</f>
        <v>7.9502134323120117</v>
      </c>
      <c r="I509" s="35" t="str">
        <f>'[2]Raw Data'!Q512</f>
        <v>SG</v>
      </c>
      <c r="J509" s="44">
        <f>'[2]Raw Data'!I512</f>
        <v>2126.50927734375</v>
      </c>
      <c r="K509" s="42">
        <f>'[2]Raw Data'!K512</f>
        <v>104</v>
      </c>
      <c r="L509" s="44">
        <f>'[2]Raw Data'!J512</f>
        <v>162.24821472167969</v>
      </c>
      <c r="M509" s="42">
        <f>'[2]Raw Data'!L512</f>
        <v>23</v>
      </c>
      <c r="N509" s="44">
        <f>IF('[2]Raw Data'!V512 &gt; 0, IF('[2]Raw Data'!W512 = 1, ('[2]Raw Data'!AA512 * '[2]Raw Data'!N512 * '[2]Raw Data'!P512) / '[2]Raw Data'!V512, '[2]Raw Data'!AA512), #N/A)</f>
        <v>9.9</v>
      </c>
      <c r="O509" s="43">
        <f>IF('[2]Raw Data'!V512 &gt; 0, IF('[2]Raw Data'!W512 = 1, ('[2]Raw Data'!AE512 * '[2]Raw Data'!N512 * '[2]Raw Data'!P512) / '[2]Raw Data'!V512, '[2]Raw Data'!AE512), #N/A)</f>
        <v>0</v>
      </c>
      <c r="P509" s="42">
        <f>IF('[2]Raw Data'!V512 &gt; 0, IF('[2]Raw Data'!W512 = 1, ('[2]Raw Data'!AI512 * '[2]Raw Data'!N512 * '[2]Raw Data'!P512) / '[2]Raw Data'!V512, '[2]Raw Data'!AI512), #N/A)</f>
        <v>0</v>
      </c>
    </row>
    <row r="510" spans="1:16" x14ac:dyDescent="0.2">
      <c r="A510" s="94" t="str">
        <f>IF('[2]Raw Data'!Q513="GS",CONCATENATE(TEXT('[2]Raw Data'!D513,0),"*"),TEXT('[2]Raw Data'!D513,0))</f>
        <v>4072</v>
      </c>
      <c r="B510" s="95" t="str">
        <f>'[2]Raw Data'!C513</f>
        <v>3A</v>
      </c>
      <c r="C510" s="46" t="str">
        <f>'[2]Raw Data'!B513</f>
        <v>Yakutat</v>
      </c>
      <c r="D510" s="72">
        <f>'[2]Raw Data'!E513</f>
        <v>44381</v>
      </c>
      <c r="E510" s="102">
        <f>'[2]Raw Data'!F513</f>
        <v>593000</v>
      </c>
      <c r="F510" s="102">
        <f>IF('[2]Raw Data'!G513 &lt; 2000000,-1* '[2]Raw Data'!G513,('[2]Raw Data'!G513 - 1000000))</f>
        <v>-1400028</v>
      </c>
      <c r="G510" s="71">
        <f>('[2]Raw Data'!H513)</f>
        <v>65</v>
      </c>
      <c r="H510" s="45">
        <f>'[2]Raw Data'!M513</f>
        <v>8.0305185317993164</v>
      </c>
      <c r="I510" s="35" t="str">
        <f>'[2]Raw Data'!Q513</f>
        <v>SG</v>
      </c>
      <c r="J510" s="44">
        <f>'[2]Raw Data'!I513</f>
        <v>61.135761260986328</v>
      </c>
      <c r="K510" s="42">
        <f>'[2]Raw Data'!K513</f>
        <v>4</v>
      </c>
      <c r="L510" s="44">
        <f>'[2]Raw Data'!J513</f>
        <v>67.137382507324219</v>
      </c>
      <c r="M510" s="42">
        <f>'[2]Raw Data'!L513</f>
        <v>11</v>
      </c>
      <c r="N510" s="44">
        <f>IF('[2]Raw Data'!V513 &gt; 0, IF('[2]Raw Data'!W513 = 1, ('[2]Raw Data'!AA513 * '[2]Raw Data'!N513 * '[2]Raw Data'!P513) / '[2]Raw Data'!V513, '[2]Raw Data'!AA513), #N/A)</f>
        <v>0</v>
      </c>
      <c r="O510" s="43">
        <f>IF('[2]Raw Data'!V513 &gt; 0, IF('[2]Raw Data'!W513 = 1, ('[2]Raw Data'!AE513 * '[2]Raw Data'!N513 * '[2]Raw Data'!P513) / '[2]Raw Data'!V513, '[2]Raw Data'!AE513), #N/A)</f>
        <v>0</v>
      </c>
      <c r="P510" s="42">
        <f>IF('[2]Raw Data'!V513 &gt; 0, IF('[2]Raw Data'!W513 = 1, ('[2]Raw Data'!AI513 * '[2]Raw Data'!N513 * '[2]Raw Data'!P513) / '[2]Raw Data'!V513, '[2]Raw Data'!AI513), #N/A)</f>
        <v>0</v>
      </c>
    </row>
    <row r="511" spans="1:16" x14ac:dyDescent="0.2">
      <c r="A511" s="94" t="str">
        <f>IF('[2]Raw Data'!Q514="GS",CONCATENATE(TEXT('[2]Raw Data'!D514,0),"*"),TEXT('[2]Raw Data'!D514,0))</f>
        <v>4073</v>
      </c>
      <c r="B511" s="95" t="str">
        <f>'[2]Raw Data'!C514</f>
        <v>3A</v>
      </c>
      <c r="C511" s="46" t="str">
        <f>'[2]Raw Data'!B514</f>
        <v>Yakutat</v>
      </c>
      <c r="D511" s="72">
        <f>'[2]Raw Data'!E514</f>
        <v>44380</v>
      </c>
      <c r="E511" s="102">
        <f>'[2]Raw Data'!F514</f>
        <v>592999</v>
      </c>
      <c r="F511" s="102">
        <f>IF('[2]Raw Data'!G514 &lt; 2000000,-1* '[2]Raw Data'!G514,('[2]Raw Data'!G514 - 1000000))</f>
        <v>-1401909</v>
      </c>
      <c r="G511" s="71">
        <f>('[2]Raw Data'!H514)</f>
        <v>128</v>
      </c>
      <c r="H511" s="45">
        <f>'[2]Raw Data'!M514</f>
        <v>7.7896032333374023</v>
      </c>
      <c r="I511" s="35" t="str">
        <f>'[2]Raw Data'!Q514</f>
        <v>SG</v>
      </c>
      <c r="J511" s="44">
        <f>'[2]Raw Data'!I514</f>
        <v>195.36045837402344</v>
      </c>
      <c r="K511" s="42">
        <f>'[2]Raw Data'!K514</f>
        <v>9</v>
      </c>
      <c r="L511" s="44">
        <f>'[2]Raw Data'!J514</f>
        <v>0</v>
      </c>
      <c r="M511" s="42">
        <f>'[2]Raw Data'!L514</f>
        <v>0</v>
      </c>
      <c r="N511" s="44">
        <f>IF('[2]Raw Data'!V514 &gt; 0, IF('[2]Raw Data'!W514 = 1, ('[2]Raw Data'!AA514 * '[2]Raw Data'!N514 * '[2]Raw Data'!P514) / '[2]Raw Data'!V514, '[2]Raw Data'!AA514), #N/A)</f>
        <v>33.950000000000003</v>
      </c>
      <c r="O511" s="43">
        <f>IF('[2]Raw Data'!V514 &gt; 0, IF('[2]Raw Data'!W514 = 1, ('[2]Raw Data'!AE514 * '[2]Raw Data'!N514 * '[2]Raw Data'!P514) / '[2]Raw Data'!V514, '[2]Raw Data'!AE514), #N/A)</f>
        <v>0</v>
      </c>
      <c r="P511" s="42">
        <f>IF('[2]Raw Data'!V514 &gt; 0, IF('[2]Raw Data'!W514 = 1, ('[2]Raw Data'!AI514 * '[2]Raw Data'!N514 * '[2]Raw Data'!P514) / '[2]Raw Data'!V514, '[2]Raw Data'!AI514), #N/A)</f>
        <v>19.399999999999999</v>
      </c>
    </row>
    <row r="512" spans="1:16" x14ac:dyDescent="0.2">
      <c r="A512" s="94" t="str">
        <f>IF('[2]Raw Data'!Q515="GS",CONCATENATE(TEXT('[2]Raw Data'!D515,0),"*"),TEXT('[2]Raw Data'!D515,0))</f>
        <v>4074</v>
      </c>
      <c r="B512" s="95" t="str">
        <f>'[2]Raw Data'!C515</f>
        <v>3A</v>
      </c>
      <c r="C512" s="46" t="str">
        <f>'[2]Raw Data'!B515</f>
        <v>Yakutat</v>
      </c>
      <c r="D512" s="72">
        <f>'[2]Raw Data'!E515</f>
        <v>44379</v>
      </c>
      <c r="E512" s="102">
        <f>'[2]Raw Data'!F515</f>
        <v>593018</v>
      </c>
      <c r="F512" s="102">
        <f>IF('[2]Raw Data'!G515 &lt; 2000000,-1* '[2]Raw Data'!G515,('[2]Raw Data'!G515 - 1000000))</f>
        <v>-1403899</v>
      </c>
      <c r="G512" s="71">
        <f>('[2]Raw Data'!H515)</f>
        <v>157</v>
      </c>
      <c r="H512" s="45">
        <f>'[2]Raw Data'!M515</f>
        <v>7.869908332824707</v>
      </c>
      <c r="I512" s="35" t="str">
        <f>'[2]Raw Data'!Q515</f>
        <v>SG</v>
      </c>
      <c r="J512" s="44">
        <f>'[2]Raw Data'!I515</f>
        <v>153.80961608886719</v>
      </c>
      <c r="K512" s="42">
        <f>'[2]Raw Data'!K515</f>
        <v>8</v>
      </c>
      <c r="L512" s="44">
        <f>'[2]Raw Data'!J515</f>
        <v>9.3438625335693359</v>
      </c>
      <c r="M512" s="42">
        <f>'[2]Raw Data'!L515</f>
        <v>1</v>
      </c>
      <c r="N512" s="44">
        <f>IF('[2]Raw Data'!V515 &gt; 0, IF('[2]Raw Data'!W515 = 1, ('[2]Raw Data'!AA515 * '[2]Raw Data'!N515 * '[2]Raw Data'!P515) / '[2]Raw Data'!V515, '[2]Raw Data'!AA515), #N/A)</f>
        <v>39.200000000000003</v>
      </c>
      <c r="O512" s="43">
        <f>IF('[2]Raw Data'!V515 &gt; 0, IF('[2]Raw Data'!W515 = 1, ('[2]Raw Data'!AE515 * '[2]Raw Data'!N515 * '[2]Raw Data'!P515) / '[2]Raw Data'!V515, '[2]Raw Data'!AE515), #N/A)</f>
        <v>0</v>
      </c>
      <c r="P512" s="42">
        <f>IF('[2]Raw Data'!V515 &gt; 0, IF('[2]Raw Data'!W515 = 1, ('[2]Raw Data'!AI515 * '[2]Raw Data'!N515 * '[2]Raw Data'!P515) / '[2]Raw Data'!V515, '[2]Raw Data'!AI515), #N/A)</f>
        <v>0</v>
      </c>
    </row>
    <row r="513" spans="1:16" x14ac:dyDescent="0.2">
      <c r="A513" s="94" t="str">
        <f>IF('[2]Raw Data'!Q516="GS",CONCATENATE(TEXT('[2]Raw Data'!D516,0),"*"),TEXT('[2]Raw Data'!D516,0))</f>
        <v>4075</v>
      </c>
      <c r="B513" s="95" t="str">
        <f>'[2]Raw Data'!C516</f>
        <v>3A</v>
      </c>
      <c r="C513" s="46" t="str">
        <f>'[2]Raw Data'!B516</f>
        <v>Yakutat</v>
      </c>
      <c r="D513" s="72">
        <f>'[2]Raw Data'!E516</f>
        <v>44387</v>
      </c>
      <c r="E513" s="102">
        <f>'[2]Raw Data'!F516</f>
        <v>592993</v>
      </c>
      <c r="F513" s="102">
        <f>IF('[2]Raw Data'!G516 &lt; 2000000,-1* '[2]Raw Data'!G516,('[2]Raw Data'!G516 - 1000000))</f>
        <v>-1405899</v>
      </c>
      <c r="G513" s="71">
        <f>('[2]Raw Data'!H516)</f>
        <v>165</v>
      </c>
      <c r="H513" s="45">
        <f>'[2]Raw Data'!M516</f>
        <v>7.869908332824707</v>
      </c>
      <c r="I513" s="35" t="str">
        <f>'[2]Raw Data'!Q516</f>
        <v>SG</v>
      </c>
      <c r="J513" s="44">
        <f>'[2]Raw Data'!I516</f>
        <v>737.2662353515625</v>
      </c>
      <c r="K513" s="42">
        <f>'[2]Raw Data'!K516</f>
        <v>34</v>
      </c>
      <c r="L513" s="44">
        <f>'[2]Raw Data'!J516</f>
        <v>10.142650604248047</v>
      </c>
      <c r="M513" s="42">
        <f>'[2]Raw Data'!L516</f>
        <v>1</v>
      </c>
      <c r="N513" s="44">
        <f>IF('[2]Raw Data'!V516 &gt; 0, IF('[2]Raw Data'!W516 = 1, ('[2]Raw Data'!AA516 * '[2]Raw Data'!N516 * '[2]Raw Data'!P516) / '[2]Raw Data'!V516, '[2]Raw Data'!AA516), #N/A)</f>
        <v>44.1</v>
      </c>
      <c r="O513" s="43">
        <f>IF('[2]Raw Data'!V516 &gt; 0, IF('[2]Raw Data'!W516 = 1, ('[2]Raw Data'!AE516 * '[2]Raw Data'!N516 * '[2]Raw Data'!P516) / '[2]Raw Data'!V516, '[2]Raw Data'!AE516), #N/A)</f>
        <v>0</v>
      </c>
      <c r="P513" s="42">
        <f>IF('[2]Raw Data'!V516 &gt; 0, IF('[2]Raw Data'!W516 = 1, ('[2]Raw Data'!AI516 * '[2]Raw Data'!N516 * '[2]Raw Data'!P516) / '[2]Raw Data'!V516, '[2]Raw Data'!AI516), #N/A)</f>
        <v>19.600000000000001</v>
      </c>
    </row>
    <row r="514" spans="1:16" x14ac:dyDescent="0.2">
      <c r="A514" s="94" t="str">
        <f>IF('[2]Raw Data'!Q517="GS",CONCATENATE(TEXT('[2]Raw Data'!D517,0),"*"),TEXT('[2]Raw Data'!D517,0))</f>
        <v>4076</v>
      </c>
      <c r="B514" s="95" t="str">
        <f>'[2]Raw Data'!C517</f>
        <v>3A</v>
      </c>
      <c r="C514" s="46" t="str">
        <f>'[2]Raw Data'!B517</f>
        <v>Yakutat</v>
      </c>
      <c r="D514" s="72">
        <f>'[2]Raw Data'!E517</f>
        <v>44387</v>
      </c>
      <c r="E514" s="102">
        <f>'[2]Raw Data'!F517</f>
        <v>592998</v>
      </c>
      <c r="F514" s="102">
        <f>IF('[2]Raw Data'!G517 &lt; 2000000,-1* '[2]Raw Data'!G517,('[2]Raw Data'!G517 - 1000000))</f>
        <v>-1411902</v>
      </c>
      <c r="G514" s="71">
        <f>('[2]Raw Data'!H517)</f>
        <v>92</v>
      </c>
      <c r="H514" s="45">
        <f>'[2]Raw Data'!M517</f>
        <v>7.9502134323120117</v>
      </c>
      <c r="I514" s="35" t="str">
        <f>'[2]Raw Data'!Q517</f>
        <v>SG</v>
      </c>
      <c r="J514" s="44">
        <f>'[2]Raw Data'!I517</f>
        <v>48.034637451171875</v>
      </c>
      <c r="K514" s="42">
        <f>'[2]Raw Data'!K517</f>
        <v>3</v>
      </c>
      <c r="L514" s="44">
        <f>'[2]Raw Data'!J517</f>
        <v>8.9612760543823242</v>
      </c>
      <c r="M514" s="42">
        <f>'[2]Raw Data'!L517</f>
        <v>1</v>
      </c>
      <c r="N514" s="44">
        <f>IF('[2]Raw Data'!V517 &gt; 0, IF('[2]Raw Data'!W517 = 1, ('[2]Raw Data'!AA517 * '[2]Raw Data'!N517 * '[2]Raw Data'!P517) / '[2]Raw Data'!V517, '[2]Raw Data'!AA517), #N/A)</f>
        <v>0</v>
      </c>
      <c r="O514" s="43">
        <f>IF('[2]Raw Data'!V517 &gt; 0, IF('[2]Raw Data'!W517 = 1, ('[2]Raw Data'!AE517 * '[2]Raw Data'!N517 * '[2]Raw Data'!P517) / '[2]Raw Data'!V517, '[2]Raw Data'!AE517), #N/A)</f>
        <v>0</v>
      </c>
      <c r="P514" s="42">
        <f>IF('[2]Raw Data'!V517 &gt; 0, IF('[2]Raw Data'!W517 = 1, ('[2]Raw Data'!AI517 * '[2]Raw Data'!N517 * '[2]Raw Data'!P517) / '[2]Raw Data'!V517, '[2]Raw Data'!AI517), #N/A)</f>
        <v>0</v>
      </c>
    </row>
    <row r="515" spans="1:16" x14ac:dyDescent="0.2">
      <c r="A515" s="94" t="str">
        <f>IF('[2]Raw Data'!Q518="GS",CONCATENATE(TEXT('[2]Raw Data'!D518,0),"*"),TEXT('[2]Raw Data'!D518,0))</f>
        <v>4077</v>
      </c>
      <c r="B515" s="95" t="str">
        <f>'[2]Raw Data'!C518</f>
        <v>3A</v>
      </c>
      <c r="C515" s="46" t="str">
        <f>'[2]Raw Data'!B518</f>
        <v>Yakutat</v>
      </c>
      <c r="D515" s="72">
        <f>'[2]Raw Data'!E518</f>
        <v>44393</v>
      </c>
      <c r="E515" s="102">
        <f>'[2]Raw Data'!F518</f>
        <v>593006</v>
      </c>
      <c r="F515" s="102">
        <f>IF('[2]Raw Data'!G518 &lt; 2000000,-1* '[2]Raw Data'!G518,('[2]Raw Data'!G518 - 1000000))</f>
        <v>-1413805</v>
      </c>
      <c r="G515" s="71">
        <f>('[2]Raw Data'!H518)</f>
        <v>92</v>
      </c>
      <c r="H515" s="45">
        <f>'[2]Raw Data'!M518</f>
        <v>7.9502134323120117</v>
      </c>
      <c r="I515" s="35" t="str">
        <f>'[2]Raw Data'!Q518</f>
        <v>SG</v>
      </c>
      <c r="J515" s="44">
        <f>'[2]Raw Data'!I518</f>
        <v>140.74200439453125</v>
      </c>
      <c r="K515" s="42">
        <f>'[2]Raw Data'!K518</f>
        <v>6</v>
      </c>
      <c r="L515" s="44">
        <f>'[2]Raw Data'!J518</f>
        <v>29.820648193359375</v>
      </c>
      <c r="M515" s="42">
        <f>'[2]Raw Data'!L518</f>
        <v>4</v>
      </c>
      <c r="N515" s="44">
        <f>IF('[2]Raw Data'!V518 &gt; 0, IF('[2]Raw Data'!W518 = 1, ('[2]Raw Data'!AA518 * '[2]Raw Data'!N518 * '[2]Raw Data'!P518) / '[2]Raw Data'!V518, '[2]Raw Data'!AA518), #N/A)</f>
        <v>9.9</v>
      </c>
      <c r="O515" s="43">
        <f>IF('[2]Raw Data'!V518 &gt; 0, IF('[2]Raw Data'!W518 = 1, ('[2]Raw Data'!AE518 * '[2]Raw Data'!N518 * '[2]Raw Data'!P518) / '[2]Raw Data'!V518, '[2]Raw Data'!AE518), #N/A)</f>
        <v>0</v>
      </c>
      <c r="P515" s="42">
        <f>IF('[2]Raw Data'!V518 &gt; 0, IF('[2]Raw Data'!W518 = 1, ('[2]Raw Data'!AI518 * '[2]Raw Data'!N518 * '[2]Raw Data'!P518) / '[2]Raw Data'!V518, '[2]Raw Data'!AI518), #N/A)</f>
        <v>0</v>
      </c>
    </row>
    <row r="516" spans="1:16" x14ac:dyDescent="0.2">
      <c r="A516" s="94" t="str">
        <f>IF('[2]Raw Data'!Q519="GS",CONCATENATE(TEXT('[2]Raw Data'!D519,0),"*"),TEXT('[2]Raw Data'!D519,0))</f>
        <v>4078</v>
      </c>
      <c r="B516" s="95" t="str">
        <f>'[2]Raw Data'!C519</f>
        <v>3A</v>
      </c>
      <c r="C516" s="46" t="str">
        <f>'[2]Raw Data'!B519</f>
        <v>Yakutat</v>
      </c>
      <c r="D516" s="72">
        <f>'[2]Raw Data'!E519</f>
        <v>44397</v>
      </c>
      <c r="E516" s="102">
        <f>'[2]Raw Data'!F519</f>
        <v>592993</v>
      </c>
      <c r="F516" s="102">
        <f>IF('[2]Raw Data'!G519 &lt; 2000000,-1* '[2]Raw Data'!G519,('[2]Raw Data'!G519 - 1000000))</f>
        <v>-1415796</v>
      </c>
      <c r="G516" s="71">
        <f>('[2]Raw Data'!H519)</f>
        <v>101</v>
      </c>
      <c r="H516" s="45">
        <f>'[2]Raw Data'!M519</f>
        <v>7.869908332824707</v>
      </c>
      <c r="I516" s="35" t="str">
        <f>'[2]Raw Data'!Q519</f>
        <v>SG</v>
      </c>
      <c r="J516" s="44">
        <f>'[2]Raw Data'!I519</f>
        <v>723.53179931640625</v>
      </c>
      <c r="K516" s="42">
        <f>'[2]Raw Data'!K519</f>
        <v>36</v>
      </c>
      <c r="L516" s="44">
        <f>'[2]Raw Data'!J519</f>
        <v>21.53233528137207</v>
      </c>
      <c r="M516" s="42">
        <f>'[2]Raw Data'!L519</f>
        <v>3</v>
      </c>
      <c r="N516" s="44">
        <f>IF('[2]Raw Data'!V519 &gt; 0, IF('[2]Raw Data'!W519 = 1, ('[2]Raw Data'!AA519 * '[2]Raw Data'!N519 * '[2]Raw Data'!P519) / '[2]Raw Data'!V519, '[2]Raw Data'!AA519), #N/A)</f>
        <v>0</v>
      </c>
      <c r="O516" s="43">
        <f>IF('[2]Raw Data'!V519 &gt; 0, IF('[2]Raw Data'!W519 = 1, ('[2]Raw Data'!AE519 * '[2]Raw Data'!N519 * '[2]Raw Data'!P519) / '[2]Raw Data'!V519, '[2]Raw Data'!AE519), #N/A)</f>
        <v>0</v>
      </c>
      <c r="P516" s="42">
        <f>IF('[2]Raw Data'!V519 &gt; 0, IF('[2]Raw Data'!W519 = 1, ('[2]Raw Data'!AI519 * '[2]Raw Data'!N519 * '[2]Raw Data'!P519) / '[2]Raw Data'!V519, '[2]Raw Data'!AI519), #N/A)</f>
        <v>0</v>
      </c>
    </row>
    <row r="517" spans="1:16" x14ac:dyDescent="0.2">
      <c r="A517" s="94" t="str">
        <f>IF('[2]Raw Data'!Q520="GS",CONCATENATE(TEXT('[2]Raw Data'!D520,0),"*"),TEXT('[2]Raw Data'!D520,0))</f>
        <v>4079</v>
      </c>
      <c r="B517" s="95" t="str">
        <f>'[2]Raw Data'!C520</f>
        <v>3A</v>
      </c>
      <c r="C517" s="46" t="str">
        <f>'[2]Raw Data'!B520</f>
        <v>Yakutat</v>
      </c>
      <c r="D517" s="72">
        <f>'[2]Raw Data'!E520</f>
        <v>44381</v>
      </c>
      <c r="E517" s="102">
        <f>'[2]Raw Data'!F520</f>
        <v>594002</v>
      </c>
      <c r="F517" s="102">
        <f>IF('[2]Raw Data'!G520 &lt; 2000000,-1* '[2]Raw Data'!G520,('[2]Raw Data'!G520 - 1000000))</f>
        <v>-1395943</v>
      </c>
      <c r="G517" s="71">
        <f>('[2]Raw Data'!H520)</f>
        <v>78</v>
      </c>
      <c r="H517" s="45">
        <f>'[2]Raw Data'!M520</f>
        <v>7.8699078559875488</v>
      </c>
      <c r="I517" s="35" t="str">
        <f>'[2]Raw Data'!Q520</f>
        <v>SG</v>
      </c>
      <c r="J517" s="44">
        <f>'[2]Raw Data'!I520</f>
        <v>1881.0565185546875</v>
      </c>
      <c r="K517" s="42">
        <f>'[2]Raw Data'!K520</f>
        <v>62</v>
      </c>
      <c r="L517" s="44">
        <f>'[2]Raw Data'!J520</f>
        <v>177.33268737792969</v>
      </c>
      <c r="M517" s="42">
        <f>'[2]Raw Data'!L520</f>
        <v>20</v>
      </c>
      <c r="N517" s="44">
        <f>IF('[2]Raw Data'!V520 &gt; 0, IF('[2]Raw Data'!W520 = 1, ('[2]Raw Data'!AA520 * '[2]Raw Data'!N520 * '[2]Raw Data'!P520) / '[2]Raw Data'!V520, '[2]Raw Data'!AA520), #N/A)</f>
        <v>14.7</v>
      </c>
      <c r="O517" s="43">
        <f>IF('[2]Raw Data'!V520 &gt; 0, IF('[2]Raw Data'!W520 = 1, ('[2]Raw Data'!AE520 * '[2]Raw Data'!N520 * '[2]Raw Data'!P520) / '[2]Raw Data'!V520, '[2]Raw Data'!AE520), #N/A)</f>
        <v>53.9</v>
      </c>
      <c r="P517" s="42">
        <f>IF('[2]Raw Data'!V520 &gt; 0, IF('[2]Raw Data'!W520 = 1, ('[2]Raw Data'!AI520 * '[2]Raw Data'!N520 * '[2]Raw Data'!P520) / '[2]Raw Data'!V520, '[2]Raw Data'!AI520), #N/A)</f>
        <v>0</v>
      </c>
    </row>
    <row r="518" spans="1:16" x14ac:dyDescent="0.2">
      <c r="A518" s="94" t="str">
        <f>IF('[2]Raw Data'!Q521="GS",CONCATENATE(TEXT('[2]Raw Data'!D521,0),"*"),TEXT('[2]Raw Data'!D521,0))</f>
        <v>4080</v>
      </c>
      <c r="B518" s="95" t="str">
        <f>'[2]Raw Data'!C521</f>
        <v>3A</v>
      </c>
      <c r="C518" s="46" t="str">
        <f>'[2]Raw Data'!B521</f>
        <v>Yakutat</v>
      </c>
      <c r="D518" s="72">
        <f>'[2]Raw Data'!E521</f>
        <v>44379</v>
      </c>
      <c r="E518" s="102">
        <f>'[2]Raw Data'!F521</f>
        <v>594004</v>
      </c>
      <c r="F518" s="102">
        <f>IF('[2]Raw Data'!G521 &lt; 2000000,-1* '[2]Raw Data'!G521,('[2]Raw Data'!G521 - 1000000))</f>
        <v>-1405866</v>
      </c>
      <c r="G518" s="71">
        <f>('[2]Raw Data'!H521)</f>
        <v>31</v>
      </c>
      <c r="H518" s="45">
        <f>'[2]Raw Data'!M521</f>
        <v>7.9502134323120117</v>
      </c>
      <c r="I518" s="35" t="str">
        <f>'[2]Raw Data'!Q521</f>
        <v>SG</v>
      </c>
      <c r="J518" s="44">
        <f>'[2]Raw Data'!I521</f>
        <v>213.98342895507813</v>
      </c>
      <c r="K518" s="42">
        <f>'[2]Raw Data'!K521</f>
        <v>10</v>
      </c>
      <c r="L518" s="44">
        <f>'[2]Raw Data'!J521</f>
        <v>122.10806274414063</v>
      </c>
      <c r="M518" s="42">
        <f>'[2]Raw Data'!L521</f>
        <v>15</v>
      </c>
      <c r="N518" s="44">
        <f>IF('[2]Raw Data'!V521 &gt; 0, IF('[2]Raw Data'!W521 = 1, ('[2]Raw Data'!AA521 * '[2]Raw Data'!N521 * '[2]Raw Data'!P521) / '[2]Raw Data'!V521, '[2]Raw Data'!AA521), #N/A)</f>
        <v>0</v>
      </c>
      <c r="O518" s="43">
        <f>IF('[2]Raw Data'!V521 &gt; 0, IF('[2]Raw Data'!W521 = 1, ('[2]Raw Data'!AE521 * '[2]Raw Data'!N521 * '[2]Raw Data'!P521) / '[2]Raw Data'!V521, '[2]Raw Data'!AE521), #N/A)</f>
        <v>29.7</v>
      </c>
      <c r="P518" s="42">
        <f>IF('[2]Raw Data'!V521 &gt; 0, IF('[2]Raw Data'!W521 = 1, ('[2]Raw Data'!AI521 * '[2]Raw Data'!N521 * '[2]Raw Data'!P521) / '[2]Raw Data'!V521, '[2]Raw Data'!AI521), #N/A)</f>
        <v>0</v>
      </c>
    </row>
    <row r="519" spans="1:16" x14ac:dyDescent="0.2">
      <c r="A519" s="94" t="str">
        <f>IF('[2]Raw Data'!Q522="GS",CONCATENATE(TEXT('[2]Raw Data'!D522,0),"*"),TEXT('[2]Raw Data'!D522,0))</f>
        <v>4081</v>
      </c>
      <c r="B519" s="95" t="str">
        <f>'[2]Raw Data'!C522</f>
        <v>3A</v>
      </c>
      <c r="C519" s="46" t="str">
        <f>'[2]Raw Data'!B522</f>
        <v>Yakutat</v>
      </c>
      <c r="D519" s="72">
        <f>'[2]Raw Data'!E522</f>
        <v>44393</v>
      </c>
      <c r="E519" s="102">
        <f>'[2]Raw Data'!F522</f>
        <v>593997</v>
      </c>
      <c r="F519" s="102">
        <f>IF('[2]Raw Data'!G522 &lt; 2000000,-1* '[2]Raw Data'!G522,('[2]Raw Data'!G522 - 1000000))</f>
        <v>-1411902</v>
      </c>
      <c r="G519" s="71">
        <f>('[2]Raw Data'!H522)</f>
        <v>37</v>
      </c>
      <c r="H519" s="45">
        <f>'[2]Raw Data'!M522</f>
        <v>7.9502134323120117</v>
      </c>
      <c r="I519" s="35" t="str">
        <f>'[2]Raw Data'!Q522</f>
        <v>SG</v>
      </c>
      <c r="J519" s="44">
        <f>'[2]Raw Data'!I522</f>
        <v>187.86076354980469</v>
      </c>
      <c r="K519" s="42">
        <f>'[2]Raw Data'!K522</f>
        <v>8</v>
      </c>
      <c r="L519" s="44">
        <f>'[2]Raw Data'!J522</f>
        <v>61.719932556152344</v>
      </c>
      <c r="M519" s="42">
        <f>'[2]Raw Data'!L522</f>
        <v>8</v>
      </c>
      <c r="N519" s="44">
        <f>IF('[2]Raw Data'!V522 &gt; 0, IF('[2]Raw Data'!W522 = 1, ('[2]Raw Data'!AA522 * '[2]Raw Data'!N522 * '[2]Raw Data'!P522) / '[2]Raw Data'!V522, '[2]Raw Data'!AA522), #N/A)</f>
        <v>0</v>
      </c>
      <c r="O519" s="43">
        <f>IF('[2]Raw Data'!V522 &gt; 0, IF('[2]Raw Data'!W522 = 1, ('[2]Raw Data'!AE522 * '[2]Raw Data'!N522 * '[2]Raw Data'!P522) / '[2]Raw Data'!V522, '[2]Raw Data'!AE522), #N/A)</f>
        <v>0</v>
      </c>
      <c r="P519" s="42">
        <f>IF('[2]Raw Data'!V522 &gt; 0, IF('[2]Raw Data'!W522 = 1, ('[2]Raw Data'!AI522 * '[2]Raw Data'!N522 * '[2]Raw Data'!P522) / '[2]Raw Data'!V522, '[2]Raw Data'!AI522), #N/A)</f>
        <v>0</v>
      </c>
    </row>
    <row r="520" spans="1:16" x14ac:dyDescent="0.2">
      <c r="A520" s="94" t="str">
        <f>IF('[2]Raw Data'!Q523="GS",CONCATENATE(TEXT('[2]Raw Data'!D523,0),"*"),TEXT('[2]Raw Data'!D523,0))</f>
        <v>4082</v>
      </c>
      <c r="B520" s="95" t="str">
        <f>'[2]Raw Data'!C523</f>
        <v>3A</v>
      </c>
      <c r="C520" s="46" t="str">
        <f>'[2]Raw Data'!B523</f>
        <v>Yakutat</v>
      </c>
      <c r="D520" s="72">
        <f>'[2]Raw Data'!E523</f>
        <v>44393</v>
      </c>
      <c r="E520" s="102">
        <f>'[2]Raw Data'!F523</f>
        <v>594014</v>
      </c>
      <c r="F520" s="102">
        <f>IF('[2]Raw Data'!G523 &lt; 2000000,-1* '[2]Raw Data'!G523,('[2]Raw Data'!G523 - 1000000))</f>
        <v>-1413808</v>
      </c>
      <c r="G520" s="71">
        <f>('[2]Raw Data'!H523)</f>
        <v>53</v>
      </c>
      <c r="H520" s="45">
        <f>'[2]Raw Data'!M523</f>
        <v>7.869908332824707</v>
      </c>
      <c r="I520" s="35" t="str">
        <f>'[2]Raw Data'!Q523</f>
        <v>SG</v>
      </c>
      <c r="J520" s="44">
        <f>'[2]Raw Data'!I523</f>
        <v>334.43838500976563</v>
      </c>
      <c r="K520" s="42">
        <f>'[2]Raw Data'!K523</f>
        <v>11</v>
      </c>
      <c r="L520" s="44">
        <f>'[2]Raw Data'!J523</f>
        <v>0</v>
      </c>
      <c r="M520" s="42">
        <f>'[2]Raw Data'!L523</f>
        <v>0</v>
      </c>
      <c r="N520" s="44">
        <f>IF('[2]Raw Data'!V523 &gt; 0, IF('[2]Raw Data'!W523 = 1, ('[2]Raw Data'!AA523 * '[2]Raw Data'!N523 * '[2]Raw Data'!P523) / '[2]Raw Data'!V523, '[2]Raw Data'!AA523), #N/A)</f>
        <v>4.9000000000000004</v>
      </c>
      <c r="O520" s="43">
        <f>IF('[2]Raw Data'!V523 &gt; 0, IF('[2]Raw Data'!W523 = 1, ('[2]Raw Data'!AE523 * '[2]Raw Data'!N523 * '[2]Raw Data'!P523) / '[2]Raw Data'!V523, '[2]Raw Data'!AE523), #N/A)</f>
        <v>0</v>
      </c>
      <c r="P520" s="42">
        <f>IF('[2]Raw Data'!V523 &gt; 0, IF('[2]Raw Data'!W523 = 1, ('[2]Raw Data'!AI523 * '[2]Raw Data'!N523 * '[2]Raw Data'!P523) / '[2]Raw Data'!V523, '[2]Raw Data'!AI523), #N/A)</f>
        <v>0</v>
      </c>
    </row>
    <row r="521" spans="1:16" x14ac:dyDescent="0.2">
      <c r="A521" s="94" t="str">
        <f>IF('[2]Raw Data'!Q524="GS",CONCATENATE(TEXT('[2]Raw Data'!D524,0),"*"),TEXT('[2]Raw Data'!D524,0))</f>
        <v>4083</v>
      </c>
      <c r="B521" s="95" t="str">
        <f>'[2]Raw Data'!C524</f>
        <v>3A</v>
      </c>
      <c r="C521" s="46" t="str">
        <f>'[2]Raw Data'!B524</f>
        <v>Yakutat</v>
      </c>
      <c r="D521" s="72">
        <f>'[2]Raw Data'!E524</f>
        <v>44394</v>
      </c>
      <c r="E521" s="102">
        <f>'[2]Raw Data'!F524</f>
        <v>593998</v>
      </c>
      <c r="F521" s="102">
        <f>IF('[2]Raw Data'!G524 &lt; 2000000,-1* '[2]Raw Data'!G524,('[2]Raw Data'!G524 - 1000000))</f>
        <v>-1415768</v>
      </c>
      <c r="G521" s="71">
        <f>('[2]Raw Data'!H524)</f>
        <v>83</v>
      </c>
      <c r="H521" s="45">
        <f>'[2]Raw Data'!M524</f>
        <v>8.0305185317993164</v>
      </c>
      <c r="I521" s="35" t="str">
        <f>'[2]Raw Data'!Q524</f>
        <v>SG</v>
      </c>
      <c r="J521" s="44">
        <f>'[2]Raw Data'!I524</f>
        <v>312.3197021484375</v>
      </c>
      <c r="K521" s="42">
        <f>'[2]Raw Data'!K524</f>
        <v>12</v>
      </c>
      <c r="L521" s="44">
        <f>'[2]Raw Data'!J524</f>
        <v>30.856010437011719</v>
      </c>
      <c r="M521" s="42">
        <f>'[2]Raw Data'!L524</f>
        <v>3</v>
      </c>
      <c r="N521" s="44">
        <f>IF('[2]Raw Data'!V524 &gt; 0, IF('[2]Raw Data'!W524 = 1, ('[2]Raw Data'!AA524 * '[2]Raw Data'!N524 * '[2]Raw Data'!P524) / '[2]Raw Data'!V524, '[2]Raw Data'!AA524), #N/A)</f>
        <v>0</v>
      </c>
      <c r="O521" s="43">
        <f>IF('[2]Raw Data'!V524 &gt; 0, IF('[2]Raw Data'!W524 = 1, ('[2]Raw Data'!AE524 * '[2]Raw Data'!N524 * '[2]Raw Data'!P524) / '[2]Raw Data'!V524, '[2]Raw Data'!AE524), #N/A)</f>
        <v>0</v>
      </c>
      <c r="P521" s="42">
        <f>IF('[2]Raw Data'!V524 &gt; 0, IF('[2]Raw Data'!W524 = 1, ('[2]Raw Data'!AI524 * '[2]Raw Data'!N524 * '[2]Raw Data'!P524) / '[2]Raw Data'!V524, '[2]Raw Data'!AI524), #N/A)</f>
        <v>0</v>
      </c>
    </row>
    <row r="522" spans="1:16" x14ac:dyDescent="0.2">
      <c r="A522" s="94" t="str">
        <f>IF('[2]Raw Data'!Q525="GS",CONCATENATE(TEXT('[2]Raw Data'!D525,0),"*"),TEXT('[2]Raw Data'!D525,0))</f>
        <v>4084</v>
      </c>
      <c r="B522" s="95" t="str">
        <f>'[2]Raw Data'!C525</f>
        <v>3A</v>
      </c>
      <c r="C522" s="46" t="str">
        <f>'[2]Raw Data'!B525</f>
        <v>Yakutat</v>
      </c>
      <c r="D522" s="72">
        <f>'[2]Raw Data'!E525</f>
        <v>44394</v>
      </c>
      <c r="E522" s="102">
        <f>'[2]Raw Data'!F525</f>
        <v>593999</v>
      </c>
      <c r="F522" s="102">
        <f>IF('[2]Raw Data'!G525 &lt; 2000000,-1* '[2]Raw Data'!G525,('[2]Raw Data'!G525 - 1000000))</f>
        <v>-1421799</v>
      </c>
      <c r="G522" s="71">
        <f>('[2]Raw Data'!H525)</f>
        <v>122</v>
      </c>
      <c r="H522" s="45">
        <f>'[2]Raw Data'!M525</f>
        <v>7.9502134323120117</v>
      </c>
      <c r="I522" s="35" t="str">
        <f>'[2]Raw Data'!Q525</f>
        <v>SG</v>
      </c>
      <c r="J522" s="44">
        <f>'[2]Raw Data'!I525</f>
        <v>641.7529296875</v>
      </c>
      <c r="K522" s="42">
        <f>'[2]Raw Data'!K525</f>
        <v>30</v>
      </c>
      <c r="L522" s="44">
        <f>'[2]Raw Data'!J525</f>
        <v>56.971988677978516</v>
      </c>
      <c r="M522" s="42">
        <f>'[2]Raw Data'!L525</f>
        <v>7</v>
      </c>
      <c r="N522" s="44">
        <f>IF('[2]Raw Data'!V525 &gt; 0, IF('[2]Raw Data'!W525 = 1, ('[2]Raw Data'!AA525 * '[2]Raw Data'!N525 * '[2]Raw Data'!P525) / '[2]Raw Data'!V525, '[2]Raw Data'!AA525), #N/A)</f>
        <v>34.65</v>
      </c>
      <c r="O522" s="43">
        <f>IF('[2]Raw Data'!V525 &gt; 0, IF('[2]Raw Data'!W525 = 1, ('[2]Raw Data'!AE525 * '[2]Raw Data'!N525 * '[2]Raw Data'!P525) / '[2]Raw Data'!V525, '[2]Raw Data'!AE525), #N/A)</f>
        <v>0</v>
      </c>
      <c r="P522" s="42">
        <f>IF('[2]Raw Data'!V525 &gt; 0, IF('[2]Raw Data'!W525 = 1, ('[2]Raw Data'!AI525 * '[2]Raw Data'!N525 * '[2]Raw Data'!P525) / '[2]Raw Data'!V525, '[2]Raw Data'!AI525), #N/A)</f>
        <v>0</v>
      </c>
    </row>
    <row r="523" spans="1:16" x14ac:dyDescent="0.2">
      <c r="A523" s="94" t="str">
        <f>IF('[2]Raw Data'!Q526="GS",CONCATENATE(TEXT('[2]Raw Data'!D526,0),"*"),TEXT('[2]Raw Data'!D526,0))</f>
        <v>4085</v>
      </c>
      <c r="B523" s="95" t="str">
        <f>'[2]Raw Data'!C526</f>
        <v>3A</v>
      </c>
      <c r="C523" s="46" t="str">
        <f>'[2]Raw Data'!B526</f>
        <v>Yakutat</v>
      </c>
      <c r="D523" s="72">
        <f>'[2]Raw Data'!E526</f>
        <v>44396</v>
      </c>
      <c r="E523" s="102">
        <f>'[2]Raw Data'!F526</f>
        <v>593978</v>
      </c>
      <c r="F523" s="102">
        <f>IF('[2]Raw Data'!G526 &lt; 2000000,-1* '[2]Raw Data'!G526,('[2]Raw Data'!G526 - 1000000))</f>
        <v>-1423801</v>
      </c>
      <c r="G523" s="71">
        <f>('[2]Raw Data'!H526)</f>
        <v>219</v>
      </c>
      <c r="H523" s="45">
        <f>'[2]Raw Data'!M526</f>
        <v>7.9502134323120117</v>
      </c>
      <c r="I523" s="35" t="str">
        <f>'[2]Raw Data'!Q526</f>
        <v>SG</v>
      </c>
      <c r="J523" s="44">
        <f>'[2]Raw Data'!I526</f>
        <v>224.45266723632813</v>
      </c>
      <c r="K523" s="42">
        <f>'[2]Raw Data'!K526</f>
        <v>11</v>
      </c>
      <c r="L523" s="44">
        <f>'[2]Raw Data'!J526</f>
        <v>26.287384033203125</v>
      </c>
      <c r="M523" s="42">
        <f>'[2]Raw Data'!L526</f>
        <v>3</v>
      </c>
      <c r="N523" s="44">
        <f>IF('[2]Raw Data'!V526 &gt; 0, IF('[2]Raw Data'!W526 = 1, ('[2]Raw Data'!AA526 * '[2]Raw Data'!N526 * '[2]Raw Data'!P526) / '[2]Raw Data'!V526, '[2]Raw Data'!AA526), #N/A)</f>
        <v>178.2</v>
      </c>
      <c r="O523" s="43">
        <f>IF('[2]Raw Data'!V526 &gt; 0, IF('[2]Raw Data'!W526 = 1, ('[2]Raw Data'!AE526 * '[2]Raw Data'!N526 * '[2]Raw Data'!P526) / '[2]Raw Data'!V526, '[2]Raw Data'!AE526), #N/A)</f>
        <v>0</v>
      </c>
      <c r="P523" s="42">
        <f>IF('[2]Raw Data'!V526 &gt; 0, IF('[2]Raw Data'!W526 = 1, ('[2]Raw Data'!AI526 * '[2]Raw Data'!N526 * '[2]Raw Data'!P526) / '[2]Raw Data'!V526, '[2]Raw Data'!AI526), #N/A)</f>
        <v>44.55</v>
      </c>
    </row>
    <row r="524" spans="1:16" x14ac:dyDescent="0.2">
      <c r="A524" s="94" t="str">
        <f>IF('[2]Raw Data'!Q527="GS",CONCATENATE(TEXT('[2]Raw Data'!D527,0),"*"),TEXT('[2]Raw Data'!D527,0))</f>
        <v>4086</v>
      </c>
      <c r="B524" s="95" t="str">
        <f>'[2]Raw Data'!C527</f>
        <v>3A</v>
      </c>
      <c r="C524" s="46" t="str">
        <f>'[2]Raw Data'!B527</f>
        <v>Yakutat</v>
      </c>
      <c r="D524" s="72">
        <f>'[2]Raw Data'!E527</f>
        <v>44396</v>
      </c>
      <c r="E524" s="102">
        <f>'[2]Raw Data'!F527</f>
        <v>593999</v>
      </c>
      <c r="F524" s="102">
        <f>IF('[2]Raw Data'!G527 &lt; 2000000,-1* '[2]Raw Data'!G527,('[2]Raw Data'!G527 - 1000000))</f>
        <v>-1425820</v>
      </c>
      <c r="G524" s="71">
        <f>('[2]Raw Data'!H527)</f>
        <v>114</v>
      </c>
      <c r="H524" s="45">
        <f>'[2]Raw Data'!M527</f>
        <v>7.9502134323120117</v>
      </c>
      <c r="I524" s="35" t="str">
        <f>'[2]Raw Data'!Q527</f>
        <v>SG</v>
      </c>
      <c r="J524" s="44">
        <f>'[2]Raw Data'!I527</f>
        <v>2794.350341796875</v>
      </c>
      <c r="K524" s="42">
        <f>'[2]Raw Data'!K527</f>
        <v>131</v>
      </c>
      <c r="L524" s="44">
        <f>'[2]Raw Data'!J527</f>
        <v>288.10690307617188</v>
      </c>
      <c r="M524" s="42">
        <f>'[2]Raw Data'!L527</f>
        <v>36</v>
      </c>
      <c r="N524" s="44">
        <f>IF('[2]Raw Data'!V527 &gt; 0, IF('[2]Raw Data'!W527 = 1, ('[2]Raw Data'!AA527 * '[2]Raw Data'!N527 * '[2]Raw Data'!P527) / '[2]Raw Data'!V527, '[2]Raw Data'!AA527), #N/A)</f>
        <v>4.95</v>
      </c>
      <c r="O524" s="43">
        <f>IF('[2]Raw Data'!V527 &gt; 0, IF('[2]Raw Data'!W527 = 1, ('[2]Raw Data'!AE527 * '[2]Raw Data'!N527 * '[2]Raw Data'!P527) / '[2]Raw Data'!V527, '[2]Raw Data'!AE527), #N/A)</f>
        <v>4.95</v>
      </c>
      <c r="P524" s="42">
        <f>IF('[2]Raw Data'!V527 &gt; 0, IF('[2]Raw Data'!W527 = 1, ('[2]Raw Data'!AI527 * '[2]Raw Data'!N527 * '[2]Raw Data'!P527) / '[2]Raw Data'!V527, '[2]Raw Data'!AI527), #N/A)</f>
        <v>0</v>
      </c>
    </row>
    <row r="525" spans="1:16" x14ac:dyDescent="0.2">
      <c r="A525" s="94" t="str">
        <f>IF('[2]Raw Data'!Q528="GS",CONCATENATE(TEXT('[2]Raw Data'!D528,0),"*"),TEXT('[2]Raw Data'!D528,0))</f>
        <v>4089</v>
      </c>
      <c r="B525" s="95" t="str">
        <f>'[2]Raw Data'!C528</f>
        <v>3A</v>
      </c>
      <c r="C525" s="46" t="str">
        <f>'[2]Raw Data'!B528</f>
        <v>Yakutat</v>
      </c>
      <c r="D525" s="72">
        <f>'[2]Raw Data'!E528</f>
        <v>44404</v>
      </c>
      <c r="E525" s="102">
        <f>'[2]Raw Data'!F528</f>
        <v>594010</v>
      </c>
      <c r="F525" s="102">
        <f>IF('[2]Raw Data'!G528 &lt; 2000000,-1* '[2]Raw Data'!G528,('[2]Raw Data'!G528 - 1000000))</f>
        <v>-1435703</v>
      </c>
      <c r="G525" s="71">
        <f>('[2]Raw Data'!H528)</f>
        <v>73</v>
      </c>
      <c r="H525" s="45">
        <f>'[2]Raw Data'!M528</f>
        <v>7.869908332824707</v>
      </c>
      <c r="I525" s="35" t="str">
        <f>'[2]Raw Data'!Q528</f>
        <v>SG</v>
      </c>
      <c r="J525" s="44">
        <f>'[2]Raw Data'!I528</f>
        <v>2211.458984375</v>
      </c>
      <c r="K525" s="42">
        <f>'[2]Raw Data'!K528</f>
        <v>89</v>
      </c>
      <c r="L525" s="44">
        <f>'[2]Raw Data'!J528</f>
        <v>457.17349243164063</v>
      </c>
      <c r="M525" s="42">
        <f>'[2]Raw Data'!L528</f>
        <v>64</v>
      </c>
      <c r="N525" s="44">
        <f>IF('[2]Raw Data'!V528 &gt; 0, IF('[2]Raw Data'!W528 = 1, ('[2]Raw Data'!AA528 * '[2]Raw Data'!N528 * '[2]Raw Data'!P528) / '[2]Raw Data'!V528, '[2]Raw Data'!AA528), #N/A)</f>
        <v>4.9000000000000004</v>
      </c>
      <c r="O525" s="43">
        <f>IF('[2]Raw Data'!V528 &gt; 0, IF('[2]Raw Data'!W528 = 1, ('[2]Raw Data'!AE528 * '[2]Raw Data'!N528 * '[2]Raw Data'!P528) / '[2]Raw Data'!V528, '[2]Raw Data'!AE528), #N/A)</f>
        <v>34.299999999999997</v>
      </c>
      <c r="P525" s="42">
        <f>IF('[2]Raw Data'!V528 &gt; 0, IF('[2]Raw Data'!W528 = 1, ('[2]Raw Data'!AI528 * '[2]Raw Data'!N528 * '[2]Raw Data'!P528) / '[2]Raw Data'!V528, '[2]Raw Data'!AI528), #N/A)</f>
        <v>34.299999999999997</v>
      </c>
    </row>
    <row r="526" spans="1:16" x14ac:dyDescent="0.2">
      <c r="A526" s="94" t="str">
        <f>IF('[2]Raw Data'!Q529="GS",CONCATENATE(TEXT('[2]Raw Data'!D529,0),"*"),TEXT('[2]Raw Data'!D529,0))</f>
        <v>4090</v>
      </c>
      <c r="B526" s="95" t="str">
        <f>'[2]Raw Data'!C529</f>
        <v>3A</v>
      </c>
      <c r="C526" s="46" t="str">
        <f>'[2]Raw Data'!B529</f>
        <v>Yakutat</v>
      </c>
      <c r="D526" s="72">
        <f>'[2]Raw Data'!E529</f>
        <v>44405</v>
      </c>
      <c r="E526" s="102">
        <f>'[2]Raw Data'!F529</f>
        <v>593978</v>
      </c>
      <c r="F526" s="102">
        <f>IF('[2]Raw Data'!G529 &lt; 2000000,-1* '[2]Raw Data'!G529,('[2]Raw Data'!G529 - 1000000))</f>
        <v>-1441691</v>
      </c>
      <c r="G526" s="71">
        <f>('[2]Raw Data'!H529)</f>
        <v>95</v>
      </c>
      <c r="H526" s="45">
        <f>'[2]Raw Data'!M529</f>
        <v>7.869908332824707</v>
      </c>
      <c r="I526" s="35" t="str">
        <f>'[2]Raw Data'!Q529</f>
        <v>SG</v>
      </c>
      <c r="J526" s="44">
        <f>'[2]Raw Data'!I529</f>
        <v>764.9560546875</v>
      </c>
      <c r="K526" s="42">
        <f>'[2]Raw Data'!K529</f>
        <v>35</v>
      </c>
      <c r="L526" s="44">
        <f>'[2]Raw Data'!J529</f>
        <v>108.08400726318359</v>
      </c>
      <c r="M526" s="42">
        <f>'[2]Raw Data'!L529</f>
        <v>16</v>
      </c>
      <c r="N526" s="44">
        <f>IF('[2]Raw Data'!V529 &gt; 0, IF('[2]Raw Data'!W529 = 1, ('[2]Raw Data'!AA529 * '[2]Raw Data'!N529 * '[2]Raw Data'!P529) / '[2]Raw Data'!V529, '[2]Raw Data'!AA529), #N/A)</f>
        <v>9.8000000000000007</v>
      </c>
      <c r="O526" s="43">
        <f>IF('[2]Raw Data'!V529 &gt; 0, IF('[2]Raw Data'!W529 = 1, ('[2]Raw Data'!AE529 * '[2]Raw Data'!N529 * '[2]Raw Data'!P529) / '[2]Raw Data'!V529, '[2]Raw Data'!AE529), #N/A)</f>
        <v>0</v>
      </c>
      <c r="P526" s="42">
        <f>IF('[2]Raw Data'!V529 &gt; 0, IF('[2]Raw Data'!W529 = 1, ('[2]Raw Data'!AI529 * '[2]Raw Data'!N529 * '[2]Raw Data'!P529) / '[2]Raw Data'!V529, '[2]Raw Data'!AI529), #N/A)</f>
        <v>19.600000000000001</v>
      </c>
    </row>
    <row r="527" spans="1:16" x14ac:dyDescent="0.2">
      <c r="A527" s="94" t="str">
        <f>IF('[2]Raw Data'!Q530="GS",CONCATENATE(TEXT('[2]Raw Data'!D530,0),"*"),TEXT('[2]Raw Data'!D530,0))</f>
        <v>4091</v>
      </c>
      <c r="B527" s="95" t="str">
        <f>'[2]Raw Data'!C530</f>
        <v>3A</v>
      </c>
      <c r="C527" s="46" t="str">
        <f>'[2]Raw Data'!B530</f>
        <v>Yakutat</v>
      </c>
      <c r="D527" s="72">
        <f>'[2]Raw Data'!E530</f>
        <v>44405</v>
      </c>
      <c r="E527" s="102">
        <f>'[2]Raw Data'!F530</f>
        <v>593990</v>
      </c>
      <c r="F527" s="102">
        <f>IF('[2]Raw Data'!G530 &lt; 2000000,-1* '[2]Raw Data'!G530,('[2]Raw Data'!G530 - 1000000))</f>
        <v>-1443701</v>
      </c>
      <c r="G527" s="71">
        <f>('[2]Raw Data'!H530)</f>
        <v>82</v>
      </c>
      <c r="H527" s="45">
        <f>'[2]Raw Data'!M530</f>
        <v>7.9502134323120117</v>
      </c>
      <c r="I527" s="35" t="str">
        <f>'[2]Raw Data'!Q530</f>
        <v>SG</v>
      </c>
      <c r="J527" s="44">
        <f>'[2]Raw Data'!I530</f>
        <v>355.04241943359375</v>
      </c>
      <c r="K527" s="42">
        <f>'[2]Raw Data'!K530</f>
        <v>16</v>
      </c>
      <c r="L527" s="44">
        <f>'[2]Raw Data'!J530</f>
        <v>43.886726379394531</v>
      </c>
      <c r="M527" s="42">
        <f>'[2]Raw Data'!L530</f>
        <v>7</v>
      </c>
      <c r="N527" s="44">
        <f>IF('[2]Raw Data'!V530 &gt; 0, IF('[2]Raw Data'!W530 = 1, ('[2]Raw Data'!AA530 * '[2]Raw Data'!N530 * '[2]Raw Data'!P530) / '[2]Raw Data'!V530, '[2]Raw Data'!AA530), #N/A)</f>
        <v>0</v>
      </c>
      <c r="O527" s="43">
        <f>IF('[2]Raw Data'!V530 &gt; 0, IF('[2]Raw Data'!W530 = 1, ('[2]Raw Data'!AE530 * '[2]Raw Data'!N530 * '[2]Raw Data'!P530) / '[2]Raw Data'!V530, '[2]Raw Data'!AE530), #N/A)</f>
        <v>0</v>
      </c>
      <c r="P527" s="42">
        <f>IF('[2]Raw Data'!V530 &gt; 0, IF('[2]Raw Data'!W530 = 1, ('[2]Raw Data'!AI530 * '[2]Raw Data'!N530 * '[2]Raw Data'!P530) / '[2]Raw Data'!V530, '[2]Raw Data'!AI530), #N/A)</f>
        <v>0</v>
      </c>
    </row>
    <row r="528" spans="1:16" x14ac:dyDescent="0.2">
      <c r="A528" s="94" t="str">
        <f>IF('[2]Raw Data'!Q531="GS",CONCATENATE(TEXT('[2]Raw Data'!D531,0),"*"),TEXT('[2]Raw Data'!D531,0))</f>
        <v>4092</v>
      </c>
      <c r="B528" s="95" t="str">
        <f>'[2]Raw Data'!C531</f>
        <v>3A</v>
      </c>
      <c r="C528" s="46" t="str">
        <f>'[2]Raw Data'!B531</f>
        <v>Yakutat</v>
      </c>
      <c r="D528" s="72">
        <f>'[2]Raw Data'!E531</f>
        <v>44394</v>
      </c>
      <c r="E528" s="102">
        <f>'[2]Raw Data'!F531</f>
        <v>595003</v>
      </c>
      <c r="F528" s="102">
        <f>IF('[2]Raw Data'!G531 &lt; 2000000,-1* '[2]Raw Data'!G531,('[2]Raw Data'!G531 - 1000000))</f>
        <v>-1415902</v>
      </c>
      <c r="G528" s="71">
        <f>('[2]Raw Data'!H531)</f>
        <v>40</v>
      </c>
      <c r="H528" s="45">
        <f>'[2]Raw Data'!M531</f>
        <v>7.9502134323120117</v>
      </c>
      <c r="I528" s="35" t="str">
        <f>'[2]Raw Data'!Q531</f>
        <v>SG</v>
      </c>
      <c r="J528" s="44">
        <f>'[2]Raw Data'!I531</f>
        <v>66.416534423828125</v>
      </c>
      <c r="K528" s="42">
        <f>'[2]Raw Data'!K531</f>
        <v>4</v>
      </c>
      <c r="L528" s="44">
        <f>'[2]Raw Data'!J531</f>
        <v>41.590526580810547</v>
      </c>
      <c r="M528" s="42">
        <f>'[2]Raw Data'!L531</f>
        <v>7</v>
      </c>
      <c r="N528" s="44">
        <f>IF('[2]Raw Data'!V531 &gt; 0, IF('[2]Raw Data'!W531 = 1, ('[2]Raw Data'!AA531 * '[2]Raw Data'!N531 * '[2]Raw Data'!P531) / '[2]Raw Data'!V531, '[2]Raw Data'!AA531), #N/A)</f>
        <v>0</v>
      </c>
      <c r="O528" s="43">
        <f>IF('[2]Raw Data'!V531 &gt; 0, IF('[2]Raw Data'!W531 = 1, ('[2]Raw Data'!AE531 * '[2]Raw Data'!N531 * '[2]Raw Data'!P531) / '[2]Raw Data'!V531, '[2]Raw Data'!AE531), #N/A)</f>
        <v>4.95</v>
      </c>
      <c r="P528" s="42">
        <f>IF('[2]Raw Data'!V531 &gt; 0, IF('[2]Raw Data'!W531 = 1, ('[2]Raw Data'!AI531 * '[2]Raw Data'!N531 * '[2]Raw Data'!P531) / '[2]Raw Data'!V531, '[2]Raw Data'!AI531), #N/A)</f>
        <v>0</v>
      </c>
    </row>
    <row r="529" spans="1:16" x14ac:dyDescent="0.2">
      <c r="A529" s="94" t="str">
        <f>IF('[2]Raw Data'!Q532="GS",CONCATENATE(TEXT('[2]Raw Data'!D532,0),"*"),TEXT('[2]Raw Data'!D532,0))</f>
        <v>4093</v>
      </c>
      <c r="B529" s="95" t="str">
        <f>'[2]Raw Data'!C532</f>
        <v>3A</v>
      </c>
      <c r="C529" s="46" t="str">
        <f>'[2]Raw Data'!B532</f>
        <v>Yakutat</v>
      </c>
      <c r="D529" s="72">
        <f>'[2]Raw Data'!E532</f>
        <v>44395</v>
      </c>
      <c r="E529" s="102">
        <f>'[2]Raw Data'!F532</f>
        <v>595015</v>
      </c>
      <c r="F529" s="102">
        <f>IF('[2]Raw Data'!G532 &lt; 2000000,-1* '[2]Raw Data'!G532,('[2]Raw Data'!G532 - 1000000))</f>
        <v>-1421814</v>
      </c>
      <c r="G529" s="71">
        <f>('[2]Raw Data'!H532)</f>
        <v>49</v>
      </c>
      <c r="H529" s="45">
        <f>'[2]Raw Data'!M532</f>
        <v>7.9502134323120117</v>
      </c>
      <c r="I529" s="35" t="str">
        <f>'[2]Raw Data'!Q532</f>
        <v>SG</v>
      </c>
      <c r="J529" s="44">
        <f>'[2]Raw Data'!I532</f>
        <v>3578.607177734375</v>
      </c>
      <c r="K529" s="42">
        <f>'[2]Raw Data'!K532</f>
        <v>140</v>
      </c>
      <c r="L529" s="44">
        <f>'[2]Raw Data'!J532</f>
        <v>178.2403564453125</v>
      </c>
      <c r="M529" s="42">
        <f>'[2]Raw Data'!L532</f>
        <v>23</v>
      </c>
      <c r="N529" s="44">
        <f>IF('[2]Raw Data'!V532 &gt; 0, IF('[2]Raw Data'!W532 = 1, ('[2]Raw Data'!AA532 * '[2]Raw Data'!N532 * '[2]Raw Data'!P532) / '[2]Raw Data'!V532, '[2]Raw Data'!AA532), #N/A)</f>
        <v>0</v>
      </c>
      <c r="O529" s="43">
        <f>IF('[2]Raw Data'!V532 &gt; 0, IF('[2]Raw Data'!W532 = 1, ('[2]Raw Data'!AE532 * '[2]Raw Data'!N532 * '[2]Raw Data'!P532) / '[2]Raw Data'!V532, '[2]Raw Data'!AE532), #N/A)</f>
        <v>19.8</v>
      </c>
      <c r="P529" s="42">
        <f>IF('[2]Raw Data'!V532 &gt; 0, IF('[2]Raw Data'!W532 = 1, ('[2]Raw Data'!AI532 * '[2]Raw Data'!N532 * '[2]Raw Data'!P532) / '[2]Raw Data'!V532, '[2]Raw Data'!AI532), #N/A)</f>
        <v>14.85</v>
      </c>
    </row>
    <row r="530" spans="1:16" x14ac:dyDescent="0.2">
      <c r="A530" s="94" t="str">
        <f>IF('[2]Raw Data'!Q533="GS",CONCATENATE(TEXT('[2]Raw Data'!D533,0),"*"),TEXT('[2]Raw Data'!D533,0))</f>
        <v>4094</v>
      </c>
      <c r="B530" s="95" t="str">
        <f>'[2]Raw Data'!C533</f>
        <v>3A</v>
      </c>
      <c r="C530" s="46" t="str">
        <f>'[2]Raw Data'!B533</f>
        <v>Yakutat</v>
      </c>
      <c r="D530" s="72">
        <f>'[2]Raw Data'!E533</f>
        <v>44396</v>
      </c>
      <c r="E530" s="102">
        <f>'[2]Raw Data'!F533</f>
        <v>594995</v>
      </c>
      <c r="F530" s="102">
        <f>IF('[2]Raw Data'!G533 &lt; 2000000,-1* '[2]Raw Data'!G533,('[2]Raw Data'!G533 - 1000000))</f>
        <v>-1423799</v>
      </c>
      <c r="G530" s="71">
        <f>('[2]Raw Data'!H533)</f>
        <v>93</v>
      </c>
      <c r="H530" s="45">
        <f>'[2]Raw Data'!M533</f>
        <v>7.869908332824707</v>
      </c>
      <c r="I530" s="35" t="str">
        <f>'[2]Raw Data'!Q533</f>
        <v>SG</v>
      </c>
      <c r="J530" s="44">
        <f>'[2]Raw Data'!I533</f>
        <v>2261.027587890625</v>
      </c>
      <c r="K530" s="42">
        <f>'[2]Raw Data'!K533</f>
        <v>82</v>
      </c>
      <c r="L530" s="44">
        <f>'[2]Raw Data'!J533</f>
        <v>126.96759033203125</v>
      </c>
      <c r="M530" s="42">
        <f>'[2]Raw Data'!L533</f>
        <v>15</v>
      </c>
      <c r="N530" s="44">
        <f>IF('[2]Raw Data'!V533 &gt; 0, IF('[2]Raw Data'!W533 = 1, ('[2]Raw Data'!AA533 * '[2]Raw Data'!N533 * '[2]Raw Data'!P533) / '[2]Raw Data'!V533, '[2]Raw Data'!AA533), #N/A)</f>
        <v>4.9000000000000004</v>
      </c>
      <c r="O530" s="43">
        <f>IF('[2]Raw Data'!V533 &gt; 0, IF('[2]Raw Data'!W533 = 1, ('[2]Raw Data'!AE533 * '[2]Raw Data'!N533 * '[2]Raw Data'!P533) / '[2]Raw Data'!V533, '[2]Raw Data'!AE533), #N/A)</f>
        <v>0</v>
      </c>
      <c r="P530" s="42">
        <f>IF('[2]Raw Data'!V533 &gt; 0, IF('[2]Raw Data'!W533 = 1, ('[2]Raw Data'!AI533 * '[2]Raw Data'!N533 * '[2]Raw Data'!P533) / '[2]Raw Data'!V533, '[2]Raw Data'!AI533), #N/A)</f>
        <v>0</v>
      </c>
    </row>
    <row r="531" spans="1:16" x14ac:dyDescent="0.2">
      <c r="A531" s="94" t="str">
        <f>IF('[2]Raw Data'!Q534="GS",CONCATENATE(TEXT('[2]Raw Data'!D534,0),"*"),TEXT('[2]Raw Data'!D534,0))</f>
        <v>4095</v>
      </c>
      <c r="B531" s="95" t="str">
        <f>'[2]Raw Data'!C534</f>
        <v>3A</v>
      </c>
      <c r="C531" s="46" t="str">
        <f>'[2]Raw Data'!B534</f>
        <v>Yakutat</v>
      </c>
      <c r="D531" s="72">
        <f>'[2]Raw Data'!E534</f>
        <v>44401</v>
      </c>
      <c r="E531" s="102">
        <f>'[2]Raw Data'!F534</f>
        <v>594996</v>
      </c>
      <c r="F531" s="102">
        <f>IF('[2]Raw Data'!G534 &lt; 2000000,-1* '[2]Raw Data'!G534,('[2]Raw Data'!G534 - 1000000))</f>
        <v>-1425839</v>
      </c>
      <c r="G531" s="71">
        <f>('[2]Raw Data'!H534)</f>
        <v>97</v>
      </c>
      <c r="H531" s="45">
        <f>'[2]Raw Data'!M534</f>
        <v>7.9502134323120117</v>
      </c>
      <c r="I531" s="35" t="str">
        <f>'[2]Raw Data'!Q534</f>
        <v>SG</v>
      </c>
      <c r="J531" s="44">
        <f>'[2]Raw Data'!I534</f>
        <v>615.59185791015625</v>
      </c>
      <c r="K531" s="42">
        <f>'[2]Raw Data'!K534</f>
        <v>17</v>
      </c>
      <c r="L531" s="44">
        <f>'[2]Raw Data'!J534</f>
        <v>8.5896596908569336</v>
      </c>
      <c r="M531" s="42">
        <f>'[2]Raw Data'!L534</f>
        <v>1</v>
      </c>
      <c r="N531" s="44">
        <f>IF('[2]Raw Data'!V534 &gt; 0, IF('[2]Raw Data'!W534 = 1, ('[2]Raw Data'!AA534 * '[2]Raw Data'!N534 * '[2]Raw Data'!P534) / '[2]Raw Data'!V534, '[2]Raw Data'!AA534), #N/A)</f>
        <v>4.95</v>
      </c>
      <c r="O531" s="43">
        <f>IF('[2]Raw Data'!V534 &gt; 0, IF('[2]Raw Data'!W534 = 1, ('[2]Raw Data'!AE534 * '[2]Raw Data'!N534 * '[2]Raw Data'!P534) / '[2]Raw Data'!V534, '[2]Raw Data'!AE534), #N/A)</f>
        <v>0</v>
      </c>
      <c r="P531" s="42">
        <f>IF('[2]Raw Data'!V534 &gt; 0, IF('[2]Raw Data'!W534 = 1, ('[2]Raw Data'!AI534 * '[2]Raw Data'!N534 * '[2]Raw Data'!P534) / '[2]Raw Data'!V534, '[2]Raw Data'!AI534), #N/A)</f>
        <v>0</v>
      </c>
    </row>
    <row r="532" spans="1:16" x14ac:dyDescent="0.2">
      <c r="A532" s="94" t="str">
        <f>IF('[2]Raw Data'!Q535="GS",CONCATENATE(TEXT('[2]Raw Data'!D535,0),"*"),TEXT('[2]Raw Data'!D535,0))</f>
        <v>4096</v>
      </c>
      <c r="B532" s="95" t="str">
        <f>'[2]Raw Data'!C535</f>
        <v>3A</v>
      </c>
      <c r="C532" s="46" t="str">
        <f>'[2]Raw Data'!B535</f>
        <v>Yakutat</v>
      </c>
      <c r="D532" s="72">
        <f>'[2]Raw Data'!E535</f>
        <v>44402</v>
      </c>
      <c r="E532" s="102">
        <f>'[2]Raw Data'!F535</f>
        <v>595004</v>
      </c>
      <c r="F532" s="102">
        <f>IF('[2]Raw Data'!G535 &lt; 2000000,-1* '[2]Raw Data'!G535,('[2]Raw Data'!G535 - 1000000))</f>
        <v>-1431810</v>
      </c>
      <c r="G532" s="71">
        <f>('[2]Raw Data'!H535)</f>
        <v>122</v>
      </c>
      <c r="H532" s="45">
        <f>'[2]Raw Data'!M535</f>
        <v>7.9502134323120117</v>
      </c>
      <c r="I532" s="35" t="str">
        <f>'[2]Raw Data'!Q535</f>
        <v>SG</v>
      </c>
      <c r="J532" s="44">
        <f>'[2]Raw Data'!I535</f>
        <v>1040.438232421875</v>
      </c>
      <c r="K532" s="42">
        <f>'[2]Raw Data'!K535</f>
        <v>43</v>
      </c>
      <c r="L532" s="44">
        <f>'[2]Raw Data'!J535</f>
        <v>119.74172973632813</v>
      </c>
      <c r="M532" s="42">
        <f>'[2]Raw Data'!L535</f>
        <v>17</v>
      </c>
      <c r="N532" s="44">
        <f>IF('[2]Raw Data'!V535 &gt; 0, IF('[2]Raw Data'!W535 = 1, ('[2]Raw Data'!AA535 * '[2]Raw Data'!N535 * '[2]Raw Data'!P535) / '[2]Raw Data'!V535, '[2]Raw Data'!AA535), #N/A)</f>
        <v>19.8</v>
      </c>
      <c r="O532" s="43">
        <f>IF('[2]Raw Data'!V535 &gt; 0, IF('[2]Raw Data'!W535 = 1, ('[2]Raw Data'!AE535 * '[2]Raw Data'!N535 * '[2]Raw Data'!P535) / '[2]Raw Data'!V535, '[2]Raw Data'!AE535), #N/A)</f>
        <v>4.95</v>
      </c>
      <c r="P532" s="42">
        <f>IF('[2]Raw Data'!V535 &gt; 0, IF('[2]Raw Data'!W535 = 1, ('[2]Raw Data'!AI535 * '[2]Raw Data'!N535 * '[2]Raw Data'!P535) / '[2]Raw Data'!V535, '[2]Raw Data'!AI535), #N/A)</f>
        <v>0</v>
      </c>
    </row>
    <row r="533" spans="1:16" x14ac:dyDescent="0.2">
      <c r="A533" s="94" t="str">
        <f>IF('[2]Raw Data'!Q536="GS",CONCATENATE(TEXT('[2]Raw Data'!D536,0),"*"),TEXT('[2]Raw Data'!D536,0))</f>
        <v>4097</v>
      </c>
      <c r="B533" s="95" t="str">
        <f>'[2]Raw Data'!C536</f>
        <v>3A</v>
      </c>
      <c r="C533" s="46" t="str">
        <f>'[2]Raw Data'!B536</f>
        <v>Yakutat</v>
      </c>
      <c r="D533" s="72">
        <f>'[2]Raw Data'!E536</f>
        <v>44402</v>
      </c>
      <c r="E533" s="102">
        <f>'[2]Raw Data'!F536</f>
        <v>594998</v>
      </c>
      <c r="F533" s="102">
        <f>IF('[2]Raw Data'!G536 &lt; 2000000,-1* '[2]Raw Data'!G536,('[2]Raw Data'!G536 - 1000000))</f>
        <v>-1433826</v>
      </c>
      <c r="G533" s="71">
        <f>('[2]Raw Data'!H536)</f>
        <v>156</v>
      </c>
      <c r="H533" s="45">
        <f>'[2]Raw Data'!M536</f>
        <v>7.869908332824707</v>
      </c>
      <c r="I533" s="35" t="str">
        <f>'[2]Raw Data'!Q536</f>
        <v>SG</v>
      </c>
      <c r="J533" s="44">
        <f>'[2]Raw Data'!I536</f>
        <v>322.27450561523438</v>
      </c>
      <c r="K533" s="42">
        <f>'[2]Raw Data'!K536</f>
        <v>9</v>
      </c>
      <c r="L533" s="44">
        <f>'[2]Raw Data'!J536</f>
        <v>5.438288688659668</v>
      </c>
      <c r="M533" s="42">
        <f>'[2]Raw Data'!L536</f>
        <v>1</v>
      </c>
      <c r="N533" s="44">
        <f>IF('[2]Raw Data'!V536 &gt; 0, IF('[2]Raw Data'!W536 = 1, ('[2]Raw Data'!AA536 * '[2]Raw Data'!N536 * '[2]Raw Data'!P536) / '[2]Raw Data'!V536, '[2]Raw Data'!AA536), #N/A)</f>
        <v>102.9</v>
      </c>
      <c r="O533" s="43">
        <f>IF('[2]Raw Data'!V536 &gt; 0, IF('[2]Raw Data'!W536 = 1, ('[2]Raw Data'!AE536 * '[2]Raw Data'!N536 * '[2]Raw Data'!P536) / '[2]Raw Data'!V536, '[2]Raw Data'!AE536), #N/A)</f>
        <v>0</v>
      </c>
      <c r="P533" s="42">
        <f>IF('[2]Raw Data'!V536 &gt; 0, IF('[2]Raw Data'!W536 = 1, ('[2]Raw Data'!AI536 * '[2]Raw Data'!N536 * '[2]Raw Data'!P536) / '[2]Raw Data'!V536, '[2]Raw Data'!AI536), #N/A)</f>
        <v>19.600000000000001</v>
      </c>
    </row>
    <row r="534" spans="1:16" x14ac:dyDescent="0.2">
      <c r="A534" s="94" t="str">
        <f>IF('[2]Raw Data'!Q537="GS",CONCATENATE(TEXT('[2]Raw Data'!D537,0),"*"),TEXT('[2]Raw Data'!D537,0))</f>
        <v>4098</v>
      </c>
      <c r="B534" s="95" t="str">
        <f>'[2]Raw Data'!C537</f>
        <v>3A</v>
      </c>
      <c r="C534" s="46" t="str">
        <f>'[2]Raw Data'!B537</f>
        <v>Yakutat</v>
      </c>
      <c r="D534" s="72">
        <f>'[2]Raw Data'!E537</f>
        <v>44404</v>
      </c>
      <c r="E534" s="102">
        <f>'[2]Raw Data'!F537</f>
        <v>595021</v>
      </c>
      <c r="F534" s="102">
        <f>IF('[2]Raw Data'!G537 &lt; 2000000,-1* '[2]Raw Data'!G537,('[2]Raw Data'!G537 - 1000000))</f>
        <v>-1435827</v>
      </c>
      <c r="G534" s="71">
        <f>('[2]Raw Data'!H537)</f>
        <v>52</v>
      </c>
      <c r="H534" s="45">
        <f>'[2]Raw Data'!M537</f>
        <v>7.9502134323120117</v>
      </c>
      <c r="I534" s="35" t="str">
        <f>'[2]Raw Data'!Q537</f>
        <v>SG</v>
      </c>
      <c r="J534" s="44">
        <f>'[2]Raw Data'!I537</f>
        <v>327.04672241210938</v>
      </c>
      <c r="K534" s="42">
        <f>'[2]Raw Data'!K537</f>
        <v>17</v>
      </c>
      <c r="L534" s="44">
        <f>'[2]Raw Data'!J537</f>
        <v>289.76913452148438</v>
      </c>
      <c r="M534" s="42">
        <f>'[2]Raw Data'!L537</f>
        <v>38</v>
      </c>
      <c r="N534" s="44">
        <f>IF('[2]Raw Data'!V537 &gt; 0, IF('[2]Raw Data'!W537 = 1, ('[2]Raw Data'!AA537 * '[2]Raw Data'!N537 * '[2]Raw Data'!P537) / '[2]Raw Data'!V537, '[2]Raw Data'!AA537), #N/A)</f>
        <v>4.95</v>
      </c>
      <c r="O534" s="43">
        <f>IF('[2]Raw Data'!V537 &gt; 0, IF('[2]Raw Data'!W537 = 1, ('[2]Raw Data'!AE537 * '[2]Raw Data'!N537 * '[2]Raw Data'!P537) / '[2]Raw Data'!V537, '[2]Raw Data'!AE537), #N/A)</f>
        <v>0</v>
      </c>
      <c r="P534" s="42">
        <f>IF('[2]Raw Data'!V537 &gt; 0, IF('[2]Raw Data'!W537 = 1, ('[2]Raw Data'!AI537 * '[2]Raw Data'!N537 * '[2]Raw Data'!P537) / '[2]Raw Data'!V537, '[2]Raw Data'!AI537), #N/A)</f>
        <v>0</v>
      </c>
    </row>
    <row r="535" spans="1:16" x14ac:dyDescent="0.2">
      <c r="A535" s="94" t="str">
        <f>IF('[2]Raw Data'!Q538="GS",CONCATENATE(TEXT('[2]Raw Data'!D538,0),"*"),TEXT('[2]Raw Data'!D538,0))</f>
        <v>4099</v>
      </c>
      <c r="B535" s="95" t="str">
        <f>'[2]Raw Data'!C538</f>
        <v>3A</v>
      </c>
      <c r="C535" s="46" t="str">
        <f>'[2]Raw Data'!B538</f>
        <v>Yakutat</v>
      </c>
      <c r="D535" s="72">
        <f>'[2]Raw Data'!E538</f>
        <v>44404</v>
      </c>
      <c r="E535" s="102">
        <f>'[2]Raw Data'!F538</f>
        <v>594994</v>
      </c>
      <c r="F535" s="102">
        <f>IF('[2]Raw Data'!G538 &lt; 2000000,-1* '[2]Raw Data'!G538,('[2]Raw Data'!G538 - 1000000))</f>
        <v>-1441802</v>
      </c>
      <c r="G535" s="71">
        <f>('[2]Raw Data'!H538)</f>
        <v>35</v>
      </c>
      <c r="H535" s="45">
        <f>'[2]Raw Data'!M538</f>
        <v>7.9502134323120117</v>
      </c>
      <c r="I535" s="35" t="str">
        <f>'[2]Raw Data'!Q538</f>
        <v>SG</v>
      </c>
      <c r="J535" s="44">
        <f>'[2]Raw Data'!I538</f>
        <v>326.28826904296875</v>
      </c>
      <c r="K535" s="42">
        <f>'[2]Raw Data'!K538</f>
        <v>13</v>
      </c>
      <c r="L535" s="44">
        <f>'[2]Raw Data'!J538</f>
        <v>171.62677001953125</v>
      </c>
      <c r="M535" s="42">
        <f>'[2]Raw Data'!L538</f>
        <v>32</v>
      </c>
      <c r="N535" s="44">
        <f>IF('[2]Raw Data'!V538 &gt; 0, IF('[2]Raw Data'!W538 = 1, ('[2]Raw Data'!AA538 * '[2]Raw Data'!N538 * '[2]Raw Data'!P538) / '[2]Raw Data'!V538, '[2]Raw Data'!AA538), #N/A)</f>
        <v>0</v>
      </c>
      <c r="O535" s="43">
        <f>IF('[2]Raw Data'!V538 &gt; 0, IF('[2]Raw Data'!W538 = 1, ('[2]Raw Data'!AE538 * '[2]Raw Data'!N538 * '[2]Raw Data'!P538) / '[2]Raw Data'!V538, '[2]Raw Data'!AE538), #N/A)</f>
        <v>64.349999999999994</v>
      </c>
      <c r="P535" s="42">
        <f>IF('[2]Raw Data'!V538 &gt; 0, IF('[2]Raw Data'!W538 = 1, ('[2]Raw Data'!AI538 * '[2]Raw Data'!N538 * '[2]Raw Data'!P538) / '[2]Raw Data'!V538, '[2]Raw Data'!AI538), #N/A)</f>
        <v>0</v>
      </c>
    </row>
    <row r="536" spans="1:16" x14ac:dyDescent="0.2">
      <c r="A536" s="94" t="str">
        <f>IF('[2]Raw Data'!Q539="GS",CONCATENATE(TEXT('[2]Raw Data'!D539,0),"*"),TEXT('[2]Raw Data'!D539,0))</f>
        <v>4100</v>
      </c>
      <c r="B536" s="95" t="str">
        <f>'[2]Raw Data'!C539</f>
        <v>3A</v>
      </c>
      <c r="C536" s="46" t="str">
        <f>'[2]Raw Data'!B539</f>
        <v>Yakutat</v>
      </c>
      <c r="D536" s="72">
        <f>'[2]Raw Data'!E539</f>
        <v>44395</v>
      </c>
      <c r="E536" s="102">
        <f>'[2]Raw Data'!F539</f>
        <v>600003</v>
      </c>
      <c r="F536" s="102">
        <f>IF('[2]Raw Data'!G539 &lt; 2000000,-1* '[2]Raw Data'!G539,('[2]Raw Data'!G539 - 1000000))</f>
        <v>-1423910</v>
      </c>
      <c r="G536" s="71">
        <f>('[2]Raw Data'!H539)</f>
        <v>46</v>
      </c>
      <c r="H536" s="45">
        <f>'[2]Raw Data'!M539</f>
        <v>7.869908332824707</v>
      </c>
      <c r="I536" s="35" t="str">
        <f>'[2]Raw Data'!Q539</f>
        <v>SG</v>
      </c>
      <c r="J536" s="44">
        <f>'[2]Raw Data'!I539</f>
        <v>1421.3685302734375</v>
      </c>
      <c r="K536" s="42">
        <f>'[2]Raw Data'!K539</f>
        <v>34</v>
      </c>
      <c r="L536" s="44">
        <f>'[2]Raw Data'!J539</f>
        <v>114.25263214111328</v>
      </c>
      <c r="M536" s="42">
        <f>'[2]Raw Data'!L539</f>
        <v>18</v>
      </c>
      <c r="N536" s="44">
        <f>IF('[2]Raw Data'!V539 &gt; 0, IF('[2]Raw Data'!W539 = 1, ('[2]Raw Data'!AA539 * '[2]Raw Data'!N539 * '[2]Raw Data'!P539) / '[2]Raw Data'!V539, '[2]Raw Data'!AA539), #N/A)</f>
        <v>0</v>
      </c>
      <c r="O536" s="43">
        <f>IF('[2]Raw Data'!V539 &gt; 0, IF('[2]Raw Data'!W539 = 1, ('[2]Raw Data'!AE539 * '[2]Raw Data'!N539 * '[2]Raw Data'!P539) / '[2]Raw Data'!V539, '[2]Raw Data'!AE539), #N/A)</f>
        <v>9.8000000000000007</v>
      </c>
      <c r="P536" s="42">
        <f>IF('[2]Raw Data'!V539 &gt; 0, IF('[2]Raw Data'!W539 = 1, ('[2]Raw Data'!AI539 * '[2]Raw Data'!N539 * '[2]Raw Data'!P539) / '[2]Raw Data'!V539, '[2]Raw Data'!AI539), #N/A)</f>
        <v>0</v>
      </c>
    </row>
    <row r="537" spans="1:16" x14ac:dyDescent="0.2">
      <c r="A537" s="94" t="str">
        <f>IF('[2]Raw Data'!Q540="GS",CONCATENATE(TEXT('[2]Raw Data'!D540,0),"*"),TEXT('[2]Raw Data'!D540,0))</f>
        <v>4101</v>
      </c>
      <c r="B537" s="95" t="str">
        <f>'[2]Raw Data'!C540</f>
        <v>3A</v>
      </c>
      <c r="C537" s="46" t="str">
        <f>'[2]Raw Data'!B540</f>
        <v>Yakutat</v>
      </c>
      <c r="D537" s="72">
        <f>'[2]Raw Data'!E540</f>
        <v>44401</v>
      </c>
      <c r="E537" s="102">
        <f>'[2]Raw Data'!F540</f>
        <v>595995</v>
      </c>
      <c r="F537" s="102">
        <f>IF('[2]Raw Data'!G540 &lt; 2000000,-1* '[2]Raw Data'!G540,('[2]Raw Data'!G540 - 1000000))</f>
        <v>-1425897</v>
      </c>
      <c r="G537" s="71">
        <f>('[2]Raw Data'!H540)</f>
        <v>63</v>
      </c>
      <c r="H537" s="45">
        <f>'[2]Raw Data'!M540</f>
        <v>8.0305185317993164</v>
      </c>
      <c r="I537" s="35" t="str">
        <f>'[2]Raw Data'!Q540</f>
        <v>SG</v>
      </c>
      <c r="J537" s="44">
        <f>'[2]Raw Data'!I540</f>
        <v>297.68252563476563</v>
      </c>
      <c r="K537" s="42">
        <f>'[2]Raw Data'!K540</f>
        <v>5</v>
      </c>
      <c r="L537" s="44">
        <f>'[2]Raw Data'!J540</f>
        <v>19.741439819335938</v>
      </c>
      <c r="M537" s="42">
        <f>'[2]Raw Data'!L540</f>
        <v>3</v>
      </c>
      <c r="N537" s="44">
        <f>IF('[2]Raw Data'!V540 &gt; 0, IF('[2]Raw Data'!W540 = 1, ('[2]Raw Data'!AA540 * '[2]Raw Data'!N540 * '[2]Raw Data'!P540) / '[2]Raw Data'!V540, '[2]Raw Data'!AA540), #N/A)</f>
        <v>10</v>
      </c>
      <c r="O537" s="43">
        <f>IF('[2]Raw Data'!V540 &gt; 0, IF('[2]Raw Data'!W540 = 1, ('[2]Raw Data'!AE540 * '[2]Raw Data'!N540 * '[2]Raw Data'!P540) / '[2]Raw Data'!V540, '[2]Raw Data'!AE540), #N/A)</f>
        <v>5</v>
      </c>
      <c r="P537" s="42">
        <f>IF('[2]Raw Data'!V540 &gt; 0, IF('[2]Raw Data'!W540 = 1, ('[2]Raw Data'!AI540 * '[2]Raw Data'!N540 * '[2]Raw Data'!P540) / '[2]Raw Data'!V540, '[2]Raw Data'!AI540), #N/A)</f>
        <v>0</v>
      </c>
    </row>
    <row r="538" spans="1:16" x14ac:dyDescent="0.2">
      <c r="A538" s="94" t="str">
        <f>IF('[2]Raw Data'!Q541="GS",CONCATENATE(TEXT('[2]Raw Data'!D541,0),"*"),TEXT('[2]Raw Data'!D541,0))</f>
        <v>4102</v>
      </c>
      <c r="B538" s="95" t="str">
        <f>'[2]Raw Data'!C541</f>
        <v>3A</v>
      </c>
      <c r="C538" s="46" t="str">
        <f>'[2]Raw Data'!B541</f>
        <v>PWS</v>
      </c>
      <c r="D538" s="72">
        <f>'[2]Raw Data'!E541</f>
        <v>44429</v>
      </c>
      <c r="E538" s="102">
        <f>'[2]Raw Data'!F541</f>
        <v>591968</v>
      </c>
      <c r="F538" s="102">
        <f>IF('[2]Raw Data'!G541 &lt; 2000000,-1* '[2]Raw Data'!G541,('[2]Raw Data'!G541 - 1000000))</f>
        <v>-1461603</v>
      </c>
      <c r="G538" s="71">
        <f>('[2]Raw Data'!H541)</f>
        <v>182</v>
      </c>
      <c r="H538" s="45">
        <f>'[2]Raw Data'!M541</f>
        <v>7.9502134323120117</v>
      </c>
      <c r="I538" s="35" t="str">
        <f>'[2]Raw Data'!Q541</f>
        <v>SG</v>
      </c>
      <c r="J538" s="44">
        <f>'[2]Raw Data'!I541</f>
        <v>433.66448974609375</v>
      </c>
      <c r="K538" s="42">
        <f>'[2]Raw Data'!K541</f>
        <v>25</v>
      </c>
      <c r="L538" s="44">
        <f>'[2]Raw Data'!J541</f>
        <v>107.66993713378906</v>
      </c>
      <c r="M538" s="42">
        <f>'[2]Raw Data'!L541</f>
        <v>13</v>
      </c>
      <c r="N538" s="44">
        <f>IF('[2]Raw Data'!V541 &gt; 0, IF('[2]Raw Data'!W541 = 1, ('[2]Raw Data'!AA541 * '[2]Raw Data'!N541 * '[2]Raw Data'!P541) / '[2]Raw Data'!V541, '[2]Raw Data'!AA541), #N/A)</f>
        <v>29.7</v>
      </c>
      <c r="O538" s="43">
        <f>IF('[2]Raw Data'!V541 &gt; 0, IF('[2]Raw Data'!W541 = 1, ('[2]Raw Data'!AE541 * '[2]Raw Data'!N541 * '[2]Raw Data'!P541) / '[2]Raw Data'!V541, '[2]Raw Data'!AE541), #N/A)</f>
        <v>0</v>
      </c>
      <c r="P538" s="42">
        <f>IF('[2]Raw Data'!V541 &gt; 0, IF('[2]Raw Data'!W541 = 1, ('[2]Raw Data'!AI541 * '[2]Raw Data'!N541 * '[2]Raw Data'!P541) / '[2]Raw Data'!V541, '[2]Raw Data'!AI541), #N/A)</f>
        <v>19.8</v>
      </c>
    </row>
    <row r="539" spans="1:16" x14ac:dyDescent="0.2">
      <c r="A539" s="94" t="str">
        <f>IF('[2]Raw Data'!Q542="GS",CONCATENATE(TEXT('[2]Raw Data'!D542,0),"*"),TEXT('[2]Raw Data'!D542,0))</f>
        <v>4103</v>
      </c>
      <c r="B539" s="95" t="str">
        <f>'[2]Raw Data'!C542</f>
        <v>3A</v>
      </c>
      <c r="C539" s="46" t="str">
        <f>'[2]Raw Data'!B542</f>
        <v>PWS</v>
      </c>
      <c r="D539" s="72">
        <f>'[2]Raw Data'!E542</f>
        <v>44430</v>
      </c>
      <c r="E539" s="102">
        <f>'[2]Raw Data'!F542</f>
        <v>591970</v>
      </c>
      <c r="F539" s="102">
        <f>IF('[2]Raw Data'!G542 &lt; 2000000,-1* '[2]Raw Data'!G542,('[2]Raw Data'!G542 - 1000000))</f>
        <v>-1463501</v>
      </c>
      <c r="G539" s="71">
        <f>('[2]Raw Data'!H542)</f>
        <v>83</v>
      </c>
      <c r="H539" s="45">
        <f>'[2]Raw Data'!M542</f>
        <v>7.9502134323120117</v>
      </c>
      <c r="I539" s="35" t="str">
        <f>'[2]Raw Data'!Q542</f>
        <v>SG</v>
      </c>
      <c r="J539" s="44">
        <f>'[2]Raw Data'!I542</f>
        <v>200.54681396484375</v>
      </c>
      <c r="K539" s="42">
        <f>'[2]Raw Data'!K542</f>
        <v>12</v>
      </c>
      <c r="L539" s="44">
        <f>'[2]Raw Data'!J542</f>
        <v>117.08470153808594</v>
      </c>
      <c r="M539" s="42">
        <f>'[2]Raw Data'!L542</f>
        <v>15</v>
      </c>
      <c r="N539" s="44">
        <f>IF('[2]Raw Data'!V542 &gt; 0, IF('[2]Raw Data'!W542 = 1, ('[2]Raw Data'!AA542 * '[2]Raw Data'!N542 * '[2]Raw Data'!P542) / '[2]Raw Data'!V542, '[2]Raw Data'!AA542), #N/A)</f>
        <v>19.8</v>
      </c>
      <c r="O539" s="43">
        <f>IF('[2]Raw Data'!V542 &gt; 0, IF('[2]Raw Data'!W542 = 1, ('[2]Raw Data'!AE542 * '[2]Raw Data'!N542 * '[2]Raw Data'!P542) / '[2]Raw Data'!V542, '[2]Raw Data'!AE542), #N/A)</f>
        <v>14.85</v>
      </c>
      <c r="P539" s="42">
        <f>IF('[2]Raw Data'!V542 &gt; 0, IF('[2]Raw Data'!W542 = 1, ('[2]Raw Data'!AI542 * '[2]Raw Data'!N542 * '[2]Raw Data'!P542) / '[2]Raw Data'!V542, '[2]Raw Data'!AI542), #N/A)</f>
        <v>14.85</v>
      </c>
    </row>
    <row r="540" spans="1:16" x14ac:dyDescent="0.2">
      <c r="A540" s="94" t="str">
        <f>IF('[2]Raw Data'!Q543="GS",CONCATENATE(TEXT('[2]Raw Data'!D543,0),"*"),TEXT('[2]Raw Data'!D543,0))</f>
        <v>4104</v>
      </c>
      <c r="B540" s="95" t="str">
        <f>'[2]Raw Data'!C543</f>
        <v>3A</v>
      </c>
      <c r="C540" s="46" t="str">
        <f>'[2]Raw Data'!B543</f>
        <v>PWS</v>
      </c>
      <c r="D540" s="72">
        <f>'[2]Raw Data'!E543</f>
        <v>44430</v>
      </c>
      <c r="E540" s="102">
        <f>'[2]Raw Data'!F543</f>
        <v>591974</v>
      </c>
      <c r="F540" s="102">
        <f>IF('[2]Raw Data'!G543 &lt; 2000000,-1* '[2]Raw Data'!G543,('[2]Raw Data'!G543 - 1000000))</f>
        <v>-1465549</v>
      </c>
      <c r="G540" s="71">
        <f>('[2]Raw Data'!H543)</f>
        <v>105</v>
      </c>
      <c r="H540" s="45">
        <f>'[2]Raw Data'!M543</f>
        <v>7.7896032333374023</v>
      </c>
      <c r="I540" s="35" t="str">
        <f>'[2]Raw Data'!Q543</f>
        <v>SG</v>
      </c>
      <c r="J540" s="44">
        <f>'[2]Raw Data'!I543</f>
        <v>115.93024444580078</v>
      </c>
      <c r="K540" s="42">
        <f>'[2]Raw Data'!K543</f>
        <v>8</v>
      </c>
      <c r="L540" s="44">
        <f>'[2]Raw Data'!J543</f>
        <v>56.214042663574219</v>
      </c>
      <c r="M540" s="42">
        <f>'[2]Raw Data'!L543</f>
        <v>8</v>
      </c>
      <c r="N540" s="44">
        <f>IF('[2]Raw Data'!V543 &gt; 0, IF('[2]Raw Data'!W543 = 1, ('[2]Raw Data'!AA543 * '[2]Raw Data'!N543 * '[2]Raw Data'!P543) / '[2]Raw Data'!V543, '[2]Raw Data'!AA543), #N/A)</f>
        <v>33.950000000000003</v>
      </c>
      <c r="O540" s="43">
        <f>IF('[2]Raw Data'!V543 &gt; 0, IF('[2]Raw Data'!W543 = 1, ('[2]Raw Data'!AE543 * '[2]Raw Data'!N543 * '[2]Raw Data'!P543) / '[2]Raw Data'!V543, '[2]Raw Data'!AE543), #N/A)</f>
        <v>0</v>
      </c>
      <c r="P540" s="42">
        <f>IF('[2]Raw Data'!V543 &gt; 0, IF('[2]Raw Data'!W543 = 1, ('[2]Raw Data'!AI543 * '[2]Raw Data'!N543 * '[2]Raw Data'!P543) / '[2]Raw Data'!V543, '[2]Raw Data'!AI543), #N/A)</f>
        <v>0</v>
      </c>
    </row>
    <row r="541" spans="1:16" x14ac:dyDescent="0.2">
      <c r="A541" s="94" t="str">
        <f>IF('[2]Raw Data'!Q544="GS",CONCATENATE(TEXT('[2]Raw Data'!D544,0),"*"),TEXT('[2]Raw Data'!D544,0))</f>
        <v>4106</v>
      </c>
      <c r="B541" s="95" t="str">
        <f>'[2]Raw Data'!C544</f>
        <v>3A</v>
      </c>
      <c r="C541" s="46" t="str">
        <f>'[2]Raw Data'!B544</f>
        <v>PWS</v>
      </c>
      <c r="D541" s="72">
        <f>'[2]Raw Data'!E544</f>
        <v>44427</v>
      </c>
      <c r="E541" s="102">
        <f>'[2]Raw Data'!F544</f>
        <v>592992</v>
      </c>
      <c r="F541" s="102">
        <f>IF('[2]Raw Data'!G544 &lt; 2000000,-1* '[2]Raw Data'!G544,('[2]Raw Data'!G544 - 1000000))</f>
        <v>-1451600</v>
      </c>
      <c r="G541" s="71">
        <f>('[2]Raw Data'!H544)</f>
        <v>80</v>
      </c>
      <c r="H541" s="45">
        <f>'[2]Raw Data'!M544</f>
        <v>8.1911287307739258</v>
      </c>
      <c r="I541" s="35" t="str">
        <f>'[2]Raw Data'!Q544</f>
        <v>SG</v>
      </c>
      <c r="J541" s="44">
        <f>'[2]Raw Data'!I544</f>
        <v>917.4359130859375</v>
      </c>
      <c r="K541" s="42">
        <f>'[2]Raw Data'!K544</f>
        <v>35</v>
      </c>
      <c r="L541" s="44">
        <f>'[2]Raw Data'!J544</f>
        <v>196.14884948730469</v>
      </c>
      <c r="M541" s="42">
        <f>'[2]Raw Data'!L544</f>
        <v>24</v>
      </c>
      <c r="N541" s="44">
        <f>IF('[2]Raw Data'!V544 &gt; 0, IF('[2]Raw Data'!W544 = 1, ('[2]Raw Data'!AA544 * '[2]Raw Data'!N544 * '[2]Raw Data'!P544) / '[2]Raw Data'!V544, '[2]Raw Data'!AA544), #N/A)</f>
        <v>0</v>
      </c>
      <c r="O541" s="43">
        <f>IF('[2]Raw Data'!V544 &gt; 0, IF('[2]Raw Data'!W544 = 1, ('[2]Raw Data'!AE544 * '[2]Raw Data'!N544 * '[2]Raw Data'!P544) / '[2]Raw Data'!V544, '[2]Raw Data'!AE544), #N/A)</f>
        <v>0</v>
      </c>
      <c r="P541" s="42">
        <f>IF('[2]Raw Data'!V544 &gt; 0, IF('[2]Raw Data'!W544 = 1, ('[2]Raw Data'!AI544 * '[2]Raw Data'!N544 * '[2]Raw Data'!P544) / '[2]Raw Data'!V544, '[2]Raw Data'!AI544), #N/A)</f>
        <v>107.1</v>
      </c>
    </row>
    <row r="542" spans="1:16" x14ac:dyDescent="0.2">
      <c r="A542" s="94" t="str">
        <f>IF('[2]Raw Data'!Q545="GS",CONCATENATE(TEXT('[2]Raw Data'!D545,0),"*"),TEXT('[2]Raw Data'!D545,0))</f>
        <v>4107</v>
      </c>
      <c r="B542" s="95" t="str">
        <f>'[2]Raw Data'!C545</f>
        <v>3A</v>
      </c>
      <c r="C542" s="46" t="str">
        <f>'[2]Raw Data'!B545</f>
        <v>PWS</v>
      </c>
      <c r="D542" s="72">
        <f>'[2]Raw Data'!E545</f>
        <v>44429</v>
      </c>
      <c r="E542" s="102">
        <f>'[2]Raw Data'!F545</f>
        <v>592984</v>
      </c>
      <c r="F542" s="102">
        <f>IF('[2]Raw Data'!G545 &lt; 2000000,-1* '[2]Raw Data'!G545,('[2]Raw Data'!G545 - 1000000))</f>
        <v>-1455547</v>
      </c>
      <c r="G542" s="71">
        <f>('[2]Raw Data'!H545)</f>
        <v>94</v>
      </c>
      <c r="H542" s="45">
        <f>'[2]Raw Data'!M545</f>
        <v>7.9502134323120117</v>
      </c>
      <c r="I542" s="35" t="str">
        <f>'[2]Raw Data'!Q545</f>
        <v>SG</v>
      </c>
      <c r="J542" s="44">
        <f>'[2]Raw Data'!I545</f>
        <v>574.09625244140625</v>
      </c>
      <c r="K542" s="42">
        <f>'[2]Raw Data'!K545</f>
        <v>37</v>
      </c>
      <c r="L542" s="44">
        <f>'[2]Raw Data'!J545</f>
        <v>255.30534362792969</v>
      </c>
      <c r="M542" s="42">
        <f>'[2]Raw Data'!L545</f>
        <v>29</v>
      </c>
      <c r="N542" s="44">
        <f>IF('[2]Raw Data'!V545 &gt; 0, IF('[2]Raw Data'!W545 = 1, ('[2]Raw Data'!AA545 * '[2]Raw Data'!N545 * '[2]Raw Data'!P545) / '[2]Raw Data'!V545, '[2]Raw Data'!AA545), #N/A)</f>
        <v>5.6571428571428575</v>
      </c>
      <c r="O542" s="43">
        <f>IF('[2]Raw Data'!V545 &gt; 0, IF('[2]Raw Data'!W545 = 1, ('[2]Raw Data'!AE545 * '[2]Raw Data'!N545 * '[2]Raw Data'!P545) / '[2]Raw Data'!V545, '[2]Raw Data'!AE545), #N/A)</f>
        <v>28.285714285714285</v>
      </c>
      <c r="P542" s="42">
        <f>IF('[2]Raw Data'!V545 &gt; 0, IF('[2]Raw Data'!W545 = 1, ('[2]Raw Data'!AI545 * '[2]Raw Data'!N545 * '[2]Raw Data'!P545) / '[2]Raw Data'!V545, '[2]Raw Data'!AI545), #N/A)</f>
        <v>0</v>
      </c>
    </row>
    <row r="543" spans="1:16" x14ac:dyDescent="0.2">
      <c r="A543" s="94" t="str">
        <f>IF('[2]Raw Data'!Q546="GS",CONCATENATE(TEXT('[2]Raw Data'!D546,0),"*"),TEXT('[2]Raw Data'!D546,0))</f>
        <v>4108</v>
      </c>
      <c r="B543" s="95" t="str">
        <f>'[2]Raw Data'!C546</f>
        <v>3A</v>
      </c>
      <c r="C543" s="46" t="str">
        <f>'[2]Raw Data'!B546</f>
        <v>PWS</v>
      </c>
      <c r="D543" s="72">
        <f>'[2]Raw Data'!E546</f>
        <v>44437</v>
      </c>
      <c r="E543" s="102">
        <f>'[2]Raw Data'!F546</f>
        <v>592998</v>
      </c>
      <c r="F543" s="102">
        <f>IF('[2]Raw Data'!G546 &lt; 2000000,-1* '[2]Raw Data'!G546,('[2]Raw Data'!G546 - 1000000))</f>
        <v>-1463499</v>
      </c>
      <c r="G543" s="71">
        <f>('[2]Raw Data'!H546)</f>
        <v>50</v>
      </c>
      <c r="H543" s="45">
        <f>'[2]Raw Data'!M546</f>
        <v>7.869908332824707</v>
      </c>
      <c r="I543" s="35" t="str">
        <f>'[2]Raw Data'!Q546</f>
        <v>SG</v>
      </c>
      <c r="J543" s="44">
        <f>'[2]Raw Data'!I546</f>
        <v>648.55938720703125</v>
      </c>
      <c r="K543" s="42">
        <f>'[2]Raw Data'!K546</f>
        <v>25</v>
      </c>
      <c r="L543" s="44">
        <f>'[2]Raw Data'!J546</f>
        <v>127.57332611083984</v>
      </c>
      <c r="M543" s="42">
        <f>'[2]Raw Data'!L546</f>
        <v>19</v>
      </c>
      <c r="N543" s="44">
        <f>IF('[2]Raw Data'!V546 &gt; 0, IF('[2]Raw Data'!W546 = 1, ('[2]Raw Data'!AA546 * '[2]Raw Data'!N546 * '[2]Raw Data'!P546) / '[2]Raw Data'!V546, '[2]Raw Data'!AA546), #N/A)</f>
        <v>0</v>
      </c>
      <c r="O543" s="43">
        <f>IF('[2]Raw Data'!V546 &gt; 0, IF('[2]Raw Data'!W546 = 1, ('[2]Raw Data'!AE546 * '[2]Raw Data'!N546 * '[2]Raw Data'!P546) / '[2]Raw Data'!V546, '[2]Raw Data'!AE546), #N/A)</f>
        <v>4.9000000000000004</v>
      </c>
      <c r="P543" s="42">
        <f>IF('[2]Raw Data'!V546 &gt; 0, IF('[2]Raw Data'!W546 = 1, ('[2]Raw Data'!AI546 * '[2]Raw Data'!N546 * '[2]Raw Data'!P546) / '[2]Raw Data'!V546, '[2]Raw Data'!AI546), #N/A)</f>
        <v>24.5</v>
      </c>
    </row>
    <row r="544" spans="1:16" x14ac:dyDescent="0.2">
      <c r="A544" s="94" t="str">
        <f>IF('[2]Raw Data'!Q547="GS",CONCATENATE(TEXT('[2]Raw Data'!D547,0),"*"),TEXT('[2]Raw Data'!D547,0))</f>
        <v>4109</v>
      </c>
      <c r="B544" s="95" t="str">
        <f>'[2]Raw Data'!C547</f>
        <v>3A</v>
      </c>
      <c r="C544" s="46" t="str">
        <f>'[2]Raw Data'!B547</f>
        <v>PWS</v>
      </c>
      <c r="D544" s="72">
        <f>'[2]Raw Data'!E547</f>
        <v>44430</v>
      </c>
      <c r="E544" s="102">
        <f>'[2]Raw Data'!F547</f>
        <v>585983</v>
      </c>
      <c r="F544" s="102">
        <f>IF('[2]Raw Data'!G547 &lt; 2000000,-1* '[2]Raw Data'!G547,('[2]Raw Data'!G547 - 1000000))</f>
        <v>-1465398</v>
      </c>
      <c r="G544" s="71">
        <f>('[2]Raw Data'!H547)</f>
        <v>99</v>
      </c>
      <c r="H544" s="45">
        <f>'[2]Raw Data'!M547</f>
        <v>7.869908332824707</v>
      </c>
      <c r="I544" s="35" t="str">
        <f>'[2]Raw Data'!Q547</f>
        <v>SG</v>
      </c>
      <c r="J544" s="44">
        <f>'[2]Raw Data'!I547</f>
        <v>144.05708312988281</v>
      </c>
      <c r="K544" s="42">
        <f>'[2]Raw Data'!K547</f>
        <v>6</v>
      </c>
      <c r="L544" s="44">
        <f>'[2]Raw Data'!J547</f>
        <v>7.8786296844482422</v>
      </c>
      <c r="M544" s="42">
        <f>'[2]Raw Data'!L547</f>
        <v>1</v>
      </c>
      <c r="N544" s="44">
        <f>IF('[2]Raw Data'!V547 &gt; 0, IF('[2]Raw Data'!W547 = 1, ('[2]Raw Data'!AA547 * '[2]Raw Data'!N547 * '[2]Raw Data'!P547) / '[2]Raw Data'!V547, '[2]Raw Data'!AA547), #N/A)</f>
        <v>4.9000000000000004</v>
      </c>
      <c r="O544" s="43">
        <f>IF('[2]Raw Data'!V547 &gt; 0, IF('[2]Raw Data'!W547 = 1, ('[2]Raw Data'!AE547 * '[2]Raw Data'!N547 * '[2]Raw Data'!P547) / '[2]Raw Data'!V547, '[2]Raw Data'!AE547), #N/A)</f>
        <v>4.9000000000000004</v>
      </c>
      <c r="P544" s="42">
        <f>IF('[2]Raw Data'!V547 &gt; 0, IF('[2]Raw Data'!W547 = 1, ('[2]Raw Data'!AI547 * '[2]Raw Data'!N547 * '[2]Raw Data'!P547) / '[2]Raw Data'!V547, '[2]Raw Data'!AI547), #N/A)</f>
        <v>4.9000000000000004</v>
      </c>
    </row>
    <row r="545" spans="1:16" x14ac:dyDescent="0.2">
      <c r="A545" s="94" t="str">
        <f>IF('[2]Raw Data'!Q548="GS",CONCATENATE(TEXT('[2]Raw Data'!D548,0),"*"),TEXT('[2]Raw Data'!D548,0))</f>
        <v>4110</v>
      </c>
      <c r="B545" s="95" t="str">
        <f>'[2]Raw Data'!C548</f>
        <v>3A</v>
      </c>
      <c r="C545" s="46" t="str">
        <f>'[2]Raw Data'!B548</f>
        <v>PWS</v>
      </c>
      <c r="D545" s="72">
        <f>'[2]Raw Data'!E548</f>
        <v>44438</v>
      </c>
      <c r="E545" s="102">
        <f>'[2]Raw Data'!F548</f>
        <v>592966</v>
      </c>
      <c r="F545" s="102">
        <f>IF('[2]Raw Data'!G548 &lt; 2000000,-1* '[2]Raw Data'!G548,('[2]Raw Data'!G548 - 1000000))</f>
        <v>-1471401</v>
      </c>
      <c r="G545" s="71">
        <f>('[2]Raw Data'!H548)</f>
        <v>119</v>
      </c>
      <c r="H545" s="45">
        <f>'[2]Raw Data'!M548</f>
        <v>7.7896032333374023</v>
      </c>
      <c r="I545" s="35" t="str">
        <f>'[2]Raw Data'!Q548</f>
        <v>SG</v>
      </c>
      <c r="J545" s="44">
        <f>'[2]Raw Data'!I548</f>
        <v>175.83935546875</v>
      </c>
      <c r="K545" s="42">
        <f>'[2]Raw Data'!K548</f>
        <v>7</v>
      </c>
      <c r="L545" s="44">
        <f>'[2]Raw Data'!J548</f>
        <v>25.920454025268555</v>
      </c>
      <c r="M545" s="42">
        <f>'[2]Raw Data'!L548</f>
        <v>4</v>
      </c>
      <c r="N545" s="44">
        <f>IF('[2]Raw Data'!V548 &gt; 0, IF('[2]Raw Data'!W548 = 1, ('[2]Raw Data'!AA548 * '[2]Raw Data'!N548 * '[2]Raw Data'!P548) / '[2]Raw Data'!V548, '[2]Raw Data'!AA548), #N/A)</f>
        <v>9.6999999999999993</v>
      </c>
      <c r="O545" s="43">
        <f>IF('[2]Raw Data'!V548 &gt; 0, IF('[2]Raw Data'!W548 = 1, ('[2]Raw Data'!AE548 * '[2]Raw Data'!N548 * '[2]Raw Data'!P548) / '[2]Raw Data'!V548, '[2]Raw Data'!AE548), #N/A)</f>
        <v>0</v>
      </c>
      <c r="P545" s="42">
        <f>IF('[2]Raw Data'!V548 &gt; 0, IF('[2]Raw Data'!W548 = 1, ('[2]Raw Data'!AI548 * '[2]Raw Data'!N548 * '[2]Raw Data'!P548) / '[2]Raw Data'!V548, '[2]Raw Data'!AI548), #N/A)</f>
        <v>4.8499999999999996</v>
      </c>
    </row>
    <row r="546" spans="1:16" x14ac:dyDescent="0.2">
      <c r="A546" s="94" t="str">
        <f>IF('[2]Raw Data'!Q549="GS",CONCATENATE(TEXT('[2]Raw Data'!D549,0),"*"),TEXT('[2]Raw Data'!D549,0))</f>
        <v>4111</v>
      </c>
      <c r="B546" s="95" t="str">
        <f>'[2]Raw Data'!C549</f>
        <v>3A</v>
      </c>
      <c r="C546" s="46" t="str">
        <f>'[2]Raw Data'!B549</f>
        <v>PWS</v>
      </c>
      <c r="D546" s="72">
        <f>'[2]Raw Data'!E549</f>
        <v>44438</v>
      </c>
      <c r="E546" s="102">
        <f>'[2]Raw Data'!F549</f>
        <v>593002</v>
      </c>
      <c r="F546" s="102">
        <f>IF('[2]Raw Data'!G549 &lt; 2000000,-1* '[2]Raw Data'!G549,('[2]Raw Data'!G549 - 1000000))</f>
        <v>-1473398</v>
      </c>
      <c r="G546" s="71">
        <f>('[2]Raw Data'!H549)</f>
        <v>60</v>
      </c>
      <c r="H546" s="45">
        <f>'[2]Raw Data'!M549</f>
        <v>7.9502134323120117</v>
      </c>
      <c r="I546" s="35" t="str">
        <f>'[2]Raw Data'!Q549</f>
        <v>SG</v>
      </c>
      <c r="J546" s="44">
        <f>'[2]Raw Data'!I549</f>
        <v>746.6690673828125</v>
      </c>
      <c r="K546" s="42">
        <f>'[2]Raw Data'!K549</f>
        <v>25</v>
      </c>
      <c r="L546" s="44">
        <f>'[2]Raw Data'!J549</f>
        <v>143.10198974609375</v>
      </c>
      <c r="M546" s="42">
        <f>'[2]Raw Data'!L549</f>
        <v>22</v>
      </c>
      <c r="N546" s="44">
        <f>IF('[2]Raw Data'!V549 &gt; 0, IF('[2]Raw Data'!W549 = 1, ('[2]Raw Data'!AA549 * '[2]Raw Data'!N549 * '[2]Raw Data'!P549) / '[2]Raw Data'!V549, '[2]Raw Data'!AA549), #N/A)</f>
        <v>0</v>
      </c>
      <c r="O546" s="43">
        <f>IF('[2]Raw Data'!V549 &gt; 0, IF('[2]Raw Data'!W549 = 1, ('[2]Raw Data'!AE549 * '[2]Raw Data'!N549 * '[2]Raw Data'!P549) / '[2]Raw Data'!V549, '[2]Raw Data'!AE549), #N/A)</f>
        <v>0</v>
      </c>
      <c r="P546" s="42">
        <f>IF('[2]Raw Data'!V549 &gt; 0, IF('[2]Raw Data'!W549 = 1, ('[2]Raw Data'!AI549 * '[2]Raw Data'!N549 * '[2]Raw Data'!P549) / '[2]Raw Data'!V549, '[2]Raw Data'!AI549), #N/A)</f>
        <v>9.9</v>
      </c>
    </row>
    <row r="547" spans="1:16" x14ac:dyDescent="0.2">
      <c r="A547" s="94" t="str">
        <f>IF('[2]Raw Data'!Q550="GS",CONCATENATE(TEXT('[2]Raw Data'!D550,0),"*"),TEXT('[2]Raw Data'!D550,0))</f>
        <v>4112</v>
      </c>
      <c r="B547" s="95" t="str">
        <f>'[2]Raw Data'!C550</f>
        <v>3A</v>
      </c>
      <c r="C547" s="46" t="str">
        <f>'[2]Raw Data'!B550</f>
        <v>PWS</v>
      </c>
      <c r="D547" s="72">
        <f>'[2]Raw Data'!E550</f>
        <v>44428</v>
      </c>
      <c r="E547" s="102">
        <f>'[2]Raw Data'!F550</f>
        <v>593997</v>
      </c>
      <c r="F547" s="102">
        <f>IF('[2]Raw Data'!G550 &lt; 2000000,-1* '[2]Raw Data'!G550,('[2]Raw Data'!G550 - 1000000))</f>
        <v>-1453402</v>
      </c>
      <c r="G547" s="71">
        <f>('[2]Raw Data'!H550)</f>
        <v>58</v>
      </c>
      <c r="H547" s="45">
        <f>'[2]Raw Data'!M550</f>
        <v>7.869908332824707</v>
      </c>
      <c r="I547" s="35" t="str">
        <f>'[2]Raw Data'!Q550</f>
        <v>SG</v>
      </c>
      <c r="J547" s="44">
        <f>'[2]Raw Data'!I550</f>
        <v>217.27694702148438</v>
      </c>
      <c r="K547" s="42">
        <f>'[2]Raw Data'!K550</f>
        <v>13</v>
      </c>
      <c r="L547" s="44">
        <f>'[2]Raw Data'!J550</f>
        <v>85.950424194335938</v>
      </c>
      <c r="M547" s="42">
        <f>'[2]Raw Data'!L550</f>
        <v>11</v>
      </c>
      <c r="N547" s="44">
        <f>IF('[2]Raw Data'!V550 &gt; 0, IF('[2]Raw Data'!W550 = 1, ('[2]Raw Data'!AA550 * '[2]Raw Data'!N550 * '[2]Raw Data'!P550) / '[2]Raw Data'!V550, '[2]Raw Data'!AA550), #N/A)</f>
        <v>0</v>
      </c>
      <c r="O547" s="43">
        <f>IF('[2]Raw Data'!V550 &gt; 0, IF('[2]Raw Data'!W550 = 1, ('[2]Raw Data'!AE550 * '[2]Raw Data'!N550 * '[2]Raw Data'!P550) / '[2]Raw Data'!V550, '[2]Raw Data'!AE550), #N/A)</f>
        <v>0</v>
      </c>
      <c r="P547" s="42">
        <f>IF('[2]Raw Data'!V550 &gt; 0, IF('[2]Raw Data'!W550 = 1, ('[2]Raw Data'!AI550 * '[2]Raw Data'!N550 * '[2]Raw Data'!P550) / '[2]Raw Data'!V550, '[2]Raw Data'!AI550), #N/A)</f>
        <v>0</v>
      </c>
    </row>
    <row r="548" spans="1:16" x14ac:dyDescent="0.2">
      <c r="A548" s="94" t="str">
        <f>IF('[2]Raw Data'!Q551="GS",CONCATENATE(TEXT('[2]Raw Data'!D551,0),"*"),TEXT('[2]Raw Data'!D551,0))</f>
        <v>4113</v>
      </c>
      <c r="B548" s="95" t="str">
        <f>'[2]Raw Data'!C551</f>
        <v>3A</v>
      </c>
      <c r="C548" s="46" t="str">
        <f>'[2]Raw Data'!B551</f>
        <v>PWS</v>
      </c>
      <c r="D548" s="72">
        <f>'[2]Raw Data'!E551</f>
        <v>44428</v>
      </c>
      <c r="E548" s="102">
        <f>'[2]Raw Data'!F551</f>
        <v>594004</v>
      </c>
      <c r="F548" s="102">
        <f>IF('[2]Raw Data'!G551 &lt; 2000000,-1* '[2]Raw Data'!G551,('[2]Raw Data'!G551 - 1000000))</f>
        <v>-1455397</v>
      </c>
      <c r="G548" s="71">
        <f>('[2]Raw Data'!H551)</f>
        <v>45</v>
      </c>
      <c r="H548" s="45">
        <f>'[2]Raw Data'!M551</f>
        <v>8.0305185317993164</v>
      </c>
      <c r="I548" s="35" t="str">
        <f>'[2]Raw Data'!Q551</f>
        <v>SG</v>
      </c>
      <c r="J548" s="44">
        <f>'[2]Raw Data'!I551</f>
        <v>1142.4522705078125</v>
      </c>
      <c r="K548" s="42">
        <f>'[2]Raw Data'!K551</f>
        <v>41</v>
      </c>
      <c r="L548" s="44">
        <f>'[2]Raw Data'!J551</f>
        <v>670.45343017578125</v>
      </c>
      <c r="M548" s="42">
        <f>'[2]Raw Data'!L551</f>
        <v>88</v>
      </c>
      <c r="N548" s="44">
        <f>IF('[2]Raw Data'!V551 &gt; 0, IF('[2]Raw Data'!W551 = 1, ('[2]Raw Data'!AA551 * '[2]Raw Data'!N551 * '[2]Raw Data'!P551) / '[2]Raw Data'!V551, '[2]Raw Data'!AA551), #N/A)</f>
        <v>0</v>
      </c>
      <c r="O548" s="43">
        <f>IF('[2]Raw Data'!V551 &gt; 0, IF('[2]Raw Data'!W551 = 1, ('[2]Raw Data'!AE551 * '[2]Raw Data'!N551 * '[2]Raw Data'!P551) / '[2]Raw Data'!V551, '[2]Raw Data'!AE551), #N/A)</f>
        <v>0</v>
      </c>
      <c r="P548" s="42">
        <f>IF('[2]Raw Data'!V551 &gt; 0, IF('[2]Raw Data'!W551 = 1, ('[2]Raw Data'!AI551 * '[2]Raw Data'!N551 * '[2]Raw Data'!P551) / '[2]Raw Data'!V551, '[2]Raw Data'!AI551), #N/A)</f>
        <v>5</v>
      </c>
    </row>
    <row r="549" spans="1:16" x14ac:dyDescent="0.2">
      <c r="A549" s="94" t="str">
        <f>IF('[2]Raw Data'!Q552="GS",CONCATENATE(TEXT('[2]Raw Data'!D552,0),"*"),TEXT('[2]Raw Data'!D552,0))</f>
        <v>4114</v>
      </c>
      <c r="B549" s="95" t="str">
        <f>'[2]Raw Data'!C552</f>
        <v>3A</v>
      </c>
      <c r="C549" s="46" t="str">
        <f>'[2]Raw Data'!B552</f>
        <v>PWS</v>
      </c>
      <c r="D549" s="72">
        <f>'[2]Raw Data'!E552</f>
        <v>44437</v>
      </c>
      <c r="E549" s="102">
        <f>'[2]Raw Data'!F552</f>
        <v>594003</v>
      </c>
      <c r="F549" s="102">
        <f>IF('[2]Raw Data'!G552 &lt; 2000000,-1* '[2]Raw Data'!G552,('[2]Raw Data'!G552 - 1000000))</f>
        <v>-1461398</v>
      </c>
      <c r="G549" s="71">
        <f>('[2]Raw Data'!H552)</f>
        <v>47</v>
      </c>
      <c r="H549" s="45">
        <f>'[2]Raw Data'!M552</f>
        <v>7.9502134323120117</v>
      </c>
      <c r="I549" s="35" t="str">
        <f>'[2]Raw Data'!Q552</f>
        <v>SG</v>
      </c>
      <c r="J549" s="44">
        <f>'[2]Raw Data'!I552</f>
        <v>225.0732421875</v>
      </c>
      <c r="K549" s="42">
        <f>'[2]Raw Data'!K552</f>
        <v>9</v>
      </c>
      <c r="L549" s="44">
        <f>'[2]Raw Data'!J552</f>
        <v>127.79830169677734</v>
      </c>
      <c r="M549" s="42">
        <f>'[2]Raw Data'!L552</f>
        <v>21</v>
      </c>
      <c r="N549" s="44">
        <f>IF('[2]Raw Data'!V552 &gt; 0, IF('[2]Raw Data'!W552 = 1, ('[2]Raw Data'!AA552 * '[2]Raw Data'!N552 * '[2]Raw Data'!P552) / '[2]Raw Data'!V552, '[2]Raw Data'!AA552), #N/A)</f>
        <v>0</v>
      </c>
      <c r="O549" s="43">
        <f>IF('[2]Raw Data'!V552 &gt; 0, IF('[2]Raw Data'!W552 = 1, ('[2]Raw Data'!AE552 * '[2]Raw Data'!N552 * '[2]Raw Data'!P552) / '[2]Raw Data'!V552, '[2]Raw Data'!AE552), #N/A)</f>
        <v>0</v>
      </c>
      <c r="P549" s="42">
        <f>IF('[2]Raw Data'!V552 &gt; 0, IF('[2]Raw Data'!W552 = 1, ('[2]Raw Data'!AI552 * '[2]Raw Data'!N552 * '[2]Raw Data'!P552) / '[2]Raw Data'!V552, '[2]Raw Data'!AI552), #N/A)</f>
        <v>0</v>
      </c>
    </row>
    <row r="550" spans="1:16" x14ac:dyDescent="0.2">
      <c r="A550" s="94" t="str">
        <f>IF('[2]Raw Data'!Q553="GS",CONCATENATE(TEXT('[2]Raw Data'!D553,0),"*"),TEXT('[2]Raw Data'!D553,0))</f>
        <v>4115</v>
      </c>
      <c r="B550" s="95" t="str">
        <f>'[2]Raw Data'!C553</f>
        <v>3A</v>
      </c>
      <c r="C550" s="46" t="str">
        <f>'[2]Raw Data'!B553</f>
        <v>PWS</v>
      </c>
      <c r="D550" s="72">
        <f>'[2]Raw Data'!E553</f>
        <v>44437</v>
      </c>
      <c r="E550" s="102">
        <f>'[2]Raw Data'!F553</f>
        <v>593997</v>
      </c>
      <c r="F550" s="102">
        <f>IF('[2]Raw Data'!G553 &lt; 2000000,-1* '[2]Raw Data'!G553,('[2]Raw Data'!G553 - 1000000))</f>
        <v>-1463397</v>
      </c>
      <c r="G550" s="71">
        <f>('[2]Raw Data'!H553)</f>
        <v>48</v>
      </c>
      <c r="H550" s="45">
        <f>'[2]Raw Data'!M553</f>
        <v>8.0305185317993164</v>
      </c>
      <c r="I550" s="35" t="str">
        <f>'[2]Raw Data'!Q553</f>
        <v>SG</v>
      </c>
      <c r="J550" s="44">
        <f>'[2]Raw Data'!I553</f>
        <v>1078.5799560546875</v>
      </c>
      <c r="K550" s="42">
        <f>'[2]Raw Data'!K553</f>
        <v>35</v>
      </c>
      <c r="L550" s="44">
        <f>'[2]Raw Data'!J553</f>
        <v>384.52957153320313</v>
      </c>
      <c r="M550" s="42">
        <f>'[2]Raw Data'!L553</f>
        <v>54</v>
      </c>
      <c r="N550" s="44">
        <f>IF('[2]Raw Data'!V553 &gt; 0, IF('[2]Raw Data'!W553 = 1, ('[2]Raw Data'!AA553 * '[2]Raw Data'!N553 * '[2]Raw Data'!P553) / '[2]Raw Data'!V553, '[2]Raw Data'!AA553), #N/A)</f>
        <v>0</v>
      </c>
      <c r="O550" s="43">
        <f>IF('[2]Raw Data'!V553 &gt; 0, IF('[2]Raw Data'!W553 = 1, ('[2]Raw Data'!AE553 * '[2]Raw Data'!N553 * '[2]Raw Data'!P553) / '[2]Raw Data'!V553, '[2]Raw Data'!AE553), #N/A)</f>
        <v>5</v>
      </c>
      <c r="P550" s="42">
        <f>IF('[2]Raw Data'!V553 &gt; 0, IF('[2]Raw Data'!W553 = 1, ('[2]Raw Data'!AI553 * '[2]Raw Data'!N553 * '[2]Raw Data'!P553) / '[2]Raw Data'!V553, '[2]Raw Data'!AI553), #N/A)</f>
        <v>70</v>
      </c>
    </row>
    <row r="551" spans="1:16" x14ac:dyDescent="0.2">
      <c r="A551" s="94" t="str">
        <f>IF('[2]Raw Data'!Q554="GS",CONCATENATE(TEXT('[2]Raw Data'!D554,0),"*"),TEXT('[2]Raw Data'!D554,0))</f>
        <v>4116</v>
      </c>
      <c r="B551" s="95" t="str">
        <f>'[2]Raw Data'!C554</f>
        <v>3A</v>
      </c>
      <c r="C551" s="46" t="str">
        <f>'[2]Raw Data'!B554</f>
        <v>PWS</v>
      </c>
      <c r="D551" s="72">
        <f>'[2]Raw Data'!E554</f>
        <v>44402</v>
      </c>
      <c r="E551" s="102">
        <f>'[2]Raw Data'!F554</f>
        <v>594001</v>
      </c>
      <c r="F551" s="102">
        <f>IF('[2]Raw Data'!G554 &lt; 2000000,-1* '[2]Raw Data'!G554,('[2]Raw Data'!G554 - 1000000))</f>
        <v>-1465285</v>
      </c>
      <c r="G551" s="71">
        <f>('[2]Raw Data'!H554)</f>
        <v>59</v>
      </c>
      <c r="H551" s="45">
        <f>'[2]Raw Data'!M554</f>
        <v>8.0305185317993164</v>
      </c>
      <c r="I551" s="35" t="str">
        <f>'[2]Raw Data'!Q554</f>
        <v>SG</v>
      </c>
      <c r="J551" s="44">
        <f>'[2]Raw Data'!I554</f>
        <v>55.960472106933594</v>
      </c>
      <c r="K551" s="42">
        <f>'[2]Raw Data'!K554</f>
        <v>2</v>
      </c>
      <c r="L551" s="44">
        <f>'[2]Raw Data'!J554</f>
        <v>8.5896596908569336</v>
      </c>
      <c r="M551" s="42">
        <f>'[2]Raw Data'!L554</f>
        <v>1</v>
      </c>
      <c r="N551" s="44">
        <f>IF('[2]Raw Data'!V554 &gt; 0, IF('[2]Raw Data'!W554 = 1, ('[2]Raw Data'!AA554 * '[2]Raw Data'!N554 * '[2]Raw Data'!P554) / '[2]Raw Data'!V554, '[2]Raw Data'!AA554), #N/A)</f>
        <v>0</v>
      </c>
      <c r="O551" s="43">
        <f>IF('[2]Raw Data'!V554 &gt; 0, IF('[2]Raw Data'!W554 = 1, ('[2]Raw Data'!AE554 * '[2]Raw Data'!N554 * '[2]Raw Data'!P554) / '[2]Raw Data'!V554, '[2]Raw Data'!AE554), #N/A)</f>
        <v>0</v>
      </c>
      <c r="P551" s="42">
        <f>IF('[2]Raw Data'!V554 &gt; 0, IF('[2]Raw Data'!W554 = 1, ('[2]Raw Data'!AI554 * '[2]Raw Data'!N554 * '[2]Raw Data'!P554) / '[2]Raw Data'!V554, '[2]Raw Data'!AI554), #N/A)</f>
        <v>0</v>
      </c>
    </row>
    <row r="552" spans="1:16" x14ac:dyDescent="0.2">
      <c r="A552" s="94" t="str">
        <f>IF('[2]Raw Data'!Q555="GS",CONCATENATE(TEXT('[2]Raw Data'!D555,0),"*"),TEXT('[2]Raw Data'!D555,0))</f>
        <v>4117</v>
      </c>
      <c r="B552" s="95" t="str">
        <f>'[2]Raw Data'!C555</f>
        <v>3A</v>
      </c>
      <c r="C552" s="46" t="str">
        <f>'[2]Raw Data'!B555</f>
        <v>PWS</v>
      </c>
      <c r="D552" s="72">
        <f>'[2]Raw Data'!E555</f>
        <v>44397</v>
      </c>
      <c r="E552" s="102">
        <f>'[2]Raw Data'!F555</f>
        <v>593977</v>
      </c>
      <c r="F552" s="102">
        <f>IF('[2]Raw Data'!G555 &lt; 2000000,-1* '[2]Raw Data'!G555,('[2]Raw Data'!G555 - 1000000))</f>
        <v>-1471297</v>
      </c>
      <c r="G552" s="71">
        <f>('[2]Raw Data'!H555)</f>
        <v>103</v>
      </c>
      <c r="H552" s="45">
        <f>'[2]Raw Data'!M555</f>
        <v>8.1108236312866211</v>
      </c>
      <c r="I552" s="35" t="str">
        <f>'[2]Raw Data'!Q555</f>
        <v>SG</v>
      </c>
      <c r="J552" s="44">
        <f>'[2]Raw Data'!I555</f>
        <v>252.27388000488281</v>
      </c>
      <c r="K552" s="42">
        <f>'[2]Raw Data'!K555</f>
        <v>13</v>
      </c>
      <c r="L552" s="44">
        <f>'[2]Raw Data'!J555</f>
        <v>26.927707672119141</v>
      </c>
      <c r="M552" s="42">
        <f>'[2]Raw Data'!L555</f>
        <v>3</v>
      </c>
      <c r="N552" s="44">
        <f>IF('[2]Raw Data'!V555 &gt; 0, IF('[2]Raw Data'!W555 = 1, ('[2]Raw Data'!AA555 * '[2]Raw Data'!N555 * '[2]Raw Data'!P555) / '[2]Raw Data'!V555, '[2]Raw Data'!AA555), #N/A)</f>
        <v>10.1</v>
      </c>
      <c r="O552" s="43">
        <f>IF('[2]Raw Data'!V555 &gt; 0, IF('[2]Raw Data'!W555 = 1, ('[2]Raw Data'!AE555 * '[2]Raw Data'!N555 * '[2]Raw Data'!P555) / '[2]Raw Data'!V555, '[2]Raw Data'!AE555), #N/A)</f>
        <v>5.05</v>
      </c>
      <c r="P552" s="42">
        <f>IF('[2]Raw Data'!V555 &gt; 0, IF('[2]Raw Data'!W555 = 1, ('[2]Raw Data'!AI555 * '[2]Raw Data'!N555 * '[2]Raw Data'!P555) / '[2]Raw Data'!V555, '[2]Raw Data'!AI555), #N/A)</f>
        <v>0</v>
      </c>
    </row>
    <row r="553" spans="1:16" x14ac:dyDescent="0.2">
      <c r="A553" s="94" t="str">
        <f>IF('[2]Raw Data'!Q556="GS",CONCATENATE(TEXT('[2]Raw Data'!D556,0),"*"),TEXT('[2]Raw Data'!D556,0))</f>
        <v>4118</v>
      </c>
      <c r="B553" s="95" t="str">
        <f>'[2]Raw Data'!C556</f>
        <v>3A</v>
      </c>
      <c r="C553" s="46" t="str">
        <f>'[2]Raw Data'!B556</f>
        <v>PWS</v>
      </c>
      <c r="D553" s="72">
        <f>'[2]Raw Data'!E556</f>
        <v>44397</v>
      </c>
      <c r="E553" s="102">
        <f>'[2]Raw Data'!F556</f>
        <v>593999</v>
      </c>
      <c r="F553" s="102">
        <f>IF('[2]Raw Data'!G556 &lt; 2000000,-1* '[2]Raw Data'!G556,('[2]Raw Data'!G556 - 1000000))</f>
        <v>-1472974</v>
      </c>
      <c r="G553" s="71">
        <f>('[2]Raw Data'!H556)</f>
        <v>65</v>
      </c>
      <c r="H553" s="45">
        <f>'[2]Raw Data'!M556</f>
        <v>8.1108236312866211</v>
      </c>
      <c r="I553" s="35" t="str">
        <f>'[2]Raw Data'!Q556</f>
        <v>SG</v>
      </c>
      <c r="J553" s="44">
        <f>'[2]Raw Data'!I556</f>
        <v>197.82791137695313</v>
      </c>
      <c r="K553" s="42">
        <f>'[2]Raw Data'!K556</f>
        <v>10</v>
      </c>
      <c r="L553" s="44">
        <f>'[2]Raw Data'!J556</f>
        <v>66.833625793457031</v>
      </c>
      <c r="M553" s="42">
        <f>'[2]Raw Data'!L556</f>
        <v>8</v>
      </c>
      <c r="N553" s="44">
        <f>IF('[2]Raw Data'!V556 &gt; 0, IF('[2]Raw Data'!W556 = 1, ('[2]Raw Data'!AA556 * '[2]Raw Data'!N556 * '[2]Raw Data'!P556) / '[2]Raw Data'!V556, '[2]Raw Data'!AA556), #N/A)</f>
        <v>0</v>
      </c>
      <c r="O553" s="43">
        <f>IF('[2]Raw Data'!V556 &gt; 0, IF('[2]Raw Data'!W556 = 1, ('[2]Raw Data'!AE556 * '[2]Raw Data'!N556 * '[2]Raw Data'!P556) / '[2]Raw Data'!V556, '[2]Raw Data'!AE556), #N/A)</f>
        <v>0</v>
      </c>
      <c r="P553" s="42">
        <f>IF('[2]Raw Data'!V556 &gt; 0, IF('[2]Raw Data'!W556 = 1, ('[2]Raw Data'!AI556 * '[2]Raw Data'!N556 * '[2]Raw Data'!P556) / '[2]Raw Data'!V556, '[2]Raw Data'!AI556), #N/A)</f>
        <v>0</v>
      </c>
    </row>
    <row r="554" spans="1:16" x14ac:dyDescent="0.2">
      <c r="A554" s="94" t="str">
        <f>IF('[2]Raw Data'!Q557="GS",CONCATENATE(TEXT('[2]Raw Data'!D557,0),"*"),TEXT('[2]Raw Data'!D557,0))</f>
        <v>4119</v>
      </c>
      <c r="B554" s="95" t="str">
        <f>'[2]Raw Data'!C557</f>
        <v>3A</v>
      </c>
      <c r="C554" s="46" t="str">
        <f>'[2]Raw Data'!B557</f>
        <v>PWS</v>
      </c>
      <c r="D554" s="72">
        <f>'[2]Raw Data'!E557</f>
        <v>44408</v>
      </c>
      <c r="E554" s="102">
        <f>'[2]Raw Data'!F557</f>
        <v>594999</v>
      </c>
      <c r="F554" s="102">
        <f>IF('[2]Raw Data'!G557 &lt; 2000000,-1* '[2]Raw Data'!G557,('[2]Raw Data'!G557 - 1000000))</f>
        <v>-1445790</v>
      </c>
      <c r="G554" s="71">
        <f>('[2]Raw Data'!H557)</f>
        <v>109</v>
      </c>
      <c r="H554" s="45">
        <f>'[2]Raw Data'!M557</f>
        <v>7.9502134323120117</v>
      </c>
      <c r="I554" s="35" t="str">
        <f>'[2]Raw Data'!Q557</f>
        <v>SG</v>
      </c>
      <c r="J554" s="44">
        <f>'[2]Raw Data'!I557</f>
        <v>1417.3912353515625</v>
      </c>
      <c r="K554" s="42">
        <f>'[2]Raw Data'!K557</f>
        <v>50</v>
      </c>
      <c r="L554" s="44">
        <f>'[2]Raw Data'!J557</f>
        <v>65.401123046875</v>
      </c>
      <c r="M554" s="42">
        <f>'[2]Raw Data'!L557</f>
        <v>8</v>
      </c>
      <c r="N554" s="44">
        <f>IF('[2]Raw Data'!V557 &gt; 0, IF('[2]Raw Data'!W557 = 1, ('[2]Raw Data'!AA557 * '[2]Raw Data'!N557 * '[2]Raw Data'!P557) / '[2]Raw Data'!V557, '[2]Raw Data'!AA557), #N/A)</f>
        <v>9.9</v>
      </c>
      <c r="O554" s="43">
        <f>IF('[2]Raw Data'!V557 &gt; 0, IF('[2]Raw Data'!W557 = 1, ('[2]Raw Data'!AE557 * '[2]Raw Data'!N557 * '[2]Raw Data'!P557) / '[2]Raw Data'!V557, '[2]Raw Data'!AE557), #N/A)</f>
        <v>29.7</v>
      </c>
      <c r="P554" s="42">
        <f>IF('[2]Raw Data'!V557 &gt; 0, IF('[2]Raw Data'!W557 = 1, ('[2]Raw Data'!AI557 * '[2]Raw Data'!N557 * '[2]Raw Data'!P557) / '[2]Raw Data'!V557, '[2]Raw Data'!AI557), #N/A)</f>
        <v>0</v>
      </c>
    </row>
    <row r="555" spans="1:16" x14ac:dyDescent="0.2">
      <c r="A555" s="94" t="str">
        <f>IF('[2]Raw Data'!Q558="GS",CONCATENATE(TEXT('[2]Raw Data'!D558,0),"*"),TEXT('[2]Raw Data'!D558,0))</f>
        <v>4120</v>
      </c>
      <c r="B555" s="95" t="str">
        <f>'[2]Raw Data'!C558</f>
        <v>3A</v>
      </c>
      <c r="C555" s="46" t="str">
        <f>'[2]Raw Data'!B558</f>
        <v>PWS</v>
      </c>
      <c r="D555" s="72">
        <f>'[2]Raw Data'!E558</f>
        <v>44401</v>
      </c>
      <c r="E555" s="102">
        <f>'[2]Raw Data'!F558</f>
        <v>595008</v>
      </c>
      <c r="F555" s="102">
        <f>IF('[2]Raw Data'!G558 &lt; 2000000,-1* '[2]Raw Data'!G558,('[2]Raw Data'!G558 - 1000000))</f>
        <v>-1455299</v>
      </c>
      <c r="G555" s="71">
        <f>('[2]Raw Data'!H558)</f>
        <v>56</v>
      </c>
      <c r="H555" s="45">
        <f>'[2]Raw Data'!M558</f>
        <v>7.9502134323120117</v>
      </c>
      <c r="I555" s="35" t="str">
        <f>'[2]Raw Data'!Q558</f>
        <v>SG</v>
      </c>
      <c r="J555" s="44">
        <f>'[2]Raw Data'!I558</f>
        <v>71.871360778808594</v>
      </c>
      <c r="K555" s="42">
        <f>'[2]Raw Data'!K558</f>
        <v>4</v>
      </c>
      <c r="L555" s="44">
        <f>'[2]Raw Data'!J558</f>
        <v>38.492717742919922</v>
      </c>
      <c r="M555" s="42">
        <f>'[2]Raw Data'!L558</f>
        <v>5</v>
      </c>
      <c r="N555" s="44">
        <f>IF('[2]Raw Data'!V558 &gt; 0, IF('[2]Raw Data'!W558 = 1, ('[2]Raw Data'!AA558 * '[2]Raw Data'!N558 * '[2]Raw Data'!P558) / '[2]Raw Data'!V558, '[2]Raw Data'!AA558), #N/A)</f>
        <v>0</v>
      </c>
      <c r="O555" s="43">
        <f>IF('[2]Raw Data'!V558 &gt; 0, IF('[2]Raw Data'!W558 = 1, ('[2]Raw Data'!AE558 * '[2]Raw Data'!N558 * '[2]Raw Data'!P558) / '[2]Raw Data'!V558, '[2]Raw Data'!AE558), #N/A)</f>
        <v>0</v>
      </c>
      <c r="P555" s="42">
        <f>IF('[2]Raw Data'!V558 &gt; 0, IF('[2]Raw Data'!W558 = 1, ('[2]Raw Data'!AI558 * '[2]Raw Data'!N558 * '[2]Raw Data'!P558) / '[2]Raw Data'!V558, '[2]Raw Data'!AI558), #N/A)</f>
        <v>0</v>
      </c>
    </row>
    <row r="556" spans="1:16" x14ac:dyDescent="0.2">
      <c r="A556" s="94" t="str">
        <f>IF('[2]Raw Data'!Q559="GS",CONCATENATE(TEXT('[2]Raw Data'!D559,0),"*"),TEXT('[2]Raw Data'!D559,0))</f>
        <v>4121</v>
      </c>
      <c r="B556" s="95" t="str">
        <f>'[2]Raw Data'!C559</f>
        <v>3A</v>
      </c>
      <c r="C556" s="46" t="str">
        <f>'[2]Raw Data'!B559</f>
        <v>PWS</v>
      </c>
      <c r="D556" s="72">
        <f>'[2]Raw Data'!E559</f>
        <v>44401</v>
      </c>
      <c r="E556" s="102">
        <f>'[2]Raw Data'!F559</f>
        <v>595000</v>
      </c>
      <c r="F556" s="102">
        <f>IF('[2]Raw Data'!G559 &lt; 2000000,-1* '[2]Raw Data'!G559,('[2]Raw Data'!G559 - 1000000))</f>
        <v>-1461264</v>
      </c>
      <c r="G556" s="71">
        <f>('[2]Raw Data'!H559)</f>
        <v>34</v>
      </c>
      <c r="H556" s="45">
        <f>'[2]Raw Data'!M559</f>
        <v>7.9502134323120117</v>
      </c>
      <c r="I556" s="35" t="str">
        <f>'[2]Raw Data'!Q559</f>
        <v>SG</v>
      </c>
      <c r="J556" s="44">
        <f>'[2]Raw Data'!I559</f>
        <v>291.32620239257813</v>
      </c>
      <c r="K556" s="42">
        <f>'[2]Raw Data'!K559</f>
        <v>10</v>
      </c>
      <c r="L556" s="44">
        <f>'[2]Raw Data'!J559</f>
        <v>229.00978088378906</v>
      </c>
      <c r="M556" s="42">
        <f>'[2]Raw Data'!L559</f>
        <v>30</v>
      </c>
      <c r="N556" s="44">
        <f>IF('[2]Raw Data'!V559 &gt; 0, IF('[2]Raw Data'!W559 = 1, ('[2]Raw Data'!AA559 * '[2]Raw Data'!N559 * '[2]Raw Data'!P559) / '[2]Raw Data'!V559, '[2]Raw Data'!AA559), #N/A)</f>
        <v>0</v>
      </c>
      <c r="O556" s="43">
        <f>IF('[2]Raw Data'!V559 &gt; 0, IF('[2]Raw Data'!W559 = 1, ('[2]Raw Data'!AE559 * '[2]Raw Data'!N559 * '[2]Raw Data'!P559) / '[2]Raw Data'!V559, '[2]Raw Data'!AE559), #N/A)</f>
        <v>0</v>
      </c>
      <c r="P556" s="42">
        <f>IF('[2]Raw Data'!V559 &gt; 0, IF('[2]Raw Data'!W559 = 1, ('[2]Raw Data'!AI559 * '[2]Raw Data'!N559 * '[2]Raw Data'!P559) / '[2]Raw Data'!V559, '[2]Raw Data'!AI559), #N/A)</f>
        <v>19.8</v>
      </c>
    </row>
    <row r="557" spans="1:16" x14ac:dyDescent="0.2">
      <c r="A557" s="94" t="str">
        <f>IF('[2]Raw Data'!Q560="GS",CONCATENATE(TEXT('[2]Raw Data'!D560,0),"*"),TEXT('[2]Raw Data'!D560,0))</f>
        <v>4122</v>
      </c>
      <c r="B557" s="95" t="str">
        <f>'[2]Raw Data'!C560</f>
        <v>3A</v>
      </c>
      <c r="C557" s="46" t="str">
        <f>'[2]Raw Data'!B560</f>
        <v>PWS</v>
      </c>
      <c r="D557" s="72">
        <f>'[2]Raw Data'!E560</f>
        <v>44402</v>
      </c>
      <c r="E557" s="102">
        <f>'[2]Raw Data'!F560</f>
        <v>595002</v>
      </c>
      <c r="F557" s="102">
        <f>IF('[2]Raw Data'!G560 &lt; 2000000,-1* '[2]Raw Data'!G560,('[2]Raw Data'!G560 - 1000000))</f>
        <v>-1463299</v>
      </c>
      <c r="G557" s="71">
        <f>('[2]Raw Data'!H560)</f>
        <v>38</v>
      </c>
      <c r="H557" s="45">
        <f>'[2]Raw Data'!M560</f>
        <v>7.9502134323120117</v>
      </c>
      <c r="I557" s="35" t="str">
        <f>'[2]Raw Data'!Q560</f>
        <v>SG</v>
      </c>
      <c r="J557" s="44">
        <f>'[2]Raw Data'!I560</f>
        <v>987.074462890625</v>
      </c>
      <c r="K557" s="42">
        <f>'[2]Raw Data'!K560</f>
        <v>33</v>
      </c>
      <c r="L557" s="44">
        <f>'[2]Raw Data'!J560</f>
        <v>390.68179321289063</v>
      </c>
      <c r="M557" s="42">
        <f>'[2]Raw Data'!L560</f>
        <v>53</v>
      </c>
      <c r="N557" s="44">
        <f>IF('[2]Raw Data'!V560 &gt; 0, IF('[2]Raw Data'!W560 = 1, ('[2]Raw Data'!AA560 * '[2]Raw Data'!N560 * '[2]Raw Data'!P560) / '[2]Raw Data'!V560, '[2]Raw Data'!AA560), #N/A)</f>
        <v>0</v>
      </c>
      <c r="O557" s="43">
        <f>IF('[2]Raw Data'!V560 &gt; 0, IF('[2]Raw Data'!W560 = 1, ('[2]Raw Data'!AE560 * '[2]Raw Data'!N560 * '[2]Raw Data'!P560) / '[2]Raw Data'!V560, '[2]Raw Data'!AE560), #N/A)</f>
        <v>0</v>
      </c>
      <c r="P557" s="42">
        <f>IF('[2]Raw Data'!V560 &gt; 0, IF('[2]Raw Data'!W560 = 1, ('[2]Raw Data'!AI560 * '[2]Raw Data'!N560 * '[2]Raw Data'!P560) / '[2]Raw Data'!V560, '[2]Raw Data'!AI560), #N/A)</f>
        <v>14.85</v>
      </c>
    </row>
    <row r="558" spans="1:16" x14ac:dyDescent="0.2">
      <c r="A558" s="94" t="str">
        <f>IF('[2]Raw Data'!Q561="GS",CONCATENATE(TEXT('[2]Raw Data'!D561,0),"*"),TEXT('[2]Raw Data'!D561,0))</f>
        <v>4123</v>
      </c>
      <c r="B558" s="95" t="str">
        <f>'[2]Raw Data'!C561</f>
        <v>3A</v>
      </c>
      <c r="C558" s="46" t="str">
        <f>'[2]Raw Data'!B561</f>
        <v>PWS</v>
      </c>
      <c r="D558" s="72">
        <f>'[2]Raw Data'!E561</f>
        <v>44402</v>
      </c>
      <c r="E558" s="102">
        <f>'[2]Raw Data'!F561</f>
        <v>594999</v>
      </c>
      <c r="F558" s="102">
        <f>IF('[2]Raw Data'!G561 &lt; 2000000,-1* '[2]Raw Data'!G561,('[2]Raw Data'!G561 - 1000000))</f>
        <v>-1465279</v>
      </c>
      <c r="G558" s="71">
        <f>('[2]Raw Data'!H561)</f>
        <v>42</v>
      </c>
      <c r="H558" s="45">
        <f>'[2]Raw Data'!M561</f>
        <v>8.0305185317993164</v>
      </c>
      <c r="I558" s="35" t="str">
        <f>'[2]Raw Data'!Q561</f>
        <v>SG</v>
      </c>
      <c r="J558" s="44">
        <f>'[2]Raw Data'!I561</f>
        <v>638.3165283203125</v>
      </c>
      <c r="K558" s="42">
        <f>'[2]Raw Data'!K561</f>
        <v>21</v>
      </c>
      <c r="L558" s="44">
        <f>'[2]Raw Data'!J561</f>
        <v>879.82049560546875</v>
      </c>
      <c r="M558" s="42">
        <f>'[2]Raw Data'!L561</f>
        <v>124</v>
      </c>
      <c r="N558" s="44">
        <f>IF('[2]Raw Data'!V561 &gt; 0, IF('[2]Raw Data'!W561 = 1, ('[2]Raw Data'!AA561 * '[2]Raw Data'!N561 * '[2]Raw Data'!P561) / '[2]Raw Data'!V561, '[2]Raw Data'!AA561), #N/A)</f>
        <v>0</v>
      </c>
      <c r="O558" s="43">
        <f>IF('[2]Raw Data'!V561 &gt; 0, IF('[2]Raw Data'!W561 = 1, ('[2]Raw Data'!AE561 * '[2]Raw Data'!N561 * '[2]Raw Data'!P561) / '[2]Raw Data'!V561, '[2]Raw Data'!AE561), #N/A)</f>
        <v>0</v>
      </c>
      <c r="P558" s="42">
        <f>IF('[2]Raw Data'!V561 &gt; 0, IF('[2]Raw Data'!W561 = 1, ('[2]Raw Data'!AI561 * '[2]Raw Data'!N561 * '[2]Raw Data'!P561) / '[2]Raw Data'!V561, '[2]Raw Data'!AI561), #N/A)</f>
        <v>0</v>
      </c>
    </row>
    <row r="559" spans="1:16" x14ac:dyDescent="0.2">
      <c r="A559" s="94" t="str">
        <f>IF('[2]Raw Data'!Q562="GS",CONCATENATE(TEXT('[2]Raw Data'!D562,0),"*"),TEXT('[2]Raw Data'!D562,0))</f>
        <v>4124</v>
      </c>
      <c r="B559" s="95" t="str">
        <f>'[2]Raw Data'!C562</f>
        <v>3A</v>
      </c>
      <c r="C559" s="46" t="str">
        <f>'[2]Raw Data'!B562</f>
        <v>PWS</v>
      </c>
      <c r="D559" s="72">
        <f>'[2]Raw Data'!E562</f>
        <v>44397</v>
      </c>
      <c r="E559" s="102">
        <f>'[2]Raw Data'!F562</f>
        <v>594999</v>
      </c>
      <c r="F559" s="102">
        <f>IF('[2]Raw Data'!G562 &lt; 2000000,-1* '[2]Raw Data'!G562,('[2]Raw Data'!G562 - 1000000))</f>
        <v>-1471301</v>
      </c>
      <c r="G559" s="71">
        <f>('[2]Raw Data'!H562)</f>
        <v>88</v>
      </c>
      <c r="H559" s="45">
        <f>'[2]Raw Data'!M562</f>
        <v>7.869908332824707</v>
      </c>
      <c r="I559" s="35" t="str">
        <f>'[2]Raw Data'!Q562</f>
        <v>SG</v>
      </c>
      <c r="J559" s="44">
        <f>'[2]Raw Data'!I562</f>
        <v>347.4478759765625</v>
      </c>
      <c r="K559" s="42">
        <f>'[2]Raw Data'!K562</f>
        <v>17</v>
      </c>
      <c r="L559" s="44">
        <f>'[2]Raw Data'!J562</f>
        <v>61.628582000732422</v>
      </c>
      <c r="M559" s="42">
        <f>'[2]Raw Data'!L562</f>
        <v>7</v>
      </c>
      <c r="N559" s="44">
        <f>IF('[2]Raw Data'!V562 &gt; 0, IF('[2]Raw Data'!W562 = 1, ('[2]Raw Data'!AA562 * '[2]Raw Data'!N562 * '[2]Raw Data'!P562) / '[2]Raw Data'!V562, '[2]Raw Data'!AA562), #N/A)</f>
        <v>0</v>
      </c>
      <c r="O559" s="43">
        <f>IF('[2]Raw Data'!V562 &gt; 0, IF('[2]Raw Data'!W562 = 1, ('[2]Raw Data'!AE562 * '[2]Raw Data'!N562 * '[2]Raw Data'!P562) / '[2]Raw Data'!V562, '[2]Raw Data'!AE562), #N/A)</f>
        <v>29.4</v>
      </c>
      <c r="P559" s="42">
        <f>IF('[2]Raw Data'!V562 &gt; 0, IF('[2]Raw Data'!W562 = 1, ('[2]Raw Data'!AI562 * '[2]Raw Data'!N562 * '[2]Raw Data'!P562) / '[2]Raw Data'!V562, '[2]Raw Data'!AI562), #N/A)</f>
        <v>0</v>
      </c>
    </row>
    <row r="560" spans="1:16" x14ac:dyDescent="0.2">
      <c r="A560" s="94" t="str">
        <f>IF('[2]Raw Data'!Q563="GS",CONCATENATE(TEXT('[2]Raw Data'!D563,0),"*"),TEXT('[2]Raw Data'!D563,0))</f>
        <v>4125</v>
      </c>
      <c r="B560" s="95" t="str">
        <f>'[2]Raw Data'!C563</f>
        <v>3A</v>
      </c>
      <c r="C560" s="46" t="str">
        <f>'[2]Raw Data'!B563</f>
        <v>PWS</v>
      </c>
      <c r="D560" s="72">
        <f>'[2]Raw Data'!E563</f>
        <v>44407</v>
      </c>
      <c r="E560" s="102">
        <f>'[2]Raw Data'!F563</f>
        <v>600001</v>
      </c>
      <c r="F560" s="102">
        <f>IF('[2]Raw Data'!G563 &lt; 2000000,-1* '[2]Raw Data'!G563,('[2]Raw Data'!G563 - 1000000))</f>
        <v>-1443939</v>
      </c>
      <c r="G560" s="71">
        <f>('[2]Raw Data'!H563)</f>
        <v>126</v>
      </c>
      <c r="H560" s="45">
        <f>'[2]Raw Data'!M563</f>
        <v>7.9502134323120117</v>
      </c>
      <c r="I560" s="35" t="str">
        <f>'[2]Raw Data'!Q563</f>
        <v>SG</v>
      </c>
      <c r="J560" s="44">
        <f>'[2]Raw Data'!I563</f>
        <v>1707.1795654296875</v>
      </c>
      <c r="K560" s="42">
        <f>'[2]Raw Data'!K563</f>
        <v>74</v>
      </c>
      <c r="L560" s="44">
        <f>'[2]Raw Data'!J563</f>
        <v>71.835830688476563</v>
      </c>
      <c r="M560" s="42">
        <f>'[2]Raw Data'!L563</f>
        <v>8</v>
      </c>
      <c r="N560" s="44">
        <f>IF('[2]Raw Data'!V563 &gt; 0, IF('[2]Raw Data'!W563 = 1, ('[2]Raw Data'!AA563 * '[2]Raw Data'!N563 * '[2]Raw Data'!P563) / '[2]Raw Data'!V563, '[2]Raw Data'!AA563), #N/A)</f>
        <v>39.6</v>
      </c>
      <c r="O560" s="43">
        <f>IF('[2]Raw Data'!V563 &gt; 0, IF('[2]Raw Data'!W563 = 1, ('[2]Raw Data'!AE563 * '[2]Raw Data'!N563 * '[2]Raw Data'!P563) / '[2]Raw Data'!V563, '[2]Raw Data'!AE563), #N/A)</f>
        <v>14.85</v>
      </c>
      <c r="P560" s="42">
        <f>IF('[2]Raw Data'!V563 &gt; 0, IF('[2]Raw Data'!W563 = 1, ('[2]Raw Data'!AI563 * '[2]Raw Data'!N563 * '[2]Raw Data'!P563) / '[2]Raw Data'!V563, '[2]Raw Data'!AI563), #N/A)</f>
        <v>0</v>
      </c>
    </row>
    <row r="561" spans="1:16" x14ac:dyDescent="0.2">
      <c r="A561" s="94" t="str">
        <f>IF('[2]Raw Data'!Q564="GS",CONCATENATE(TEXT('[2]Raw Data'!D564,0),"*"),TEXT('[2]Raw Data'!D564,0))</f>
        <v>4126</v>
      </c>
      <c r="B561" s="95" t="str">
        <f>'[2]Raw Data'!C564</f>
        <v>3A</v>
      </c>
      <c r="C561" s="46" t="str">
        <f>'[2]Raw Data'!B564</f>
        <v>PWS</v>
      </c>
      <c r="D561" s="72">
        <f>'[2]Raw Data'!E564</f>
        <v>44407</v>
      </c>
      <c r="E561" s="102">
        <f>'[2]Raw Data'!F564</f>
        <v>600001</v>
      </c>
      <c r="F561" s="102">
        <f>IF('[2]Raw Data'!G564 &lt; 2000000,-1* '[2]Raw Data'!G564,('[2]Raw Data'!G564 - 1000000))</f>
        <v>-1445895</v>
      </c>
      <c r="G561" s="71">
        <f>('[2]Raw Data'!H564)</f>
        <v>73</v>
      </c>
      <c r="H561" s="45">
        <f>'[2]Raw Data'!M564</f>
        <v>8.0305185317993164</v>
      </c>
      <c r="I561" s="35" t="str">
        <f>'[2]Raw Data'!Q564</f>
        <v>SG</v>
      </c>
      <c r="J561" s="44">
        <f>'[2]Raw Data'!I564</f>
        <v>491.9794921875</v>
      </c>
      <c r="K561" s="42">
        <f>'[2]Raw Data'!K564</f>
        <v>19</v>
      </c>
      <c r="L561" s="44">
        <f>'[2]Raw Data'!J564</f>
        <v>57.8594970703125</v>
      </c>
      <c r="M561" s="42">
        <f>'[2]Raw Data'!L564</f>
        <v>7</v>
      </c>
      <c r="N561" s="44">
        <f>IF('[2]Raw Data'!V564 &gt; 0, IF('[2]Raw Data'!W564 = 1, ('[2]Raw Data'!AA564 * '[2]Raw Data'!N564 * '[2]Raw Data'!P564) / '[2]Raw Data'!V564, '[2]Raw Data'!AA564), #N/A)</f>
        <v>15</v>
      </c>
      <c r="O561" s="43">
        <f>IF('[2]Raw Data'!V564 &gt; 0, IF('[2]Raw Data'!W564 = 1, ('[2]Raw Data'!AE564 * '[2]Raw Data'!N564 * '[2]Raw Data'!P564) / '[2]Raw Data'!V564, '[2]Raw Data'!AE564), #N/A)</f>
        <v>0</v>
      </c>
      <c r="P561" s="42">
        <f>IF('[2]Raw Data'!V564 &gt; 0, IF('[2]Raw Data'!W564 = 1, ('[2]Raw Data'!AI564 * '[2]Raw Data'!N564 * '[2]Raw Data'!P564) / '[2]Raw Data'!V564, '[2]Raw Data'!AI564), #N/A)</f>
        <v>0</v>
      </c>
    </row>
    <row r="562" spans="1:16" x14ac:dyDescent="0.2">
      <c r="A562" s="94" t="str">
        <f>IF('[2]Raw Data'!Q565="GS",CONCATENATE(TEXT('[2]Raw Data'!D565,0),"*"),TEXT('[2]Raw Data'!D565,0))</f>
        <v>4127</v>
      </c>
      <c r="B562" s="95" t="str">
        <f>'[2]Raw Data'!C565</f>
        <v>3A</v>
      </c>
      <c r="C562" s="46" t="str">
        <f>'[2]Raw Data'!B565</f>
        <v>PWS</v>
      </c>
      <c r="D562" s="72">
        <f>'[2]Raw Data'!E565</f>
        <v>44406</v>
      </c>
      <c r="E562" s="102">
        <f>'[2]Raw Data'!F565</f>
        <v>595996</v>
      </c>
      <c r="F562" s="102">
        <f>IF('[2]Raw Data'!G565 &lt; 2000000,-1* '[2]Raw Data'!G565,('[2]Raw Data'!G565 - 1000000))</f>
        <v>-1451886</v>
      </c>
      <c r="G562" s="71">
        <f>('[2]Raw Data'!H565)</f>
        <v>66</v>
      </c>
      <c r="H562" s="45">
        <f>'[2]Raw Data'!M565</f>
        <v>8.0305185317993164</v>
      </c>
      <c r="I562" s="35" t="str">
        <f>'[2]Raw Data'!Q565</f>
        <v>SG</v>
      </c>
      <c r="J562" s="44">
        <f>'[2]Raw Data'!I565</f>
        <v>323.27102661132813</v>
      </c>
      <c r="K562" s="42">
        <f>'[2]Raw Data'!K565</f>
        <v>16</v>
      </c>
      <c r="L562" s="44">
        <f>'[2]Raw Data'!J565</f>
        <v>56.174064636230469</v>
      </c>
      <c r="M562" s="42">
        <f>'[2]Raw Data'!L565</f>
        <v>7</v>
      </c>
      <c r="N562" s="44">
        <f>IF('[2]Raw Data'!V565 &gt; 0, IF('[2]Raw Data'!W565 = 1, ('[2]Raw Data'!AA565 * '[2]Raw Data'!N565 * '[2]Raw Data'!P565) / '[2]Raw Data'!V565, '[2]Raw Data'!AA565), #N/A)</f>
        <v>5</v>
      </c>
      <c r="O562" s="43">
        <f>IF('[2]Raw Data'!V565 &gt; 0, IF('[2]Raw Data'!W565 = 1, ('[2]Raw Data'!AE565 * '[2]Raw Data'!N565 * '[2]Raw Data'!P565) / '[2]Raw Data'!V565, '[2]Raw Data'!AE565), #N/A)</f>
        <v>10</v>
      </c>
      <c r="P562" s="42">
        <f>IF('[2]Raw Data'!V565 &gt; 0, IF('[2]Raw Data'!W565 = 1, ('[2]Raw Data'!AI565 * '[2]Raw Data'!N565 * '[2]Raw Data'!P565) / '[2]Raw Data'!V565, '[2]Raw Data'!AI565), #N/A)</f>
        <v>0</v>
      </c>
    </row>
    <row r="563" spans="1:16" x14ac:dyDescent="0.2">
      <c r="A563" s="94" t="str">
        <f>IF('[2]Raw Data'!Q566="GS",CONCATENATE(TEXT('[2]Raw Data'!D566,0),"*"),TEXT('[2]Raw Data'!D566,0))</f>
        <v>4128</v>
      </c>
      <c r="B563" s="95" t="str">
        <f>'[2]Raw Data'!C566</f>
        <v>3A</v>
      </c>
      <c r="C563" s="46" t="str">
        <f>'[2]Raw Data'!B566</f>
        <v>PWS</v>
      </c>
      <c r="D563" s="72">
        <f>'[2]Raw Data'!E566</f>
        <v>44400</v>
      </c>
      <c r="E563" s="102">
        <f>'[2]Raw Data'!F566</f>
        <v>600000</v>
      </c>
      <c r="F563" s="102">
        <f>IF('[2]Raw Data'!G566 &lt; 2000000,-1* '[2]Raw Data'!G566,('[2]Raw Data'!G566 - 1000000))</f>
        <v>-1461178</v>
      </c>
      <c r="G563" s="71">
        <f>('[2]Raw Data'!H566)</f>
        <v>34</v>
      </c>
      <c r="H563" s="45">
        <f>'[2]Raw Data'!M566</f>
        <v>7.9502134323120117</v>
      </c>
      <c r="I563" s="35" t="str">
        <f>'[2]Raw Data'!Q566</f>
        <v>SG</v>
      </c>
      <c r="J563" s="44">
        <f>'[2]Raw Data'!I566</f>
        <v>1548.6146240234375</v>
      </c>
      <c r="K563" s="42">
        <f>'[2]Raw Data'!K566</f>
        <v>55</v>
      </c>
      <c r="L563" s="44">
        <f>'[2]Raw Data'!J566</f>
        <v>403.44979858398438</v>
      </c>
      <c r="M563" s="42">
        <f>'[2]Raw Data'!L566</f>
        <v>55</v>
      </c>
      <c r="N563" s="44">
        <f>IF('[2]Raw Data'!V566 &gt; 0, IF('[2]Raw Data'!W566 = 1, ('[2]Raw Data'!AA566 * '[2]Raw Data'!N566 * '[2]Raw Data'!P566) / '[2]Raw Data'!V566, '[2]Raw Data'!AA566), #N/A)</f>
        <v>0</v>
      </c>
      <c r="O563" s="43">
        <f>IF('[2]Raw Data'!V566 &gt; 0, IF('[2]Raw Data'!W566 = 1, ('[2]Raw Data'!AE566 * '[2]Raw Data'!N566 * '[2]Raw Data'!P566) / '[2]Raw Data'!V566, '[2]Raw Data'!AE566), #N/A)</f>
        <v>0</v>
      </c>
      <c r="P563" s="42">
        <f>IF('[2]Raw Data'!V566 &gt; 0, IF('[2]Raw Data'!W566 = 1, ('[2]Raw Data'!AI566 * '[2]Raw Data'!N566 * '[2]Raw Data'!P566) / '[2]Raw Data'!V566, '[2]Raw Data'!AI566), #N/A)</f>
        <v>4.95</v>
      </c>
    </row>
    <row r="564" spans="1:16" x14ac:dyDescent="0.2">
      <c r="A564" s="94" t="str">
        <f>IF('[2]Raw Data'!Q567="GS",CONCATENATE(TEXT('[2]Raw Data'!D567,0),"*"),TEXT('[2]Raw Data'!D567,0))</f>
        <v>4129</v>
      </c>
      <c r="B564" s="95" t="str">
        <f>'[2]Raw Data'!C567</f>
        <v>3A</v>
      </c>
      <c r="C564" s="46" t="str">
        <f>'[2]Raw Data'!B567</f>
        <v>PWS</v>
      </c>
      <c r="D564" s="72">
        <f>'[2]Raw Data'!E567</f>
        <v>44400</v>
      </c>
      <c r="E564" s="102">
        <f>'[2]Raw Data'!F567</f>
        <v>600003</v>
      </c>
      <c r="F564" s="102">
        <f>IF('[2]Raw Data'!G567 &lt; 2000000,-1* '[2]Raw Data'!G567,('[2]Raw Data'!G567 - 1000000))</f>
        <v>-1463193</v>
      </c>
      <c r="G564" s="71">
        <f>('[2]Raw Data'!H567)</f>
        <v>36</v>
      </c>
      <c r="H564" s="45">
        <f>'[2]Raw Data'!M567</f>
        <v>7.9502134323120117</v>
      </c>
      <c r="I564" s="35" t="str">
        <f>'[2]Raw Data'!Q567</f>
        <v>SG</v>
      </c>
      <c r="J564" s="44">
        <f>'[2]Raw Data'!I567</f>
        <v>424.43423461914063</v>
      </c>
      <c r="K564" s="42">
        <f>'[2]Raw Data'!K567</f>
        <v>17</v>
      </c>
      <c r="L564" s="44">
        <f>'[2]Raw Data'!J567</f>
        <v>498.85516357421875</v>
      </c>
      <c r="M564" s="42">
        <f>'[2]Raw Data'!L567</f>
        <v>84</v>
      </c>
      <c r="N564" s="44">
        <f>IF('[2]Raw Data'!V567 &gt; 0, IF('[2]Raw Data'!W567 = 1, ('[2]Raw Data'!AA567 * '[2]Raw Data'!N567 * '[2]Raw Data'!P567) / '[2]Raw Data'!V567, '[2]Raw Data'!AA567), #N/A)</f>
        <v>0</v>
      </c>
      <c r="O564" s="43">
        <f>IF('[2]Raw Data'!V567 &gt; 0, IF('[2]Raw Data'!W567 = 1, ('[2]Raw Data'!AE567 * '[2]Raw Data'!N567 * '[2]Raw Data'!P567) / '[2]Raw Data'!V567, '[2]Raw Data'!AE567), #N/A)</f>
        <v>0</v>
      </c>
      <c r="P564" s="42">
        <f>IF('[2]Raw Data'!V567 &gt; 0, IF('[2]Raw Data'!W567 = 1, ('[2]Raw Data'!AI567 * '[2]Raw Data'!N567 * '[2]Raw Data'!P567) / '[2]Raw Data'!V567, '[2]Raw Data'!AI567), #N/A)</f>
        <v>0</v>
      </c>
    </row>
    <row r="565" spans="1:16" x14ac:dyDescent="0.2">
      <c r="A565" s="94" t="str">
        <f>IF('[2]Raw Data'!Q568="GS",CONCATENATE(TEXT('[2]Raw Data'!D568,0),"*"),TEXT('[2]Raw Data'!D568,0))</f>
        <v>4130</v>
      </c>
      <c r="B565" s="95" t="str">
        <f>'[2]Raw Data'!C568</f>
        <v>3A</v>
      </c>
      <c r="C565" s="46" t="str">
        <f>'[2]Raw Data'!B568</f>
        <v>PWS</v>
      </c>
      <c r="D565" s="72">
        <f>'[2]Raw Data'!E568</f>
        <v>44398</v>
      </c>
      <c r="E565" s="102">
        <f>'[2]Raw Data'!F568</f>
        <v>595999</v>
      </c>
      <c r="F565" s="102">
        <f>IF('[2]Raw Data'!G568 &lt; 2000000,-1* '[2]Raw Data'!G568,('[2]Raw Data'!G568 - 1000000))</f>
        <v>-1465218</v>
      </c>
      <c r="G565" s="71">
        <f>('[2]Raw Data'!H568)</f>
        <v>78</v>
      </c>
      <c r="H565" s="45">
        <f>'[2]Raw Data'!M568</f>
        <v>7.9502134323120117</v>
      </c>
      <c r="I565" s="35" t="str">
        <f>'[2]Raw Data'!Q568</f>
        <v>SG</v>
      </c>
      <c r="J565" s="44">
        <f>'[2]Raw Data'!I568</f>
        <v>147.42547607421875</v>
      </c>
      <c r="K565" s="42">
        <f>'[2]Raw Data'!K568</f>
        <v>7</v>
      </c>
      <c r="L565" s="44">
        <f>'[2]Raw Data'!J568</f>
        <v>38.651718139648438</v>
      </c>
      <c r="M565" s="42">
        <f>'[2]Raw Data'!L568</f>
        <v>5</v>
      </c>
      <c r="N565" s="44">
        <f>IF('[2]Raw Data'!V568 &gt; 0, IF('[2]Raw Data'!W568 = 1, ('[2]Raw Data'!AA568 * '[2]Raw Data'!N568 * '[2]Raw Data'!P568) / '[2]Raw Data'!V568, '[2]Raw Data'!AA568), #N/A)</f>
        <v>9.9</v>
      </c>
      <c r="O565" s="43">
        <f>IF('[2]Raw Data'!V568 &gt; 0, IF('[2]Raw Data'!W568 = 1, ('[2]Raw Data'!AE568 * '[2]Raw Data'!N568 * '[2]Raw Data'!P568) / '[2]Raw Data'!V568, '[2]Raw Data'!AE568), #N/A)</f>
        <v>0</v>
      </c>
      <c r="P565" s="42">
        <f>IF('[2]Raw Data'!V568 &gt; 0, IF('[2]Raw Data'!W568 = 1, ('[2]Raw Data'!AI568 * '[2]Raw Data'!N568 * '[2]Raw Data'!P568) / '[2]Raw Data'!V568, '[2]Raw Data'!AI568), #N/A)</f>
        <v>0</v>
      </c>
    </row>
    <row r="566" spans="1:16" x14ac:dyDescent="0.2">
      <c r="A566" s="94" t="str">
        <f>IF('[2]Raw Data'!Q569="GS",CONCATENATE(TEXT('[2]Raw Data'!D569,0),"*"),TEXT('[2]Raw Data'!D569,0))</f>
        <v>4131</v>
      </c>
      <c r="B566" s="95" t="str">
        <f>'[2]Raw Data'!C569</f>
        <v>3A</v>
      </c>
      <c r="C566" s="46" t="str">
        <f>'[2]Raw Data'!B569</f>
        <v>PWS</v>
      </c>
      <c r="D566" s="72">
        <f>'[2]Raw Data'!E569</f>
        <v>44398</v>
      </c>
      <c r="E566" s="102">
        <f>'[2]Raw Data'!F569</f>
        <v>595989</v>
      </c>
      <c r="F566" s="102">
        <f>IF('[2]Raw Data'!G569 &lt; 2000000,-1* '[2]Raw Data'!G569,('[2]Raw Data'!G569 - 1000000))</f>
        <v>-1471200</v>
      </c>
      <c r="G566" s="71">
        <f>('[2]Raw Data'!H569)</f>
        <v>102</v>
      </c>
      <c r="H566" s="45">
        <f>'[2]Raw Data'!M569</f>
        <v>7.9502134323120117</v>
      </c>
      <c r="I566" s="35" t="str">
        <f>'[2]Raw Data'!Q569</f>
        <v>SG</v>
      </c>
      <c r="J566" s="44">
        <f>'[2]Raw Data'!I569</f>
        <v>572.81219482421875</v>
      </c>
      <c r="K566" s="42">
        <f>'[2]Raw Data'!K569</f>
        <v>31</v>
      </c>
      <c r="L566" s="44">
        <f>'[2]Raw Data'!J569</f>
        <v>51.563289642333984</v>
      </c>
      <c r="M566" s="42">
        <f>'[2]Raw Data'!L569</f>
        <v>7</v>
      </c>
      <c r="N566" s="44">
        <f>IF('[2]Raw Data'!V569 &gt; 0, IF('[2]Raw Data'!W569 = 1, ('[2]Raw Data'!AA569 * '[2]Raw Data'!N569 * '[2]Raw Data'!P569) / '[2]Raw Data'!V569, '[2]Raw Data'!AA569), #N/A)</f>
        <v>29.7</v>
      </c>
      <c r="O566" s="43">
        <f>IF('[2]Raw Data'!V569 &gt; 0, IF('[2]Raw Data'!W569 = 1, ('[2]Raw Data'!AE569 * '[2]Raw Data'!N569 * '[2]Raw Data'!P569) / '[2]Raw Data'!V569, '[2]Raw Data'!AE569), #N/A)</f>
        <v>113.85</v>
      </c>
      <c r="P566" s="42">
        <f>IF('[2]Raw Data'!V569 &gt; 0, IF('[2]Raw Data'!W569 = 1, ('[2]Raw Data'!AI569 * '[2]Raw Data'!N569 * '[2]Raw Data'!P569) / '[2]Raw Data'!V569, '[2]Raw Data'!AI569), #N/A)</f>
        <v>0</v>
      </c>
    </row>
    <row r="567" spans="1:16" x14ac:dyDescent="0.2">
      <c r="A567" s="94" t="str">
        <f>IF('[2]Raw Data'!Q570="GS",CONCATENATE(TEXT('[2]Raw Data'!D570,0),"*"),TEXT('[2]Raw Data'!D570,0))</f>
        <v>4132</v>
      </c>
      <c r="B567" s="95" t="str">
        <f>'[2]Raw Data'!C570</f>
        <v>3A</v>
      </c>
      <c r="C567" s="46" t="str">
        <f>'[2]Raw Data'!B570</f>
        <v>PWS</v>
      </c>
      <c r="D567" s="72">
        <f>'[2]Raw Data'!E570</f>
        <v>44406</v>
      </c>
      <c r="E567" s="102">
        <f>'[2]Raw Data'!F570</f>
        <v>601009</v>
      </c>
      <c r="F567" s="102">
        <f>IF('[2]Raw Data'!G570 &lt; 2000000,-1* '[2]Raw Data'!G570,('[2]Raw Data'!G570 - 1000000))</f>
        <v>-1453098</v>
      </c>
      <c r="G567" s="71">
        <f>('[2]Raw Data'!H570)</f>
        <v>47</v>
      </c>
      <c r="H567" s="45">
        <f>'[2]Raw Data'!M570</f>
        <v>7.9502134323120117</v>
      </c>
      <c r="I567" s="35" t="str">
        <f>'[2]Raw Data'!Q570</f>
        <v>SG</v>
      </c>
      <c r="J567" s="44">
        <f>'[2]Raw Data'!I570</f>
        <v>485.17129516601563</v>
      </c>
      <c r="K567" s="42">
        <f>'[2]Raw Data'!K570</f>
        <v>22</v>
      </c>
      <c r="L567" s="44">
        <f>'[2]Raw Data'!J570</f>
        <v>92.429817199707031</v>
      </c>
      <c r="M567" s="42">
        <f>'[2]Raw Data'!L570</f>
        <v>11</v>
      </c>
      <c r="N567" s="44">
        <f>IF('[2]Raw Data'!V570 &gt; 0, IF('[2]Raw Data'!W570 = 1, ('[2]Raw Data'!AA570 * '[2]Raw Data'!N570 * '[2]Raw Data'!P570) / '[2]Raw Data'!V570, '[2]Raw Data'!AA570), #N/A)</f>
        <v>0</v>
      </c>
      <c r="O567" s="43">
        <f>IF('[2]Raw Data'!V570 &gt; 0, IF('[2]Raw Data'!W570 = 1, ('[2]Raw Data'!AE570 * '[2]Raw Data'!N570 * '[2]Raw Data'!P570) / '[2]Raw Data'!V570, '[2]Raw Data'!AE570), #N/A)</f>
        <v>4.95</v>
      </c>
      <c r="P567" s="42">
        <f>IF('[2]Raw Data'!V570 &gt; 0, IF('[2]Raw Data'!W570 = 1, ('[2]Raw Data'!AI570 * '[2]Raw Data'!N570 * '[2]Raw Data'!P570) / '[2]Raw Data'!V570, '[2]Raw Data'!AI570), #N/A)</f>
        <v>0</v>
      </c>
    </row>
    <row r="568" spans="1:16" x14ac:dyDescent="0.2">
      <c r="A568" s="94" t="str">
        <f>IF('[2]Raw Data'!Q571="GS",CONCATENATE(TEXT('[2]Raw Data'!D571,0),"*"),TEXT('[2]Raw Data'!D571,0))</f>
        <v>4133</v>
      </c>
      <c r="B568" s="95" t="str">
        <f>'[2]Raw Data'!C571</f>
        <v>3A</v>
      </c>
      <c r="C568" s="46" t="str">
        <f>'[2]Raw Data'!B571</f>
        <v>PWS</v>
      </c>
      <c r="D568" s="72">
        <f>'[2]Raw Data'!E571</f>
        <v>44405</v>
      </c>
      <c r="E568" s="102">
        <f>'[2]Raw Data'!F571</f>
        <v>601001</v>
      </c>
      <c r="F568" s="102">
        <f>IF('[2]Raw Data'!G571 &lt; 2000000,-1* '[2]Raw Data'!G571,('[2]Raw Data'!G571 - 1000000))</f>
        <v>-1455118</v>
      </c>
      <c r="G568" s="71">
        <f>('[2]Raw Data'!H571)</f>
        <v>59</v>
      </c>
      <c r="H568" s="45">
        <f>'[2]Raw Data'!M571</f>
        <v>8.0305185317993164</v>
      </c>
      <c r="I568" s="35" t="str">
        <f>'[2]Raw Data'!Q571</f>
        <v>SG</v>
      </c>
      <c r="J568" s="44">
        <f>'[2]Raw Data'!I571</f>
        <v>492.17657470703125</v>
      </c>
      <c r="K568" s="42">
        <f>'[2]Raw Data'!K571</f>
        <v>19</v>
      </c>
      <c r="L568" s="44">
        <f>'[2]Raw Data'!J571</f>
        <v>81.841896057128906</v>
      </c>
      <c r="M568" s="42">
        <f>'[2]Raw Data'!L571</f>
        <v>10</v>
      </c>
      <c r="N568" s="44">
        <f>IF('[2]Raw Data'!V571 &gt; 0, IF('[2]Raw Data'!W571 = 1, ('[2]Raw Data'!AA571 * '[2]Raw Data'!N571 * '[2]Raw Data'!P571) / '[2]Raw Data'!V571, '[2]Raw Data'!AA571), #N/A)</f>
        <v>5</v>
      </c>
      <c r="O568" s="43">
        <f>IF('[2]Raw Data'!V571 &gt; 0, IF('[2]Raw Data'!W571 = 1, ('[2]Raw Data'!AE571 * '[2]Raw Data'!N571 * '[2]Raw Data'!P571) / '[2]Raw Data'!V571, '[2]Raw Data'!AE571), #N/A)</f>
        <v>0</v>
      </c>
      <c r="P568" s="42">
        <f>IF('[2]Raw Data'!V571 &gt; 0, IF('[2]Raw Data'!W571 = 1, ('[2]Raw Data'!AI571 * '[2]Raw Data'!N571 * '[2]Raw Data'!P571) / '[2]Raw Data'!V571, '[2]Raw Data'!AI571), #N/A)</f>
        <v>0</v>
      </c>
    </row>
    <row r="569" spans="1:16" x14ac:dyDescent="0.2">
      <c r="A569" s="94" t="str">
        <f>IF('[2]Raw Data'!Q572="GS",CONCATENATE(TEXT('[2]Raw Data'!D572,0),"*"),TEXT('[2]Raw Data'!D572,0))</f>
        <v>4134</v>
      </c>
      <c r="B569" s="95" t="str">
        <f>'[2]Raw Data'!C572</f>
        <v>3A</v>
      </c>
      <c r="C569" s="46" t="str">
        <f>'[2]Raw Data'!B572</f>
        <v>PWS</v>
      </c>
      <c r="D569" s="72">
        <f>'[2]Raw Data'!E572</f>
        <v>44405</v>
      </c>
      <c r="E569" s="102">
        <f>'[2]Raw Data'!F572</f>
        <v>601011</v>
      </c>
      <c r="F569" s="102">
        <f>IF('[2]Raw Data'!G572 &lt; 2000000,-1* '[2]Raw Data'!G572,('[2]Raw Data'!G572 - 1000000))</f>
        <v>-1461097</v>
      </c>
      <c r="G569" s="71">
        <f>('[2]Raw Data'!H572)</f>
        <v>45</v>
      </c>
      <c r="H569" s="45">
        <f>'[2]Raw Data'!M572</f>
        <v>8.0305185317993164</v>
      </c>
      <c r="I569" s="35" t="str">
        <f>'[2]Raw Data'!Q572</f>
        <v>SG</v>
      </c>
      <c r="J569" s="44">
        <f>'[2]Raw Data'!I572</f>
        <v>2050.902587890625</v>
      </c>
      <c r="K569" s="42">
        <f>'[2]Raw Data'!K572</f>
        <v>83</v>
      </c>
      <c r="L569" s="44">
        <f>'[2]Raw Data'!J572</f>
        <v>519.13494873046875</v>
      </c>
      <c r="M569" s="42">
        <f>'[2]Raw Data'!L572</f>
        <v>74</v>
      </c>
      <c r="N569" s="44">
        <f>IF('[2]Raw Data'!V572 &gt; 0, IF('[2]Raw Data'!W572 = 1, ('[2]Raw Data'!AA572 * '[2]Raw Data'!N572 * '[2]Raw Data'!P572) / '[2]Raw Data'!V572, '[2]Raw Data'!AA572), #N/A)</f>
        <v>10</v>
      </c>
      <c r="O569" s="43">
        <f>IF('[2]Raw Data'!V572 &gt; 0, IF('[2]Raw Data'!W572 = 1, ('[2]Raw Data'!AE572 * '[2]Raw Data'!N572 * '[2]Raw Data'!P572) / '[2]Raw Data'!V572, '[2]Raw Data'!AE572), #N/A)</f>
        <v>10</v>
      </c>
      <c r="P569" s="42">
        <f>IF('[2]Raw Data'!V572 &gt; 0, IF('[2]Raw Data'!W572 = 1, ('[2]Raw Data'!AI572 * '[2]Raw Data'!N572 * '[2]Raw Data'!P572) / '[2]Raw Data'!V572, '[2]Raw Data'!AI572), #N/A)</f>
        <v>0</v>
      </c>
    </row>
    <row r="570" spans="1:16" x14ac:dyDescent="0.2">
      <c r="A570" s="94" t="str">
        <f>IF('[2]Raw Data'!Q573="GS",CONCATENATE(TEXT('[2]Raw Data'!D573,0),"*"),TEXT('[2]Raw Data'!D573,0))</f>
        <v>4135</v>
      </c>
      <c r="B570" s="95" t="str">
        <f>'[2]Raw Data'!C573</f>
        <v>3A</v>
      </c>
      <c r="C570" s="46" t="str">
        <f>'[2]Raw Data'!B573</f>
        <v>PWS</v>
      </c>
      <c r="D570" s="72">
        <f>'[2]Raw Data'!E573</f>
        <v>44415</v>
      </c>
      <c r="E570" s="102">
        <f>'[2]Raw Data'!F573</f>
        <v>600999</v>
      </c>
      <c r="F570" s="102">
        <f>IF('[2]Raw Data'!G573 &lt; 2000000,-1* '[2]Raw Data'!G573,('[2]Raw Data'!G573 - 1000000))</f>
        <v>-1473108</v>
      </c>
      <c r="G570" s="71">
        <f>('[2]Raw Data'!H573)</f>
        <v>41</v>
      </c>
      <c r="H570" s="45">
        <f>'[2]Raw Data'!M573</f>
        <v>7.9502134323120117</v>
      </c>
      <c r="I570" s="35" t="str">
        <f>'[2]Raw Data'!Q573</f>
        <v>SG</v>
      </c>
      <c r="J570" s="44">
        <f>'[2]Raw Data'!I573</f>
        <v>695.5599365234375</v>
      </c>
      <c r="K570" s="42">
        <f>'[2]Raw Data'!K573</f>
        <v>32</v>
      </c>
      <c r="L570" s="44">
        <f>'[2]Raw Data'!J573</f>
        <v>220.23654174804688</v>
      </c>
      <c r="M570" s="42">
        <f>'[2]Raw Data'!L573</f>
        <v>30</v>
      </c>
      <c r="N570" s="44">
        <f>IF('[2]Raw Data'!V573 &gt; 0, IF('[2]Raw Data'!W573 = 1, ('[2]Raw Data'!AA573 * '[2]Raw Data'!N573 * '[2]Raw Data'!P573) / '[2]Raw Data'!V573, '[2]Raw Data'!AA573), #N/A)</f>
        <v>0</v>
      </c>
      <c r="O570" s="43">
        <f>IF('[2]Raw Data'!V573 &gt; 0, IF('[2]Raw Data'!W573 = 1, ('[2]Raw Data'!AE573 * '[2]Raw Data'!N573 * '[2]Raw Data'!P573) / '[2]Raw Data'!V573, '[2]Raw Data'!AE573), #N/A)</f>
        <v>4.95</v>
      </c>
      <c r="P570" s="42">
        <f>IF('[2]Raw Data'!V573 &gt; 0, IF('[2]Raw Data'!W573 = 1, ('[2]Raw Data'!AI573 * '[2]Raw Data'!N573 * '[2]Raw Data'!P573) / '[2]Raw Data'!V573, '[2]Raw Data'!AI573), #N/A)</f>
        <v>24.75</v>
      </c>
    </row>
    <row r="571" spans="1:16" x14ac:dyDescent="0.2">
      <c r="A571" s="94" t="str">
        <f>IF('[2]Raw Data'!Q574="GS",CONCATENATE(TEXT('[2]Raw Data'!D574,0),"*"),TEXT('[2]Raw Data'!D574,0))</f>
        <v>4136</v>
      </c>
      <c r="B571" s="95" t="str">
        <f>'[2]Raw Data'!C574</f>
        <v>3A</v>
      </c>
      <c r="C571" s="46" t="str">
        <f>'[2]Raw Data'!B574</f>
        <v>PWS</v>
      </c>
      <c r="D571" s="72">
        <f>'[2]Raw Data'!E574</f>
        <v>44415</v>
      </c>
      <c r="E571" s="102">
        <f>'[2]Raw Data'!F574</f>
        <v>600999</v>
      </c>
      <c r="F571" s="102">
        <f>IF('[2]Raw Data'!G574 &lt; 2000000,-1* '[2]Raw Data'!G574,('[2]Raw Data'!G574 - 1000000))</f>
        <v>-1475143</v>
      </c>
      <c r="G571" s="71">
        <f>('[2]Raw Data'!H574)</f>
        <v>180</v>
      </c>
      <c r="H571" s="45">
        <f>'[2]Raw Data'!M574</f>
        <v>7.9502134323120117</v>
      </c>
      <c r="I571" s="35" t="str">
        <f>'[2]Raw Data'!Q574</f>
        <v>SG</v>
      </c>
      <c r="J571" s="44">
        <f>'[2]Raw Data'!I574</f>
        <v>857.202392578125</v>
      </c>
      <c r="K571" s="42">
        <f>'[2]Raw Data'!K574</f>
        <v>48</v>
      </c>
      <c r="L571" s="44">
        <f>'[2]Raw Data'!J574</f>
        <v>461.52398681640625</v>
      </c>
      <c r="M571" s="42">
        <f>'[2]Raw Data'!L574</f>
        <v>58</v>
      </c>
      <c r="N571" s="44">
        <f>IF('[2]Raw Data'!V574 &gt; 0, IF('[2]Raw Data'!W574 = 1, ('[2]Raw Data'!AA574 * '[2]Raw Data'!N574 * '[2]Raw Data'!P574) / '[2]Raw Data'!V574, '[2]Raw Data'!AA574), #N/A)</f>
        <v>9.9</v>
      </c>
      <c r="O571" s="43">
        <f>IF('[2]Raw Data'!V574 &gt; 0, IF('[2]Raw Data'!W574 = 1, ('[2]Raw Data'!AE574 * '[2]Raw Data'!N574 * '[2]Raw Data'!P574) / '[2]Raw Data'!V574, '[2]Raw Data'!AE574), #N/A)</f>
        <v>0</v>
      </c>
      <c r="P571" s="42">
        <f>IF('[2]Raw Data'!V574 &gt; 0, IF('[2]Raw Data'!W574 = 1, ('[2]Raw Data'!AI574 * '[2]Raw Data'!N574 * '[2]Raw Data'!P574) / '[2]Raw Data'!V574, '[2]Raw Data'!AI574), #N/A)</f>
        <v>19.8</v>
      </c>
    </row>
    <row r="572" spans="1:16" x14ac:dyDescent="0.2">
      <c r="A572" s="94" t="str">
        <f>IF('[2]Raw Data'!Q575="GS",CONCATENATE(TEXT('[2]Raw Data'!D575,0),"*"),TEXT('[2]Raw Data'!D575,0))</f>
        <v>4137</v>
      </c>
      <c r="B572" s="95" t="str">
        <f>'[2]Raw Data'!C575</f>
        <v>3A</v>
      </c>
      <c r="C572" s="46" t="str">
        <f>'[2]Raw Data'!B575</f>
        <v>PWS</v>
      </c>
      <c r="D572" s="72">
        <f>'[2]Raw Data'!E575</f>
        <v>44416</v>
      </c>
      <c r="E572" s="102">
        <f>'[2]Raw Data'!F575</f>
        <v>601988</v>
      </c>
      <c r="F572" s="102">
        <f>IF('[2]Raw Data'!G575 &lt; 2000000,-1* '[2]Raw Data'!G575,('[2]Raw Data'!G575 - 1000000))</f>
        <v>-1473100</v>
      </c>
      <c r="G572" s="71">
        <f>('[2]Raw Data'!H575)</f>
        <v>70</v>
      </c>
      <c r="H572" s="45">
        <f>'[2]Raw Data'!M575</f>
        <v>7.9502134323120117</v>
      </c>
      <c r="I572" s="35" t="str">
        <f>'[2]Raw Data'!Q575</f>
        <v>SG</v>
      </c>
      <c r="J572" s="44">
        <f>'[2]Raw Data'!I575</f>
        <v>868.3529052734375</v>
      </c>
      <c r="K572" s="42">
        <f>'[2]Raw Data'!K575</f>
        <v>37</v>
      </c>
      <c r="L572" s="44">
        <f>'[2]Raw Data'!J575</f>
        <v>158.67781066894531</v>
      </c>
      <c r="M572" s="42">
        <f>'[2]Raw Data'!L575</f>
        <v>18</v>
      </c>
      <c r="N572" s="44">
        <f>IF('[2]Raw Data'!V575 &gt; 0, IF('[2]Raw Data'!W575 = 1, ('[2]Raw Data'!AA575 * '[2]Raw Data'!N575 * '[2]Raw Data'!P575) / '[2]Raw Data'!V575, '[2]Raw Data'!AA575), #N/A)</f>
        <v>0</v>
      </c>
      <c r="O572" s="43">
        <f>IF('[2]Raw Data'!V575 &gt; 0, IF('[2]Raw Data'!W575 = 1, ('[2]Raw Data'!AE575 * '[2]Raw Data'!N575 * '[2]Raw Data'!P575) / '[2]Raw Data'!V575, '[2]Raw Data'!AE575), #N/A)</f>
        <v>69.3</v>
      </c>
      <c r="P572" s="42">
        <f>IF('[2]Raw Data'!V575 &gt; 0, IF('[2]Raw Data'!W575 = 1, ('[2]Raw Data'!AI575 * '[2]Raw Data'!N575 * '[2]Raw Data'!P575) / '[2]Raw Data'!V575, '[2]Raw Data'!AI575), #N/A)</f>
        <v>49.5</v>
      </c>
    </row>
    <row r="573" spans="1:16" x14ac:dyDescent="0.2">
      <c r="A573" s="94" t="str">
        <f>IF('[2]Raw Data'!Q576="GS",CONCATENATE(TEXT('[2]Raw Data'!D576,0),"*"),TEXT('[2]Raw Data'!D576,0))</f>
        <v>4138</v>
      </c>
      <c r="B573" s="95" t="str">
        <f>'[2]Raw Data'!C576</f>
        <v>3A</v>
      </c>
      <c r="C573" s="46" t="str">
        <f>'[2]Raw Data'!B576</f>
        <v>PWS</v>
      </c>
      <c r="D573" s="72">
        <f>'[2]Raw Data'!E576</f>
        <v>44431</v>
      </c>
      <c r="E573" s="102">
        <f>'[2]Raw Data'!F576</f>
        <v>603010</v>
      </c>
      <c r="F573" s="102">
        <f>IF('[2]Raw Data'!G576 &lt; 2000000,-1* '[2]Raw Data'!G576,('[2]Raw Data'!G576 - 1000000))</f>
        <v>-1462901</v>
      </c>
      <c r="G573" s="71">
        <f>('[2]Raw Data'!H576)</f>
        <v>39</v>
      </c>
      <c r="H573" s="45">
        <f>'[2]Raw Data'!M576</f>
        <v>7.9502134323120117</v>
      </c>
      <c r="I573" s="35" t="str">
        <f>'[2]Raw Data'!Q576</f>
        <v>SG</v>
      </c>
      <c r="J573" s="44">
        <f>'[2]Raw Data'!I576</f>
        <v>643.35687255859375</v>
      </c>
      <c r="K573" s="42">
        <f>'[2]Raw Data'!K576</f>
        <v>29</v>
      </c>
      <c r="L573" s="44">
        <f>'[2]Raw Data'!J576</f>
        <v>347.01815795898438</v>
      </c>
      <c r="M573" s="42">
        <f>'[2]Raw Data'!L576</f>
        <v>53</v>
      </c>
      <c r="N573" s="44">
        <f>IF('[2]Raw Data'!V576 &gt; 0, IF('[2]Raw Data'!W576 = 1, ('[2]Raw Data'!AA576 * '[2]Raw Data'!N576 * '[2]Raw Data'!P576) / '[2]Raw Data'!V576, '[2]Raw Data'!AA576), #N/A)</f>
        <v>19.8</v>
      </c>
      <c r="O573" s="43">
        <f>IF('[2]Raw Data'!V576 &gt; 0, IF('[2]Raw Data'!W576 = 1, ('[2]Raw Data'!AE576 * '[2]Raw Data'!N576 * '[2]Raw Data'!P576) / '[2]Raw Data'!V576, '[2]Raw Data'!AE576), #N/A)</f>
        <v>4.95</v>
      </c>
      <c r="P573" s="42">
        <f>IF('[2]Raw Data'!V576 &gt; 0, IF('[2]Raw Data'!W576 = 1, ('[2]Raw Data'!AI576 * '[2]Raw Data'!N576 * '[2]Raw Data'!P576) / '[2]Raw Data'!V576, '[2]Raw Data'!AI576), #N/A)</f>
        <v>0</v>
      </c>
    </row>
    <row r="574" spans="1:16" x14ac:dyDescent="0.2">
      <c r="A574" s="94" t="str">
        <f>IF('[2]Raw Data'!Q577="GS",CONCATENATE(TEXT('[2]Raw Data'!D577,0),"*"),TEXT('[2]Raw Data'!D577,0))</f>
        <v>4139</v>
      </c>
      <c r="B574" s="95" t="str">
        <f>'[2]Raw Data'!C577</f>
        <v>3A</v>
      </c>
      <c r="C574" s="46" t="str">
        <f>'[2]Raw Data'!B577</f>
        <v>PWS</v>
      </c>
      <c r="D574" s="72">
        <f>'[2]Raw Data'!E577</f>
        <v>44399</v>
      </c>
      <c r="E574" s="102">
        <f>'[2]Raw Data'!F577</f>
        <v>602984</v>
      </c>
      <c r="F574" s="102">
        <f>IF('[2]Raw Data'!G577 &lt; 2000000,-1* '[2]Raw Data'!G577,('[2]Raw Data'!G577 - 1000000))</f>
        <v>-1464897</v>
      </c>
      <c r="G574" s="71">
        <f>('[2]Raw Data'!H577)</f>
        <v>219</v>
      </c>
      <c r="H574" s="45">
        <f>'[2]Raw Data'!M577</f>
        <v>7.9502134323120117</v>
      </c>
      <c r="I574" s="35" t="str">
        <f>'[2]Raw Data'!Q577</f>
        <v>SG</v>
      </c>
      <c r="J574" s="44">
        <f>'[2]Raw Data'!I577</f>
        <v>1062.4259033203125</v>
      </c>
      <c r="K574" s="42">
        <f>'[2]Raw Data'!K577</f>
        <v>56</v>
      </c>
      <c r="L574" s="44">
        <f>'[2]Raw Data'!J577</f>
        <v>58.887245178222656</v>
      </c>
      <c r="M574" s="42">
        <f>'[2]Raw Data'!L577</f>
        <v>6</v>
      </c>
      <c r="N574" s="44">
        <f>IF('[2]Raw Data'!V577 &gt; 0, IF('[2]Raw Data'!W577 = 1, ('[2]Raw Data'!AA577 * '[2]Raw Data'!N577 * '[2]Raw Data'!P577) / '[2]Raw Data'!V577, '[2]Raw Data'!AA577), #N/A)</f>
        <v>24.75</v>
      </c>
      <c r="O574" s="43">
        <f>IF('[2]Raw Data'!V577 &gt; 0, IF('[2]Raw Data'!W577 = 1, ('[2]Raw Data'!AE577 * '[2]Raw Data'!N577 * '[2]Raw Data'!P577) / '[2]Raw Data'!V577, '[2]Raw Data'!AE577), #N/A)</f>
        <v>0</v>
      </c>
      <c r="P574" s="42">
        <f>IF('[2]Raw Data'!V577 &gt; 0, IF('[2]Raw Data'!W577 = 1, ('[2]Raw Data'!AI577 * '[2]Raw Data'!N577 * '[2]Raw Data'!P577) / '[2]Raw Data'!V577, '[2]Raw Data'!AI577), #N/A)</f>
        <v>0</v>
      </c>
    </row>
    <row r="575" spans="1:16" x14ac:dyDescent="0.2">
      <c r="A575" s="94" t="str">
        <f>IF('[2]Raw Data'!Q578="GS",CONCATENATE(TEXT('[2]Raw Data'!D578,0),"*"),TEXT('[2]Raw Data'!D578,0))</f>
        <v>4140</v>
      </c>
      <c r="B575" s="95" t="str">
        <f>'[2]Raw Data'!C578</f>
        <v>3A</v>
      </c>
      <c r="C575" s="46" t="str">
        <f>'[2]Raw Data'!B578</f>
        <v>PWS</v>
      </c>
      <c r="D575" s="72">
        <f>'[2]Raw Data'!E578</f>
        <v>44416</v>
      </c>
      <c r="E575" s="102">
        <f>'[2]Raw Data'!F578</f>
        <v>602991</v>
      </c>
      <c r="F575" s="102">
        <f>IF('[2]Raw Data'!G578 &lt; 2000000,-1* '[2]Raw Data'!G578,('[2]Raw Data'!G578 - 1000000))</f>
        <v>-1470998</v>
      </c>
      <c r="G575" s="71">
        <f>('[2]Raw Data'!H578)</f>
        <v>99</v>
      </c>
      <c r="H575" s="45">
        <f>'[2]Raw Data'!M578</f>
        <v>7.9502134323120117</v>
      </c>
      <c r="I575" s="35" t="str">
        <f>'[2]Raw Data'!Q578</f>
        <v>SG</v>
      </c>
      <c r="J575" s="44">
        <f>'[2]Raw Data'!I578</f>
        <v>1117.325927734375</v>
      </c>
      <c r="K575" s="42">
        <f>'[2]Raw Data'!K578</f>
        <v>63</v>
      </c>
      <c r="L575" s="44">
        <f>'[2]Raw Data'!J578</f>
        <v>264.6278076171875</v>
      </c>
      <c r="M575" s="42">
        <f>'[2]Raw Data'!L578</f>
        <v>32</v>
      </c>
      <c r="N575" s="44">
        <f>IF('[2]Raw Data'!V578 &gt; 0, IF('[2]Raw Data'!W578 = 1, ('[2]Raw Data'!AA578 * '[2]Raw Data'!N578 * '[2]Raw Data'!P578) / '[2]Raw Data'!V578, '[2]Raw Data'!AA578), #N/A)</f>
        <v>4.95</v>
      </c>
      <c r="O575" s="43">
        <f>IF('[2]Raw Data'!V578 &gt; 0, IF('[2]Raw Data'!W578 = 1, ('[2]Raw Data'!AE578 * '[2]Raw Data'!N578 * '[2]Raw Data'!P578) / '[2]Raw Data'!V578, '[2]Raw Data'!AE578), #N/A)</f>
        <v>39.6</v>
      </c>
      <c r="P575" s="42">
        <f>IF('[2]Raw Data'!V578 &gt; 0, IF('[2]Raw Data'!W578 = 1, ('[2]Raw Data'!AI578 * '[2]Raw Data'!N578 * '[2]Raw Data'!P578) / '[2]Raw Data'!V578, '[2]Raw Data'!AI578), #N/A)</f>
        <v>0</v>
      </c>
    </row>
    <row r="576" spans="1:16" x14ac:dyDescent="0.2">
      <c r="A576" s="94" t="str">
        <f>IF('[2]Raw Data'!Q579="GS",CONCATENATE(TEXT('[2]Raw Data'!D579,0),"*"),TEXT('[2]Raw Data'!D579,0))</f>
        <v>4141</v>
      </c>
      <c r="B576" s="95" t="str">
        <f>'[2]Raw Data'!C579</f>
        <v>3A</v>
      </c>
      <c r="C576" s="46" t="str">
        <f>'[2]Raw Data'!B579</f>
        <v>PWS</v>
      </c>
      <c r="D576" s="72">
        <f>'[2]Raw Data'!E579</f>
        <v>44416</v>
      </c>
      <c r="E576" s="102">
        <f>'[2]Raw Data'!F579</f>
        <v>602999</v>
      </c>
      <c r="F576" s="102">
        <f>IF('[2]Raw Data'!G579 &lt; 2000000,-1* '[2]Raw Data'!G579,('[2]Raw Data'!G579 - 1000000))</f>
        <v>-1472968</v>
      </c>
      <c r="G576" s="71">
        <f>('[2]Raw Data'!H579)</f>
        <v>113</v>
      </c>
      <c r="H576" s="45">
        <f>'[2]Raw Data'!M579</f>
        <v>7.9502134323120117</v>
      </c>
      <c r="I576" s="35" t="str">
        <f>'[2]Raw Data'!Q579</f>
        <v>SG</v>
      </c>
      <c r="J576" s="44">
        <f>'[2]Raw Data'!I579</f>
        <v>1049.8802490234375</v>
      </c>
      <c r="K576" s="42">
        <f>'[2]Raw Data'!K579</f>
        <v>63</v>
      </c>
      <c r="L576" s="44">
        <f>'[2]Raw Data'!J579</f>
        <v>469.2774658203125</v>
      </c>
      <c r="M576" s="42">
        <f>'[2]Raw Data'!L579</f>
        <v>57</v>
      </c>
      <c r="N576" s="44">
        <f>IF('[2]Raw Data'!V579 &gt; 0, IF('[2]Raw Data'!W579 = 1, ('[2]Raw Data'!AA579 * '[2]Raw Data'!N579 * '[2]Raw Data'!P579) / '[2]Raw Data'!V579, '[2]Raw Data'!AA579), #N/A)</f>
        <v>4.95</v>
      </c>
      <c r="O576" s="43">
        <f>IF('[2]Raw Data'!V579 &gt; 0, IF('[2]Raw Data'!W579 = 1, ('[2]Raw Data'!AE579 * '[2]Raw Data'!N579 * '[2]Raw Data'!P579) / '[2]Raw Data'!V579, '[2]Raw Data'!AE579), #N/A)</f>
        <v>44.55</v>
      </c>
      <c r="P576" s="42">
        <f>IF('[2]Raw Data'!V579 &gt; 0, IF('[2]Raw Data'!W579 = 1, ('[2]Raw Data'!AI579 * '[2]Raw Data'!N579 * '[2]Raw Data'!P579) / '[2]Raw Data'!V579, '[2]Raw Data'!AI579), #N/A)</f>
        <v>0</v>
      </c>
    </row>
    <row r="577" spans="1:16" x14ac:dyDescent="0.2">
      <c r="A577" s="94" t="str">
        <f>IF('[2]Raw Data'!Q580="GS",CONCATENATE(TEXT('[2]Raw Data'!D580,0),"*"),TEXT('[2]Raw Data'!D580,0))</f>
        <v>4142</v>
      </c>
      <c r="B577" s="95" t="str">
        <f>'[2]Raw Data'!C580</f>
        <v>3A</v>
      </c>
      <c r="C577" s="46" t="str">
        <f>'[2]Raw Data'!B580</f>
        <v>PWS</v>
      </c>
      <c r="D577" s="72">
        <f>'[2]Raw Data'!E580</f>
        <v>44432</v>
      </c>
      <c r="E577" s="102">
        <f>'[2]Raw Data'!F580</f>
        <v>602915</v>
      </c>
      <c r="F577" s="102">
        <f>IF('[2]Raw Data'!G580 &lt; 2000000,-1* '[2]Raw Data'!G580,('[2]Raw Data'!G580 - 1000000))</f>
        <v>-1474998</v>
      </c>
      <c r="G577" s="71">
        <f>('[2]Raw Data'!H580)</f>
        <v>260</v>
      </c>
      <c r="H577" s="45">
        <f>'[2]Raw Data'!M580</f>
        <v>7.9502134323120117</v>
      </c>
      <c r="I577" s="35" t="str">
        <f>'[2]Raw Data'!Q580</f>
        <v>SG</v>
      </c>
      <c r="J577" s="44">
        <f>'[2]Raw Data'!I580</f>
        <v>352.21560668945313</v>
      </c>
      <c r="K577" s="42">
        <f>'[2]Raw Data'!K580</f>
        <v>20</v>
      </c>
      <c r="L577" s="44">
        <f>'[2]Raw Data'!J580</f>
        <v>105.26222991943359</v>
      </c>
      <c r="M577" s="42">
        <f>'[2]Raw Data'!L580</f>
        <v>12</v>
      </c>
      <c r="N577" s="44">
        <f>IF('[2]Raw Data'!V580 &gt; 0, IF('[2]Raw Data'!W580 = 1, ('[2]Raw Data'!AA580 * '[2]Raw Data'!N580 * '[2]Raw Data'!P580) / '[2]Raw Data'!V580, '[2]Raw Data'!AA580), #N/A)</f>
        <v>34.65</v>
      </c>
      <c r="O577" s="43">
        <f>IF('[2]Raw Data'!V580 &gt; 0, IF('[2]Raw Data'!W580 = 1, ('[2]Raw Data'!AE580 * '[2]Raw Data'!N580 * '[2]Raw Data'!P580) / '[2]Raw Data'!V580, '[2]Raw Data'!AE580), #N/A)</f>
        <v>0</v>
      </c>
      <c r="P577" s="42">
        <f>IF('[2]Raw Data'!V580 &gt; 0, IF('[2]Raw Data'!W580 = 1, ('[2]Raw Data'!AI580 * '[2]Raw Data'!N580 * '[2]Raw Data'!P580) / '[2]Raw Data'!V580, '[2]Raw Data'!AI580), #N/A)</f>
        <v>29.7</v>
      </c>
    </row>
    <row r="578" spans="1:16" x14ac:dyDescent="0.2">
      <c r="A578" s="94" t="str">
        <f>IF('[2]Raw Data'!Q581="GS",CONCATENATE(TEXT('[2]Raw Data'!D581,0),"*"),TEXT('[2]Raw Data'!D581,0))</f>
        <v>4143</v>
      </c>
      <c r="B578" s="95" t="str">
        <f>'[2]Raw Data'!C581</f>
        <v>3A</v>
      </c>
      <c r="C578" s="46" t="str">
        <f>'[2]Raw Data'!B581</f>
        <v>PWS</v>
      </c>
      <c r="D578" s="72">
        <f>'[2]Raw Data'!E581</f>
        <v>44431</v>
      </c>
      <c r="E578" s="102">
        <f>'[2]Raw Data'!F581</f>
        <v>603995</v>
      </c>
      <c r="F578" s="102">
        <f>IF('[2]Raw Data'!G581 &lt; 2000000,-1* '[2]Raw Data'!G581,('[2]Raw Data'!G581 - 1000000))</f>
        <v>-1464899</v>
      </c>
      <c r="G578" s="71">
        <f>('[2]Raw Data'!H581)</f>
        <v>228</v>
      </c>
      <c r="H578" s="45">
        <f>'[2]Raw Data'!M581</f>
        <v>7.869908332824707</v>
      </c>
      <c r="I578" s="35" t="str">
        <f>'[2]Raw Data'!Q581</f>
        <v>SG</v>
      </c>
      <c r="J578" s="44">
        <f>'[2]Raw Data'!I581</f>
        <v>1871.45703125</v>
      </c>
      <c r="K578" s="42">
        <f>'[2]Raw Data'!K581</f>
        <v>102</v>
      </c>
      <c r="L578" s="44">
        <f>'[2]Raw Data'!J581</f>
        <v>112.60342407226563</v>
      </c>
      <c r="M578" s="42">
        <f>'[2]Raw Data'!L581</f>
        <v>12</v>
      </c>
      <c r="N578" s="44">
        <f>IF('[2]Raw Data'!V581 &gt; 0, IF('[2]Raw Data'!W581 = 1, ('[2]Raw Data'!AA581 * '[2]Raw Data'!N581 * '[2]Raw Data'!P581) / '[2]Raw Data'!V581, '[2]Raw Data'!AA581), #N/A)</f>
        <v>49</v>
      </c>
      <c r="O578" s="43">
        <f>IF('[2]Raw Data'!V581 &gt; 0, IF('[2]Raw Data'!W581 = 1, ('[2]Raw Data'!AE581 * '[2]Raw Data'!N581 * '[2]Raw Data'!P581) / '[2]Raw Data'!V581, '[2]Raw Data'!AE581), #N/A)</f>
        <v>0</v>
      </c>
      <c r="P578" s="42">
        <f>IF('[2]Raw Data'!V581 &gt; 0, IF('[2]Raw Data'!W581 = 1, ('[2]Raw Data'!AI581 * '[2]Raw Data'!N581 * '[2]Raw Data'!P581) / '[2]Raw Data'!V581, '[2]Raw Data'!AI581), #N/A)</f>
        <v>9.8000000000000007</v>
      </c>
    </row>
    <row r="579" spans="1:16" x14ac:dyDescent="0.2">
      <c r="A579" s="94" t="str">
        <f>IF('[2]Raw Data'!Q582="GS",CONCATENATE(TEXT('[2]Raw Data'!D582,0),"*"),TEXT('[2]Raw Data'!D582,0))</f>
        <v>4144</v>
      </c>
      <c r="B579" s="95" t="str">
        <f>'[2]Raw Data'!C582</f>
        <v>3A</v>
      </c>
      <c r="C579" s="46" t="str">
        <f>'[2]Raw Data'!B582</f>
        <v>PWS</v>
      </c>
      <c r="D579" s="72">
        <f>'[2]Raw Data'!E582</f>
        <v>44417</v>
      </c>
      <c r="E579" s="102">
        <f>'[2]Raw Data'!F582</f>
        <v>603991</v>
      </c>
      <c r="F579" s="102">
        <f>IF('[2]Raw Data'!G582 &lt; 2000000,-1* '[2]Raw Data'!G582,('[2]Raw Data'!G582 - 1000000))</f>
        <v>-1470900</v>
      </c>
      <c r="G579" s="71">
        <f>('[2]Raw Data'!H582)</f>
        <v>136</v>
      </c>
      <c r="H579" s="45">
        <f>'[2]Raw Data'!M582</f>
        <v>7.9502134323120117</v>
      </c>
      <c r="I579" s="35" t="str">
        <f>'[2]Raw Data'!Q582</f>
        <v>SG</v>
      </c>
      <c r="J579" s="44">
        <f>'[2]Raw Data'!I582</f>
        <v>1887.97705078125</v>
      </c>
      <c r="K579" s="42">
        <f>'[2]Raw Data'!K582</f>
        <v>89</v>
      </c>
      <c r="L579" s="44">
        <f>'[2]Raw Data'!J582</f>
        <v>371.02337646484375</v>
      </c>
      <c r="M579" s="42">
        <f>'[2]Raw Data'!L582</f>
        <v>42</v>
      </c>
      <c r="N579" s="44">
        <f>IF('[2]Raw Data'!V582 &gt; 0, IF('[2]Raw Data'!W582 = 1, ('[2]Raw Data'!AA582 * '[2]Raw Data'!N582 * '[2]Raw Data'!P582) / '[2]Raw Data'!V582, '[2]Raw Data'!AA582), #N/A)</f>
        <v>14.85</v>
      </c>
      <c r="O579" s="43">
        <f>IF('[2]Raw Data'!V582 &gt; 0, IF('[2]Raw Data'!W582 = 1, ('[2]Raw Data'!AE582 * '[2]Raw Data'!N582 * '[2]Raw Data'!P582) / '[2]Raw Data'!V582, '[2]Raw Data'!AE582), #N/A)</f>
        <v>24.75</v>
      </c>
      <c r="P579" s="42">
        <f>IF('[2]Raw Data'!V582 &gt; 0, IF('[2]Raw Data'!W582 = 1, ('[2]Raw Data'!AI582 * '[2]Raw Data'!N582 * '[2]Raw Data'!P582) / '[2]Raw Data'!V582, '[2]Raw Data'!AI582), #N/A)</f>
        <v>0</v>
      </c>
    </row>
    <row r="580" spans="1:16" x14ac:dyDescent="0.2">
      <c r="A580" s="94" t="str">
        <f>IF('[2]Raw Data'!Q583="GS",CONCATENATE(TEXT('[2]Raw Data'!D583,0),"*"),TEXT('[2]Raw Data'!D583,0))</f>
        <v>4145</v>
      </c>
      <c r="B580" s="95" t="str">
        <f>'[2]Raw Data'!C583</f>
        <v>3A</v>
      </c>
      <c r="C580" s="46" t="str">
        <f>'[2]Raw Data'!B583</f>
        <v>PWS</v>
      </c>
      <c r="D580" s="72">
        <f>'[2]Raw Data'!E583</f>
        <v>44418</v>
      </c>
      <c r="E580" s="102">
        <f>'[2]Raw Data'!F583</f>
        <v>604989</v>
      </c>
      <c r="F580" s="102">
        <f>IF('[2]Raw Data'!G583 &lt; 2000000,-1* '[2]Raw Data'!G583,('[2]Raw Data'!G583 - 1000000))</f>
        <v>-1470797</v>
      </c>
      <c r="G580" s="71">
        <f>('[2]Raw Data'!H583)</f>
        <v>148</v>
      </c>
      <c r="H580" s="45">
        <f>'[2]Raw Data'!M583</f>
        <v>8.0305185317993164</v>
      </c>
      <c r="I580" s="35" t="str">
        <f>'[2]Raw Data'!Q583</f>
        <v>SG</v>
      </c>
      <c r="J580" s="44">
        <f>'[2]Raw Data'!I583</f>
        <v>1293.4813232421875</v>
      </c>
      <c r="K580" s="42">
        <f>'[2]Raw Data'!K583</f>
        <v>69</v>
      </c>
      <c r="L580" s="44">
        <f>'[2]Raw Data'!J583</f>
        <v>411.627197265625</v>
      </c>
      <c r="M580" s="42">
        <f>'[2]Raw Data'!L583</f>
        <v>49</v>
      </c>
      <c r="N580" s="44">
        <f>IF('[2]Raw Data'!V583 &gt; 0, IF('[2]Raw Data'!W583 = 1, ('[2]Raw Data'!AA583 * '[2]Raw Data'!N583 * '[2]Raw Data'!P583) / '[2]Raw Data'!V583, '[2]Raw Data'!AA583), #N/A)</f>
        <v>15</v>
      </c>
      <c r="O580" s="43">
        <f>IF('[2]Raw Data'!V583 &gt; 0, IF('[2]Raw Data'!W583 = 1, ('[2]Raw Data'!AE583 * '[2]Raw Data'!N583 * '[2]Raw Data'!P583) / '[2]Raw Data'!V583, '[2]Raw Data'!AE583), #N/A)</f>
        <v>35</v>
      </c>
      <c r="P580" s="42">
        <f>IF('[2]Raw Data'!V583 &gt; 0, IF('[2]Raw Data'!W583 = 1, ('[2]Raw Data'!AI583 * '[2]Raw Data'!N583 * '[2]Raw Data'!P583) / '[2]Raw Data'!V583, '[2]Raw Data'!AI583), #N/A)</f>
        <v>50</v>
      </c>
    </row>
    <row r="581" spans="1:16" x14ac:dyDescent="0.2">
      <c r="A581" s="94" t="str">
        <f>IF('[2]Raw Data'!Q584="GS",CONCATENATE(TEXT('[2]Raw Data'!D584,0),"*"),TEXT('[2]Raw Data'!D584,0))</f>
        <v>4146</v>
      </c>
      <c r="B581" s="95" t="str">
        <f>'[2]Raw Data'!C584</f>
        <v>3A</v>
      </c>
      <c r="C581" s="46" t="str">
        <f>'[2]Raw Data'!B584</f>
        <v>PWS</v>
      </c>
      <c r="D581" s="72">
        <f>'[2]Raw Data'!E584</f>
        <v>44419</v>
      </c>
      <c r="E581" s="102">
        <f>'[2]Raw Data'!F584</f>
        <v>604989</v>
      </c>
      <c r="F581" s="102">
        <f>IF('[2]Raw Data'!G584 &lt; 2000000,-1* '[2]Raw Data'!G584,('[2]Raw Data'!G584 - 1000000))</f>
        <v>-1481002</v>
      </c>
      <c r="G581" s="71">
        <f>('[2]Raw Data'!H584)</f>
        <v>160</v>
      </c>
      <c r="H581" s="45">
        <f>'[2]Raw Data'!M584</f>
        <v>7.9502134323120117</v>
      </c>
      <c r="I581" s="35" t="str">
        <f>'[2]Raw Data'!Q584</f>
        <v>SG</v>
      </c>
      <c r="J581" s="44">
        <f>'[2]Raw Data'!I584</f>
        <v>1319.37646484375</v>
      </c>
      <c r="K581" s="42">
        <f>'[2]Raw Data'!K584</f>
        <v>56</v>
      </c>
      <c r="L581" s="44">
        <f>'[2]Raw Data'!J584</f>
        <v>163.27545166015625</v>
      </c>
      <c r="M581" s="42">
        <f>'[2]Raw Data'!L584</f>
        <v>19</v>
      </c>
      <c r="N581" s="44">
        <f>IF('[2]Raw Data'!V584 &gt; 0, IF('[2]Raw Data'!W584 = 1, ('[2]Raw Data'!AA584 * '[2]Raw Data'!N584 * '[2]Raw Data'!P584) / '[2]Raw Data'!V584, '[2]Raw Data'!AA584), #N/A)</f>
        <v>4.95</v>
      </c>
      <c r="O581" s="43">
        <f>IF('[2]Raw Data'!V584 &gt; 0, IF('[2]Raw Data'!W584 = 1, ('[2]Raw Data'!AE584 * '[2]Raw Data'!N584 * '[2]Raw Data'!P584) / '[2]Raw Data'!V584, '[2]Raw Data'!AE584), #N/A)</f>
        <v>9.9</v>
      </c>
      <c r="P581" s="42">
        <f>IF('[2]Raw Data'!V584 &gt; 0, IF('[2]Raw Data'!W584 = 1, ('[2]Raw Data'!AI584 * '[2]Raw Data'!N584 * '[2]Raw Data'!P584) / '[2]Raw Data'!V584, '[2]Raw Data'!AI584), #N/A)</f>
        <v>39.6</v>
      </c>
    </row>
    <row r="582" spans="1:16" x14ac:dyDescent="0.2">
      <c r="A582" s="94" t="str">
        <f>IF('[2]Raw Data'!Q585="GS",CONCATENATE(TEXT('[2]Raw Data'!D585,0),"*"),TEXT('[2]Raw Data'!D585,0))</f>
        <v>4147*</v>
      </c>
      <c r="B582" s="95" t="str">
        <f>'[2]Raw Data'!C585</f>
        <v>3A</v>
      </c>
      <c r="C582" s="46" t="str">
        <f>'[2]Raw Data'!B585</f>
        <v>Seward</v>
      </c>
      <c r="D582" s="72">
        <f>'[2]Raw Data'!E585</f>
        <v>44383</v>
      </c>
      <c r="E582" s="102">
        <f>'[2]Raw Data'!F585</f>
        <v>584000</v>
      </c>
      <c r="F582" s="102">
        <f>IF('[2]Raw Data'!G585 &lt; 2000000,-1* '[2]Raw Data'!G585,('[2]Raw Data'!G585 - 1000000))</f>
        <v>-1483405</v>
      </c>
      <c r="G582" s="71">
        <f>('[2]Raw Data'!H585)</f>
        <v>131</v>
      </c>
      <c r="H582" s="45">
        <f>'[2]Raw Data'!M585</f>
        <v>8.0305185317993164</v>
      </c>
      <c r="I582" s="35" t="str">
        <f>'[2]Raw Data'!Q585</f>
        <v>GS</v>
      </c>
      <c r="J582" s="44">
        <f>'[2]Raw Data'!I585</f>
        <v>764.73846435546875</v>
      </c>
      <c r="K582" s="42">
        <f>'[2]Raw Data'!K585</f>
        <v>45</v>
      </c>
      <c r="L582" s="44">
        <f>'[2]Raw Data'!J585</f>
        <v>19.148868560791016</v>
      </c>
      <c r="M582" s="42">
        <f>'[2]Raw Data'!L585</f>
        <v>2</v>
      </c>
      <c r="N582" s="44">
        <f>IF('[2]Raw Data'!V585 &gt; 0, IF('[2]Raw Data'!W585 = 1, ('[2]Raw Data'!AA585 * '[2]Raw Data'!N585 * '[2]Raw Data'!P585) / '[2]Raw Data'!V585, '[2]Raw Data'!AA585), #N/A)</f>
        <v>180</v>
      </c>
      <c r="O582" s="43">
        <f>IF('[2]Raw Data'!V585 &gt; 0, IF('[2]Raw Data'!W585 = 1, ('[2]Raw Data'!AE585 * '[2]Raw Data'!N585 * '[2]Raw Data'!P585) / '[2]Raw Data'!V585, '[2]Raw Data'!AE585), #N/A)</f>
        <v>0</v>
      </c>
      <c r="P582" s="42">
        <f>IF('[2]Raw Data'!V585 &gt; 0, IF('[2]Raw Data'!W585 = 1, ('[2]Raw Data'!AI585 * '[2]Raw Data'!N585 * '[2]Raw Data'!P585) / '[2]Raw Data'!V585, '[2]Raw Data'!AI585), #N/A)</f>
        <v>20</v>
      </c>
    </row>
    <row r="583" spans="1:16" x14ac:dyDescent="0.2">
      <c r="A583" s="94" t="str">
        <f>IF('[2]Raw Data'!Q586="GS",CONCATENATE(TEXT('[2]Raw Data'!D586,0),"*"),TEXT('[2]Raw Data'!D586,0))</f>
        <v>4147</v>
      </c>
      <c r="B583" s="95" t="str">
        <f>'[2]Raw Data'!C586</f>
        <v>3A</v>
      </c>
      <c r="C583" s="46" t="str">
        <f>'[2]Raw Data'!B586</f>
        <v>Seward</v>
      </c>
      <c r="D583" s="72">
        <f>'[2]Raw Data'!E586</f>
        <v>44407</v>
      </c>
      <c r="E583" s="102">
        <f>'[2]Raw Data'!F586</f>
        <v>584002</v>
      </c>
      <c r="F583" s="102">
        <f>IF('[2]Raw Data'!G586 &lt; 2000000,-1* '[2]Raw Data'!G586,('[2]Raw Data'!G586 - 1000000))</f>
        <v>-1483400</v>
      </c>
      <c r="G583" s="71">
        <f>('[2]Raw Data'!H586)</f>
        <v>129</v>
      </c>
      <c r="H583" s="45">
        <f>'[2]Raw Data'!M586</f>
        <v>8.0305185317993164</v>
      </c>
      <c r="I583" s="35" t="str">
        <f>'[2]Raw Data'!Q586</f>
        <v>SG</v>
      </c>
      <c r="J583" s="44">
        <f>'[2]Raw Data'!I586</f>
        <v>130.74392700195313</v>
      </c>
      <c r="K583" s="42">
        <f>'[2]Raw Data'!K586</f>
        <v>8</v>
      </c>
      <c r="L583" s="44">
        <f>'[2]Raw Data'!J586</f>
        <v>20.864477157592773</v>
      </c>
      <c r="M583" s="42">
        <f>'[2]Raw Data'!L586</f>
        <v>3</v>
      </c>
      <c r="N583" s="44">
        <f>IF('[2]Raw Data'!V586 &gt; 0, IF('[2]Raw Data'!W586 = 1, ('[2]Raw Data'!AA586 * '[2]Raw Data'!N586 * '[2]Raw Data'!P586) / '[2]Raw Data'!V586, '[2]Raw Data'!AA586), #N/A)</f>
        <v>295</v>
      </c>
      <c r="O583" s="43">
        <f>IF('[2]Raw Data'!V586 &gt; 0, IF('[2]Raw Data'!W586 = 1, ('[2]Raw Data'!AE586 * '[2]Raw Data'!N586 * '[2]Raw Data'!P586) / '[2]Raw Data'!V586, '[2]Raw Data'!AE586), #N/A)</f>
        <v>0</v>
      </c>
      <c r="P583" s="42">
        <f>IF('[2]Raw Data'!V586 &gt; 0, IF('[2]Raw Data'!W586 = 1, ('[2]Raw Data'!AI586 * '[2]Raw Data'!N586 * '[2]Raw Data'!P586) / '[2]Raw Data'!V586, '[2]Raw Data'!AI586), #N/A)</f>
        <v>0</v>
      </c>
    </row>
    <row r="584" spans="1:16" x14ac:dyDescent="0.2">
      <c r="A584" s="94" t="str">
        <f>IF('[2]Raw Data'!Q587="GS",CONCATENATE(TEXT('[2]Raw Data'!D587,0),"*"),TEXT('[2]Raw Data'!D587,0))</f>
        <v>4148</v>
      </c>
      <c r="B584" s="95" t="str">
        <f>'[2]Raw Data'!C587</f>
        <v>3A</v>
      </c>
      <c r="C584" s="46" t="str">
        <f>'[2]Raw Data'!B587</f>
        <v>Seward</v>
      </c>
      <c r="D584" s="72">
        <f>'[2]Raw Data'!E587</f>
        <v>44408</v>
      </c>
      <c r="E584" s="102">
        <f>'[2]Raw Data'!F587</f>
        <v>584000</v>
      </c>
      <c r="F584" s="102">
        <f>IF('[2]Raw Data'!G587 &lt; 2000000,-1* '[2]Raw Data'!G587,('[2]Raw Data'!G587 - 1000000))</f>
        <v>-1485308</v>
      </c>
      <c r="G584" s="71">
        <f>('[2]Raw Data'!H587)</f>
        <v>91</v>
      </c>
      <c r="H584" s="45">
        <f>'[2]Raw Data'!M587</f>
        <v>8.0305185317993164</v>
      </c>
      <c r="I584" s="35" t="str">
        <f>'[2]Raw Data'!Q587</f>
        <v>SG</v>
      </c>
      <c r="J584" s="44">
        <f>'[2]Raw Data'!I587</f>
        <v>155.59782409667969</v>
      </c>
      <c r="K584" s="42">
        <f>'[2]Raw Data'!K587</f>
        <v>8</v>
      </c>
      <c r="L584" s="44">
        <f>'[2]Raw Data'!J587</f>
        <v>28.874961853027344</v>
      </c>
      <c r="M584" s="42">
        <f>'[2]Raw Data'!L587</f>
        <v>3</v>
      </c>
      <c r="N584" s="44">
        <f>IF('[2]Raw Data'!V587 &gt; 0, IF('[2]Raw Data'!W587 = 1, ('[2]Raw Data'!AA587 * '[2]Raw Data'!N587 * '[2]Raw Data'!P587) / '[2]Raw Data'!V587, '[2]Raw Data'!AA587), #N/A)</f>
        <v>35</v>
      </c>
      <c r="O584" s="43">
        <f>IF('[2]Raw Data'!V587 &gt; 0, IF('[2]Raw Data'!W587 = 1, ('[2]Raw Data'!AE587 * '[2]Raw Data'!N587 * '[2]Raw Data'!P587) / '[2]Raw Data'!V587, '[2]Raw Data'!AE587), #N/A)</f>
        <v>15</v>
      </c>
      <c r="P584" s="42">
        <f>IF('[2]Raw Data'!V587 &gt; 0, IF('[2]Raw Data'!W587 = 1, ('[2]Raw Data'!AI587 * '[2]Raw Data'!N587 * '[2]Raw Data'!P587) / '[2]Raw Data'!V587, '[2]Raw Data'!AI587), #N/A)</f>
        <v>15</v>
      </c>
    </row>
    <row r="585" spans="1:16" x14ac:dyDescent="0.2">
      <c r="A585" s="94" t="str">
        <f>IF('[2]Raw Data'!Q588="GS",CONCATENATE(TEXT('[2]Raw Data'!D588,0),"*"),TEXT('[2]Raw Data'!D588,0))</f>
        <v>4148*</v>
      </c>
      <c r="B585" s="95" t="str">
        <f>'[2]Raw Data'!C588</f>
        <v>3A</v>
      </c>
      <c r="C585" s="46" t="str">
        <f>'[2]Raw Data'!B588</f>
        <v>Seward</v>
      </c>
      <c r="D585" s="72">
        <f>'[2]Raw Data'!E588</f>
        <v>44446</v>
      </c>
      <c r="E585" s="102">
        <f>'[2]Raw Data'!F588</f>
        <v>583991</v>
      </c>
      <c r="F585" s="102">
        <f>IF('[2]Raw Data'!G588 &lt; 2000000,-1* '[2]Raw Data'!G588,('[2]Raw Data'!G588 - 1000000))</f>
        <v>-1485300</v>
      </c>
      <c r="G585" s="71">
        <f>('[2]Raw Data'!H588)</f>
        <v>89</v>
      </c>
      <c r="H585" s="45">
        <f>'[2]Raw Data'!M588</f>
        <v>7.9502134323120117</v>
      </c>
      <c r="I585" s="35" t="str">
        <f>'[2]Raw Data'!Q588</f>
        <v>GS</v>
      </c>
      <c r="J585" s="44">
        <f>'[2]Raw Data'!I588</f>
        <v>150.63499450683594</v>
      </c>
      <c r="K585" s="42">
        <f>'[2]Raw Data'!K588</f>
        <v>9</v>
      </c>
      <c r="L585" s="44">
        <f>'[2]Raw Data'!J588</f>
        <v>85.983802795410156</v>
      </c>
      <c r="M585" s="42">
        <f>'[2]Raw Data'!L588</f>
        <v>12</v>
      </c>
      <c r="N585" s="44">
        <f>IF('[2]Raw Data'!V588 &gt; 0, IF('[2]Raw Data'!W588 = 1, ('[2]Raw Data'!AA588 * '[2]Raw Data'!N588 * '[2]Raw Data'!P588) / '[2]Raw Data'!V588, '[2]Raw Data'!AA588), #N/A)</f>
        <v>44.55</v>
      </c>
      <c r="O585" s="43">
        <f>IF('[2]Raw Data'!V588 &gt; 0, IF('[2]Raw Data'!W588 = 1, ('[2]Raw Data'!AE588 * '[2]Raw Data'!N588 * '[2]Raw Data'!P588) / '[2]Raw Data'!V588, '[2]Raw Data'!AE588), #N/A)</f>
        <v>29.7</v>
      </c>
      <c r="P585" s="42">
        <f>IF('[2]Raw Data'!V588 &gt; 0, IF('[2]Raw Data'!W588 = 1, ('[2]Raw Data'!AI588 * '[2]Raw Data'!N588 * '[2]Raw Data'!P588) / '[2]Raw Data'!V588, '[2]Raw Data'!AI588), #N/A)</f>
        <v>19.8</v>
      </c>
    </row>
    <row r="586" spans="1:16" x14ac:dyDescent="0.2">
      <c r="A586" s="94" t="str">
        <f>IF('[2]Raw Data'!Q589="GS",CONCATENATE(TEXT('[2]Raw Data'!D589,0),"*"),TEXT('[2]Raw Data'!D589,0))</f>
        <v>4149</v>
      </c>
      <c r="B586" s="95" t="str">
        <f>'[2]Raw Data'!C589</f>
        <v>3A</v>
      </c>
      <c r="C586" s="46" t="str">
        <f>'[2]Raw Data'!B589</f>
        <v>Seward</v>
      </c>
      <c r="D586" s="72">
        <f>'[2]Raw Data'!E589</f>
        <v>44407</v>
      </c>
      <c r="E586" s="102">
        <f>'[2]Raw Data'!F589</f>
        <v>585010</v>
      </c>
      <c r="F586" s="102">
        <f>IF('[2]Raw Data'!G589 &lt; 2000000,-1* '[2]Raw Data'!G589,('[2]Raw Data'!G589 - 1000000))</f>
        <v>-1481500</v>
      </c>
      <c r="G586" s="71">
        <f>('[2]Raw Data'!H589)</f>
        <v>152</v>
      </c>
      <c r="H586" s="45">
        <f>'[2]Raw Data'!M589</f>
        <v>8.0305185317993164</v>
      </c>
      <c r="I586" s="35" t="str">
        <f>'[2]Raw Data'!Q589</f>
        <v>SG</v>
      </c>
      <c r="J586" s="44">
        <f>'[2]Raw Data'!I589</f>
        <v>759.786865234375</v>
      </c>
      <c r="K586" s="42">
        <f>'[2]Raw Data'!K589</f>
        <v>38</v>
      </c>
      <c r="L586" s="44">
        <f>'[2]Raw Data'!J589</f>
        <v>36.460075378417969</v>
      </c>
      <c r="M586" s="42">
        <f>'[2]Raw Data'!L589</f>
        <v>5</v>
      </c>
      <c r="N586" s="44">
        <f>IF('[2]Raw Data'!V589 &gt; 0, IF('[2]Raw Data'!W589 = 1, ('[2]Raw Data'!AA589 * '[2]Raw Data'!N589 * '[2]Raw Data'!P589) / '[2]Raw Data'!V589, '[2]Raw Data'!AA589), #N/A)</f>
        <v>95</v>
      </c>
      <c r="O586" s="43">
        <f>IF('[2]Raw Data'!V589 &gt; 0, IF('[2]Raw Data'!W589 = 1, ('[2]Raw Data'!AE589 * '[2]Raw Data'!N589 * '[2]Raw Data'!P589) / '[2]Raw Data'!V589, '[2]Raw Data'!AE589), #N/A)</f>
        <v>0</v>
      </c>
      <c r="P586" s="42">
        <f>IF('[2]Raw Data'!V589 &gt; 0, IF('[2]Raw Data'!W589 = 1, ('[2]Raw Data'!AI589 * '[2]Raw Data'!N589 * '[2]Raw Data'!P589) / '[2]Raw Data'!V589, '[2]Raw Data'!AI589), #N/A)</f>
        <v>10</v>
      </c>
    </row>
    <row r="587" spans="1:16" x14ac:dyDescent="0.2">
      <c r="A587" s="94" t="str">
        <f>IF('[2]Raw Data'!Q590="GS",CONCATENATE(TEXT('[2]Raw Data'!D590,0),"*"),TEXT('[2]Raw Data'!D590,0))</f>
        <v>4149*</v>
      </c>
      <c r="B587" s="95" t="str">
        <f>'[2]Raw Data'!C590</f>
        <v>3A</v>
      </c>
      <c r="C587" s="46" t="str">
        <f>'[2]Raw Data'!B590</f>
        <v>Seward</v>
      </c>
      <c r="D587" s="72">
        <f>'[2]Raw Data'!E590</f>
        <v>44439</v>
      </c>
      <c r="E587" s="102">
        <f>'[2]Raw Data'!F590</f>
        <v>585010</v>
      </c>
      <c r="F587" s="102">
        <f>IF('[2]Raw Data'!G590 &lt; 2000000,-1* '[2]Raw Data'!G590,('[2]Raw Data'!G590 - 1000000))</f>
        <v>-1481497</v>
      </c>
      <c r="G587" s="71">
        <f>('[2]Raw Data'!H590)</f>
        <v>153</v>
      </c>
      <c r="H587" s="45">
        <f>'[2]Raw Data'!M590</f>
        <v>8.0305185317993164</v>
      </c>
      <c r="I587" s="35" t="str">
        <f>'[2]Raw Data'!Q590</f>
        <v>GS</v>
      </c>
      <c r="J587" s="44">
        <f>'[2]Raw Data'!I590</f>
        <v>1256.68359375</v>
      </c>
      <c r="K587" s="42">
        <f>'[2]Raw Data'!K590</f>
        <v>70</v>
      </c>
      <c r="L587" s="44">
        <f>'[2]Raw Data'!J590</f>
        <v>475.9801025390625</v>
      </c>
      <c r="M587" s="42">
        <f>'[2]Raw Data'!L590</f>
        <v>58</v>
      </c>
      <c r="N587" s="44">
        <f>IF('[2]Raw Data'!V590 &gt; 0, IF('[2]Raw Data'!W590 = 1, ('[2]Raw Data'!AA590 * '[2]Raw Data'!N590 * '[2]Raw Data'!P590) / '[2]Raw Data'!V590, '[2]Raw Data'!AA590), #N/A)</f>
        <v>85</v>
      </c>
      <c r="O587" s="43">
        <f>IF('[2]Raw Data'!V590 &gt; 0, IF('[2]Raw Data'!W590 = 1, ('[2]Raw Data'!AE590 * '[2]Raw Data'!N590 * '[2]Raw Data'!P590) / '[2]Raw Data'!V590, '[2]Raw Data'!AE590), #N/A)</f>
        <v>0</v>
      </c>
      <c r="P587" s="42">
        <f>IF('[2]Raw Data'!V590 &gt; 0, IF('[2]Raw Data'!W590 = 1, ('[2]Raw Data'!AI590 * '[2]Raw Data'!N590 * '[2]Raw Data'!P590) / '[2]Raw Data'!V590, '[2]Raw Data'!AI590), #N/A)</f>
        <v>40</v>
      </c>
    </row>
    <row r="588" spans="1:16" x14ac:dyDescent="0.2">
      <c r="A588" s="94" t="str">
        <f>IF('[2]Raw Data'!Q591="GS",CONCATENATE(TEXT('[2]Raw Data'!D591,0),"*"),TEXT('[2]Raw Data'!D591,0))</f>
        <v>4150</v>
      </c>
      <c r="B588" s="95" t="str">
        <f>'[2]Raw Data'!C591</f>
        <v>3A</v>
      </c>
      <c r="C588" s="46" t="str">
        <f>'[2]Raw Data'!B591</f>
        <v>Seward</v>
      </c>
      <c r="D588" s="72">
        <f>'[2]Raw Data'!E591</f>
        <v>44408</v>
      </c>
      <c r="E588" s="102">
        <f>'[2]Raw Data'!F591</f>
        <v>585011</v>
      </c>
      <c r="F588" s="102">
        <f>IF('[2]Raw Data'!G591 &lt; 2000000,-1* '[2]Raw Data'!G591,('[2]Raw Data'!G591 - 1000000))</f>
        <v>-1483399</v>
      </c>
      <c r="G588" s="71">
        <f>('[2]Raw Data'!H591)</f>
        <v>159</v>
      </c>
      <c r="H588" s="45">
        <f>'[2]Raw Data'!M591</f>
        <v>7.9502134323120117</v>
      </c>
      <c r="I588" s="35" t="str">
        <f>'[2]Raw Data'!Q591</f>
        <v>SG</v>
      </c>
      <c r="J588" s="44">
        <f>'[2]Raw Data'!I591</f>
        <v>117.86976623535156</v>
      </c>
      <c r="K588" s="42">
        <f>'[2]Raw Data'!K591</f>
        <v>5</v>
      </c>
      <c r="L588" s="44">
        <f>'[2]Raw Data'!J591</f>
        <v>28.492733001708984</v>
      </c>
      <c r="M588" s="42">
        <f>'[2]Raw Data'!L591</f>
        <v>3</v>
      </c>
      <c r="N588" s="44">
        <f>IF('[2]Raw Data'!V591 &gt; 0, IF('[2]Raw Data'!W591 = 1, ('[2]Raw Data'!AA591 * '[2]Raw Data'!N591 * '[2]Raw Data'!P591) / '[2]Raw Data'!V591, '[2]Raw Data'!AA591), #N/A)</f>
        <v>74.25</v>
      </c>
      <c r="O588" s="43">
        <f>IF('[2]Raw Data'!V591 &gt; 0, IF('[2]Raw Data'!W591 = 1, ('[2]Raw Data'!AE591 * '[2]Raw Data'!N591 * '[2]Raw Data'!P591) / '[2]Raw Data'!V591, '[2]Raw Data'!AE591), #N/A)</f>
        <v>0</v>
      </c>
      <c r="P588" s="42">
        <f>IF('[2]Raw Data'!V591 &gt; 0, IF('[2]Raw Data'!W591 = 1, ('[2]Raw Data'!AI591 * '[2]Raw Data'!N591 * '[2]Raw Data'!P591) / '[2]Raw Data'!V591, '[2]Raw Data'!AI591), #N/A)</f>
        <v>4.95</v>
      </c>
    </row>
    <row r="589" spans="1:16" x14ac:dyDescent="0.2">
      <c r="A589" s="94" t="str">
        <f>IF('[2]Raw Data'!Q592="GS",CONCATENATE(TEXT('[2]Raw Data'!D592,0),"*"),TEXT('[2]Raw Data'!D592,0))</f>
        <v>4150*</v>
      </c>
      <c r="B589" s="95" t="str">
        <f>'[2]Raw Data'!C592</f>
        <v>3A</v>
      </c>
      <c r="C589" s="46" t="str">
        <f>'[2]Raw Data'!B592</f>
        <v>Seward</v>
      </c>
      <c r="D589" s="72">
        <f>'[2]Raw Data'!E592</f>
        <v>44446</v>
      </c>
      <c r="E589" s="102">
        <f>'[2]Raw Data'!F592</f>
        <v>584986</v>
      </c>
      <c r="F589" s="102">
        <f>IF('[2]Raw Data'!G592 &lt; 2000000,-1* '[2]Raw Data'!G592,('[2]Raw Data'!G592 - 1000000))</f>
        <v>-1483400</v>
      </c>
      <c r="G589" s="71">
        <f>('[2]Raw Data'!H592)</f>
        <v>161</v>
      </c>
      <c r="H589" s="45">
        <f>'[2]Raw Data'!M592</f>
        <v>7.8699078559875488</v>
      </c>
      <c r="I589" s="35" t="str">
        <f>'[2]Raw Data'!Q592</f>
        <v>GS</v>
      </c>
      <c r="J589" s="44">
        <f>'[2]Raw Data'!I592</f>
        <v>216.760986328125</v>
      </c>
      <c r="K589" s="42">
        <f>'[2]Raw Data'!K592</f>
        <v>12</v>
      </c>
      <c r="L589" s="44">
        <f>'[2]Raw Data'!J592</f>
        <v>99.466087341308594</v>
      </c>
      <c r="M589" s="42">
        <f>'[2]Raw Data'!L592</f>
        <v>14</v>
      </c>
      <c r="N589" s="44">
        <f>IF('[2]Raw Data'!V592 &gt; 0, IF('[2]Raw Data'!W592 = 1, ('[2]Raw Data'!AA592 * '[2]Raw Data'!N592 * '[2]Raw Data'!P592) / '[2]Raw Data'!V592, '[2]Raw Data'!AA592), #N/A)</f>
        <v>112.7</v>
      </c>
      <c r="O589" s="43">
        <f>IF('[2]Raw Data'!V592 &gt; 0, IF('[2]Raw Data'!W592 = 1, ('[2]Raw Data'!AE592 * '[2]Raw Data'!N592 * '[2]Raw Data'!P592) / '[2]Raw Data'!V592, '[2]Raw Data'!AE592), #N/A)</f>
        <v>0</v>
      </c>
      <c r="P589" s="42">
        <f>IF('[2]Raw Data'!V592 &gt; 0, IF('[2]Raw Data'!W592 = 1, ('[2]Raw Data'!AI592 * '[2]Raw Data'!N592 * '[2]Raw Data'!P592) / '[2]Raw Data'!V592, '[2]Raw Data'!AI592), #N/A)</f>
        <v>0</v>
      </c>
    </row>
    <row r="590" spans="1:16" x14ac:dyDescent="0.2">
      <c r="A590" s="94" t="str">
        <f>IF('[2]Raw Data'!Q593="GS",CONCATENATE(TEXT('[2]Raw Data'!D593,0),"*"),TEXT('[2]Raw Data'!D593,0))</f>
        <v>4151</v>
      </c>
      <c r="B590" s="95" t="str">
        <f>'[2]Raw Data'!C593</f>
        <v>3A</v>
      </c>
      <c r="C590" s="46" t="str">
        <f>'[2]Raw Data'!B593</f>
        <v>Seward</v>
      </c>
      <c r="D590" s="72">
        <f>'[2]Raw Data'!E593</f>
        <v>44408</v>
      </c>
      <c r="E590" s="102">
        <f>'[2]Raw Data'!F593</f>
        <v>585002</v>
      </c>
      <c r="F590" s="102">
        <f>IF('[2]Raw Data'!G593 &lt; 2000000,-1* '[2]Raw Data'!G593,('[2]Raw Data'!G593 - 1000000))</f>
        <v>-1485299</v>
      </c>
      <c r="G590" s="71">
        <f>('[2]Raw Data'!H593)</f>
        <v>138</v>
      </c>
      <c r="H590" s="45">
        <f>'[2]Raw Data'!M593</f>
        <v>8.0305185317993164</v>
      </c>
      <c r="I590" s="35" t="str">
        <f>'[2]Raw Data'!Q593</f>
        <v>SG</v>
      </c>
      <c r="J590" s="44">
        <f>'[2]Raw Data'!I593</f>
        <v>223.51699829101563</v>
      </c>
      <c r="K590" s="42">
        <f>'[2]Raw Data'!K593</f>
        <v>12</v>
      </c>
      <c r="L590" s="44">
        <f>'[2]Raw Data'!J593</f>
        <v>7.8786296844482422</v>
      </c>
      <c r="M590" s="42">
        <f>'[2]Raw Data'!L593</f>
        <v>1</v>
      </c>
      <c r="N590" s="44">
        <f>IF('[2]Raw Data'!V593 &gt; 0, IF('[2]Raw Data'!W593 = 1, ('[2]Raw Data'!AA593 * '[2]Raw Data'!N593 * '[2]Raw Data'!P593) / '[2]Raw Data'!V593, '[2]Raw Data'!AA593), #N/A)</f>
        <v>175</v>
      </c>
      <c r="O590" s="43">
        <f>IF('[2]Raw Data'!V593 &gt; 0, IF('[2]Raw Data'!W593 = 1, ('[2]Raw Data'!AE593 * '[2]Raw Data'!N593 * '[2]Raw Data'!P593) / '[2]Raw Data'!V593, '[2]Raw Data'!AE593), #N/A)</f>
        <v>0</v>
      </c>
      <c r="P590" s="42">
        <f>IF('[2]Raw Data'!V593 &gt; 0, IF('[2]Raw Data'!W593 = 1, ('[2]Raw Data'!AI593 * '[2]Raw Data'!N593 * '[2]Raw Data'!P593) / '[2]Raw Data'!V593, '[2]Raw Data'!AI593), #N/A)</f>
        <v>15</v>
      </c>
    </row>
    <row r="591" spans="1:16" x14ac:dyDescent="0.2">
      <c r="A591" s="94" t="str">
        <f>IF('[2]Raw Data'!Q594="GS",CONCATENATE(TEXT('[2]Raw Data'!D594,0),"*"),TEXT('[2]Raw Data'!D594,0))</f>
        <v>4151*</v>
      </c>
      <c r="B591" s="95" t="str">
        <f>'[2]Raw Data'!C594</f>
        <v>3A</v>
      </c>
      <c r="C591" s="46" t="str">
        <f>'[2]Raw Data'!B594</f>
        <v>Seward</v>
      </c>
      <c r="D591" s="72">
        <f>'[2]Raw Data'!E594</f>
        <v>44446</v>
      </c>
      <c r="E591" s="102">
        <f>'[2]Raw Data'!F594</f>
        <v>584991</v>
      </c>
      <c r="F591" s="102">
        <f>IF('[2]Raw Data'!G594 &lt; 2000000,-1* '[2]Raw Data'!G594,('[2]Raw Data'!G594 - 1000000))</f>
        <v>-1485500</v>
      </c>
      <c r="G591" s="71">
        <f>('[2]Raw Data'!H594)</f>
        <v>138</v>
      </c>
      <c r="H591" s="45">
        <f>'[2]Raw Data'!M594</f>
        <v>8.0305185317993164</v>
      </c>
      <c r="I591" s="35" t="str">
        <f>'[2]Raw Data'!Q594</f>
        <v>GS</v>
      </c>
      <c r="J591" s="44">
        <f>'[2]Raw Data'!I594</f>
        <v>302.66903686523438</v>
      </c>
      <c r="K591" s="42">
        <f>'[2]Raw Data'!K594</f>
        <v>14</v>
      </c>
      <c r="L591" s="44">
        <f>'[2]Raw Data'!J594</f>
        <v>41.239433288574219</v>
      </c>
      <c r="M591" s="42">
        <f>'[2]Raw Data'!L594</f>
        <v>5</v>
      </c>
      <c r="N591" s="44">
        <f>IF('[2]Raw Data'!V594 &gt; 0, IF('[2]Raw Data'!W594 = 1, ('[2]Raw Data'!AA594 * '[2]Raw Data'!N594 * '[2]Raw Data'!P594) / '[2]Raw Data'!V594, '[2]Raw Data'!AA594), #N/A)</f>
        <v>180</v>
      </c>
      <c r="O591" s="43">
        <f>IF('[2]Raw Data'!V594 &gt; 0, IF('[2]Raw Data'!W594 = 1, ('[2]Raw Data'!AE594 * '[2]Raw Data'!N594 * '[2]Raw Data'!P594) / '[2]Raw Data'!V594, '[2]Raw Data'!AE594), #N/A)</f>
        <v>0</v>
      </c>
      <c r="P591" s="42">
        <f>IF('[2]Raw Data'!V594 &gt; 0, IF('[2]Raw Data'!W594 = 1, ('[2]Raw Data'!AI594 * '[2]Raw Data'!N594 * '[2]Raw Data'!P594) / '[2]Raw Data'!V594, '[2]Raw Data'!AI594), #N/A)</f>
        <v>20</v>
      </c>
    </row>
    <row r="592" spans="1:16" x14ac:dyDescent="0.2">
      <c r="A592" s="94" t="str">
        <f>IF('[2]Raw Data'!Q595="GS",CONCATENATE(TEXT('[2]Raw Data'!D595,0),"*"),TEXT('[2]Raw Data'!D595,0))</f>
        <v>4152*</v>
      </c>
      <c r="B592" s="95" t="str">
        <f>'[2]Raw Data'!C595</f>
        <v>3A</v>
      </c>
      <c r="C592" s="46" t="str">
        <f>'[2]Raw Data'!B595</f>
        <v>Seward</v>
      </c>
      <c r="D592" s="72">
        <f>'[2]Raw Data'!E595</f>
        <v>44384</v>
      </c>
      <c r="E592" s="102">
        <f>'[2]Raw Data'!F595</f>
        <v>585011</v>
      </c>
      <c r="F592" s="102">
        <f>IF('[2]Raw Data'!G595 &lt; 2000000,-1* '[2]Raw Data'!G595,('[2]Raw Data'!G595 - 1000000))</f>
        <v>-1491198</v>
      </c>
      <c r="G592" s="71">
        <f>('[2]Raw Data'!H595)</f>
        <v>113</v>
      </c>
      <c r="H592" s="45">
        <f>'[2]Raw Data'!M595</f>
        <v>7.8699078559875488</v>
      </c>
      <c r="I592" s="35" t="str">
        <f>'[2]Raw Data'!Q595</f>
        <v>GS</v>
      </c>
      <c r="J592" s="44">
        <f>'[2]Raw Data'!I595</f>
        <v>330.0418701171875</v>
      </c>
      <c r="K592" s="42">
        <f>'[2]Raw Data'!K595</f>
        <v>17</v>
      </c>
      <c r="L592" s="44">
        <f>'[2]Raw Data'!J595</f>
        <v>20.679502487182617</v>
      </c>
      <c r="M592" s="42">
        <f>'[2]Raw Data'!L595</f>
        <v>3</v>
      </c>
      <c r="N592" s="44">
        <f>IF('[2]Raw Data'!V595 &gt; 0, IF('[2]Raw Data'!W595 = 1, ('[2]Raw Data'!AA595 * '[2]Raw Data'!N595 * '[2]Raw Data'!P595) / '[2]Raw Data'!V595, '[2]Raw Data'!AA595), #N/A)</f>
        <v>98</v>
      </c>
      <c r="O592" s="43">
        <f>IF('[2]Raw Data'!V595 &gt; 0, IF('[2]Raw Data'!W595 = 1, ('[2]Raw Data'!AE595 * '[2]Raw Data'!N595 * '[2]Raw Data'!P595) / '[2]Raw Data'!V595, '[2]Raw Data'!AE595), #N/A)</f>
        <v>19.600000000000001</v>
      </c>
      <c r="P592" s="42">
        <f>IF('[2]Raw Data'!V595 &gt; 0, IF('[2]Raw Data'!W595 = 1, ('[2]Raw Data'!AI595 * '[2]Raw Data'!N595 * '[2]Raw Data'!P595) / '[2]Raw Data'!V595, '[2]Raw Data'!AI595), #N/A)</f>
        <v>4.9000000000000004</v>
      </c>
    </row>
    <row r="593" spans="1:16" x14ac:dyDescent="0.2">
      <c r="A593" s="94" t="str">
        <f>IF('[2]Raw Data'!Q596="GS",CONCATENATE(TEXT('[2]Raw Data'!D596,0),"*"),TEXT('[2]Raw Data'!D596,0))</f>
        <v>4152</v>
      </c>
      <c r="B593" s="95" t="str">
        <f>'[2]Raw Data'!C596</f>
        <v>3A</v>
      </c>
      <c r="C593" s="46" t="str">
        <f>'[2]Raw Data'!B596</f>
        <v>Seward</v>
      </c>
      <c r="D593" s="72">
        <f>'[2]Raw Data'!E596</f>
        <v>44410</v>
      </c>
      <c r="E593" s="102">
        <f>'[2]Raw Data'!F596</f>
        <v>584999</v>
      </c>
      <c r="F593" s="102">
        <f>IF('[2]Raw Data'!G596 &lt; 2000000,-1* '[2]Raw Data'!G596,('[2]Raw Data'!G596 - 1000000))</f>
        <v>-1491203</v>
      </c>
      <c r="G593" s="71">
        <f>('[2]Raw Data'!H596)</f>
        <v>111</v>
      </c>
      <c r="H593" s="45">
        <f>'[2]Raw Data'!M596</f>
        <v>8.0305185317993164</v>
      </c>
      <c r="I593" s="35" t="str">
        <f>'[2]Raw Data'!Q596</f>
        <v>SG</v>
      </c>
      <c r="J593" s="44">
        <f>'[2]Raw Data'!I596</f>
        <v>368.47763061523438</v>
      </c>
      <c r="K593" s="42">
        <f>'[2]Raw Data'!K596</f>
        <v>14</v>
      </c>
      <c r="L593" s="44">
        <f>'[2]Raw Data'!J596</f>
        <v>42.683612823486328</v>
      </c>
      <c r="M593" s="42">
        <f>'[2]Raw Data'!L596</f>
        <v>5</v>
      </c>
      <c r="N593" s="44">
        <f>IF('[2]Raw Data'!V596 &gt; 0, IF('[2]Raw Data'!W596 = 1, ('[2]Raw Data'!AA596 * '[2]Raw Data'!N596 * '[2]Raw Data'!P596) / '[2]Raw Data'!V596, '[2]Raw Data'!AA596), #N/A)</f>
        <v>175</v>
      </c>
      <c r="O593" s="43">
        <f>IF('[2]Raw Data'!V596 &gt; 0, IF('[2]Raw Data'!W596 = 1, ('[2]Raw Data'!AE596 * '[2]Raw Data'!N596 * '[2]Raw Data'!P596) / '[2]Raw Data'!V596, '[2]Raw Data'!AE596), #N/A)</f>
        <v>30</v>
      </c>
      <c r="P593" s="42">
        <f>IF('[2]Raw Data'!V596 &gt; 0, IF('[2]Raw Data'!W596 = 1, ('[2]Raw Data'!AI596 * '[2]Raw Data'!N596 * '[2]Raw Data'!P596) / '[2]Raw Data'!V596, '[2]Raw Data'!AI596), #N/A)</f>
        <v>15</v>
      </c>
    </row>
    <row r="594" spans="1:16" x14ac:dyDescent="0.2">
      <c r="A594" s="94" t="str">
        <f>IF('[2]Raw Data'!Q597="GS",CONCATENATE(TEXT('[2]Raw Data'!D597,0),"*"),TEXT('[2]Raw Data'!D597,0))</f>
        <v>4153*</v>
      </c>
      <c r="B594" s="95" t="str">
        <f>'[2]Raw Data'!C597</f>
        <v>3A</v>
      </c>
      <c r="C594" s="46" t="str">
        <f>'[2]Raw Data'!B597</f>
        <v>Seward</v>
      </c>
      <c r="D594" s="72">
        <f>'[2]Raw Data'!E597</f>
        <v>44382</v>
      </c>
      <c r="E594" s="102">
        <f>'[2]Raw Data'!F597</f>
        <v>585996</v>
      </c>
      <c r="F594" s="102">
        <f>IF('[2]Raw Data'!G597 &lt; 2000000,-1* '[2]Raw Data'!G597,('[2]Raw Data'!G597 - 1000000))</f>
        <v>-1475495</v>
      </c>
      <c r="G594" s="71">
        <f>('[2]Raw Data'!H597)</f>
        <v>255</v>
      </c>
      <c r="H594" s="45">
        <f>'[2]Raw Data'!M597</f>
        <v>8.1108236312866211</v>
      </c>
      <c r="I594" s="35" t="str">
        <f>'[2]Raw Data'!Q597</f>
        <v>GS</v>
      </c>
      <c r="J594" s="44">
        <f>'[2]Raw Data'!I597</f>
        <v>26.022161483764648</v>
      </c>
      <c r="K594" s="42">
        <f>'[2]Raw Data'!K597</f>
        <v>1</v>
      </c>
      <c r="L594" s="44">
        <f>'[2]Raw Data'!J597</f>
        <v>0</v>
      </c>
      <c r="M594" s="42">
        <f>'[2]Raw Data'!L597</f>
        <v>0</v>
      </c>
      <c r="N594" s="44">
        <f>IF('[2]Raw Data'!V597 &gt; 0, IF('[2]Raw Data'!W597 = 1, ('[2]Raw Data'!AA597 * '[2]Raw Data'!N597 * '[2]Raw Data'!P597) / '[2]Raw Data'!V597, '[2]Raw Data'!AA597), #N/A)</f>
        <v>117.62025316455696</v>
      </c>
      <c r="O594" s="43">
        <f>IF('[2]Raw Data'!V597 &gt; 0, IF('[2]Raw Data'!W597 = 1, ('[2]Raw Data'!AE597 * '[2]Raw Data'!N597 * '[2]Raw Data'!P597) / '[2]Raw Data'!V597, '[2]Raw Data'!AE597), #N/A)</f>
        <v>0</v>
      </c>
      <c r="P594" s="42">
        <f>IF('[2]Raw Data'!V597 &gt; 0, IF('[2]Raw Data'!W597 = 1, ('[2]Raw Data'!AI597 * '[2]Raw Data'!N597 * '[2]Raw Data'!P597) / '[2]Raw Data'!V597, '[2]Raw Data'!AI597), #N/A)</f>
        <v>5.1139240506329111</v>
      </c>
    </row>
    <row r="595" spans="1:16" x14ac:dyDescent="0.2">
      <c r="A595" s="94" t="str">
        <f>IF('[2]Raw Data'!Q598="GS",CONCATENATE(TEXT('[2]Raw Data'!D598,0),"*"),TEXT('[2]Raw Data'!D598,0))</f>
        <v>4153</v>
      </c>
      <c r="B595" s="95" t="str">
        <f>'[2]Raw Data'!C598</f>
        <v>3A</v>
      </c>
      <c r="C595" s="46" t="str">
        <f>'[2]Raw Data'!B598</f>
        <v>Seward</v>
      </c>
      <c r="D595" s="72">
        <f>'[2]Raw Data'!E598</f>
        <v>44406</v>
      </c>
      <c r="E595" s="102">
        <f>'[2]Raw Data'!F598</f>
        <v>585987</v>
      </c>
      <c r="F595" s="102">
        <f>IF('[2]Raw Data'!G598 &lt; 2000000,-1* '[2]Raw Data'!G598,('[2]Raw Data'!G598 - 1000000))</f>
        <v>-1475521</v>
      </c>
      <c r="G595" s="71">
        <f>('[2]Raw Data'!H598)</f>
        <v>237</v>
      </c>
      <c r="H595" s="45">
        <f>'[2]Raw Data'!M598</f>
        <v>8.0305185317993164</v>
      </c>
      <c r="I595" s="35" t="str">
        <f>'[2]Raw Data'!Q598</f>
        <v>SG</v>
      </c>
      <c r="J595" s="44">
        <f>'[2]Raw Data'!I598</f>
        <v>0</v>
      </c>
      <c r="K595" s="42">
        <f>'[2]Raw Data'!K598</f>
        <v>0</v>
      </c>
      <c r="L595" s="44">
        <f>'[2]Raw Data'!J598</f>
        <v>0</v>
      </c>
      <c r="M595" s="42">
        <f>'[2]Raw Data'!L598</f>
        <v>0</v>
      </c>
      <c r="N595" s="44">
        <f>IF('[2]Raw Data'!V598 &gt; 0, IF('[2]Raw Data'!W598 = 1, ('[2]Raw Data'!AA598 * '[2]Raw Data'!N598 * '[2]Raw Data'!P598) / '[2]Raw Data'!V598, '[2]Raw Data'!AA598), #N/A)</f>
        <v>40</v>
      </c>
      <c r="O595" s="43">
        <f>IF('[2]Raw Data'!V598 &gt; 0, IF('[2]Raw Data'!W598 = 1, ('[2]Raw Data'!AE598 * '[2]Raw Data'!N598 * '[2]Raw Data'!P598) / '[2]Raw Data'!V598, '[2]Raw Data'!AE598), #N/A)</f>
        <v>0</v>
      </c>
      <c r="P595" s="42">
        <f>IF('[2]Raw Data'!V598 &gt; 0, IF('[2]Raw Data'!W598 = 1, ('[2]Raw Data'!AI598 * '[2]Raw Data'!N598 * '[2]Raw Data'!P598) / '[2]Raw Data'!V598, '[2]Raw Data'!AI598), #N/A)</f>
        <v>35</v>
      </c>
    </row>
    <row r="596" spans="1:16" x14ac:dyDescent="0.2">
      <c r="A596" s="94" t="str">
        <f>IF('[2]Raw Data'!Q599="GS",CONCATENATE(TEXT('[2]Raw Data'!D599,0),"*"),TEXT('[2]Raw Data'!D599,0))</f>
        <v>4154</v>
      </c>
      <c r="B596" s="95" t="str">
        <f>'[2]Raw Data'!C599</f>
        <v>3A</v>
      </c>
      <c r="C596" s="46" t="str">
        <f>'[2]Raw Data'!B599</f>
        <v>Seward</v>
      </c>
      <c r="D596" s="72">
        <f>'[2]Raw Data'!E599</f>
        <v>44406</v>
      </c>
      <c r="E596" s="102">
        <f>'[2]Raw Data'!F599</f>
        <v>590002</v>
      </c>
      <c r="F596" s="102">
        <f>IF('[2]Raw Data'!G599 &lt; 2000000,-1* '[2]Raw Data'!G599,('[2]Raw Data'!G599 - 1000000))</f>
        <v>-1481401</v>
      </c>
      <c r="G596" s="71">
        <f>('[2]Raw Data'!H599)</f>
        <v>117</v>
      </c>
      <c r="H596" s="45">
        <f>'[2]Raw Data'!M599</f>
        <v>8.0305185317993164</v>
      </c>
      <c r="I596" s="35" t="str">
        <f>'[2]Raw Data'!Q599</f>
        <v>SG</v>
      </c>
      <c r="J596" s="44">
        <f>'[2]Raw Data'!I599</f>
        <v>1293.97314453125</v>
      </c>
      <c r="K596" s="42">
        <f>'[2]Raw Data'!K599</f>
        <v>67</v>
      </c>
      <c r="L596" s="44">
        <f>'[2]Raw Data'!J599</f>
        <v>61.057361602783203</v>
      </c>
      <c r="M596" s="42">
        <f>'[2]Raw Data'!L599</f>
        <v>7</v>
      </c>
      <c r="N596" s="44">
        <f>IF('[2]Raw Data'!V599 &gt; 0, IF('[2]Raw Data'!W599 = 1, ('[2]Raw Data'!AA599 * '[2]Raw Data'!N599 * '[2]Raw Data'!P599) / '[2]Raw Data'!V599, '[2]Raw Data'!AA599), #N/A)</f>
        <v>85</v>
      </c>
      <c r="O596" s="43">
        <f>IF('[2]Raw Data'!V599 &gt; 0, IF('[2]Raw Data'!W599 = 1, ('[2]Raw Data'!AE599 * '[2]Raw Data'!N599 * '[2]Raw Data'!P599) / '[2]Raw Data'!V599, '[2]Raw Data'!AE599), #N/A)</f>
        <v>35</v>
      </c>
      <c r="P596" s="42">
        <f>IF('[2]Raw Data'!V599 &gt; 0, IF('[2]Raw Data'!W599 = 1, ('[2]Raw Data'!AI599 * '[2]Raw Data'!N599 * '[2]Raw Data'!P599) / '[2]Raw Data'!V599, '[2]Raw Data'!AI599), #N/A)</f>
        <v>40</v>
      </c>
    </row>
    <row r="597" spans="1:16" x14ac:dyDescent="0.2">
      <c r="A597" s="94" t="str">
        <f>IF('[2]Raw Data'!Q600="GS",CONCATENATE(TEXT('[2]Raw Data'!D600,0),"*"),TEXT('[2]Raw Data'!D600,0))</f>
        <v>4154*</v>
      </c>
      <c r="B597" s="95" t="str">
        <f>'[2]Raw Data'!C600</f>
        <v>3A</v>
      </c>
      <c r="C597" s="46" t="str">
        <f>'[2]Raw Data'!B600</f>
        <v>Seward</v>
      </c>
      <c r="D597" s="72">
        <f>'[2]Raw Data'!E600</f>
        <v>44439</v>
      </c>
      <c r="E597" s="102">
        <f>'[2]Raw Data'!F600</f>
        <v>590031</v>
      </c>
      <c r="F597" s="102">
        <f>IF('[2]Raw Data'!G600 &lt; 2000000,-1* '[2]Raw Data'!G600,('[2]Raw Data'!G600 - 1000000))</f>
        <v>-1481400</v>
      </c>
      <c r="G597" s="71">
        <f>('[2]Raw Data'!H600)</f>
        <v>109</v>
      </c>
      <c r="H597" s="45">
        <f>'[2]Raw Data'!M600</f>
        <v>7.9502134323120117</v>
      </c>
      <c r="I597" s="35" t="str">
        <f>'[2]Raw Data'!Q600</f>
        <v>GS</v>
      </c>
      <c r="J597" s="44">
        <f>'[2]Raw Data'!I600</f>
        <v>2299.506103515625</v>
      </c>
      <c r="K597" s="42">
        <f>'[2]Raw Data'!K600</f>
        <v>134</v>
      </c>
      <c r="L597" s="44">
        <f>'[2]Raw Data'!J600</f>
        <v>214.25979614257813</v>
      </c>
      <c r="M597" s="42">
        <f>'[2]Raw Data'!L600</f>
        <v>28</v>
      </c>
      <c r="N597" s="44">
        <f>IF('[2]Raw Data'!V600 &gt; 0, IF('[2]Raw Data'!W600 = 1, ('[2]Raw Data'!AA600 * '[2]Raw Data'!N600 * '[2]Raw Data'!P600) / '[2]Raw Data'!V600, '[2]Raw Data'!AA600), #N/A)</f>
        <v>49.5</v>
      </c>
      <c r="O597" s="43">
        <f>IF('[2]Raw Data'!V600 &gt; 0, IF('[2]Raw Data'!W600 = 1, ('[2]Raw Data'!AE600 * '[2]Raw Data'!N600 * '[2]Raw Data'!P600) / '[2]Raw Data'!V600, '[2]Raw Data'!AE600), #N/A)</f>
        <v>99</v>
      </c>
      <c r="P597" s="42">
        <f>IF('[2]Raw Data'!V600 &gt; 0, IF('[2]Raw Data'!W600 = 1, ('[2]Raw Data'!AI600 * '[2]Raw Data'!N600 * '[2]Raw Data'!P600) / '[2]Raw Data'!V600, '[2]Raw Data'!AI600), #N/A)</f>
        <v>0</v>
      </c>
    </row>
    <row r="598" spans="1:16" x14ac:dyDescent="0.2">
      <c r="A598" s="94" t="str">
        <f>IF('[2]Raw Data'!Q601="GS",CONCATENATE(TEXT('[2]Raw Data'!D601,0),"*"),TEXT('[2]Raw Data'!D601,0))</f>
        <v>4155</v>
      </c>
      <c r="B598" s="95" t="str">
        <f>'[2]Raw Data'!C601</f>
        <v>3A</v>
      </c>
      <c r="C598" s="46" t="str">
        <f>'[2]Raw Data'!B601</f>
        <v>Seward</v>
      </c>
      <c r="D598" s="72">
        <f>'[2]Raw Data'!E601</f>
        <v>44409</v>
      </c>
      <c r="E598" s="102">
        <f>'[2]Raw Data'!F601</f>
        <v>590002</v>
      </c>
      <c r="F598" s="102">
        <f>IF('[2]Raw Data'!G601 &lt; 2000000,-1* '[2]Raw Data'!G601,('[2]Raw Data'!G601 - 1000000))</f>
        <v>-1483288</v>
      </c>
      <c r="G598" s="71">
        <f>('[2]Raw Data'!H601)</f>
        <v>133</v>
      </c>
      <c r="H598" s="45">
        <f>'[2]Raw Data'!M601</f>
        <v>8.0305185317993164</v>
      </c>
      <c r="I598" s="35" t="str">
        <f>'[2]Raw Data'!Q601</f>
        <v>SG</v>
      </c>
      <c r="J598" s="44">
        <f>'[2]Raw Data'!I601</f>
        <v>464.97735595703125</v>
      </c>
      <c r="K598" s="42">
        <f>'[2]Raw Data'!K601</f>
        <v>29</v>
      </c>
      <c r="L598" s="44">
        <f>'[2]Raw Data'!J601</f>
        <v>37.891971588134766</v>
      </c>
      <c r="M598" s="42">
        <f>'[2]Raw Data'!L601</f>
        <v>4</v>
      </c>
      <c r="N598" s="44">
        <f>IF('[2]Raw Data'!V601 &gt; 0, IF('[2]Raw Data'!W601 = 1, ('[2]Raw Data'!AA601 * '[2]Raw Data'!N601 * '[2]Raw Data'!P601) / '[2]Raw Data'!V601, '[2]Raw Data'!AA601), #N/A)</f>
        <v>140</v>
      </c>
      <c r="O598" s="43">
        <f>IF('[2]Raw Data'!V601 &gt; 0, IF('[2]Raw Data'!W601 = 1, ('[2]Raw Data'!AE601 * '[2]Raw Data'!N601 * '[2]Raw Data'!P601) / '[2]Raw Data'!V601, '[2]Raw Data'!AE601), #N/A)</f>
        <v>0</v>
      </c>
      <c r="P598" s="42">
        <f>IF('[2]Raw Data'!V601 &gt; 0, IF('[2]Raw Data'!W601 = 1, ('[2]Raw Data'!AI601 * '[2]Raw Data'!N601 * '[2]Raw Data'!P601) / '[2]Raw Data'!V601, '[2]Raw Data'!AI601), #N/A)</f>
        <v>0</v>
      </c>
    </row>
    <row r="599" spans="1:16" x14ac:dyDescent="0.2">
      <c r="A599" s="94" t="str">
        <f>IF('[2]Raw Data'!Q602="GS",CONCATENATE(TEXT('[2]Raw Data'!D602,0),"*"),TEXT('[2]Raw Data'!D602,0))</f>
        <v>4155*</v>
      </c>
      <c r="B599" s="95" t="str">
        <f>'[2]Raw Data'!C602</f>
        <v>3A</v>
      </c>
      <c r="C599" s="46" t="str">
        <f>'[2]Raw Data'!B602</f>
        <v>Seward</v>
      </c>
      <c r="D599" s="72">
        <f>'[2]Raw Data'!E602</f>
        <v>44447</v>
      </c>
      <c r="E599" s="102">
        <f>'[2]Raw Data'!F602</f>
        <v>590000</v>
      </c>
      <c r="F599" s="102">
        <f>IF('[2]Raw Data'!G602 &lt; 2000000,-1* '[2]Raw Data'!G602,('[2]Raw Data'!G602 - 1000000))</f>
        <v>-1483399</v>
      </c>
      <c r="G599" s="71">
        <f>('[2]Raw Data'!H602)</f>
        <v>133</v>
      </c>
      <c r="H599" s="45">
        <f>'[2]Raw Data'!M602</f>
        <v>8.0305185317993164</v>
      </c>
      <c r="I599" s="35" t="str">
        <f>'[2]Raw Data'!Q602</f>
        <v>GS</v>
      </c>
      <c r="J599" s="44">
        <f>'[2]Raw Data'!I602</f>
        <v>536.6258544921875</v>
      </c>
      <c r="K599" s="42">
        <f>'[2]Raw Data'!K602</f>
        <v>32</v>
      </c>
      <c r="L599" s="44">
        <f>'[2]Raw Data'!J602</f>
        <v>112.28497314453125</v>
      </c>
      <c r="M599" s="42">
        <f>'[2]Raw Data'!L602</f>
        <v>14</v>
      </c>
      <c r="N599" s="44">
        <f>IF('[2]Raw Data'!V602 &gt; 0, IF('[2]Raw Data'!W602 = 1, ('[2]Raw Data'!AA602 * '[2]Raw Data'!N602 * '[2]Raw Data'!P602) / '[2]Raw Data'!V602, '[2]Raw Data'!AA602), #N/A)</f>
        <v>175</v>
      </c>
      <c r="O599" s="43">
        <f>IF('[2]Raw Data'!V602 &gt; 0, IF('[2]Raw Data'!W602 = 1, ('[2]Raw Data'!AE602 * '[2]Raw Data'!N602 * '[2]Raw Data'!P602) / '[2]Raw Data'!V602, '[2]Raw Data'!AE602), #N/A)</f>
        <v>0</v>
      </c>
      <c r="P599" s="42">
        <f>IF('[2]Raw Data'!V602 &gt; 0, IF('[2]Raw Data'!W602 = 1, ('[2]Raw Data'!AI602 * '[2]Raw Data'!N602 * '[2]Raw Data'!P602) / '[2]Raw Data'!V602, '[2]Raw Data'!AI602), #N/A)</f>
        <v>0</v>
      </c>
    </row>
    <row r="600" spans="1:16" x14ac:dyDescent="0.2">
      <c r="A600" s="94" t="str">
        <f>IF('[2]Raw Data'!Q603="GS",CONCATENATE(TEXT('[2]Raw Data'!D603,0),"*"),TEXT('[2]Raw Data'!D603,0))</f>
        <v>4156</v>
      </c>
      <c r="B600" s="95" t="str">
        <f>'[2]Raw Data'!C603</f>
        <v>3A</v>
      </c>
      <c r="C600" s="46" t="str">
        <f>'[2]Raw Data'!B603</f>
        <v>Seward</v>
      </c>
      <c r="D600" s="72">
        <f>'[2]Raw Data'!E603</f>
        <v>44410</v>
      </c>
      <c r="E600" s="102">
        <f>'[2]Raw Data'!F603</f>
        <v>590001</v>
      </c>
      <c r="F600" s="102">
        <f>IF('[2]Raw Data'!G603 &lt; 2000000,-1* '[2]Raw Data'!G603,('[2]Raw Data'!G603 - 1000000))</f>
        <v>-1485299</v>
      </c>
      <c r="G600" s="71">
        <f>('[2]Raw Data'!H603)</f>
        <v>116</v>
      </c>
      <c r="H600" s="45">
        <f>'[2]Raw Data'!M603</f>
        <v>7.9502134323120117</v>
      </c>
      <c r="I600" s="35" t="str">
        <f>'[2]Raw Data'!Q603</f>
        <v>SG</v>
      </c>
      <c r="J600" s="44">
        <f>'[2]Raw Data'!I603</f>
        <v>304.39999389648438</v>
      </c>
      <c r="K600" s="42">
        <f>'[2]Raw Data'!K603</f>
        <v>17</v>
      </c>
      <c r="L600" s="44">
        <f>'[2]Raw Data'!J603</f>
        <v>39.02911376953125</v>
      </c>
      <c r="M600" s="42">
        <f>'[2]Raw Data'!L603</f>
        <v>4</v>
      </c>
      <c r="N600" s="44">
        <f>IF('[2]Raw Data'!V603 &gt; 0, IF('[2]Raw Data'!W603 = 1, ('[2]Raw Data'!AA603 * '[2]Raw Data'!N603 * '[2]Raw Data'!P603) / '[2]Raw Data'!V603, '[2]Raw Data'!AA603), #N/A)</f>
        <v>99</v>
      </c>
      <c r="O600" s="43">
        <f>IF('[2]Raw Data'!V603 &gt; 0, IF('[2]Raw Data'!W603 = 1, ('[2]Raw Data'!AE603 * '[2]Raw Data'!N603 * '[2]Raw Data'!P603) / '[2]Raw Data'!V603, '[2]Raw Data'!AE603), #N/A)</f>
        <v>4.95</v>
      </c>
      <c r="P600" s="42">
        <f>IF('[2]Raw Data'!V603 &gt; 0, IF('[2]Raw Data'!W603 = 1, ('[2]Raw Data'!AI603 * '[2]Raw Data'!N603 * '[2]Raw Data'!P603) / '[2]Raw Data'!V603, '[2]Raw Data'!AI603), #N/A)</f>
        <v>0</v>
      </c>
    </row>
    <row r="601" spans="1:16" x14ac:dyDescent="0.2">
      <c r="A601" s="94" t="str">
        <f>IF('[2]Raw Data'!Q604="GS",CONCATENATE(TEXT('[2]Raw Data'!D604,0),"*"),TEXT('[2]Raw Data'!D604,0))</f>
        <v>4156*</v>
      </c>
      <c r="B601" s="95" t="str">
        <f>'[2]Raw Data'!C604</f>
        <v>3A</v>
      </c>
      <c r="C601" s="46" t="str">
        <f>'[2]Raw Data'!B604</f>
        <v>Seward</v>
      </c>
      <c r="D601" s="72">
        <f>'[2]Raw Data'!E604</f>
        <v>44447</v>
      </c>
      <c r="E601" s="102">
        <f>'[2]Raw Data'!F604</f>
        <v>585998</v>
      </c>
      <c r="F601" s="102">
        <f>IF('[2]Raw Data'!G604 &lt; 2000000,-1* '[2]Raw Data'!G604,('[2]Raw Data'!G604 - 1000000))</f>
        <v>-1485298</v>
      </c>
      <c r="G601" s="71">
        <f>('[2]Raw Data'!H604)</f>
        <v>117</v>
      </c>
      <c r="H601" s="45">
        <f>'[2]Raw Data'!M604</f>
        <v>8.0305185317993164</v>
      </c>
      <c r="I601" s="35" t="str">
        <f>'[2]Raw Data'!Q604</f>
        <v>GS</v>
      </c>
      <c r="J601" s="44">
        <f>'[2]Raw Data'!I604</f>
        <v>625.72406005859375</v>
      </c>
      <c r="K601" s="42">
        <f>'[2]Raw Data'!K604</f>
        <v>33</v>
      </c>
      <c r="L601" s="44">
        <f>'[2]Raw Data'!J604</f>
        <v>10.142650604248047</v>
      </c>
      <c r="M601" s="42">
        <f>'[2]Raw Data'!L604</f>
        <v>1</v>
      </c>
      <c r="N601" s="44">
        <f>IF('[2]Raw Data'!V604 &gt; 0, IF('[2]Raw Data'!W604 = 1, ('[2]Raw Data'!AA604 * '[2]Raw Data'!N604 * '[2]Raw Data'!P604) / '[2]Raw Data'!V604, '[2]Raw Data'!AA604), #N/A)</f>
        <v>190</v>
      </c>
      <c r="O601" s="43">
        <f>IF('[2]Raw Data'!V604 &gt; 0, IF('[2]Raw Data'!W604 = 1, ('[2]Raw Data'!AE604 * '[2]Raw Data'!N604 * '[2]Raw Data'!P604) / '[2]Raw Data'!V604, '[2]Raw Data'!AE604), #N/A)</f>
        <v>5</v>
      </c>
      <c r="P601" s="42">
        <f>IF('[2]Raw Data'!V604 &gt; 0, IF('[2]Raw Data'!W604 = 1, ('[2]Raw Data'!AI604 * '[2]Raw Data'!N604 * '[2]Raw Data'!P604) / '[2]Raw Data'!V604, '[2]Raw Data'!AI604), #N/A)</f>
        <v>0</v>
      </c>
    </row>
    <row r="602" spans="1:16" x14ac:dyDescent="0.2">
      <c r="A602" s="94" t="str">
        <f>IF('[2]Raw Data'!Q605="GS",CONCATENATE(TEXT('[2]Raw Data'!D605,0),"*"),TEXT('[2]Raw Data'!D605,0))</f>
        <v>4157</v>
      </c>
      <c r="B602" s="95" t="str">
        <f>'[2]Raw Data'!C605</f>
        <v>3A</v>
      </c>
      <c r="C602" s="46" t="str">
        <f>'[2]Raw Data'!B605</f>
        <v>Seward</v>
      </c>
      <c r="D602" s="72">
        <f>'[2]Raw Data'!E605</f>
        <v>44410</v>
      </c>
      <c r="E602" s="102">
        <f>'[2]Raw Data'!F605</f>
        <v>590000</v>
      </c>
      <c r="F602" s="102">
        <f>IF('[2]Raw Data'!G605 &lt; 2000000,-1* '[2]Raw Data'!G605,('[2]Raw Data'!G605 - 1000000))</f>
        <v>-1491181</v>
      </c>
      <c r="G602" s="71">
        <f>('[2]Raw Data'!H605)</f>
        <v>118</v>
      </c>
      <c r="H602" s="45">
        <f>'[2]Raw Data'!M605</f>
        <v>8.0305185317993164</v>
      </c>
      <c r="I602" s="35" t="str">
        <f>'[2]Raw Data'!Q605</f>
        <v>SG</v>
      </c>
      <c r="J602" s="44">
        <f>'[2]Raw Data'!I605</f>
        <v>269.61135864257813</v>
      </c>
      <c r="K602" s="42">
        <f>'[2]Raw Data'!K605</f>
        <v>14</v>
      </c>
      <c r="L602" s="44">
        <f>'[2]Raw Data'!J605</f>
        <v>33.045143127441406</v>
      </c>
      <c r="M602" s="42">
        <f>'[2]Raw Data'!L605</f>
        <v>4</v>
      </c>
      <c r="N602" s="44">
        <f>IF('[2]Raw Data'!V605 &gt; 0, IF('[2]Raw Data'!W605 = 1, ('[2]Raw Data'!AA605 * '[2]Raw Data'!N605 * '[2]Raw Data'!P605) / '[2]Raw Data'!V605, '[2]Raw Data'!AA605), #N/A)</f>
        <v>105</v>
      </c>
      <c r="O602" s="43">
        <f>IF('[2]Raw Data'!V605 &gt; 0, IF('[2]Raw Data'!W605 = 1, ('[2]Raw Data'!AE605 * '[2]Raw Data'!N605 * '[2]Raw Data'!P605) / '[2]Raw Data'!V605, '[2]Raw Data'!AE605), #N/A)</f>
        <v>15</v>
      </c>
      <c r="P602" s="42">
        <f>IF('[2]Raw Data'!V605 &gt; 0, IF('[2]Raw Data'!W605 = 1, ('[2]Raw Data'!AI605 * '[2]Raw Data'!N605 * '[2]Raw Data'!P605) / '[2]Raw Data'!V605, '[2]Raw Data'!AI605), #N/A)</f>
        <v>10</v>
      </c>
    </row>
    <row r="603" spans="1:16" x14ac:dyDescent="0.2">
      <c r="A603" s="94" t="str">
        <f>IF('[2]Raw Data'!Q606="GS",CONCATENATE(TEXT('[2]Raw Data'!D606,0),"*"),TEXT('[2]Raw Data'!D606,0))</f>
        <v>4157*</v>
      </c>
      <c r="B603" s="95" t="str">
        <f>'[2]Raw Data'!C606</f>
        <v>3A</v>
      </c>
      <c r="C603" s="46" t="str">
        <f>'[2]Raw Data'!B606</f>
        <v>Seward</v>
      </c>
      <c r="D603" s="72">
        <f>'[2]Raw Data'!E606</f>
        <v>44443</v>
      </c>
      <c r="E603" s="102">
        <f>'[2]Raw Data'!F606</f>
        <v>590009</v>
      </c>
      <c r="F603" s="102">
        <f>IF('[2]Raw Data'!G606 &lt; 2000000,-1* '[2]Raw Data'!G606,('[2]Raw Data'!G606 - 1000000))</f>
        <v>-1491200</v>
      </c>
      <c r="G603" s="71">
        <f>('[2]Raw Data'!H606)</f>
        <v>113</v>
      </c>
      <c r="H603" s="45">
        <f>'[2]Raw Data'!M606</f>
        <v>7.9502134323120117</v>
      </c>
      <c r="I603" s="35" t="str">
        <f>'[2]Raw Data'!Q606</f>
        <v>GS</v>
      </c>
      <c r="J603" s="44">
        <f>'[2]Raw Data'!I606</f>
        <v>758.8516845703125</v>
      </c>
      <c r="K603" s="42">
        <f>'[2]Raw Data'!K606</f>
        <v>39</v>
      </c>
      <c r="L603" s="44">
        <f>'[2]Raw Data'!J606</f>
        <v>67.94500732421875</v>
      </c>
      <c r="M603" s="42">
        <f>'[2]Raw Data'!L606</f>
        <v>8</v>
      </c>
      <c r="N603" s="44">
        <f>IF('[2]Raw Data'!V606 &gt; 0, IF('[2]Raw Data'!W606 = 1, ('[2]Raw Data'!AA606 * '[2]Raw Data'!N606 * '[2]Raw Data'!P606) / '[2]Raw Data'!V606, '[2]Raw Data'!AA606), #N/A)</f>
        <v>94.05</v>
      </c>
      <c r="O603" s="43">
        <f>IF('[2]Raw Data'!V606 &gt; 0, IF('[2]Raw Data'!W606 = 1, ('[2]Raw Data'!AE606 * '[2]Raw Data'!N606 * '[2]Raw Data'!P606) / '[2]Raw Data'!V606, '[2]Raw Data'!AE606), #N/A)</f>
        <v>34.65</v>
      </c>
      <c r="P603" s="42">
        <f>IF('[2]Raw Data'!V606 &gt; 0, IF('[2]Raw Data'!W606 = 1, ('[2]Raw Data'!AI606 * '[2]Raw Data'!N606 * '[2]Raw Data'!P606) / '[2]Raw Data'!V606, '[2]Raw Data'!AI606), #N/A)</f>
        <v>4.95</v>
      </c>
    </row>
    <row r="604" spans="1:16" x14ac:dyDescent="0.2">
      <c r="A604" s="94" t="str">
        <f>IF('[2]Raw Data'!Q607="GS",CONCATENATE(TEXT('[2]Raw Data'!D607,0),"*"),TEXT('[2]Raw Data'!D607,0))</f>
        <v>4158</v>
      </c>
      <c r="B604" s="95" t="str">
        <f>'[2]Raw Data'!C607</f>
        <v>3A</v>
      </c>
      <c r="C604" s="46" t="str">
        <f>'[2]Raw Data'!B607</f>
        <v>Seward</v>
      </c>
      <c r="D604" s="72">
        <f>'[2]Raw Data'!E607</f>
        <v>44393</v>
      </c>
      <c r="E604" s="102">
        <f>'[2]Raw Data'!F607</f>
        <v>585995</v>
      </c>
      <c r="F604" s="102">
        <f>IF('[2]Raw Data'!G607 &lt; 2000000,-1* '[2]Raw Data'!G607,('[2]Raw Data'!G607 - 1000000))</f>
        <v>-1493202</v>
      </c>
      <c r="G604" s="71">
        <f>('[2]Raw Data'!H607)</f>
        <v>128</v>
      </c>
      <c r="H604" s="45">
        <f>'[2]Raw Data'!M607</f>
        <v>7.9502134323120117</v>
      </c>
      <c r="I604" s="35" t="str">
        <f>'[2]Raw Data'!Q607</f>
        <v>SG</v>
      </c>
      <c r="J604" s="44">
        <f>'[2]Raw Data'!I607</f>
        <v>478.15652465820313</v>
      </c>
      <c r="K604" s="42">
        <f>'[2]Raw Data'!K607</f>
        <v>24</v>
      </c>
      <c r="L604" s="44">
        <f>'[2]Raw Data'!J607</f>
        <v>23.729915618896484</v>
      </c>
      <c r="M604" s="42">
        <f>'[2]Raw Data'!L607</f>
        <v>3</v>
      </c>
      <c r="N604" s="44">
        <f>IF('[2]Raw Data'!V607 &gt; 0, IF('[2]Raw Data'!W607 = 1, ('[2]Raw Data'!AA607 * '[2]Raw Data'!N607 * '[2]Raw Data'!P607) / '[2]Raw Data'!V607, '[2]Raw Data'!AA607), #N/A)</f>
        <v>89.1</v>
      </c>
      <c r="O604" s="43">
        <f>IF('[2]Raw Data'!V607 &gt; 0, IF('[2]Raw Data'!W607 = 1, ('[2]Raw Data'!AE607 * '[2]Raw Data'!N607 * '[2]Raw Data'!P607) / '[2]Raw Data'!V607, '[2]Raw Data'!AE607), #N/A)</f>
        <v>0</v>
      </c>
      <c r="P604" s="42">
        <f>IF('[2]Raw Data'!V607 &gt; 0, IF('[2]Raw Data'!W607 = 1, ('[2]Raw Data'!AI607 * '[2]Raw Data'!N607 * '[2]Raw Data'!P607) / '[2]Raw Data'!V607, '[2]Raw Data'!AI607), #N/A)</f>
        <v>0</v>
      </c>
    </row>
    <row r="605" spans="1:16" x14ac:dyDescent="0.2">
      <c r="A605" s="94" t="str">
        <f>IF('[2]Raw Data'!Q608="GS",CONCATENATE(TEXT('[2]Raw Data'!D608,0),"*"),TEXT('[2]Raw Data'!D608,0))</f>
        <v>4158*</v>
      </c>
      <c r="B605" s="95" t="str">
        <f>'[2]Raw Data'!C608</f>
        <v>3A</v>
      </c>
      <c r="C605" s="46" t="str">
        <f>'[2]Raw Data'!B608</f>
        <v>Seward</v>
      </c>
      <c r="D605" s="72">
        <f>'[2]Raw Data'!E608</f>
        <v>44443</v>
      </c>
      <c r="E605" s="102">
        <f>'[2]Raw Data'!F608</f>
        <v>590011</v>
      </c>
      <c r="F605" s="102">
        <f>IF('[2]Raw Data'!G608 &lt; 2000000,-1* '[2]Raw Data'!G608,('[2]Raw Data'!G608 - 1000000))</f>
        <v>-1493199</v>
      </c>
      <c r="G605" s="71">
        <f>('[2]Raw Data'!H608)</f>
        <v>128</v>
      </c>
      <c r="H605" s="45">
        <f>'[2]Raw Data'!M608</f>
        <v>8.0305185317993164</v>
      </c>
      <c r="I605" s="35" t="str">
        <f>'[2]Raw Data'!Q608</f>
        <v>GS</v>
      </c>
      <c r="J605" s="44">
        <f>'[2]Raw Data'!I608</f>
        <v>567.024658203125</v>
      </c>
      <c r="K605" s="42">
        <f>'[2]Raw Data'!K608</f>
        <v>33</v>
      </c>
      <c r="L605" s="44">
        <f>'[2]Raw Data'!J608</f>
        <v>225.95033264160156</v>
      </c>
      <c r="M605" s="42">
        <f>'[2]Raw Data'!L608</f>
        <v>28</v>
      </c>
      <c r="N605" s="44">
        <f>IF('[2]Raw Data'!V608 &gt; 0, IF('[2]Raw Data'!W608 = 1, ('[2]Raw Data'!AA608 * '[2]Raw Data'!N608 * '[2]Raw Data'!P608) / '[2]Raw Data'!V608, '[2]Raw Data'!AA608), #N/A)</f>
        <v>105</v>
      </c>
      <c r="O605" s="43">
        <f>IF('[2]Raw Data'!V608 &gt; 0, IF('[2]Raw Data'!W608 = 1, ('[2]Raw Data'!AE608 * '[2]Raw Data'!N608 * '[2]Raw Data'!P608) / '[2]Raw Data'!V608, '[2]Raw Data'!AE608), #N/A)</f>
        <v>0</v>
      </c>
      <c r="P605" s="42">
        <f>IF('[2]Raw Data'!V608 &gt; 0, IF('[2]Raw Data'!W608 = 1, ('[2]Raw Data'!AI608 * '[2]Raw Data'!N608 * '[2]Raw Data'!P608) / '[2]Raw Data'!V608, '[2]Raw Data'!AI608), #N/A)</f>
        <v>0</v>
      </c>
    </row>
    <row r="606" spans="1:16" x14ac:dyDescent="0.2">
      <c r="A606" s="94" t="str">
        <f>IF('[2]Raw Data'!Q609="GS",CONCATENATE(TEXT('[2]Raw Data'!D609,0),"*"),TEXT('[2]Raw Data'!D609,0))</f>
        <v>4159</v>
      </c>
      <c r="B606" s="95" t="str">
        <f>'[2]Raw Data'!C609</f>
        <v>3A</v>
      </c>
      <c r="C606" s="46" t="str">
        <f>'[2]Raw Data'!B609</f>
        <v>Seward</v>
      </c>
      <c r="D606" s="72">
        <f>'[2]Raw Data'!E609</f>
        <v>44405</v>
      </c>
      <c r="E606" s="102">
        <f>'[2]Raw Data'!F609</f>
        <v>590991</v>
      </c>
      <c r="F606" s="102">
        <f>IF('[2]Raw Data'!G609 &lt; 2000000,-1* '[2]Raw Data'!G609,('[2]Raw Data'!G609 - 1000000))</f>
        <v>-1473501</v>
      </c>
      <c r="G606" s="71">
        <f>('[2]Raw Data'!H609)</f>
        <v>144</v>
      </c>
      <c r="H606" s="45">
        <f>'[2]Raw Data'!M609</f>
        <v>8.0305185317993164</v>
      </c>
      <c r="I606" s="35" t="str">
        <f>'[2]Raw Data'!Q609</f>
        <v>SG</v>
      </c>
      <c r="J606" s="44">
        <f>'[2]Raw Data'!I609</f>
        <v>2252.734130859375</v>
      </c>
      <c r="K606" s="42">
        <f>'[2]Raw Data'!K609</f>
        <v>124</v>
      </c>
      <c r="L606" s="44">
        <f>'[2]Raw Data'!J609</f>
        <v>95.25823974609375</v>
      </c>
      <c r="M606" s="42">
        <f>'[2]Raw Data'!L609</f>
        <v>10</v>
      </c>
      <c r="N606" s="44">
        <f>IF('[2]Raw Data'!V609 &gt; 0, IF('[2]Raw Data'!W609 = 1, ('[2]Raw Data'!AA609 * '[2]Raw Data'!N609 * '[2]Raw Data'!P609) / '[2]Raw Data'!V609, '[2]Raw Data'!AA609), #N/A)</f>
        <v>25</v>
      </c>
      <c r="O606" s="43">
        <f>IF('[2]Raw Data'!V609 &gt; 0, IF('[2]Raw Data'!W609 = 1, ('[2]Raw Data'!AE609 * '[2]Raw Data'!N609 * '[2]Raw Data'!P609) / '[2]Raw Data'!V609, '[2]Raw Data'!AE609), #N/A)</f>
        <v>40</v>
      </c>
      <c r="P606" s="42">
        <f>IF('[2]Raw Data'!V609 &gt; 0, IF('[2]Raw Data'!W609 = 1, ('[2]Raw Data'!AI609 * '[2]Raw Data'!N609 * '[2]Raw Data'!P609) / '[2]Raw Data'!V609, '[2]Raw Data'!AI609), #N/A)</f>
        <v>80</v>
      </c>
    </row>
    <row r="607" spans="1:16" x14ac:dyDescent="0.2">
      <c r="A607" s="94" t="str">
        <f>IF('[2]Raw Data'!Q610="GS",CONCATENATE(TEXT('[2]Raw Data'!D610,0),"*"),TEXT('[2]Raw Data'!D610,0))</f>
        <v>4160*</v>
      </c>
      <c r="B607" s="95" t="str">
        <f>'[2]Raw Data'!C610</f>
        <v>3A</v>
      </c>
      <c r="C607" s="46" t="str">
        <f>'[2]Raw Data'!B610</f>
        <v>Seward</v>
      </c>
      <c r="D607" s="72">
        <f>'[2]Raw Data'!E610</f>
        <v>44382</v>
      </c>
      <c r="E607" s="102">
        <f>'[2]Raw Data'!F610</f>
        <v>591000</v>
      </c>
      <c r="F607" s="102">
        <f>IF('[2]Raw Data'!G610 &lt; 2000000,-1* '[2]Raw Data'!G610,('[2]Raw Data'!G610 - 1000000))</f>
        <v>-1475377</v>
      </c>
      <c r="G607" s="71">
        <f>('[2]Raw Data'!H610)</f>
        <v>111</v>
      </c>
      <c r="H607" s="45">
        <f>'[2]Raw Data'!M610</f>
        <v>8.0305185317993164</v>
      </c>
      <c r="I607" s="35" t="str">
        <f>'[2]Raw Data'!Q610</f>
        <v>GS</v>
      </c>
      <c r="J607" s="44">
        <f>'[2]Raw Data'!I610</f>
        <v>371.44036865234375</v>
      </c>
      <c r="K607" s="42">
        <f>'[2]Raw Data'!K610</f>
        <v>21</v>
      </c>
      <c r="L607" s="44">
        <f>'[2]Raw Data'!J610</f>
        <v>90.905921936035156</v>
      </c>
      <c r="M607" s="42">
        <f>'[2]Raw Data'!L610</f>
        <v>11</v>
      </c>
      <c r="N607" s="44">
        <f>IF('[2]Raw Data'!V610 &gt; 0, IF('[2]Raw Data'!W610 = 1, ('[2]Raw Data'!AA610 * '[2]Raw Data'!N610 * '[2]Raw Data'!P610) / '[2]Raw Data'!V610, '[2]Raw Data'!AA610), #N/A)</f>
        <v>35</v>
      </c>
      <c r="O607" s="43">
        <f>IF('[2]Raw Data'!V610 &gt; 0, IF('[2]Raw Data'!W610 = 1, ('[2]Raw Data'!AE610 * '[2]Raw Data'!N610 * '[2]Raw Data'!P610) / '[2]Raw Data'!V610, '[2]Raw Data'!AE610), #N/A)</f>
        <v>0</v>
      </c>
      <c r="P607" s="42">
        <f>IF('[2]Raw Data'!V610 &gt; 0, IF('[2]Raw Data'!W610 = 1, ('[2]Raw Data'!AI610 * '[2]Raw Data'!N610 * '[2]Raw Data'!P610) / '[2]Raw Data'!V610, '[2]Raw Data'!AI610), #N/A)</f>
        <v>5</v>
      </c>
    </row>
    <row r="608" spans="1:16" x14ac:dyDescent="0.2">
      <c r="A608" s="94" t="str">
        <f>IF('[2]Raw Data'!Q611="GS",CONCATENATE(TEXT('[2]Raw Data'!D611,0),"*"),TEXT('[2]Raw Data'!D611,0))</f>
        <v>4160</v>
      </c>
      <c r="B608" s="95" t="str">
        <f>'[2]Raw Data'!C611</f>
        <v>3A</v>
      </c>
      <c r="C608" s="46" t="str">
        <f>'[2]Raw Data'!B611</f>
        <v>Seward</v>
      </c>
      <c r="D608" s="72">
        <f>'[2]Raw Data'!E611</f>
        <v>44405</v>
      </c>
      <c r="E608" s="102">
        <f>'[2]Raw Data'!F611</f>
        <v>590992</v>
      </c>
      <c r="F608" s="102">
        <f>IF('[2]Raw Data'!G611 &lt; 2000000,-1* '[2]Raw Data'!G611,('[2]Raw Data'!G611 - 1000000))</f>
        <v>-1475399</v>
      </c>
      <c r="G608" s="71">
        <f>('[2]Raw Data'!H611)</f>
        <v>109</v>
      </c>
      <c r="H608" s="45">
        <f>'[2]Raw Data'!M611</f>
        <v>8.0305185317993164</v>
      </c>
      <c r="I608" s="35" t="str">
        <f>'[2]Raw Data'!Q611</f>
        <v>SG</v>
      </c>
      <c r="J608" s="44">
        <f>'[2]Raw Data'!I611</f>
        <v>1567.6072998046875</v>
      </c>
      <c r="K608" s="42">
        <f>'[2]Raw Data'!K611</f>
        <v>80</v>
      </c>
      <c r="L608" s="44">
        <f>'[2]Raw Data'!J611</f>
        <v>152.21134948730469</v>
      </c>
      <c r="M608" s="42">
        <f>'[2]Raw Data'!L611</f>
        <v>18</v>
      </c>
      <c r="N608" s="44">
        <f>IF('[2]Raw Data'!V611 &gt; 0, IF('[2]Raw Data'!W611 = 1, ('[2]Raw Data'!AA611 * '[2]Raw Data'!N611 * '[2]Raw Data'!P611) / '[2]Raw Data'!V611, '[2]Raw Data'!AA611), #N/A)</f>
        <v>25</v>
      </c>
      <c r="O608" s="43">
        <f>IF('[2]Raw Data'!V611 &gt; 0, IF('[2]Raw Data'!W611 = 1, ('[2]Raw Data'!AE611 * '[2]Raw Data'!N611 * '[2]Raw Data'!P611) / '[2]Raw Data'!V611, '[2]Raw Data'!AE611), #N/A)</f>
        <v>0</v>
      </c>
      <c r="P608" s="42">
        <f>IF('[2]Raw Data'!V611 &gt; 0, IF('[2]Raw Data'!W611 = 1, ('[2]Raw Data'!AI611 * '[2]Raw Data'!N611 * '[2]Raw Data'!P611) / '[2]Raw Data'!V611, '[2]Raw Data'!AI611), #N/A)</f>
        <v>5</v>
      </c>
    </row>
    <row r="609" spans="1:16" x14ac:dyDescent="0.2">
      <c r="A609" s="94" t="str">
        <f>IF('[2]Raw Data'!Q612="GS",CONCATENATE(TEXT('[2]Raw Data'!D612,0),"*"),TEXT('[2]Raw Data'!D612,0))</f>
        <v>4161*</v>
      </c>
      <c r="B609" s="95" t="str">
        <f>'[2]Raw Data'!C612</f>
        <v>3A</v>
      </c>
      <c r="C609" s="46" t="str">
        <f>'[2]Raw Data'!B612</f>
        <v>Seward</v>
      </c>
      <c r="D609" s="72">
        <f>'[2]Raw Data'!E612</f>
        <v>44382</v>
      </c>
      <c r="E609" s="102">
        <f>'[2]Raw Data'!F612</f>
        <v>590998</v>
      </c>
      <c r="F609" s="102">
        <f>IF('[2]Raw Data'!G612 &lt; 2000000,-1* '[2]Raw Data'!G612,('[2]Raw Data'!G612 - 1000000))</f>
        <v>-1481441</v>
      </c>
      <c r="G609" s="71">
        <f>('[2]Raw Data'!H612)</f>
        <v>67</v>
      </c>
      <c r="H609" s="45">
        <f>'[2]Raw Data'!M612</f>
        <v>7.8699078559875488</v>
      </c>
      <c r="I609" s="35" t="str">
        <f>'[2]Raw Data'!Q612</f>
        <v>GS</v>
      </c>
      <c r="J609" s="44">
        <f>'[2]Raw Data'!I612</f>
        <v>2044.4237060546875</v>
      </c>
      <c r="K609" s="42">
        <f>'[2]Raw Data'!K612</f>
        <v>74</v>
      </c>
      <c r="L609" s="44">
        <f>'[2]Raw Data'!J612</f>
        <v>115.80506134033203</v>
      </c>
      <c r="M609" s="42">
        <f>'[2]Raw Data'!L612</f>
        <v>16</v>
      </c>
      <c r="N609" s="44">
        <f>IF('[2]Raw Data'!V612 &gt; 0, IF('[2]Raw Data'!W612 = 1, ('[2]Raw Data'!AA612 * '[2]Raw Data'!N612 * '[2]Raw Data'!P612) / '[2]Raw Data'!V612, '[2]Raw Data'!AA612), #N/A)</f>
        <v>0</v>
      </c>
      <c r="O609" s="43">
        <f>IF('[2]Raw Data'!V612 &gt; 0, IF('[2]Raw Data'!W612 = 1, ('[2]Raw Data'!AE612 * '[2]Raw Data'!N612 * '[2]Raw Data'!P612) / '[2]Raw Data'!V612, '[2]Raw Data'!AE612), #N/A)</f>
        <v>49</v>
      </c>
      <c r="P609" s="42">
        <f>IF('[2]Raw Data'!V612 &gt; 0, IF('[2]Raw Data'!W612 = 1, ('[2]Raw Data'!AI612 * '[2]Raw Data'!N612 * '[2]Raw Data'!P612) / '[2]Raw Data'!V612, '[2]Raw Data'!AI612), #N/A)</f>
        <v>112.7</v>
      </c>
    </row>
    <row r="610" spans="1:16" x14ac:dyDescent="0.2">
      <c r="A610" s="94" t="str">
        <f>IF('[2]Raw Data'!Q613="GS",CONCATENATE(TEXT('[2]Raw Data'!D613,0),"*"),TEXT('[2]Raw Data'!D613,0))</f>
        <v>4161</v>
      </c>
      <c r="B610" s="95" t="str">
        <f>'[2]Raw Data'!C613</f>
        <v>3A</v>
      </c>
      <c r="C610" s="46" t="str">
        <f>'[2]Raw Data'!B613</f>
        <v>Seward</v>
      </c>
      <c r="D610" s="72">
        <f>'[2]Raw Data'!E613</f>
        <v>44406</v>
      </c>
      <c r="E610" s="102">
        <f>'[2]Raw Data'!F613</f>
        <v>591000</v>
      </c>
      <c r="F610" s="102">
        <f>IF('[2]Raw Data'!G613 &lt; 2000000,-1* '[2]Raw Data'!G613,('[2]Raw Data'!G613 - 1000000))</f>
        <v>-1481400</v>
      </c>
      <c r="G610" s="71">
        <f>('[2]Raw Data'!H613)</f>
        <v>67</v>
      </c>
      <c r="H610" s="45">
        <f>'[2]Raw Data'!M613</f>
        <v>8.0305185317993164</v>
      </c>
      <c r="I610" s="35" t="str">
        <f>'[2]Raw Data'!Q613</f>
        <v>SG</v>
      </c>
      <c r="J610" s="44">
        <f>'[2]Raw Data'!I613</f>
        <v>844.5048828125</v>
      </c>
      <c r="K610" s="42">
        <f>'[2]Raw Data'!K613</f>
        <v>31</v>
      </c>
      <c r="L610" s="44">
        <f>'[2]Raw Data'!J613</f>
        <v>178.38604736328125</v>
      </c>
      <c r="M610" s="42">
        <f>'[2]Raw Data'!L613</f>
        <v>26</v>
      </c>
      <c r="N610" s="44">
        <f>IF('[2]Raw Data'!V613 &gt; 0, IF('[2]Raw Data'!W613 = 1, ('[2]Raw Data'!AA613 * '[2]Raw Data'!N613 * '[2]Raw Data'!P613) / '[2]Raw Data'!V613, '[2]Raw Data'!AA613), #N/A)</f>
        <v>0</v>
      </c>
      <c r="O610" s="43">
        <f>IF('[2]Raw Data'!V613 &gt; 0, IF('[2]Raw Data'!W613 = 1, ('[2]Raw Data'!AE613 * '[2]Raw Data'!N613 * '[2]Raw Data'!P613) / '[2]Raw Data'!V613, '[2]Raw Data'!AE613), #N/A)</f>
        <v>35</v>
      </c>
      <c r="P610" s="42">
        <f>IF('[2]Raw Data'!V613 &gt; 0, IF('[2]Raw Data'!W613 = 1, ('[2]Raw Data'!AI613 * '[2]Raw Data'!N613 * '[2]Raw Data'!P613) / '[2]Raw Data'!V613, '[2]Raw Data'!AI613), #N/A)</f>
        <v>185</v>
      </c>
    </row>
    <row r="611" spans="1:16" x14ac:dyDescent="0.2">
      <c r="A611" s="94" t="str">
        <f>IF('[2]Raw Data'!Q614="GS",CONCATENATE(TEXT('[2]Raw Data'!D614,0),"*"),TEXT('[2]Raw Data'!D614,0))</f>
        <v>4162</v>
      </c>
      <c r="B611" s="95" t="str">
        <f>'[2]Raw Data'!C614</f>
        <v>3A</v>
      </c>
      <c r="C611" s="46" t="str">
        <f>'[2]Raw Data'!B614</f>
        <v>Seward</v>
      </c>
      <c r="D611" s="72">
        <f>'[2]Raw Data'!E614</f>
        <v>44409</v>
      </c>
      <c r="E611" s="102">
        <f>'[2]Raw Data'!F614</f>
        <v>591001</v>
      </c>
      <c r="F611" s="102">
        <f>IF('[2]Raw Data'!G614 &lt; 2000000,-1* '[2]Raw Data'!G614,('[2]Raw Data'!G614 - 1000000))</f>
        <v>-1483304</v>
      </c>
      <c r="G611" s="71">
        <f>('[2]Raw Data'!H614)</f>
        <v>83</v>
      </c>
      <c r="H611" s="45">
        <f>'[2]Raw Data'!M614</f>
        <v>8.0305185317993164</v>
      </c>
      <c r="I611" s="35" t="str">
        <f>'[2]Raw Data'!Q614</f>
        <v>SG</v>
      </c>
      <c r="J611" s="44">
        <f>'[2]Raw Data'!I614</f>
        <v>595.84698486328125</v>
      </c>
      <c r="K611" s="42">
        <f>'[2]Raw Data'!K614</f>
        <v>37</v>
      </c>
      <c r="L611" s="44">
        <f>'[2]Raw Data'!J614</f>
        <v>227.68609619140625</v>
      </c>
      <c r="M611" s="42">
        <f>'[2]Raw Data'!L614</f>
        <v>29</v>
      </c>
      <c r="N611" s="44">
        <f>IF('[2]Raw Data'!V614 &gt; 0, IF('[2]Raw Data'!W614 = 1, ('[2]Raw Data'!AA614 * '[2]Raw Data'!N614 * '[2]Raw Data'!P614) / '[2]Raw Data'!V614, '[2]Raw Data'!AA614), #N/A)</f>
        <v>15</v>
      </c>
      <c r="O611" s="43">
        <f>IF('[2]Raw Data'!V614 &gt; 0, IF('[2]Raw Data'!W614 = 1, ('[2]Raw Data'!AE614 * '[2]Raw Data'!N614 * '[2]Raw Data'!P614) / '[2]Raw Data'!V614, '[2]Raw Data'!AE614), #N/A)</f>
        <v>15</v>
      </c>
      <c r="P611" s="42">
        <f>IF('[2]Raw Data'!V614 &gt; 0, IF('[2]Raw Data'!W614 = 1, ('[2]Raw Data'!AI614 * '[2]Raw Data'!N614 * '[2]Raw Data'!P614) / '[2]Raw Data'!V614, '[2]Raw Data'!AI614), #N/A)</f>
        <v>0</v>
      </c>
    </row>
    <row r="612" spans="1:16" x14ac:dyDescent="0.2">
      <c r="A612" s="94" t="str">
        <f>IF('[2]Raw Data'!Q615="GS",CONCATENATE(TEXT('[2]Raw Data'!D615,0),"*"),TEXT('[2]Raw Data'!D615,0))</f>
        <v>4162*</v>
      </c>
      <c r="B612" s="95" t="str">
        <f>'[2]Raw Data'!C615</f>
        <v>3A</v>
      </c>
      <c r="C612" s="46" t="str">
        <f>'[2]Raw Data'!B615</f>
        <v>Seward</v>
      </c>
      <c r="D612" s="72">
        <f>'[2]Raw Data'!E615</f>
        <v>44447</v>
      </c>
      <c r="E612" s="102">
        <f>'[2]Raw Data'!F615</f>
        <v>590992</v>
      </c>
      <c r="F612" s="102">
        <f>IF('[2]Raw Data'!G615 &lt; 2000000,-1* '[2]Raw Data'!G615,('[2]Raw Data'!G615 - 1000000))</f>
        <v>-1483302</v>
      </c>
      <c r="G612" s="71">
        <f>('[2]Raw Data'!H615)</f>
        <v>85</v>
      </c>
      <c r="H612" s="45">
        <f>'[2]Raw Data'!M615</f>
        <v>8.1108236312866211</v>
      </c>
      <c r="I612" s="35" t="str">
        <f>'[2]Raw Data'!Q615</f>
        <v>GS</v>
      </c>
      <c r="J612" s="44">
        <f>'[2]Raw Data'!I615</f>
        <v>607.94281005859375</v>
      </c>
      <c r="K612" s="42">
        <f>'[2]Raw Data'!K615</f>
        <v>41</v>
      </c>
      <c r="L612" s="44">
        <f>'[2]Raw Data'!J615</f>
        <v>281.95742797851563</v>
      </c>
      <c r="M612" s="42">
        <f>'[2]Raw Data'!L615</f>
        <v>37</v>
      </c>
      <c r="N612" s="44">
        <f>IF('[2]Raw Data'!V615 &gt; 0, IF('[2]Raw Data'!W615 = 1, ('[2]Raw Data'!AA615 * '[2]Raw Data'!N615 * '[2]Raw Data'!P615) / '[2]Raw Data'!V615, '[2]Raw Data'!AA615), #N/A)</f>
        <v>5.05</v>
      </c>
      <c r="O612" s="43">
        <f>IF('[2]Raw Data'!V615 &gt; 0, IF('[2]Raw Data'!W615 = 1, ('[2]Raw Data'!AE615 * '[2]Raw Data'!N615 * '[2]Raw Data'!P615) / '[2]Raw Data'!V615, '[2]Raw Data'!AE615), #N/A)</f>
        <v>35.35</v>
      </c>
      <c r="P612" s="42">
        <f>IF('[2]Raw Data'!V615 &gt; 0, IF('[2]Raw Data'!W615 = 1, ('[2]Raw Data'!AI615 * '[2]Raw Data'!N615 * '[2]Raw Data'!P615) / '[2]Raw Data'!V615, '[2]Raw Data'!AI615), #N/A)</f>
        <v>0</v>
      </c>
    </row>
    <row r="613" spans="1:16" x14ac:dyDescent="0.2">
      <c r="A613" s="94" t="str">
        <f>IF('[2]Raw Data'!Q616="GS",CONCATENATE(TEXT('[2]Raw Data'!D616,0),"*"),TEXT('[2]Raw Data'!D616,0))</f>
        <v>4163*</v>
      </c>
      <c r="B613" s="95" t="str">
        <f>'[2]Raw Data'!C616</f>
        <v>3A</v>
      </c>
      <c r="C613" s="46" t="str">
        <f>'[2]Raw Data'!B616</f>
        <v>Seward</v>
      </c>
      <c r="D613" s="72">
        <f>'[2]Raw Data'!E616</f>
        <v>44385</v>
      </c>
      <c r="E613" s="102">
        <f>'[2]Raw Data'!F616</f>
        <v>591000</v>
      </c>
      <c r="F613" s="102">
        <f>IF('[2]Raw Data'!G616 &lt; 2000000,-1* '[2]Raw Data'!G616,('[2]Raw Data'!G616 - 1000000))</f>
        <v>-1485302</v>
      </c>
      <c r="G613" s="71">
        <f>('[2]Raw Data'!H616)</f>
        <v>97</v>
      </c>
      <c r="H613" s="45">
        <f>'[2]Raw Data'!M616</f>
        <v>7.9502134323120117</v>
      </c>
      <c r="I613" s="35" t="str">
        <f>'[2]Raw Data'!Q616</f>
        <v>GS</v>
      </c>
      <c r="J613" s="44">
        <f>'[2]Raw Data'!I616</f>
        <v>600.86614990234375</v>
      </c>
      <c r="K613" s="42">
        <f>'[2]Raw Data'!K616</f>
        <v>36</v>
      </c>
      <c r="L613" s="44">
        <f>'[2]Raw Data'!J616</f>
        <v>226.6077880859375</v>
      </c>
      <c r="M613" s="42">
        <f>'[2]Raw Data'!L616</f>
        <v>27</v>
      </c>
      <c r="N613" s="44">
        <f>IF('[2]Raw Data'!V616 &gt; 0, IF('[2]Raw Data'!W616 = 1, ('[2]Raw Data'!AA616 * '[2]Raw Data'!N616 * '[2]Raw Data'!P616) / '[2]Raw Data'!V616, '[2]Raw Data'!AA616), #N/A)</f>
        <v>44.55</v>
      </c>
      <c r="O613" s="43">
        <f>IF('[2]Raw Data'!V616 &gt; 0, IF('[2]Raw Data'!W616 = 1, ('[2]Raw Data'!AE616 * '[2]Raw Data'!N616 * '[2]Raw Data'!P616) / '[2]Raw Data'!V616, '[2]Raw Data'!AE616), #N/A)</f>
        <v>44.55</v>
      </c>
      <c r="P613" s="42">
        <f>IF('[2]Raw Data'!V616 &gt; 0, IF('[2]Raw Data'!W616 = 1, ('[2]Raw Data'!AI616 * '[2]Raw Data'!N616 * '[2]Raw Data'!P616) / '[2]Raw Data'!V616, '[2]Raw Data'!AI616), #N/A)</f>
        <v>0</v>
      </c>
    </row>
    <row r="614" spans="1:16" x14ac:dyDescent="0.2">
      <c r="A614" s="94" t="str">
        <f>IF('[2]Raw Data'!Q617="GS",CONCATENATE(TEXT('[2]Raw Data'!D617,0),"*"),TEXT('[2]Raw Data'!D617,0))</f>
        <v>4163</v>
      </c>
      <c r="B614" s="95" t="str">
        <f>'[2]Raw Data'!C617</f>
        <v>3A</v>
      </c>
      <c r="C614" s="46" t="str">
        <f>'[2]Raw Data'!B617</f>
        <v>Seward</v>
      </c>
      <c r="D614" s="72">
        <f>'[2]Raw Data'!E617</f>
        <v>44409</v>
      </c>
      <c r="E614" s="102">
        <f>'[2]Raw Data'!F617</f>
        <v>591001</v>
      </c>
      <c r="F614" s="102">
        <f>IF('[2]Raw Data'!G617 &lt; 2000000,-1* '[2]Raw Data'!G617,('[2]Raw Data'!G617 - 1000000))</f>
        <v>-1485125</v>
      </c>
      <c r="G614" s="71">
        <f>('[2]Raw Data'!H617)</f>
        <v>94</v>
      </c>
      <c r="H614" s="45">
        <f>'[2]Raw Data'!M617</f>
        <v>8.0305185317993164</v>
      </c>
      <c r="I614" s="35" t="str">
        <f>'[2]Raw Data'!Q617</f>
        <v>SG</v>
      </c>
      <c r="J614" s="44">
        <f>'[2]Raw Data'!I617</f>
        <v>692.57647705078125</v>
      </c>
      <c r="K614" s="42">
        <f>'[2]Raw Data'!K617</f>
        <v>40</v>
      </c>
      <c r="L614" s="44">
        <f>'[2]Raw Data'!J617</f>
        <v>162.7669677734375</v>
      </c>
      <c r="M614" s="42">
        <f>'[2]Raw Data'!L617</f>
        <v>19</v>
      </c>
      <c r="N614" s="44">
        <f>IF('[2]Raw Data'!V617 &gt; 0, IF('[2]Raw Data'!W617 = 1, ('[2]Raw Data'!AA617 * '[2]Raw Data'!N617 * '[2]Raw Data'!P617) / '[2]Raw Data'!V617, '[2]Raw Data'!AA617), #N/A)</f>
        <v>30.188679245283019</v>
      </c>
      <c r="O614" s="43">
        <f>IF('[2]Raw Data'!V617 &gt; 0, IF('[2]Raw Data'!W617 = 1, ('[2]Raw Data'!AE617 * '[2]Raw Data'!N617 * '[2]Raw Data'!P617) / '[2]Raw Data'!V617, '[2]Raw Data'!AE617), #N/A)</f>
        <v>5.0314465408805029</v>
      </c>
      <c r="P614" s="42">
        <f>IF('[2]Raw Data'!V617 &gt; 0, IF('[2]Raw Data'!W617 = 1, ('[2]Raw Data'!AI617 * '[2]Raw Data'!N617 * '[2]Raw Data'!P617) / '[2]Raw Data'!V617, '[2]Raw Data'!AI617), #N/A)</f>
        <v>0</v>
      </c>
    </row>
    <row r="615" spans="1:16" x14ac:dyDescent="0.2">
      <c r="A615" s="94" t="str">
        <f>IF('[2]Raw Data'!Q618="GS",CONCATENATE(TEXT('[2]Raw Data'!D618,0),"*"),TEXT('[2]Raw Data'!D618,0))</f>
        <v>4164*</v>
      </c>
      <c r="B615" s="95" t="str">
        <f>'[2]Raw Data'!C618</f>
        <v>3A</v>
      </c>
      <c r="C615" s="46" t="str">
        <f>'[2]Raw Data'!B618</f>
        <v>Seward</v>
      </c>
      <c r="D615" s="72">
        <f>'[2]Raw Data'!E618</f>
        <v>44384</v>
      </c>
      <c r="E615" s="102">
        <f>'[2]Raw Data'!F618</f>
        <v>591002</v>
      </c>
      <c r="F615" s="102">
        <f>IF('[2]Raw Data'!G618 &lt; 2000000,-1* '[2]Raw Data'!G618,('[2]Raw Data'!G618 - 1000000))</f>
        <v>-1491196</v>
      </c>
      <c r="G615" s="71">
        <f>('[2]Raw Data'!H618)</f>
        <v>88</v>
      </c>
      <c r="H615" s="45">
        <f>'[2]Raw Data'!M618</f>
        <v>8.0305185317993164</v>
      </c>
      <c r="I615" s="35" t="str">
        <f>'[2]Raw Data'!Q618</f>
        <v>GS</v>
      </c>
      <c r="J615" s="44">
        <f>'[2]Raw Data'!I618</f>
        <v>800.2755126953125</v>
      </c>
      <c r="K615" s="42">
        <f>'[2]Raw Data'!K618</f>
        <v>41</v>
      </c>
      <c r="L615" s="44">
        <f>'[2]Raw Data'!J618</f>
        <v>247.14607238769531</v>
      </c>
      <c r="M615" s="42">
        <f>'[2]Raw Data'!L618</f>
        <v>33</v>
      </c>
      <c r="N615" s="44">
        <f>IF('[2]Raw Data'!V618 &gt; 0, IF('[2]Raw Data'!W618 = 1, ('[2]Raw Data'!AA618 * '[2]Raw Data'!N618 * '[2]Raw Data'!P618) / '[2]Raw Data'!V618, '[2]Raw Data'!AA618), #N/A)</f>
        <v>35</v>
      </c>
      <c r="O615" s="43">
        <f>IF('[2]Raw Data'!V618 &gt; 0, IF('[2]Raw Data'!W618 = 1, ('[2]Raw Data'!AE618 * '[2]Raw Data'!N618 * '[2]Raw Data'!P618) / '[2]Raw Data'!V618, '[2]Raw Data'!AE618), #N/A)</f>
        <v>90</v>
      </c>
      <c r="P615" s="42">
        <f>IF('[2]Raw Data'!V618 &gt; 0, IF('[2]Raw Data'!W618 = 1, ('[2]Raw Data'!AI618 * '[2]Raw Data'!N618 * '[2]Raw Data'!P618) / '[2]Raw Data'!V618, '[2]Raw Data'!AI618), #N/A)</f>
        <v>30</v>
      </c>
    </row>
    <row r="616" spans="1:16" x14ac:dyDescent="0.2">
      <c r="A616" s="94" t="str">
        <f>IF('[2]Raw Data'!Q619="GS",CONCATENATE(TEXT('[2]Raw Data'!D619,0),"*"),TEXT('[2]Raw Data'!D619,0))</f>
        <v>4164</v>
      </c>
      <c r="B616" s="95" t="str">
        <f>'[2]Raw Data'!C619</f>
        <v>3A</v>
      </c>
      <c r="C616" s="46" t="str">
        <f>'[2]Raw Data'!B619</f>
        <v>Seward</v>
      </c>
      <c r="D616" s="72">
        <f>'[2]Raw Data'!E619</f>
        <v>44415</v>
      </c>
      <c r="E616" s="102">
        <f>'[2]Raw Data'!F619</f>
        <v>591001</v>
      </c>
      <c r="F616" s="102">
        <f>IF('[2]Raw Data'!G619 &lt; 2000000,-1* '[2]Raw Data'!G619,('[2]Raw Data'!G619 - 1000000))</f>
        <v>-1491199</v>
      </c>
      <c r="G616" s="71">
        <f>('[2]Raw Data'!H619)</f>
        <v>84</v>
      </c>
      <c r="H616" s="45">
        <f>'[2]Raw Data'!M619</f>
        <v>7.9502134323120117</v>
      </c>
      <c r="I616" s="35" t="str">
        <f>'[2]Raw Data'!Q619</f>
        <v>SG</v>
      </c>
      <c r="J616" s="44">
        <f>'[2]Raw Data'!I619</f>
        <v>919.379150390625</v>
      </c>
      <c r="K616" s="42">
        <f>'[2]Raw Data'!K619</f>
        <v>49</v>
      </c>
      <c r="L616" s="44">
        <f>'[2]Raw Data'!J619</f>
        <v>222.1051025390625</v>
      </c>
      <c r="M616" s="42">
        <f>'[2]Raw Data'!L619</f>
        <v>27</v>
      </c>
      <c r="N616" s="44">
        <f>IF('[2]Raw Data'!V619 &gt; 0, IF('[2]Raw Data'!W619 = 1, ('[2]Raw Data'!AA619 * '[2]Raw Data'!N619 * '[2]Raw Data'!P619) / '[2]Raw Data'!V619, '[2]Raw Data'!AA619), #N/A)</f>
        <v>29.7</v>
      </c>
      <c r="O616" s="43">
        <f>IF('[2]Raw Data'!V619 &gt; 0, IF('[2]Raw Data'!W619 = 1, ('[2]Raw Data'!AE619 * '[2]Raw Data'!N619 * '[2]Raw Data'!P619) / '[2]Raw Data'!V619, '[2]Raw Data'!AE619), #N/A)</f>
        <v>64.349999999999994</v>
      </c>
      <c r="P616" s="42">
        <f>IF('[2]Raw Data'!V619 &gt; 0, IF('[2]Raw Data'!W619 = 1, ('[2]Raw Data'!AI619 * '[2]Raw Data'!N619 * '[2]Raw Data'!P619) / '[2]Raw Data'!V619, '[2]Raw Data'!AI619), #N/A)</f>
        <v>14.85</v>
      </c>
    </row>
    <row r="617" spans="1:16" x14ac:dyDescent="0.2">
      <c r="A617" s="94" t="str">
        <f>IF('[2]Raw Data'!Q620="GS",CONCATENATE(TEXT('[2]Raw Data'!D620,0),"*"),TEXT('[2]Raw Data'!D620,0))</f>
        <v>4165</v>
      </c>
      <c r="B617" s="95" t="str">
        <f>'[2]Raw Data'!C620</f>
        <v>3A</v>
      </c>
      <c r="C617" s="46" t="str">
        <f>'[2]Raw Data'!B620</f>
        <v>Seward</v>
      </c>
      <c r="D617" s="72">
        <f>'[2]Raw Data'!E620</f>
        <v>44393</v>
      </c>
      <c r="E617" s="102">
        <f>'[2]Raw Data'!F620</f>
        <v>590993</v>
      </c>
      <c r="F617" s="102">
        <f>IF('[2]Raw Data'!G620 &lt; 2000000,-1* '[2]Raw Data'!G620,('[2]Raw Data'!G620 - 1000000))</f>
        <v>-1493189</v>
      </c>
      <c r="G617" s="71">
        <f>('[2]Raw Data'!H620)</f>
        <v>86</v>
      </c>
      <c r="H617" s="45">
        <f>'[2]Raw Data'!M620</f>
        <v>8.0305185317993164</v>
      </c>
      <c r="I617" s="35" t="str">
        <f>'[2]Raw Data'!Q620</f>
        <v>SG</v>
      </c>
      <c r="J617" s="44">
        <f>'[2]Raw Data'!I620</f>
        <v>493.41860961914063</v>
      </c>
      <c r="K617" s="42">
        <f>'[2]Raw Data'!K620</f>
        <v>27</v>
      </c>
      <c r="L617" s="44">
        <f>'[2]Raw Data'!J620</f>
        <v>57.024684906005859</v>
      </c>
      <c r="M617" s="42">
        <f>'[2]Raw Data'!L620</f>
        <v>7</v>
      </c>
      <c r="N617" s="44">
        <f>IF('[2]Raw Data'!V620 &gt; 0, IF('[2]Raw Data'!W620 = 1, ('[2]Raw Data'!AA620 * '[2]Raw Data'!N620 * '[2]Raw Data'!P620) / '[2]Raw Data'!V620, '[2]Raw Data'!AA620), #N/A)</f>
        <v>35</v>
      </c>
      <c r="O617" s="43">
        <f>IF('[2]Raw Data'!V620 &gt; 0, IF('[2]Raw Data'!W620 = 1, ('[2]Raw Data'!AE620 * '[2]Raw Data'!N620 * '[2]Raw Data'!P620) / '[2]Raw Data'!V620, '[2]Raw Data'!AE620), #N/A)</f>
        <v>0</v>
      </c>
      <c r="P617" s="42">
        <f>IF('[2]Raw Data'!V620 &gt; 0, IF('[2]Raw Data'!W620 = 1, ('[2]Raw Data'!AI620 * '[2]Raw Data'!N620 * '[2]Raw Data'!P620) / '[2]Raw Data'!V620, '[2]Raw Data'!AI620), #N/A)</f>
        <v>0</v>
      </c>
    </row>
    <row r="618" spans="1:16" x14ac:dyDescent="0.2">
      <c r="A618" s="94" t="str">
        <f>IF('[2]Raw Data'!Q621="GS",CONCATENATE(TEXT('[2]Raw Data'!D621,0),"*"),TEXT('[2]Raw Data'!D621,0))</f>
        <v>4165*</v>
      </c>
      <c r="B618" s="95" t="str">
        <f>'[2]Raw Data'!C621</f>
        <v>3A</v>
      </c>
      <c r="C618" s="46" t="str">
        <f>'[2]Raw Data'!B621</f>
        <v>Seward</v>
      </c>
      <c r="D618" s="72">
        <f>'[2]Raw Data'!E621</f>
        <v>44443</v>
      </c>
      <c r="E618" s="102">
        <f>'[2]Raw Data'!F621</f>
        <v>591003</v>
      </c>
      <c r="F618" s="102">
        <f>IF('[2]Raw Data'!G621 &lt; 2000000,-1* '[2]Raw Data'!G621,('[2]Raw Data'!G621 - 1000000))</f>
        <v>-1493200</v>
      </c>
      <c r="G618" s="71">
        <f>('[2]Raw Data'!H621)</f>
        <v>88</v>
      </c>
      <c r="H618" s="45">
        <f>'[2]Raw Data'!M621</f>
        <v>8.1108236312866211</v>
      </c>
      <c r="I618" s="35" t="str">
        <f>'[2]Raw Data'!Q621</f>
        <v>GS</v>
      </c>
      <c r="J618" s="44">
        <f>'[2]Raw Data'!I621</f>
        <v>1034.134521484375</v>
      </c>
      <c r="K618" s="42">
        <f>'[2]Raw Data'!K621</f>
        <v>56</v>
      </c>
      <c r="L618" s="44">
        <f>'[2]Raw Data'!J621</f>
        <v>310.09869384765625</v>
      </c>
      <c r="M618" s="42">
        <f>'[2]Raw Data'!L621</f>
        <v>40</v>
      </c>
      <c r="N618" s="44">
        <f>IF('[2]Raw Data'!V621 &gt; 0, IF('[2]Raw Data'!W621 = 1, ('[2]Raw Data'!AA621 * '[2]Raw Data'!N621 * '[2]Raw Data'!P621) / '[2]Raw Data'!V621, '[2]Raw Data'!AA621), #N/A)</f>
        <v>28.857142857142858</v>
      </c>
      <c r="O618" s="43">
        <f>IF('[2]Raw Data'!V621 &gt; 0, IF('[2]Raw Data'!W621 = 1, ('[2]Raw Data'!AE621 * '[2]Raw Data'!N621 * '[2]Raw Data'!P621) / '[2]Raw Data'!V621, '[2]Raw Data'!AE621), #N/A)</f>
        <v>11.542857142857143</v>
      </c>
      <c r="P618" s="42">
        <f>IF('[2]Raw Data'!V621 &gt; 0, IF('[2]Raw Data'!W621 = 1, ('[2]Raw Data'!AI621 * '[2]Raw Data'!N621 * '[2]Raw Data'!P621) / '[2]Raw Data'!V621, '[2]Raw Data'!AI621), #N/A)</f>
        <v>0</v>
      </c>
    </row>
    <row r="619" spans="1:16" x14ac:dyDescent="0.2">
      <c r="A619" s="94" t="str">
        <f>IF('[2]Raw Data'!Q622="GS",CONCATENATE(TEXT('[2]Raw Data'!D622,0),"*"),TEXT('[2]Raw Data'!D622,0))</f>
        <v>4166*</v>
      </c>
      <c r="B619" s="95" t="str">
        <f>'[2]Raw Data'!C622</f>
        <v>3A</v>
      </c>
      <c r="C619" s="46" t="str">
        <f>'[2]Raw Data'!B622</f>
        <v>Seward</v>
      </c>
      <c r="D619" s="72">
        <f>'[2]Raw Data'!E622</f>
        <v>44391</v>
      </c>
      <c r="E619" s="102">
        <f>'[2]Raw Data'!F622</f>
        <v>591000</v>
      </c>
      <c r="F619" s="102">
        <f>IF('[2]Raw Data'!G622 &lt; 2000000,-1* '[2]Raw Data'!G622,('[2]Raw Data'!G622 - 1000000))</f>
        <v>-1495113</v>
      </c>
      <c r="G619" s="71">
        <f>('[2]Raw Data'!H622)</f>
        <v>74</v>
      </c>
      <c r="H619" s="45">
        <f>'[2]Raw Data'!M622</f>
        <v>8.1108236312866211</v>
      </c>
      <c r="I619" s="35" t="str">
        <f>'[2]Raw Data'!Q622</f>
        <v>GS</v>
      </c>
      <c r="J619" s="44">
        <f>'[2]Raw Data'!I622</f>
        <v>948.7890625</v>
      </c>
      <c r="K619" s="42">
        <f>'[2]Raw Data'!K622</f>
        <v>55</v>
      </c>
      <c r="L619" s="44">
        <f>'[2]Raw Data'!J622</f>
        <v>238.65618896484375</v>
      </c>
      <c r="M619" s="42">
        <f>'[2]Raw Data'!L622</f>
        <v>34</v>
      </c>
      <c r="N619" s="44">
        <f>IF('[2]Raw Data'!V622 &gt; 0, IF('[2]Raw Data'!W622 = 1, ('[2]Raw Data'!AA622 * '[2]Raw Data'!N622 * '[2]Raw Data'!P622) / '[2]Raw Data'!V622, '[2]Raw Data'!AA622), #N/A)</f>
        <v>55.55</v>
      </c>
      <c r="O619" s="43">
        <f>IF('[2]Raw Data'!V622 &gt; 0, IF('[2]Raw Data'!W622 = 1, ('[2]Raw Data'!AE622 * '[2]Raw Data'!N622 * '[2]Raw Data'!P622) / '[2]Raw Data'!V622, '[2]Raw Data'!AE622), #N/A)</f>
        <v>55.55</v>
      </c>
      <c r="P619" s="42">
        <f>IF('[2]Raw Data'!V622 &gt; 0, IF('[2]Raw Data'!W622 = 1, ('[2]Raw Data'!AI622 * '[2]Raw Data'!N622 * '[2]Raw Data'!P622) / '[2]Raw Data'!V622, '[2]Raw Data'!AI622), #N/A)</f>
        <v>0</v>
      </c>
    </row>
    <row r="620" spans="1:16" x14ac:dyDescent="0.2">
      <c r="A620" s="94" t="str">
        <f>IF('[2]Raw Data'!Q623="GS",CONCATENATE(TEXT('[2]Raw Data'!D623,0),"*"),TEXT('[2]Raw Data'!D623,0))</f>
        <v>4166</v>
      </c>
      <c r="B620" s="95" t="str">
        <f>'[2]Raw Data'!C623</f>
        <v>3A</v>
      </c>
      <c r="C620" s="46" t="str">
        <f>'[2]Raw Data'!B623</f>
        <v>Seward</v>
      </c>
      <c r="D620" s="72">
        <f>'[2]Raw Data'!E623</f>
        <v>44394</v>
      </c>
      <c r="E620" s="102">
        <f>'[2]Raw Data'!F623</f>
        <v>590993</v>
      </c>
      <c r="F620" s="102">
        <f>IF('[2]Raw Data'!G623 &lt; 2000000,-1* '[2]Raw Data'!G623,('[2]Raw Data'!G623 - 1000000))</f>
        <v>-1495106</v>
      </c>
      <c r="G620" s="71">
        <f>('[2]Raw Data'!H623)</f>
        <v>73</v>
      </c>
      <c r="H620" s="45">
        <f>'[2]Raw Data'!M623</f>
        <v>8.0305185317993164</v>
      </c>
      <c r="I620" s="35" t="str">
        <f>'[2]Raw Data'!Q623</f>
        <v>SG</v>
      </c>
      <c r="J620" s="44">
        <f>'[2]Raw Data'!I623</f>
        <v>627.74072265625</v>
      </c>
      <c r="K620" s="42">
        <f>'[2]Raw Data'!K623</f>
        <v>35</v>
      </c>
      <c r="L620" s="44">
        <f>'[2]Raw Data'!J623</f>
        <v>140.48086547851563</v>
      </c>
      <c r="M620" s="42">
        <f>'[2]Raw Data'!L623</f>
        <v>17</v>
      </c>
      <c r="N620" s="44">
        <f>IF('[2]Raw Data'!V623 &gt; 0, IF('[2]Raw Data'!W623 = 1, ('[2]Raw Data'!AA623 * '[2]Raw Data'!N623 * '[2]Raw Data'!P623) / '[2]Raw Data'!V623, '[2]Raw Data'!AA623), #N/A)</f>
        <v>5</v>
      </c>
      <c r="O620" s="43">
        <f>IF('[2]Raw Data'!V623 &gt; 0, IF('[2]Raw Data'!W623 = 1, ('[2]Raw Data'!AE623 * '[2]Raw Data'!N623 * '[2]Raw Data'!P623) / '[2]Raw Data'!V623, '[2]Raw Data'!AE623), #N/A)</f>
        <v>60</v>
      </c>
      <c r="P620" s="42">
        <f>IF('[2]Raw Data'!V623 &gt; 0, IF('[2]Raw Data'!W623 = 1, ('[2]Raw Data'!AI623 * '[2]Raw Data'!N623 * '[2]Raw Data'!P623) / '[2]Raw Data'!V623, '[2]Raw Data'!AI623), #N/A)</f>
        <v>0</v>
      </c>
    </row>
    <row r="621" spans="1:16" x14ac:dyDescent="0.2">
      <c r="A621" s="94" t="str">
        <f>IF('[2]Raw Data'!Q624="GS",CONCATENATE(TEXT('[2]Raw Data'!D624,0),"*"),TEXT('[2]Raw Data'!D624,0))</f>
        <v>4167*</v>
      </c>
      <c r="B621" s="95" t="str">
        <f>'[2]Raw Data'!C624</f>
        <v>3A</v>
      </c>
      <c r="C621" s="46" t="str">
        <f>'[2]Raw Data'!B624</f>
        <v>Seward</v>
      </c>
      <c r="D621" s="72">
        <f>'[2]Raw Data'!E624</f>
        <v>44381</v>
      </c>
      <c r="E621" s="102">
        <f>'[2]Raw Data'!F624</f>
        <v>591999</v>
      </c>
      <c r="F621" s="102">
        <f>IF('[2]Raw Data'!G624 &lt; 2000000,-1* '[2]Raw Data'!G624,('[2]Raw Data'!G624 - 1000000))</f>
        <v>-1473395</v>
      </c>
      <c r="G621" s="71">
        <f>('[2]Raw Data'!H624)</f>
        <v>68</v>
      </c>
      <c r="H621" s="45">
        <f>'[2]Raw Data'!M624</f>
        <v>7.9502134323120117</v>
      </c>
      <c r="I621" s="35" t="str">
        <f>'[2]Raw Data'!Q624</f>
        <v>GS</v>
      </c>
      <c r="J621" s="44">
        <f>'[2]Raw Data'!I624</f>
        <v>1610.36572265625</v>
      </c>
      <c r="K621" s="42">
        <f>'[2]Raw Data'!K624</f>
        <v>59</v>
      </c>
      <c r="L621" s="44">
        <f>'[2]Raw Data'!J624</f>
        <v>187.73709106445313</v>
      </c>
      <c r="M621" s="42">
        <f>'[2]Raw Data'!L624</f>
        <v>30</v>
      </c>
      <c r="N621" s="44">
        <f>IF('[2]Raw Data'!V624 &gt; 0, IF('[2]Raw Data'!W624 = 1, ('[2]Raw Data'!AA624 * '[2]Raw Data'!N624 * '[2]Raw Data'!P624) / '[2]Raw Data'!V624, '[2]Raw Data'!AA624), #N/A)</f>
        <v>0</v>
      </c>
      <c r="O621" s="43">
        <f>IF('[2]Raw Data'!V624 &gt; 0, IF('[2]Raw Data'!W624 = 1, ('[2]Raw Data'!AE624 * '[2]Raw Data'!N624 * '[2]Raw Data'!P624) / '[2]Raw Data'!V624, '[2]Raw Data'!AE624), #N/A)</f>
        <v>9.9</v>
      </c>
      <c r="P621" s="42">
        <f>IF('[2]Raw Data'!V624 &gt; 0, IF('[2]Raw Data'!W624 = 1, ('[2]Raw Data'!AI624 * '[2]Raw Data'!N624 * '[2]Raw Data'!P624) / '[2]Raw Data'!V624, '[2]Raw Data'!AI624), #N/A)</f>
        <v>44.55</v>
      </c>
    </row>
    <row r="622" spans="1:16" x14ac:dyDescent="0.2">
      <c r="A622" s="94" t="str">
        <f>IF('[2]Raw Data'!Q625="GS",CONCATENATE(TEXT('[2]Raw Data'!D625,0),"*"),TEXT('[2]Raw Data'!D625,0))</f>
        <v>4167</v>
      </c>
      <c r="B622" s="95" t="str">
        <f>'[2]Raw Data'!C625</f>
        <v>3A</v>
      </c>
      <c r="C622" s="46" t="str">
        <f>'[2]Raw Data'!B625</f>
        <v>Seward</v>
      </c>
      <c r="D622" s="72">
        <f>'[2]Raw Data'!E625</f>
        <v>44405</v>
      </c>
      <c r="E622" s="102">
        <f>'[2]Raw Data'!F625</f>
        <v>591995</v>
      </c>
      <c r="F622" s="102">
        <f>IF('[2]Raw Data'!G625 &lt; 2000000,-1* '[2]Raw Data'!G625,('[2]Raw Data'!G625 - 1000000))</f>
        <v>-1473398</v>
      </c>
      <c r="G622" s="71">
        <f>('[2]Raw Data'!H625)</f>
        <v>68</v>
      </c>
      <c r="H622" s="45">
        <f>'[2]Raw Data'!M625</f>
        <v>8.1108236312866211</v>
      </c>
      <c r="I622" s="35" t="str">
        <f>'[2]Raw Data'!Q625</f>
        <v>SG</v>
      </c>
      <c r="J622" s="44">
        <f>'[2]Raw Data'!I625</f>
        <v>1590.0882568359375</v>
      </c>
      <c r="K622" s="42">
        <f>'[2]Raw Data'!K625</f>
        <v>64</v>
      </c>
      <c r="L622" s="44">
        <f>'[2]Raw Data'!J625</f>
        <v>257.2109375</v>
      </c>
      <c r="M622" s="42">
        <f>'[2]Raw Data'!L625</f>
        <v>36</v>
      </c>
      <c r="N622" s="44">
        <f>IF('[2]Raw Data'!V625 &gt; 0, IF('[2]Raw Data'!W625 = 1, ('[2]Raw Data'!AA625 * '[2]Raw Data'!N625 * '[2]Raw Data'!P625) / '[2]Raw Data'!V625, '[2]Raw Data'!AA625), #N/A)</f>
        <v>0</v>
      </c>
      <c r="O622" s="43">
        <f>IF('[2]Raw Data'!V625 &gt; 0, IF('[2]Raw Data'!W625 = 1, ('[2]Raw Data'!AE625 * '[2]Raw Data'!N625 * '[2]Raw Data'!P625) / '[2]Raw Data'!V625, '[2]Raw Data'!AE625), #N/A)</f>
        <v>25.25</v>
      </c>
      <c r="P622" s="42">
        <f>IF('[2]Raw Data'!V625 &gt; 0, IF('[2]Raw Data'!W625 = 1, ('[2]Raw Data'!AI625 * '[2]Raw Data'!N625 * '[2]Raw Data'!P625) / '[2]Raw Data'!V625, '[2]Raw Data'!AI625), #N/A)</f>
        <v>55.55</v>
      </c>
    </row>
    <row r="623" spans="1:16" x14ac:dyDescent="0.2">
      <c r="A623" s="94" t="str">
        <f>IF('[2]Raw Data'!Q626="GS",CONCATENATE(TEXT('[2]Raw Data'!D626,0),"*"),TEXT('[2]Raw Data'!D626,0))</f>
        <v>4168</v>
      </c>
      <c r="B623" s="95" t="str">
        <f>'[2]Raw Data'!C626</f>
        <v>3A</v>
      </c>
      <c r="C623" s="46" t="str">
        <f>'[2]Raw Data'!B626</f>
        <v>Seward</v>
      </c>
      <c r="D623" s="72">
        <f>'[2]Raw Data'!E626</f>
        <v>44401</v>
      </c>
      <c r="E623" s="102">
        <f>'[2]Raw Data'!F626</f>
        <v>592014</v>
      </c>
      <c r="F623" s="102">
        <f>IF('[2]Raw Data'!G626 &lt; 2000000,-1* '[2]Raw Data'!G626,('[2]Raw Data'!G626 - 1000000))</f>
        <v>-1475402</v>
      </c>
      <c r="G623" s="71">
        <f>('[2]Raw Data'!H626)</f>
        <v>98</v>
      </c>
      <c r="H623" s="45">
        <f>'[2]Raw Data'!M626</f>
        <v>8.0305185317993164</v>
      </c>
      <c r="I623" s="35" t="str">
        <f>'[2]Raw Data'!Q626</f>
        <v>SG</v>
      </c>
      <c r="J623" s="44">
        <f>'[2]Raw Data'!I626</f>
        <v>1054.430419921875</v>
      </c>
      <c r="K623" s="42">
        <f>'[2]Raw Data'!K626</f>
        <v>50</v>
      </c>
      <c r="L623" s="44">
        <f>'[2]Raw Data'!J626</f>
        <v>76.919059753417969</v>
      </c>
      <c r="M623" s="42">
        <f>'[2]Raw Data'!L626</f>
        <v>10</v>
      </c>
      <c r="N623" s="44">
        <f>IF('[2]Raw Data'!V626 &gt; 0, IF('[2]Raw Data'!W626 = 1, ('[2]Raw Data'!AA626 * '[2]Raw Data'!N626 * '[2]Raw Data'!P626) / '[2]Raw Data'!V626, '[2]Raw Data'!AA626), #N/A)</f>
        <v>20</v>
      </c>
      <c r="O623" s="43">
        <f>IF('[2]Raw Data'!V626 &gt; 0, IF('[2]Raw Data'!W626 = 1, ('[2]Raw Data'!AE626 * '[2]Raw Data'!N626 * '[2]Raw Data'!P626) / '[2]Raw Data'!V626, '[2]Raw Data'!AE626), #N/A)</f>
        <v>0</v>
      </c>
      <c r="P623" s="42">
        <f>IF('[2]Raw Data'!V626 &gt; 0, IF('[2]Raw Data'!W626 = 1, ('[2]Raw Data'!AI626 * '[2]Raw Data'!N626 * '[2]Raw Data'!P626) / '[2]Raw Data'!V626, '[2]Raw Data'!AI626), #N/A)</f>
        <v>5</v>
      </c>
    </row>
    <row r="624" spans="1:16" x14ac:dyDescent="0.2">
      <c r="A624" s="94" t="str">
        <f>IF('[2]Raw Data'!Q627="GS",CONCATENATE(TEXT('[2]Raw Data'!D627,0),"*"),TEXT('[2]Raw Data'!D627,0))</f>
        <v>4169</v>
      </c>
      <c r="B624" s="95" t="str">
        <f>'[2]Raw Data'!C627</f>
        <v>3A</v>
      </c>
      <c r="C624" s="46" t="str">
        <f>'[2]Raw Data'!B627</f>
        <v>Seward</v>
      </c>
      <c r="D624" s="72">
        <f>'[2]Raw Data'!E627</f>
        <v>44401</v>
      </c>
      <c r="E624" s="102">
        <f>'[2]Raw Data'!F627</f>
        <v>591982</v>
      </c>
      <c r="F624" s="102">
        <f>IF('[2]Raw Data'!G627 &lt; 2000000,-1* '[2]Raw Data'!G627,('[2]Raw Data'!G627 - 1000000))</f>
        <v>-1481322</v>
      </c>
      <c r="G624" s="71">
        <f>('[2]Raw Data'!H627)</f>
        <v>84</v>
      </c>
      <c r="H624" s="45">
        <f>'[2]Raw Data'!M627</f>
        <v>8.0305185317993164</v>
      </c>
      <c r="I624" s="35" t="str">
        <f>'[2]Raw Data'!Q627</f>
        <v>SG</v>
      </c>
      <c r="J624" s="44">
        <f>'[2]Raw Data'!I627</f>
        <v>1956.2132568359375</v>
      </c>
      <c r="K624" s="42">
        <f>'[2]Raw Data'!K627</f>
        <v>105</v>
      </c>
      <c r="L624" s="44">
        <f>'[2]Raw Data'!J627</f>
        <v>256.57208251953125</v>
      </c>
      <c r="M624" s="42">
        <f>'[2]Raw Data'!L627</f>
        <v>31</v>
      </c>
      <c r="N624" s="44">
        <f>IF('[2]Raw Data'!V627 &gt; 0, IF('[2]Raw Data'!W627 = 1, ('[2]Raw Data'!AA627 * '[2]Raw Data'!N627 * '[2]Raw Data'!P627) / '[2]Raw Data'!V627, '[2]Raw Data'!AA627), #N/A)</f>
        <v>0</v>
      </c>
      <c r="O624" s="43">
        <f>IF('[2]Raw Data'!V627 &gt; 0, IF('[2]Raw Data'!W627 = 1, ('[2]Raw Data'!AE627 * '[2]Raw Data'!N627 * '[2]Raw Data'!P627) / '[2]Raw Data'!V627, '[2]Raw Data'!AE627), #N/A)</f>
        <v>10</v>
      </c>
      <c r="P624" s="42">
        <f>IF('[2]Raw Data'!V627 &gt; 0, IF('[2]Raw Data'!W627 = 1, ('[2]Raw Data'!AI627 * '[2]Raw Data'!N627 * '[2]Raw Data'!P627) / '[2]Raw Data'!V627, '[2]Raw Data'!AI627), #N/A)</f>
        <v>0</v>
      </c>
    </row>
    <row r="625" spans="1:16" x14ac:dyDescent="0.2">
      <c r="A625" s="94" t="str">
        <f>IF('[2]Raw Data'!Q628="GS",CONCATENATE(TEXT('[2]Raw Data'!D628,0),"*"),TEXT('[2]Raw Data'!D628,0))</f>
        <v>4169*</v>
      </c>
      <c r="B625" s="95" t="str">
        <f>'[2]Raw Data'!C628</f>
        <v>3A</v>
      </c>
      <c r="C625" s="46" t="str">
        <f>'[2]Raw Data'!B628</f>
        <v>Seward</v>
      </c>
      <c r="D625" s="72">
        <f>'[2]Raw Data'!E628</f>
        <v>44453</v>
      </c>
      <c r="E625" s="102">
        <f>'[2]Raw Data'!F628</f>
        <v>591999</v>
      </c>
      <c r="F625" s="102">
        <f>IF('[2]Raw Data'!G628 &lt; 2000000,-1* '[2]Raw Data'!G628,('[2]Raw Data'!G628 - 1000000))</f>
        <v>-1481295</v>
      </c>
      <c r="G625" s="71">
        <f>('[2]Raw Data'!H628)</f>
        <v>87</v>
      </c>
      <c r="H625" s="45">
        <f>'[2]Raw Data'!M628</f>
        <v>8.1108236312866211</v>
      </c>
      <c r="I625" s="35" t="str">
        <f>'[2]Raw Data'!Q628</f>
        <v>GS</v>
      </c>
      <c r="J625" s="44">
        <f>'[2]Raw Data'!I628</f>
        <v>507.93850708007813</v>
      </c>
      <c r="K625" s="42">
        <f>'[2]Raw Data'!K628</f>
        <v>24</v>
      </c>
      <c r="L625" s="44">
        <f>'[2]Raw Data'!J628</f>
        <v>113.81341552734375</v>
      </c>
      <c r="M625" s="42">
        <f>'[2]Raw Data'!L628</f>
        <v>12</v>
      </c>
      <c r="N625" s="44">
        <f>IF('[2]Raw Data'!V628 &gt; 0, IF('[2]Raw Data'!W628 = 1, ('[2]Raw Data'!AA628 * '[2]Raw Data'!N628 * '[2]Raw Data'!P628) / '[2]Raw Data'!V628, '[2]Raw Data'!AA628), #N/A)</f>
        <v>0</v>
      </c>
      <c r="O625" s="43">
        <f>IF('[2]Raw Data'!V628 &gt; 0, IF('[2]Raw Data'!W628 = 1, ('[2]Raw Data'!AE628 * '[2]Raw Data'!N628 * '[2]Raw Data'!P628) / '[2]Raw Data'!V628, '[2]Raw Data'!AE628), #N/A)</f>
        <v>10.1</v>
      </c>
      <c r="P625" s="42">
        <f>IF('[2]Raw Data'!V628 &gt; 0, IF('[2]Raw Data'!W628 = 1, ('[2]Raw Data'!AI628 * '[2]Raw Data'!N628 * '[2]Raw Data'!P628) / '[2]Raw Data'!V628, '[2]Raw Data'!AI628), #N/A)</f>
        <v>0</v>
      </c>
    </row>
    <row r="626" spans="1:16" x14ac:dyDescent="0.2">
      <c r="A626" s="94" t="str">
        <f>IF('[2]Raw Data'!Q629="GS",CONCATENATE(TEXT('[2]Raw Data'!D629,0),"*"),TEXT('[2]Raw Data'!D629,0))</f>
        <v>4170*</v>
      </c>
      <c r="B626" s="95" t="str">
        <f>'[2]Raw Data'!C629</f>
        <v>3A</v>
      </c>
      <c r="C626" s="46" t="str">
        <f>'[2]Raw Data'!B629</f>
        <v>Seward</v>
      </c>
      <c r="D626" s="72">
        <f>'[2]Raw Data'!E629</f>
        <v>44385</v>
      </c>
      <c r="E626" s="102">
        <f>'[2]Raw Data'!F629</f>
        <v>592012</v>
      </c>
      <c r="F626" s="102">
        <f>IF('[2]Raw Data'!G629 &lt; 2000000,-1* '[2]Raw Data'!G629,('[2]Raw Data'!G629 - 1000000))</f>
        <v>-1483298</v>
      </c>
      <c r="G626" s="71">
        <f>('[2]Raw Data'!H629)</f>
        <v>51</v>
      </c>
      <c r="H626" s="45">
        <f>'[2]Raw Data'!M629</f>
        <v>7.9502134323120117</v>
      </c>
      <c r="I626" s="35" t="str">
        <f>'[2]Raw Data'!Q629</f>
        <v>GS</v>
      </c>
      <c r="J626" s="44">
        <f>'[2]Raw Data'!I629</f>
        <v>511.154541015625</v>
      </c>
      <c r="K626" s="42">
        <f>'[2]Raw Data'!K629</f>
        <v>24</v>
      </c>
      <c r="L626" s="44">
        <f>'[2]Raw Data'!J629</f>
        <v>113.35624694824219</v>
      </c>
      <c r="M626" s="42">
        <f>'[2]Raw Data'!L629</f>
        <v>16</v>
      </c>
      <c r="N626" s="44">
        <f>IF('[2]Raw Data'!V629 &gt; 0, IF('[2]Raw Data'!W629 = 1, ('[2]Raw Data'!AA629 * '[2]Raw Data'!N629 * '[2]Raw Data'!P629) / '[2]Raw Data'!V629, '[2]Raw Data'!AA629), #N/A)</f>
        <v>0</v>
      </c>
      <c r="O626" s="43">
        <f>IF('[2]Raw Data'!V629 &gt; 0, IF('[2]Raw Data'!W629 = 1, ('[2]Raw Data'!AE629 * '[2]Raw Data'!N629 * '[2]Raw Data'!P629) / '[2]Raw Data'!V629, '[2]Raw Data'!AE629), #N/A)</f>
        <v>0</v>
      </c>
      <c r="P626" s="42">
        <f>IF('[2]Raw Data'!V629 &gt; 0, IF('[2]Raw Data'!W629 = 1, ('[2]Raw Data'!AI629 * '[2]Raw Data'!N629 * '[2]Raw Data'!P629) / '[2]Raw Data'!V629, '[2]Raw Data'!AI629), #N/A)</f>
        <v>84.15</v>
      </c>
    </row>
    <row r="627" spans="1:16" x14ac:dyDescent="0.2">
      <c r="A627" s="94" t="str">
        <f>IF('[2]Raw Data'!Q630="GS",CONCATENATE(TEXT('[2]Raw Data'!D630,0),"*"),TEXT('[2]Raw Data'!D630,0))</f>
        <v>4170</v>
      </c>
      <c r="B627" s="95" t="str">
        <f>'[2]Raw Data'!C630</f>
        <v>3A</v>
      </c>
      <c r="C627" s="46" t="str">
        <f>'[2]Raw Data'!B630</f>
        <v>Seward</v>
      </c>
      <c r="D627" s="72">
        <f>'[2]Raw Data'!E630</f>
        <v>44402</v>
      </c>
      <c r="E627" s="102">
        <f>'[2]Raw Data'!F630</f>
        <v>591993</v>
      </c>
      <c r="F627" s="102">
        <f>IF('[2]Raw Data'!G630 &lt; 2000000,-1* '[2]Raw Data'!G630,('[2]Raw Data'!G630 - 1000000))</f>
        <v>-1483299</v>
      </c>
      <c r="G627" s="71">
        <f>('[2]Raw Data'!H630)</f>
        <v>49</v>
      </c>
      <c r="H627" s="45">
        <f>'[2]Raw Data'!M630</f>
        <v>8.1108236312866211</v>
      </c>
      <c r="I627" s="35" t="str">
        <f>'[2]Raw Data'!Q630</f>
        <v>SG</v>
      </c>
      <c r="J627" s="44">
        <f>'[2]Raw Data'!I630</f>
        <v>2184.768798828125</v>
      </c>
      <c r="K627" s="42">
        <f>'[2]Raw Data'!K630</f>
        <v>70</v>
      </c>
      <c r="L627" s="44">
        <f>'[2]Raw Data'!J630</f>
        <v>239.24087524414063</v>
      </c>
      <c r="M627" s="42">
        <f>'[2]Raw Data'!L630</f>
        <v>32</v>
      </c>
      <c r="N627" s="44">
        <f>IF('[2]Raw Data'!V630 &gt; 0, IF('[2]Raw Data'!W630 = 1, ('[2]Raw Data'!AA630 * '[2]Raw Data'!N630 * '[2]Raw Data'!P630) / '[2]Raw Data'!V630, '[2]Raw Data'!AA630), #N/A)</f>
        <v>0</v>
      </c>
      <c r="O627" s="43">
        <f>IF('[2]Raw Data'!V630 &gt; 0, IF('[2]Raw Data'!W630 = 1, ('[2]Raw Data'!AE630 * '[2]Raw Data'!N630 * '[2]Raw Data'!P630) / '[2]Raw Data'!V630, '[2]Raw Data'!AE630), #N/A)</f>
        <v>0</v>
      </c>
      <c r="P627" s="42">
        <f>IF('[2]Raw Data'!V630 &gt; 0, IF('[2]Raw Data'!W630 = 1, ('[2]Raw Data'!AI630 * '[2]Raw Data'!N630 * '[2]Raw Data'!P630) / '[2]Raw Data'!V630, '[2]Raw Data'!AI630), #N/A)</f>
        <v>75.75</v>
      </c>
    </row>
    <row r="628" spans="1:16" x14ac:dyDescent="0.2">
      <c r="A628" s="94" t="str">
        <f>IF('[2]Raw Data'!Q631="GS",CONCATENATE(TEXT('[2]Raw Data'!D631,0),"*"),TEXT('[2]Raw Data'!D631,0))</f>
        <v>4171</v>
      </c>
      <c r="B628" s="95" t="str">
        <f>'[2]Raw Data'!C631</f>
        <v>3A</v>
      </c>
      <c r="C628" s="46" t="str">
        <f>'[2]Raw Data'!B631</f>
        <v>Seward</v>
      </c>
      <c r="D628" s="72">
        <f>'[2]Raw Data'!E631</f>
        <v>44402</v>
      </c>
      <c r="E628" s="102">
        <f>'[2]Raw Data'!F631</f>
        <v>591997</v>
      </c>
      <c r="F628" s="102">
        <f>IF('[2]Raw Data'!G631 &lt; 2000000,-1* '[2]Raw Data'!G631,('[2]Raw Data'!G631 - 1000000))</f>
        <v>-1485302</v>
      </c>
      <c r="G628" s="71">
        <f>('[2]Raw Data'!H631)</f>
        <v>90</v>
      </c>
      <c r="H628" s="45">
        <f>'[2]Raw Data'!M631</f>
        <v>8.0305185317993164</v>
      </c>
      <c r="I628" s="35" t="str">
        <f>'[2]Raw Data'!Q631</f>
        <v>SG</v>
      </c>
      <c r="J628" s="44">
        <f>'[2]Raw Data'!I631</f>
        <v>755.4075927734375</v>
      </c>
      <c r="K628" s="42">
        <f>'[2]Raw Data'!K631</f>
        <v>42</v>
      </c>
      <c r="L628" s="44">
        <f>'[2]Raw Data'!J631</f>
        <v>117.44895935058594</v>
      </c>
      <c r="M628" s="42">
        <f>'[2]Raw Data'!L631</f>
        <v>13</v>
      </c>
      <c r="N628" s="44">
        <f>IF('[2]Raw Data'!V631 &gt; 0, IF('[2]Raw Data'!W631 = 1, ('[2]Raw Data'!AA631 * '[2]Raw Data'!N631 * '[2]Raw Data'!P631) / '[2]Raw Data'!V631, '[2]Raw Data'!AA631), #N/A)</f>
        <v>20</v>
      </c>
      <c r="O628" s="43">
        <f>IF('[2]Raw Data'!V631 &gt; 0, IF('[2]Raw Data'!W631 = 1, ('[2]Raw Data'!AE631 * '[2]Raw Data'!N631 * '[2]Raw Data'!P631) / '[2]Raw Data'!V631, '[2]Raw Data'!AE631), #N/A)</f>
        <v>20</v>
      </c>
      <c r="P628" s="42">
        <f>IF('[2]Raw Data'!V631 &gt; 0, IF('[2]Raw Data'!W631 = 1, ('[2]Raw Data'!AI631 * '[2]Raw Data'!N631 * '[2]Raw Data'!P631) / '[2]Raw Data'!V631, '[2]Raw Data'!AI631), #N/A)</f>
        <v>0</v>
      </c>
    </row>
    <row r="629" spans="1:16" x14ac:dyDescent="0.2">
      <c r="A629" s="94" t="str">
        <f>IF('[2]Raw Data'!Q632="GS",CONCATENATE(TEXT('[2]Raw Data'!D632,0),"*"),TEXT('[2]Raw Data'!D632,0))</f>
        <v>4171*</v>
      </c>
      <c r="B629" s="95" t="str">
        <f>'[2]Raw Data'!C632</f>
        <v>3A</v>
      </c>
      <c r="C629" s="46" t="str">
        <f>'[2]Raw Data'!B632</f>
        <v>Seward</v>
      </c>
      <c r="D629" s="72">
        <f>'[2]Raw Data'!E632</f>
        <v>44450</v>
      </c>
      <c r="E629" s="102">
        <f>'[2]Raw Data'!F632</f>
        <v>592015</v>
      </c>
      <c r="F629" s="102">
        <f>IF('[2]Raw Data'!G632 &lt; 2000000,-1* '[2]Raw Data'!G632,('[2]Raw Data'!G632 - 1000000))</f>
        <v>-1485298</v>
      </c>
      <c r="G629" s="71">
        <f>('[2]Raw Data'!H632)</f>
        <v>95</v>
      </c>
      <c r="H629" s="45">
        <f>'[2]Raw Data'!M632</f>
        <v>8.0305185317993164</v>
      </c>
      <c r="I629" s="35" t="str">
        <f>'[2]Raw Data'!Q632</f>
        <v>GS</v>
      </c>
      <c r="J629" s="44">
        <f>'[2]Raw Data'!I632</f>
        <v>340.41146850585938</v>
      </c>
      <c r="K629" s="42">
        <f>'[2]Raw Data'!K632</f>
        <v>17</v>
      </c>
      <c r="L629" s="44">
        <f>'[2]Raw Data'!J632</f>
        <v>137.19239807128906</v>
      </c>
      <c r="M629" s="42">
        <f>'[2]Raw Data'!L632</f>
        <v>16</v>
      </c>
      <c r="N629" s="44">
        <f>IF('[2]Raw Data'!V632 &gt; 0, IF('[2]Raw Data'!W632 = 1, ('[2]Raw Data'!AA632 * '[2]Raw Data'!N632 * '[2]Raw Data'!P632) / '[2]Raw Data'!V632, '[2]Raw Data'!AA632), #N/A)</f>
        <v>55</v>
      </c>
      <c r="O629" s="43">
        <f>IF('[2]Raw Data'!V632 &gt; 0, IF('[2]Raw Data'!W632 = 1, ('[2]Raw Data'!AE632 * '[2]Raw Data'!N632 * '[2]Raw Data'!P632) / '[2]Raw Data'!V632, '[2]Raw Data'!AE632), #N/A)</f>
        <v>25</v>
      </c>
      <c r="P629" s="42">
        <f>IF('[2]Raw Data'!V632 &gt; 0, IF('[2]Raw Data'!W632 = 1, ('[2]Raw Data'!AI632 * '[2]Raw Data'!N632 * '[2]Raw Data'!P632) / '[2]Raw Data'!V632, '[2]Raw Data'!AI632), #N/A)</f>
        <v>0</v>
      </c>
    </row>
    <row r="630" spans="1:16" x14ac:dyDescent="0.2">
      <c r="A630" s="94" t="str">
        <f>IF('[2]Raw Data'!Q633="GS",CONCATENATE(TEXT('[2]Raw Data'!D633,0),"*"),TEXT('[2]Raw Data'!D633,0))</f>
        <v>4172*</v>
      </c>
      <c r="B630" s="95" t="str">
        <f>'[2]Raw Data'!C633</f>
        <v>3A</v>
      </c>
      <c r="C630" s="46" t="str">
        <f>'[2]Raw Data'!B633</f>
        <v>Seward</v>
      </c>
      <c r="D630" s="72">
        <f>'[2]Raw Data'!E633</f>
        <v>44392</v>
      </c>
      <c r="E630" s="102">
        <f>'[2]Raw Data'!F633</f>
        <v>592000</v>
      </c>
      <c r="F630" s="102">
        <f>IF('[2]Raw Data'!G633 &lt; 2000000,-1* '[2]Raw Data'!G633,('[2]Raw Data'!G633 - 1000000))</f>
        <v>-1491211</v>
      </c>
      <c r="G630" s="71">
        <f>('[2]Raw Data'!H633)</f>
        <v>102</v>
      </c>
      <c r="H630" s="45">
        <f>'[2]Raw Data'!M633</f>
        <v>8.0305185317993164</v>
      </c>
      <c r="I630" s="35" t="str">
        <f>'[2]Raw Data'!Q633</f>
        <v>GS</v>
      </c>
      <c r="J630" s="44">
        <f>'[2]Raw Data'!I633</f>
        <v>907.17474365234375</v>
      </c>
      <c r="K630" s="42">
        <f>'[2]Raw Data'!K633</f>
        <v>45</v>
      </c>
      <c r="L630" s="44">
        <f>'[2]Raw Data'!J633</f>
        <v>97.115493774414063</v>
      </c>
      <c r="M630" s="42">
        <f>'[2]Raw Data'!L633</f>
        <v>11</v>
      </c>
      <c r="N630" s="44">
        <f>IF('[2]Raw Data'!V633 &gt; 0, IF('[2]Raw Data'!W633 = 1, ('[2]Raw Data'!AA633 * '[2]Raw Data'!N633 * '[2]Raw Data'!P633) / '[2]Raw Data'!V633, '[2]Raw Data'!AA633), #N/A)</f>
        <v>75</v>
      </c>
      <c r="O630" s="43">
        <f>IF('[2]Raw Data'!V633 &gt; 0, IF('[2]Raw Data'!W633 = 1, ('[2]Raw Data'!AE633 * '[2]Raw Data'!N633 * '[2]Raw Data'!P633) / '[2]Raw Data'!V633, '[2]Raw Data'!AE633), #N/A)</f>
        <v>25</v>
      </c>
      <c r="P630" s="42">
        <f>IF('[2]Raw Data'!V633 &gt; 0, IF('[2]Raw Data'!W633 = 1, ('[2]Raw Data'!AI633 * '[2]Raw Data'!N633 * '[2]Raw Data'!P633) / '[2]Raw Data'!V633, '[2]Raw Data'!AI633), #N/A)</f>
        <v>0</v>
      </c>
    </row>
    <row r="631" spans="1:16" x14ac:dyDescent="0.2">
      <c r="A631" s="94" t="str">
        <f>IF('[2]Raw Data'!Q634="GS",CONCATENATE(TEXT('[2]Raw Data'!D634,0),"*"),TEXT('[2]Raw Data'!D634,0))</f>
        <v>4172</v>
      </c>
      <c r="B631" s="95" t="str">
        <f>'[2]Raw Data'!C634</f>
        <v>3A</v>
      </c>
      <c r="C631" s="46" t="str">
        <f>'[2]Raw Data'!B634</f>
        <v>Seward</v>
      </c>
      <c r="D631" s="72">
        <f>'[2]Raw Data'!E634</f>
        <v>44415</v>
      </c>
      <c r="E631" s="102">
        <f>'[2]Raw Data'!F634</f>
        <v>592000</v>
      </c>
      <c r="F631" s="102">
        <f>IF('[2]Raw Data'!G634 &lt; 2000000,-1* '[2]Raw Data'!G634,('[2]Raw Data'!G634 - 1000000))</f>
        <v>-1491203</v>
      </c>
      <c r="G631" s="71">
        <f>('[2]Raw Data'!H634)</f>
        <v>99</v>
      </c>
      <c r="H631" s="45">
        <f>'[2]Raw Data'!M634</f>
        <v>7.9502134323120117</v>
      </c>
      <c r="I631" s="35" t="str">
        <f>'[2]Raw Data'!Q634</f>
        <v>SG</v>
      </c>
      <c r="J631" s="44">
        <f>'[2]Raw Data'!I634</f>
        <v>1213.8221435546875</v>
      </c>
      <c r="K631" s="42">
        <f>'[2]Raw Data'!K634</f>
        <v>67</v>
      </c>
      <c r="L631" s="44">
        <f>'[2]Raw Data'!J634</f>
        <v>186.86473083496094</v>
      </c>
      <c r="M631" s="42">
        <f>'[2]Raw Data'!L634</f>
        <v>21</v>
      </c>
      <c r="N631" s="44">
        <f>IF('[2]Raw Data'!V634 &gt; 0, IF('[2]Raw Data'!W634 = 1, ('[2]Raw Data'!AA634 * '[2]Raw Data'!N634 * '[2]Raw Data'!P634) / '[2]Raw Data'!V634, '[2]Raw Data'!AA634), #N/A)</f>
        <v>54.45</v>
      </c>
      <c r="O631" s="43">
        <f>IF('[2]Raw Data'!V634 &gt; 0, IF('[2]Raw Data'!W634 = 1, ('[2]Raw Data'!AE634 * '[2]Raw Data'!N634 * '[2]Raw Data'!P634) / '[2]Raw Data'!V634, '[2]Raw Data'!AE634), #N/A)</f>
        <v>133.65</v>
      </c>
      <c r="P631" s="42">
        <f>IF('[2]Raw Data'!V634 &gt; 0, IF('[2]Raw Data'!W634 = 1, ('[2]Raw Data'!AI634 * '[2]Raw Data'!N634 * '[2]Raw Data'!P634) / '[2]Raw Data'!V634, '[2]Raw Data'!AI634), #N/A)</f>
        <v>0</v>
      </c>
    </row>
    <row r="632" spans="1:16" x14ac:dyDescent="0.2">
      <c r="A632" s="94" t="str">
        <f>IF('[2]Raw Data'!Q635="GS",CONCATENATE(TEXT('[2]Raw Data'!D635,0),"*"),TEXT('[2]Raw Data'!D635,0))</f>
        <v>4173*</v>
      </c>
      <c r="B632" s="95" t="str">
        <f>'[2]Raw Data'!C635</f>
        <v>3A</v>
      </c>
      <c r="C632" s="46" t="str">
        <f>'[2]Raw Data'!B635</f>
        <v>Seward</v>
      </c>
      <c r="D632" s="72">
        <f>'[2]Raw Data'!E635</f>
        <v>44392</v>
      </c>
      <c r="E632" s="102">
        <f>'[2]Raw Data'!F635</f>
        <v>592000</v>
      </c>
      <c r="F632" s="102">
        <f>IF('[2]Raw Data'!G635 &lt; 2000000,-1* '[2]Raw Data'!G635,('[2]Raw Data'!G635 - 1000000))</f>
        <v>-1493203</v>
      </c>
      <c r="G632" s="71">
        <f>('[2]Raw Data'!H635)</f>
        <v>69</v>
      </c>
      <c r="H632" s="45">
        <f>'[2]Raw Data'!M635</f>
        <v>8.0305185317993164</v>
      </c>
      <c r="I632" s="35" t="str">
        <f>'[2]Raw Data'!Q635</f>
        <v>GS</v>
      </c>
      <c r="J632" s="44">
        <f>'[2]Raw Data'!I635</f>
        <v>1153.7510986328125</v>
      </c>
      <c r="K632" s="42">
        <f>'[2]Raw Data'!K635</f>
        <v>55</v>
      </c>
      <c r="L632" s="44">
        <f>'[2]Raw Data'!J635</f>
        <v>298.27597045898438</v>
      </c>
      <c r="M632" s="42">
        <f>'[2]Raw Data'!L635</f>
        <v>44</v>
      </c>
      <c r="N632" s="44">
        <f>IF('[2]Raw Data'!V635 &gt; 0, IF('[2]Raw Data'!W635 = 1, ('[2]Raw Data'!AA635 * '[2]Raw Data'!N635 * '[2]Raw Data'!P635) / '[2]Raw Data'!V635, '[2]Raw Data'!AA635), #N/A)</f>
        <v>10</v>
      </c>
      <c r="O632" s="43">
        <f>IF('[2]Raw Data'!V635 &gt; 0, IF('[2]Raw Data'!W635 = 1, ('[2]Raw Data'!AE635 * '[2]Raw Data'!N635 * '[2]Raw Data'!P635) / '[2]Raw Data'!V635, '[2]Raw Data'!AE635), #N/A)</f>
        <v>40</v>
      </c>
      <c r="P632" s="42">
        <f>IF('[2]Raw Data'!V635 &gt; 0, IF('[2]Raw Data'!W635 = 1, ('[2]Raw Data'!AI635 * '[2]Raw Data'!N635 * '[2]Raw Data'!P635) / '[2]Raw Data'!V635, '[2]Raw Data'!AI635), #N/A)</f>
        <v>5</v>
      </c>
    </row>
    <row r="633" spans="1:16" x14ac:dyDescent="0.2">
      <c r="A633" s="94" t="str">
        <f>IF('[2]Raw Data'!Q636="GS",CONCATENATE(TEXT('[2]Raw Data'!D636,0),"*"),TEXT('[2]Raw Data'!D636,0))</f>
        <v>4173</v>
      </c>
      <c r="B633" s="95" t="str">
        <f>'[2]Raw Data'!C636</f>
        <v>3A</v>
      </c>
      <c r="C633" s="46" t="str">
        <f>'[2]Raw Data'!B636</f>
        <v>Seward</v>
      </c>
      <c r="D633" s="72">
        <f>'[2]Raw Data'!E636</f>
        <v>44415</v>
      </c>
      <c r="E633" s="102">
        <f>'[2]Raw Data'!F636</f>
        <v>591999</v>
      </c>
      <c r="F633" s="102">
        <f>IF('[2]Raw Data'!G636 &lt; 2000000,-1* '[2]Raw Data'!G636,('[2]Raw Data'!G636 - 1000000))</f>
        <v>-1493213</v>
      </c>
      <c r="G633" s="71">
        <f>('[2]Raw Data'!H636)</f>
        <v>67</v>
      </c>
      <c r="H633" s="45">
        <f>'[2]Raw Data'!M636</f>
        <v>8.0305185317993164</v>
      </c>
      <c r="I633" s="35" t="str">
        <f>'[2]Raw Data'!Q636</f>
        <v>SG</v>
      </c>
      <c r="J633" s="44">
        <f>'[2]Raw Data'!I636</f>
        <v>1472.6424560546875</v>
      </c>
      <c r="K633" s="42">
        <f>'[2]Raw Data'!K636</f>
        <v>69</v>
      </c>
      <c r="L633" s="44">
        <f>'[2]Raw Data'!J636</f>
        <v>454.75735473632813</v>
      </c>
      <c r="M633" s="42">
        <f>'[2]Raw Data'!L636</f>
        <v>63</v>
      </c>
      <c r="N633" s="44">
        <f>IF('[2]Raw Data'!V636 &gt; 0, IF('[2]Raw Data'!W636 = 1, ('[2]Raw Data'!AA636 * '[2]Raw Data'!N636 * '[2]Raw Data'!P636) / '[2]Raw Data'!V636, '[2]Raw Data'!AA636), #N/A)</f>
        <v>0</v>
      </c>
      <c r="O633" s="43">
        <f>IF('[2]Raw Data'!V636 &gt; 0, IF('[2]Raw Data'!W636 = 1, ('[2]Raw Data'!AE636 * '[2]Raw Data'!N636 * '[2]Raw Data'!P636) / '[2]Raw Data'!V636, '[2]Raw Data'!AE636), #N/A)</f>
        <v>100</v>
      </c>
      <c r="P633" s="42">
        <f>IF('[2]Raw Data'!V636 &gt; 0, IF('[2]Raw Data'!W636 = 1, ('[2]Raw Data'!AI636 * '[2]Raw Data'!N636 * '[2]Raw Data'!P636) / '[2]Raw Data'!V636, '[2]Raw Data'!AI636), #N/A)</f>
        <v>10</v>
      </c>
    </row>
    <row r="634" spans="1:16" x14ac:dyDescent="0.2">
      <c r="A634" s="94" t="str">
        <f>IF('[2]Raw Data'!Q637="GS",CONCATENATE(TEXT('[2]Raw Data'!D637,0),"*"),TEXT('[2]Raw Data'!D637,0))</f>
        <v>4174</v>
      </c>
      <c r="B634" s="95" t="str">
        <f>'[2]Raw Data'!C637</f>
        <v>3A</v>
      </c>
      <c r="C634" s="46" t="str">
        <f>'[2]Raw Data'!B637</f>
        <v>Seward</v>
      </c>
      <c r="D634" s="72">
        <f>'[2]Raw Data'!E637</f>
        <v>44394</v>
      </c>
      <c r="E634" s="102">
        <f>'[2]Raw Data'!F637</f>
        <v>592000</v>
      </c>
      <c r="F634" s="102">
        <f>IF('[2]Raw Data'!G637 &lt; 2000000,-1* '[2]Raw Data'!G637,('[2]Raw Data'!G637 - 1000000))</f>
        <v>-1495101</v>
      </c>
      <c r="G634" s="71">
        <f>('[2]Raw Data'!H637)</f>
        <v>102</v>
      </c>
      <c r="H634" s="45">
        <f>'[2]Raw Data'!M637</f>
        <v>8.0305185317993164</v>
      </c>
      <c r="I634" s="35" t="str">
        <f>'[2]Raw Data'!Q637</f>
        <v>SG</v>
      </c>
      <c r="J634" s="44">
        <f>'[2]Raw Data'!I637</f>
        <v>993.2777099609375</v>
      </c>
      <c r="K634" s="42">
        <f>'[2]Raw Data'!K637</f>
        <v>49</v>
      </c>
      <c r="L634" s="44">
        <f>'[2]Raw Data'!J637</f>
        <v>129.70010375976563</v>
      </c>
      <c r="M634" s="42">
        <f>'[2]Raw Data'!L637</f>
        <v>14</v>
      </c>
      <c r="N634" s="44">
        <f>IF('[2]Raw Data'!V637 &gt; 0, IF('[2]Raw Data'!W637 = 1, ('[2]Raw Data'!AA637 * '[2]Raw Data'!N637 * '[2]Raw Data'!P637) / '[2]Raw Data'!V637, '[2]Raw Data'!AA637), #N/A)</f>
        <v>15</v>
      </c>
      <c r="O634" s="43">
        <f>IF('[2]Raw Data'!V637 &gt; 0, IF('[2]Raw Data'!W637 = 1, ('[2]Raw Data'!AE637 * '[2]Raw Data'!N637 * '[2]Raw Data'!P637) / '[2]Raw Data'!V637, '[2]Raw Data'!AE637), #N/A)</f>
        <v>25</v>
      </c>
      <c r="P634" s="42">
        <f>IF('[2]Raw Data'!V637 &gt; 0, IF('[2]Raw Data'!W637 = 1, ('[2]Raw Data'!AI637 * '[2]Raw Data'!N637 * '[2]Raw Data'!P637) / '[2]Raw Data'!V637, '[2]Raw Data'!AI637), #N/A)</f>
        <v>5</v>
      </c>
    </row>
    <row r="635" spans="1:16" x14ac:dyDescent="0.2">
      <c r="A635" s="94" t="str">
        <f>IF('[2]Raw Data'!Q638="GS",CONCATENATE(TEXT('[2]Raw Data'!D638,0),"*"),TEXT('[2]Raw Data'!D638,0))</f>
        <v>4174*</v>
      </c>
      <c r="B635" s="95" t="str">
        <f>'[2]Raw Data'!C638</f>
        <v>3A</v>
      </c>
      <c r="C635" s="46" t="str">
        <f>'[2]Raw Data'!B638</f>
        <v>Seward</v>
      </c>
      <c r="D635" s="72">
        <f>'[2]Raw Data'!E638</f>
        <v>44442</v>
      </c>
      <c r="E635" s="102">
        <f>'[2]Raw Data'!F638</f>
        <v>591984</v>
      </c>
      <c r="F635" s="102">
        <f>IF('[2]Raw Data'!G638 &lt; 2000000,-1* '[2]Raw Data'!G638,('[2]Raw Data'!G638 - 1000000))</f>
        <v>-1495100</v>
      </c>
      <c r="G635" s="71">
        <f>('[2]Raw Data'!H638)</f>
        <v>104</v>
      </c>
      <c r="H635" s="45">
        <f>'[2]Raw Data'!M638</f>
        <v>7.6289925575256348</v>
      </c>
      <c r="I635" s="35" t="str">
        <f>'[2]Raw Data'!Q638</f>
        <v>GS</v>
      </c>
      <c r="J635" s="44">
        <f>'[2]Raw Data'!I638</f>
        <v>590.77850341796875</v>
      </c>
      <c r="K635" s="42">
        <f>'[2]Raw Data'!K638</f>
        <v>30</v>
      </c>
      <c r="L635" s="44">
        <f>'[2]Raw Data'!J638</f>
        <v>46.849742889404297</v>
      </c>
      <c r="M635" s="42">
        <f>'[2]Raw Data'!L638</f>
        <v>7</v>
      </c>
      <c r="N635" s="44">
        <f>IF('[2]Raw Data'!V638 &gt; 0, IF('[2]Raw Data'!W638 = 1, ('[2]Raw Data'!AA638 * '[2]Raw Data'!N638 * '[2]Raw Data'!P638) / '[2]Raw Data'!V638, '[2]Raw Data'!AA638), #N/A)</f>
        <v>47.5</v>
      </c>
      <c r="O635" s="43">
        <f>IF('[2]Raw Data'!V638 &gt; 0, IF('[2]Raw Data'!W638 = 1, ('[2]Raw Data'!AE638 * '[2]Raw Data'!N638 * '[2]Raw Data'!P638) / '[2]Raw Data'!V638, '[2]Raw Data'!AE638), #N/A)</f>
        <v>9.5</v>
      </c>
      <c r="P635" s="42">
        <f>IF('[2]Raw Data'!V638 &gt; 0, IF('[2]Raw Data'!W638 = 1, ('[2]Raw Data'!AI638 * '[2]Raw Data'!N638 * '[2]Raw Data'!P638) / '[2]Raw Data'!V638, '[2]Raw Data'!AI638), #N/A)</f>
        <v>0</v>
      </c>
    </row>
    <row r="636" spans="1:16" x14ac:dyDescent="0.2">
      <c r="A636" s="94" t="str">
        <f>IF('[2]Raw Data'!Q639="GS",CONCATENATE(TEXT('[2]Raw Data'!D639,0),"*"),TEXT('[2]Raw Data'!D639,0))</f>
        <v>4175*</v>
      </c>
      <c r="B636" s="95" t="str">
        <f>'[2]Raw Data'!C639</f>
        <v>3A</v>
      </c>
      <c r="C636" s="46" t="str">
        <f>'[2]Raw Data'!B639</f>
        <v>Seward</v>
      </c>
      <c r="D636" s="72">
        <f>'[2]Raw Data'!E639</f>
        <v>44391</v>
      </c>
      <c r="E636" s="102">
        <f>'[2]Raw Data'!F639</f>
        <v>591998</v>
      </c>
      <c r="F636" s="102">
        <f>IF('[2]Raw Data'!G639 &lt; 2000000,-1* '[2]Raw Data'!G639,('[2]Raw Data'!G639 - 1000000))</f>
        <v>-1501104</v>
      </c>
      <c r="G636" s="71">
        <f>('[2]Raw Data'!H639)</f>
        <v>86</v>
      </c>
      <c r="H636" s="45">
        <f>'[2]Raw Data'!M639</f>
        <v>7.9502134323120117</v>
      </c>
      <c r="I636" s="35" t="str">
        <f>'[2]Raw Data'!Q639</f>
        <v>GS</v>
      </c>
      <c r="J636" s="44">
        <f>'[2]Raw Data'!I639</f>
        <v>862.15374755859375</v>
      </c>
      <c r="K636" s="42">
        <f>'[2]Raw Data'!K639</f>
        <v>41</v>
      </c>
      <c r="L636" s="44">
        <f>'[2]Raw Data'!J639</f>
        <v>171.05030822753906</v>
      </c>
      <c r="M636" s="42">
        <f>'[2]Raw Data'!L639</f>
        <v>21</v>
      </c>
      <c r="N636" s="44">
        <f>IF('[2]Raw Data'!V639 &gt; 0, IF('[2]Raw Data'!W639 = 1, ('[2]Raw Data'!AA639 * '[2]Raw Data'!N639 * '[2]Raw Data'!P639) / '[2]Raw Data'!V639, '[2]Raw Data'!AA639), #N/A)</f>
        <v>49.5</v>
      </c>
      <c r="O636" s="43">
        <f>IF('[2]Raw Data'!V639 &gt; 0, IF('[2]Raw Data'!W639 = 1, ('[2]Raw Data'!AE639 * '[2]Raw Data'!N639 * '[2]Raw Data'!P639) / '[2]Raw Data'!V639, '[2]Raw Data'!AE639), #N/A)</f>
        <v>14.85</v>
      </c>
      <c r="P636" s="42">
        <f>IF('[2]Raw Data'!V639 &gt; 0, IF('[2]Raw Data'!W639 = 1, ('[2]Raw Data'!AI639 * '[2]Raw Data'!N639 * '[2]Raw Data'!P639) / '[2]Raw Data'!V639, '[2]Raw Data'!AI639), #N/A)</f>
        <v>0</v>
      </c>
    </row>
    <row r="637" spans="1:16" x14ac:dyDescent="0.2">
      <c r="A637" s="94" t="str">
        <f>IF('[2]Raw Data'!Q640="GS",CONCATENATE(TEXT('[2]Raw Data'!D640,0),"*"),TEXT('[2]Raw Data'!D640,0))</f>
        <v>4175</v>
      </c>
      <c r="B637" s="95" t="str">
        <f>'[2]Raw Data'!C640</f>
        <v>3A</v>
      </c>
      <c r="C637" s="46" t="str">
        <f>'[2]Raw Data'!B640</f>
        <v>Seward</v>
      </c>
      <c r="D637" s="72">
        <f>'[2]Raw Data'!E640</f>
        <v>44394</v>
      </c>
      <c r="E637" s="102">
        <f>'[2]Raw Data'!F640</f>
        <v>592001</v>
      </c>
      <c r="F637" s="102">
        <f>IF('[2]Raw Data'!G640 &lt; 2000000,-1* '[2]Raw Data'!G640,('[2]Raw Data'!G640 - 1000000))</f>
        <v>-1501106</v>
      </c>
      <c r="G637" s="71">
        <f>('[2]Raw Data'!H640)</f>
        <v>87</v>
      </c>
      <c r="H637" s="45">
        <f>'[2]Raw Data'!M640</f>
        <v>8.0305185317993164</v>
      </c>
      <c r="I637" s="35" t="str">
        <f>'[2]Raw Data'!Q640</f>
        <v>SG</v>
      </c>
      <c r="J637" s="44">
        <f>'[2]Raw Data'!I640</f>
        <v>977.64825439453125</v>
      </c>
      <c r="K637" s="42">
        <f>'[2]Raw Data'!K640</f>
        <v>52</v>
      </c>
      <c r="L637" s="44">
        <f>'[2]Raw Data'!J640</f>
        <v>182.4908447265625</v>
      </c>
      <c r="M637" s="42">
        <f>'[2]Raw Data'!L640</f>
        <v>23</v>
      </c>
      <c r="N637" s="44">
        <f>IF('[2]Raw Data'!V640 &gt; 0, IF('[2]Raw Data'!W640 = 1, ('[2]Raw Data'!AA640 * '[2]Raw Data'!N640 * '[2]Raw Data'!P640) / '[2]Raw Data'!V640, '[2]Raw Data'!AA640), #N/A)</f>
        <v>5</v>
      </c>
      <c r="O637" s="43">
        <f>IF('[2]Raw Data'!V640 &gt; 0, IF('[2]Raw Data'!W640 = 1, ('[2]Raw Data'!AE640 * '[2]Raw Data'!N640 * '[2]Raw Data'!P640) / '[2]Raw Data'!V640, '[2]Raw Data'!AE640), #N/A)</f>
        <v>200</v>
      </c>
      <c r="P637" s="42">
        <f>IF('[2]Raw Data'!V640 &gt; 0, IF('[2]Raw Data'!W640 = 1, ('[2]Raw Data'!AI640 * '[2]Raw Data'!N640 * '[2]Raw Data'!P640) / '[2]Raw Data'!V640, '[2]Raw Data'!AI640), #N/A)</f>
        <v>0</v>
      </c>
    </row>
    <row r="638" spans="1:16" x14ac:dyDescent="0.2">
      <c r="A638" s="94" t="str">
        <f>IF('[2]Raw Data'!Q641="GS",CONCATENATE(TEXT('[2]Raw Data'!D641,0),"*"),TEXT('[2]Raw Data'!D641,0))</f>
        <v>4176</v>
      </c>
      <c r="B638" s="95" t="str">
        <f>'[2]Raw Data'!C641</f>
        <v>3A</v>
      </c>
      <c r="C638" s="46" t="str">
        <f>'[2]Raw Data'!B641</f>
        <v>Seward</v>
      </c>
      <c r="D638" s="72">
        <f>'[2]Raw Data'!E641</f>
        <v>44401</v>
      </c>
      <c r="E638" s="102">
        <f>'[2]Raw Data'!F641</f>
        <v>592994</v>
      </c>
      <c r="F638" s="102">
        <f>IF('[2]Raw Data'!G641 &lt; 2000000,-1* '[2]Raw Data'!G641,('[2]Raw Data'!G641 - 1000000))</f>
        <v>-1475303</v>
      </c>
      <c r="G638" s="71">
        <f>('[2]Raw Data'!H641)</f>
        <v>60</v>
      </c>
      <c r="H638" s="45">
        <f>'[2]Raw Data'!M641</f>
        <v>8.0305185317993164</v>
      </c>
      <c r="I638" s="35" t="str">
        <f>'[2]Raw Data'!Q641</f>
        <v>SG</v>
      </c>
      <c r="J638" s="44">
        <f>'[2]Raw Data'!I641</f>
        <v>1351.6824951171875</v>
      </c>
      <c r="K638" s="42">
        <f>'[2]Raw Data'!K641</f>
        <v>46</v>
      </c>
      <c r="L638" s="44">
        <f>'[2]Raw Data'!J641</f>
        <v>415.18438720703125</v>
      </c>
      <c r="M638" s="42">
        <f>'[2]Raw Data'!L641</f>
        <v>59</v>
      </c>
      <c r="N638" s="44">
        <f>IF('[2]Raw Data'!V641 &gt; 0, IF('[2]Raw Data'!W641 = 1, ('[2]Raw Data'!AA641 * '[2]Raw Data'!N641 * '[2]Raw Data'!P641) / '[2]Raw Data'!V641, '[2]Raw Data'!AA641), #N/A)</f>
        <v>0</v>
      </c>
      <c r="O638" s="43">
        <f>IF('[2]Raw Data'!V641 &gt; 0, IF('[2]Raw Data'!W641 = 1, ('[2]Raw Data'!AE641 * '[2]Raw Data'!N641 * '[2]Raw Data'!P641) / '[2]Raw Data'!V641, '[2]Raw Data'!AE641), #N/A)</f>
        <v>20</v>
      </c>
      <c r="P638" s="42">
        <f>IF('[2]Raw Data'!V641 &gt; 0, IF('[2]Raw Data'!W641 = 1, ('[2]Raw Data'!AI641 * '[2]Raw Data'!N641 * '[2]Raw Data'!P641) / '[2]Raw Data'!V641, '[2]Raw Data'!AI641), #N/A)</f>
        <v>0</v>
      </c>
    </row>
    <row r="639" spans="1:16" x14ac:dyDescent="0.2">
      <c r="A639" s="94" t="str">
        <f>IF('[2]Raw Data'!Q642="GS",CONCATENATE(TEXT('[2]Raw Data'!D642,0),"*"),TEXT('[2]Raw Data'!D642,0))</f>
        <v>4177</v>
      </c>
      <c r="B639" s="95" t="str">
        <f>'[2]Raw Data'!C642</f>
        <v>3A</v>
      </c>
      <c r="C639" s="46" t="str">
        <f>'[2]Raw Data'!B642</f>
        <v>Seward</v>
      </c>
      <c r="D639" s="72">
        <f>'[2]Raw Data'!E642</f>
        <v>44398</v>
      </c>
      <c r="E639" s="102">
        <f>'[2]Raw Data'!F642</f>
        <v>593071</v>
      </c>
      <c r="F639" s="102">
        <f>IF('[2]Raw Data'!G642 &lt; 2000000,-1* '[2]Raw Data'!G642,('[2]Raw Data'!G642 - 1000000))</f>
        <v>-1481238</v>
      </c>
      <c r="G639" s="71">
        <f>('[2]Raw Data'!H642)</f>
        <v>112</v>
      </c>
      <c r="H639" s="45">
        <f>'[2]Raw Data'!M642</f>
        <v>8.0305185317993164</v>
      </c>
      <c r="I639" s="35" t="str">
        <f>'[2]Raw Data'!Q642</f>
        <v>SG</v>
      </c>
      <c r="J639" s="44">
        <f>'[2]Raw Data'!I642</f>
        <v>619.0941162109375</v>
      </c>
      <c r="K639" s="42">
        <f>'[2]Raw Data'!K642</f>
        <v>26</v>
      </c>
      <c r="L639" s="44">
        <f>'[2]Raw Data'!J642</f>
        <v>10.559208869934082</v>
      </c>
      <c r="M639" s="42">
        <f>'[2]Raw Data'!L642</f>
        <v>1</v>
      </c>
      <c r="N639" s="44">
        <f>IF('[2]Raw Data'!V642 &gt; 0, IF('[2]Raw Data'!W642 = 1, ('[2]Raw Data'!AA642 * '[2]Raw Data'!N642 * '[2]Raw Data'!P642) / '[2]Raw Data'!V642, '[2]Raw Data'!AA642), #N/A)</f>
        <v>0</v>
      </c>
      <c r="O639" s="43">
        <f>IF('[2]Raw Data'!V642 &gt; 0, IF('[2]Raw Data'!W642 = 1, ('[2]Raw Data'!AE642 * '[2]Raw Data'!N642 * '[2]Raw Data'!P642) / '[2]Raw Data'!V642, '[2]Raw Data'!AE642), #N/A)</f>
        <v>20</v>
      </c>
      <c r="P639" s="42">
        <f>IF('[2]Raw Data'!V642 &gt; 0, IF('[2]Raw Data'!W642 = 1, ('[2]Raw Data'!AI642 * '[2]Raw Data'!N642 * '[2]Raw Data'!P642) / '[2]Raw Data'!V642, '[2]Raw Data'!AI642), #N/A)</f>
        <v>0</v>
      </c>
    </row>
    <row r="640" spans="1:16" x14ac:dyDescent="0.2">
      <c r="A640" s="94" t="str">
        <f>IF('[2]Raw Data'!Q643="GS",CONCATENATE(TEXT('[2]Raw Data'!D643,0),"*"),TEXT('[2]Raw Data'!D643,0))</f>
        <v>4177*</v>
      </c>
      <c r="B640" s="95" t="str">
        <f>'[2]Raw Data'!C643</f>
        <v>3A</v>
      </c>
      <c r="C640" s="46" t="str">
        <f>'[2]Raw Data'!B643</f>
        <v>Seward</v>
      </c>
      <c r="D640" s="72">
        <f>'[2]Raw Data'!E643</f>
        <v>44453</v>
      </c>
      <c r="E640" s="102">
        <f>'[2]Raw Data'!F643</f>
        <v>592992</v>
      </c>
      <c r="F640" s="102">
        <f>IF('[2]Raw Data'!G643 &lt; 2000000,-1* '[2]Raw Data'!G643,('[2]Raw Data'!G643 - 1000000))</f>
        <v>-1481300</v>
      </c>
      <c r="G640" s="71">
        <f>('[2]Raw Data'!H643)</f>
        <v>115</v>
      </c>
      <c r="H640" s="45">
        <f>'[2]Raw Data'!M643</f>
        <v>8.0305185317993164</v>
      </c>
      <c r="I640" s="35" t="str">
        <f>'[2]Raw Data'!Q643</f>
        <v>GS</v>
      </c>
      <c r="J640" s="44">
        <f>'[2]Raw Data'!I643</f>
        <v>67.001670837402344</v>
      </c>
      <c r="K640" s="42">
        <f>'[2]Raw Data'!K643</f>
        <v>3</v>
      </c>
      <c r="L640" s="44">
        <f>'[2]Raw Data'!J643</f>
        <v>13.402359962463379</v>
      </c>
      <c r="M640" s="42">
        <f>'[2]Raw Data'!L643</f>
        <v>2</v>
      </c>
      <c r="N640" s="44">
        <f>IF('[2]Raw Data'!V643 &gt; 0, IF('[2]Raw Data'!W643 = 1, ('[2]Raw Data'!AA643 * '[2]Raw Data'!N643 * '[2]Raw Data'!P643) / '[2]Raw Data'!V643, '[2]Raw Data'!AA643), #N/A)</f>
        <v>10</v>
      </c>
      <c r="O640" s="43">
        <f>IF('[2]Raw Data'!V643 &gt; 0, IF('[2]Raw Data'!W643 = 1, ('[2]Raw Data'!AE643 * '[2]Raw Data'!N643 * '[2]Raw Data'!P643) / '[2]Raw Data'!V643, '[2]Raw Data'!AE643), #N/A)</f>
        <v>10</v>
      </c>
      <c r="P640" s="42">
        <f>IF('[2]Raw Data'!V643 &gt; 0, IF('[2]Raw Data'!W643 = 1, ('[2]Raw Data'!AI643 * '[2]Raw Data'!N643 * '[2]Raw Data'!P643) / '[2]Raw Data'!V643, '[2]Raw Data'!AI643), #N/A)</f>
        <v>0</v>
      </c>
    </row>
    <row r="641" spans="1:16" x14ac:dyDescent="0.2">
      <c r="A641" s="94" t="str">
        <f>IF('[2]Raw Data'!Q644="GS",CONCATENATE(TEXT('[2]Raw Data'!D644,0),"*"),TEXT('[2]Raw Data'!D644,0))</f>
        <v>4178</v>
      </c>
      <c r="B641" s="95" t="str">
        <f>'[2]Raw Data'!C644</f>
        <v>3A</v>
      </c>
      <c r="C641" s="46" t="str">
        <f>'[2]Raw Data'!B644</f>
        <v>Seward</v>
      </c>
      <c r="D641" s="72">
        <f>'[2]Raw Data'!E644</f>
        <v>44402</v>
      </c>
      <c r="E641" s="102">
        <f>'[2]Raw Data'!F644</f>
        <v>593003</v>
      </c>
      <c r="F641" s="102">
        <f>IF('[2]Raw Data'!G644 &lt; 2000000,-1* '[2]Raw Data'!G644,('[2]Raw Data'!G644 - 1000000))</f>
        <v>-1483300</v>
      </c>
      <c r="G641" s="71">
        <f>('[2]Raw Data'!H644)</f>
        <v>51</v>
      </c>
      <c r="H641" s="45">
        <f>'[2]Raw Data'!M644</f>
        <v>8.0305185317993164</v>
      </c>
      <c r="I641" s="35" t="str">
        <f>'[2]Raw Data'!Q644</f>
        <v>SG</v>
      </c>
      <c r="J641" s="44">
        <f>'[2]Raw Data'!I644</f>
        <v>895.0067138671875</v>
      </c>
      <c r="K641" s="42">
        <f>'[2]Raw Data'!K644</f>
        <v>40</v>
      </c>
      <c r="L641" s="44">
        <f>'[2]Raw Data'!J644</f>
        <v>361.24505615234375</v>
      </c>
      <c r="M641" s="42">
        <f>'[2]Raw Data'!L644</f>
        <v>52</v>
      </c>
      <c r="N641" s="44">
        <f>IF('[2]Raw Data'!V644 &gt; 0, IF('[2]Raw Data'!W644 = 1, ('[2]Raw Data'!AA644 * '[2]Raw Data'!N644 * '[2]Raw Data'!P644) / '[2]Raw Data'!V644, '[2]Raw Data'!AA644), #N/A)</f>
        <v>0</v>
      </c>
      <c r="O641" s="43">
        <f>IF('[2]Raw Data'!V644 &gt; 0, IF('[2]Raw Data'!W644 = 1, ('[2]Raw Data'!AE644 * '[2]Raw Data'!N644 * '[2]Raw Data'!P644) / '[2]Raw Data'!V644, '[2]Raw Data'!AE644), #N/A)</f>
        <v>35</v>
      </c>
      <c r="P641" s="42">
        <f>IF('[2]Raw Data'!V644 &gt; 0, IF('[2]Raw Data'!W644 = 1, ('[2]Raw Data'!AI644 * '[2]Raw Data'!N644 * '[2]Raw Data'!P644) / '[2]Raw Data'!V644, '[2]Raw Data'!AI644), #N/A)</f>
        <v>5</v>
      </c>
    </row>
    <row r="642" spans="1:16" x14ac:dyDescent="0.2">
      <c r="A642" s="94" t="str">
        <f>IF('[2]Raw Data'!Q645="GS",CONCATENATE(TEXT('[2]Raw Data'!D645,0),"*"),TEXT('[2]Raw Data'!D645,0))</f>
        <v>4178*</v>
      </c>
      <c r="B642" s="95" t="str">
        <f>'[2]Raw Data'!C645</f>
        <v>3A</v>
      </c>
      <c r="C642" s="46" t="str">
        <f>'[2]Raw Data'!B645</f>
        <v>Seward</v>
      </c>
      <c r="D642" s="72">
        <f>'[2]Raw Data'!E645</f>
        <v>44453</v>
      </c>
      <c r="E642" s="102">
        <f>'[2]Raw Data'!F645</f>
        <v>592991</v>
      </c>
      <c r="F642" s="102">
        <f>IF('[2]Raw Data'!G645 &lt; 2000000,-1* '[2]Raw Data'!G645,('[2]Raw Data'!G645 - 1000000))</f>
        <v>-1483297</v>
      </c>
      <c r="G642" s="71">
        <f>('[2]Raw Data'!H645)</f>
        <v>53</v>
      </c>
      <c r="H642" s="45">
        <f>'[2]Raw Data'!M645</f>
        <v>8.0305185317993164</v>
      </c>
      <c r="I642" s="35" t="str">
        <f>'[2]Raw Data'!Q645</f>
        <v>GS</v>
      </c>
      <c r="J642" s="44">
        <f>'[2]Raw Data'!I645</f>
        <v>388.49105834960938</v>
      </c>
      <c r="K642" s="42">
        <f>'[2]Raw Data'!K645</f>
        <v>20</v>
      </c>
      <c r="L642" s="44">
        <f>'[2]Raw Data'!J645</f>
        <v>417.33636474609375</v>
      </c>
      <c r="M642" s="42">
        <f>'[2]Raw Data'!L645</f>
        <v>62</v>
      </c>
      <c r="N642" s="44">
        <f>IF('[2]Raw Data'!V645 &gt; 0, IF('[2]Raw Data'!W645 = 1, ('[2]Raw Data'!AA645 * '[2]Raw Data'!N645 * '[2]Raw Data'!P645) / '[2]Raw Data'!V645, '[2]Raw Data'!AA645), #N/A)</f>
        <v>0</v>
      </c>
      <c r="O642" s="43">
        <f>IF('[2]Raw Data'!V645 &gt; 0, IF('[2]Raw Data'!W645 = 1, ('[2]Raw Data'!AE645 * '[2]Raw Data'!N645 * '[2]Raw Data'!P645) / '[2]Raw Data'!V645, '[2]Raw Data'!AE645), #N/A)</f>
        <v>0</v>
      </c>
      <c r="P642" s="42">
        <f>IF('[2]Raw Data'!V645 &gt; 0, IF('[2]Raw Data'!W645 = 1, ('[2]Raw Data'!AI645 * '[2]Raw Data'!N645 * '[2]Raw Data'!P645) / '[2]Raw Data'!V645, '[2]Raw Data'!AI645), #N/A)</f>
        <v>20</v>
      </c>
    </row>
    <row r="643" spans="1:16" x14ac:dyDescent="0.2">
      <c r="A643" s="94" t="str">
        <f>IF('[2]Raw Data'!Q646="GS",CONCATENATE(TEXT('[2]Raw Data'!D646,0),"*"),TEXT('[2]Raw Data'!D646,0))</f>
        <v>4179</v>
      </c>
      <c r="B643" s="95" t="str">
        <f>'[2]Raw Data'!C646</f>
        <v>3A</v>
      </c>
      <c r="C643" s="46" t="str">
        <f>'[2]Raw Data'!B646</f>
        <v>Seward</v>
      </c>
      <c r="D643" s="72">
        <f>'[2]Raw Data'!E646</f>
        <v>44414</v>
      </c>
      <c r="E643" s="102">
        <f>'[2]Raw Data'!F646</f>
        <v>593005</v>
      </c>
      <c r="F643" s="102">
        <f>IF('[2]Raw Data'!G646 &lt; 2000000,-1* '[2]Raw Data'!G646,('[2]Raw Data'!G646 - 1000000))</f>
        <v>-1485203</v>
      </c>
      <c r="G643" s="71">
        <f>('[2]Raw Data'!H646)</f>
        <v>91</v>
      </c>
      <c r="H643" s="45">
        <f>'[2]Raw Data'!M646</f>
        <v>8.0305185317993164</v>
      </c>
      <c r="I643" s="35" t="str">
        <f>'[2]Raw Data'!Q646</f>
        <v>SG</v>
      </c>
      <c r="J643" s="44">
        <f>'[2]Raw Data'!I646</f>
        <v>266.3753662109375</v>
      </c>
      <c r="K643" s="42">
        <f>'[2]Raw Data'!K646</f>
        <v>15</v>
      </c>
      <c r="L643" s="44">
        <f>'[2]Raw Data'!J646</f>
        <v>152.58853149414063</v>
      </c>
      <c r="M643" s="42">
        <f>'[2]Raw Data'!L646</f>
        <v>18</v>
      </c>
      <c r="N643" s="44">
        <f>IF('[2]Raw Data'!V646 &gt; 0, IF('[2]Raw Data'!W646 = 1, ('[2]Raw Data'!AA646 * '[2]Raw Data'!N646 * '[2]Raw Data'!P646) / '[2]Raw Data'!V646, '[2]Raw Data'!AA646), #N/A)</f>
        <v>20</v>
      </c>
      <c r="O643" s="43">
        <f>IF('[2]Raw Data'!V646 &gt; 0, IF('[2]Raw Data'!W646 = 1, ('[2]Raw Data'!AE646 * '[2]Raw Data'!N646 * '[2]Raw Data'!P646) / '[2]Raw Data'!V646, '[2]Raw Data'!AE646), #N/A)</f>
        <v>0</v>
      </c>
      <c r="P643" s="42">
        <f>IF('[2]Raw Data'!V646 &gt; 0, IF('[2]Raw Data'!W646 = 1, ('[2]Raw Data'!AI646 * '[2]Raw Data'!N646 * '[2]Raw Data'!P646) / '[2]Raw Data'!V646, '[2]Raw Data'!AI646), #N/A)</f>
        <v>0</v>
      </c>
    </row>
    <row r="644" spans="1:16" x14ac:dyDescent="0.2">
      <c r="A644" s="94" t="str">
        <f>IF('[2]Raw Data'!Q647="GS",CONCATENATE(TEXT('[2]Raw Data'!D647,0),"*"),TEXT('[2]Raw Data'!D647,0))</f>
        <v>4179*</v>
      </c>
      <c r="B644" s="95" t="str">
        <f>'[2]Raw Data'!C647</f>
        <v>3A</v>
      </c>
      <c r="C644" s="46" t="str">
        <f>'[2]Raw Data'!B647</f>
        <v>Seward</v>
      </c>
      <c r="D644" s="72">
        <f>'[2]Raw Data'!E647</f>
        <v>44450</v>
      </c>
      <c r="E644" s="102">
        <f>'[2]Raw Data'!F647</f>
        <v>593004</v>
      </c>
      <c r="F644" s="102">
        <f>IF('[2]Raw Data'!G647 &lt; 2000000,-1* '[2]Raw Data'!G647,('[2]Raw Data'!G647 - 1000000))</f>
        <v>-1485200</v>
      </c>
      <c r="G644" s="71">
        <f>('[2]Raw Data'!H647)</f>
        <v>93</v>
      </c>
      <c r="H644" s="45">
        <f>'[2]Raw Data'!M647</f>
        <v>8.0305185317993164</v>
      </c>
      <c r="I644" s="35" t="str">
        <f>'[2]Raw Data'!Q647</f>
        <v>GS</v>
      </c>
      <c r="J644" s="44">
        <f>'[2]Raw Data'!I647</f>
        <v>268.97354125976563</v>
      </c>
      <c r="K644" s="42">
        <f>'[2]Raw Data'!K647</f>
        <v>14</v>
      </c>
      <c r="L644" s="44">
        <f>'[2]Raw Data'!J647</f>
        <v>65.856498718261719</v>
      </c>
      <c r="M644" s="42">
        <f>'[2]Raw Data'!L647</f>
        <v>7</v>
      </c>
      <c r="N644" s="44">
        <f>IF('[2]Raw Data'!V647 &gt; 0, IF('[2]Raw Data'!W647 = 1, ('[2]Raw Data'!AA647 * '[2]Raw Data'!N647 * '[2]Raw Data'!P647) / '[2]Raw Data'!V647, '[2]Raw Data'!AA647), #N/A)</f>
        <v>5</v>
      </c>
      <c r="O644" s="43">
        <f>IF('[2]Raw Data'!V647 &gt; 0, IF('[2]Raw Data'!W647 = 1, ('[2]Raw Data'!AE647 * '[2]Raw Data'!N647 * '[2]Raw Data'!P647) / '[2]Raw Data'!V647, '[2]Raw Data'!AE647), #N/A)</f>
        <v>5</v>
      </c>
      <c r="P644" s="42">
        <f>IF('[2]Raw Data'!V647 &gt; 0, IF('[2]Raw Data'!W647 = 1, ('[2]Raw Data'!AI647 * '[2]Raw Data'!N647 * '[2]Raw Data'!P647) / '[2]Raw Data'!V647, '[2]Raw Data'!AI647), #N/A)</f>
        <v>0</v>
      </c>
    </row>
    <row r="645" spans="1:16" x14ac:dyDescent="0.2">
      <c r="A645" s="94" t="str">
        <f>IF('[2]Raw Data'!Q648="GS",CONCATENATE(TEXT('[2]Raw Data'!D648,0),"*"),TEXT('[2]Raw Data'!D648,0))</f>
        <v>4180</v>
      </c>
      <c r="B645" s="95" t="str">
        <f>'[2]Raw Data'!C648</f>
        <v>3A</v>
      </c>
      <c r="C645" s="46" t="str">
        <f>'[2]Raw Data'!B648</f>
        <v>Seward</v>
      </c>
      <c r="D645" s="72">
        <f>'[2]Raw Data'!E648</f>
        <v>44414</v>
      </c>
      <c r="E645" s="102">
        <f>'[2]Raw Data'!F648</f>
        <v>593000</v>
      </c>
      <c r="F645" s="102">
        <f>IF('[2]Raw Data'!G648 &lt; 2000000,-1* '[2]Raw Data'!G648,('[2]Raw Data'!G648 - 1000000))</f>
        <v>-1491219</v>
      </c>
      <c r="G645" s="71">
        <f>('[2]Raw Data'!H648)</f>
        <v>121</v>
      </c>
      <c r="H645" s="45">
        <f>'[2]Raw Data'!M648</f>
        <v>8.0305185317993164</v>
      </c>
      <c r="I645" s="35" t="str">
        <f>'[2]Raw Data'!Q648</f>
        <v>SG</v>
      </c>
      <c r="J645" s="44">
        <f>'[2]Raw Data'!I648</f>
        <v>1188.1478271484375</v>
      </c>
      <c r="K645" s="42">
        <f>'[2]Raw Data'!K648</f>
        <v>58</v>
      </c>
      <c r="L645" s="44">
        <f>'[2]Raw Data'!J648</f>
        <v>77.857643127441406</v>
      </c>
      <c r="M645" s="42">
        <f>'[2]Raw Data'!L648</f>
        <v>9</v>
      </c>
      <c r="N645" s="44">
        <f>IF('[2]Raw Data'!V648 &gt; 0, IF('[2]Raw Data'!W648 = 1, ('[2]Raw Data'!AA648 * '[2]Raw Data'!N648 * '[2]Raw Data'!P648) / '[2]Raw Data'!V648, '[2]Raw Data'!AA648), #N/A)</f>
        <v>50</v>
      </c>
      <c r="O645" s="43">
        <f>IF('[2]Raw Data'!V648 &gt; 0, IF('[2]Raw Data'!W648 = 1, ('[2]Raw Data'!AE648 * '[2]Raw Data'!N648 * '[2]Raw Data'!P648) / '[2]Raw Data'!V648, '[2]Raw Data'!AE648), #N/A)</f>
        <v>10</v>
      </c>
      <c r="P645" s="42">
        <f>IF('[2]Raw Data'!V648 &gt; 0, IF('[2]Raw Data'!W648 = 1, ('[2]Raw Data'!AI648 * '[2]Raw Data'!N648 * '[2]Raw Data'!P648) / '[2]Raw Data'!V648, '[2]Raw Data'!AI648), #N/A)</f>
        <v>0</v>
      </c>
    </row>
    <row r="646" spans="1:16" x14ac:dyDescent="0.2">
      <c r="A646" s="94" t="str">
        <f>IF('[2]Raw Data'!Q649="GS",CONCATENATE(TEXT('[2]Raw Data'!D649,0),"*"),TEXT('[2]Raw Data'!D649,0))</f>
        <v>4180*</v>
      </c>
      <c r="B646" s="95" t="str">
        <f>'[2]Raw Data'!C649</f>
        <v>3A</v>
      </c>
      <c r="C646" s="46" t="str">
        <f>'[2]Raw Data'!B649</f>
        <v>Seward</v>
      </c>
      <c r="D646" s="72">
        <f>'[2]Raw Data'!E649</f>
        <v>44450</v>
      </c>
      <c r="E646" s="102">
        <f>'[2]Raw Data'!F649</f>
        <v>592996</v>
      </c>
      <c r="F646" s="102">
        <f>IF('[2]Raw Data'!G649 &lt; 2000000,-1* '[2]Raw Data'!G649,('[2]Raw Data'!G649 - 1000000))</f>
        <v>-1491201</v>
      </c>
      <c r="G646" s="71">
        <f>('[2]Raw Data'!H649)</f>
        <v>127</v>
      </c>
      <c r="H646" s="45">
        <f>'[2]Raw Data'!M649</f>
        <v>6.9564366340637207</v>
      </c>
      <c r="I646" s="35" t="str">
        <f>'[2]Raw Data'!Q649</f>
        <v>GS</v>
      </c>
      <c r="J646" s="44">
        <f>'[2]Raw Data'!I649</f>
        <v>263.415283203125</v>
      </c>
      <c r="K646" s="42">
        <f>'[2]Raw Data'!K649</f>
        <v>12</v>
      </c>
      <c r="L646" s="44">
        <f>'[2]Raw Data'!J649</f>
        <v>6.8899641036987305</v>
      </c>
      <c r="M646" s="42">
        <f>'[2]Raw Data'!L649</f>
        <v>1</v>
      </c>
      <c r="N646" s="44">
        <f>IF('[2]Raw Data'!V649 &gt; 0, IF('[2]Raw Data'!W649 = 1, ('[2]Raw Data'!AA649 * '[2]Raw Data'!N649 * '[2]Raw Data'!P649) / '[2]Raw Data'!V649, '[2]Raw Data'!AA649), #N/A)</f>
        <v>77.962500000000006</v>
      </c>
      <c r="O646" s="43">
        <f>IF('[2]Raw Data'!V649 &gt; 0, IF('[2]Raw Data'!W649 = 1, ('[2]Raw Data'!AE649 * '[2]Raw Data'!N649 * '[2]Raw Data'!P649) / '[2]Raw Data'!V649, '[2]Raw Data'!AE649), #N/A)</f>
        <v>30.318750000000001</v>
      </c>
      <c r="P646" s="42">
        <f>IF('[2]Raw Data'!V649 &gt; 0, IF('[2]Raw Data'!W649 = 1, ('[2]Raw Data'!AI649 * '[2]Raw Data'!N649 * '[2]Raw Data'!P649) / '[2]Raw Data'!V649, '[2]Raw Data'!AI649), #N/A)</f>
        <v>0</v>
      </c>
    </row>
    <row r="647" spans="1:16" x14ac:dyDescent="0.2">
      <c r="A647" s="94" t="str">
        <f>IF('[2]Raw Data'!Q650="GS",CONCATENATE(TEXT('[2]Raw Data'!D650,0),"*"),TEXT('[2]Raw Data'!D650,0))</f>
        <v>4181*</v>
      </c>
      <c r="B647" s="95" t="str">
        <f>'[2]Raw Data'!C650</f>
        <v>3A</v>
      </c>
      <c r="C647" s="46" t="str">
        <f>'[2]Raw Data'!B650</f>
        <v>Seward</v>
      </c>
      <c r="D647" s="72">
        <f>'[2]Raw Data'!E650</f>
        <v>44392</v>
      </c>
      <c r="E647" s="102">
        <f>'[2]Raw Data'!F650</f>
        <v>592999</v>
      </c>
      <c r="F647" s="102">
        <f>IF('[2]Raw Data'!G650 &lt; 2000000,-1* '[2]Raw Data'!G650,('[2]Raw Data'!G650 - 1000000))</f>
        <v>-1493196</v>
      </c>
      <c r="G647" s="71">
        <f>('[2]Raw Data'!H650)</f>
        <v>58</v>
      </c>
      <c r="H647" s="45">
        <f>'[2]Raw Data'!M650</f>
        <v>7.9502134323120117</v>
      </c>
      <c r="I647" s="35" t="str">
        <f>'[2]Raw Data'!Q650</f>
        <v>GS</v>
      </c>
      <c r="J647" s="44">
        <f>'[2]Raw Data'!I650</f>
        <v>673.86083984375</v>
      </c>
      <c r="K647" s="42">
        <f>'[2]Raw Data'!K650</f>
        <v>33</v>
      </c>
      <c r="L647" s="44">
        <f>'[2]Raw Data'!J650</f>
        <v>432.59536743164063</v>
      </c>
      <c r="M647" s="42">
        <f>'[2]Raw Data'!L650</f>
        <v>69</v>
      </c>
      <c r="N647" s="44">
        <f>IF('[2]Raw Data'!V650 &gt; 0, IF('[2]Raw Data'!W650 = 1, ('[2]Raw Data'!AA650 * '[2]Raw Data'!N650 * '[2]Raw Data'!P650) / '[2]Raw Data'!V650, '[2]Raw Data'!AA650), #N/A)</f>
        <v>9.9</v>
      </c>
      <c r="O647" s="43">
        <f>IF('[2]Raw Data'!V650 &gt; 0, IF('[2]Raw Data'!W650 = 1, ('[2]Raw Data'!AE650 * '[2]Raw Data'!N650 * '[2]Raw Data'!P650) / '[2]Raw Data'!V650, '[2]Raw Data'!AE650), #N/A)</f>
        <v>39.6</v>
      </c>
      <c r="P647" s="42">
        <f>IF('[2]Raw Data'!V650 &gt; 0, IF('[2]Raw Data'!W650 = 1, ('[2]Raw Data'!AI650 * '[2]Raw Data'!N650 * '[2]Raw Data'!P650) / '[2]Raw Data'!V650, '[2]Raw Data'!AI650), #N/A)</f>
        <v>9.9</v>
      </c>
    </row>
    <row r="648" spans="1:16" x14ac:dyDescent="0.2">
      <c r="A648" s="94" t="str">
        <f>IF('[2]Raw Data'!Q651="GS",CONCATENATE(TEXT('[2]Raw Data'!D651,0),"*"),TEXT('[2]Raw Data'!D651,0))</f>
        <v>4181</v>
      </c>
      <c r="B648" s="95" t="str">
        <f>'[2]Raw Data'!C651</f>
        <v>3A</v>
      </c>
      <c r="C648" s="46" t="str">
        <f>'[2]Raw Data'!B651</f>
        <v>Seward</v>
      </c>
      <c r="D648" s="72">
        <f>'[2]Raw Data'!E651</f>
        <v>44416</v>
      </c>
      <c r="E648" s="102">
        <f>'[2]Raw Data'!F651</f>
        <v>593000</v>
      </c>
      <c r="F648" s="102">
        <f>IF('[2]Raw Data'!G651 &lt; 2000000,-1* '[2]Raw Data'!G651,('[2]Raw Data'!G651 - 1000000))</f>
        <v>-1493211</v>
      </c>
      <c r="G648" s="71">
        <f>('[2]Raw Data'!H651)</f>
        <v>55</v>
      </c>
      <c r="H648" s="45">
        <f>'[2]Raw Data'!M651</f>
        <v>7.9502134323120117</v>
      </c>
      <c r="I648" s="35" t="str">
        <f>'[2]Raw Data'!Q651</f>
        <v>SG</v>
      </c>
      <c r="J648" s="44">
        <f>'[2]Raw Data'!I651</f>
        <v>1414.4072265625</v>
      </c>
      <c r="K648" s="42">
        <f>'[2]Raw Data'!K651</f>
        <v>63</v>
      </c>
      <c r="L648" s="44">
        <f>'[2]Raw Data'!J651</f>
        <v>607.81048583984375</v>
      </c>
      <c r="M648" s="42">
        <f>'[2]Raw Data'!L651</f>
        <v>93</v>
      </c>
      <c r="N648" s="44">
        <f>IF('[2]Raw Data'!V651 &gt; 0, IF('[2]Raw Data'!W651 = 1, ('[2]Raw Data'!AA651 * '[2]Raw Data'!N651 * '[2]Raw Data'!P651) / '[2]Raw Data'!V651, '[2]Raw Data'!AA651), #N/A)</f>
        <v>0</v>
      </c>
      <c r="O648" s="43">
        <f>IF('[2]Raw Data'!V651 &gt; 0, IF('[2]Raw Data'!W651 = 1, ('[2]Raw Data'!AE651 * '[2]Raw Data'!N651 * '[2]Raw Data'!P651) / '[2]Raw Data'!V651, '[2]Raw Data'!AE651), #N/A)</f>
        <v>19.8</v>
      </c>
      <c r="P648" s="42">
        <f>IF('[2]Raw Data'!V651 &gt; 0, IF('[2]Raw Data'!W651 = 1, ('[2]Raw Data'!AI651 * '[2]Raw Data'!N651 * '[2]Raw Data'!P651) / '[2]Raw Data'!V651, '[2]Raw Data'!AI651), #N/A)</f>
        <v>4.95</v>
      </c>
    </row>
    <row r="649" spans="1:16" x14ac:dyDescent="0.2">
      <c r="A649" s="94" t="str">
        <f>IF('[2]Raw Data'!Q652="GS",CONCATENATE(TEXT('[2]Raw Data'!D652,0),"*"),TEXT('[2]Raw Data'!D652,0))</f>
        <v>4182*</v>
      </c>
      <c r="B649" s="95" t="str">
        <f>'[2]Raw Data'!C652</f>
        <v>3A</v>
      </c>
      <c r="C649" s="46" t="str">
        <f>'[2]Raw Data'!B652</f>
        <v>Seward</v>
      </c>
      <c r="D649" s="72">
        <f>'[2]Raw Data'!E652</f>
        <v>44390</v>
      </c>
      <c r="E649" s="102">
        <f>'[2]Raw Data'!F652</f>
        <v>593000</v>
      </c>
      <c r="F649" s="102">
        <f>IF('[2]Raw Data'!G652 &lt; 2000000,-1* '[2]Raw Data'!G652,('[2]Raw Data'!G652 - 1000000))</f>
        <v>-1495166</v>
      </c>
      <c r="G649" s="71">
        <f>('[2]Raw Data'!H652)</f>
        <v>110</v>
      </c>
      <c r="H649" s="45">
        <f>'[2]Raw Data'!M652</f>
        <v>8.0305185317993164</v>
      </c>
      <c r="I649" s="35" t="str">
        <f>'[2]Raw Data'!Q652</f>
        <v>GS</v>
      </c>
      <c r="J649" s="44">
        <f>'[2]Raw Data'!I652</f>
        <v>678.24310302734375</v>
      </c>
      <c r="K649" s="42">
        <f>'[2]Raw Data'!K652</f>
        <v>27</v>
      </c>
      <c r="L649" s="44">
        <f>'[2]Raw Data'!J652</f>
        <v>79.203086853027344</v>
      </c>
      <c r="M649" s="42">
        <f>'[2]Raw Data'!L652</f>
        <v>9</v>
      </c>
      <c r="N649" s="44">
        <f>IF('[2]Raw Data'!V652 &gt; 0, IF('[2]Raw Data'!W652 = 1, ('[2]Raw Data'!AA652 * '[2]Raw Data'!N652 * '[2]Raw Data'!P652) / '[2]Raw Data'!V652, '[2]Raw Data'!AA652), #N/A)</f>
        <v>35</v>
      </c>
      <c r="O649" s="43">
        <f>IF('[2]Raw Data'!V652 &gt; 0, IF('[2]Raw Data'!W652 = 1, ('[2]Raw Data'!AE652 * '[2]Raw Data'!N652 * '[2]Raw Data'!P652) / '[2]Raw Data'!V652, '[2]Raw Data'!AE652), #N/A)</f>
        <v>120</v>
      </c>
      <c r="P649" s="42">
        <f>IF('[2]Raw Data'!V652 &gt; 0, IF('[2]Raw Data'!W652 = 1, ('[2]Raw Data'!AI652 * '[2]Raw Data'!N652 * '[2]Raw Data'!P652) / '[2]Raw Data'!V652, '[2]Raw Data'!AI652), #N/A)</f>
        <v>0</v>
      </c>
    </row>
    <row r="650" spans="1:16" x14ac:dyDescent="0.2">
      <c r="A650" s="94" t="str">
        <f>IF('[2]Raw Data'!Q653="GS",CONCATENATE(TEXT('[2]Raw Data'!D653,0),"*"),TEXT('[2]Raw Data'!D653,0))</f>
        <v>4182</v>
      </c>
      <c r="B650" s="95" t="str">
        <f>'[2]Raw Data'!C653</f>
        <v>3A</v>
      </c>
      <c r="C650" s="46" t="str">
        <f>'[2]Raw Data'!B653</f>
        <v>Seward</v>
      </c>
      <c r="D650" s="72">
        <f>'[2]Raw Data'!E653</f>
        <v>44416</v>
      </c>
      <c r="E650" s="102">
        <f>'[2]Raw Data'!F653</f>
        <v>592997</v>
      </c>
      <c r="F650" s="102">
        <f>IF('[2]Raw Data'!G653 &lt; 2000000,-1* '[2]Raw Data'!G653,('[2]Raw Data'!G653 - 1000000))</f>
        <v>-1495215</v>
      </c>
      <c r="G650" s="71">
        <f>('[2]Raw Data'!H653)</f>
        <v>110</v>
      </c>
      <c r="H650" s="45">
        <f>'[2]Raw Data'!M653</f>
        <v>8.1108236312866211</v>
      </c>
      <c r="I650" s="35" t="str">
        <f>'[2]Raw Data'!Q653</f>
        <v>SG</v>
      </c>
      <c r="J650" s="44">
        <f>'[2]Raw Data'!I653</f>
        <v>897.712890625</v>
      </c>
      <c r="K650" s="42">
        <f>'[2]Raw Data'!K653</f>
        <v>41</v>
      </c>
      <c r="L650" s="44">
        <f>'[2]Raw Data'!J653</f>
        <v>56.668167114257813</v>
      </c>
      <c r="M650" s="42">
        <f>'[2]Raw Data'!L653</f>
        <v>6</v>
      </c>
      <c r="N650" s="44">
        <f>IF('[2]Raw Data'!V653 &gt; 0, IF('[2]Raw Data'!W653 = 1, ('[2]Raw Data'!AA653 * '[2]Raw Data'!N653 * '[2]Raw Data'!P653) / '[2]Raw Data'!V653, '[2]Raw Data'!AA653), #N/A)</f>
        <v>65.650000000000006</v>
      </c>
      <c r="O650" s="43">
        <f>IF('[2]Raw Data'!V653 &gt; 0, IF('[2]Raw Data'!W653 = 1, ('[2]Raw Data'!AE653 * '[2]Raw Data'!N653 * '[2]Raw Data'!P653) / '[2]Raw Data'!V653, '[2]Raw Data'!AE653), #N/A)</f>
        <v>146.44999999999999</v>
      </c>
      <c r="P650" s="42">
        <f>IF('[2]Raw Data'!V653 &gt; 0, IF('[2]Raw Data'!W653 = 1, ('[2]Raw Data'!AI653 * '[2]Raw Data'!N653 * '[2]Raw Data'!P653) / '[2]Raw Data'!V653, '[2]Raw Data'!AI653), #N/A)</f>
        <v>0</v>
      </c>
    </row>
    <row r="651" spans="1:16" x14ac:dyDescent="0.2">
      <c r="A651" s="94" t="str">
        <f>IF('[2]Raw Data'!Q654="GS",CONCATENATE(TEXT('[2]Raw Data'!D654,0),"*"),TEXT('[2]Raw Data'!D654,0))</f>
        <v>4183</v>
      </c>
      <c r="B651" s="95" t="str">
        <f>'[2]Raw Data'!C654</f>
        <v>3A</v>
      </c>
      <c r="C651" s="46" t="str">
        <f>'[2]Raw Data'!B654</f>
        <v>Seward</v>
      </c>
      <c r="D651" s="72">
        <f>'[2]Raw Data'!E654</f>
        <v>44417</v>
      </c>
      <c r="E651" s="102">
        <f>'[2]Raw Data'!F654</f>
        <v>592995</v>
      </c>
      <c r="F651" s="102">
        <f>IF('[2]Raw Data'!G654 &lt; 2000000,-1* '[2]Raw Data'!G654,('[2]Raw Data'!G654 - 1000000))</f>
        <v>-1501104</v>
      </c>
      <c r="G651" s="71">
        <f>('[2]Raw Data'!H654)</f>
        <v>56</v>
      </c>
      <c r="H651" s="45">
        <f>'[2]Raw Data'!M654</f>
        <v>7.9502134323120117</v>
      </c>
      <c r="I651" s="35" t="str">
        <f>'[2]Raw Data'!Q654</f>
        <v>SG</v>
      </c>
      <c r="J651" s="44">
        <f>'[2]Raw Data'!I654</f>
        <v>682.393798828125</v>
      </c>
      <c r="K651" s="42">
        <f>'[2]Raw Data'!K654</f>
        <v>34</v>
      </c>
      <c r="L651" s="44">
        <f>'[2]Raw Data'!J654</f>
        <v>345.40399169921875</v>
      </c>
      <c r="M651" s="42">
        <f>'[2]Raw Data'!L654</f>
        <v>50</v>
      </c>
      <c r="N651" s="44">
        <f>IF('[2]Raw Data'!V654 &gt; 0, IF('[2]Raw Data'!W654 = 1, ('[2]Raw Data'!AA654 * '[2]Raw Data'!N654 * '[2]Raw Data'!P654) / '[2]Raw Data'!V654, '[2]Raw Data'!AA654), #N/A)</f>
        <v>0</v>
      </c>
      <c r="O651" s="43">
        <f>IF('[2]Raw Data'!V654 &gt; 0, IF('[2]Raw Data'!W654 = 1, ('[2]Raw Data'!AE654 * '[2]Raw Data'!N654 * '[2]Raw Data'!P654) / '[2]Raw Data'!V654, '[2]Raw Data'!AE654), #N/A)</f>
        <v>14.85</v>
      </c>
      <c r="P651" s="42">
        <f>IF('[2]Raw Data'!V654 &gt; 0, IF('[2]Raw Data'!W654 = 1, ('[2]Raw Data'!AI654 * '[2]Raw Data'!N654 * '[2]Raw Data'!P654) / '[2]Raw Data'!V654, '[2]Raw Data'!AI654), #N/A)</f>
        <v>0</v>
      </c>
    </row>
    <row r="652" spans="1:16" x14ac:dyDescent="0.2">
      <c r="A652" s="94" t="str">
        <f>IF('[2]Raw Data'!Q655="GS",CONCATENATE(TEXT('[2]Raw Data'!D655,0),"*"),TEXT('[2]Raw Data'!D655,0))</f>
        <v>4183*</v>
      </c>
      <c r="B652" s="95" t="str">
        <f>'[2]Raw Data'!C655</f>
        <v>3A</v>
      </c>
      <c r="C652" s="46" t="str">
        <f>'[2]Raw Data'!B655</f>
        <v>Seward</v>
      </c>
      <c r="D652" s="72">
        <f>'[2]Raw Data'!E655</f>
        <v>44442</v>
      </c>
      <c r="E652" s="102">
        <f>'[2]Raw Data'!F655</f>
        <v>592941</v>
      </c>
      <c r="F652" s="102">
        <f>IF('[2]Raw Data'!G655 &lt; 2000000,-1* '[2]Raw Data'!G655,('[2]Raw Data'!G655 - 1000000))</f>
        <v>-1501099</v>
      </c>
      <c r="G652" s="71">
        <f>('[2]Raw Data'!H655)</f>
        <v>59</v>
      </c>
      <c r="H652" s="45">
        <f>'[2]Raw Data'!M655</f>
        <v>8.0305185317993164</v>
      </c>
      <c r="I652" s="35" t="str">
        <f>'[2]Raw Data'!Q655</f>
        <v>GS</v>
      </c>
      <c r="J652" s="44">
        <f>'[2]Raw Data'!I655</f>
        <v>1195.2864990234375</v>
      </c>
      <c r="K652" s="42">
        <f>'[2]Raw Data'!K655</f>
        <v>52</v>
      </c>
      <c r="L652" s="44">
        <f>'[2]Raw Data'!J655</f>
        <v>466.107177734375</v>
      </c>
      <c r="M652" s="42">
        <f>'[2]Raw Data'!L655</f>
        <v>64</v>
      </c>
      <c r="N652" s="44">
        <f>IF('[2]Raw Data'!V655 &gt; 0, IF('[2]Raw Data'!W655 = 1, ('[2]Raw Data'!AA655 * '[2]Raw Data'!N655 * '[2]Raw Data'!P655) / '[2]Raw Data'!V655, '[2]Raw Data'!AA655), #N/A)</f>
        <v>0</v>
      </c>
      <c r="O652" s="43">
        <f>IF('[2]Raw Data'!V655 &gt; 0, IF('[2]Raw Data'!W655 = 1, ('[2]Raw Data'!AE655 * '[2]Raw Data'!N655 * '[2]Raw Data'!P655) / '[2]Raw Data'!V655, '[2]Raw Data'!AE655), #N/A)</f>
        <v>0</v>
      </c>
      <c r="P652" s="42">
        <f>IF('[2]Raw Data'!V655 &gt; 0, IF('[2]Raw Data'!W655 = 1, ('[2]Raw Data'!AI655 * '[2]Raw Data'!N655 * '[2]Raw Data'!P655) / '[2]Raw Data'!V655, '[2]Raw Data'!AI655), #N/A)</f>
        <v>10</v>
      </c>
    </row>
    <row r="653" spans="1:16" x14ac:dyDescent="0.2">
      <c r="A653" s="94" t="str">
        <f>IF('[2]Raw Data'!Q656="GS",CONCATENATE(TEXT('[2]Raw Data'!D656,0),"*"),TEXT('[2]Raw Data'!D656,0))</f>
        <v>4184*</v>
      </c>
      <c r="B653" s="95" t="str">
        <f>'[2]Raw Data'!C656</f>
        <v>3A</v>
      </c>
      <c r="C653" s="46" t="str">
        <f>'[2]Raw Data'!B656</f>
        <v>Seward</v>
      </c>
      <c r="D653" s="72">
        <f>'[2]Raw Data'!E656</f>
        <v>44381</v>
      </c>
      <c r="E653" s="102">
        <f>'[2]Raw Data'!F656</f>
        <v>594001</v>
      </c>
      <c r="F653" s="102">
        <f>IF('[2]Raw Data'!G656 &lt; 2000000,-1* '[2]Raw Data'!G656,('[2]Raw Data'!G656 - 1000000))</f>
        <v>-1475281</v>
      </c>
      <c r="G653" s="71">
        <f>('[2]Raw Data'!H656)</f>
        <v>37</v>
      </c>
      <c r="H653" s="45">
        <f>'[2]Raw Data'!M656</f>
        <v>8.2714338302612305</v>
      </c>
      <c r="I653" s="35" t="str">
        <f>'[2]Raw Data'!Q656</f>
        <v>GS</v>
      </c>
      <c r="J653" s="44">
        <f>'[2]Raw Data'!I656</f>
        <v>4132.865234375</v>
      </c>
      <c r="K653" s="42">
        <f>'[2]Raw Data'!K656</f>
        <v>146</v>
      </c>
      <c r="L653" s="44">
        <f>'[2]Raw Data'!J656</f>
        <v>413.39404296875</v>
      </c>
      <c r="M653" s="42">
        <f>'[2]Raw Data'!L656</f>
        <v>49</v>
      </c>
      <c r="N653" s="44">
        <f>IF('[2]Raw Data'!V656 &gt; 0, IF('[2]Raw Data'!W656 = 1, ('[2]Raw Data'!AA656 * '[2]Raw Data'!N656 * '[2]Raw Data'!P656) / '[2]Raw Data'!V656, '[2]Raw Data'!AA656), #N/A)</f>
        <v>0</v>
      </c>
      <c r="O653" s="43">
        <f>IF('[2]Raw Data'!V656 &gt; 0, IF('[2]Raw Data'!W656 = 1, ('[2]Raw Data'!AE656 * '[2]Raw Data'!N656 * '[2]Raw Data'!P656) / '[2]Raw Data'!V656, '[2]Raw Data'!AE656), #N/A)</f>
        <v>5.15</v>
      </c>
      <c r="P653" s="42">
        <f>IF('[2]Raw Data'!V656 &gt; 0, IF('[2]Raw Data'!W656 = 1, ('[2]Raw Data'!AI656 * '[2]Raw Data'!N656 * '[2]Raw Data'!P656) / '[2]Raw Data'!V656, '[2]Raw Data'!AI656), #N/A)</f>
        <v>72.099999999999994</v>
      </c>
    </row>
    <row r="654" spans="1:16" x14ac:dyDescent="0.2">
      <c r="A654" s="94" t="str">
        <f>IF('[2]Raw Data'!Q657="GS",CONCATENATE(TEXT('[2]Raw Data'!D657,0),"*"),TEXT('[2]Raw Data'!D657,0))</f>
        <v>4184</v>
      </c>
      <c r="B654" s="95" t="str">
        <f>'[2]Raw Data'!C657</f>
        <v>3A</v>
      </c>
      <c r="C654" s="46" t="str">
        <f>'[2]Raw Data'!B657</f>
        <v>Seward</v>
      </c>
      <c r="D654" s="72">
        <f>'[2]Raw Data'!E657</f>
        <v>44398</v>
      </c>
      <c r="E654" s="102">
        <f>'[2]Raw Data'!F657</f>
        <v>594000</v>
      </c>
      <c r="F654" s="102">
        <f>IF('[2]Raw Data'!G657 &lt; 2000000,-1* '[2]Raw Data'!G657,('[2]Raw Data'!G657 - 1000000))</f>
        <v>-1475317</v>
      </c>
      <c r="G654" s="71">
        <f>('[2]Raw Data'!H657)</f>
        <v>36</v>
      </c>
      <c r="H654" s="45">
        <f>'[2]Raw Data'!M657</f>
        <v>8.0305185317993164</v>
      </c>
      <c r="I654" s="35" t="str">
        <f>'[2]Raw Data'!Q657</f>
        <v>SG</v>
      </c>
      <c r="J654" s="44">
        <f>'[2]Raw Data'!I657</f>
        <v>1481.6728515625</v>
      </c>
      <c r="K654" s="42">
        <f>'[2]Raw Data'!K657</f>
        <v>60</v>
      </c>
      <c r="L654" s="44">
        <f>'[2]Raw Data'!J657</f>
        <v>342.7027587890625</v>
      </c>
      <c r="M654" s="42">
        <f>'[2]Raw Data'!L657</f>
        <v>40</v>
      </c>
      <c r="N654" s="44">
        <f>IF('[2]Raw Data'!V657 &gt; 0, IF('[2]Raw Data'!W657 = 1, ('[2]Raw Data'!AA657 * '[2]Raw Data'!N657 * '[2]Raw Data'!P657) / '[2]Raw Data'!V657, '[2]Raw Data'!AA657), #N/A)</f>
        <v>0</v>
      </c>
      <c r="O654" s="43">
        <f>IF('[2]Raw Data'!V657 &gt; 0, IF('[2]Raw Data'!W657 = 1, ('[2]Raw Data'!AE657 * '[2]Raw Data'!N657 * '[2]Raw Data'!P657) / '[2]Raw Data'!V657, '[2]Raw Data'!AE657), #N/A)</f>
        <v>0</v>
      </c>
      <c r="P654" s="42">
        <f>IF('[2]Raw Data'!V657 &gt; 0, IF('[2]Raw Data'!W657 = 1, ('[2]Raw Data'!AI657 * '[2]Raw Data'!N657 * '[2]Raw Data'!P657) / '[2]Raw Data'!V657, '[2]Raw Data'!AI657), #N/A)</f>
        <v>190</v>
      </c>
    </row>
    <row r="655" spans="1:16" x14ac:dyDescent="0.2">
      <c r="A655" s="94" t="str">
        <f>IF('[2]Raw Data'!Q658="GS",CONCATENATE(TEXT('[2]Raw Data'!D658,0),"*"),TEXT('[2]Raw Data'!D658,0))</f>
        <v>4185*</v>
      </c>
      <c r="B655" s="95" t="str">
        <f>'[2]Raw Data'!C658</f>
        <v>3A</v>
      </c>
      <c r="C655" s="46" t="str">
        <f>'[2]Raw Data'!B658</f>
        <v>Seward</v>
      </c>
      <c r="D655" s="72">
        <f>'[2]Raw Data'!E658</f>
        <v>44394</v>
      </c>
      <c r="E655" s="102">
        <f>'[2]Raw Data'!F658</f>
        <v>593990</v>
      </c>
      <c r="F655" s="102">
        <f>IF('[2]Raw Data'!G658 &lt; 2000000,-1* '[2]Raw Data'!G658,('[2]Raw Data'!G658 - 1000000))</f>
        <v>-1481300</v>
      </c>
      <c r="G655" s="71">
        <f>('[2]Raw Data'!H658)</f>
        <v>66</v>
      </c>
      <c r="H655" s="45">
        <f>'[2]Raw Data'!M658</f>
        <v>7.8699078559875488</v>
      </c>
      <c r="I655" s="35" t="str">
        <f>'[2]Raw Data'!Q658</f>
        <v>GS</v>
      </c>
      <c r="J655" s="44">
        <f>'[2]Raw Data'!I658</f>
        <v>115.36687469482422</v>
      </c>
      <c r="K655" s="42">
        <f>'[2]Raw Data'!K658</f>
        <v>7</v>
      </c>
      <c r="L655" s="44">
        <f>'[2]Raw Data'!J658</f>
        <v>270.17758178710938</v>
      </c>
      <c r="M655" s="42">
        <f>'[2]Raw Data'!L658</f>
        <v>46</v>
      </c>
      <c r="N655" s="44">
        <f>IF('[2]Raw Data'!V658 &gt; 0, IF('[2]Raw Data'!W658 = 1, ('[2]Raw Data'!AA658 * '[2]Raw Data'!N658 * '[2]Raw Data'!P658) / '[2]Raw Data'!V658, '[2]Raw Data'!AA658), #N/A)</f>
        <v>4.9000000000000004</v>
      </c>
      <c r="O655" s="43">
        <f>IF('[2]Raw Data'!V658 &gt; 0, IF('[2]Raw Data'!W658 = 1, ('[2]Raw Data'!AE658 * '[2]Raw Data'!N658 * '[2]Raw Data'!P658) / '[2]Raw Data'!V658, '[2]Raw Data'!AE658), #N/A)</f>
        <v>29.4</v>
      </c>
      <c r="P655" s="42">
        <f>IF('[2]Raw Data'!V658 &gt; 0, IF('[2]Raw Data'!W658 = 1, ('[2]Raw Data'!AI658 * '[2]Raw Data'!N658 * '[2]Raw Data'!P658) / '[2]Raw Data'!V658, '[2]Raw Data'!AI658), #N/A)</f>
        <v>0</v>
      </c>
    </row>
    <row r="656" spans="1:16" x14ac:dyDescent="0.2">
      <c r="A656" s="94" t="str">
        <f>IF('[2]Raw Data'!Q659="GS",CONCATENATE(TEXT('[2]Raw Data'!D659,0),"*"),TEXT('[2]Raw Data'!D659,0))</f>
        <v>4185</v>
      </c>
      <c r="B656" s="95" t="str">
        <f>'[2]Raw Data'!C659</f>
        <v>3A</v>
      </c>
      <c r="C656" s="46" t="str">
        <f>'[2]Raw Data'!B659</f>
        <v>Seward</v>
      </c>
      <c r="D656" s="72">
        <f>'[2]Raw Data'!E659</f>
        <v>44398</v>
      </c>
      <c r="E656" s="102">
        <f>'[2]Raw Data'!F659</f>
        <v>594001</v>
      </c>
      <c r="F656" s="102">
        <f>IF('[2]Raw Data'!G659 &lt; 2000000,-1* '[2]Raw Data'!G659,('[2]Raw Data'!G659 - 1000000))</f>
        <v>-1481304</v>
      </c>
      <c r="G656" s="71">
        <f>('[2]Raw Data'!H659)</f>
        <v>69</v>
      </c>
      <c r="H656" s="45">
        <f>'[2]Raw Data'!M659</f>
        <v>8.0305185317993164</v>
      </c>
      <c r="I656" s="35" t="str">
        <f>'[2]Raw Data'!Q659</f>
        <v>SG</v>
      </c>
      <c r="J656" s="44">
        <f>'[2]Raw Data'!I659</f>
        <v>200.36866760253906</v>
      </c>
      <c r="K656" s="42">
        <f>'[2]Raw Data'!K659</f>
        <v>10</v>
      </c>
      <c r="L656" s="44">
        <f>'[2]Raw Data'!J659</f>
        <v>267.20098876953125</v>
      </c>
      <c r="M656" s="42">
        <f>'[2]Raw Data'!L659</f>
        <v>40</v>
      </c>
      <c r="N656" s="44">
        <f>IF('[2]Raw Data'!V659 &gt; 0, IF('[2]Raw Data'!W659 = 1, ('[2]Raw Data'!AA659 * '[2]Raw Data'!N659 * '[2]Raw Data'!P659) / '[2]Raw Data'!V659, '[2]Raw Data'!AA659), #N/A)</f>
        <v>10</v>
      </c>
      <c r="O656" s="43">
        <f>IF('[2]Raw Data'!V659 &gt; 0, IF('[2]Raw Data'!W659 = 1, ('[2]Raw Data'!AE659 * '[2]Raw Data'!N659 * '[2]Raw Data'!P659) / '[2]Raw Data'!V659, '[2]Raw Data'!AE659), #N/A)</f>
        <v>45</v>
      </c>
      <c r="P656" s="42">
        <f>IF('[2]Raw Data'!V659 &gt; 0, IF('[2]Raw Data'!W659 = 1, ('[2]Raw Data'!AI659 * '[2]Raw Data'!N659 * '[2]Raw Data'!P659) / '[2]Raw Data'!V659, '[2]Raw Data'!AI659), #N/A)</f>
        <v>0</v>
      </c>
    </row>
    <row r="657" spans="1:16" x14ac:dyDescent="0.2">
      <c r="A657" s="94" t="str">
        <f>IF('[2]Raw Data'!Q660="GS",CONCATENATE(TEXT('[2]Raw Data'!D660,0),"*"),TEXT('[2]Raw Data'!D660,0))</f>
        <v>4186*</v>
      </c>
      <c r="B657" s="95" t="str">
        <f>'[2]Raw Data'!C660</f>
        <v>3A</v>
      </c>
      <c r="C657" s="46" t="str">
        <f>'[2]Raw Data'!B660</f>
        <v>Seward</v>
      </c>
      <c r="D657" s="72">
        <f>'[2]Raw Data'!E660</f>
        <v>44393</v>
      </c>
      <c r="E657" s="102">
        <f>'[2]Raw Data'!F660</f>
        <v>593999</v>
      </c>
      <c r="F657" s="102">
        <f>IF('[2]Raw Data'!G660 &lt; 2000000,-1* '[2]Raw Data'!G660,('[2]Raw Data'!G660 - 1000000))</f>
        <v>-1483218</v>
      </c>
      <c r="G657" s="71">
        <f>('[2]Raw Data'!H660)</f>
        <v>113</v>
      </c>
      <c r="H657" s="45">
        <f>'[2]Raw Data'!M660</f>
        <v>7.9502134323120117</v>
      </c>
      <c r="I657" s="35" t="str">
        <f>'[2]Raw Data'!Q660</f>
        <v>GS</v>
      </c>
      <c r="J657" s="44">
        <f>'[2]Raw Data'!I660</f>
        <v>184.29019165039063</v>
      </c>
      <c r="K657" s="42">
        <f>'[2]Raw Data'!K660</f>
        <v>7</v>
      </c>
      <c r="L657" s="44">
        <f>'[2]Raw Data'!J660</f>
        <v>50.015445709228516</v>
      </c>
      <c r="M657" s="42">
        <f>'[2]Raw Data'!L660</f>
        <v>6</v>
      </c>
      <c r="N657" s="44">
        <f>IF('[2]Raw Data'!V660 &gt; 0, IF('[2]Raw Data'!W660 = 1, ('[2]Raw Data'!AA660 * '[2]Raw Data'!N660 * '[2]Raw Data'!P660) / '[2]Raw Data'!V660, '[2]Raw Data'!AA660), #N/A)</f>
        <v>34.65</v>
      </c>
      <c r="O657" s="43">
        <f>IF('[2]Raw Data'!V660 &gt; 0, IF('[2]Raw Data'!W660 = 1, ('[2]Raw Data'!AE660 * '[2]Raw Data'!N660 * '[2]Raw Data'!P660) / '[2]Raw Data'!V660, '[2]Raw Data'!AE660), #N/A)</f>
        <v>0</v>
      </c>
      <c r="P657" s="42">
        <f>IF('[2]Raw Data'!V660 &gt; 0, IF('[2]Raw Data'!W660 = 1, ('[2]Raw Data'!AI660 * '[2]Raw Data'!N660 * '[2]Raw Data'!P660) / '[2]Raw Data'!V660, '[2]Raw Data'!AI660), #N/A)</f>
        <v>0</v>
      </c>
    </row>
    <row r="658" spans="1:16" x14ac:dyDescent="0.2">
      <c r="A658" s="94" t="str">
        <f>IF('[2]Raw Data'!Q661="GS",CONCATENATE(TEXT('[2]Raw Data'!D661,0),"*"),TEXT('[2]Raw Data'!D661,0))</f>
        <v>4186</v>
      </c>
      <c r="B658" s="95" t="str">
        <f>'[2]Raw Data'!C661</f>
        <v>3A</v>
      </c>
      <c r="C658" s="46" t="str">
        <f>'[2]Raw Data'!B661</f>
        <v>Seward</v>
      </c>
      <c r="D658" s="72">
        <f>'[2]Raw Data'!E661</f>
        <v>44400</v>
      </c>
      <c r="E658" s="102">
        <f>'[2]Raw Data'!F661</f>
        <v>594005</v>
      </c>
      <c r="F658" s="102">
        <f>IF('[2]Raw Data'!G661 &lt; 2000000,-1* '[2]Raw Data'!G661,('[2]Raw Data'!G661 - 1000000))</f>
        <v>-1483205</v>
      </c>
      <c r="G658" s="71">
        <f>('[2]Raw Data'!H661)</f>
        <v>113</v>
      </c>
      <c r="H658" s="45">
        <f>'[2]Raw Data'!M661</f>
        <v>8.0305185317993164</v>
      </c>
      <c r="I658" s="35" t="str">
        <f>'[2]Raw Data'!Q661</f>
        <v>SG</v>
      </c>
      <c r="J658" s="44">
        <f>'[2]Raw Data'!I661</f>
        <v>201.47149658203125</v>
      </c>
      <c r="K658" s="42">
        <f>'[2]Raw Data'!K661</f>
        <v>8</v>
      </c>
      <c r="L658" s="44">
        <f>'[2]Raw Data'!J661</f>
        <v>9.3438625335693359</v>
      </c>
      <c r="M658" s="42">
        <f>'[2]Raw Data'!L661</f>
        <v>1</v>
      </c>
      <c r="N658" s="44">
        <f>IF('[2]Raw Data'!V661 &gt; 0, IF('[2]Raw Data'!W661 = 1, ('[2]Raw Data'!AA661 * '[2]Raw Data'!N661 * '[2]Raw Data'!P661) / '[2]Raw Data'!V661, '[2]Raw Data'!AA661), #N/A)</f>
        <v>30</v>
      </c>
      <c r="O658" s="43">
        <f>IF('[2]Raw Data'!V661 &gt; 0, IF('[2]Raw Data'!W661 = 1, ('[2]Raw Data'!AE661 * '[2]Raw Data'!N661 * '[2]Raw Data'!P661) / '[2]Raw Data'!V661, '[2]Raw Data'!AE661), #N/A)</f>
        <v>110</v>
      </c>
      <c r="P658" s="42">
        <f>IF('[2]Raw Data'!V661 &gt; 0, IF('[2]Raw Data'!W661 = 1, ('[2]Raw Data'!AI661 * '[2]Raw Data'!N661 * '[2]Raw Data'!P661) / '[2]Raw Data'!V661, '[2]Raw Data'!AI661), #N/A)</f>
        <v>0</v>
      </c>
    </row>
    <row r="659" spans="1:16" x14ac:dyDescent="0.2">
      <c r="A659" s="94" t="str">
        <f>IF('[2]Raw Data'!Q662="GS",CONCATENATE(TEXT('[2]Raw Data'!D662,0),"*"),TEXT('[2]Raw Data'!D662,0))</f>
        <v>4187*</v>
      </c>
      <c r="B659" s="95" t="str">
        <f>'[2]Raw Data'!C662</f>
        <v>3A</v>
      </c>
      <c r="C659" s="46" t="str">
        <f>'[2]Raw Data'!B662</f>
        <v>Seward</v>
      </c>
      <c r="D659" s="72">
        <f>'[2]Raw Data'!E662</f>
        <v>44393</v>
      </c>
      <c r="E659" s="102">
        <f>'[2]Raw Data'!F662</f>
        <v>593992</v>
      </c>
      <c r="F659" s="102">
        <f>IF('[2]Raw Data'!G662 &lt; 2000000,-1* '[2]Raw Data'!G662,('[2]Raw Data'!G662 - 1000000))</f>
        <v>-1485204</v>
      </c>
      <c r="G659" s="71">
        <f>('[2]Raw Data'!H662)</f>
        <v>99</v>
      </c>
      <c r="H659" s="45">
        <f>'[2]Raw Data'!M662</f>
        <v>7.6289925575256348</v>
      </c>
      <c r="I659" s="35" t="str">
        <f>'[2]Raw Data'!Q662</f>
        <v>GS</v>
      </c>
      <c r="J659" s="44">
        <f>'[2]Raw Data'!I662</f>
        <v>845.13720703125</v>
      </c>
      <c r="K659" s="42">
        <f>'[2]Raw Data'!K662</f>
        <v>42</v>
      </c>
      <c r="L659" s="44">
        <f>'[2]Raw Data'!J662</f>
        <v>186.77900695800781</v>
      </c>
      <c r="M659" s="42">
        <f>'[2]Raw Data'!L662</f>
        <v>21</v>
      </c>
      <c r="N659" s="44">
        <f>IF('[2]Raw Data'!V662 &gt; 0, IF('[2]Raw Data'!W662 = 1, ('[2]Raw Data'!AA662 * '[2]Raw Data'!N662 * '[2]Raw Data'!P662) / '[2]Raw Data'!V662, '[2]Raw Data'!AA662), #N/A)</f>
        <v>19</v>
      </c>
      <c r="O659" s="43">
        <f>IF('[2]Raw Data'!V662 &gt; 0, IF('[2]Raw Data'!W662 = 1, ('[2]Raw Data'!AE662 * '[2]Raw Data'!N662 * '[2]Raw Data'!P662) / '[2]Raw Data'!V662, '[2]Raw Data'!AE662), #N/A)</f>
        <v>14.25</v>
      </c>
      <c r="P659" s="42">
        <f>IF('[2]Raw Data'!V662 &gt; 0, IF('[2]Raw Data'!W662 = 1, ('[2]Raw Data'!AI662 * '[2]Raw Data'!N662 * '[2]Raw Data'!P662) / '[2]Raw Data'!V662, '[2]Raw Data'!AI662), #N/A)</f>
        <v>0</v>
      </c>
    </row>
    <row r="660" spans="1:16" x14ac:dyDescent="0.2">
      <c r="A660" s="94" t="str">
        <f>IF('[2]Raw Data'!Q663="GS",CONCATENATE(TEXT('[2]Raw Data'!D663,0),"*"),TEXT('[2]Raw Data'!D663,0))</f>
        <v>4187</v>
      </c>
      <c r="B660" s="95" t="str">
        <f>'[2]Raw Data'!C663</f>
        <v>3A</v>
      </c>
      <c r="C660" s="46" t="str">
        <f>'[2]Raw Data'!B663</f>
        <v>Seward</v>
      </c>
      <c r="D660" s="72">
        <f>'[2]Raw Data'!E663</f>
        <v>44414</v>
      </c>
      <c r="E660" s="102">
        <f>'[2]Raw Data'!F663</f>
        <v>593999</v>
      </c>
      <c r="F660" s="102">
        <f>IF('[2]Raw Data'!G663 &lt; 2000000,-1* '[2]Raw Data'!G663,('[2]Raw Data'!G663 - 1000000))</f>
        <v>-1485200</v>
      </c>
      <c r="G660" s="71">
        <f>('[2]Raw Data'!H663)</f>
        <v>96</v>
      </c>
      <c r="H660" s="45">
        <f>'[2]Raw Data'!M663</f>
        <v>8.0305185317993164</v>
      </c>
      <c r="I660" s="35" t="str">
        <f>'[2]Raw Data'!Q663</f>
        <v>SG</v>
      </c>
      <c r="J660" s="44">
        <f>'[2]Raw Data'!I663</f>
        <v>754.82293701171875</v>
      </c>
      <c r="K660" s="42">
        <f>'[2]Raw Data'!K663</f>
        <v>41</v>
      </c>
      <c r="L660" s="44">
        <f>'[2]Raw Data'!J663</f>
        <v>63.768566131591797</v>
      </c>
      <c r="M660" s="42">
        <f>'[2]Raw Data'!L663</f>
        <v>8</v>
      </c>
      <c r="N660" s="44">
        <f>IF('[2]Raw Data'!V663 &gt; 0, IF('[2]Raw Data'!W663 = 1, ('[2]Raw Data'!AA663 * '[2]Raw Data'!N663 * '[2]Raw Data'!P663) / '[2]Raw Data'!V663, '[2]Raw Data'!AA663), #N/A)</f>
        <v>20</v>
      </c>
      <c r="O660" s="43">
        <f>IF('[2]Raw Data'!V663 &gt; 0, IF('[2]Raw Data'!W663 = 1, ('[2]Raw Data'!AE663 * '[2]Raw Data'!N663 * '[2]Raw Data'!P663) / '[2]Raw Data'!V663, '[2]Raw Data'!AE663), #N/A)</f>
        <v>15</v>
      </c>
      <c r="P660" s="42">
        <f>IF('[2]Raw Data'!V663 &gt; 0, IF('[2]Raw Data'!W663 = 1, ('[2]Raw Data'!AI663 * '[2]Raw Data'!N663 * '[2]Raw Data'!P663) / '[2]Raw Data'!V663, '[2]Raw Data'!AI663), #N/A)</f>
        <v>0</v>
      </c>
    </row>
    <row r="661" spans="1:16" x14ac:dyDescent="0.2">
      <c r="A661" s="94" t="str">
        <f>IF('[2]Raw Data'!Q664="GS",CONCATENATE(TEXT('[2]Raw Data'!D664,0),"*"),TEXT('[2]Raw Data'!D664,0))</f>
        <v>4188*</v>
      </c>
      <c r="B661" s="95" t="str">
        <f>'[2]Raw Data'!C664</f>
        <v>3A</v>
      </c>
      <c r="C661" s="46" t="str">
        <f>'[2]Raw Data'!B664</f>
        <v>Seward</v>
      </c>
      <c r="D661" s="72">
        <f>'[2]Raw Data'!E664</f>
        <v>44389</v>
      </c>
      <c r="E661" s="102">
        <f>'[2]Raw Data'!F664</f>
        <v>594000</v>
      </c>
      <c r="F661" s="102">
        <f>IF('[2]Raw Data'!G664 &lt; 2000000,-1* '[2]Raw Data'!G664,('[2]Raw Data'!G664 - 1000000))</f>
        <v>-1491200</v>
      </c>
      <c r="G661" s="71">
        <f>('[2]Raw Data'!H664)</f>
        <v>113</v>
      </c>
      <c r="H661" s="45">
        <f>'[2]Raw Data'!M664</f>
        <v>7.8699078559875488</v>
      </c>
      <c r="I661" s="35" t="str">
        <f>'[2]Raw Data'!Q664</f>
        <v>GS</v>
      </c>
      <c r="J661" s="44">
        <f>'[2]Raw Data'!I664</f>
        <v>745.05596923828125</v>
      </c>
      <c r="K661" s="42">
        <f>'[2]Raw Data'!K664</f>
        <v>35</v>
      </c>
      <c r="L661" s="44">
        <f>'[2]Raw Data'!J664</f>
        <v>123.39894104003906</v>
      </c>
      <c r="M661" s="42">
        <f>'[2]Raw Data'!L664</f>
        <v>16</v>
      </c>
      <c r="N661" s="44">
        <f>IF('[2]Raw Data'!V664 &gt; 0, IF('[2]Raw Data'!W664 = 1, ('[2]Raw Data'!AA664 * '[2]Raw Data'!N664 * '[2]Raw Data'!P664) / '[2]Raw Data'!V664, '[2]Raw Data'!AA664), #N/A)</f>
        <v>53.9</v>
      </c>
      <c r="O661" s="43">
        <f>IF('[2]Raw Data'!V664 &gt; 0, IF('[2]Raw Data'!W664 = 1, ('[2]Raw Data'!AE664 * '[2]Raw Data'!N664 * '[2]Raw Data'!P664) / '[2]Raw Data'!V664, '[2]Raw Data'!AE664), #N/A)</f>
        <v>44.1</v>
      </c>
      <c r="P661" s="42">
        <f>IF('[2]Raw Data'!V664 &gt; 0, IF('[2]Raw Data'!W664 = 1, ('[2]Raw Data'!AI664 * '[2]Raw Data'!N664 * '[2]Raw Data'!P664) / '[2]Raw Data'!V664, '[2]Raw Data'!AI664), #N/A)</f>
        <v>0</v>
      </c>
    </row>
    <row r="662" spans="1:16" x14ac:dyDescent="0.2">
      <c r="A662" s="94" t="str">
        <f>IF('[2]Raw Data'!Q665="GS",CONCATENATE(TEXT('[2]Raw Data'!D665,0),"*"),TEXT('[2]Raw Data'!D665,0))</f>
        <v>4188</v>
      </c>
      <c r="B662" s="95" t="str">
        <f>'[2]Raw Data'!C665</f>
        <v>3A</v>
      </c>
      <c r="C662" s="46" t="str">
        <f>'[2]Raw Data'!B665</f>
        <v>Seward</v>
      </c>
      <c r="D662" s="72">
        <f>'[2]Raw Data'!E665</f>
        <v>44413</v>
      </c>
      <c r="E662" s="102">
        <f>'[2]Raw Data'!F665</f>
        <v>594000</v>
      </c>
      <c r="F662" s="102">
        <f>IF('[2]Raw Data'!G665 &lt; 2000000,-1* '[2]Raw Data'!G665,('[2]Raw Data'!G665 - 1000000))</f>
        <v>-1491211</v>
      </c>
      <c r="G662" s="71">
        <f>('[2]Raw Data'!H665)</f>
        <v>114</v>
      </c>
      <c r="H662" s="45">
        <f>'[2]Raw Data'!M665</f>
        <v>8.0305185317993164</v>
      </c>
      <c r="I662" s="35" t="str">
        <f>'[2]Raw Data'!Q665</f>
        <v>SG</v>
      </c>
      <c r="J662" s="44">
        <f>'[2]Raw Data'!I665</f>
        <v>1136.85302734375</v>
      </c>
      <c r="K662" s="42">
        <f>'[2]Raw Data'!K665</f>
        <v>57</v>
      </c>
      <c r="L662" s="44">
        <f>'[2]Raw Data'!J665</f>
        <v>91.571334838867188</v>
      </c>
      <c r="M662" s="42">
        <f>'[2]Raw Data'!L665</f>
        <v>12</v>
      </c>
      <c r="N662" s="44">
        <f>IF('[2]Raw Data'!V665 &gt; 0, IF('[2]Raw Data'!W665 = 1, ('[2]Raw Data'!AA665 * '[2]Raw Data'!N665 * '[2]Raw Data'!P665) / '[2]Raw Data'!V665, '[2]Raw Data'!AA665), #N/A)</f>
        <v>45</v>
      </c>
      <c r="O662" s="43">
        <f>IF('[2]Raw Data'!V665 &gt; 0, IF('[2]Raw Data'!W665 = 1, ('[2]Raw Data'!AE665 * '[2]Raw Data'!N665 * '[2]Raw Data'!P665) / '[2]Raw Data'!V665, '[2]Raw Data'!AE665), #N/A)</f>
        <v>15</v>
      </c>
      <c r="P662" s="42">
        <f>IF('[2]Raw Data'!V665 &gt; 0, IF('[2]Raw Data'!W665 = 1, ('[2]Raw Data'!AI665 * '[2]Raw Data'!N665 * '[2]Raw Data'!P665) / '[2]Raw Data'!V665, '[2]Raw Data'!AI665), #N/A)</f>
        <v>0</v>
      </c>
    </row>
    <row r="663" spans="1:16" x14ac:dyDescent="0.2">
      <c r="A663" s="94" t="str">
        <f>IF('[2]Raw Data'!Q666="GS",CONCATENATE(TEXT('[2]Raw Data'!D666,0),"*"),TEXT('[2]Raw Data'!D666,0))</f>
        <v>4189*</v>
      </c>
      <c r="B663" s="95" t="str">
        <f>'[2]Raw Data'!C666</f>
        <v>3A</v>
      </c>
      <c r="C663" s="46" t="str">
        <f>'[2]Raw Data'!B666</f>
        <v>Seward</v>
      </c>
      <c r="D663" s="72">
        <f>'[2]Raw Data'!E666</f>
        <v>44390</v>
      </c>
      <c r="E663" s="102">
        <f>'[2]Raw Data'!F666</f>
        <v>594003</v>
      </c>
      <c r="F663" s="102">
        <f>IF('[2]Raw Data'!G666 &lt; 2000000,-1* '[2]Raw Data'!G666,('[2]Raw Data'!G666 - 1000000))</f>
        <v>-1493199</v>
      </c>
      <c r="G663" s="71">
        <f>('[2]Raw Data'!H666)</f>
        <v>143</v>
      </c>
      <c r="H663" s="45">
        <f>'[2]Raw Data'!M666</f>
        <v>7.9502134323120117</v>
      </c>
      <c r="I663" s="35" t="str">
        <f>'[2]Raw Data'!Q666</f>
        <v>GS</v>
      </c>
      <c r="J663" s="44">
        <f>'[2]Raw Data'!I666</f>
        <v>290.38980102539063</v>
      </c>
      <c r="K663" s="42">
        <f>'[2]Raw Data'!K666</f>
        <v>13</v>
      </c>
      <c r="L663" s="44">
        <f>'[2]Raw Data'!J666</f>
        <v>72.498451232910156</v>
      </c>
      <c r="M663" s="42">
        <f>'[2]Raw Data'!L666</f>
        <v>9</v>
      </c>
      <c r="N663" s="44">
        <f>IF('[2]Raw Data'!V666 &gt; 0, IF('[2]Raw Data'!W666 = 1, ('[2]Raw Data'!AA666 * '[2]Raw Data'!N666 * '[2]Raw Data'!P666) / '[2]Raw Data'!V666, '[2]Raw Data'!AA666), #N/A)</f>
        <v>39.6</v>
      </c>
      <c r="O663" s="43">
        <f>IF('[2]Raw Data'!V666 &gt; 0, IF('[2]Raw Data'!W666 = 1, ('[2]Raw Data'!AE666 * '[2]Raw Data'!N666 * '[2]Raw Data'!P666) / '[2]Raw Data'!V666, '[2]Raw Data'!AE666), #N/A)</f>
        <v>39.6</v>
      </c>
      <c r="P663" s="42">
        <f>IF('[2]Raw Data'!V666 &gt; 0, IF('[2]Raw Data'!W666 = 1, ('[2]Raw Data'!AI666 * '[2]Raw Data'!N666 * '[2]Raw Data'!P666) / '[2]Raw Data'!V666, '[2]Raw Data'!AI666), #N/A)</f>
        <v>0</v>
      </c>
    </row>
    <row r="664" spans="1:16" x14ac:dyDescent="0.2">
      <c r="A664" s="94" t="str">
        <f>IF('[2]Raw Data'!Q667="GS",CONCATENATE(TEXT('[2]Raw Data'!D667,0),"*"),TEXT('[2]Raw Data'!D667,0))</f>
        <v>4189</v>
      </c>
      <c r="B664" s="95" t="str">
        <f>'[2]Raw Data'!C667</f>
        <v>3A</v>
      </c>
      <c r="C664" s="46" t="str">
        <f>'[2]Raw Data'!B667</f>
        <v>Seward</v>
      </c>
      <c r="D664" s="72">
        <f>'[2]Raw Data'!E667</f>
        <v>44416</v>
      </c>
      <c r="E664" s="102">
        <f>'[2]Raw Data'!F667</f>
        <v>594001</v>
      </c>
      <c r="F664" s="102">
        <f>IF('[2]Raw Data'!G667 &lt; 2000000,-1* '[2]Raw Data'!G667,('[2]Raw Data'!G667 - 1000000))</f>
        <v>-1493202</v>
      </c>
      <c r="G664" s="71">
        <f>('[2]Raw Data'!H667)</f>
        <v>152</v>
      </c>
      <c r="H664" s="45">
        <f>'[2]Raw Data'!M667</f>
        <v>7.9502134323120117</v>
      </c>
      <c r="I664" s="35" t="str">
        <f>'[2]Raw Data'!Q667</f>
        <v>SG</v>
      </c>
      <c r="J664" s="44">
        <f>'[2]Raw Data'!I667</f>
        <v>353.63604736328125</v>
      </c>
      <c r="K664" s="42">
        <f>'[2]Raw Data'!K667</f>
        <v>19</v>
      </c>
      <c r="L664" s="44">
        <f>'[2]Raw Data'!J667</f>
        <v>78.872161865234375</v>
      </c>
      <c r="M664" s="42">
        <f>'[2]Raw Data'!L667</f>
        <v>11</v>
      </c>
      <c r="N664" s="44">
        <f>IF('[2]Raw Data'!V667 &gt; 0, IF('[2]Raw Data'!W667 = 1, ('[2]Raw Data'!AA667 * '[2]Raw Data'!N667 * '[2]Raw Data'!P667) / '[2]Raw Data'!V667, '[2]Raw Data'!AA667), #N/A)</f>
        <v>64.349999999999994</v>
      </c>
      <c r="O664" s="43">
        <f>IF('[2]Raw Data'!V667 &gt; 0, IF('[2]Raw Data'!W667 = 1, ('[2]Raw Data'!AE667 * '[2]Raw Data'!N667 * '[2]Raw Data'!P667) / '[2]Raw Data'!V667, '[2]Raw Data'!AE667), #N/A)</f>
        <v>44.55</v>
      </c>
      <c r="P664" s="42">
        <f>IF('[2]Raw Data'!V667 &gt; 0, IF('[2]Raw Data'!W667 = 1, ('[2]Raw Data'!AI667 * '[2]Raw Data'!N667 * '[2]Raw Data'!P667) / '[2]Raw Data'!V667, '[2]Raw Data'!AI667), #N/A)</f>
        <v>0</v>
      </c>
    </row>
    <row r="665" spans="1:16" x14ac:dyDescent="0.2">
      <c r="A665" s="94" t="str">
        <f>IF('[2]Raw Data'!Q668="GS",CONCATENATE(TEXT('[2]Raw Data'!D668,0),"*"),TEXT('[2]Raw Data'!D668,0))</f>
        <v>4190</v>
      </c>
      <c r="B665" s="95" t="str">
        <f>'[2]Raw Data'!C668</f>
        <v>3A</v>
      </c>
      <c r="C665" s="46" t="str">
        <f>'[2]Raw Data'!B668</f>
        <v>Seward</v>
      </c>
      <c r="D665" s="72">
        <f>'[2]Raw Data'!E668</f>
        <v>44397</v>
      </c>
      <c r="E665" s="102">
        <f>'[2]Raw Data'!F668</f>
        <v>595004</v>
      </c>
      <c r="F665" s="102">
        <f>IF('[2]Raw Data'!G668 &lt; 2000000,-1* '[2]Raw Data'!G668,('[2]Raw Data'!G668 - 1000000))</f>
        <v>-1481198</v>
      </c>
      <c r="G665" s="71">
        <f>('[2]Raw Data'!H668)</f>
        <v>50</v>
      </c>
      <c r="H665" s="45">
        <f>'[2]Raw Data'!M668</f>
        <v>8.0305185317993164</v>
      </c>
      <c r="I665" s="35" t="str">
        <f>'[2]Raw Data'!Q668</f>
        <v>SG</v>
      </c>
      <c r="J665" s="44">
        <f>'[2]Raw Data'!I668</f>
        <v>341.04364013671875</v>
      </c>
      <c r="K665" s="42">
        <f>'[2]Raw Data'!K668</f>
        <v>19</v>
      </c>
      <c r="L665" s="44">
        <f>'[2]Raw Data'!J668</f>
        <v>318.23358154296875</v>
      </c>
      <c r="M665" s="42">
        <f>'[2]Raw Data'!L668</f>
        <v>48</v>
      </c>
      <c r="N665" s="44">
        <f>IF('[2]Raw Data'!V668 &gt; 0, IF('[2]Raw Data'!W668 = 1, ('[2]Raw Data'!AA668 * '[2]Raw Data'!N668 * '[2]Raw Data'!P668) / '[2]Raw Data'!V668, '[2]Raw Data'!AA668), #N/A)</f>
        <v>0</v>
      </c>
      <c r="O665" s="43">
        <f>IF('[2]Raw Data'!V668 &gt; 0, IF('[2]Raw Data'!W668 = 1, ('[2]Raw Data'!AE668 * '[2]Raw Data'!N668 * '[2]Raw Data'!P668) / '[2]Raw Data'!V668, '[2]Raw Data'!AE668), #N/A)</f>
        <v>0</v>
      </c>
      <c r="P665" s="42">
        <f>IF('[2]Raw Data'!V668 &gt; 0, IF('[2]Raw Data'!W668 = 1, ('[2]Raw Data'!AI668 * '[2]Raw Data'!N668 * '[2]Raw Data'!P668) / '[2]Raw Data'!V668, '[2]Raw Data'!AI668), #N/A)</f>
        <v>0</v>
      </c>
    </row>
    <row r="666" spans="1:16" x14ac:dyDescent="0.2">
      <c r="A666" s="94" t="str">
        <f>IF('[2]Raw Data'!Q669="GS",CONCATENATE(TEXT('[2]Raw Data'!D669,0),"*"),TEXT('[2]Raw Data'!D669,0))</f>
        <v>4190*</v>
      </c>
      <c r="B666" s="95" t="str">
        <f>'[2]Raw Data'!C669</f>
        <v>3A</v>
      </c>
      <c r="C666" s="46" t="str">
        <f>'[2]Raw Data'!B669</f>
        <v>Seward</v>
      </c>
      <c r="D666" s="72">
        <f>'[2]Raw Data'!E669</f>
        <v>44452</v>
      </c>
      <c r="E666" s="102">
        <f>'[2]Raw Data'!F669</f>
        <v>595012</v>
      </c>
      <c r="F666" s="102">
        <f>IF('[2]Raw Data'!G669 &lt; 2000000,-1* '[2]Raw Data'!G669,('[2]Raw Data'!G669 - 1000000))</f>
        <v>-1481200</v>
      </c>
      <c r="G666" s="71">
        <f>('[2]Raw Data'!H669)</f>
        <v>47</v>
      </c>
      <c r="H666" s="45">
        <f>'[2]Raw Data'!M669</f>
        <v>8.0305185317993164</v>
      </c>
      <c r="I666" s="35" t="str">
        <f>'[2]Raw Data'!Q669</f>
        <v>GS</v>
      </c>
      <c r="J666" s="44">
        <f>'[2]Raw Data'!I669</f>
        <v>136.77519226074219</v>
      </c>
      <c r="K666" s="42">
        <f>'[2]Raw Data'!K669</f>
        <v>11</v>
      </c>
      <c r="L666" s="44">
        <f>'[2]Raw Data'!J669</f>
        <v>546.284912109375</v>
      </c>
      <c r="M666" s="42">
        <f>'[2]Raw Data'!L669</f>
        <v>83</v>
      </c>
      <c r="N666" s="44">
        <f>IF('[2]Raw Data'!V669 &gt; 0, IF('[2]Raw Data'!W669 = 1, ('[2]Raw Data'!AA669 * '[2]Raw Data'!N669 * '[2]Raw Data'!P669) / '[2]Raw Data'!V669, '[2]Raw Data'!AA669), #N/A)</f>
        <v>0</v>
      </c>
      <c r="O666" s="43">
        <f>IF('[2]Raw Data'!V669 &gt; 0, IF('[2]Raw Data'!W669 = 1, ('[2]Raw Data'!AE669 * '[2]Raw Data'!N669 * '[2]Raw Data'!P669) / '[2]Raw Data'!V669, '[2]Raw Data'!AE669), #N/A)</f>
        <v>20</v>
      </c>
      <c r="P666" s="42">
        <f>IF('[2]Raw Data'!V669 &gt; 0, IF('[2]Raw Data'!W669 = 1, ('[2]Raw Data'!AI669 * '[2]Raw Data'!N669 * '[2]Raw Data'!P669) / '[2]Raw Data'!V669, '[2]Raw Data'!AI669), #N/A)</f>
        <v>0</v>
      </c>
    </row>
    <row r="667" spans="1:16" x14ac:dyDescent="0.2">
      <c r="A667" s="94" t="str">
        <f>IF('[2]Raw Data'!Q670="GS",CONCATENATE(TEXT('[2]Raw Data'!D670,0),"*"),TEXT('[2]Raw Data'!D670,0))</f>
        <v>4191</v>
      </c>
      <c r="B667" s="95" t="str">
        <f>'[2]Raw Data'!C670</f>
        <v>3A</v>
      </c>
      <c r="C667" s="46" t="str">
        <f>'[2]Raw Data'!B670</f>
        <v>Seward</v>
      </c>
      <c r="D667" s="72">
        <f>'[2]Raw Data'!E670</f>
        <v>44400</v>
      </c>
      <c r="E667" s="102">
        <f>'[2]Raw Data'!F670</f>
        <v>595001</v>
      </c>
      <c r="F667" s="102">
        <f>IF('[2]Raw Data'!G670 &lt; 2000000,-1* '[2]Raw Data'!G670,('[2]Raw Data'!G670 - 1000000))</f>
        <v>-1483203</v>
      </c>
      <c r="G667" s="71">
        <f>('[2]Raw Data'!H670)</f>
        <v>73</v>
      </c>
      <c r="H667" s="45">
        <f>'[2]Raw Data'!M670</f>
        <v>7.9502134323120117</v>
      </c>
      <c r="I667" s="35" t="str">
        <f>'[2]Raw Data'!Q670</f>
        <v>SG</v>
      </c>
      <c r="J667" s="44">
        <f>'[2]Raw Data'!I670</f>
        <v>144.24072265625</v>
      </c>
      <c r="K667" s="42">
        <f>'[2]Raw Data'!K670</f>
        <v>8</v>
      </c>
      <c r="L667" s="44">
        <f>'[2]Raw Data'!J670</f>
        <v>30.669132232666016</v>
      </c>
      <c r="M667" s="42">
        <f>'[2]Raw Data'!L670</f>
        <v>4</v>
      </c>
      <c r="N667" s="44">
        <f>IF('[2]Raw Data'!V670 &gt; 0, IF('[2]Raw Data'!W670 = 1, ('[2]Raw Data'!AA670 * '[2]Raw Data'!N670 * '[2]Raw Data'!P670) / '[2]Raw Data'!V670, '[2]Raw Data'!AA670), #N/A)</f>
        <v>0</v>
      </c>
      <c r="O667" s="43">
        <f>IF('[2]Raw Data'!V670 &gt; 0, IF('[2]Raw Data'!W670 = 1, ('[2]Raw Data'!AE670 * '[2]Raw Data'!N670 * '[2]Raw Data'!P670) / '[2]Raw Data'!V670, '[2]Raw Data'!AE670), #N/A)</f>
        <v>0</v>
      </c>
      <c r="P667" s="42">
        <f>IF('[2]Raw Data'!V670 &gt; 0, IF('[2]Raw Data'!W670 = 1, ('[2]Raw Data'!AI670 * '[2]Raw Data'!N670 * '[2]Raw Data'!P670) / '[2]Raw Data'!V670, '[2]Raw Data'!AI670), #N/A)</f>
        <v>0</v>
      </c>
    </row>
    <row r="668" spans="1:16" x14ac:dyDescent="0.2">
      <c r="A668" s="94" t="str">
        <f>IF('[2]Raw Data'!Q671="GS",CONCATENATE(TEXT('[2]Raw Data'!D671,0),"*"),TEXT('[2]Raw Data'!D671,0))</f>
        <v>4191*</v>
      </c>
      <c r="B668" s="95" t="str">
        <f>'[2]Raw Data'!C671</f>
        <v>3A</v>
      </c>
      <c r="C668" s="46" t="str">
        <f>'[2]Raw Data'!B671</f>
        <v>Seward</v>
      </c>
      <c r="D668" s="72">
        <f>'[2]Raw Data'!E671</f>
        <v>44452</v>
      </c>
      <c r="E668" s="102">
        <f>'[2]Raw Data'!F671</f>
        <v>594983</v>
      </c>
      <c r="F668" s="102">
        <f>IF('[2]Raw Data'!G671 &lt; 2000000,-1* '[2]Raw Data'!G671,('[2]Raw Data'!G671 - 1000000))</f>
        <v>-1483200</v>
      </c>
      <c r="G668" s="71">
        <f>('[2]Raw Data'!H671)</f>
        <v>76</v>
      </c>
      <c r="H668" s="45">
        <f>'[2]Raw Data'!M671</f>
        <v>8.0305185317993164</v>
      </c>
      <c r="I668" s="35" t="str">
        <f>'[2]Raw Data'!Q671</f>
        <v>GS</v>
      </c>
      <c r="J668" s="44">
        <f>'[2]Raw Data'!I671</f>
        <v>162.52102661132813</v>
      </c>
      <c r="K668" s="42">
        <f>'[2]Raw Data'!K671</f>
        <v>9</v>
      </c>
      <c r="L668" s="44">
        <f>'[2]Raw Data'!J671</f>
        <v>78.087486267089844</v>
      </c>
      <c r="M668" s="42">
        <f>'[2]Raw Data'!L671</f>
        <v>9</v>
      </c>
      <c r="N668" s="44">
        <f>IF('[2]Raw Data'!V671 &gt; 0, IF('[2]Raw Data'!W671 = 1, ('[2]Raw Data'!AA671 * '[2]Raw Data'!N671 * '[2]Raw Data'!P671) / '[2]Raw Data'!V671, '[2]Raw Data'!AA671), #N/A)</f>
        <v>5</v>
      </c>
      <c r="O668" s="43">
        <f>IF('[2]Raw Data'!V671 &gt; 0, IF('[2]Raw Data'!W671 = 1, ('[2]Raw Data'!AE671 * '[2]Raw Data'!N671 * '[2]Raw Data'!P671) / '[2]Raw Data'!V671, '[2]Raw Data'!AE671), #N/A)</f>
        <v>0</v>
      </c>
      <c r="P668" s="42">
        <f>IF('[2]Raw Data'!V671 &gt; 0, IF('[2]Raw Data'!W671 = 1, ('[2]Raw Data'!AI671 * '[2]Raw Data'!N671 * '[2]Raw Data'!P671) / '[2]Raw Data'!V671, '[2]Raw Data'!AI671), #N/A)</f>
        <v>0</v>
      </c>
    </row>
    <row r="669" spans="1:16" x14ac:dyDescent="0.2">
      <c r="A669" s="94" t="str">
        <f>IF('[2]Raw Data'!Q672="GS",CONCATENATE(TEXT('[2]Raw Data'!D672,0),"*"),TEXT('[2]Raw Data'!D672,0))</f>
        <v>4192*</v>
      </c>
      <c r="B669" s="95" t="str">
        <f>'[2]Raw Data'!C672</f>
        <v>3A</v>
      </c>
      <c r="C669" s="46" t="str">
        <f>'[2]Raw Data'!B672</f>
        <v>Seward</v>
      </c>
      <c r="D669" s="72">
        <f>'[2]Raw Data'!E672</f>
        <v>44393</v>
      </c>
      <c r="E669" s="102">
        <f>'[2]Raw Data'!F672</f>
        <v>594996</v>
      </c>
      <c r="F669" s="102">
        <f>IF('[2]Raw Data'!G672 &lt; 2000000,-1* '[2]Raw Data'!G672,('[2]Raw Data'!G672 - 1000000))</f>
        <v>-1485200</v>
      </c>
      <c r="G669" s="71">
        <f>('[2]Raw Data'!H672)</f>
        <v>94</v>
      </c>
      <c r="H669" s="45">
        <f>'[2]Raw Data'!M672</f>
        <v>7.9502134323120117</v>
      </c>
      <c r="I669" s="35" t="str">
        <f>'[2]Raw Data'!Q672</f>
        <v>GS</v>
      </c>
      <c r="J669" s="44">
        <f>'[2]Raw Data'!I672</f>
        <v>192.59074401855469</v>
      </c>
      <c r="K669" s="42">
        <f>'[2]Raw Data'!K672</f>
        <v>10</v>
      </c>
      <c r="L669" s="44">
        <f>'[2]Raw Data'!J672</f>
        <v>140.03291320800781</v>
      </c>
      <c r="M669" s="42">
        <f>'[2]Raw Data'!L672</f>
        <v>19</v>
      </c>
      <c r="N669" s="44">
        <f>IF('[2]Raw Data'!V672 &gt; 0, IF('[2]Raw Data'!W672 = 1, ('[2]Raw Data'!AA672 * '[2]Raw Data'!N672 * '[2]Raw Data'!P672) / '[2]Raw Data'!V672, '[2]Raw Data'!AA672), #N/A)</f>
        <v>29.7</v>
      </c>
      <c r="O669" s="43">
        <f>IF('[2]Raw Data'!V672 &gt; 0, IF('[2]Raw Data'!W672 = 1, ('[2]Raw Data'!AE672 * '[2]Raw Data'!N672 * '[2]Raw Data'!P672) / '[2]Raw Data'!V672, '[2]Raw Data'!AE672), #N/A)</f>
        <v>14.85</v>
      </c>
      <c r="P669" s="42">
        <f>IF('[2]Raw Data'!V672 &gt; 0, IF('[2]Raw Data'!W672 = 1, ('[2]Raw Data'!AI672 * '[2]Raw Data'!N672 * '[2]Raw Data'!P672) / '[2]Raw Data'!V672, '[2]Raw Data'!AI672), #N/A)</f>
        <v>0</v>
      </c>
    </row>
    <row r="670" spans="1:16" x14ac:dyDescent="0.2">
      <c r="A670" s="94" t="str">
        <f>IF('[2]Raw Data'!Q673="GS",CONCATENATE(TEXT('[2]Raw Data'!D673,0),"*"),TEXT('[2]Raw Data'!D673,0))</f>
        <v>4192</v>
      </c>
      <c r="B670" s="95" t="str">
        <f>'[2]Raw Data'!C673</f>
        <v>3A</v>
      </c>
      <c r="C670" s="46" t="str">
        <f>'[2]Raw Data'!B673</f>
        <v>Seward</v>
      </c>
      <c r="D670" s="72">
        <f>'[2]Raw Data'!E673</f>
        <v>44400</v>
      </c>
      <c r="E670" s="102">
        <f>'[2]Raw Data'!F673</f>
        <v>595003</v>
      </c>
      <c r="F670" s="102">
        <f>IF('[2]Raw Data'!G673 &lt; 2000000,-1* '[2]Raw Data'!G673,('[2]Raw Data'!G673 - 1000000))</f>
        <v>-1485203</v>
      </c>
      <c r="G670" s="71">
        <f>('[2]Raw Data'!H673)</f>
        <v>93</v>
      </c>
      <c r="H670" s="45">
        <f>'[2]Raw Data'!M673</f>
        <v>8.0305185317993164</v>
      </c>
      <c r="I670" s="35" t="str">
        <f>'[2]Raw Data'!Q673</f>
        <v>SG</v>
      </c>
      <c r="J670" s="44">
        <f>'[2]Raw Data'!I673</f>
        <v>164.36996459960938</v>
      </c>
      <c r="K670" s="42">
        <f>'[2]Raw Data'!K673</f>
        <v>3</v>
      </c>
      <c r="L670" s="44">
        <f>'[2]Raw Data'!J673</f>
        <v>81.420906066894531</v>
      </c>
      <c r="M670" s="42">
        <f>'[2]Raw Data'!L673</f>
        <v>10</v>
      </c>
      <c r="N670" s="44">
        <f>IF('[2]Raw Data'!V673 &gt; 0, IF('[2]Raw Data'!W673 = 1, ('[2]Raw Data'!AA673 * '[2]Raw Data'!N673 * '[2]Raw Data'!P673) / '[2]Raw Data'!V673, '[2]Raw Data'!AA673), #N/A)</f>
        <v>40</v>
      </c>
      <c r="O670" s="43">
        <f>IF('[2]Raw Data'!V673 &gt; 0, IF('[2]Raw Data'!W673 = 1, ('[2]Raw Data'!AE673 * '[2]Raw Data'!N673 * '[2]Raw Data'!P673) / '[2]Raw Data'!V673, '[2]Raw Data'!AE673), #N/A)</f>
        <v>60</v>
      </c>
      <c r="P670" s="42">
        <f>IF('[2]Raw Data'!V673 &gt; 0, IF('[2]Raw Data'!W673 = 1, ('[2]Raw Data'!AI673 * '[2]Raw Data'!N673 * '[2]Raw Data'!P673) / '[2]Raw Data'!V673, '[2]Raw Data'!AI673), #N/A)</f>
        <v>0</v>
      </c>
    </row>
    <row r="671" spans="1:16" x14ac:dyDescent="0.2">
      <c r="A671" s="94" t="str">
        <f>IF('[2]Raw Data'!Q674="GS",CONCATENATE(TEXT('[2]Raw Data'!D674,0),"*"),TEXT('[2]Raw Data'!D674,0))</f>
        <v>4193*</v>
      </c>
      <c r="B671" s="95" t="str">
        <f>'[2]Raw Data'!C674</f>
        <v>3A</v>
      </c>
      <c r="C671" s="46" t="str">
        <f>'[2]Raw Data'!B674</f>
        <v>Seward</v>
      </c>
      <c r="D671" s="72">
        <f>'[2]Raw Data'!E674</f>
        <v>44389</v>
      </c>
      <c r="E671" s="102">
        <f>'[2]Raw Data'!F674</f>
        <v>595000</v>
      </c>
      <c r="F671" s="102">
        <f>IF('[2]Raw Data'!G674 &lt; 2000000,-1* '[2]Raw Data'!G674,('[2]Raw Data'!G674 - 1000000))</f>
        <v>-1491215</v>
      </c>
      <c r="G671" s="71">
        <f>('[2]Raw Data'!H674)</f>
        <v>80</v>
      </c>
      <c r="H671" s="45">
        <f>'[2]Raw Data'!M674</f>
        <v>7.9502134323120117</v>
      </c>
      <c r="I671" s="35" t="str">
        <f>'[2]Raw Data'!Q674</f>
        <v>GS</v>
      </c>
      <c r="J671" s="44">
        <f>'[2]Raw Data'!I674</f>
        <v>1511.7230224609375</v>
      </c>
      <c r="K671" s="42">
        <f>'[2]Raw Data'!K674</f>
        <v>75</v>
      </c>
      <c r="L671" s="44">
        <f>'[2]Raw Data'!J674</f>
        <v>480.62155151367188</v>
      </c>
      <c r="M671" s="42">
        <f>'[2]Raw Data'!L674</f>
        <v>65</v>
      </c>
      <c r="N671" s="44">
        <f>IF('[2]Raw Data'!V674 &gt; 0, IF('[2]Raw Data'!W674 = 1, ('[2]Raw Data'!AA674 * '[2]Raw Data'!N674 * '[2]Raw Data'!P674) / '[2]Raw Data'!V674, '[2]Raw Data'!AA674), #N/A)</f>
        <v>4.95</v>
      </c>
      <c r="O671" s="43">
        <f>IF('[2]Raw Data'!V674 &gt; 0, IF('[2]Raw Data'!W674 = 1, ('[2]Raw Data'!AE674 * '[2]Raw Data'!N674 * '[2]Raw Data'!P674) / '[2]Raw Data'!V674, '[2]Raw Data'!AE674), #N/A)</f>
        <v>19.8</v>
      </c>
      <c r="P671" s="42">
        <f>IF('[2]Raw Data'!V674 &gt; 0, IF('[2]Raw Data'!W674 = 1, ('[2]Raw Data'!AI674 * '[2]Raw Data'!N674 * '[2]Raw Data'!P674) / '[2]Raw Data'!V674, '[2]Raw Data'!AI674), #N/A)</f>
        <v>9.9</v>
      </c>
    </row>
    <row r="672" spans="1:16" x14ac:dyDescent="0.2">
      <c r="A672" s="94" t="str">
        <f>IF('[2]Raw Data'!Q675="GS",CONCATENATE(TEXT('[2]Raw Data'!D675,0),"*"),TEXT('[2]Raw Data'!D675,0))</f>
        <v>4193</v>
      </c>
      <c r="B672" s="95" t="str">
        <f>'[2]Raw Data'!C675</f>
        <v>3A</v>
      </c>
      <c r="C672" s="46" t="str">
        <f>'[2]Raw Data'!B675</f>
        <v>Seward</v>
      </c>
      <c r="D672" s="72">
        <f>'[2]Raw Data'!E675</f>
        <v>44413</v>
      </c>
      <c r="E672" s="102">
        <f>'[2]Raw Data'!F675</f>
        <v>595001</v>
      </c>
      <c r="F672" s="102">
        <f>IF('[2]Raw Data'!G675 &lt; 2000000,-1* '[2]Raw Data'!G675,('[2]Raw Data'!G675 - 1000000))</f>
        <v>-1491185</v>
      </c>
      <c r="G672" s="71">
        <f>('[2]Raw Data'!H675)</f>
        <v>82</v>
      </c>
      <c r="H672" s="45">
        <f>'[2]Raw Data'!M675</f>
        <v>8.1108236312866211</v>
      </c>
      <c r="I672" s="35" t="str">
        <f>'[2]Raw Data'!Q675</f>
        <v>SG</v>
      </c>
      <c r="J672" s="44">
        <f>'[2]Raw Data'!I675</f>
        <v>926.9312744140625</v>
      </c>
      <c r="K672" s="42">
        <f>'[2]Raw Data'!K675</f>
        <v>54</v>
      </c>
      <c r="L672" s="44">
        <f>'[2]Raw Data'!J675</f>
        <v>187.824951171875</v>
      </c>
      <c r="M672" s="42">
        <f>'[2]Raw Data'!L675</f>
        <v>24</v>
      </c>
      <c r="N672" s="44">
        <f>IF('[2]Raw Data'!V675 &gt; 0, IF('[2]Raw Data'!W675 = 1, ('[2]Raw Data'!AA675 * '[2]Raw Data'!N675 * '[2]Raw Data'!P675) / '[2]Raw Data'!V675, '[2]Raw Data'!AA675), #N/A)</f>
        <v>5.05</v>
      </c>
      <c r="O672" s="43">
        <f>IF('[2]Raw Data'!V675 &gt; 0, IF('[2]Raw Data'!W675 = 1, ('[2]Raw Data'!AE675 * '[2]Raw Data'!N675 * '[2]Raw Data'!P675) / '[2]Raw Data'!V675, '[2]Raw Data'!AE675), #N/A)</f>
        <v>111.1</v>
      </c>
      <c r="P672" s="42">
        <f>IF('[2]Raw Data'!V675 &gt; 0, IF('[2]Raw Data'!W675 = 1, ('[2]Raw Data'!AI675 * '[2]Raw Data'!N675 * '[2]Raw Data'!P675) / '[2]Raw Data'!V675, '[2]Raw Data'!AI675), #N/A)</f>
        <v>5.05</v>
      </c>
    </row>
    <row r="673" spans="1:16" x14ac:dyDescent="0.2">
      <c r="A673" s="94" t="str">
        <f>IF('[2]Raw Data'!Q676="GS",CONCATENATE(TEXT('[2]Raw Data'!D676,0),"*"),TEXT('[2]Raw Data'!D676,0))</f>
        <v>4194*</v>
      </c>
      <c r="B673" s="95" t="str">
        <f>'[2]Raw Data'!C676</f>
        <v>3A</v>
      </c>
      <c r="C673" s="46" t="str">
        <f>'[2]Raw Data'!B676</f>
        <v>Seward</v>
      </c>
      <c r="D673" s="72">
        <f>'[2]Raw Data'!E676</f>
        <v>44389</v>
      </c>
      <c r="E673" s="102">
        <f>'[2]Raw Data'!F676</f>
        <v>594995</v>
      </c>
      <c r="F673" s="102">
        <f>IF('[2]Raw Data'!G676 &lt; 2000000,-1* '[2]Raw Data'!G676,('[2]Raw Data'!G676 - 1000000))</f>
        <v>-1493191</v>
      </c>
      <c r="G673" s="71">
        <f>('[2]Raw Data'!H676)</f>
        <v>88</v>
      </c>
      <c r="H673" s="45">
        <f>'[2]Raw Data'!M676</f>
        <v>7.7092976570129395</v>
      </c>
      <c r="I673" s="35" t="str">
        <f>'[2]Raw Data'!Q676</f>
        <v>GS</v>
      </c>
      <c r="J673" s="44">
        <f>'[2]Raw Data'!I676</f>
        <v>964.49102783203125</v>
      </c>
      <c r="K673" s="42">
        <f>'[2]Raw Data'!K676</f>
        <v>58</v>
      </c>
      <c r="L673" s="44">
        <f>'[2]Raw Data'!J676</f>
        <v>318.34750366210938</v>
      </c>
      <c r="M673" s="42">
        <f>'[2]Raw Data'!L676</f>
        <v>37</v>
      </c>
      <c r="N673" s="44">
        <f>IF('[2]Raw Data'!V676 &gt; 0, IF('[2]Raw Data'!W676 = 1, ('[2]Raw Data'!AA676 * '[2]Raw Data'!N676 * '[2]Raw Data'!P676) / '[2]Raw Data'!V676, '[2]Raw Data'!AA676), #N/A)</f>
        <v>14.4</v>
      </c>
      <c r="O673" s="43">
        <f>IF('[2]Raw Data'!V676 &gt; 0, IF('[2]Raw Data'!W676 = 1, ('[2]Raw Data'!AE676 * '[2]Raw Data'!N676 * '[2]Raw Data'!P676) / '[2]Raw Data'!V676, '[2]Raw Data'!AE676), #N/A)</f>
        <v>0</v>
      </c>
      <c r="P673" s="42">
        <f>IF('[2]Raw Data'!V676 &gt; 0, IF('[2]Raw Data'!W676 = 1, ('[2]Raw Data'!AI676 * '[2]Raw Data'!N676 * '[2]Raw Data'!P676) / '[2]Raw Data'!V676, '[2]Raw Data'!AI676), #N/A)</f>
        <v>0</v>
      </c>
    </row>
    <row r="674" spans="1:16" x14ac:dyDescent="0.2">
      <c r="A674" s="94" t="str">
        <f>IF('[2]Raw Data'!Q677="GS",CONCATENATE(TEXT('[2]Raw Data'!D677,0),"*"),TEXT('[2]Raw Data'!D677,0))</f>
        <v>4194</v>
      </c>
      <c r="B674" s="95" t="str">
        <f>'[2]Raw Data'!C677</f>
        <v>3A</v>
      </c>
      <c r="C674" s="46" t="str">
        <f>'[2]Raw Data'!B677</f>
        <v>Seward</v>
      </c>
      <c r="D674" s="72">
        <f>'[2]Raw Data'!E677</f>
        <v>44413</v>
      </c>
      <c r="E674" s="102">
        <f>'[2]Raw Data'!F677</f>
        <v>595002</v>
      </c>
      <c r="F674" s="102">
        <f>IF('[2]Raw Data'!G677 &lt; 2000000,-1* '[2]Raw Data'!G677,('[2]Raw Data'!G677 - 1000000))</f>
        <v>-1493200</v>
      </c>
      <c r="G674" s="71">
        <f>('[2]Raw Data'!H677)</f>
        <v>80</v>
      </c>
      <c r="H674" s="45">
        <f>'[2]Raw Data'!M677</f>
        <v>8.0305185317993164</v>
      </c>
      <c r="I674" s="35" t="str">
        <f>'[2]Raw Data'!Q677</f>
        <v>SG</v>
      </c>
      <c r="J674" s="44">
        <f>'[2]Raw Data'!I677</f>
        <v>485.197509765625</v>
      </c>
      <c r="K674" s="42">
        <f>'[2]Raw Data'!K677</f>
        <v>27</v>
      </c>
      <c r="L674" s="44">
        <f>'[2]Raw Data'!J677</f>
        <v>113.47000122070313</v>
      </c>
      <c r="M674" s="42">
        <f>'[2]Raw Data'!L677</f>
        <v>13</v>
      </c>
      <c r="N674" s="44">
        <f>IF('[2]Raw Data'!V677 &gt; 0, IF('[2]Raw Data'!W677 = 1, ('[2]Raw Data'!AA677 * '[2]Raw Data'!N677 * '[2]Raw Data'!P677) / '[2]Raw Data'!V677, '[2]Raw Data'!AA677), #N/A)</f>
        <v>0</v>
      </c>
      <c r="O674" s="43">
        <f>IF('[2]Raw Data'!V677 &gt; 0, IF('[2]Raw Data'!W677 = 1, ('[2]Raw Data'!AE677 * '[2]Raw Data'!N677 * '[2]Raw Data'!P677) / '[2]Raw Data'!V677, '[2]Raw Data'!AE677), #N/A)</f>
        <v>20</v>
      </c>
      <c r="P674" s="42">
        <f>IF('[2]Raw Data'!V677 &gt; 0, IF('[2]Raw Data'!W677 = 1, ('[2]Raw Data'!AI677 * '[2]Raw Data'!N677 * '[2]Raw Data'!P677) / '[2]Raw Data'!V677, '[2]Raw Data'!AI677), #N/A)</f>
        <v>0</v>
      </c>
    </row>
    <row r="675" spans="1:16" x14ac:dyDescent="0.2">
      <c r="A675" s="94" t="str">
        <f>IF('[2]Raw Data'!Q678="GS",CONCATENATE(TEXT('[2]Raw Data'!D678,0),"*"),TEXT('[2]Raw Data'!D678,0))</f>
        <v>4195</v>
      </c>
      <c r="B675" s="95" t="str">
        <f>'[2]Raw Data'!C678</f>
        <v>3A</v>
      </c>
      <c r="C675" s="46" t="str">
        <f>'[2]Raw Data'!B678</f>
        <v>Gore Pt.</v>
      </c>
      <c r="D675" s="72">
        <f>'[2]Raw Data'!E678</f>
        <v>44374</v>
      </c>
      <c r="E675" s="102">
        <f>'[2]Raw Data'!F678</f>
        <v>575994</v>
      </c>
      <c r="F675" s="102">
        <f>IF('[2]Raw Data'!G678 &lt; 2000000,-1* '[2]Raw Data'!G678,('[2]Raw Data'!G678 - 1000000))</f>
        <v>-1491298</v>
      </c>
      <c r="G675" s="71">
        <f>('[2]Raw Data'!H678)</f>
        <v>75</v>
      </c>
      <c r="H675" s="45">
        <f>'[2]Raw Data'!M678</f>
        <v>8.0305185317993164</v>
      </c>
      <c r="I675" s="35" t="str">
        <f>'[2]Raw Data'!Q678</f>
        <v>SG</v>
      </c>
      <c r="J675" s="44">
        <f>'[2]Raw Data'!I678</f>
        <v>3021.356689453125</v>
      </c>
      <c r="K675" s="42">
        <f>'[2]Raw Data'!K678</f>
        <v>209</v>
      </c>
      <c r="L675" s="44">
        <f>'[2]Raw Data'!J678</f>
        <v>698.591796875</v>
      </c>
      <c r="M675" s="42">
        <f>'[2]Raw Data'!L678</f>
        <v>87</v>
      </c>
      <c r="N675" s="44">
        <f>IF('[2]Raw Data'!V678 &gt; 0, IF('[2]Raw Data'!W678 = 1, ('[2]Raw Data'!AA678 * '[2]Raw Data'!N678 * '[2]Raw Data'!P678) / '[2]Raw Data'!V678, '[2]Raw Data'!AA678), #N/A)</f>
        <v>0</v>
      </c>
      <c r="O675" s="43">
        <f>IF('[2]Raw Data'!V678 &gt; 0, IF('[2]Raw Data'!W678 = 1, ('[2]Raw Data'!AE678 * '[2]Raw Data'!N678 * '[2]Raw Data'!P678) / '[2]Raw Data'!V678, '[2]Raw Data'!AE678), #N/A)</f>
        <v>5</v>
      </c>
      <c r="P675" s="42">
        <f>IF('[2]Raw Data'!V678 &gt; 0, IF('[2]Raw Data'!W678 = 1, ('[2]Raw Data'!AI678 * '[2]Raw Data'!N678 * '[2]Raw Data'!P678) / '[2]Raw Data'!V678, '[2]Raw Data'!AI678), #N/A)</f>
        <v>15</v>
      </c>
    </row>
    <row r="676" spans="1:16" x14ac:dyDescent="0.2">
      <c r="A676" s="94" t="str">
        <f>IF('[2]Raw Data'!Q679="GS",CONCATENATE(TEXT('[2]Raw Data'!D679,0),"*"),TEXT('[2]Raw Data'!D679,0))</f>
        <v>4196</v>
      </c>
      <c r="B676" s="95" t="str">
        <f>'[2]Raw Data'!C679</f>
        <v>3A</v>
      </c>
      <c r="C676" s="46" t="str">
        <f>'[2]Raw Data'!B679</f>
        <v>Gore Pt.</v>
      </c>
      <c r="D676" s="72">
        <f>'[2]Raw Data'!E679</f>
        <v>44374</v>
      </c>
      <c r="E676" s="102">
        <f>'[2]Raw Data'!F679</f>
        <v>581000</v>
      </c>
      <c r="F676" s="102">
        <f>IF('[2]Raw Data'!G679 &lt; 2000000,-1* '[2]Raw Data'!G679,('[2]Raw Data'!G679 - 1000000))</f>
        <v>-1485403</v>
      </c>
      <c r="G676" s="71">
        <f>('[2]Raw Data'!H679)</f>
        <v>73</v>
      </c>
      <c r="H676" s="45">
        <f>'[2]Raw Data'!M679</f>
        <v>8.0305185317993164</v>
      </c>
      <c r="I676" s="35" t="str">
        <f>'[2]Raw Data'!Q679</f>
        <v>SG</v>
      </c>
      <c r="J676" s="44">
        <f>'[2]Raw Data'!I679</f>
        <v>881.3521728515625</v>
      </c>
      <c r="K676" s="42">
        <f>'[2]Raw Data'!K679</f>
        <v>58</v>
      </c>
      <c r="L676" s="44">
        <f>'[2]Raw Data'!J679</f>
        <v>255.01521301269531</v>
      </c>
      <c r="M676" s="42">
        <f>'[2]Raw Data'!L679</f>
        <v>38</v>
      </c>
      <c r="N676" s="44">
        <f>IF('[2]Raw Data'!V679 &gt; 0, IF('[2]Raw Data'!W679 = 1, ('[2]Raw Data'!AA679 * '[2]Raw Data'!N679 * '[2]Raw Data'!P679) / '[2]Raw Data'!V679, '[2]Raw Data'!AA679), #N/A)</f>
        <v>5</v>
      </c>
      <c r="O676" s="43">
        <f>IF('[2]Raw Data'!V679 &gt; 0, IF('[2]Raw Data'!W679 = 1, ('[2]Raw Data'!AE679 * '[2]Raw Data'!N679 * '[2]Raw Data'!P679) / '[2]Raw Data'!V679, '[2]Raw Data'!AE679), #N/A)</f>
        <v>20</v>
      </c>
      <c r="P676" s="42">
        <f>IF('[2]Raw Data'!V679 &gt; 0, IF('[2]Raw Data'!W679 = 1, ('[2]Raw Data'!AI679 * '[2]Raw Data'!N679 * '[2]Raw Data'!P679) / '[2]Raw Data'!V679, '[2]Raw Data'!AI679), #N/A)</f>
        <v>40</v>
      </c>
    </row>
    <row r="677" spans="1:16" x14ac:dyDescent="0.2">
      <c r="A677" s="94" t="str">
        <f>IF('[2]Raw Data'!Q680="GS",CONCATENATE(TEXT('[2]Raw Data'!D680,0),"*"),TEXT('[2]Raw Data'!D680,0))</f>
        <v>4197</v>
      </c>
      <c r="B677" s="95" t="str">
        <f>'[2]Raw Data'!C680</f>
        <v>3A</v>
      </c>
      <c r="C677" s="46" t="str">
        <f>'[2]Raw Data'!B680</f>
        <v>Gore Pt.</v>
      </c>
      <c r="D677" s="72">
        <f>'[2]Raw Data'!E680</f>
        <v>44376</v>
      </c>
      <c r="E677" s="102">
        <f>'[2]Raw Data'!F680</f>
        <v>581005</v>
      </c>
      <c r="F677" s="102">
        <f>IF('[2]Raw Data'!G680 &lt; 2000000,-1* '[2]Raw Data'!G680,('[2]Raw Data'!G680 - 1000000))</f>
        <v>-1491300</v>
      </c>
      <c r="G677" s="71">
        <f>('[2]Raw Data'!H680)</f>
        <v>64</v>
      </c>
      <c r="H677" s="45">
        <f>'[2]Raw Data'!M680</f>
        <v>8.0305185317993164</v>
      </c>
      <c r="I677" s="35" t="str">
        <f>'[2]Raw Data'!Q680</f>
        <v>SG</v>
      </c>
      <c r="J677" s="44">
        <f>'[2]Raw Data'!I680</f>
        <v>1716.654052734375</v>
      </c>
      <c r="K677" s="42">
        <f>'[2]Raw Data'!K680</f>
        <v>94</v>
      </c>
      <c r="L677" s="44">
        <f>'[2]Raw Data'!J680</f>
        <v>339.86944580078125</v>
      </c>
      <c r="M677" s="42">
        <f>'[2]Raw Data'!L680</f>
        <v>47</v>
      </c>
      <c r="N677" s="44">
        <f>IF('[2]Raw Data'!V680 &gt; 0, IF('[2]Raw Data'!W680 = 1, ('[2]Raw Data'!AA680 * '[2]Raw Data'!N680 * '[2]Raw Data'!P680) / '[2]Raw Data'!V680, '[2]Raw Data'!AA680), #N/A)</f>
        <v>0</v>
      </c>
      <c r="O677" s="43">
        <f>IF('[2]Raw Data'!V680 &gt; 0, IF('[2]Raw Data'!W680 = 1, ('[2]Raw Data'!AE680 * '[2]Raw Data'!N680 * '[2]Raw Data'!P680) / '[2]Raw Data'!V680, '[2]Raw Data'!AE680), #N/A)</f>
        <v>5</v>
      </c>
      <c r="P677" s="42">
        <f>IF('[2]Raw Data'!V680 &gt; 0, IF('[2]Raw Data'!W680 = 1, ('[2]Raw Data'!AI680 * '[2]Raw Data'!N680 * '[2]Raw Data'!P680) / '[2]Raw Data'!V680, '[2]Raw Data'!AI680), #N/A)</f>
        <v>160</v>
      </c>
    </row>
    <row r="678" spans="1:16" x14ac:dyDescent="0.2">
      <c r="A678" s="94" t="str">
        <f>IF('[2]Raw Data'!Q681="GS",CONCATENATE(TEXT('[2]Raw Data'!D681,0),"*"),TEXT('[2]Raw Data'!D681,0))</f>
        <v>4198</v>
      </c>
      <c r="B678" s="95" t="str">
        <f>'[2]Raw Data'!C681</f>
        <v>3A</v>
      </c>
      <c r="C678" s="46" t="str">
        <f>'[2]Raw Data'!B681</f>
        <v>Gore Pt.</v>
      </c>
      <c r="D678" s="72">
        <f>'[2]Raw Data'!E681</f>
        <v>44349</v>
      </c>
      <c r="E678" s="102">
        <f>'[2]Raw Data'!F681</f>
        <v>581000</v>
      </c>
      <c r="F678" s="102">
        <f>IF('[2]Raw Data'!G681 &lt; 2000000,-1* '[2]Raw Data'!G681,('[2]Raw Data'!G681 - 1000000))</f>
        <v>-1493217</v>
      </c>
      <c r="G678" s="71">
        <f>('[2]Raw Data'!H681)</f>
        <v>60</v>
      </c>
      <c r="H678" s="45">
        <f>'[2]Raw Data'!M681</f>
        <v>7.9502134323120117</v>
      </c>
      <c r="I678" s="35" t="str">
        <f>'[2]Raw Data'!Q681</f>
        <v>SG</v>
      </c>
      <c r="J678" s="44">
        <f>'[2]Raw Data'!I681</f>
        <v>64.149574279785156</v>
      </c>
      <c r="K678" s="42">
        <f>'[2]Raw Data'!K681</f>
        <v>4</v>
      </c>
      <c r="L678" s="44">
        <f>'[2]Raw Data'!J681</f>
        <v>78.493988037109375</v>
      </c>
      <c r="M678" s="42">
        <f>'[2]Raw Data'!L681</f>
        <v>13</v>
      </c>
      <c r="N678" s="44">
        <f>IF('[2]Raw Data'!V681 &gt; 0, IF('[2]Raw Data'!W681 = 1, ('[2]Raw Data'!AA681 * '[2]Raw Data'!N681 * '[2]Raw Data'!P681) / '[2]Raw Data'!V681, '[2]Raw Data'!AA681), #N/A)</f>
        <v>0</v>
      </c>
      <c r="O678" s="43">
        <f>IF('[2]Raw Data'!V681 &gt; 0, IF('[2]Raw Data'!W681 = 1, ('[2]Raw Data'!AE681 * '[2]Raw Data'!N681 * '[2]Raw Data'!P681) / '[2]Raw Data'!V681, '[2]Raw Data'!AE681), #N/A)</f>
        <v>0</v>
      </c>
      <c r="P678" s="42">
        <f>IF('[2]Raw Data'!V681 &gt; 0, IF('[2]Raw Data'!W681 = 1, ('[2]Raw Data'!AI681 * '[2]Raw Data'!N681 * '[2]Raw Data'!P681) / '[2]Raw Data'!V681, '[2]Raw Data'!AI681), #N/A)</f>
        <v>64.349999999999994</v>
      </c>
    </row>
    <row r="679" spans="1:16" x14ac:dyDescent="0.2">
      <c r="A679" s="94" t="str">
        <f>IF('[2]Raw Data'!Q682="GS",CONCATENATE(TEXT('[2]Raw Data'!D682,0),"*"),TEXT('[2]Raw Data'!D682,0))</f>
        <v>4199</v>
      </c>
      <c r="B679" s="95" t="str">
        <f>'[2]Raw Data'!C682</f>
        <v>3A</v>
      </c>
      <c r="C679" s="46" t="str">
        <f>'[2]Raw Data'!B682</f>
        <v>Gore Pt.</v>
      </c>
      <c r="D679" s="72">
        <f>'[2]Raw Data'!E682</f>
        <v>44349</v>
      </c>
      <c r="E679" s="102">
        <f>'[2]Raw Data'!F682</f>
        <v>581002</v>
      </c>
      <c r="F679" s="102">
        <f>IF('[2]Raw Data'!G682 &lt; 2000000,-1* '[2]Raw Data'!G682,('[2]Raw Data'!G682 - 1000000))</f>
        <v>-1495104</v>
      </c>
      <c r="G679" s="71">
        <f>('[2]Raw Data'!H682)</f>
        <v>76</v>
      </c>
      <c r="H679" s="45">
        <f>'[2]Raw Data'!M682</f>
        <v>8.0305185317993164</v>
      </c>
      <c r="I679" s="35" t="str">
        <f>'[2]Raw Data'!Q682</f>
        <v>SG</v>
      </c>
      <c r="J679" s="44">
        <f>'[2]Raw Data'!I682</f>
        <v>526.2967529296875</v>
      </c>
      <c r="K679" s="42">
        <f>'[2]Raw Data'!K682</f>
        <v>38</v>
      </c>
      <c r="L679" s="44">
        <f>'[2]Raw Data'!J682</f>
        <v>299.17721557617188</v>
      </c>
      <c r="M679" s="42">
        <f>'[2]Raw Data'!L682</f>
        <v>37</v>
      </c>
      <c r="N679" s="44">
        <f>IF('[2]Raw Data'!V682 &gt; 0, IF('[2]Raw Data'!W682 = 1, ('[2]Raw Data'!AA682 * '[2]Raw Data'!N682 * '[2]Raw Data'!P682) / '[2]Raw Data'!V682, '[2]Raw Data'!AA682), #N/A)</f>
        <v>0</v>
      </c>
      <c r="O679" s="43">
        <f>IF('[2]Raw Data'!V682 &gt; 0, IF('[2]Raw Data'!W682 = 1, ('[2]Raw Data'!AE682 * '[2]Raw Data'!N682 * '[2]Raw Data'!P682) / '[2]Raw Data'!V682, '[2]Raw Data'!AE682), #N/A)</f>
        <v>125</v>
      </c>
      <c r="P679" s="42">
        <f>IF('[2]Raw Data'!V682 &gt; 0, IF('[2]Raw Data'!W682 = 1, ('[2]Raw Data'!AI682 * '[2]Raw Data'!N682 * '[2]Raw Data'!P682) / '[2]Raw Data'!V682, '[2]Raw Data'!AI682), #N/A)</f>
        <v>0</v>
      </c>
    </row>
    <row r="680" spans="1:16" x14ac:dyDescent="0.2">
      <c r="A680" s="94" t="str">
        <f>IF('[2]Raw Data'!Q683="GS",CONCATENATE(TEXT('[2]Raw Data'!D683,0),"*"),TEXT('[2]Raw Data'!D683,0))</f>
        <v>4200</v>
      </c>
      <c r="B680" s="95" t="str">
        <f>'[2]Raw Data'!C683</f>
        <v>3A</v>
      </c>
      <c r="C680" s="46" t="str">
        <f>'[2]Raw Data'!B683</f>
        <v>Gore Pt.</v>
      </c>
      <c r="D680" s="72">
        <f>'[2]Raw Data'!E683</f>
        <v>44373</v>
      </c>
      <c r="E680" s="102">
        <f>'[2]Raw Data'!F683</f>
        <v>581994</v>
      </c>
      <c r="F680" s="102">
        <f>IF('[2]Raw Data'!G683 &lt; 2000000,-1* '[2]Raw Data'!G683,('[2]Raw Data'!G683 - 1000000))</f>
        <v>-1483500</v>
      </c>
      <c r="G680" s="71">
        <f>('[2]Raw Data'!H683)</f>
        <v>102</v>
      </c>
      <c r="H680" s="45">
        <f>'[2]Raw Data'!M683</f>
        <v>7.9502134323120117</v>
      </c>
      <c r="I680" s="35" t="str">
        <f>'[2]Raw Data'!Q683</f>
        <v>SG</v>
      </c>
      <c r="J680" s="44">
        <f>'[2]Raw Data'!I683</f>
        <v>1997.1077880859375</v>
      </c>
      <c r="K680" s="42">
        <f>'[2]Raw Data'!K683</f>
        <v>113</v>
      </c>
      <c r="L680" s="44">
        <f>'[2]Raw Data'!J683</f>
        <v>218.8302001953125</v>
      </c>
      <c r="M680" s="42">
        <f>'[2]Raw Data'!L683</f>
        <v>32</v>
      </c>
      <c r="N680" s="44">
        <f>IF('[2]Raw Data'!V683 &gt; 0, IF('[2]Raw Data'!W683 = 1, ('[2]Raw Data'!AA683 * '[2]Raw Data'!N683 * '[2]Raw Data'!P683) / '[2]Raw Data'!V683, '[2]Raw Data'!AA683), #N/A)</f>
        <v>44.55</v>
      </c>
      <c r="O680" s="43">
        <f>IF('[2]Raw Data'!V683 &gt; 0, IF('[2]Raw Data'!W683 = 1, ('[2]Raw Data'!AE683 * '[2]Raw Data'!N683 * '[2]Raw Data'!P683) / '[2]Raw Data'!V683, '[2]Raw Data'!AE683), #N/A)</f>
        <v>14.85</v>
      </c>
      <c r="P680" s="42">
        <f>IF('[2]Raw Data'!V683 &gt; 0, IF('[2]Raw Data'!W683 = 1, ('[2]Raw Data'!AI683 * '[2]Raw Data'!N683 * '[2]Raw Data'!P683) / '[2]Raw Data'!V683, '[2]Raw Data'!AI683), #N/A)</f>
        <v>0</v>
      </c>
    </row>
    <row r="681" spans="1:16" x14ac:dyDescent="0.2">
      <c r="A681" s="94" t="str">
        <f>IF('[2]Raw Data'!Q684="GS",CONCATENATE(TEXT('[2]Raw Data'!D684,0),"*"),TEXT('[2]Raw Data'!D684,0))</f>
        <v>4201</v>
      </c>
      <c r="B681" s="95" t="str">
        <f>'[2]Raw Data'!C684</f>
        <v>3A</v>
      </c>
      <c r="C681" s="46" t="str">
        <f>'[2]Raw Data'!B684</f>
        <v>Gore Pt.</v>
      </c>
      <c r="D681" s="72">
        <f>'[2]Raw Data'!E684</f>
        <v>44376</v>
      </c>
      <c r="E681" s="102">
        <f>'[2]Raw Data'!F684</f>
        <v>581997</v>
      </c>
      <c r="F681" s="102">
        <f>IF('[2]Raw Data'!G684 &lt; 2000000,-1* '[2]Raw Data'!G684,('[2]Raw Data'!G684 - 1000000))</f>
        <v>-1485396</v>
      </c>
      <c r="G681" s="71">
        <f>('[2]Raw Data'!H684)</f>
        <v>69</v>
      </c>
      <c r="H681" s="45">
        <f>'[2]Raw Data'!M684</f>
        <v>7.9502134323120117</v>
      </c>
      <c r="I681" s="35" t="str">
        <f>'[2]Raw Data'!Q684</f>
        <v>SG</v>
      </c>
      <c r="J681" s="44">
        <f>'[2]Raw Data'!I684</f>
        <v>1163.0074462890625</v>
      </c>
      <c r="K681" s="42">
        <f>'[2]Raw Data'!K684</f>
        <v>72</v>
      </c>
      <c r="L681" s="44">
        <f>'[2]Raw Data'!J684</f>
        <v>515.00347900390625</v>
      </c>
      <c r="M681" s="42">
        <f>'[2]Raw Data'!L684</f>
        <v>78</v>
      </c>
      <c r="N681" s="44">
        <f>IF('[2]Raw Data'!V684 &gt; 0, IF('[2]Raw Data'!W684 = 1, ('[2]Raw Data'!AA684 * '[2]Raw Data'!N684 * '[2]Raw Data'!P684) / '[2]Raw Data'!V684, '[2]Raw Data'!AA684), #N/A)</f>
        <v>0</v>
      </c>
      <c r="O681" s="43">
        <f>IF('[2]Raw Data'!V684 &gt; 0, IF('[2]Raw Data'!W684 = 1, ('[2]Raw Data'!AE684 * '[2]Raw Data'!N684 * '[2]Raw Data'!P684) / '[2]Raw Data'!V684, '[2]Raw Data'!AE684), #N/A)</f>
        <v>59.4</v>
      </c>
      <c r="P681" s="42">
        <f>IF('[2]Raw Data'!V684 &gt; 0, IF('[2]Raw Data'!W684 = 1, ('[2]Raw Data'!AI684 * '[2]Raw Data'!N684 * '[2]Raw Data'!P684) / '[2]Raw Data'!V684, '[2]Raw Data'!AI684), #N/A)</f>
        <v>0</v>
      </c>
    </row>
    <row r="682" spans="1:16" x14ac:dyDescent="0.2">
      <c r="A682" s="94" t="str">
        <f>IF('[2]Raw Data'!Q685="GS",CONCATENATE(TEXT('[2]Raw Data'!D685,0),"*"),TEXT('[2]Raw Data'!D685,0))</f>
        <v>4202</v>
      </c>
      <c r="B682" s="95" t="str">
        <f>'[2]Raw Data'!C685</f>
        <v>3A</v>
      </c>
      <c r="C682" s="46" t="str">
        <f>'[2]Raw Data'!B685</f>
        <v>Gore Pt.</v>
      </c>
      <c r="D682" s="72">
        <f>'[2]Raw Data'!E685</f>
        <v>44376</v>
      </c>
      <c r="E682" s="102">
        <f>'[2]Raw Data'!F685</f>
        <v>581999</v>
      </c>
      <c r="F682" s="102">
        <f>IF('[2]Raw Data'!G685 &lt; 2000000,-1* '[2]Raw Data'!G685,('[2]Raw Data'!G685 - 1000000))</f>
        <v>-1491300</v>
      </c>
      <c r="G682" s="71">
        <f>('[2]Raw Data'!H685)</f>
        <v>85</v>
      </c>
      <c r="H682" s="45">
        <f>'[2]Raw Data'!M685</f>
        <v>8.0305185317993164</v>
      </c>
      <c r="I682" s="35" t="str">
        <f>'[2]Raw Data'!Q685</f>
        <v>SG</v>
      </c>
      <c r="J682" s="44">
        <f>'[2]Raw Data'!I685</f>
        <v>1097.738037109375</v>
      </c>
      <c r="K682" s="42">
        <f>'[2]Raw Data'!K685</f>
        <v>72</v>
      </c>
      <c r="L682" s="44">
        <f>'[2]Raw Data'!J685</f>
        <v>502.33535766601563</v>
      </c>
      <c r="M682" s="42">
        <f>'[2]Raw Data'!L685</f>
        <v>63</v>
      </c>
      <c r="N682" s="44">
        <f>IF('[2]Raw Data'!V685 &gt; 0, IF('[2]Raw Data'!W685 = 1, ('[2]Raw Data'!AA685 * '[2]Raw Data'!N685 * '[2]Raw Data'!P685) / '[2]Raw Data'!V685, '[2]Raw Data'!AA685), #N/A)</f>
        <v>10</v>
      </c>
      <c r="O682" s="43">
        <f>IF('[2]Raw Data'!V685 &gt; 0, IF('[2]Raw Data'!W685 = 1, ('[2]Raw Data'!AE685 * '[2]Raw Data'!N685 * '[2]Raw Data'!P685) / '[2]Raw Data'!V685, '[2]Raw Data'!AE685), #N/A)</f>
        <v>70</v>
      </c>
      <c r="P682" s="42">
        <f>IF('[2]Raw Data'!V685 &gt; 0, IF('[2]Raw Data'!W685 = 1, ('[2]Raw Data'!AI685 * '[2]Raw Data'!N685 * '[2]Raw Data'!P685) / '[2]Raw Data'!V685, '[2]Raw Data'!AI685), #N/A)</f>
        <v>0</v>
      </c>
    </row>
    <row r="683" spans="1:16" x14ac:dyDescent="0.2">
      <c r="A683" s="94" t="str">
        <f>IF('[2]Raw Data'!Q686="GS",CONCATENATE(TEXT('[2]Raw Data'!D686,0),"*"),TEXT('[2]Raw Data'!D686,0))</f>
        <v>4203</v>
      </c>
      <c r="B683" s="95" t="str">
        <f>'[2]Raw Data'!C686</f>
        <v>3A</v>
      </c>
      <c r="C683" s="46" t="str">
        <f>'[2]Raw Data'!B686</f>
        <v>Gore Pt.</v>
      </c>
      <c r="D683" s="72">
        <f>'[2]Raw Data'!E686</f>
        <v>44377</v>
      </c>
      <c r="E683" s="102">
        <f>'[2]Raw Data'!F686</f>
        <v>582001</v>
      </c>
      <c r="F683" s="102">
        <f>IF('[2]Raw Data'!G686 &lt; 2000000,-1* '[2]Raw Data'!G686,('[2]Raw Data'!G686 - 1000000))</f>
        <v>-1493203</v>
      </c>
      <c r="G683" s="71">
        <f>('[2]Raw Data'!H686)</f>
        <v>83</v>
      </c>
      <c r="H683" s="45">
        <f>'[2]Raw Data'!M686</f>
        <v>8.0305185317993164</v>
      </c>
      <c r="I683" s="35" t="str">
        <f>'[2]Raw Data'!Q686</f>
        <v>SG</v>
      </c>
      <c r="J683" s="44">
        <f>'[2]Raw Data'!I686</f>
        <v>120.22682952880859</v>
      </c>
      <c r="K683" s="42">
        <f>'[2]Raw Data'!K686</f>
        <v>9</v>
      </c>
      <c r="L683" s="44">
        <f>'[2]Raw Data'!J686</f>
        <v>220.91520690917969</v>
      </c>
      <c r="M683" s="42">
        <f>'[2]Raw Data'!L686</f>
        <v>30</v>
      </c>
      <c r="N683" s="44">
        <f>IF('[2]Raw Data'!V686 &gt; 0, IF('[2]Raw Data'!W686 = 1, ('[2]Raw Data'!AA686 * '[2]Raw Data'!N686 * '[2]Raw Data'!P686) / '[2]Raw Data'!V686, '[2]Raw Data'!AA686), #N/A)</f>
        <v>20</v>
      </c>
      <c r="O683" s="43">
        <f>IF('[2]Raw Data'!V686 &gt; 0, IF('[2]Raw Data'!W686 = 1, ('[2]Raw Data'!AE686 * '[2]Raw Data'!N686 * '[2]Raw Data'!P686) / '[2]Raw Data'!V686, '[2]Raw Data'!AE686), #N/A)</f>
        <v>15</v>
      </c>
      <c r="P683" s="42">
        <f>IF('[2]Raw Data'!V686 &gt; 0, IF('[2]Raw Data'!W686 = 1, ('[2]Raw Data'!AI686 * '[2]Raw Data'!N686 * '[2]Raw Data'!P686) / '[2]Raw Data'!V686, '[2]Raw Data'!AI686), #N/A)</f>
        <v>0</v>
      </c>
    </row>
    <row r="684" spans="1:16" x14ac:dyDescent="0.2">
      <c r="A684" s="94" t="str">
        <f>IF('[2]Raw Data'!Q687="GS",CONCATENATE(TEXT('[2]Raw Data'!D687,0),"*"),TEXT('[2]Raw Data'!D687,0))</f>
        <v>4204</v>
      </c>
      <c r="B684" s="95" t="str">
        <f>'[2]Raw Data'!C687</f>
        <v>3A</v>
      </c>
      <c r="C684" s="46" t="str">
        <f>'[2]Raw Data'!B687</f>
        <v>Gore Pt.</v>
      </c>
      <c r="D684" s="72">
        <f>'[2]Raw Data'!E687</f>
        <v>44349</v>
      </c>
      <c r="E684" s="102">
        <f>'[2]Raw Data'!F687</f>
        <v>581999</v>
      </c>
      <c r="F684" s="102">
        <f>IF('[2]Raw Data'!G687 &lt; 2000000,-1* '[2]Raw Data'!G687,('[2]Raw Data'!G687 - 1000000))</f>
        <v>-1495101</v>
      </c>
      <c r="G684" s="71">
        <f>('[2]Raw Data'!H687)</f>
        <v>43</v>
      </c>
      <c r="H684" s="45">
        <f>'[2]Raw Data'!M687</f>
        <v>8.0305185317993164</v>
      </c>
      <c r="I684" s="35" t="str">
        <f>'[2]Raw Data'!Q687</f>
        <v>SG</v>
      </c>
      <c r="J684" s="44">
        <f>'[2]Raw Data'!I687</f>
        <v>101.73505401611328</v>
      </c>
      <c r="K684" s="42">
        <f>'[2]Raw Data'!K687</f>
        <v>7</v>
      </c>
      <c r="L684" s="44">
        <f>'[2]Raw Data'!J687</f>
        <v>284.99429321289063</v>
      </c>
      <c r="M684" s="42">
        <f>'[2]Raw Data'!L687</f>
        <v>40</v>
      </c>
      <c r="N684" s="44">
        <f>IF('[2]Raw Data'!V687 &gt; 0, IF('[2]Raw Data'!W687 = 1, ('[2]Raw Data'!AA687 * '[2]Raw Data'!N687 * '[2]Raw Data'!P687) / '[2]Raw Data'!V687, '[2]Raw Data'!AA687), #N/A)</f>
        <v>0</v>
      </c>
      <c r="O684" s="43">
        <f>IF('[2]Raw Data'!V687 &gt; 0, IF('[2]Raw Data'!W687 = 1, ('[2]Raw Data'!AE687 * '[2]Raw Data'!N687 * '[2]Raw Data'!P687) / '[2]Raw Data'!V687, '[2]Raw Data'!AE687), #N/A)</f>
        <v>0</v>
      </c>
      <c r="P684" s="42">
        <f>IF('[2]Raw Data'!V687 &gt; 0, IF('[2]Raw Data'!W687 = 1, ('[2]Raw Data'!AI687 * '[2]Raw Data'!N687 * '[2]Raw Data'!P687) / '[2]Raw Data'!V687, '[2]Raw Data'!AI687), #N/A)</f>
        <v>0</v>
      </c>
    </row>
    <row r="685" spans="1:16" x14ac:dyDescent="0.2">
      <c r="A685" s="94" t="str">
        <f>IF('[2]Raw Data'!Q688="GS",CONCATENATE(TEXT('[2]Raw Data'!D688,0),"*"),TEXT('[2]Raw Data'!D688,0))</f>
        <v>4205</v>
      </c>
      <c r="B685" s="95" t="str">
        <f>'[2]Raw Data'!C688</f>
        <v>3A</v>
      </c>
      <c r="C685" s="46" t="str">
        <f>'[2]Raw Data'!B688</f>
        <v>Gore Pt.</v>
      </c>
      <c r="D685" s="72">
        <f>'[2]Raw Data'!E688</f>
        <v>44350</v>
      </c>
      <c r="E685" s="102">
        <f>'[2]Raw Data'!F688</f>
        <v>582000</v>
      </c>
      <c r="F685" s="102">
        <f>IF('[2]Raw Data'!G688 &lt; 2000000,-1* '[2]Raw Data'!G688,('[2]Raw Data'!G688 - 1000000))</f>
        <v>-1500998</v>
      </c>
      <c r="G685" s="71">
        <f>('[2]Raw Data'!H688)</f>
        <v>29</v>
      </c>
      <c r="H685" s="45">
        <f>'[2]Raw Data'!M688</f>
        <v>3.5133516788482666</v>
      </c>
      <c r="I685" s="35" t="str">
        <f>'[2]Raw Data'!Q688</f>
        <v>SG</v>
      </c>
      <c r="J685" s="44">
        <f>'[2]Raw Data'!I688</f>
        <v>99.3358154296875</v>
      </c>
      <c r="K685" s="42">
        <f>'[2]Raw Data'!K688</f>
        <v>7</v>
      </c>
      <c r="L685" s="44">
        <f>'[2]Raw Data'!J688</f>
        <v>284.9578857421875</v>
      </c>
      <c r="M685" s="42">
        <f>'[2]Raw Data'!L688</f>
        <v>37</v>
      </c>
      <c r="N685" s="44">
        <f>IF('[2]Raw Data'!V688 &gt; 0, IF('[2]Raw Data'!W688 = 1, ('[2]Raw Data'!AA688 * '[2]Raw Data'!N688 * '[2]Raw Data'!P688) / '[2]Raw Data'!V688, '[2]Raw Data'!AA688), #N/A)</f>
        <v>0</v>
      </c>
      <c r="O685" s="43">
        <f>IF('[2]Raw Data'!V688 &gt; 0, IF('[2]Raw Data'!W688 = 1, ('[2]Raw Data'!AE688 * '[2]Raw Data'!N688 * '[2]Raw Data'!P688) / '[2]Raw Data'!V688, '[2]Raw Data'!AE688), #N/A)</f>
        <v>0</v>
      </c>
      <c r="P685" s="42">
        <f>IF('[2]Raw Data'!V688 &gt; 0, IF('[2]Raw Data'!W688 = 1, ('[2]Raw Data'!AI688 * '[2]Raw Data'!N688 * '[2]Raw Data'!P688) / '[2]Raw Data'!V688, '[2]Raw Data'!AI688), #N/A)</f>
        <v>0</v>
      </c>
    </row>
    <row r="686" spans="1:16" x14ac:dyDescent="0.2">
      <c r="A686" s="94" t="str">
        <f>IF('[2]Raw Data'!Q689="GS",CONCATENATE(TEXT('[2]Raw Data'!D689,0),"*"),TEXT('[2]Raw Data'!D689,0))</f>
        <v>4206</v>
      </c>
      <c r="B686" s="95" t="str">
        <f>'[2]Raw Data'!C689</f>
        <v>3A</v>
      </c>
      <c r="C686" s="46" t="str">
        <f>'[2]Raw Data'!B689</f>
        <v>Gore Pt.</v>
      </c>
      <c r="D686" s="72">
        <f>'[2]Raw Data'!E689</f>
        <v>44350</v>
      </c>
      <c r="E686" s="102">
        <f>'[2]Raw Data'!F689</f>
        <v>582000</v>
      </c>
      <c r="F686" s="102">
        <f>IF('[2]Raw Data'!G689 &lt; 2000000,-1* '[2]Raw Data'!G689,('[2]Raw Data'!G689 - 1000000))</f>
        <v>-1502892</v>
      </c>
      <c r="G686" s="71">
        <f>('[2]Raw Data'!H689)</f>
        <v>31</v>
      </c>
      <c r="H686" s="45">
        <f>'[2]Raw Data'!M689</f>
        <v>8.0305185317993164</v>
      </c>
      <c r="I686" s="35" t="str">
        <f>'[2]Raw Data'!Q689</f>
        <v>SG</v>
      </c>
      <c r="J686" s="44">
        <f>'[2]Raw Data'!I689</f>
        <v>44.815254211425781</v>
      </c>
      <c r="K686" s="42">
        <f>'[2]Raw Data'!K689</f>
        <v>3</v>
      </c>
      <c r="L686" s="44">
        <f>'[2]Raw Data'!J689</f>
        <v>209.40330505371094</v>
      </c>
      <c r="M686" s="42">
        <f>'[2]Raw Data'!L689</f>
        <v>30</v>
      </c>
      <c r="N686" s="44">
        <f>IF('[2]Raw Data'!V689 &gt; 0, IF('[2]Raw Data'!W689 = 1, ('[2]Raw Data'!AA689 * '[2]Raw Data'!N689 * '[2]Raw Data'!P689) / '[2]Raw Data'!V689, '[2]Raw Data'!AA689), #N/A)</f>
        <v>0</v>
      </c>
      <c r="O686" s="43">
        <f>IF('[2]Raw Data'!V689 &gt; 0, IF('[2]Raw Data'!W689 = 1, ('[2]Raw Data'!AE689 * '[2]Raw Data'!N689 * '[2]Raw Data'!P689) / '[2]Raw Data'!V689, '[2]Raw Data'!AE689), #N/A)</f>
        <v>30</v>
      </c>
      <c r="P686" s="42">
        <f>IF('[2]Raw Data'!V689 &gt; 0, IF('[2]Raw Data'!W689 = 1, ('[2]Raw Data'!AI689 * '[2]Raw Data'!N689 * '[2]Raw Data'!P689) / '[2]Raw Data'!V689, '[2]Raw Data'!AI689), #N/A)</f>
        <v>0</v>
      </c>
    </row>
    <row r="687" spans="1:16" x14ac:dyDescent="0.2">
      <c r="A687" s="94" t="str">
        <f>IF('[2]Raw Data'!Q690="GS",CONCATENATE(TEXT('[2]Raw Data'!D690,0),"*"),TEXT('[2]Raw Data'!D690,0))</f>
        <v>4207</v>
      </c>
      <c r="B687" s="95" t="str">
        <f>'[2]Raw Data'!C690</f>
        <v>3A</v>
      </c>
      <c r="C687" s="46" t="str">
        <f>'[2]Raw Data'!B690</f>
        <v>Gore Pt.</v>
      </c>
      <c r="D687" s="72">
        <f>'[2]Raw Data'!E690</f>
        <v>44373</v>
      </c>
      <c r="E687" s="102">
        <f>'[2]Raw Data'!F690</f>
        <v>582999</v>
      </c>
      <c r="F687" s="102">
        <f>IF('[2]Raw Data'!G690 &lt; 2000000,-1* '[2]Raw Data'!G690,('[2]Raw Data'!G690 - 1000000))</f>
        <v>-1483395</v>
      </c>
      <c r="G687" s="71">
        <f>('[2]Raw Data'!H690)</f>
        <v>80</v>
      </c>
      <c r="H687" s="45">
        <f>'[2]Raw Data'!M690</f>
        <v>8.0305185317993164</v>
      </c>
      <c r="I687" s="35" t="str">
        <f>'[2]Raw Data'!Q690</f>
        <v>SG</v>
      </c>
      <c r="J687" s="44">
        <f>'[2]Raw Data'!I690</f>
        <v>899.23883056640625</v>
      </c>
      <c r="K687" s="42">
        <f>'[2]Raw Data'!K690</f>
        <v>58</v>
      </c>
      <c r="L687" s="44">
        <f>'[2]Raw Data'!J690</f>
        <v>250.65879821777344</v>
      </c>
      <c r="M687" s="42">
        <f>'[2]Raw Data'!L690</f>
        <v>30</v>
      </c>
      <c r="N687" s="44">
        <f>IF('[2]Raw Data'!V690 &gt; 0, IF('[2]Raw Data'!W690 = 1, ('[2]Raw Data'!AA690 * '[2]Raw Data'!N690 * '[2]Raw Data'!P690) / '[2]Raw Data'!V690, '[2]Raw Data'!AA690), #N/A)</f>
        <v>20</v>
      </c>
      <c r="O687" s="43">
        <f>IF('[2]Raw Data'!V690 &gt; 0, IF('[2]Raw Data'!W690 = 1, ('[2]Raw Data'!AE690 * '[2]Raw Data'!N690 * '[2]Raw Data'!P690) / '[2]Raw Data'!V690, '[2]Raw Data'!AE690), #N/A)</f>
        <v>25</v>
      </c>
      <c r="P687" s="42">
        <f>IF('[2]Raw Data'!V690 &gt; 0, IF('[2]Raw Data'!W690 = 1, ('[2]Raw Data'!AI690 * '[2]Raw Data'!N690 * '[2]Raw Data'!P690) / '[2]Raw Data'!V690, '[2]Raw Data'!AI690), #N/A)</f>
        <v>30</v>
      </c>
    </row>
    <row r="688" spans="1:16" x14ac:dyDescent="0.2">
      <c r="A688" s="94" t="str">
        <f>IF('[2]Raw Data'!Q691="GS",CONCATENATE(TEXT('[2]Raw Data'!D691,0),"*"),TEXT('[2]Raw Data'!D691,0))</f>
        <v>4208</v>
      </c>
      <c r="B688" s="95" t="str">
        <f>'[2]Raw Data'!C691</f>
        <v>3A</v>
      </c>
      <c r="C688" s="46" t="str">
        <f>'[2]Raw Data'!B691</f>
        <v>Gore Pt.</v>
      </c>
      <c r="D688" s="72">
        <f>'[2]Raw Data'!E691</f>
        <v>44373</v>
      </c>
      <c r="E688" s="102">
        <f>'[2]Raw Data'!F691</f>
        <v>583002</v>
      </c>
      <c r="F688" s="102">
        <f>IF('[2]Raw Data'!G691 &lt; 2000000,-1* '[2]Raw Data'!G691,('[2]Raw Data'!G691 - 1000000))</f>
        <v>-1485284</v>
      </c>
      <c r="G688" s="71">
        <f>('[2]Raw Data'!H691)</f>
        <v>61</v>
      </c>
      <c r="H688" s="45">
        <f>'[2]Raw Data'!M691</f>
        <v>8.0305185317993164</v>
      </c>
      <c r="I688" s="35" t="str">
        <f>'[2]Raw Data'!Q691</f>
        <v>SG</v>
      </c>
      <c r="J688" s="44">
        <f>'[2]Raw Data'!I691</f>
        <v>900.8228759765625</v>
      </c>
      <c r="K688" s="42">
        <f>'[2]Raw Data'!K691</f>
        <v>52</v>
      </c>
      <c r="L688" s="44">
        <f>'[2]Raw Data'!J691</f>
        <v>438.89834594726563</v>
      </c>
      <c r="M688" s="42">
        <f>'[2]Raw Data'!L691</f>
        <v>61</v>
      </c>
      <c r="N688" s="44">
        <f>IF('[2]Raw Data'!V691 &gt; 0, IF('[2]Raw Data'!W691 = 1, ('[2]Raw Data'!AA691 * '[2]Raw Data'!N691 * '[2]Raw Data'!P691) / '[2]Raw Data'!V691, '[2]Raw Data'!AA691), #N/A)</f>
        <v>0</v>
      </c>
      <c r="O688" s="43">
        <f>IF('[2]Raw Data'!V691 &gt; 0, IF('[2]Raw Data'!W691 = 1, ('[2]Raw Data'!AE691 * '[2]Raw Data'!N691 * '[2]Raw Data'!P691) / '[2]Raw Data'!V691, '[2]Raw Data'!AE691), #N/A)</f>
        <v>45</v>
      </c>
      <c r="P688" s="42">
        <f>IF('[2]Raw Data'!V691 &gt; 0, IF('[2]Raw Data'!W691 = 1, ('[2]Raw Data'!AI691 * '[2]Raw Data'!N691 * '[2]Raw Data'!P691) / '[2]Raw Data'!V691, '[2]Raw Data'!AI691), #N/A)</f>
        <v>15</v>
      </c>
    </row>
    <row r="689" spans="1:16" x14ac:dyDescent="0.2">
      <c r="A689" s="94" t="str">
        <f>IF('[2]Raw Data'!Q692="GS",CONCATENATE(TEXT('[2]Raw Data'!D692,0),"*"),TEXT('[2]Raw Data'!D692,0))</f>
        <v>4209</v>
      </c>
      <c r="B689" s="95" t="str">
        <f>'[2]Raw Data'!C692</f>
        <v>3A</v>
      </c>
      <c r="C689" s="46" t="str">
        <f>'[2]Raw Data'!B692</f>
        <v>Gore Pt.</v>
      </c>
      <c r="D689" s="72">
        <f>'[2]Raw Data'!E692</f>
        <v>44377</v>
      </c>
      <c r="E689" s="102">
        <f>'[2]Raw Data'!F692</f>
        <v>583004</v>
      </c>
      <c r="F689" s="102">
        <f>IF('[2]Raw Data'!G692 &lt; 2000000,-1* '[2]Raw Data'!G692,('[2]Raw Data'!G692 - 1000000))</f>
        <v>-1491296</v>
      </c>
      <c r="G689" s="71">
        <f>('[2]Raw Data'!H692)</f>
        <v>66</v>
      </c>
      <c r="H689" s="45">
        <f>'[2]Raw Data'!M692</f>
        <v>7.9502134323120117</v>
      </c>
      <c r="I689" s="35" t="str">
        <f>'[2]Raw Data'!Q692</f>
        <v>SG</v>
      </c>
      <c r="J689" s="44">
        <f>'[2]Raw Data'!I692</f>
        <v>473.09793090820313</v>
      </c>
      <c r="K689" s="42">
        <f>'[2]Raw Data'!K692</f>
        <v>28</v>
      </c>
      <c r="L689" s="44">
        <f>'[2]Raw Data'!J692</f>
        <v>408.7969970703125</v>
      </c>
      <c r="M689" s="42">
        <f>'[2]Raw Data'!L692</f>
        <v>64</v>
      </c>
      <c r="N689" s="44">
        <f>IF('[2]Raw Data'!V692 &gt; 0, IF('[2]Raw Data'!W692 = 1, ('[2]Raw Data'!AA692 * '[2]Raw Data'!N692 * '[2]Raw Data'!P692) / '[2]Raw Data'!V692, '[2]Raw Data'!AA692), #N/A)</f>
        <v>4.95</v>
      </c>
      <c r="O689" s="43">
        <f>IF('[2]Raw Data'!V692 &gt; 0, IF('[2]Raw Data'!W692 = 1, ('[2]Raw Data'!AE692 * '[2]Raw Data'!N692 * '[2]Raw Data'!P692) / '[2]Raw Data'!V692, '[2]Raw Data'!AE692), #N/A)</f>
        <v>94.05</v>
      </c>
      <c r="P689" s="42">
        <f>IF('[2]Raw Data'!V692 &gt; 0, IF('[2]Raw Data'!W692 = 1, ('[2]Raw Data'!AI692 * '[2]Raw Data'!N692 * '[2]Raw Data'!P692) / '[2]Raw Data'!V692, '[2]Raw Data'!AI692), #N/A)</f>
        <v>0</v>
      </c>
    </row>
    <row r="690" spans="1:16" x14ac:dyDescent="0.2">
      <c r="A690" s="94" t="str">
        <f>IF('[2]Raw Data'!Q693="GS",CONCATENATE(TEXT('[2]Raw Data'!D693,0),"*"),TEXT('[2]Raw Data'!D693,0))</f>
        <v>4210</v>
      </c>
      <c r="B690" s="95" t="str">
        <f>'[2]Raw Data'!C693</f>
        <v>3A</v>
      </c>
      <c r="C690" s="46" t="str">
        <f>'[2]Raw Data'!B693</f>
        <v>Gore Pt.</v>
      </c>
      <c r="D690" s="72">
        <f>'[2]Raw Data'!E693</f>
        <v>44377</v>
      </c>
      <c r="E690" s="102">
        <f>'[2]Raw Data'!F693</f>
        <v>582999</v>
      </c>
      <c r="F690" s="102">
        <f>IF('[2]Raw Data'!G693 &lt; 2000000,-1* '[2]Raw Data'!G693,('[2]Raw Data'!G693 - 1000000))</f>
        <v>-1493252</v>
      </c>
      <c r="G690" s="71">
        <f>('[2]Raw Data'!H693)</f>
        <v>77</v>
      </c>
      <c r="H690" s="45">
        <f>'[2]Raw Data'!M693</f>
        <v>8.1108236312866211</v>
      </c>
      <c r="I690" s="35" t="str">
        <f>'[2]Raw Data'!Q693</f>
        <v>SG</v>
      </c>
      <c r="J690" s="44">
        <f>'[2]Raw Data'!I693</f>
        <v>66.164100646972656</v>
      </c>
      <c r="K690" s="42">
        <f>'[2]Raw Data'!K693</f>
        <v>4</v>
      </c>
      <c r="L690" s="44">
        <f>'[2]Raw Data'!J693</f>
        <v>205.16860961914063</v>
      </c>
      <c r="M690" s="42">
        <f>'[2]Raw Data'!L693</f>
        <v>33</v>
      </c>
      <c r="N690" s="44">
        <f>IF('[2]Raw Data'!V693 &gt; 0, IF('[2]Raw Data'!W693 = 1, ('[2]Raw Data'!AA693 * '[2]Raw Data'!N693 * '[2]Raw Data'!P693) / '[2]Raw Data'!V693, '[2]Raw Data'!AA693), #N/A)</f>
        <v>5.05</v>
      </c>
      <c r="O690" s="43">
        <f>IF('[2]Raw Data'!V693 &gt; 0, IF('[2]Raw Data'!W693 = 1, ('[2]Raw Data'!AE693 * '[2]Raw Data'!N693 * '[2]Raw Data'!P693) / '[2]Raw Data'!V693, '[2]Raw Data'!AE693), #N/A)</f>
        <v>131.30000000000001</v>
      </c>
      <c r="P690" s="42">
        <f>IF('[2]Raw Data'!V693 &gt; 0, IF('[2]Raw Data'!W693 = 1, ('[2]Raw Data'!AI693 * '[2]Raw Data'!N693 * '[2]Raw Data'!P693) / '[2]Raw Data'!V693, '[2]Raw Data'!AI693), #N/A)</f>
        <v>0</v>
      </c>
    </row>
    <row r="691" spans="1:16" x14ac:dyDescent="0.2">
      <c r="A691" s="94" t="str">
        <f>IF('[2]Raw Data'!Q694="GS",CONCATENATE(TEXT('[2]Raw Data'!D694,0),"*"),TEXT('[2]Raw Data'!D694,0))</f>
        <v>4211</v>
      </c>
      <c r="B691" s="95" t="str">
        <f>'[2]Raw Data'!C694</f>
        <v>3A</v>
      </c>
      <c r="C691" s="46" t="str">
        <f>'[2]Raw Data'!B694</f>
        <v>Gore Pt.</v>
      </c>
      <c r="D691" s="72">
        <f>'[2]Raw Data'!E694</f>
        <v>44351</v>
      </c>
      <c r="E691" s="102">
        <f>'[2]Raw Data'!F694</f>
        <v>583005</v>
      </c>
      <c r="F691" s="102">
        <f>IF('[2]Raw Data'!G694 &lt; 2000000,-1* '[2]Raw Data'!G694,('[2]Raw Data'!G694 - 1000000))</f>
        <v>-1495101</v>
      </c>
      <c r="G691" s="71">
        <f>('[2]Raw Data'!H694)</f>
        <v>75</v>
      </c>
      <c r="H691" s="45">
        <f>'[2]Raw Data'!M694</f>
        <v>7.9502134323120117</v>
      </c>
      <c r="I691" s="35" t="str">
        <f>'[2]Raw Data'!Q694</f>
        <v>SG</v>
      </c>
      <c r="J691" s="44">
        <f>'[2]Raw Data'!I694</f>
        <v>716.0191650390625</v>
      </c>
      <c r="K691" s="42">
        <f>'[2]Raw Data'!K694</f>
        <v>49</v>
      </c>
      <c r="L691" s="44">
        <f>'[2]Raw Data'!J694</f>
        <v>340.58953857421875</v>
      </c>
      <c r="M691" s="42">
        <f>'[2]Raw Data'!L694</f>
        <v>43</v>
      </c>
      <c r="N691" s="44">
        <f>IF('[2]Raw Data'!V694 &gt; 0, IF('[2]Raw Data'!W694 = 1, ('[2]Raw Data'!AA694 * '[2]Raw Data'!N694 * '[2]Raw Data'!P694) / '[2]Raw Data'!V694, '[2]Raw Data'!AA694), #N/A)</f>
        <v>4.95</v>
      </c>
      <c r="O691" s="43">
        <f>IF('[2]Raw Data'!V694 &gt; 0, IF('[2]Raw Data'!W694 = 1, ('[2]Raw Data'!AE694 * '[2]Raw Data'!N694 * '[2]Raw Data'!P694) / '[2]Raw Data'!V694, '[2]Raw Data'!AE694), #N/A)</f>
        <v>128.69999999999999</v>
      </c>
      <c r="P691" s="42">
        <f>IF('[2]Raw Data'!V694 &gt; 0, IF('[2]Raw Data'!W694 = 1, ('[2]Raw Data'!AI694 * '[2]Raw Data'!N694 * '[2]Raw Data'!P694) / '[2]Raw Data'!V694, '[2]Raw Data'!AI694), #N/A)</f>
        <v>0</v>
      </c>
    </row>
    <row r="692" spans="1:16" x14ac:dyDescent="0.2">
      <c r="A692" s="94" t="str">
        <f>IF('[2]Raw Data'!Q695="GS",CONCATENATE(TEXT('[2]Raw Data'!D695,0),"*"),TEXT('[2]Raw Data'!D695,0))</f>
        <v>4212</v>
      </c>
      <c r="B692" s="95" t="str">
        <f>'[2]Raw Data'!C695</f>
        <v>3A</v>
      </c>
      <c r="C692" s="46" t="str">
        <f>'[2]Raw Data'!B695</f>
        <v>Gore Pt.</v>
      </c>
      <c r="D692" s="72">
        <f>'[2]Raw Data'!E695</f>
        <v>44351</v>
      </c>
      <c r="E692" s="102">
        <f>'[2]Raw Data'!F695</f>
        <v>583001</v>
      </c>
      <c r="F692" s="102">
        <f>IF('[2]Raw Data'!G695 &lt; 2000000,-1* '[2]Raw Data'!G695,('[2]Raw Data'!G695 - 1000000))</f>
        <v>-1501003</v>
      </c>
      <c r="G692" s="71">
        <f>('[2]Raw Data'!H695)</f>
        <v>50</v>
      </c>
      <c r="H692" s="45">
        <f>'[2]Raw Data'!M695</f>
        <v>8.0305185317993164</v>
      </c>
      <c r="I692" s="35" t="str">
        <f>'[2]Raw Data'!Q695</f>
        <v>SG</v>
      </c>
      <c r="J692" s="44">
        <f>'[2]Raw Data'!I695</f>
        <v>469.20614624023438</v>
      </c>
      <c r="K692" s="42">
        <f>'[2]Raw Data'!K695</f>
        <v>23</v>
      </c>
      <c r="L692" s="44">
        <f>'[2]Raw Data'!J695</f>
        <v>323.52365112304688</v>
      </c>
      <c r="M692" s="42">
        <f>'[2]Raw Data'!L695</f>
        <v>51</v>
      </c>
      <c r="N692" s="44">
        <f>IF('[2]Raw Data'!V695 &gt; 0, IF('[2]Raw Data'!W695 = 1, ('[2]Raw Data'!AA695 * '[2]Raw Data'!N695 * '[2]Raw Data'!P695) / '[2]Raw Data'!V695, '[2]Raw Data'!AA695), #N/A)</f>
        <v>0</v>
      </c>
      <c r="O692" s="43">
        <f>IF('[2]Raw Data'!V695 &gt; 0, IF('[2]Raw Data'!W695 = 1, ('[2]Raw Data'!AE695 * '[2]Raw Data'!N695 * '[2]Raw Data'!P695) / '[2]Raw Data'!V695, '[2]Raw Data'!AE695), #N/A)</f>
        <v>135</v>
      </c>
      <c r="P692" s="42">
        <f>IF('[2]Raw Data'!V695 &gt; 0, IF('[2]Raw Data'!W695 = 1, ('[2]Raw Data'!AI695 * '[2]Raw Data'!N695 * '[2]Raw Data'!P695) / '[2]Raw Data'!V695, '[2]Raw Data'!AI695), #N/A)</f>
        <v>5</v>
      </c>
    </row>
    <row r="693" spans="1:16" x14ac:dyDescent="0.2">
      <c r="A693" s="94" t="str">
        <f>IF('[2]Raw Data'!Q696="GS",CONCATENATE(TEXT('[2]Raw Data'!D696,0),"*"),TEXT('[2]Raw Data'!D696,0))</f>
        <v>4213</v>
      </c>
      <c r="B693" s="95" t="str">
        <f>'[2]Raw Data'!C696</f>
        <v>3A</v>
      </c>
      <c r="C693" s="46" t="str">
        <f>'[2]Raw Data'!B696</f>
        <v>Gore Pt.</v>
      </c>
      <c r="D693" s="72">
        <f>'[2]Raw Data'!E696</f>
        <v>44380</v>
      </c>
      <c r="E693" s="102">
        <f>'[2]Raw Data'!F696</f>
        <v>583008</v>
      </c>
      <c r="F693" s="102">
        <f>IF('[2]Raw Data'!G696 &lt; 2000000,-1* '[2]Raw Data'!G696,('[2]Raw Data'!G696 - 1000000))</f>
        <v>-1502899</v>
      </c>
      <c r="G693" s="71">
        <f>('[2]Raw Data'!H696)</f>
        <v>46</v>
      </c>
      <c r="H693" s="45">
        <f>'[2]Raw Data'!M696</f>
        <v>8.0305185317993164</v>
      </c>
      <c r="I693" s="35" t="str">
        <f>'[2]Raw Data'!Q696</f>
        <v>SG</v>
      </c>
      <c r="J693" s="44">
        <f>'[2]Raw Data'!I696</f>
        <v>42.363449096679688</v>
      </c>
      <c r="K693" s="42">
        <f>'[2]Raw Data'!K696</f>
        <v>3</v>
      </c>
      <c r="L693" s="44">
        <f>'[2]Raw Data'!J696</f>
        <v>284.48513793945313</v>
      </c>
      <c r="M693" s="42">
        <f>'[2]Raw Data'!L696</f>
        <v>48</v>
      </c>
      <c r="N693" s="44">
        <f>IF('[2]Raw Data'!V696 &gt; 0, IF('[2]Raw Data'!W696 = 1, ('[2]Raw Data'!AA696 * '[2]Raw Data'!N696 * '[2]Raw Data'!P696) / '[2]Raw Data'!V696, '[2]Raw Data'!AA696), #N/A)</f>
        <v>0</v>
      </c>
      <c r="O693" s="43">
        <f>IF('[2]Raw Data'!V696 &gt; 0, IF('[2]Raw Data'!W696 = 1, ('[2]Raw Data'!AE696 * '[2]Raw Data'!N696 * '[2]Raw Data'!P696) / '[2]Raw Data'!V696, '[2]Raw Data'!AE696), #N/A)</f>
        <v>25</v>
      </c>
      <c r="P693" s="42">
        <f>IF('[2]Raw Data'!V696 &gt; 0, IF('[2]Raw Data'!W696 = 1, ('[2]Raw Data'!AI696 * '[2]Raw Data'!N696 * '[2]Raw Data'!P696) / '[2]Raw Data'!V696, '[2]Raw Data'!AI696), #N/A)</f>
        <v>10</v>
      </c>
    </row>
    <row r="694" spans="1:16" x14ac:dyDescent="0.2">
      <c r="A694" s="94" t="str">
        <f>IF('[2]Raw Data'!Q697="GS",CONCATENATE(TEXT('[2]Raw Data'!D697,0),"*"),TEXT('[2]Raw Data'!D697,0))</f>
        <v>4214</v>
      </c>
      <c r="B694" s="95" t="str">
        <f>'[2]Raw Data'!C697</f>
        <v>3A</v>
      </c>
      <c r="C694" s="46" t="str">
        <f>'[2]Raw Data'!B697</f>
        <v>Gore Pt.</v>
      </c>
      <c r="D694" s="72">
        <f>'[2]Raw Data'!E697</f>
        <v>44381</v>
      </c>
      <c r="E694" s="102">
        <f>'[2]Raw Data'!F697</f>
        <v>582999</v>
      </c>
      <c r="F694" s="102">
        <f>IF('[2]Raw Data'!G697 &lt; 2000000,-1* '[2]Raw Data'!G697,('[2]Raw Data'!G697 - 1000000))</f>
        <v>-1504799</v>
      </c>
      <c r="G694" s="71">
        <f>('[2]Raw Data'!H697)</f>
        <v>55</v>
      </c>
      <c r="H694" s="45">
        <f>'[2]Raw Data'!M697</f>
        <v>8.0305185317993164</v>
      </c>
      <c r="I694" s="35" t="str">
        <f>'[2]Raw Data'!Q697</f>
        <v>SG</v>
      </c>
      <c r="J694" s="44">
        <f>'[2]Raw Data'!I697</f>
        <v>258.97186279296875</v>
      </c>
      <c r="K694" s="42">
        <f>'[2]Raw Data'!K697</f>
        <v>15</v>
      </c>
      <c r="L694" s="44">
        <f>'[2]Raw Data'!J697</f>
        <v>521.03826904296875</v>
      </c>
      <c r="M694" s="42">
        <f>'[2]Raw Data'!L697</f>
        <v>75</v>
      </c>
      <c r="N694" s="44">
        <f>IF('[2]Raw Data'!V697 &gt; 0, IF('[2]Raw Data'!W697 = 1, ('[2]Raw Data'!AA697 * '[2]Raw Data'!N697 * '[2]Raw Data'!P697) / '[2]Raw Data'!V697, '[2]Raw Data'!AA697), #N/A)</f>
        <v>0</v>
      </c>
      <c r="O694" s="43">
        <f>IF('[2]Raw Data'!V697 &gt; 0, IF('[2]Raw Data'!W697 = 1, ('[2]Raw Data'!AE697 * '[2]Raw Data'!N697 * '[2]Raw Data'!P697) / '[2]Raw Data'!V697, '[2]Raw Data'!AE697), #N/A)</f>
        <v>60</v>
      </c>
      <c r="P694" s="42">
        <f>IF('[2]Raw Data'!V697 &gt; 0, IF('[2]Raw Data'!W697 = 1, ('[2]Raw Data'!AI697 * '[2]Raw Data'!N697 * '[2]Raw Data'!P697) / '[2]Raw Data'!V697, '[2]Raw Data'!AI697), #N/A)</f>
        <v>5</v>
      </c>
    </row>
    <row r="695" spans="1:16" x14ac:dyDescent="0.2">
      <c r="A695" s="94" t="str">
        <f>IF('[2]Raw Data'!Q698="GS",CONCATENATE(TEXT('[2]Raw Data'!D698,0),"*"),TEXT('[2]Raw Data'!D698,0))</f>
        <v>4215</v>
      </c>
      <c r="B695" s="95" t="str">
        <f>'[2]Raw Data'!C698</f>
        <v>3A</v>
      </c>
      <c r="C695" s="46" t="str">
        <f>'[2]Raw Data'!B698</f>
        <v>Gore Pt.</v>
      </c>
      <c r="D695" s="72">
        <f>'[2]Raw Data'!E698</f>
        <v>44372</v>
      </c>
      <c r="E695" s="102">
        <f>'[2]Raw Data'!F698</f>
        <v>583999</v>
      </c>
      <c r="F695" s="102">
        <f>IF('[2]Raw Data'!G698 &lt; 2000000,-1* '[2]Raw Data'!G698,('[2]Raw Data'!G698 - 1000000))</f>
        <v>-1491316</v>
      </c>
      <c r="G695" s="71">
        <f>('[2]Raw Data'!H698)</f>
        <v>73</v>
      </c>
      <c r="H695" s="45">
        <f>'[2]Raw Data'!M698</f>
        <v>8.0305185317993164</v>
      </c>
      <c r="I695" s="35" t="str">
        <f>'[2]Raw Data'!Q698</f>
        <v>SG</v>
      </c>
      <c r="J695" s="44">
        <f>'[2]Raw Data'!I698</f>
        <v>176.93618774414063</v>
      </c>
      <c r="K695" s="42">
        <f>'[2]Raw Data'!K698</f>
        <v>10</v>
      </c>
      <c r="L695" s="44">
        <f>'[2]Raw Data'!J698</f>
        <v>277.32122802734375</v>
      </c>
      <c r="M695" s="42">
        <f>'[2]Raw Data'!L698</f>
        <v>43</v>
      </c>
      <c r="N695" s="44">
        <f>IF('[2]Raw Data'!V698 &gt; 0, IF('[2]Raw Data'!W698 = 1, ('[2]Raw Data'!AA698 * '[2]Raw Data'!N698 * '[2]Raw Data'!P698) / '[2]Raw Data'!V698, '[2]Raw Data'!AA698), #N/A)</f>
        <v>10</v>
      </c>
      <c r="O695" s="43">
        <f>IF('[2]Raw Data'!V698 &gt; 0, IF('[2]Raw Data'!W698 = 1, ('[2]Raw Data'!AE698 * '[2]Raw Data'!N698 * '[2]Raw Data'!P698) / '[2]Raw Data'!V698, '[2]Raw Data'!AE698), #N/A)</f>
        <v>5</v>
      </c>
      <c r="P695" s="42">
        <f>IF('[2]Raw Data'!V698 &gt; 0, IF('[2]Raw Data'!W698 = 1, ('[2]Raw Data'!AI698 * '[2]Raw Data'!N698 * '[2]Raw Data'!P698) / '[2]Raw Data'!V698, '[2]Raw Data'!AI698), #N/A)</f>
        <v>5</v>
      </c>
    </row>
    <row r="696" spans="1:16" x14ac:dyDescent="0.2">
      <c r="A696" s="94" t="str">
        <f>IF('[2]Raw Data'!Q699="GS",CONCATENATE(TEXT('[2]Raw Data'!D699,0),"*"),TEXT('[2]Raw Data'!D699,0))</f>
        <v>4216</v>
      </c>
      <c r="B696" s="95" t="str">
        <f>'[2]Raw Data'!C699</f>
        <v>3A</v>
      </c>
      <c r="C696" s="46" t="str">
        <f>'[2]Raw Data'!B699</f>
        <v>Gore Pt.</v>
      </c>
      <c r="D696" s="72">
        <f>'[2]Raw Data'!E699</f>
        <v>44372</v>
      </c>
      <c r="E696" s="102">
        <f>'[2]Raw Data'!F699</f>
        <v>583997</v>
      </c>
      <c r="F696" s="102">
        <f>IF('[2]Raw Data'!G699 &lt; 2000000,-1* '[2]Raw Data'!G699,('[2]Raw Data'!G699 - 1000000))</f>
        <v>-1493205</v>
      </c>
      <c r="G696" s="71">
        <f>('[2]Raw Data'!H699)</f>
        <v>71</v>
      </c>
      <c r="H696" s="45">
        <f>'[2]Raw Data'!M699</f>
        <v>8.1108236312866211</v>
      </c>
      <c r="I696" s="35" t="str">
        <f>'[2]Raw Data'!Q699</f>
        <v>SG</v>
      </c>
      <c r="J696" s="44">
        <f>'[2]Raw Data'!I699</f>
        <v>89.26959228515625</v>
      </c>
      <c r="K696" s="42">
        <f>'[2]Raw Data'!K699</f>
        <v>7</v>
      </c>
      <c r="L696" s="44">
        <f>'[2]Raw Data'!J699</f>
        <v>250.453369140625</v>
      </c>
      <c r="M696" s="42">
        <f>'[2]Raw Data'!L699</f>
        <v>36</v>
      </c>
      <c r="N696" s="44">
        <f>IF('[2]Raw Data'!V699 &gt; 0, IF('[2]Raw Data'!W699 = 1, ('[2]Raw Data'!AA699 * '[2]Raw Data'!N699 * '[2]Raw Data'!P699) / '[2]Raw Data'!V699, '[2]Raw Data'!AA699), #N/A)</f>
        <v>15.15</v>
      </c>
      <c r="O696" s="43">
        <f>IF('[2]Raw Data'!V699 &gt; 0, IF('[2]Raw Data'!W699 = 1, ('[2]Raw Data'!AE699 * '[2]Raw Data'!N699 * '[2]Raw Data'!P699) / '[2]Raw Data'!V699, '[2]Raw Data'!AE699), #N/A)</f>
        <v>101</v>
      </c>
      <c r="P696" s="42">
        <f>IF('[2]Raw Data'!V699 &gt; 0, IF('[2]Raw Data'!W699 = 1, ('[2]Raw Data'!AI699 * '[2]Raw Data'!N699 * '[2]Raw Data'!P699) / '[2]Raw Data'!V699, '[2]Raw Data'!AI699), #N/A)</f>
        <v>5.05</v>
      </c>
    </row>
    <row r="697" spans="1:16" x14ac:dyDescent="0.2">
      <c r="A697" s="94" t="str">
        <f>IF('[2]Raw Data'!Q700="GS",CONCATENATE(TEXT('[2]Raw Data'!D700,0),"*"),TEXT('[2]Raw Data'!D700,0))</f>
        <v>4217</v>
      </c>
      <c r="B697" s="95" t="str">
        <f>'[2]Raw Data'!C700</f>
        <v>3A</v>
      </c>
      <c r="C697" s="46" t="str">
        <f>'[2]Raw Data'!B700</f>
        <v>Gore Pt.</v>
      </c>
      <c r="D697" s="72">
        <f>'[2]Raw Data'!E700</f>
        <v>44351</v>
      </c>
      <c r="E697" s="102">
        <f>'[2]Raw Data'!F700</f>
        <v>584005</v>
      </c>
      <c r="F697" s="102">
        <f>IF('[2]Raw Data'!G700 &lt; 2000000,-1* '[2]Raw Data'!G700,('[2]Raw Data'!G700 - 1000000))</f>
        <v>-1495099</v>
      </c>
      <c r="G697" s="71">
        <f>('[2]Raw Data'!H700)</f>
        <v>82</v>
      </c>
      <c r="H697" s="45">
        <f>'[2]Raw Data'!M700</f>
        <v>8.0305185317993164</v>
      </c>
      <c r="I697" s="35" t="str">
        <f>'[2]Raw Data'!Q700</f>
        <v>SG</v>
      </c>
      <c r="J697" s="44">
        <f>'[2]Raw Data'!I700</f>
        <v>746.69952392578125</v>
      </c>
      <c r="K697" s="42">
        <f>'[2]Raw Data'!K700</f>
        <v>45</v>
      </c>
      <c r="L697" s="44">
        <f>'[2]Raw Data'!J700</f>
        <v>158.33900451660156</v>
      </c>
      <c r="M697" s="42">
        <f>'[2]Raw Data'!L700</f>
        <v>20</v>
      </c>
      <c r="N697" s="44">
        <f>IF('[2]Raw Data'!V700 &gt; 0, IF('[2]Raw Data'!W700 = 1, ('[2]Raw Data'!AA700 * '[2]Raw Data'!N700 * '[2]Raw Data'!P700) / '[2]Raw Data'!V700, '[2]Raw Data'!AA700), #N/A)</f>
        <v>20</v>
      </c>
      <c r="O697" s="43">
        <f>IF('[2]Raw Data'!V700 &gt; 0, IF('[2]Raw Data'!W700 = 1, ('[2]Raw Data'!AE700 * '[2]Raw Data'!N700 * '[2]Raw Data'!P700) / '[2]Raw Data'!V700, '[2]Raw Data'!AE700), #N/A)</f>
        <v>95</v>
      </c>
      <c r="P697" s="42">
        <f>IF('[2]Raw Data'!V700 &gt; 0, IF('[2]Raw Data'!W700 = 1, ('[2]Raw Data'!AI700 * '[2]Raw Data'!N700 * '[2]Raw Data'!P700) / '[2]Raw Data'!V700, '[2]Raw Data'!AI700), #N/A)</f>
        <v>0</v>
      </c>
    </row>
    <row r="698" spans="1:16" x14ac:dyDescent="0.2">
      <c r="A698" s="94" t="str">
        <f>IF('[2]Raw Data'!Q701="GS",CONCATENATE(TEXT('[2]Raw Data'!D701,0),"*"),TEXT('[2]Raw Data'!D701,0))</f>
        <v>4218</v>
      </c>
      <c r="B698" s="95" t="str">
        <f>'[2]Raw Data'!C701</f>
        <v>3A</v>
      </c>
      <c r="C698" s="46" t="str">
        <f>'[2]Raw Data'!B701</f>
        <v>Gore Pt.</v>
      </c>
      <c r="D698" s="72">
        <f>'[2]Raw Data'!E701</f>
        <v>44366</v>
      </c>
      <c r="E698" s="102">
        <f>'[2]Raw Data'!F701</f>
        <v>584002</v>
      </c>
      <c r="F698" s="102">
        <f>IF('[2]Raw Data'!G701 &lt; 2000000,-1* '[2]Raw Data'!G701,('[2]Raw Data'!G701 - 1000000))</f>
        <v>-1501002</v>
      </c>
      <c r="G698" s="71">
        <f>('[2]Raw Data'!H701)</f>
        <v>68</v>
      </c>
      <c r="H698" s="45">
        <f>'[2]Raw Data'!M701</f>
        <v>8.0305185317993164</v>
      </c>
      <c r="I698" s="35" t="str">
        <f>'[2]Raw Data'!Q701</f>
        <v>SG</v>
      </c>
      <c r="J698" s="44">
        <f>'[2]Raw Data'!I701</f>
        <v>1352.653076171875</v>
      </c>
      <c r="K698" s="42">
        <f>'[2]Raw Data'!K701</f>
        <v>83</v>
      </c>
      <c r="L698" s="44">
        <f>'[2]Raw Data'!J701</f>
        <v>333.00094604492188</v>
      </c>
      <c r="M698" s="42">
        <f>'[2]Raw Data'!L701</f>
        <v>47</v>
      </c>
      <c r="N698" s="44">
        <f>IF('[2]Raw Data'!V701 &gt; 0, IF('[2]Raw Data'!W701 = 1, ('[2]Raw Data'!AA701 * '[2]Raw Data'!N701 * '[2]Raw Data'!P701) / '[2]Raw Data'!V701, '[2]Raw Data'!AA701), #N/A)</f>
        <v>0</v>
      </c>
      <c r="O698" s="43">
        <f>IF('[2]Raw Data'!V701 &gt; 0, IF('[2]Raw Data'!W701 = 1, ('[2]Raw Data'!AE701 * '[2]Raw Data'!N701 * '[2]Raw Data'!P701) / '[2]Raw Data'!V701, '[2]Raw Data'!AE701), #N/A)</f>
        <v>20</v>
      </c>
      <c r="P698" s="42">
        <f>IF('[2]Raw Data'!V701 &gt; 0, IF('[2]Raw Data'!W701 = 1, ('[2]Raw Data'!AI701 * '[2]Raw Data'!N701 * '[2]Raw Data'!P701) / '[2]Raw Data'!V701, '[2]Raw Data'!AI701), #N/A)</f>
        <v>0</v>
      </c>
    </row>
    <row r="699" spans="1:16" x14ac:dyDescent="0.2">
      <c r="A699" s="94" t="str">
        <f>IF('[2]Raw Data'!Q702="GS",CONCATENATE(TEXT('[2]Raw Data'!D702,0),"*"),TEXT('[2]Raw Data'!D702,0))</f>
        <v>4219</v>
      </c>
      <c r="B699" s="95" t="str">
        <f>'[2]Raw Data'!C702</f>
        <v>3A</v>
      </c>
      <c r="C699" s="46" t="str">
        <f>'[2]Raw Data'!B702</f>
        <v>Gore Pt.</v>
      </c>
      <c r="D699" s="72">
        <f>'[2]Raw Data'!E702</f>
        <v>44366</v>
      </c>
      <c r="E699" s="102">
        <f>'[2]Raw Data'!F702</f>
        <v>584003</v>
      </c>
      <c r="F699" s="102">
        <f>IF('[2]Raw Data'!G702 &lt; 2000000,-1* '[2]Raw Data'!G702,('[2]Raw Data'!G702 - 1000000))</f>
        <v>-1502902</v>
      </c>
      <c r="G699" s="71">
        <f>('[2]Raw Data'!H702)</f>
        <v>111</v>
      </c>
      <c r="H699" s="45">
        <f>'[2]Raw Data'!M702</f>
        <v>7.9502134323120117</v>
      </c>
      <c r="I699" s="35" t="str">
        <f>'[2]Raw Data'!Q702</f>
        <v>SG</v>
      </c>
      <c r="J699" s="44">
        <f>'[2]Raw Data'!I702</f>
        <v>459.92230224609375</v>
      </c>
      <c r="K699" s="42">
        <f>'[2]Raw Data'!K702</f>
        <v>31</v>
      </c>
      <c r="L699" s="44">
        <f>'[2]Raw Data'!J702</f>
        <v>70.080757141113281</v>
      </c>
      <c r="M699" s="42">
        <f>'[2]Raw Data'!L702</f>
        <v>8</v>
      </c>
      <c r="N699" s="44">
        <f>IF('[2]Raw Data'!V702 &gt; 0, IF('[2]Raw Data'!W702 = 1, ('[2]Raw Data'!AA702 * '[2]Raw Data'!N702 * '[2]Raw Data'!P702) / '[2]Raw Data'!V702, '[2]Raw Data'!AA702), #N/A)</f>
        <v>0</v>
      </c>
      <c r="O699" s="43">
        <f>IF('[2]Raw Data'!V702 &gt; 0, IF('[2]Raw Data'!W702 = 1, ('[2]Raw Data'!AE702 * '[2]Raw Data'!N702 * '[2]Raw Data'!P702) / '[2]Raw Data'!V702, '[2]Raw Data'!AE702), #N/A)</f>
        <v>84.15</v>
      </c>
      <c r="P699" s="42">
        <f>IF('[2]Raw Data'!V702 &gt; 0, IF('[2]Raw Data'!W702 = 1, ('[2]Raw Data'!AI702 * '[2]Raw Data'!N702 * '[2]Raw Data'!P702) / '[2]Raw Data'!V702, '[2]Raw Data'!AI702), #N/A)</f>
        <v>4.95</v>
      </c>
    </row>
    <row r="700" spans="1:16" x14ac:dyDescent="0.2">
      <c r="A700" s="94" t="str">
        <f>IF('[2]Raw Data'!Q703="GS",CONCATENATE(TEXT('[2]Raw Data'!D703,0),"*"),TEXT('[2]Raw Data'!D703,0))</f>
        <v>4220</v>
      </c>
      <c r="B700" s="95" t="str">
        <f>'[2]Raw Data'!C703</f>
        <v>3A</v>
      </c>
      <c r="C700" s="46" t="str">
        <f>'[2]Raw Data'!B703</f>
        <v>Gore Pt.</v>
      </c>
      <c r="D700" s="72">
        <f>'[2]Raw Data'!E703</f>
        <v>44365</v>
      </c>
      <c r="E700" s="102">
        <f>'[2]Raw Data'!F703</f>
        <v>584001</v>
      </c>
      <c r="F700" s="102">
        <f>IF('[2]Raw Data'!G703 &lt; 2000000,-1* '[2]Raw Data'!G703,('[2]Raw Data'!G703 - 1000000))</f>
        <v>-1504901</v>
      </c>
      <c r="G700" s="71">
        <f>('[2]Raw Data'!H703)</f>
        <v>109</v>
      </c>
      <c r="H700" s="45">
        <f>'[2]Raw Data'!M703</f>
        <v>8.0305185317993164</v>
      </c>
      <c r="I700" s="35" t="str">
        <f>'[2]Raw Data'!Q703</f>
        <v>SG</v>
      </c>
      <c r="J700" s="44">
        <f>'[2]Raw Data'!I703</f>
        <v>719.4322509765625</v>
      </c>
      <c r="K700" s="42">
        <f>'[2]Raw Data'!K703</f>
        <v>48</v>
      </c>
      <c r="L700" s="44">
        <f>'[2]Raw Data'!J703</f>
        <v>136.12882995605469</v>
      </c>
      <c r="M700" s="42">
        <f>'[2]Raw Data'!L703</f>
        <v>16</v>
      </c>
      <c r="N700" s="44">
        <f>IF('[2]Raw Data'!V703 &gt; 0, IF('[2]Raw Data'!W703 = 1, ('[2]Raw Data'!AA703 * '[2]Raw Data'!N703 * '[2]Raw Data'!P703) / '[2]Raw Data'!V703, '[2]Raw Data'!AA703), #N/A)</f>
        <v>30</v>
      </c>
      <c r="O700" s="43">
        <f>IF('[2]Raw Data'!V703 &gt; 0, IF('[2]Raw Data'!W703 = 1, ('[2]Raw Data'!AE703 * '[2]Raw Data'!N703 * '[2]Raw Data'!P703) / '[2]Raw Data'!V703, '[2]Raw Data'!AE703), #N/A)</f>
        <v>45</v>
      </c>
      <c r="P700" s="42">
        <f>IF('[2]Raw Data'!V703 &gt; 0, IF('[2]Raw Data'!W703 = 1, ('[2]Raw Data'!AI703 * '[2]Raw Data'!N703 * '[2]Raw Data'!P703) / '[2]Raw Data'!V703, '[2]Raw Data'!AI703), #N/A)</f>
        <v>0</v>
      </c>
    </row>
    <row r="701" spans="1:16" x14ac:dyDescent="0.2">
      <c r="A701" s="94" t="str">
        <f>IF('[2]Raw Data'!Q704="GS",CONCATENATE(TEXT('[2]Raw Data'!D704,0),"*"),TEXT('[2]Raw Data'!D704,0))</f>
        <v>4221</v>
      </c>
      <c r="B701" s="95" t="str">
        <f>'[2]Raw Data'!C704</f>
        <v>3A</v>
      </c>
      <c r="C701" s="46" t="str">
        <f>'[2]Raw Data'!B704</f>
        <v>Gore Pt.</v>
      </c>
      <c r="D701" s="72">
        <f>'[2]Raw Data'!E704</f>
        <v>44365</v>
      </c>
      <c r="E701" s="102">
        <f>'[2]Raw Data'!F704</f>
        <v>583994</v>
      </c>
      <c r="F701" s="102">
        <f>IF('[2]Raw Data'!G704 &lt; 2000000,-1* '[2]Raw Data'!G704,('[2]Raw Data'!G704 - 1000000))</f>
        <v>-1510806</v>
      </c>
      <c r="G701" s="71">
        <f>('[2]Raw Data'!H704)</f>
        <v>105</v>
      </c>
      <c r="H701" s="45">
        <f>'[2]Raw Data'!M704</f>
        <v>8.0305185317993164</v>
      </c>
      <c r="I701" s="35" t="str">
        <f>'[2]Raw Data'!Q704</f>
        <v>SG</v>
      </c>
      <c r="J701" s="44">
        <f>'[2]Raw Data'!I704</f>
        <v>357.94769287109375</v>
      </c>
      <c r="K701" s="42">
        <f>'[2]Raw Data'!K704</f>
        <v>20</v>
      </c>
      <c r="L701" s="44">
        <f>'[2]Raw Data'!J704</f>
        <v>93.002609252929688</v>
      </c>
      <c r="M701" s="42">
        <f>'[2]Raw Data'!L704</f>
        <v>11</v>
      </c>
      <c r="N701" s="44">
        <f>IF('[2]Raw Data'!V704 &gt; 0, IF('[2]Raw Data'!W704 = 1, ('[2]Raw Data'!AA704 * '[2]Raw Data'!N704 * '[2]Raw Data'!P704) / '[2]Raw Data'!V704, '[2]Raw Data'!AA704), #N/A)</f>
        <v>45</v>
      </c>
      <c r="O701" s="43">
        <f>IF('[2]Raw Data'!V704 &gt; 0, IF('[2]Raw Data'!W704 = 1, ('[2]Raw Data'!AE704 * '[2]Raw Data'!N704 * '[2]Raw Data'!P704) / '[2]Raw Data'!V704, '[2]Raw Data'!AE704), #N/A)</f>
        <v>40</v>
      </c>
      <c r="P701" s="42">
        <f>IF('[2]Raw Data'!V704 &gt; 0, IF('[2]Raw Data'!W704 = 1, ('[2]Raw Data'!AI704 * '[2]Raw Data'!N704 * '[2]Raw Data'!P704) / '[2]Raw Data'!V704, '[2]Raw Data'!AI704), #N/A)</f>
        <v>0</v>
      </c>
    </row>
    <row r="702" spans="1:16" x14ac:dyDescent="0.2">
      <c r="A702" s="94" t="str">
        <f>IF('[2]Raw Data'!Q705="GS",CONCATENATE(TEXT('[2]Raw Data'!D705,0),"*"),TEXT('[2]Raw Data'!D705,0))</f>
        <v>4222</v>
      </c>
      <c r="B702" s="95" t="str">
        <f>'[2]Raw Data'!C705</f>
        <v>3A</v>
      </c>
      <c r="C702" s="46" t="str">
        <f>'[2]Raw Data'!B705</f>
        <v>Gore Pt.</v>
      </c>
      <c r="D702" s="72">
        <f>'[2]Raw Data'!E705</f>
        <v>44372</v>
      </c>
      <c r="E702" s="102">
        <f>'[2]Raw Data'!F705</f>
        <v>585001</v>
      </c>
      <c r="F702" s="102">
        <f>IF('[2]Raw Data'!G705 &lt; 2000000,-1* '[2]Raw Data'!G705,('[2]Raw Data'!G705 - 1000000))</f>
        <v>-1493192</v>
      </c>
      <c r="G702" s="71">
        <f>('[2]Raw Data'!H705)</f>
        <v>122</v>
      </c>
      <c r="H702" s="45">
        <f>'[2]Raw Data'!M705</f>
        <v>8.0305185317993164</v>
      </c>
      <c r="I702" s="35" t="str">
        <f>'[2]Raw Data'!Q705</f>
        <v>SG</v>
      </c>
      <c r="J702" s="44">
        <f>'[2]Raw Data'!I705</f>
        <v>300.78213500976563</v>
      </c>
      <c r="K702" s="42">
        <f>'[2]Raw Data'!K705</f>
        <v>15</v>
      </c>
      <c r="L702" s="44">
        <f>'[2]Raw Data'!J705</f>
        <v>0</v>
      </c>
      <c r="M702" s="42">
        <f>'[2]Raw Data'!L705</f>
        <v>0</v>
      </c>
      <c r="N702" s="44">
        <f>IF('[2]Raw Data'!V705 &gt; 0, IF('[2]Raw Data'!W705 = 1, ('[2]Raw Data'!AA705 * '[2]Raw Data'!N705 * '[2]Raw Data'!P705) / '[2]Raw Data'!V705, '[2]Raw Data'!AA705), #N/A)</f>
        <v>55</v>
      </c>
      <c r="O702" s="43">
        <f>IF('[2]Raw Data'!V705 &gt; 0, IF('[2]Raw Data'!W705 = 1, ('[2]Raw Data'!AE705 * '[2]Raw Data'!N705 * '[2]Raw Data'!P705) / '[2]Raw Data'!V705, '[2]Raw Data'!AE705), #N/A)</f>
        <v>0</v>
      </c>
      <c r="P702" s="42">
        <f>IF('[2]Raw Data'!V705 &gt; 0, IF('[2]Raw Data'!W705 = 1, ('[2]Raw Data'!AI705 * '[2]Raw Data'!N705 * '[2]Raw Data'!P705) / '[2]Raw Data'!V705, '[2]Raw Data'!AI705), #N/A)</f>
        <v>0</v>
      </c>
    </row>
    <row r="703" spans="1:16" x14ac:dyDescent="0.2">
      <c r="A703" s="94" t="str">
        <f>IF('[2]Raw Data'!Q706="GS",CONCATENATE(TEXT('[2]Raw Data'!D706,0),"*"),TEXT('[2]Raw Data'!D706,0))</f>
        <v>4223</v>
      </c>
      <c r="B703" s="95" t="str">
        <f>'[2]Raw Data'!C706</f>
        <v>3A</v>
      </c>
      <c r="C703" s="46" t="str">
        <f>'[2]Raw Data'!B706</f>
        <v>Gore Pt.</v>
      </c>
      <c r="D703" s="72">
        <f>'[2]Raw Data'!E706</f>
        <v>44367</v>
      </c>
      <c r="E703" s="102">
        <f>'[2]Raw Data'!F706</f>
        <v>584999</v>
      </c>
      <c r="F703" s="102">
        <f>IF('[2]Raw Data'!G706 &lt; 2000000,-1* '[2]Raw Data'!G706,('[2]Raw Data'!G706 - 1000000))</f>
        <v>-1495101</v>
      </c>
      <c r="G703" s="71">
        <f>('[2]Raw Data'!H706)</f>
        <v>130</v>
      </c>
      <c r="H703" s="45">
        <f>'[2]Raw Data'!M706</f>
        <v>8.0305185317993164</v>
      </c>
      <c r="I703" s="35" t="str">
        <f>'[2]Raw Data'!Q706</f>
        <v>SG</v>
      </c>
      <c r="J703" s="44">
        <f>'[2]Raw Data'!I706</f>
        <v>119.14341735839844</v>
      </c>
      <c r="K703" s="42">
        <f>'[2]Raw Data'!K706</f>
        <v>9</v>
      </c>
      <c r="L703" s="44">
        <f>'[2]Raw Data'!J706</f>
        <v>36.924362182617188</v>
      </c>
      <c r="M703" s="42">
        <f>'[2]Raw Data'!L706</f>
        <v>4</v>
      </c>
      <c r="N703" s="44">
        <f>IF('[2]Raw Data'!V706 &gt; 0, IF('[2]Raw Data'!W706 = 1, ('[2]Raw Data'!AA706 * '[2]Raw Data'!N706 * '[2]Raw Data'!P706) / '[2]Raw Data'!V706, '[2]Raw Data'!AA706), #N/A)</f>
        <v>50</v>
      </c>
      <c r="O703" s="43">
        <f>IF('[2]Raw Data'!V706 &gt; 0, IF('[2]Raw Data'!W706 = 1, ('[2]Raw Data'!AE706 * '[2]Raw Data'!N706 * '[2]Raw Data'!P706) / '[2]Raw Data'!V706, '[2]Raw Data'!AE706), #N/A)</f>
        <v>5</v>
      </c>
      <c r="P703" s="42">
        <f>IF('[2]Raw Data'!V706 &gt; 0, IF('[2]Raw Data'!W706 = 1, ('[2]Raw Data'!AI706 * '[2]Raw Data'!N706 * '[2]Raw Data'!P706) / '[2]Raw Data'!V706, '[2]Raw Data'!AI706), #N/A)</f>
        <v>10</v>
      </c>
    </row>
    <row r="704" spans="1:16" x14ac:dyDescent="0.2">
      <c r="A704" s="94" t="str">
        <f>IF('[2]Raw Data'!Q707="GS",CONCATENATE(TEXT('[2]Raw Data'!D707,0),"*"),TEXT('[2]Raw Data'!D707,0))</f>
        <v>4224</v>
      </c>
      <c r="B704" s="95" t="str">
        <f>'[2]Raw Data'!C707</f>
        <v>3A</v>
      </c>
      <c r="C704" s="46" t="str">
        <f>'[2]Raw Data'!B707</f>
        <v>Gore Pt.</v>
      </c>
      <c r="D704" s="72">
        <f>'[2]Raw Data'!E707</f>
        <v>44366</v>
      </c>
      <c r="E704" s="102">
        <f>'[2]Raw Data'!F707</f>
        <v>584996</v>
      </c>
      <c r="F704" s="102">
        <f>IF('[2]Raw Data'!G707 &lt; 2000000,-1* '[2]Raw Data'!G707,('[2]Raw Data'!G707 - 1000000))</f>
        <v>-1501001</v>
      </c>
      <c r="G704" s="71">
        <f>('[2]Raw Data'!H707)</f>
        <v>89</v>
      </c>
      <c r="H704" s="45">
        <f>'[2]Raw Data'!M707</f>
        <v>8.0305185317993164</v>
      </c>
      <c r="I704" s="35" t="str">
        <f>'[2]Raw Data'!Q707</f>
        <v>SG</v>
      </c>
      <c r="J704" s="44">
        <f>'[2]Raw Data'!I707</f>
        <v>1133.9107666015625</v>
      </c>
      <c r="K704" s="42">
        <f>'[2]Raw Data'!K707</f>
        <v>69</v>
      </c>
      <c r="L704" s="44">
        <f>'[2]Raw Data'!J707</f>
        <v>222.98471069335938</v>
      </c>
      <c r="M704" s="42">
        <f>'[2]Raw Data'!L707</f>
        <v>31</v>
      </c>
      <c r="N704" s="44">
        <f>IF('[2]Raw Data'!V707 &gt; 0, IF('[2]Raw Data'!W707 = 1, ('[2]Raw Data'!AA707 * '[2]Raw Data'!N707 * '[2]Raw Data'!P707) / '[2]Raw Data'!V707, '[2]Raw Data'!AA707), #N/A)</f>
        <v>15</v>
      </c>
      <c r="O704" s="43">
        <f>IF('[2]Raw Data'!V707 &gt; 0, IF('[2]Raw Data'!W707 = 1, ('[2]Raw Data'!AE707 * '[2]Raw Data'!N707 * '[2]Raw Data'!P707) / '[2]Raw Data'!V707, '[2]Raw Data'!AE707), #N/A)</f>
        <v>40</v>
      </c>
      <c r="P704" s="42">
        <f>IF('[2]Raw Data'!V707 &gt; 0, IF('[2]Raw Data'!W707 = 1, ('[2]Raw Data'!AI707 * '[2]Raw Data'!N707 * '[2]Raw Data'!P707) / '[2]Raw Data'!V707, '[2]Raw Data'!AI707), #N/A)</f>
        <v>0</v>
      </c>
    </row>
    <row r="705" spans="1:16" x14ac:dyDescent="0.2">
      <c r="A705" s="94" t="str">
        <f>IF('[2]Raw Data'!Q708="GS",CONCATENATE(TEXT('[2]Raw Data'!D708,0),"*"),TEXT('[2]Raw Data'!D708,0))</f>
        <v>4225</v>
      </c>
      <c r="B705" s="95" t="str">
        <f>'[2]Raw Data'!C708</f>
        <v>3A</v>
      </c>
      <c r="C705" s="46" t="str">
        <f>'[2]Raw Data'!B708</f>
        <v>Gore Pt.</v>
      </c>
      <c r="D705" s="72">
        <f>'[2]Raw Data'!E708</f>
        <v>44355</v>
      </c>
      <c r="E705" s="102">
        <f>'[2]Raw Data'!F708</f>
        <v>585001</v>
      </c>
      <c r="F705" s="102">
        <f>IF('[2]Raw Data'!G708 &lt; 2000000,-1* '[2]Raw Data'!G708,('[2]Raw Data'!G708 - 1000000))</f>
        <v>-1503000</v>
      </c>
      <c r="G705" s="71">
        <f>('[2]Raw Data'!H708)</f>
        <v>90</v>
      </c>
      <c r="H705" s="45">
        <f>'[2]Raw Data'!M708</f>
        <v>8.0305185317993164</v>
      </c>
      <c r="I705" s="35" t="str">
        <f>'[2]Raw Data'!Q708</f>
        <v>SG</v>
      </c>
      <c r="J705" s="44">
        <f>'[2]Raw Data'!I708</f>
        <v>880.97552490234375</v>
      </c>
      <c r="K705" s="42">
        <f>'[2]Raw Data'!K708</f>
        <v>53</v>
      </c>
      <c r="L705" s="44">
        <f>'[2]Raw Data'!J708</f>
        <v>100.97213745117188</v>
      </c>
      <c r="M705" s="42">
        <f>'[2]Raw Data'!L708</f>
        <v>11</v>
      </c>
      <c r="N705" s="44">
        <f>IF('[2]Raw Data'!V708 &gt; 0, IF('[2]Raw Data'!W708 = 1, ('[2]Raw Data'!AA708 * '[2]Raw Data'!N708 * '[2]Raw Data'!P708) / '[2]Raw Data'!V708, '[2]Raw Data'!AA708), #N/A)</f>
        <v>10</v>
      </c>
      <c r="O705" s="43">
        <f>IF('[2]Raw Data'!V708 &gt; 0, IF('[2]Raw Data'!W708 = 1, ('[2]Raw Data'!AE708 * '[2]Raw Data'!N708 * '[2]Raw Data'!P708) / '[2]Raw Data'!V708, '[2]Raw Data'!AE708), #N/A)</f>
        <v>10</v>
      </c>
      <c r="P705" s="42">
        <f>IF('[2]Raw Data'!V708 &gt; 0, IF('[2]Raw Data'!W708 = 1, ('[2]Raw Data'!AI708 * '[2]Raw Data'!N708 * '[2]Raw Data'!P708) / '[2]Raw Data'!V708, '[2]Raw Data'!AI708), #N/A)</f>
        <v>0</v>
      </c>
    </row>
    <row r="706" spans="1:16" x14ac:dyDescent="0.2">
      <c r="A706" s="94" t="str">
        <f>IF('[2]Raw Data'!Q709="GS",CONCATENATE(TEXT('[2]Raw Data'!D709,0),"*"),TEXT('[2]Raw Data'!D709,0))</f>
        <v>4226</v>
      </c>
      <c r="B706" s="95" t="str">
        <f>'[2]Raw Data'!C709</f>
        <v>3A</v>
      </c>
      <c r="C706" s="46" t="str">
        <f>'[2]Raw Data'!B709</f>
        <v>Gore Pt.</v>
      </c>
      <c r="D706" s="72">
        <f>'[2]Raw Data'!E709</f>
        <v>44355</v>
      </c>
      <c r="E706" s="102">
        <f>'[2]Raw Data'!F709</f>
        <v>584997</v>
      </c>
      <c r="F706" s="102">
        <f>IF('[2]Raw Data'!G709 &lt; 2000000,-1* '[2]Raw Data'!G709,('[2]Raw Data'!G709 - 1000000))</f>
        <v>-1504903</v>
      </c>
      <c r="G706" s="71">
        <f>('[2]Raw Data'!H709)</f>
        <v>95</v>
      </c>
      <c r="H706" s="45">
        <f>'[2]Raw Data'!M709</f>
        <v>7.9502134323120117</v>
      </c>
      <c r="I706" s="35" t="str">
        <f>'[2]Raw Data'!Q709</f>
        <v>SG</v>
      </c>
      <c r="J706" s="44">
        <f>'[2]Raw Data'!I709</f>
        <v>445.64559936523438</v>
      </c>
      <c r="K706" s="42">
        <f>'[2]Raw Data'!K709</f>
        <v>31</v>
      </c>
      <c r="L706" s="44">
        <f>'[2]Raw Data'!J709</f>
        <v>280.98199462890625</v>
      </c>
      <c r="M706" s="42">
        <f>'[2]Raw Data'!L709</f>
        <v>35</v>
      </c>
      <c r="N706" s="44">
        <f>IF('[2]Raw Data'!V709 &gt; 0, IF('[2]Raw Data'!W709 = 1, ('[2]Raw Data'!AA709 * '[2]Raw Data'!N709 * '[2]Raw Data'!P709) / '[2]Raw Data'!V709, '[2]Raw Data'!AA709), #N/A)</f>
        <v>4.95</v>
      </c>
      <c r="O706" s="43">
        <f>IF('[2]Raw Data'!V709 &gt; 0, IF('[2]Raw Data'!W709 = 1, ('[2]Raw Data'!AE709 * '[2]Raw Data'!N709 * '[2]Raw Data'!P709) / '[2]Raw Data'!V709, '[2]Raw Data'!AE709), #N/A)</f>
        <v>14.85</v>
      </c>
      <c r="P706" s="42">
        <f>IF('[2]Raw Data'!V709 &gt; 0, IF('[2]Raw Data'!W709 = 1, ('[2]Raw Data'!AI709 * '[2]Raw Data'!N709 * '[2]Raw Data'!P709) / '[2]Raw Data'!V709, '[2]Raw Data'!AI709), #N/A)</f>
        <v>0</v>
      </c>
    </row>
    <row r="707" spans="1:16" x14ac:dyDescent="0.2">
      <c r="A707" s="94" t="str">
        <f>IF('[2]Raw Data'!Q710="GS",CONCATENATE(TEXT('[2]Raw Data'!D710,0),"*"),TEXT('[2]Raw Data'!D710,0))</f>
        <v>4227</v>
      </c>
      <c r="B707" s="95" t="str">
        <f>'[2]Raw Data'!C710</f>
        <v>3A</v>
      </c>
      <c r="C707" s="46" t="str">
        <f>'[2]Raw Data'!B710</f>
        <v>Gore Pt.</v>
      </c>
      <c r="D707" s="72">
        <f>'[2]Raw Data'!E710</f>
        <v>44357</v>
      </c>
      <c r="E707" s="102">
        <f>'[2]Raw Data'!F710</f>
        <v>585034</v>
      </c>
      <c r="F707" s="102">
        <f>IF('[2]Raw Data'!G710 &lt; 2000000,-1* '[2]Raw Data'!G710,('[2]Raw Data'!G710 - 1000000))</f>
        <v>-1510823</v>
      </c>
      <c r="G707" s="71">
        <f>('[2]Raw Data'!H710)</f>
        <v>78</v>
      </c>
      <c r="H707" s="45">
        <f>'[2]Raw Data'!M710</f>
        <v>7.9502134323120117</v>
      </c>
      <c r="I707" s="35" t="str">
        <f>'[2]Raw Data'!Q710</f>
        <v>SG</v>
      </c>
      <c r="J707" s="44">
        <f>'[2]Raw Data'!I710</f>
        <v>891.29718017578125</v>
      </c>
      <c r="K707" s="42">
        <f>'[2]Raw Data'!K710</f>
        <v>47</v>
      </c>
      <c r="L707" s="44">
        <f>'[2]Raw Data'!J710</f>
        <v>339.83843994140625</v>
      </c>
      <c r="M707" s="42">
        <f>'[2]Raw Data'!L710</f>
        <v>48</v>
      </c>
      <c r="N707" s="44">
        <f>IF('[2]Raw Data'!V710 &gt; 0, IF('[2]Raw Data'!W710 = 1, ('[2]Raw Data'!AA710 * '[2]Raw Data'!N710 * '[2]Raw Data'!P710) / '[2]Raw Data'!V710, '[2]Raw Data'!AA710), #N/A)</f>
        <v>4.95</v>
      </c>
      <c r="O707" s="43">
        <f>IF('[2]Raw Data'!V710 &gt; 0, IF('[2]Raw Data'!W710 = 1, ('[2]Raw Data'!AE710 * '[2]Raw Data'!N710 * '[2]Raw Data'!P710) / '[2]Raw Data'!V710, '[2]Raw Data'!AE710), #N/A)</f>
        <v>29.7</v>
      </c>
      <c r="P707" s="42">
        <f>IF('[2]Raw Data'!V710 &gt; 0, IF('[2]Raw Data'!W710 = 1, ('[2]Raw Data'!AI710 * '[2]Raw Data'!N710 * '[2]Raw Data'!P710) / '[2]Raw Data'!V710, '[2]Raw Data'!AI710), #N/A)</f>
        <v>0</v>
      </c>
    </row>
    <row r="708" spans="1:16" x14ac:dyDescent="0.2">
      <c r="A708" s="94" t="str">
        <f>IF('[2]Raw Data'!Q711="GS",CONCATENATE(TEXT('[2]Raw Data'!D711,0),"*"),TEXT('[2]Raw Data'!D711,0))</f>
        <v>4228</v>
      </c>
      <c r="B708" s="95" t="str">
        <f>'[2]Raw Data'!C711</f>
        <v>3A</v>
      </c>
      <c r="C708" s="46" t="str">
        <f>'[2]Raw Data'!B711</f>
        <v>Gore Pt.</v>
      </c>
      <c r="D708" s="72">
        <f>'[2]Raw Data'!E711</f>
        <v>44357</v>
      </c>
      <c r="E708" s="102">
        <f>'[2]Raw Data'!F711</f>
        <v>585000</v>
      </c>
      <c r="F708" s="102">
        <f>IF('[2]Raw Data'!G711 &lt; 2000000,-1* '[2]Raw Data'!G711,('[2]Raw Data'!G711 - 1000000))</f>
        <v>-1512791</v>
      </c>
      <c r="G708" s="71">
        <f>('[2]Raw Data'!H711)</f>
        <v>57</v>
      </c>
      <c r="H708" s="45">
        <f>'[2]Raw Data'!M711</f>
        <v>7.9502134323120117</v>
      </c>
      <c r="I708" s="35" t="str">
        <f>'[2]Raw Data'!Q711</f>
        <v>SG</v>
      </c>
      <c r="J708" s="44">
        <f>'[2]Raw Data'!I711</f>
        <v>478.13189697265625</v>
      </c>
      <c r="K708" s="42">
        <f>'[2]Raw Data'!K711</f>
        <v>27</v>
      </c>
      <c r="L708" s="44">
        <f>'[2]Raw Data'!J711</f>
        <v>351.60891723632813</v>
      </c>
      <c r="M708" s="42">
        <f>'[2]Raw Data'!L711</f>
        <v>45</v>
      </c>
      <c r="N708" s="44">
        <f>IF('[2]Raw Data'!V711 &gt; 0, IF('[2]Raw Data'!W711 = 1, ('[2]Raw Data'!AA711 * '[2]Raw Data'!N711 * '[2]Raw Data'!P711) / '[2]Raw Data'!V711, '[2]Raw Data'!AA711), #N/A)</f>
        <v>0</v>
      </c>
      <c r="O708" s="43">
        <f>IF('[2]Raw Data'!V711 &gt; 0, IF('[2]Raw Data'!W711 = 1, ('[2]Raw Data'!AE711 * '[2]Raw Data'!N711 * '[2]Raw Data'!P711) / '[2]Raw Data'!V711, '[2]Raw Data'!AE711), #N/A)</f>
        <v>0</v>
      </c>
      <c r="P708" s="42">
        <f>IF('[2]Raw Data'!V711 &gt; 0, IF('[2]Raw Data'!W711 = 1, ('[2]Raw Data'!AI711 * '[2]Raw Data'!N711 * '[2]Raw Data'!P711) / '[2]Raw Data'!V711, '[2]Raw Data'!AI711), #N/A)</f>
        <v>24.75</v>
      </c>
    </row>
    <row r="709" spans="1:16" x14ac:dyDescent="0.2">
      <c r="A709" s="94" t="str">
        <f>IF('[2]Raw Data'!Q712="GS",CONCATENATE(TEXT('[2]Raw Data'!D712,0),"*"),TEXT('[2]Raw Data'!D712,0))</f>
        <v>4229</v>
      </c>
      <c r="B709" s="95" t="str">
        <f>'[2]Raw Data'!C712</f>
        <v>3A</v>
      </c>
      <c r="C709" s="46" t="str">
        <f>'[2]Raw Data'!B712</f>
        <v>Gore Pt.</v>
      </c>
      <c r="D709" s="72">
        <f>'[2]Raw Data'!E712</f>
        <v>44367</v>
      </c>
      <c r="E709" s="102">
        <f>'[2]Raw Data'!F712</f>
        <v>585999</v>
      </c>
      <c r="F709" s="102">
        <f>IF('[2]Raw Data'!G712 &lt; 2000000,-1* '[2]Raw Data'!G712,('[2]Raw Data'!G712 - 1000000))</f>
        <v>-1495116</v>
      </c>
      <c r="G709" s="71">
        <f>('[2]Raw Data'!H712)</f>
        <v>122</v>
      </c>
      <c r="H709" s="45">
        <f>'[2]Raw Data'!M712</f>
        <v>8.0305185317993164</v>
      </c>
      <c r="I709" s="35" t="str">
        <f>'[2]Raw Data'!Q712</f>
        <v>SG</v>
      </c>
      <c r="J709" s="44">
        <f>'[2]Raw Data'!I712</f>
        <v>255.7335205078125</v>
      </c>
      <c r="K709" s="42">
        <f>'[2]Raw Data'!K712</f>
        <v>16</v>
      </c>
      <c r="L709" s="44">
        <f>'[2]Raw Data'!J712</f>
        <v>17.572698593139648</v>
      </c>
      <c r="M709" s="42">
        <f>'[2]Raw Data'!L712</f>
        <v>2</v>
      </c>
      <c r="N709" s="44">
        <f>IF('[2]Raw Data'!V712 &gt; 0, IF('[2]Raw Data'!W712 = 1, ('[2]Raw Data'!AA712 * '[2]Raw Data'!N712 * '[2]Raw Data'!P712) / '[2]Raw Data'!V712, '[2]Raw Data'!AA712), #N/A)</f>
        <v>45</v>
      </c>
      <c r="O709" s="43">
        <f>IF('[2]Raw Data'!V712 &gt; 0, IF('[2]Raw Data'!W712 = 1, ('[2]Raw Data'!AE712 * '[2]Raw Data'!N712 * '[2]Raw Data'!P712) / '[2]Raw Data'!V712, '[2]Raw Data'!AE712), #N/A)</f>
        <v>0</v>
      </c>
      <c r="P709" s="42">
        <f>IF('[2]Raw Data'!V712 &gt; 0, IF('[2]Raw Data'!W712 = 1, ('[2]Raw Data'!AI712 * '[2]Raw Data'!N712 * '[2]Raw Data'!P712) / '[2]Raw Data'!V712, '[2]Raw Data'!AI712), #N/A)</f>
        <v>0</v>
      </c>
    </row>
    <row r="710" spans="1:16" x14ac:dyDescent="0.2">
      <c r="A710" s="94" t="str">
        <f>IF('[2]Raw Data'!Q713="GS",CONCATENATE(TEXT('[2]Raw Data'!D713,0),"*"),TEXT('[2]Raw Data'!D713,0))</f>
        <v>4230</v>
      </c>
      <c r="B710" s="95" t="str">
        <f>'[2]Raw Data'!C713</f>
        <v>3A</v>
      </c>
      <c r="C710" s="46" t="str">
        <f>'[2]Raw Data'!B713</f>
        <v>Gore Pt.</v>
      </c>
      <c r="D710" s="72">
        <f>'[2]Raw Data'!E713</f>
        <v>44367</v>
      </c>
      <c r="E710" s="102">
        <f>'[2]Raw Data'!F713</f>
        <v>590001</v>
      </c>
      <c r="F710" s="102">
        <f>IF('[2]Raw Data'!G713 &lt; 2000000,-1* '[2]Raw Data'!G713,('[2]Raw Data'!G713 - 1000000))</f>
        <v>-1501117</v>
      </c>
      <c r="G710" s="71">
        <f>('[2]Raw Data'!H713)</f>
        <v>103</v>
      </c>
      <c r="H710" s="45">
        <f>'[2]Raw Data'!M713</f>
        <v>7.9502134323120117</v>
      </c>
      <c r="I710" s="35" t="str">
        <f>'[2]Raw Data'!Q713</f>
        <v>SG</v>
      </c>
      <c r="J710" s="44">
        <f>'[2]Raw Data'!I713</f>
        <v>320.01455688476563</v>
      </c>
      <c r="K710" s="42">
        <f>'[2]Raw Data'!K713</f>
        <v>21</v>
      </c>
      <c r="L710" s="44">
        <f>'[2]Raw Data'!J713</f>
        <v>90.361793518066406</v>
      </c>
      <c r="M710" s="42">
        <f>'[2]Raw Data'!L713</f>
        <v>10</v>
      </c>
      <c r="N710" s="44">
        <f>IF('[2]Raw Data'!V713 &gt; 0, IF('[2]Raw Data'!W713 = 1, ('[2]Raw Data'!AA713 * '[2]Raw Data'!N713 * '[2]Raw Data'!P713) / '[2]Raw Data'!V713, '[2]Raw Data'!AA713), #N/A)</f>
        <v>123.75</v>
      </c>
      <c r="O710" s="43">
        <f>IF('[2]Raw Data'!V713 &gt; 0, IF('[2]Raw Data'!W713 = 1, ('[2]Raw Data'!AE713 * '[2]Raw Data'!N713 * '[2]Raw Data'!P713) / '[2]Raw Data'!V713, '[2]Raw Data'!AE713), #N/A)</f>
        <v>19.8</v>
      </c>
      <c r="P710" s="42">
        <f>IF('[2]Raw Data'!V713 &gt; 0, IF('[2]Raw Data'!W713 = 1, ('[2]Raw Data'!AI713 * '[2]Raw Data'!N713 * '[2]Raw Data'!P713) / '[2]Raw Data'!V713, '[2]Raw Data'!AI713), #N/A)</f>
        <v>0</v>
      </c>
    </row>
    <row r="711" spans="1:16" x14ac:dyDescent="0.2">
      <c r="A711" s="94" t="str">
        <f>IF('[2]Raw Data'!Q714="GS",CONCATENATE(TEXT('[2]Raw Data'!D714,0),"*"),TEXT('[2]Raw Data'!D714,0))</f>
        <v>4231</v>
      </c>
      <c r="B711" s="95" t="str">
        <f>'[2]Raw Data'!C714</f>
        <v>3A</v>
      </c>
      <c r="C711" s="46" t="str">
        <f>'[2]Raw Data'!B714</f>
        <v>Gore Pt.</v>
      </c>
      <c r="D711" s="72">
        <f>'[2]Raw Data'!E714</f>
        <v>44354</v>
      </c>
      <c r="E711" s="102">
        <f>'[2]Raw Data'!F714</f>
        <v>585997</v>
      </c>
      <c r="F711" s="102">
        <f>IF('[2]Raw Data'!G714 &lt; 2000000,-1* '[2]Raw Data'!G714,('[2]Raw Data'!G714 - 1000000))</f>
        <v>-1503001</v>
      </c>
      <c r="G711" s="71">
        <f>('[2]Raw Data'!H714)</f>
        <v>64</v>
      </c>
      <c r="H711" s="45">
        <f>'[2]Raw Data'!M714</f>
        <v>7.9502134323120117</v>
      </c>
      <c r="I711" s="35" t="str">
        <f>'[2]Raw Data'!Q714</f>
        <v>SG</v>
      </c>
      <c r="J711" s="44">
        <f>'[2]Raw Data'!I714</f>
        <v>218.78929138183594</v>
      </c>
      <c r="K711" s="42">
        <f>'[2]Raw Data'!K714</f>
        <v>16</v>
      </c>
      <c r="L711" s="44">
        <f>'[2]Raw Data'!J714</f>
        <v>389.49069213867188</v>
      </c>
      <c r="M711" s="42">
        <f>'[2]Raw Data'!L714</f>
        <v>53</v>
      </c>
      <c r="N711" s="44">
        <f>IF('[2]Raw Data'!V714 &gt; 0, IF('[2]Raw Data'!W714 = 1, ('[2]Raw Data'!AA714 * '[2]Raw Data'!N714 * '[2]Raw Data'!P714) / '[2]Raw Data'!V714, '[2]Raw Data'!AA714), #N/A)</f>
        <v>0</v>
      </c>
      <c r="O711" s="43">
        <f>IF('[2]Raw Data'!V714 &gt; 0, IF('[2]Raw Data'!W714 = 1, ('[2]Raw Data'!AE714 * '[2]Raw Data'!N714 * '[2]Raw Data'!P714) / '[2]Raw Data'!V714, '[2]Raw Data'!AE714), #N/A)</f>
        <v>14.85</v>
      </c>
      <c r="P711" s="42">
        <f>IF('[2]Raw Data'!V714 &gt; 0, IF('[2]Raw Data'!W714 = 1, ('[2]Raw Data'!AI714 * '[2]Raw Data'!N714 * '[2]Raw Data'!P714) / '[2]Raw Data'!V714, '[2]Raw Data'!AI714), #N/A)</f>
        <v>4.95</v>
      </c>
    </row>
    <row r="712" spans="1:16" x14ac:dyDescent="0.2">
      <c r="A712" s="94" t="str">
        <f>IF('[2]Raw Data'!Q715="GS",CONCATENATE(TEXT('[2]Raw Data'!D715,0),"*"),TEXT('[2]Raw Data'!D715,0))</f>
        <v>4232</v>
      </c>
      <c r="B712" s="95" t="str">
        <f>'[2]Raw Data'!C715</f>
        <v>3A</v>
      </c>
      <c r="C712" s="46" t="str">
        <f>'[2]Raw Data'!B715</f>
        <v>Gore Pt.</v>
      </c>
      <c r="D712" s="72">
        <f>'[2]Raw Data'!E715</f>
        <v>44355</v>
      </c>
      <c r="E712" s="102">
        <f>'[2]Raw Data'!F715</f>
        <v>585999</v>
      </c>
      <c r="F712" s="102">
        <f>IF('[2]Raw Data'!G715 &lt; 2000000,-1* '[2]Raw Data'!G715,('[2]Raw Data'!G715 - 1000000))</f>
        <v>-1505002</v>
      </c>
      <c r="G712" s="71">
        <f>('[2]Raw Data'!H715)</f>
        <v>87</v>
      </c>
      <c r="H712" s="45">
        <f>'[2]Raw Data'!M715</f>
        <v>7.9502134323120117</v>
      </c>
      <c r="I712" s="35" t="str">
        <f>'[2]Raw Data'!Q715</f>
        <v>SG</v>
      </c>
      <c r="J712" s="44">
        <f>'[2]Raw Data'!I715</f>
        <v>332.35565185546875</v>
      </c>
      <c r="K712" s="42">
        <f>'[2]Raw Data'!K715</f>
        <v>17</v>
      </c>
      <c r="L712" s="44">
        <f>'[2]Raw Data'!J715</f>
        <v>86.439849853515625</v>
      </c>
      <c r="M712" s="42">
        <f>'[2]Raw Data'!L715</f>
        <v>10</v>
      </c>
      <c r="N712" s="44">
        <f>IF('[2]Raw Data'!V715 &gt; 0, IF('[2]Raw Data'!W715 = 1, ('[2]Raw Data'!AA715 * '[2]Raw Data'!N715 * '[2]Raw Data'!P715) / '[2]Raw Data'!V715, '[2]Raw Data'!AA715), #N/A)</f>
        <v>0</v>
      </c>
      <c r="O712" s="43">
        <f>IF('[2]Raw Data'!V715 &gt; 0, IF('[2]Raw Data'!W715 = 1, ('[2]Raw Data'!AE715 * '[2]Raw Data'!N715 * '[2]Raw Data'!P715) / '[2]Raw Data'!V715, '[2]Raw Data'!AE715), #N/A)</f>
        <v>9.9</v>
      </c>
      <c r="P712" s="42">
        <f>IF('[2]Raw Data'!V715 &gt; 0, IF('[2]Raw Data'!W715 = 1, ('[2]Raw Data'!AI715 * '[2]Raw Data'!N715 * '[2]Raw Data'!P715) / '[2]Raw Data'!V715, '[2]Raw Data'!AI715), #N/A)</f>
        <v>0</v>
      </c>
    </row>
    <row r="713" spans="1:16" x14ac:dyDescent="0.2">
      <c r="A713" s="94" t="str">
        <f>IF('[2]Raw Data'!Q716="GS",CONCATENATE(TEXT('[2]Raw Data'!D716,0),"*"),TEXT('[2]Raw Data'!D716,0))</f>
        <v>4233</v>
      </c>
      <c r="B713" s="95" t="str">
        <f>'[2]Raw Data'!C716</f>
        <v>3A</v>
      </c>
      <c r="C713" s="46" t="str">
        <f>'[2]Raw Data'!B716</f>
        <v>Gore Pt.</v>
      </c>
      <c r="D713" s="72">
        <f>'[2]Raw Data'!E716</f>
        <v>44357</v>
      </c>
      <c r="E713" s="102">
        <f>'[2]Raw Data'!F716</f>
        <v>585989</v>
      </c>
      <c r="F713" s="102">
        <f>IF('[2]Raw Data'!G716 &lt; 2000000,-1* '[2]Raw Data'!G716,('[2]Raw Data'!G716 - 1000000))</f>
        <v>-1510953</v>
      </c>
      <c r="G713" s="71">
        <f>('[2]Raw Data'!H716)</f>
        <v>84</v>
      </c>
      <c r="H713" s="45">
        <f>'[2]Raw Data'!M716</f>
        <v>8.1108236312866211</v>
      </c>
      <c r="I713" s="35" t="str">
        <f>'[2]Raw Data'!Q716</f>
        <v>SG</v>
      </c>
      <c r="J713" s="44">
        <f>'[2]Raw Data'!I716</f>
        <v>1337.0648193359375</v>
      </c>
      <c r="K713" s="42">
        <f>'[2]Raw Data'!K716</f>
        <v>68</v>
      </c>
      <c r="L713" s="44">
        <f>'[2]Raw Data'!J716</f>
        <v>189.6318359375</v>
      </c>
      <c r="M713" s="42">
        <f>'[2]Raw Data'!L716</f>
        <v>22</v>
      </c>
      <c r="N713" s="44">
        <f>IF('[2]Raw Data'!V716 &gt; 0, IF('[2]Raw Data'!W716 = 1, ('[2]Raw Data'!AA716 * '[2]Raw Data'!N716 * '[2]Raw Data'!P716) / '[2]Raw Data'!V716, '[2]Raw Data'!AA716), #N/A)</f>
        <v>0</v>
      </c>
      <c r="O713" s="43">
        <f>IF('[2]Raw Data'!V716 &gt; 0, IF('[2]Raw Data'!W716 = 1, ('[2]Raw Data'!AE716 * '[2]Raw Data'!N716 * '[2]Raw Data'!P716) / '[2]Raw Data'!V716, '[2]Raw Data'!AE716), #N/A)</f>
        <v>15.15</v>
      </c>
      <c r="P713" s="42">
        <f>IF('[2]Raw Data'!V716 &gt; 0, IF('[2]Raw Data'!W716 = 1, ('[2]Raw Data'!AI716 * '[2]Raw Data'!N716 * '[2]Raw Data'!P716) / '[2]Raw Data'!V716, '[2]Raw Data'!AI716), #N/A)</f>
        <v>0</v>
      </c>
    </row>
    <row r="714" spans="1:16" x14ac:dyDescent="0.2">
      <c r="A714" s="94" t="str">
        <f>IF('[2]Raw Data'!Q717="GS",CONCATENATE(TEXT('[2]Raw Data'!D717,0),"*"),TEXT('[2]Raw Data'!D717,0))</f>
        <v>4234</v>
      </c>
      <c r="B714" s="95" t="str">
        <f>'[2]Raw Data'!C717</f>
        <v>3A</v>
      </c>
      <c r="C714" s="46" t="str">
        <f>'[2]Raw Data'!B717</f>
        <v>Gore Pt.</v>
      </c>
      <c r="D714" s="72">
        <f>'[2]Raw Data'!E717</f>
        <v>44359</v>
      </c>
      <c r="E714" s="102">
        <f>'[2]Raw Data'!F717</f>
        <v>590002</v>
      </c>
      <c r="F714" s="102">
        <f>IF('[2]Raw Data'!G717 &lt; 2000000,-1* '[2]Raw Data'!G717,('[2]Raw Data'!G717 - 1000000))</f>
        <v>-1512795</v>
      </c>
      <c r="G714" s="71">
        <f>('[2]Raw Data'!H717)</f>
        <v>69</v>
      </c>
      <c r="H714" s="45">
        <f>'[2]Raw Data'!M717</f>
        <v>8.0305185317993164</v>
      </c>
      <c r="I714" s="35" t="str">
        <f>'[2]Raw Data'!Q717</f>
        <v>SG</v>
      </c>
      <c r="J714" s="44">
        <f>'[2]Raw Data'!I717</f>
        <v>389.72470092773438</v>
      </c>
      <c r="K714" s="42">
        <f>'[2]Raw Data'!K717</f>
        <v>24</v>
      </c>
      <c r="L714" s="44">
        <f>'[2]Raw Data'!J717</f>
        <v>300.20114135742188</v>
      </c>
      <c r="M714" s="42">
        <f>'[2]Raw Data'!L717</f>
        <v>37</v>
      </c>
      <c r="N714" s="44">
        <f>IF('[2]Raw Data'!V717 &gt; 0, IF('[2]Raw Data'!W717 = 1, ('[2]Raw Data'!AA717 * '[2]Raw Data'!N717 * '[2]Raw Data'!P717) / '[2]Raw Data'!V717, '[2]Raw Data'!AA717), #N/A)</f>
        <v>0</v>
      </c>
      <c r="O714" s="43">
        <f>IF('[2]Raw Data'!V717 &gt; 0, IF('[2]Raw Data'!W717 = 1, ('[2]Raw Data'!AE717 * '[2]Raw Data'!N717 * '[2]Raw Data'!P717) / '[2]Raw Data'!V717, '[2]Raw Data'!AE717), #N/A)</f>
        <v>30</v>
      </c>
      <c r="P714" s="42">
        <f>IF('[2]Raw Data'!V717 &gt; 0, IF('[2]Raw Data'!W717 = 1, ('[2]Raw Data'!AI717 * '[2]Raw Data'!N717 * '[2]Raw Data'!P717) / '[2]Raw Data'!V717, '[2]Raw Data'!AI717), #N/A)</f>
        <v>0</v>
      </c>
    </row>
    <row r="715" spans="1:16" x14ac:dyDescent="0.2">
      <c r="A715" s="94" t="str">
        <f>IF('[2]Raw Data'!Q718="GS",CONCATENATE(TEXT('[2]Raw Data'!D718,0),"*"),TEXT('[2]Raw Data'!D718,0))</f>
        <v>4235</v>
      </c>
      <c r="B715" s="95" t="str">
        <f>'[2]Raw Data'!C718</f>
        <v>3A</v>
      </c>
      <c r="C715" s="46" t="str">
        <f>'[2]Raw Data'!B718</f>
        <v>Gore Pt.</v>
      </c>
      <c r="D715" s="72">
        <f>'[2]Raw Data'!E718</f>
        <v>44354</v>
      </c>
      <c r="E715" s="102">
        <f>'[2]Raw Data'!F718</f>
        <v>591001</v>
      </c>
      <c r="F715" s="102">
        <f>IF('[2]Raw Data'!G718 &lt; 2000000,-1* '[2]Raw Data'!G718,('[2]Raw Data'!G718 - 1000000))</f>
        <v>-1501097</v>
      </c>
      <c r="G715" s="71">
        <f>('[2]Raw Data'!H718)</f>
        <v>67</v>
      </c>
      <c r="H715" s="45">
        <f>'[2]Raw Data'!M718</f>
        <v>7.9502134323120117</v>
      </c>
      <c r="I715" s="35" t="str">
        <f>'[2]Raw Data'!Q718</f>
        <v>SG</v>
      </c>
      <c r="J715" s="44">
        <f>'[2]Raw Data'!I718</f>
        <v>212.48625183105469</v>
      </c>
      <c r="K715" s="42">
        <f>'[2]Raw Data'!K718</f>
        <v>12</v>
      </c>
      <c r="L715" s="44">
        <f>'[2]Raw Data'!J718</f>
        <v>99.767189025878906</v>
      </c>
      <c r="M715" s="42">
        <f>'[2]Raw Data'!L718</f>
        <v>13</v>
      </c>
      <c r="N715" s="44">
        <f>IF('[2]Raw Data'!V718 &gt; 0, IF('[2]Raw Data'!W718 = 1, ('[2]Raw Data'!AA718 * '[2]Raw Data'!N718 * '[2]Raw Data'!P718) / '[2]Raw Data'!V718, '[2]Raw Data'!AA718), #N/A)</f>
        <v>0</v>
      </c>
      <c r="O715" s="43">
        <f>IF('[2]Raw Data'!V718 &gt; 0, IF('[2]Raw Data'!W718 = 1, ('[2]Raw Data'!AE718 * '[2]Raw Data'!N718 * '[2]Raw Data'!P718) / '[2]Raw Data'!V718, '[2]Raw Data'!AE718), #N/A)</f>
        <v>0</v>
      </c>
      <c r="P715" s="42">
        <f>IF('[2]Raw Data'!V718 &gt; 0, IF('[2]Raw Data'!W718 = 1, ('[2]Raw Data'!AI718 * '[2]Raw Data'!N718 * '[2]Raw Data'!P718) / '[2]Raw Data'!V718, '[2]Raw Data'!AI718), #N/A)</f>
        <v>0</v>
      </c>
    </row>
    <row r="716" spans="1:16" x14ac:dyDescent="0.2">
      <c r="A716" s="94" t="str">
        <f>IF('[2]Raw Data'!Q719="GS",CONCATENATE(TEXT('[2]Raw Data'!D719,0),"*"),TEXT('[2]Raw Data'!D719,0))</f>
        <v>4236</v>
      </c>
      <c r="B716" s="95" t="str">
        <f>'[2]Raw Data'!C719</f>
        <v>3A</v>
      </c>
      <c r="C716" s="46" t="str">
        <f>'[2]Raw Data'!B719</f>
        <v>Gore Pt.</v>
      </c>
      <c r="D716" s="72">
        <f>'[2]Raw Data'!E719</f>
        <v>44354</v>
      </c>
      <c r="E716" s="102">
        <f>'[2]Raw Data'!F719</f>
        <v>591001</v>
      </c>
      <c r="F716" s="102">
        <f>IF('[2]Raw Data'!G719 &lt; 2000000,-1* '[2]Raw Data'!G719,('[2]Raw Data'!G719 - 1000000))</f>
        <v>-1503001</v>
      </c>
      <c r="G716" s="71">
        <f>('[2]Raw Data'!H719)</f>
        <v>65</v>
      </c>
      <c r="H716" s="45">
        <f>'[2]Raw Data'!M719</f>
        <v>8.0305185317993164</v>
      </c>
      <c r="I716" s="35" t="str">
        <f>'[2]Raw Data'!Q719</f>
        <v>SG</v>
      </c>
      <c r="J716" s="44">
        <f>'[2]Raw Data'!I719</f>
        <v>238.12884521484375</v>
      </c>
      <c r="K716" s="42">
        <f>'[2]Raw Data'!K719</f>
        <v>13</v>
      </c>
      <c r="L716" s="44">
        <f>'[2]Raw Data'!J719</f>
        <v>139.23204040527344</v>
      </c>
      <c r="M716" s="42">
        <f>'[2]Raw Data'!L719</f>
        <v>20</v>
      </c>
      <c r="N716" s="44">
        <f>IF('[2]Raw Data'!V719 &gt; 0, IF('[2]Raw Data'!W719 = 1, ('[2]Raw Data'!AA719 * '[2]Raw Data'!N719 * '[2]Raw Data'!P719) / '[2]Raw Data'!V719, '[2]Raw Data'!AA719), #N/A)</f>
        <v>0</v>
      </c>
      <c r="O716" s="43">
        <f>IF('[2]Raw Data'!V719 &gt; 0, IF('[2]Raw Data'!W719 = 1, ('[2]Raw Data'!AE719 * '[2]Raw Data'!N719 * '[2]Raw Data'!P719) / '[2]Raw Data'!V719, '[2]Raw Data'!AE719), #N/A)</f>
        <v>20</v>
      </c>
      <c r="P716" s="42">
        <f>IF('[2]Raw Data'!V719 &gt; 0, IF('[2]Raw Data'!W719 = 1, ('[2]Raw Data'!AI719 * '[2]Raw Data'!N719 * '[2]Raw Data'!P719) / '[2]Raw Data'!V719, '[2]Raw Data'!AI719), #N/A)</f>
        <v>0</v>
      </c>
    </row>
    <row r="717" spans="1:16" x14ac:dyDescent="0.2">
      <c r="A717" s="94" t="str">
        <f>IF('[2]Raw Data'!Q720="GS",CONCATENATE(TEXT('[2]Raw Data'!D720,0),"*"),TEXT('[2]Raw Data'!D720,0))</f>
        <v>4237</v>
      </c>
      <c r="B717" s="95" t="str">
        <f>'[2]Raw Data'!C720</f>
        <v>3A</v>
      </c>
      <c r="C717" s="46" t="str">
        <f>'[2]Raw Data'!B720</f>
        <v>Gore Pt.</v>
      </c>
      <c r="D717" s="72">
        <f>'[2]Raw Data'!E720</f>
        <v>44356</v>
      </c>
      <c r="E717" s="102">
        <f>'[2]Raw Data'!F720</f>
        <v>591000</v>
      </c>
      <c r="F717" s="102">
        <f>IF('[2]Raw Data'!G720 &lt; 2000000,-1* '[2]Raw Data'!G720,('[2]Raw Data'!G720 - 1000000))</f>
        <v>-1505002</v>
      </c>
      <c r="G717" s="71">
        <f>('[2]Raw Data'!H720)</f>
        <v>68</v>
      </c>
      <c r="H717" s="45">
        <f>'[2]Raw Data'!M720</f>
        <v>8.0305185317993164</v>
      </c>
      <c r="I717" s="35" t="str">
        <f>'[2]Raw Data'!Q720</f>
        <v>SG</v>
      </c>
      <c r="J717" s="44">
        <f>'[2]Raw Data'!I720</f>
        <v>477.8575439453125</v>
      </c>
      <c r="K717" s="42">
        <f>'[2]Raw Data'!K720</f>
        <v>25</v>
      </c>
      <c r="L717" s="44">
        <f>'[2]Raw Data'!J720</f>
        <v>267.38372802734375</v>
      </c>
      <c r="M717" s="42">
        <f>'[2]Raw Data'!L720</f>
        <v>31</v>
      </c>
      <c r="N717" s="44">
        <f>IF('[2]Raw Data'!V720 &gt; 0, IF('[2]Raw Data'!W720 = 1, ('[2]Raw Data'!AA720 * '[2]Raw Data'!N720 * '[2]Raw Data'!P720) / '[2]Raw Data'!V720, '[2]Raw Data'!AA720), #N/A)</f>
        <v>0</v>
      </c>
      <c r="O717" s="43">
        <f>IF('[2]Raw Data'!V720 &gt; 0, IF('[2]Raw Data'!W720 = 1, ('[2]Raw Data'!AE720 * '[2]Raw Data'!N720 * '[2]Raw Data'!P720) / '[2]Raw Data'!V720, '[2]Raw Data'!AE720), #N/A)</f>
        <v>10</v>
      </c>
      <c r="P717" s="42">
        <f>IF('[2]Raw Data'!V720 &gt; 0, IF('[2]Raw Data'!W720 = 1, ('[2]Raw Data'!AI720 * '[2]Raw Data'!N720 * '[2]Raw Data'!P720) / '[2]Raw Data'!V720, '[2]Raw Data'!AI720), #N/A)</f>
        <v>40</v>
      </c>
    </row>
    <row r="718" spans="1:16" x14ac:dyDescent="0.2">
      <c r="A718" s="94" t="str">
        <f>IF('[2]Raw Data'!Q721="GS",CONCATENATE(TEXT('[2]Raw Data'!D721,0),"*"),TEXT('[2]Raw Data'!D721,0))</f>
        <v>4238</v>
      </c>
      <c r="B718" s="95" t="str">
        <f>'[2]Raw Data'!C721</f>
        <v>3A</v>
      </c>
      <c r="C718" s="46" t="str">
        <f>'[2]Raw Data'!B721</f>
        <v>Gore Pt.</v>
      </c>
      <c r="D718" s="72">
        <f>'[2]Raw Data'!E721</f>
        <v>44359</v>
      </c>
      <c r="E718" s="102">
        <f>'[2]Raw Data'!F721</f>
        <v>591000</v>
      </c>
      <c r="F718" s="102">
        <f>IF('[2]Raw Data'!G721 &lt; 2000000,-1* '[2]Raw Data'!G721,('[2]Raw Data'!G721 - 1000000))</f>
        <v>-1510917</v>
      </c>
      <c r="G718" s="71">
        <f>('[2]Raw Data'!H721)</f>
        <v>28</v>
      </c>
      <c r="H718" s="45">
        <f>'[2]Raw Data'!M721</f>
        <v>7.9502134323120117</v>
      </c>
      <c r="I718" s="35" t="str">
        <f>'[2]Raw Data'!Q721</f>
        <v>SG</v>
      </c>
      <c r="J718" s="44">
        <f>'[2]Raw Data'!I721</f>
        <v>1395.378662109375</v>
      </c>
      <c r="K718" s="42">
        <f>'[2]Raw Data'!K721</f>
        <v>60</v>
      </c>
      <c r="L718" s="44">
        <f>'[2]Raw Data'!J721</f>
        <v>468.29739379882813</v>
      </c>
      <c r="M718" s="42">
        <f>'[2]Raw Data'!L721</f>
        <v>57</v>
      </c>
      <c r="N718" s="44">
        <f>IF('[2]Raw Data'!V721 &gt; 0, IF('[2]Raw Data'!W721 = 1, ('[2]Raw Data'!AA721 * '[2]Raw Data'!N721 * '[2]Raw Data'!P721) / '[2]Raw Data'!V721, '[2]Raw Data'!AA721), #N/A)</f>
        <v>0</v>
      </c>
      <c r="O718" s="43">
        <f>IF('[2]Raw Data'!V721 &gt; 0, IF('[2]Raw Data'!W721 = 1, ('[2]Raw Data'!AE721 * '[2]Raw Data'!N721 * '[2]Raw Data'!P721) / '[2]Raw Data'!V721, '[2]Raw Data'!AE721), #N/A)</f>
        <v>0</v>
      </c>
      <c r="P718" s="42">
        <f>IF('[2]Raw Data'!V721 &gt; 0, IF('[2]Raw Data'!W721 = 1, ('[2]Raw Data'!AI721 * '[2]Raw Data'!N721 * '[2]Raw Data'!P721) / '[2]Raw Data'!V721, '[2]Raw Data'!AI721), #N/A)</f>
        <v>39.6</v>
      </c>
    </row>
    <row r="719" spans="1:16" x14ac:dyDescent="0.2">
      <c r="A719" s="94" t="str">
        <f>IF('[2]Raw Data'!Q722="GS",CONCATENATE(TEXT('[2]Raw Data'!D722,0),"*"),TEXT('[2]Raw Data'!D722,0))</f>
        <v>4239</v>
      </c>
      <c r="B719" s="95" t="str">
        <f>'[2]Raw Data'!C722</f>
        <v>3A</v>
      </c>
      <c r="C719" s="46" t="str">
        <f>'[2]Raw Data'!B722</f>
        <v>Gore Pt.</v>
      </c>
      <c r="D719" s="72">
        <f>'[2]Raw Data'!E722</f>
        <v>44356</v>
      </c>
      <c r="E719" s="102">
        <f>'[2]Raw Data'!F722</f>
        <v>591973</v>
      </c>
      <c r="F719" s="102">
        <f>IF('[2]Raw Data'!G722 &lt; 2000000,-1* '[2]Raw Data'!G722,('[2]Raw Data'!G722 - 1000000))</f>
        <v>-1503254</v>
      </c>
      <c r="G719" s="71">
        <f>('[2]Raw Data'!H722)</f>
        <v>145</v>
      </c>
      <c r="H719" s="45">
        <f>'[2]Raw Data'!M722</f>
        <v>8.0305185317993164</v>
      </c>
      <c r="I719" s="35" t="str">
        <f>'[2]Raw Data'!Q722</f>
        <v>SG</v>
      </c>
      <c r="J719" s="44">
        <f>'[2]Raw Data'!I722</f>
        <v>1010.318359375</v>
      </c>
      <c r="K719" s="42">
        <f>'[2]Raw Data'!K722</f>
        <v>54</v>
      </c>
      <c r="L719" s="44">
        <f>'[2]Raw Data'!J722</f>
        <v>192.45967102050781</v>
      </c>
      <c r="M719" s="42">
        <f>'[2]Raw Data'!L722</f>
        <v>21</v>
      </c>
      <c r="N719" s="44">
        <f>IF('[2]Raw Data'!V722 &gt; 0, IF('[2]Raw Data'!W722 = 1, ('[2]Raw Data'!AA722 * '[2]Raw Data'!N722 * '[2]Raw Data'!P722) / '[2]Raw Data'!V722, '[2]Raw Data'!AA722), #N/A)</f>
        <v>0</v>
      </c>
      <c r="O719" s="43">
        <f>IF('[2]Raw Data'!V722 &gt; 0, IF('[2]Raw Data'!W722 = 1, ('[2]Raw Data'!AE722 * '[2]Raw Data'!N722 * '[2]Raw Data'!P722) / '[2]Raw Data'!V722, '[2]Raw Data'!AE722), #N/A)</f>
        <v>65</v>
      </c>
      <c r="P719" s="42">
        <f>IF('[2]Raw Data'!V722 &gt; 0, IF('[2]Raw Data'!W722 = 1, ('[2]Raw Data'!AI722 * '[2]Raw Data'!N722 * '[2]Raw Data'!P722) / '[2]Raw Data'!V722, '[2]Raw Data'!AI722), #N/A)</f>
        <v>0</v>
      </c>
    </row>
    <row r="720" spans="1:16" x14ac:dyDescent="0.2">
      <c r="A720" s="94" t="str">
        <f>IF('[2]Raw Data'!Q723="GS",CONCATENATE(TEXT('[2]Raw Data'!D723,0),"*"),TEXT('[2]Raw Data'!D723,0))</f>
        <v>4240</v>
      </c>
      <c r="B720" s="95" t="str">
        <f>'[2]Raw Data'!C723</f>
        <v>3A</v>
      </c>
      <c r="C720" s="46" t="str">
        <f>'[2]Raw Data'!B723</f>
        <v>Portlock</v>
      </c>
      <c r="D720" s="72">
        <f>'[2]Raw Data'!E723</f>
        <v>44346</v>
      </c>
      <c r="E720" s="102">
        <f>'[2]Raw Data'!F723</f>
        <v>571995</v>
      </c>
      <c r="F720" s="102">
        <f>IF('[2]Raw Data'!G723 &lt; 2000000,-1* '[2]Raw Data'!G723,('[2]Raw Data'!G723 - 1000000))</f>
        <v>-1504602</v>
      </c>
      <c r="G720" s="71">
        <f>('[2]Raw Data'!H723)</f>
        <v>88</v>
      </c>
      <c r="H720" s="45">
        <f>'[2]Raw Data'!M723</f>
        <v>8.1108236312866211</v>
      </c>
      <c r="I720" s="35" t="str">
        <f>'[2]Raw Data'!Q723</f>
        <v>SG</v>
      </c>
      <c r="J720" s="44">
        <f>'[2]Raw Data'!I723</f>
        <v>752.2578125</v>
      </c>
      <c r="K720" s="42">
        <f>'[2]Raw Data'!K723</f>
        <v>51</v>
      </c>
      <c r="L720" s="44">
        <f>'[2]Raw Data'!J723</f>
        <v>285.99542236328125</v>
      </c>
      <c r="M720" s="42">
        <f>'[2]Raw Data'!L723</f>
        <v>33</v>
      </c>
      <c r="N720" s="44">
        <f>IF('[2]Raw Data'!V723 &gt; 0, IF('[2]Raw Data'!W723 = 1, ('[2]Raw Data'!AA723 * '[2]Raw Data'!N723 * '[2]Raw Data'!P723) / '[2]Raw Data'!V723, '[2]Raw Data'!AA723), #N/A)</f>
        <v>35.35</v>
      </c>
      <c r="O720" s="43">
        <f>IF('[2]Raw Data'!V723 &gt; 0, IF('[2]Raw Data'!W723 = 1, ('[2]Raw Data'!AE723 * '[2]Raw Data'!N723 * '[2]Raw Data'!P723) / '[2]Raw Data'!V723, '[2]Raw Data'!AE723), #N/A)</f>
        <v>0</v>
      </c>
      <c r="P720" s="42">
        <f>IF('[2]Raw Data'!V723 &gt; 0, IF('[2]Raw Data'!W723 = 1, ('[2]Raw Data'!AI723 * '[2]Raw Data'!N723 * '[2]Raw Data'!P723) / '[2]Raw Data'!V723, '[2]Raw Data'!AI723), #N/A)</f>
        <v>0</v>
      </c>
    </row>
    <row r="721" spans="1:16" x14ac:dyDescent="0.2">
      <c r="A721" s="94" t="str">
        <f>IF('[2]Raw Data'!Q724="GS",CONCATENATE(TEXT('[2]Raw Data'!D724,0),"*"),TEXT('[2]Raw Data'!D724,0))</f>
        <v>4241</v>
      </c>
      <c r="B721" s="95" t="str">
        <f>'[2]Raw Data'!C724</f>
        <v>3A</v>
      </c>
      <c r="C721" s="46" t="str">
        <f>'[2]Raw Data'!B724</f>
        <v>Portlock</v>
      </c>
      <c r="D721" s="72">
        <f>'[2]Raw Data'!E724</f>
        <v>44347</v>
      </c>
      <c r="E721" s="102">
        <f>'[2]Raw Data'!F724</f>
        <v>573010</v>
      </c>
      <c r="F721" s="102">
        <f>IF('[2]Raw Data'!G724 &lt; 2000000,-1* '[2]Raw Data'!G724,('[2]Raw Data'!G724 - 1000000))</f>
        <v>-1500899</v>
      </c>
      <c r="G721" s="71">
        <f>('[2]Raw Data'!H724)</f>
        <v>244</v>
      </c>
      <c r="H721" s="45">
        <f>'[2]Raw Data'!M724</f>
        <v>8.0305185317993164</v>
      </c>
      <c r="I721" s="35" t="str">
        <f>'[2]Raw Data'!Q724</f>
        <v>SG</v>
      </c>
      <c r="J721" s="44">
        <f>'[2]Raw Data'!I724</f>
        <v>1024.4697265625</v>
      </c>
      <c r="K721" s="42">
        <f>'[2]Raw Data'!K724</f>
        <v>76</v>
      </c>
      <c r="L721" s="44">
        <f>'[2]Raw Data'!J724</f>
        <v>306.84307861328125</v>
      </c>
      <c r="M721" s="42">
        <f>'[2]Raw Data'!L724</f>
        <v>33</v>
      </c>
      <c r="N721" s="44">
        <f>IF('[2]Raw Data'!V724 &gt; 0, IF('[2]Raw Data'!W724 = 1, ('[2]Raw Data'!AA724 * '[2]Raw Data'!N724 * '[2]Raw Data'!P724) / '[2]Raw Data'!V724, '[2]Raw Data'!AA724), #N/A)</f>
        <v>120</v>
      </c>
      <c r="O721" s="43">
        <f>IF('[2]Raw Data'!V724 &gt; 0, IF('[2]Raw Data'!W724 = 1, ('[2]Raw Data'!AE724 * '[2]Raw Data'!N724 * '[2]Raw Data'!P724) / '[2]Raw Data'!V724, '[2]Raw Data'!AE724), #N/A)</f>
        <v>0</v>
      </c>
      <c r="P721" s="42">
        <f>IF('[2]Raw Data'!V724 &gt; 0, IF('[2]Raw Data'!W724 = 1, ('[2]Raw Data'!AI724 * '[2]Raw Data'!N724 * '[2]Raw Data'!P724) / '[2]Raw Data'!V724, '[2]Raw Data'!AI724), #N/A)</f>
        <v>10</v>
      </c>
    </row>
    <row r="722" spans="1:16" x14ac:dyDescent="0.2">
      <c r="A722" s="94" t="str">
        <f>IF('[2]Raw Data'!Q725="GS",CONCATENATE(TEXT('[2]Raw Data'!D725,0),"*"),TEXT('[2]Raw Data'!D725,0))</f>
        <v>4242</v>
      </c>
      <c r="B722" s="95" t="str">
        <f>'[2]Raw Data'!C725</f>
        <v>3A</v>
      </c>
      <c r="C722" s="46" t="str">
        <f>'[2]Raw Data'!B725</f>
        <v>Portlock</v>
      </c>
      <c r="D722" s="72">
        <f>'[2]Raw Data'!E725</f>
        <v>44347</v>
      </c>
      <c r="E722" s="102">
        <f>'[2]Raw Data'!F725</f>
        <v>572997</v>
      </c>
      <c r="F722" s="102">
        <f>IF('[2]Raw Data'!G725 &lt; 2000000,-1* '[2]Raw Data'!G725,('[2]Raw Data'!G725 - 1000000))</f>
        <v>-1502802</v>
      </c>
      <c r="G722" s="71">
        <f>('[2]Raw Data'!H725)</f>
        <v>85</v>
      </c>
      <c r="H722" s="45">
        <f>'[2]Raw Data'!M725</f>
        <v>8.0305185317993164</v>
      </c>
      <c r="I722" s="35" t="str">
        <f>'[2]Raw Data'!Q725</f>
        <v>SG</v>
      </c>
      <c r="J722" s="44">
        <f>'[2]Raw Data'!I725</f>
        <v>1024.5264892578125</v>
      </c>
      <c r="K722" s="42">
        <f>'[2]Raw Data'!K725</f>
        <v>76</v>
      </c>
      <c r="L722" s="44">
        <f>'[2]Raw Data'!J725</f>
        <v>327.95455932617188</v>
      </c>
      <c r="M722" s="42">
        <f>'[2]Raw Data'!L725</f>
        <v>38</v>
      </c>
      <c r="N722" s="44">
        <f>IF('[2]Raw Data'!V725 &gt; 0, IF('[2]Raw Data'!W725 = 1, ('[2]Raw Data'!AA725 * '[2]Raw Data'!N725 * '[2]Raw Data'!P725) / '[2]Raw Data'!V725, '[2]Raw Data'!AA725), #N/A)</f>
        <v>20</v>
      </c>
      <c r="O722" s="43">
        <f>IF('[2]Raw Data'!V725 &gt; 0, IF('[2]Raw Data'!W725 = 1, ('[2]Raw Data'!AE725 * '[2]Raw Data'!N725 * '[2]Raw Data'!P725) / '[2]Raw Data'!V725, '[2]Raw Data'!AE725), #N/A)</f>
        <v>0</v>
      </c>
      <c r="P722" s="42">
        <f>IF('[2]Raw Data'!V725 &gt; 0, IF('[2]Raw Data'!W725 = 1, ('[2]Raw Data'!AI725 * '[2]Raw Data'!N725 * '[2]Raw Data'!P725) / '[2]Raw Data'!V725, '[2]Raw Data'!AI725), #N/A)</f>
        <v>0</v>
      </c>
    </row>
    <row r="723" spans="1:16" x14ac:dyDescent="0.2">
      <c r="A723" s="94" t="str">
        <f>IF('[2]Raw Data'!Q726="GS",CONCATENATE(TEXT('[2]Raw Data'!D726,0),"*"),TEXT('[2]Raw Data'!D726,0))</f>
        <v>4243</v>
      </c>
      <c r="B723" s="95" t="str">
        <f>'[2]Raw Data'!C726</f>
        <v>3A</v>
      </c>
      <c r="C723" s="46" t="str">
        <f>'[2]Raw Data'!B726</f>
        <v>Portlock</v>
      </c>
      <c r="D723" s="72">
        <f>'[2]Raw Data'!E726</f>
        <v>44346</v>
      </c>
      <c r="E723" s="102">
        <f>'[2]Raw Data'!F726</f>
        <v>573001</v>
      </c>
      <c r="F723" s="102">
        <f>IF('[2]Raw Data'!G726 &lt; 2000000,-1* '[2]Raw Data'!G726,('[2]Raw Data'!G726 - 1000000))</f>
        <v>-1504611</v>
      </c>
      <c r="G723" s="71">
        <f>('[2]Raw Data'!H726)</f>
        <v>54</v>
      </c>
      <c r="H723" s="45">
        <f>'[2]Raw Data'!M726</f>
        <v>8.0305185317993164</v>
      </c>
      <c r="I723" s="35" t="str">
        <f>'[2]Raw Data'!Q726</f>
        <v>SG</v>
      </c>
      <c r="J723" s="44">
        <f>'[2]Raw Data'!I726</f>
        <v>1118.5191650390625</v>
      </c>
      <c r="K723" s="42">
        <f>'[2]Raw Data'!K726</f>
        <v>71</v>
      </c>
      <c r="L723" s="44">
        <f>'[2]Raw Data'!J726</f>
        <v>601.17852783203125</v>
      </c>
      <c r="M723" s="42">
        <f>'[2]Raw Data'!L726</f>
        <v>86</v>
      </c>
      <c r="N723" s="44">
        <f>IF('[2]Raw Data'!V726 &gt; 0, IF('[2]Raw Data'!W726 = 1, ('[2]Raw Data'!AA726 * '[2]Raw Data'!N726 * '[2]Raw Data'!P726) / '[2]Raw Data'!V726, '[2]Raw Data'!AA726), #N/A)</f>
        <v>5</v>
      </c>
      <c r="O723" s="43">
        <f>IF('[2]Raw Data'!V726 &gt; 0, IF('[2]Raw Data'!W726 = 1, ('[2]Raw Data'!AE726 * '[2]Raw Data'!N726 * '[2]Raw Data'!P726) / '[2]Raw Data'!V726, '[2]Raw Data'!AE726), #N/A)</f>
        <v>30</v>
      </c>
      <c r="P723" s="42">
        <f>IF('[2]Raw Data'!V726 &gt; 0, IF('[2]Raw Data'!W726 = 1, ('[2]Raw Data'!AI726 * '[2]Raw Data'!N726 * '[2]Raw Data'!P726) / '[2]Raw Data'!V726, '[2]Raw Data'!AI726), #N/A)</f>
        <v>0</v>
      </c>
    </row>
    <row r="724" spans="1:16" x14ac:dyDescent="0.2">
      <c r="A724" s="94" t="str">
        <f>IF('[2]Raw Data'!Q727="GS",CONCATENATE(TEXT('[2]Raw Data'!D727,0),"*"),TEXT('[2]Raw Data'!D727,0))</f>
        <v>4244</v>
      </c>
      <c r="B724" s="95" t="str">
        <f>'[2]Raw Data'!C727</f>
        <v>3A</v>
      </c>
      <c r="C724" s="46" t="str">
        <f>'[2]Raw Data'!B727</f>
        <v>Portlock</v>
      </c>
      <c r="D724" s="72">
        <f>'[2]Raw Data'!E727</f>
        <v>44375</v>
      </c>
      <c r="E724" s="102">
        <f>'[2]Raw Data'!F727</f>
        <v>574001</v>
      </c>
      <c r="F724" s="102">
        <f>IF('[2]Raw Data'!G727 &lt; 2000000,-1* '[2]Raw Data'!G727,('[2]Raw Data'!G727 - 1000000))</f>
        <v>-1494999</v>
      </c>
      <c r="G724" s="71">
        <f>('[2]Raw Data'!H727)</f>
        <v>229</v>
      </c>
      <c r="H724" s="45">
        <f>'[2]Raw Data'!M727</f>
        <v>7.9502134323120117</v>
      </c>
      <c r="I724" s="35" t="str">
        <f>'[2]Raw Data'!Q727</f>
        <v>SG</v>
      </c>
      <c r="J724" s="44">
        <f>'[2]Raw Data'!I727</f>
        <v>79.239479064941406</v>
      </c>
      <c r="K724" s="42">
        <f>'[2]Raw Data'!K727</f>
        <v>6</v>
      </c>
      <c r="L724" s="44">
        <f>'[2]Raw Data'!J727</f>
        <v>20.701858520507813</v>
      </c>
      <c r="M724" s="42">
        <f>'[2]Raw Data'!L727</f>
        <v>2</v>
      </c>
      <c r="N724" s="44">
        <f>IF('[2]Raw Data'!V727 &gt; 0, IF('[2]Raw Data'!W727 = 1, ('[2]Raw Data'!AA727 * '[2]Raw Data'!N727 * '[2]Raw Data'!P727) / '[2]Raw Data'!V727, '[2]Raw Data'!AA727), #N/A)</f>
        <v>118.8</v>
      </c>
      <c r="O724" s="43">
        <f>IF('[2]Raw Data'!V727 &gt; 0, IF('[2]Raw Data'!W727 = 1, ('[2]Raw Data'!AE727 * '[2]Raw Data'!N727 * '[2]Raw Data'!P727) / '[2]Raw Data'!V727, '[2]Raw Data'!AE727), #N/A)</f>
        <v>0</v>
      </c>
      <c r="P724" s="42">
        <f>IF('[2]Raw Data'!V727 &gt; 0, IF('[2]Raw Data'!W727 = 1, ('[2]Raw Data'!AI727 * '[2]Raw Data'!N727 * '[2]Raw Data'!P727) / '[2]Raw Data'!V727, '[2]Raw Data'!AI727), #N/A)</f>
        <v>29.7</v>
      </c>
    </row>
    <row r="725" spans="1:16" x14ac:dyDescent="0.2">
      <c r="A725" s="94" t="str">
        <f>IF('[2]Raw Data'!Q728="GS",CONCATENATE(TEXT('[2]Raw Data'!D728,0),"*"),TEXT('[2]Raw Data'!D728,0))</f>
        <v>4245</v>
      </c>
      <c r="B725" s="95" t="str">
        <f>'[2]Raw Data'!C728</f>
        <v>3A</v>
      </c>
      <c r="C725" s="46" t="str">
        <f>'[2]Raw Data'!B728</f>
        <v>Portlock</v>
      </c>
      <c r="D725" s="72">
        <f>'[2]Raw Data'!E728</f>
        <v>44347</v>
      </c>
      <c r="E725" s="102">
        <f>'[2]Raw Data'!F728</f>
        <v>573990</v>
      </c>
      <c r="F725" s="102">
        <f>IF('[2]Raw Data'!G728 &lt; 2000000,-1* '[2]Raw Data'!G728,('[2]Raw Data'!G728 - 1000000))</f>
        <v>-1500930</v>
      </c>
      <c r="G725" s="71">
        <f>('[2]Raw Data'!H728)</f>
        <v>115</v>
      </c>
      <c r="H725" s="45">
        <f>'[2]Raw Data'!M728</f>
        <v>8.0305185317993164</v>
      </c>
      <c r="I725" s="35" t="str">
        <f>'[2]Raw Data'!Q728</f>
        <v>SG</v>
      </c>
      <c r="J725" s="44">
        <f>'[2]Raw Data'!I728</f>
        <v>1176.6529541015625</v>
      </c>
      <c r="K725" s="42">
        <f>'[2]Raw Data'!K728</f>
        <v>84</v>
      </c>
      <c r="L725" s="44">
        <f>'[2]Raw Data'!J728</f>
        <v>498.47128295898438</v>
      </c>
      <c r="M725" s="42">
        <f>'[2]Raw Data'!L728</f>
        <v>59</v>
      </c>
      <c r="N725" s="44">
        <f>IF('[2]Raw Data'!V728 &gt; 0, IF('[2]Raw Data'!W728 = 1, ('[2]Raw Data'!AA728 * '[2]Raw Data'!N728 * '[2]Raw Data'!P728) / '[2]Raw Data'!V728, '[2]Raw Data'!AA728), #N/A)</f>
        <v>95</v>
      </c>
      <c r="O725" s="43">
        <f>IF('[2]Raw Data'!V728 &gt; 0, IF('[2]Raw Data'!W728 = 1, ('[2]Raw Data'!AE728 * '[2]Raw Data'!N728 * '[2]Raw Data'!P728) / '[2]Raw Data'!V728, '[2]Raw Data'!AE728), #N/A)</f>
        <v>0</v>
      </c>
      <c r="P725" s="42">
        <f>IF('[2]Raw Data'!V728 &gt; 0, IF('[2]Raw Data'!W728 = 1, ('[2]Raw Data'!AI728 * '[2]Raw Data'!N728 * '[2]Raw Data'!P728) / '[2]Raw Data'!V728, '[2]Raw Data'!AI728), #N/A)</f>
        <v>0</v>
      </c>
    </row>
    <row r="726" spans="1:16" x14ac:dyDescent="0.2">
      <c r="A726" s="94" t="str">
        <f>IF('[2]Raw Data'!Q729="GS",CONCATENATE(TEXT('[2]Raw Data'!D729,0),"*"),TEXT('[2]Raw Data'!D729,0))</f>
        <v>4246</v>
      </c>
      <c r="B726" s="95" t="str">
        <f>'[2]Raw Data'!C729</f>
        <v>3A</v>
      </c>
      <c r="C726" s="46" t="str">
        <f>'[2]Raw Data'!B729</f>
        <v>Portlock</v>
      </c>
      <c r="D726" s="72">
        <f>'[2]Raw Data'!E729</f>
        <v>44383</v>
      </c>
      <c r="E726" s="102">
        <f>'[2]Raw Data'!F729</f>
        <v>573998</v>
      </c>
      <c r="F726" s="102">
        <f>IF('[2]Raw Data'!G729 &lt; 2000000,-1* '[2]Raw Data'!G729,('[2]Raw Data'!G729 - 1000000))</f>
        <v>-1502823</v>
      </c>
      <c r="G726" s="71">
        <f>('[2]Raw Data'!H729)</f>
        <v>50</v>
      </c>
      <c r="H726" s="45">
        <f>'[2]Raw Data'!M729</f>
        <v>8.0305185317993164</v>
      </c>
      <c r="I726" s="35" t="str">
        <f>'[2]Raw Data'!Q729</f>
        <v>SG</v>
      </c>
      <c r="J726" s="44">
        <f>'[2]Raw Data'!I729</f>
        <v>929.00396728515625</v>
      </c>
      <c r="K726" s="42">
        <f>'[2]Raw Data'!K729</f>
        <v>59</v>
      </c>
      <c r="L726" s="44">
        <f>'[2]Raw Data'!J729</f>
        <v>511.1802978515625</v>
      </c>
      <c r="M726" s="42">
        <f>'[2]Raw Data'!L729</f>
        <v>83</v>
      </c>
      <c r="N726" s="44">
        <f>IF('[2]Raw Data'!V729 &gt; 0, IF('[2]Raw Data'!W729 = 1, ('[2]Raw Data'!AA729 * '[2]Raw Data'!N729 * '[2]Raw Data'!P729) / '[2]Raw Data'!V729, '[2]Raw Data'!AA729), #N/A)</f>
        <v>0</v>
      </c>
      <c r="O726" s="43">
        <f>IF('[2]Raw Data'!V729 &gt; 0, IF('[2]Raw Data'!W729 = 1, ('[2]Raw Data'!AE729 * '[2]Raw Data'!N729 * '[2]Raw Data'!P729) / '[2]Raw Data'!V729, '[2]Raw Data'!AE729), #N/A)</f>
        <v>15</v>
      </c>
      <c r="P726" s="42">
        <f>IF('[2]Raw Data'!V729 &gt; 0, IF('[2]Raw Data'!W729 = 1, ('[2]Raw Data'!AI729 * '[2]Raw Data'!N729 * '[2]Raw Data'!P729) / '[2]Raw Data'!V729, '[2]Raw Data'!AI729), #N/A)</f>
        <v>0</v>
      </c>
    </row>
    <row r="727" spans="1:16" x14ac:dyDescent="0.2">
      <c r="A727" s="94" t="str">
        <f>IF('[2]Raw Data'!Q730="GS",CONCATENATE(TEXT('[2]Raw Data'!D730,0),"*"),TEXT('[2]Raw Data'!D730,0))</f>
        <v>4247</v>
      </c>
      <c r="B727" s="95" t="str">
        <f>'[2]Raw Data'!C730</f>
        <v>3A</v>
      </c>
      <c r="C727" s="46" t="str">
        <f>'[2]Raw Data'!B730</f>
        <v>Portlock</v>
      </c>
      <c r="D727" s="72">
        <f>'[2]Raw Data'!E730</f>
        <v>44383</v>
      </c>
      <c r="E727" s="102">
        <f>'[2]Raw Data'!F730</f>
        <v>573990</v>
      </c>
      <c r="F727" s="102">
        <f>IF('[2]Raw Data'!G730 &lt; 2000000,-1* '[2]Raw Data'!G730,('[2]Raw Data'!G730 - 1000000))</f>
        <v>-1504718</v>
      </c>
      <c r="G727" s="71">
        <f>('[2]Raw Data'!H730)</f>
        <v>45</v>
      </c>
      <c r="H727" s="45">
        <f>'[2]Raw Data'!M730</f>
        <v>8.0305185317993164</v>
      </c>
      <c r="I727" s="35" t="str">
        <f>'[2]Raw Data'!Q730</f>
        <v>SG</v>
      </c>
      <c r="J727" s="44">
        <f>'[2]Raw Data'!I730</f>
        <v>2584.73779296875</v>
      </c>
      <c r="K727" s="42">
        <f>'[2]Raw Data'!K730</f>
        <v>127</v>
      </c>
      <c r="L727" s="44">
        <f>'[2]Raw Data'!J730</f>
        <v>945.27734375</v>
      </c>
      <c r="M727" s="42">
        <f>'[2]Raw Data'!L730</f>
        <v>117</v>
      </c>
      <c r="N727" s="44">
        <f>IF('[2]Raw Data'!V730 &gt; 0, IF('[2]Raw Data'!W730 = 1, ('[2]Raw Data'!AA730 * '[2]Raw Data'!N730 * '[2]Raw Data'!P730) / '[2]Raw Data'!V730, '[2]Raw Data'!AA730), #N/A)</f>
        <v>0</v>
      </c>
      <c r="O727" s="43">
        <f>IF('[2]Raw Data'!V730 &gt; 0, IF('[2]Raw Data'!W730 = 1, ('[2]Raw Data'!AE730 * '[2]Raw Data'!N730 * '[2]Raw Data'!P730) / '[2]Raw Data'!V730, '[2]Raw Data'!AE730), #N/A)</f>
        <v>75</v>
      </c>
      <c r="P727" s="42">
        <f>IF('[2]Raw Data'!V730 &gt; 0, IF('[2]Raw Data'!W730 = 1, ('[2]Raw Data'!AI730 * '[2]Raw Data'!N730 * '[2]Raw Data'!P730) / '[2]Raw Data'!V730, '[2]Raw Data'!AI730), #N/A)</f>
        <v>0</v>
      </c>
    </row>
    <row r="728" spans="1:16" x14ac:dyDescent="0.2">
      <c r="A728" s="94" t="str">
        <f>IF('[2]Raw Data'!Q731="GS",CONCATENATE(TEXT('[2]Raw Data'!D731,0),"*"),TEXT('[2]Raw Data'!D731,0))</f>
        <v>4248</v>
      </c>
      <c r="B728" s="95" t="str">
        <f>'[2]Raw Data'!C731</f>
        <v>3A</v>
      </c>
      <c r="C728" s="46" t="str">
        <f>'[2]Raw Data'!B731</f>
        <v>Portlock</v>
      </c>
      <c r="D728" s="72">
        <f>'[2]Raw Data'!E731</f>
        <v>44392</v>
      </c>
      <c r="E728" s="102">
        <f>'[2]Raw Data'!F731</f>
        <v>574000</v>
      </c>
      <c r="F728" s="102">
        <f>IF('[2]Raw Data'!G731 &lt; 2000000,-1* '[2]Raw Data'!G731,('[2]Raw Data'!G731 - 1000000))</f>
        <v>-1510499</v>
      </c>
      <c r="G728" s="71">
        <f>('[2]Raw Data'!H731)</f>
        <v>40</v>
      </c>
      <c r="H728" s="45">
        <f>'[2]Raw Data'!M731</f>
        <v>8.0305185317993164</v>
      </c>
      <c r="I728" s="35" t="str">
        <f>'[2]Raw Data'!Q731</f>
        <v>SG</v>
      </c>
      <c r="J728" s="44">
        <f>'[2]Raw Data'!I731</f>
        <v>546.2666015625</v>
      </c>
      <c r="K728" s="42">
        <f>'[2]Raw Data'!K731</f>
        <v>21</v>
      </c>
      <c r="L728" s="44">
        <f>'[2]Raw Data'!J731</f>
        <v>331.01080322265625</v>
      </c>
      <c r="M728" s="42">
        <f>'[2]Raw Data'!L731</f>
        <v>43</v>
      </c>
      <c r="N728" s="44">
        <f>IF('[2]Raw Data'!V731 &gt; 0, IF('[2]Raw Data'!W731 = 1, ('[2]Raw Data'!AA731 * '[2]Raw Data'!N731 * '[2]Raw Data'!P731) / '[2]Raw Data'!V731, '[2]Raw Data'!AA731), #N/A)</f>
        <v>0</v>
      </c>
      <c r="O728" s="43">
        <f>IF('[2]Raw Data'!V731 &gt; 0, IF('[2]Raw Data'!W731 = 1, ('[2]Raw Data'!AE731 * '[2]Raw Data'!N731 * '[2]Raw Data'!P731) / '[2]Raw Data'!V731, '[2]Raw Data'!AE731), #N/A)</f>
        <v>225</v>
      </c>
      <c r="P728" s="42">
        <f>IF('[2]Raw Data'!V731 &gt; 0, IF('[2]Raw Data'!W731 = 1, ('[2]Raw Data'!AI731 * '[2]Raw Data'!N731 * '[2]Raw Data'!P731) / '[2]Raw Data'!V731, '[2]Raw Data'!AI731), #N/A)</f>
        <v>0</v>
      </c>
    </row>
    <row r="729" spans="1:16" x14ac:dyDescent="0.2">
      <c r="A729" s="94" t="str">
        <f>IF('[2]Raw Data'!Q732="GS",CONCATENATE(TEXT('[2]Raw Data'!D732,0),"*"),TEXT('[2]Raw Data'!D732,0))</f>
        <v>4249</v>
      </c>
      <c r="B729" s="95" t="str">
        <f>'[2]Raw Data'!C732</f>
        <v>3A</v>
      </c>
      <c r="C729" s="46" t="str">
        <f>'[2]Raw Data'!B732</f>
        <v>Portlock</v>
      </c>
      <c r="D729" s="72">
        <f>'[2]Raw Data'!E732</f>
        <v>44392</v>
      </c>
      <c r="E729" s="102">
        <f>'[2]Raw Data'!F732</f>
        <v>574000</v>
      </c>
      <c r="F729" s="102">
        <f>IF('[2]Raw Data'!G732 &lt; 2000000,-1* '[2]Raw Data'!G732,('[2]Raw Data'!G732 - 1000000))</f>
        <v>-1512399</v>
      </c>
      <c r="G729" s="71">
        <f>('[2]Raw Data'!H732)</f>
        <v>35</v>
      </c>
      <c r="H729" s="45">
        <f>'[2]Raw Data'!M732</f>
        <v>8.0305185317993164</v>
      </c>
      <c r="I729" s="35" t="str">
        <f>'[2]Raw Data'!Q732</f>
        <v>SG</v>
      </c>
      <c r="J729" s="44">
        <f>'[2]Raw Data'!I732</f>
        <v>612.2259521484375</v>
      </c>
      <c r="K729" s="42">
        <f>'[2]Raw Data'!K732</f>
        <v>39</v>
      </c>
      <c r="L729" s="44">
        <f>'[2]Raw Data'!J732</f>
        <v>1158.7362060546875</v>
      </c>
      <c r="M729" s="42">
        <f>'[2]Raw Data'!L732</f>
        <v>144</v>
      </c>
      <c r="N729" s="44">
        <f>IF('[2]Raw Data'!V732 &gt; 0, IF('[2]Raw Data'!W732 = 1, ('[2]Raw Data'!AA732 * '[2]Raw Data'!N732 * '[2]Raw Data'!P732) / '[2]Raw Data'!V732, '[2]Raw Data'!AA732), #N/A)</f>
        <v>0</v>
      </c>
      <c r="O729" s="43">
        <f>IF('[2]Raw Data'!V732 &gt; 0, IF('[2]Raw Data'!W732 = 1, ('[2]Raw Data'!AE732 * '[2]Raw Data'!N732 * '[2]Raw Data'!P732) / '[2]Raw Data'!V732, '[2]Raw Data'!AE732), #N/A)</f>
        <v>40</v>
      </c>
      <c r="P729" s="42">
        <f>IF('[2]Raw Data'!V732 &gt; 0, IF('[2]Raw Data'!W732 = 1, ('[2]Raw Data'!AI732 * '[2]Raw Data'!N732 * '[2]Raw Data'!P732) / '[2]Raw Data'!V732, '[2]Raw Data'!AI732), #N/A)</f>
        <v>0</v>
      </c>
    </row>
    <row r="730" spans="1:16" x14ac:dyDescent="0.2">
      <c r="A730" s="94" t="str">
        <f>IF('[2]Raw Data'!Q733="GS",CONCATENATE(TEXT('[2]Raw Data'!D733,0),"*"),TEXT('[2]Raw Data'!D733,0))</f>
        <v>4252</v>
      </c>
      <c r="B730" s="95" t="str">
        <f>'[2]Raw Data'!C733</f>
        <v>3A</v>
      </c>
      <c r="C730" s="46" t="str">
        <f>'[2]Raw Data'!B733</f>
        <v>Portlock</v>
      </c>
      <c r="D730" s="72">
        <f>'[2]Raw Data'!E733</f>
        <v>44382</v>
      </c>
      <c r="E730" s="102">
        <f>'[2]Raw Data'!F733</f>
        <v>574998</v>
      </c>
      <c r="F730" s="102">
        <f>IF('[2]Raw Data'!G733 &lt; 2000000,-1* '[2]Raw Data'!G733,('[2]Raw Data'!G733 - 1000000))</f>
        <v>-1500900</v>
      </c>
      <c r="G730" s="71">
        <f>('[2]Raw Data'!H733)</f>
        <v>107</v>
      </c>
      <c r="H730" s="45">
        <f>'[2]Raw Data'!M733</f>
        <v>8.0305185317993164</v>
      </c>
      <c r="I730" s="35" t="str">
        <f>'[2]Raw Data'!Q733</f>
        <v>SG</v>
      </c>
      <c r="J730" s="44">
        <f>'[2]Raw Data'!I733</f>
        <v>496.80816650390625</v>
      </c>
      <c r="K730" s="42">
        <f>'[2]Raw Data'!K733</f>
        <v>37</v>
      </c>
      <c r="L730" s="44">
        <f>'[2]Raw Data'!J733</f>
        <v>231.83006286621094</v>
      </c>
      <c r="M730" s="42">
        <f>'[2]Raw Data'!L733</f>
        <v>26</v>
      </c>
      <c r="N730" s="44">
        <f>IF('[2]Raw Data'!V733 &gt; 0, IF('[2]Raw Data'!W733 = 1, ('[2]Raw Data'!AA733 * '[2]Raw Data'!N733 * '[2]Raw Data'!P733) / '[2]Raw Data'!V733, '[2]Raw Data'!AA733), #N/A)</f>
        <v>80</v>
      </c>
      <c r="O730" s="43">
        <f>IF('[2]Raw Data'!V733 &gt; 0, IF('[2]Raw Data'!W733 = 1, ('[2]Raw Data'!AE733 * '[2]Raw Data'!N733 * '[2]Raw Data'!P733) / '[2]Raw Data'!V733, '[2]Raw Data'!AE733), #N/A)</f>
        <v>40</v>
      </c>
      <c r="P730" s="42">
        <f>IF('[2]Raw Data'!V733 &gt; 0, IF('[2]Raw Data'!W733 = 1, ('[2]Raw Data'!AI733 * '[2]Raw Data'!N733 * '[2]Raw Data'!P733) / '[2]Raw Data'!V733, '[2]Raw Data'!AI733), #N/A)</f>
        <v>0</v>
      </c>
    </row>
    <row r="731" spans="1:16" x14ac:dyDescent="0.2">
      <c r="A731" s="94" t="str">
        <f>IF('[2]Raw Data'!Q734="GS",CONCATENATE(TEXT('[2]Raw Data'!D734,0),"*"),TEXT('[2]Raw Data'!D734,0))</f>
        <v>4253</v>
      </c>
      <c r="B731" s="95" t="str">
        <f>'[2]Raw Data'!C734</f>
        <v>3A</v>
      </c>
      <c r="C731" s="46" t="str">
        <f>'[2]Raw Data'!B734</f>
        <v>Portlock</v>
      </c>
      <c r="D731" s="72">
        <f>'[2]Raw Data'!E734</f>
        <v>44383</v>
      </c>
      <c r="E731" s="102">
        <f>'[2]Raw Data'!F734</f>
        <v>574995</v>
      </c>
      <c r="F731" s="102">
        <f>IF('[2]Raw Data'!G734 &lt; 2000000,-1* '[2]Raw Data'!G734,('[2]Raw Data'!G734 - 1000000))</f>
        <v>-1502802</v>
      </c>
      <c r="G731" s="71">
        <f>('[2]Raw Data'!H734)</f>
        <v>49</v>
      </c>
      <c r="H731" s="45">
        <f>'[2]Raw Data'!M734</f>
        <v>8.0305185317993164</v>
      </c>
      <c r="I731" s="35" t="str">
        <f>'[2]Raw Data'!Q734</f>
        <v>SG</v>
      </c>
      <c r="J731" s="44">
        <f>'[2]Raw Data'!I734</f>
        <v>4659.73828125</v>
      </c>
      <c r="K731" s="42">
        <f>'[2]Raw Data'!K734</f>
        <v>287</v>
      </c>
      <c r="L731" s="44">
        <f>'[2]Raw Data'!J734</f>
        <v>636.68524169921875</v>
      </c>
      <c r="M731" s="42">
        <f>'[2]Raw Data'!L734</f>
        <v>77</v>
      </c>
      <c r="N731" s="44">
        <f>IF('[2]Raw Data'!V734 &gt; 0, IF('[2]Raw Data'!W734 = 1, ('[2]Raw Data'!AA734 * '[2]Raw Data'!N734 * '[2]Raw Data'!P734) / '[2]Raw Data'!V734, '[2]Raw Data'!AA734), #N/A)</f>
        <v>0</v>
      </c>
      <c r="O731" s="43">
        <f>IF('[2]Raw Data'!V734 &gt; 0, IF('[2]Raw Data'!W734 = 1, ('[2]Raw Data'!AE734 * '[2]Raw Data'!N734 * '[2]Raw Data'!P734) / '[2]Raw Data'!V734, '[2]Raw Data'!AE734), #N/A)</f>
        <v>0</v>
      </c>
      <c r="P731" s="42">
        <f>IF('[2]Raw Data'!V734 &gt; 0, IF('[2]Raw Data'!W734 = 1, ('[2]Raw Data'!AI734 * '[2]Raw Data'!N734 * '[2]Raw Data'!P734) / '[2]Raw Data'!V734, '[2]Raw Data'!AI734), #N/A)</f>
        <v>15</v>
      </c>
    </row>
    <row r="732" spans="1:16" x14ac:dyDescent="0.2">
      <c r="A732" s="94" t="str">
        <f>IF('[2]Raw Data'!Q735="GS",CONCATENATE(TEXT('[2]Raw Data'!D735,0),"*"),TEXT('[2]Raw Data'!D735,0))</f>
        <v>4254</v>
      </c>
      <c r="B732" s="95" t="str">
        <f>'[2]Raw Data'!C735</f>
        <v>3A</v>
      </c>
      <c r="C732" s="46" t="str">
        <f>'[2]Raw Data'!B735</f>
        <v>Portlock</v>
      </c>
      <c r="D732" s="72">
        <f>'[2]Raw Data'!E735</f>
        <v>44384</v>
      </c>
      <c r="E732" s="102">
        <f>'[2]Raw Data'!F735</f>
        <v>574998</v>
      </c>
      <c r="F732" s="102">
        <f>IF('[2]Raw Data'!G735 &lt; 2000000,-1* '[2]Raw Data'!G735,('[2]Raw Data'!G735 - 1000000))</f>
        <v>-1504711</v>
      </c>
      <c r="G732" s="71">
        <f>('[2]Raw Data'!H735)</f>
        <v>44</v>
      </c>
      <c r="H732" s="45">
        <f>'[2]Raw Data'!M735</f>
        <v>8.0305185317993164</v>
      </c>
      <c r="I732" s="35" t="str">
        <f>'[2]Raw Data'!Q735</f>
        <v>SG</v>
      </c>
      <c r="J732" s="44">
        <f>'[2]Raw Data'!I735</f>
        <v>1446.136474609375</v>
      </c>
      <c r="K732" s="42">
        <f>'[2]Raw Data'!K735</f>
        <v>85</v>
      </c>
      <c r="L732" s="44">
        <f>'[2]Raw Data'!J735</f>
        <v>1029.6356201171875</v>
      </c>
      <c r="M732" s="42">
        <f>'[2]Raw Data'!L735</f>
        <v>146</v>
      </c>
      <c r="N732" s="44">
        <f>IF('[2]Raw Data'!V735 &gt; 0, IF('[2]Raw Data'!W735 = 1, ('[2]Raw Data'!AA735 * '[2]Raw Data'!N735 * '[2]Raw Data'!P735) / '[2]Raw Data'!V735, '[2]Raw Data'!AA735), #N/A)</f>
        <v>0</v>
      </c>
      <c r="O732" s="43">
        <f>IF('[2]Raw Data'!V735 &gt; 0, IF('[2]Raw Data'!W735 = 1, ('[2]Raw Data'!AE735 * '[2]Raw Data'!N735 * '[2]Raw Data'!P735) / '[2]Raw Data'!V735, '[2]Raw Data'!AE735), #N/A)</f>
        <v>20</v>
      </c>
      <c r="P732" s="42">
        <f>IF('[2]Raw Data'!V735 &gt; 0, IF('[2]Raw Data'!W735 = 1, ('[2]Raw Data'!AI735 * '[2]Raw Data'!N735 * '[2]Raw Data'!P735) / '[2]Raw Data'!V735, '[2]Raw Data'!AI735), #N/A)</f>
        <v>0</v>
      </c>
    </row>
    <row r="733" spans="1:16" x14ac:dyDescent="0.2">
      <c r="A733" s="94" t="str">
        <f>IF('[2]Raw Data'!Q736="GS",CONCATENATE(TEXT('[2]Raw Data'!D736,0),"*"),TEXT('[2]Raw Data'!D736,0))</f>
        <v>4255</v>
      </c>
      <c r="B733" s="95" t="str">
        <f>'[2]Raw Data'!C736</f>
        <v>3A</v>
      </c>
      <c r="C733" s="46" t="str">
        <f>'[2]Raw Data'!B736</f>
        <v>Portlock</v>
      </c>
      <c r="D733" s="72">
        <f>'[2]Raw Data'!E736</f>
        <v>44392</v>
      </c>
      <c r="E733" s="102">
        <f>'[2]Raw Data'!F736</f>
        <v>575001</v>
      </c>
      <c r="F733" s="102">
        <f>IF('[2]Raw Data'!G736 &lt; 2000000,-1* '[2]Raw Data'!G736,('[2]Raw Data'!G736 - 1000000))</f>
        <v>-1510590</v>
      </c>
      <c r="G733" s="71">
        <f>('[2]Raw Data'!H736)</f>
        <v>38</v>
      </c>
      <c r="H733" s="45">
        <f>'[2]Raw Data'!M736</f>
        <v>8.0305185317993164</v>
      </c>
      <c r="I733" s="35" t="str">
        <f>'[2]Raw Data'!Q736</f>
        <v>SG</v>
      </c>
      <c r="J733" s="44">
        <f>'[2]Raw Data'!I736</f>
        <v>12.344038009643555</v>
      </c>
      <c r="K733" s="42">
        <f>'[2]Raw Data'!K736</f>
        <v>1</v>
      </c>
      <c r="L733" s="44">
        <f>'[2]Raw Data'!J736</f>
        <v>62.350482940673828</v>
      </c>
      <c r="M733" s="42">
        <f>'[2]Raw Data'!L736</f>
        <v>10</v>
      </c>
      <c r="N733" s="44">
        <f>IF('[2]Raw Data'!V736 &gt; 0, IF('[2]Raw Data'!W736 = 1, ('[2]Raw Data'!AA736 * '[2]Raw Data'!N736 * '[2]Raw Data'!P736) / '[2]Raw Data'!V736, '[2]Raw Data'!AA736), #N/A)</f>
        <v>0</v>
      </c>
      <c r="O733" s="43">
        <f>IF('[2]Raw Data'!V736 &gt; 0, IF('[2]Raw Data'!W736 = 1, ('[2]Raw Data'!AE736 * '[2]Raw Data'!N736 * '[2]Raw Data'!P736) / '[2]Raw Data'!V736, '[2]Raw Data'!AE736), #N/A)</f>
        <v>30</v>
      </c>
      <c r="P733" s="42">
        <f>IF('[2]Raw Data'!V736 &gt; 0, IF('[2]Raw Data'!W736 = 1, ('[2]Raw Data'!AI736 * '[2]Raw Data'!N736 * '[2]Raw Data'!P736) / '[2]Raw Data'!V736, '[2]Raw Data'!AI736), #N/A)</f>
        <v>0</v>
      </c>
    </row>
    <row r="734" spans="1:16" x14ac:dyDescent="0.2">
      <c r="A734" s="94" t="str">
        <f>IF('[2]Raw Data'!Q737="GS",CONCATENATE(TEXT('[2]Raw Data'!D737,0),"*"),TEXT('[2]Raw Data'!D737,0))</f>
        <v>4256</v>
      </c>
      <c r="B734" s="95" t="str">
        <f>'[2]Raw Data'!C737</f>
        <v>3A</v>
      </c>
      <c r="C734" s="46" t="str">
        <f>'[2]Raw Data'!B737</f>
        <v>Portlock</v>
      </c>
      <c r="D734" s="72">
        <f>'[2]Raw Data'!E737</f>
        <v>44391</v>
      </c>
      <c r="E734" s="102">
        <f>'[2]Raw Data'!F737</f>
        <v>574998</v>
      </c>
      <c r="F734" s="102">
        <f>IF('[2]Raw Data'!G737 &lt; 2000000,-1* '[2]Raw Data'!G737,('[2]Raw Data'!G737 - 1000000))</f>
        <v>-1512424</v>
      </c>
      <c r="G734" s="71">
        <f>('[2]Raw Data'!H737)</f>
        <v>29</v>
      </c>
      <c r="H734" s="45">
        <f>'[2]Raw Data'!M737</f>
        <v>8.0305185317993164</v>
      </c>
      <c r="I734" s="35" t="str">
        <f>'[2]Raw Data'!Q737</f>
        <v>SG</v>
      </c>
      <c r="J734" s="44">
        <f>'[2]Raw Data'!I737</f>
        <v>142.83258056640625</v>
      </c>
      <c r="K734" s="42">
        <f>'[2]Raw Data'!K737</f>
        <v>10</v>
      </c>
      <c r="L734" s="44">
        <f>'[2]Raw Data'!J737</f>
        <v>590.32025146484375</v>
      </c>
      <c r="M734" s="42">
        <f>'[2]Raw Data'!L737</f>
        <v>80</v>
      </c>
      <c r="N734" s="44">
        <f>IF('[2]Raw Data'!V737 &gt; 0, IF('[2]Raw Data'!W737 = 1, ('[2]Raw Data'!AA737 * '[2]Raw Data'!N737 * '[2]Raw Data'!P737) / '[2]Raw Data'!V737, '[2]Raw Data'!AA737), #N/A)</f>
        <v>0</v>
      </c>
      <c r="O734" s="43">
        <f>IF('[2]Raw Data'!V737 &gt; 0, IF('[2]Raw Data'!W737 = 1, ('[2]Raw Data'!AE737 * '[2]Raw Data'!N737 * '[2]Raw Data'!P737) / '[2]Raw Data'!V737, '[2]Raw Data'!AE737), #N/A)</f>
        <v>175</v>
      </c>
      <c r="P734" s="42">
        <f>IF('[2]Raw Data'!V737 &gt; 0, IF('[2]Raw Data'!W737 = 1, ('[2]Raw Data'!AI737 * '[2]Raw Data'!N737 * '[2]Raw Data'!P737) / '[2]Raw Data'!V737, '[2]Raw Data'!AI737), #N/A)</f>
        <v>0</v>
      </c>
    </row>
    <row r="735" spans="1:16" x14ac:dyDescent="0.2">
      <c r="A735" s="94" t="str">
        <f>IF('[2]Raw Data'!Q738="GS",CONCATENATE(TEXT('[2]Raw Data'!D738,0),"*"),TEXT('[2]Raw Data'!D738,0))</f>
        <v>4257</v>
      </c>
      <c r="B735" s="95" t="str">
        <f>'[2]Raw Data'!C738</f>
        <v>3A</v>
      </c>
      <c r="C735" s="46" t="str">
        <f>'[2]Raw Data'!B738</f>
        <v>Portlock</v>
      </c>
      <c r="D735" s="72">
        <f>'[2]Raw Data'!E738</f>
        <v>44391</v>
      </c>
      <c r="E735" s="102">
        <f>'[2]Raw Data'!F738</f>
        <v>575001</v>
      </c>
      <c r="F735" s="102">
        <f>IF('[2]Raw Data'!G738 &lt; 2000000,-1* '[2]Raw Data'!G738,('[2]Raw Data'!G738 - 1000000))</f>
        <v>-1514293</v>
      </c>
      <c r="G735" s="71">
        <f>('[2]Raw Data'!H738)</f>
        <v>29</v>
      </c>
      <c r="H735" s="45">
        <f>'[2]Raw Data'!M738</f>
        <v>7.9502134323120117</v>
      </c>
      <c r="I735" s="35" t="str">
        <f>'[2]Raw Data'!Q738</f>
        <v>SG</v>
      </c>
      <c r="J735" s="44">
        <f>'[2]Raw Data'!I738</f>
        <v>177.57745361328125</v>
      </c>
      <c r="K735" s="42">
        <f>'[2]Raw Data'!K738</f>
        <v>11</v>
      </c>
      <c r="L735" s="44">
        <f>'[2]Raw Data'!J738</f>
        <v>425.496826171875</v>
      </c>
      <c r="M735" s="42">
        <f>'[2]Raw Data'!L738</f>
        <v>59</v>
      </c>
      <c r="N735" s="44">
        <f>IF('[2]Raw Data'!V738 &gt; 0, IF('[2]Raw Data'!W738 = 1, ('[2]Raw Data'!AA738 * '[2]Raw Data'!N738 * '[2]Raw Data'!P738) / '[2]Raw Data'!V738, '[2]Raw Data'!AA738), #N/A)</f>
        <v>0</v>
      </c>
      <c r="O735" s="43">
        <f>IF('[2]Raw Data'!V738 &gt; 0, IF('[2]Raw Data'!W738 = 1, ('[2]Raw Data'!AE738 * '[2]Raw Data'!N738 * '[2]Raw Data'!P738) / '[2]Raw Data'!V738, '[2]Raw Data'!AE738), #N/A)</f>
        <v>272.25</v>
      </c>
      <c r="P735" s="42">
        <f>IF('[2]Raw Data'!V738 &gt; 0, IF('[2]Raw Data'!W738 = 1, ('[2]Raw Data'!AI738 * '[2]Raw Data'!N738 * '[2]Raw Data'!P738) / '[2]Raw Data'!V738, '[2]Raw Data'!AI738), #N/A)</f>
        <v>0</v>
      </c>
    </row>
    <row r="736" spans="1:16" x14ac:dyDescent="0.2">
      <c r="A736" s="94" t="str">
        <f>IF('[2]Raw Data'!Q739="GS",CONCATENATE(TEXT('[2]Raw Data'!D739,0),"*"),TEXT('[2]Raw Data'!D739,0))</f>
        <v>4258</v>
      </c>
      <c r="B736" s="95" t="str">
        <f>'[2]Raw Data'!C739</f>
        <v>3A</v>
      </c>
      <c r="C736" s="46" t="str">
        <f>'[2]Raw Data'!B739</f>
        <v>Portlock</v>
      </c>
      <c r="D736" s="72">
        <f>'[2]Raw Data'!E739</f>
        <v>44390</v>
      </c>
      <c r="E736" s="102">
        <f>'[2]Raw Data'!F739</f>
        <v>575007</v>
      </c>
      <c r="F736" s="102">
        <f>IF('[2]Raw Data'!G739 &lt; 2000000,-1* '[2]Raw Data'!G739,('[2]Raw Data'!G739 - 1000000))</f>
        <v>-1520200</v>
      </c>
      <c r="G736" s="71">
        <f>('[2]Raw Data'!H739)</f>
        <v>49</v>
      </c>
      <c r="H736" s="45">
        <f>'[2]Raw Data'!M739</f>
        <v>8.0305185317993164</v>
      </c>
      <c r="I736" s="35" t="str">
        <f>'[2]Raw Data'!Q739</f>
        <v>SG</v>
      </c>
      <c r="J736" s="44">
        <f>'[2]Raw Data'!I739</f>
        <v>865.774658203125</v>
      </c>
      <c r="K736" s="42">
        <f>'[2]Raw Data'!K739</f>
        <v>50</v>
      </c>
      <c r="L736" s="44">
        <f>'[2]Raw Data'!J739</f>
        <v>606.0574951171875</v>
      </c>
      <c r="M736" s="42">
        <f>'[2]Raw Data'!L739</f>
        <v>78</v>
      </c>
      <c r="N736" s="44">
        <f>IF('[2]Raw Data'!V739 &gt; 0, IF('[2]Raw Data'!W739 = 1, ('[2]Raw Data'!AA739 * '[2]Raw Data'!N739 * '[2]Raw Data'!P739) / '[2]Raw Data'!V739, '[2]Raw Data'!AA739), #N/A)</f>
        <v>20</v>
      </c>
      <c r="O736" s="43">
        <f>IF('[2]Raw Data'!V739 &gt; 0, IF('[2]Raw Data'!W739 = 1, ('[2]Raw Data'!AE739 * '[2]Raw Data'!N739 * '[2]Raw Data'!P739) / '[2]Raw Data'!V739, '[2]Raw Data'!AE739), #N/A)</f>
        <v>120</v>
      </c>
      <c r="P736" s="42">
        <f>IF('[2]Raw Data'!V739 &gt; 0, IF('[2]Raw Data'!W739 = 1, ('[2]Raw Data'!AI739 * '[2]Raw Data'!N739 * '[2]Raw Data'!P739) / '[2]Raw Data'!V739, '[2]Raw Data'!AI739), #N/A)</f>
        <v>0</v>
      </c>
    </row>
    <row r="737" spans="1:16" x14ac:dyDescent="0.2">
      <c r="A737" s="94" t="str">
        <f>IF('[2]Raw Data'!Q740="GS",CONCATENATE(TEXT('[2]Raw Data'!D740,0),"*"),TEXT('[2]Raw Data'!D740,0))</f>
        <v>4259</v>
      </c>
      <c r="B737" s="95" t="str">
        <f>'[2]Raw Data'!C740</f>
        <v>3A</v>
      </c>
      <c r="C737" s="46" t="str">
        <f>'[2]Raw Data'!B740</f>
        <v>Portlock</v>
      </c>
      <c r="D737" s="72">
        <f>'[2]Raw Data'!E740</f>
        <v>44348</v>
      </c>
      <c r="E737" s="102">
        <f>'[2]Raw Data'!F740</f>
        <v>575991</v>
      </c>
      <c r="F737" s="102">
        <f>IF('[2]Raw Data'!G740 &lt; 2000000,-1* '[2]Raw Data'!G740,('[2]Raw Data'!G740 - 1000000))</f>
        <v>-1493203</v>
      </c>
      <c r="G737" s="71">
        <f>('[2]Raw Data'!H740)</f>
        <v>80</v>
      </c>
      <c r="H737" s="45">
        <f>'[2]Raw Data'!M740</f>
        <v>8.0305185317993164</v>
      </c>
      <c r="I737" s="35" t="str">
        <f>'[2]Raw Data'!Q740</f>
        <v>SG</v>
      </c>
      <c r="J737" s="44">
        <f>'[2]Raw Data'!I740</f>
        <v>483.49807739257813</v>
      </c>
      <c r="K737" s="42">
        <f>'[2]Raw Data'!K740</f>
        <v>35</v>
      </c>
      <c r="L737" s="44">
        <f>'[2]Raw Data'!J740</f>
        <v>263.45791625976563</v>
      </c>
      <c r="M737" s="42">
        <f>'[2]Raw Data'!L740</f>
        <v>34</v>
      </c>
      <c r="N737" s="44">
        <f>IF('[2]Raw Data'!V740 &gt; 0, IF('[2]Raw Data'!W740 = 1, ('[2]Raw Data'!AA740 * '[2]Raw Data'!N740 * '[2]Raw Data'!P740) / '[2]Raw Data'!V740, '[2]Raw Data'!AA740), #N/A)</f>
        <v>5</v>
      </c>
      <c r="O737" s="43">
        <f>IF('[2]Raw Data'!V740 &gt; 0, IF('[2]Raw Data'!W740 = 1, ('[2]Raw Data'!AE740 * '[2]Raw Data'!N740 * '[2]Raw Data'!P740) / '[2]Raw Data'!V740, '[2]Raw Data'!AE740), #N/A)</f>
        <v>10</v>
      </c>
      <c r="P737" s="42">
        <f>IF('[2]Raw Data'!V740 &gt; 0, IF('[2]Raw Data'!W740 = 1, ('[2]Raw Data'!AI740 * '[2]Raw Data'!N740 * '[2]Raw Data'!P740) / '[2]Raw Data'!V740, '[2]Raw Data'!AI740), #N/A)</f>
        <v>0</v>
      </c>
    </row>
    <row r="738" spans="1:16" x14ac:dyDescent="0.2">
      <c r="A738" s="94" t="str">
        <f>IF('[2]Raw Data'!Q741="GS",CONCATENATE(TEXT('[2]Raw Data'!D741,0),"*"),TEXT('[2]Raw Data'!D741,0))</f>
        <v>4260</v>
      </c>
      <c r="B738" s="95" t="str">
        <f>'[2]Raw Data'!C741</f>
        <v>3A</v>
      </c>
      <c r="C738" s="46" t="str">
        <f>'[2]Raw Data'!B741</f>
        <v>Portlock</v>
      </c>
      <c r="D738" s="72">
        <f>'[2]Raw Data'!E741</f>
        <v>44348</v>
      </c>
      <c r="E738" s="102">
        <f>'[2]Raw Data'!F741</f>
        <v>580004</v>
      </c>
      <c r="F738" s="102">
        <f>IF('[2]Raw Data'!G741 &lt; 2000000,-1* '[2]Raw Data'!G741,('[2]Raw Data'!G741 - 1000000))</f>
        <v>-1495099</v>
      </c>
      <c r="G738" s="71">
        <f>('[2]Raw Data'!H741)</f>
        <v>127</v>
      </c>
      <c r="H738" s="45">
        <f>'[2]Raw Data'!M741</f>
        <v>8.0305185317993164</v>
      </c>
      <c r="I738" s="35" t="str">
        <f>'[2]Raw Data'!Q741</f>
        <v>SG</v>
      </c>
      <c r="J738" s="44">
        <f>'[2]Raw Data'!I741</f>
        <v>235.78158569335938</v>
      </c>
      <c r="K738" s="42">
        <f>'[2]Raw Data'!K741</f>
        <v>17</v>
      </c>
      <c r="L738" s="44">
        <f>'[2]Raw Data'!J741</f>
        <v>163.45829772949219</v>
      </c>
      <c r="M738" s="42">
        <f>'[2]Raw Data'!L741</f>
        <v>18</v>
      </c>
      <c r="N738" s="44">
        <f>IF('[2]Raw Data'!V741 &gt; 0, IF('[2]Raw Data'!W741 = 1, ('[2]Raw Data'!AA741 * '[2]Raw Data'!N741 * '[2]Raw Data'!P741) / '[2]Raw Data'!V741, '[2]Raw Data'!AA741), #N/A)</f>
        <v>85</v>
      </c>
      <c r="O738" s="43">
        <f>IF('[2]Raw Data'!V741 &gt; 0, IF('[2]Raw Data'!W741 = 1, ('[2]Raw Data'!AE741 * '[2]Raw Data'!N741 * '[2]Raw Data'!P741) / '[2]Raw Data'!V741, '[2]Raw Data'!AE741), #N/A)</f>
        <v>0</v>
      </c>
      <c r="P738" s="42">
        <f>IF('[2]Raw Data'!V741 &gt; 0, IF('[2]Raw Data'!W741 = 1, ('[2]Raw Data'!AI741 * '[2]Raw Data'!N741 * '[2]Raw Data'!P741) / '[2]Raw Data'!V741, '[2]Raw Data'!AI741), #N/A)</f>
        <v>5</v>
      </c>
    </row>
    <row r="739" spans="1:16" x14ac:dyDescent="0.2">
      <c r="A739" s="94" t="str">
        <f>IF('[2]Raw Data'!Q742="GS",CONCATENATE(TEXT('[2]Raw Data'!D742,0),"*"),TEXT('[2]Raw Data'!D742,0))</f>
        <v>4261</v>
      </c>
      <c r="B739" s="95" t="str">
        <f>'[2]Raw Data'!C742</f>
        <v>3A</v>
      </c>
      <c r="C739" s="46" t="str">
        <f>'[2]Raw Data'!B742</f>
        <v>Portlock</v>
      </c>
      <c r="D739" s="72">
        <f>'[2]Raw Data'!E742</f>
        <v>44382</v>
      </c>
      <c r="E739" s="102">
        <f>'[2]Raw Data'!F742</f>
        <v>580000</v>
      </c>
      <c r="F739" s="102">
        <f>IF('[2]Raw Data'!G742 &lt; 2000000,-1* '[2]Raw Data'!G742,('[2]Raw Data'!G742 - 1000000))</f>
        <v>-1500902</v>
      </c>
      <c r="G739" s="71">
        <f>('[2]Raw Data'!H742)</f>
        <v>122</v>
      </c>
      <c r="H739" s="45">
        <f>'[2]Raw Data'!M742</f>
        <v>8.0305185317993164</v>
      </c>
      <c r="I739" s="35" t="str">
        <f>'[2]Raw Data'!Q742</f>
        <v>SG</v>
      </c>
      <c r="J739" s="44">
        <f>'[2]Raw Data'!I742</f>
        <v>856.00274658203125</v>
      </c>
      <c r="K739" s="42">
        <f>'[2]Raw Data'!K742</f>
        <v>52</v>
      </c>
      <c r="L739" s="44">
        <f>'[2]Raw Data'!J742</f>
        <v>82.15240478515625</v>
      </c>
      <c r="M739" s="42">
        <f>'[2]Raw Data'!L742</f>
        <v>9</v>
      </c>
      <c r="N739" s="44">
        <f>IF('[2]Raw Data'!V742 &gt; 0, IF('[2]Raw Data'!W742 = 1, ('[2]Raw Data'!AA742 * '[2]Raw Data'!N742 * '[2]Raw Data'!P742) / '[2]Raw Data'!V742, '[2]Raw Data'!AA742), #N/A)</f>
        <v>80</v>
      </c>
      <c r="O739" s="43">
        <f>IF('[2]Raw Data'!V742 &gt; 0, IF('[2]Raw Data'!W742 = 1, ('[2]Raw Data'!AE742 * '[2]Raw Data'!N742 * '[2]Raw Data'!P742) / '[2]Raw Data'!V742, '[2]Raw Data'!AE742), #N/A)</f>
        <v>15</v>
      </c>
      <c r="P739" s="42">
        <f>IF('[2]Raw Data'!V742 &gt; 0, IF('[2]Raw Data'!W742 = 1, ('[2]Raw Data'!AI742 * '[2]Raw Data'!N742 * '[2]Raw Data'!P742) / '[2]Raw Data'!V742, '[2]Raw Data'!AI742), #N/A)</f>
        <v>0</v>
      </c>
    </row>
    <row r="740" spans="1:16" x14ac:dyDescent="0.2">
      <c r="A740" s="94" t="str">
        <f>IF('[2]Raw Data'!Q743="GS",CONCATENATE(TEXT('[2]Raw Data'!D743,0),"*"),TEXT('[2]Raw Data'!D743,0))</f>
        <v>4262</v>
      </c>
      <c r="B740" s="95" t="str">
        <f>'[2]Raw Data'!C743</f>
        <v>3A</v>
      </c>
      <c r="C740" s="46" t="str">
        <f>'[2]Raw Data'!B743</f>
        <v>Portlock</v>
      </c>
      <c r="D740" s="72">
        <f>'[2]Raw Data'!E743</f>
        <v>44382</v>
      </c>
      <c r="E740" s="102">
        <f>'[2]Raw Data'!F743</f>
        <v>580000</v>
      </c>
      <c r="F740" s="102">
        <f>IF('[2]Raw Data'!G743 &lt; 2000000,-1* '[2]Raw Data'!G743,('[2]Raw Data'!G743 - 1000000))</f>
        <v>-1502796</v>
      </c>
      <c r="G740" s="71">
        <f>('[2]Raw Data'!H743)</f>
        <v>88</v>
      </c>
      <c r="H740" s="45">
        <f>'[2]Raw Data'!M743</f>
        <v>8.0305185317993164</v>
      </c>
      <c r="I740" s="35" t="str">
        <f>'[2]Raw Data'!Q743</f>
        <v>SG</v>
      </c>
      <c r="J740" s="44">
        <f>'[2]Raw Data'!I743</f>
        <v>873.62982177734375</v>
      </c>
      <c r="K740" s="42">
        <f>'[2]Raw Data'!K743</f>
        <v>63</v>
      </c>
      <c r="L740" s="44">
        <f>'[2]Raw Data'!J743</f>
        <v>588.2564697265625</v>
      </c>
      <c r="M740" s="42">
        <f>'[2]Raw Data'!L743</f>
        <v>66</v>
      </c>
      <c r="N740" s="44">
        <f>IF('[2]Raw Data'!V743 &gt; 0, IF('[2]Raw Data'!W743 = 1, ('[2]Raw Data'!AA743 * '[2]Raw Data'!N743 * '[2]Raw Data'!P743) / '[2]Raw Data'!V743, '[2]Raw Data'!AA743), #N/A)</f>
        <v>40</v>
      </c>
      <c r="O740" s="43">
        <f>IF('[2]Raw Data'!V743 &gt; 0, IF('[2]Raw Data'!W743 = 1, ('[2]Raw Data'!AE743 * '[2]Raw Data'!N743 * '[2]Raw Data'!P743) / '[2]Raw Data'!V743, '[2]Raw Data'!AE743), #N/A)</f>
        <v>80</v>
      </c>
      <c r="P740" s="42">
        <f>IF('[2]Raw Data'!V743 &gt; 0, IF('[2]Raw Data'!W743 = 1, ('[2]Raw Data'!AI743 * '[2]Raw Data'!N743 * '[2]Raw Data'!P743) / '[2]Raw Data'!V743, '[2]Raw Data'!AI743), #N/A)</f>
        <v>0</v>
      </c>
    </row>
    <row r="741" spans="1:16" x14ac:dyDescent="0.2">
      <c r="A741" s="94" t="str">
        <f>IF('[2]Raw Data'!Q744="GS",CONCATENATE(TEXT('[2]Raw Data'!D744,0),"*"),TEXT('[2]Raw Data'!D744,0))</f>
        <v>4263</v>
      </c>
      <c r="B741" s="95" t="str">
        <f>'[2]Raw Data'!C744</f>
        <v>3A</v>
      </c>
      <c r="C741" s="46" t="str">
        <f>'[2]Raw Data'!B744</f>
        <v>Portlock</v>
      </c>
      <c r="D741" s="72">
        <f>'[2]Raw Data'!E744</f>
        <v>44384</v>
      </c>
      <c r="E741" s="102">
        <f>'[2]Raw Data'!F744</f>
        <v>575995</v>
      </c>
      <c r="F741" s="102">
        <f>IF('[2]Raw Data'!G744 &lt; 2000000,-1* '[2]Raw Data'!G744,('[2]Raw Data'!G744 - 1000000))</f>
        <v>-1504700</v>
      </c>
      <c r="G741" s="71">
        <f>('[2]Raw Data'!H744)</f>
        <v>70</v>
      </c>
      <c r="H741" s="45">
        <f>'[2]Raw Data'!M744</f>
        <v>8.0305185317993164</v>
      </c>
      <c r="I741" s="35" t="str">
        <f>'[2]Raw Data'!Q744</f>
        <v>SG</v>
      </c>
      <c r="J741" s="44">
        <f>'[2]Raw Data'!I744</f>
        <v>213.18190002441406</v>
      </c>
      <c r="K741" s="42">
        <f>'[2]Raw Data'!K744</f>
        <v>16</v>
      </c>
      <c r="L741" s="44">
        <f>'[2]Raw Data'!J744</f>
        <v>220.12394714355469</v>
      </c>
      <c r="M741" s="42">
        <f>'[2]Raw Data'!L744</f>
        <v>28</v>
      </c>
      <c r="N741" s="44">
        <f>IF('[2]Raw Data'!V744 &gt; 0, IF('[2]Raw Data'!W744 = 1, ('[2]Raw Data'!AA744 * '[2]Raw Data'!N744 * '[2]Raw Data'!P744) / '[2]Raw Data'!V744, '[2]Raw Data'!AA744), #N/A)</f>
        <v>0</v>
      </c>
      <c r="O741" s="43">
        <f>IF('[2]Raw Data'!V744 &gt; 0, IF('[2]Raw Data'!W744 = 1, ('[2]Raw Data'!AE744 * '[2]Raw Data'!N744 * '[2]Raw Data'!P744) / '[2]Raw Data'!V744, '[2]Raw Data'!AE744), #N/A)</f>
        <v>30</v>
      </c>
      <c r="P741" s="42">
        <f>IF('[2]Raw Data'!V744 &gt; 0, IF('[2]Raw Data'!W744 = 1, ('[2]Raw Data'!AI744 * '[2]Raw Data'!N744 * '[2]Raw Data'!P744) / '[2]Raw Data'!V744, '[2]Raw Data'!AI744), #N/A)</f>
        <v>0</v>
      </c>
    </row>
    <row r="742" spans="1:16" x14ac:dyDescent="0.2">
      <c r="A742" s="94" t="str">
        <f>IF('[2]Raw Data'!Q745="GS",CONCATENATE(TEXT('[2]Raw Data'!D745,0),"*"),TEXT('[2]Raw Data'!D745,0))</f>
        <v>4264</v>
      </c>
      <c r="B742" s="95" t="str">
        <f>'[2]Raw Data'!C745</f>
        <v>3A</v>
      </c>
      <c r="C742" s="46" t="str">
        <f>'[2]Raw Data'!B745</f>
        <v>Portlock</v>
      </c>
      <c r="D742" s="72">
        <f>'[2]Raw Data'!E745</f>
        <v>44384</v>
      </c>
      <c r="E742" s="102">
        <f>'[2]Raw Data'!F745</f>
        <v>580003</v>
      </c>
      <c r="F742" s="102">
        <f>IF('[2]Raw Data'!G745 &lt; 2000000,-1* '[2]Raw Data'!G745,('[2]Raw Data'!G745 - 1000000))</f>
        <v>-1510601</v>
      </c>
      <c r="G742" s="71">
        <f>('[2]Raw Data'!H745)</f>
        <v>44</v>
      </c>
      <c r="H742" s="45">
        <f>'[2]Raw Data'!M745</f>
        <v>8.0305185317993164</v>
      </c>
      <c r="I742" s="35" t="str">
        <f>'[2]Raw Data'!Q745</f>
        <v>SG</v>
      </c>
      <c r="J742" s="44">
        <f>'[2]Raw Data'!I745</f>
        <v>1215.779052734375</v>
      </c>
      <c r="K742" s="42">
        <f>'[2]Raw Data'!K745</f>
        <v>76</v>
      </c>
      <c r="L742" s="44">
        <f>'[2]Raw Data'!J745</f>
        <v>1084.5648193359375</v>
      </c>
      <c r="M742" s="42">
        <f>'[2]Raw Data'!L745</f>
        <v>145</v>
      </c>
      <c r="N742" s="44">
        <f>IF('[2]Raw Data'!V745 &gt; 0, IF('[2]Raw Data'!W745 = 1, ('[2]Raw Data'!AA745 * '[2]Raw Data'!N745 * '[2]Raw Data'!P745) / '[2]Raw Data'!V745, '[2]Raw Data'!AA745), #N/A)</f>
        <v>0</v>
      </c>
      <c r="O742" s="43">
        <f>IF('[2]Raw Data'!V745 &gt; 0, IF('[2]Raw Data'!W745 = 1, ('[2]Raw Data'!AE745 * '[2]Raw Data'!N745 * '[2]Raw Data'!P745) / '[2]Raw Data'!V745, '[2]Raw Data'!AE745), #N/A)</f>
        <v>30</v>
      </c>
      <c r="P742" s="42">
        <f>IF('[2]Raw Data'!V745 &gt; 0, IF('[2]Raw Data'!W745 = 1, ('[2]Raw Data'!AI745 * '[2]Raw Data'!N745 * '[2]Raw Data'!P745) / '[2]Raw Data'!V745, '[2]Raw Data'!AI745), #N/A)</f>
        <v>0</v>
      </c>
    </row>
    <row r="743" spans="1:16" x14ac:dyDescent="0.2">
      <c r="A743" s="94" t="str">
        <f>IF('[2]Raw Data'!Q746="GS",CONCATENATE(TEXT('[2]Raw Data'!D746,0),"*"),TEXT('[2]Raw Data'!D746,0))</f>
        <v>4265</v>
      </c>
      <c r="B743" s="95" t="str">
        <f>'[2]Raw Data'!C746</f>
        <v>3A</v>
      </c>
      <c r="C743" s="46" t="str">
        <f>'[2]Raw Data'!B746</f>
        <v>Portlock</v>
      </c>
      <c r="D743" s="72">
        <f>'[2]Raw Data'!E746</f>
        <v>44391</v>
      </c>
      <c r="E743" s="102">
        <f>'[2]Raw Data'!F746</f>
        <v>575999</v>
      </c>
      <c r="F743" s="102">
        <f>IF('[2]Raw Data'!G746 &lt; 2000000,-1* '[2]Raw Data'!G746,('[2]Raw Data'!G746 - 1000000))</f>
        <v>-1512505</v>
      </c>
      <c r="G743" s="71">
        <f>('[2]Raw Data'!H746)</f>
        <v>42</v>
      </c>
      <c r="H743" s="45">
        <f>'[2]Raw Data'!M746</f>
        <v>8.0305185317993164</v>
      </c>
      <c r="I743" s="35" t="str">
        <f>'[2]Raw Data'!Q746</f>
        <v>SG</v>
      </c>
      <c r="J743" s="44">
        <f>'[2]Raw Data'!I746</f>
        <v>750.12725830078125</v>
      </c>
      <c r="K743" s="42">
        <f>'[2]Raw Data'!K746</f>
        <v>49</v>
      </c>
      <c r="L743" s="44">
        <f>'[2]Raw Data'!J746</f>
        <v>745.69805908203125</v>
      </c>
      <c r="M743" s="42">
        <f>'[2]Raw Data'!L746</f>
        <v>96</v>
      </c>
      <c r="N743" s="44">
        <f>IF('[2]Raw Data'!V746 &gt; 0, IF('[2]Raw Data'!W746 = 1, ('[2]Raw Data'!AA746 * '[2]Raw Data'!N746 * '[2]Raw Data'!P746) / '[2]Raw Data'!V746, '[2]Raw Data'!AA746), #N/A)</f>
        <v>0</v>
      </c>
      <c r="O743" s="43">
        <f>IF('[2]Raw Data'!V746 &gt; 0, IF('[2]Raw Data'!W746 = 1, ('[2]Raw Data'!AE746 * '[2]Raw Data'!N746 * '[2]Raw Data'!P746) / '[2]Raw Data'!V746, '[2]Raw Data'!AE746), #N/A)</f>
        <v>35</v>
      </c>
      <c r="P743" s="42">
        <f>IF('[2]Raw Data'!V746 &gt; 0, IF('[2]Raw Data'!W746 = 1, ('[2]Raw Data'!AI746 * '[2]Raw Data'!N746 * '[2]Raw Data'!P746) / '[2]Raw Data'!V746, '[2]Raw Data'!AI746), #N/A)</f>
        <v>0</v>
      </c>
    </row>
    <row r="744" spans="1:16" x14ac:dyDescent="0.2">
      <c r="A744" s="94" t="str">
        <f>IF('[2]Raw Data'!Q747="GS",CONCATENATE(TEXT('[2]Raw Data'!D747,0),"*"),TEXT('[2]Raw Data'!D747,0))</f>
        <v>4266</v>
      </c>
      <c r="B744" s="95" t="str">
        <f>'[2]Raw Data'!C747</f>
        <v>3A</v>
      </c>
      <c r="C744" s="46" t="str">
        <f>'[2]Raw Data'!B747</f>
        <v>Portlock</v>
      </c>
      <c r="D744" s="72">
        <f>'[2]Raw Data'!E747</f>
        <v>44389</v>
      </c>
      <c r="E744" s="102">
        <f>'[2]Raw Data'!F747</f>
        <v>580003</v>
      </c>
      <c r="F744" s="102">
        <f>IF('[2]Raw Data'!G747 &lt; 2000000,-1* '[2]Raw Data'!G747,('[2]Raw Data'!G747 - 1000000))</f>
        <v>-1514395</v>
      </c>
      <c r="G744" s="71">
        <f>('[2]Raw Data'!H747)</f>
        <v>62</v>
      </c>
      <c r="H744" s="45">
        <f>'[2]Raw Data'!M747</f>
        <v>8.0305185317993164</v>
      </c>
      <c r="I744" s="35" t="str">
        <f>'[2]Raw Data'!Q747</f>
        <v>SG</v>
      </c>
      <c r="J744" s="44">
        <f>'[2]Raw Data'!I747</f>
        <v>866.37200927734375</v>
      </c>
      <c r="K744" s="42">
        <f>'[2]Raw Data'!K747</f>
        <v>65</v>
      </c>
      <c r="L744" s="44">
        <f>'[2]Raw Data'!J747</f>
        <v>672.43084716796875</v>
      </c>
      <c r="M744" s="42">
        <f>'[2]Raw Data'!L747</f>
        <v>80</v>
      </c>
      <c r="N744" s="44">
        <f>IF('[2]Raw Data'!V747 &gt; 0, IF('[2]Raw Data'!W747 = 1, ('[2]Raw Data'!AA747 * '[2]Raw Data'!N747 * '[2]Raw Data'!P747) / '[2]Raw Data'!V747, '[2]Raw Data'!AA747), #N/A)</f>
        <v>30</v>
      </c>
      <c r="O744" s="43">
        <f>IF('[2]Raw Data'!V747 &gt; 0, IF('[2]Raw Data'!W747 = 1, ('[2]Raw Data'!AE747 * '[2]Raw Data'!N747 * '[2]Raw Data'!P747) / '[2]Raw Data'!V747, '[2]Raw Data'!AE747), #N/A)</f>
        <v>105</v>
      </c>
      <c r="P744" s="42">
        <f>IF('[2]Raw Data'!V747 &gt; 0, IF('[2]Raw Data'!W747 = 1, ('[2]Raw Data'!AI747 * '[2]Raw Data'!N747 * '[2]Raw Data'!P747) / '[2]Raw Data'!V747, '[2]Raw Data'!AI747), #N/A)</f>
        <v>0</v>
      </c>
    </row>
    <row r="745" spans="1:16" x14ac:dyDescent="0.2">
      <c r="A745" s="94" t="str">
        <f>IF('[2]Raw Data'!Q748="GS",CONCATENATE(TEXT('[2]Raw Data'!D748,0),"*"),TEXT('[2]Raw Data'!D748,0))</f>
        <v>4267</v>
      </c>
      <c r="B745" s="95" t="str">
        <f>'[2]Raw Data'!C748</f>
        <v>3A</v>
      </c>
      <c r="C745" s="46" t="str">
        <f>'[2]Raw Data'!B748</f>
        <v>Portlock</v>
      </c>
      <c r="D745" s="72">
        <f>'[2]Raw Data'!E748</f>
        <v>44390</v>
      </c>
      <c r="E745" s="102">
        <f>'[2]Raw Data'!F748</f>
        <v>580000</v>
      </c>
      <c r="F745" s="102">
        <f>IF('[2]Raw Data'!G748 &lt; 2000000,-1* '[2]Raw Data'!G748,('[2]Raw Data'!G748 - 1000000))</f>
        <v>-1520308</v>
      </c>
      <c r="G745" s="71">
        <f>('[2]Raw Data'!H748)</f>
        <v>95</v>
      </c>
      <c r="H745" s="45">
        <f>'[2]Raw Data'!M748</f>
        <v>8.0305185317993164</v>
      </c>
      <c r="I745" s="35" t="str">
        <f>'[2]Raw Data'!Q748</f>
        <v>SG</v>
      </c>
      <c r="J745" s="44">
        <f>'[2]Raw Data'!I748</f>
        <v>1588.896728515625</v>
      </c>
      <c r="K745" s="42">
        <f>'[2]Raw Data'!K748</f>
        <v>89</v>
      </c>
      <c r="L745" s="44">
        <f>'[2]Raw Data'!J748</f>
        <v>221.78630065917969</v>
      </c>
      <c r="M745" s="42">
        <f>'[2]Raw Data'!L748</f>
        <v>25</v>
      </c>
      <c r="N745" s="44">
        <f>IF('[2]Raw Data'!V748 &gt; 0, IF('[2]Raw Data'!W748 = 1, ('[2]Raw Data'!AA748 * '[2]Raw Data'!N748 * '[2]Raw Data'!P748) / '[2]Raw Data'!V748, '[2]Raw Data'!AA748), #N/A)</f>
        <v>20</v>
      </c>
      <c r="O745" s="43">
        <f>IF('[2]Raw Data'!V748 &gt; 0, IF('[2]Raw Data'!W748 = 1, ('[2]Raw Data'!AE748 * '[2]Raw Data'!N748 * '[2]Raw Data'!P748) / '[2]Raw Data'!V748, '[2]Raw Data'!AE748), #N/A)</f>
        <v>145</v>
      </c>
      <c r="P745" s="42">
        <f>IF('[2]Raw Data'!V748 &gt; 0, IF('[2]Raw Data'!W748 = 1, ('[2]Raw Data'!AI748 * '[2]Raw Data'!N748 * '[2]Raw Data'!P748) / '[2]Raw Data'!V748, '[2]Raw Data'!AI748), #N/A)</f>
        <v>0</v>
      </c>
    </row>
    <row r="746" spans="1:16" x14ac:dyDescent="0.2">
      <c r="A746" s="94" t="str">
        <f>IF('[2]Raw Data'!Q749="GS",CONCATENATE(TEXT('[2]Raw Data'!D749,0),"*"),TEXT('[2]Raw Data'!D749,0))</f>
        <v>4268</v>
      </c>
      <c r="B746" s="95" t="str">
        <f>'[2]Raw Data'!C749</f>
        <v>3A</v>
      </c>
      <c r="C746" s="46" t="str">
        <f>'[2]Raw Data'!B749</f>
        <v>Portlock</v>
      </c>
      <c r="D746" s="72">
        <f>'[2]Raw Data'!E749</f>
        <v>44390</v>
      </c>
      <c r="E746" s="102">
        <f>'[2]Raw Data'!F749</f>
        <v>580000</v>
      </c>
      <c r="F746" s="102">
        <f>IF('[2]Raw Data'!G749 &lt; 2000000,-1* '[2]Raw Data'!G749,('[2]Raw Data'!G749 - 1000000))</f>
        <v>-1522190</v>
      </c>
      <c r="G746" s="71">
        <f>('[2]Raw Data'!H749)</f>
        <v>110</v>
      </c>
      <c r="H746" s="45">
        <f>'[2]Raw Data'!M749</f>
        <v>8.0305185317993164</v>
      </c>
      <c r="I746" s="35" t="str">
        <f>'[2]Raw Data'!Q749</f>
        <v>SG</v>
      </c>
      <c r="J746" s="44">
        <f>'[2]Raw Data'!I749</f>
        <v>1401.96728515625</v>
      </c>
      <c r="K746" s="42">
        <f>'[2]Raw Data'!K749</f>
        <v>70</v>
      </c>
      <c r="L746" s="44">
        <f>'[2]Raw Data'!J749</f>
        <v>175.59344482421875</v>
      </c>
      <c r="M746" s="42">
        <f>'[2]Raw Data'!L749</f>
        <v>20</v>
      </c>
      <c r="N746" s="44">
        <f>IF('[2]Raw Data'!V749 &gt; 0, IF('[2]Raw Data'!W749 = 1, ('[2]Raw Data'!AA749 * '[2]Raw Data'!N749 * '[2]Raw Data'!P749) / '[2]Raw Data'!V749, '[2]Raw Data'!AA749), #N/A)</f>
        <v>10</v>
      </c>
      <c r="O746" s="43">
        <f>IF('[2]Raw Data'!V749 &gt; 0, IF('[2]Raw Data'!W749 = 1, ('[2]Raw Data'!AE749 * '[2]Raw Data'!N749 * '[2]Raw Data'!P749) / '[2]Raw Data'!V749, '[2]Raw Data'!AE749), #N/A)</f>
        <v>100</v>
      </c>
      <c r="P746" s="42">
        <f>IF('[2]Raw Data'!V749 &gt; 0, IF('[2]Raw Data'!W749 = 1, ('[2]Raw Data'!AI749 * '[2]Raw Data'!N749 * '[2]Raw Data'!P749) / '[2]Raw Data'!V749, '[2]Raw Data'!AI749), #N/A)</f>
        <v>0</v>
      </c>
    </row>
    <row r="747" spans="1:16" x14ac:dyDescent="0.2">
      <c r="A747" s="94" t="str">
        <f>IF('[2]Raw Data'!Q750="GS",CONCATENATE(TEXT('[2]Raw Data'!D750,0),"*"),TEXT('[2]Raw Data'!D750,0))</f>
        <v>4269</v>
      </c>
      <c r="B747" s="95" t="str">
        <f>'[2]Raw Data'!C750</f>
        <v>3A</v>
      </c>
      <c r="C747" s="46" t="str">
        <f>'[2]Raw Data'!B750</f>
        <v>Portlock</v>
      </c>
      <c r="D747" s="72">
        <f>'[2]Raw Data'!E750</f>
        <v>44350</v>
      </c>
      <c r="E747" s="102">
        <f>'[2]Raw Data'!F750</f>
        <v>580999</v>
      </c>
      <c r="F747" s="102">
        <f>IF('[2]Raw Data'!G750 &lt; 2000000,-1* '[2]Raw Data'!G750,('[2]Raw Data'!G750 - 1000000))</f>
        <v>-1501010</v>
      </c>
      <c r="G747" s="71">
        <f>('[2]Raw Data'!H750)</f>
        <v>80</v>
      </c>
      <c r="H747" s="45">
        <f>'[2]Raw Data'!M750</f>
        <v>8.0305185317993164</v>
      </c>
      <c r="I747" s="35" t="str">
        <f>'[2]Raw Data'!Q750</f>
        <v>SG</v>
      </c>
      <c r="J747" s="44">
        <f>'[2]Raw Data'!I750</f>
        <v>679.135009765625</v>
      </c>
      <c r="K747" s="42">
        <f>'[2]Raw Data'!K750</f>
        <v>40</v>
      </c>
      <c r="L747" s="44">
        <f>'[2]Raw Data'!J750</f>
        <v>70.12933349609375</v>
      </c>
      <c r="M747" s="42">
        <f>'[2]Raw Data'!L750</f>
        <v>8</v>
      </c>
      <c r="N747" s="44">
        <f>IF('[2]Raw Data'!V750 &gt; 0, IF('[2]Raw Data'!W750 = 1, ('[2]Raw Data'!AA750 * '[2]Raw Data'!N750 * '[2]Raw Data'!P750) / '[2]Raw Data'!V750, '[2]Raw Data'!AA750), #N/A)</f>
        <v>20</v>
      </c>
      <c r="O747" s="43">
        <f>IF('[2]Raw Data'!V750 &gt; 0, IF('[2]Raw Data'!W750 = 1, ('[2]Raw Data'!AE750 * '[2]Raw Data'!N750 * '[2]Raw Data'!P750) / '[2]Raw Data'!V750, '[2]Raw Data'!AE750), #N/A)</f>
        <v>120</v>
      </c>
      <c r="P747" s="42">
        <f>IF('[2]Raw Data'!V750 &gt; 0, IF('[2]Raw Data'!W750 = 1, ('[2]Raw Data'!AI750 * '[2]Raw Data'!N750 * '[2]Raw Data'!P750) / '[2]Raw Data'!V750, '[2]Raw Data'!AI750), #N/A)</f>
        <v>20</v>
      </c>
    </row>
    <row r="748" spans="1:16" x14ac:dyDescent="0.2">
      <c r="A748" s="94" t="str">
        <f>IF('[2]Raw Data'!Q751="GS",CONCATENATE(TEXT('[2]Raw Data'!D751,0),"*"),TEXT('[2]Raw Data'!D751,0))</f>
        <v>4270</v>
      </c>
      <c r="B748" s="95" t="str">
        <f>'[2]Raw Data'!C751</f>
        <v>3A</v>
      </c>
      <c r="C748" s="46" t="str">
        <f>'[2]Raw Data'!B751</f>
        <v>Portlock</v>
      </c>
      <c r="D748" s="72">
        <f>'[2]Raw Data'!E751</f>
        <v>44381</v>
      </c>
      <c r="E748" s="102">
        <f>'[2]Raw Data'!F751</f>
        <v>581000</v>
      </c>
      <c r="F748" s="102">
        <f>IF('[2]Raw Data'!G751 &lt; 2000000,-1* '[2]Raw Data'!G751,('[2]Raw Data'!G751 - 1000000))</f>
        <v>-1502902</v>
      </c>
      <c r="G748" s="71">
        <f>('[2]Raw Data'!H751)</f>
        <v>62</v>
      </c>
      <c r="H748" s="45">
        <f>'[2]Raw Data'!M751</f>
        <v>8.0305185317993164</v>
      </c>
      <c r="I748" s="35" t="str">
        <f>'[2]Raw Data'!Q751</f>
        <v>SG</v>
      </c>
      <c r="J748" s="44">
        <f>'[2]Raw Data'!I751</f>
        <v>1406.4117431640625</v>
      </c>
      <c r="K748" s="42">
        <f>'[2]Raw Data'!K751</f>
        <v>85</v>
      </c>
      <c r="L748" s="44">
        <f>'[2]Raw Data'!J751</f>
        <v>873.916015625</v>
      </c>
      <c r="M748" s="42">
        <f>'[2]Raw Data'!L751</f>
        <v>105</v>
      </c>
      <c r="N748" s="44">
        <f>IF('[2]Raw Data'!V751 &gt; 0, IF('[2]Raw Data'!W751 = 1, ('[2]Raw Data'!AA751 * '[2]Raw Data'!N751 * '[2]Raw Data'!P751) / '[2]Raw Data'!V751, '[2]Raw Data'!AA751), #N/A)</f>
        <v>0</v>
      </c>
      <c r="O748" s="43">
        <f>IF('[2]Raw Data'!V751 &gt; 0, IF('[2]Raw Data'!W751 = 1, ('[2]Raw Data'!AE751 * '[2]Raw Data'!N751 * '[2]Raw Data'!P751) / '[2]Raw Data'!V751, '[2]Raw Data'!AE751), #N/A)</f>
        <v>45</v>
      </c>
      <c r="P748" s="42">
        <f>IF('[2]Raw Data'!V751 &gt; 0, IF('[2]Raw Data'!W751 = 1, ('[2]Raw Data'!AI751 * '[2]Raw Data'!N751 * '[2]Raw Data'!P751) / '[2]Raw Data'!V751, '[2]Raw Data'!AI751), #N/A)</f>
        <v>5</v>
      </c>
    </row>
    <row r="749" spans="1:16" x14ac:dyDescent="0.2">
      <c r="A749" s="94" t="str">
        <f>IF('[2]Raw Data'!Q752="GS",CONCATENATE(TEXT('[2]Raw Data'!D752,0),"*"),TEXT('[2]Raw Data'!D752,0))</f>
        <v>4271</v>
      </c>
      <c r="B749" s="95" t="str">
        <f>'[2]Raw Data'!C752</f>
        <v>3A</v>
      </c>
      <c r="C749" s="46" t="str">
        <f>'[2]Raw Data'!B752</f>
        <v>Portlock</v>
      </c>
      <c r="D749" s="72">
        <f>'[2]Raw Data'!E752</f>
        <v>44385</v>
      </c>
      <c r="E749" s="102">
        <f>'[2]Raw Data'!F752</f>
        <v>580999</v>
      </c>
      <c r="F749" s="102">
        <f>IF('[2]Raw Data'!G752 &lt; 2000000,-1* '[2]Raw Data'!G752,('[2]Raw Data'!G752 - 1000000))</f>
        <v>-1504793</v>
      </c>
      <c r="G749" s="71">
        <f>('[2]Raw Data'!H752)</f>
        <v>59</v>
      </c>
      <c r="H749" s="45">
        <f>'[2]Raw Data'!M752</f>
        <v>8.0305185317993164</v>
      </c>
      <c r="I749" s="35" t="str">
        <f>'[2]Raw Data'!Q752</f>
        <v>SG</v>
      </c>
      <c r="J749" s="44">
        <f>'[2]Raw Data'!I752</f>
        <v>0</v>
      </c>
      <c r="K749" s="42">
        <f>'[2]Raw Data'!K752</f>
        <v>0</v>
      </c>
      <c r="L749" s="44">
        <f>'[2]Raw Data'!J752</f>
        <v>0</v>
      </c>
      <c r="M749" s="42">
        <f>'[2]Raw Data'!L752</f>
        <v>0</v>
      </c>
      <c r="N749" s="44">
        <f>IF('[2]Raw Data'!V752 &gt; 0, IF('[2]Raw Data'!W752 = 1, ('[2]Raw Data'!AA752 * '[2]Raw Data'!N752 * '[2]Raw Data'!P752) / '[2]Raw Data'!V752, '[2]Raw Data'!AA752), #N/A)</f>
        <v>0</v>
      </c>
      <c r="O749" s="43">
        <f>IF('[2]Raw Data'!V752 &gt; 0, IF('[2]Raw Data'!W752 = 1, ('[2]Raw Data'!AE752 * '[2]Raw Data'!N752 * '[2]Raw Data'!P752) / '[2]Raw Data'!V752, '[2]Raw Data'!AE752), #N/A)</f>
        <v>0</v>
      </c>
      <c r="P749" s="42">
        <f>IF('[2]Raw Data'!V752 &gt; 0, IF('[2]Raw Data'!W752 = 1, ('[2]Raw Data'!AI752 * '[2]Raw Data'!N752 * '[2]Raw Data'!P752) / '[2]Raw Data'!V752, '[2]Raw Data'!AI752), #N/A)</f>
        <v>0</v>
      </c>
    </row>
    <row r="750" spans="1:16" x14ac:dyDescent="0.2">
      <c r="A750" s="94" t="str">
        <f>IF('[2]Raw Data'!Q753="GS",CONCATENATE(TEXT('[2]Raw Data'!D753,0),"*"),TEXT('[2]Raw Data'!D753,0))</f>
        <v>4272</v>
      </c>
      <c r="B750" s="95" t="str">
        <f>'[2]Raw Data'!C753</f>
        <v>3A</v>
      </c>
      <c r="C750" s="46" t="str">
        <f>'[2]Raw Data'!B753</f>
        <v>Portlock</v>
      </c>
      <c r="D750" s="72">
        <f>'[2]Raw Data'!E753</f>
        <v>44385</v>
      </c>
      <c r="E750" s="102">
        <f>'[2]Raw Data'!F753</f>
        <v>581000</v>
      </c>
      <c r="F750" s="102">
        <f>IF('[2]Raw Data'!G753 &lt; 2000000,-1* '[2]Raw Data'!G753,('[2]Raw Data'!G753 - 1000000))</f>
        <v>-1510697</v>
      </c>
      <c r="G750" s="71">
        <f>('[2]Raw Data'!H753)</f>
        <v>76</v>
      </c>
      <c r="H750" s="45">
        <f>'[2]Raw Data'!M753</f>
        <v>8.0305185317993164</v>
      </c>
      <c r="I750" s="35" t="str">
        <f>'[2]Raw Data'!Q753</f>
        <v>SG</v>
      </c>
      <c r="J750" s="44">
        <f>'[2]Raw Data'!I753</f>
        <v>1093.677490234375</v>
      </c>
      <c r="K750" s="42">
        <f>'[2]Raw Data'!K753</f>
        <v>73</v>
      </c>
      <c r="L750" s="44">
        <f>'[2]Raw Data'!J753</f>
        <v>288.8009033203125</v>
      </c>
      <c r="M750" s="42">
        <f>'[2]Raw Data'!L753</f>
        <v>35</v>
      </c>
      <c r="N750" s="44">
        <f>IF('[2]Raw Data'!V753 &gt; 0, IF('[2]Raw Data'!W753 = 1, ('[2]Raw Data'!AA753 * '[2]Raw Data'!N753 * '[2]Raw Data'!P753) / '[2]Raw Data'!V753, '[2]Raw Data'!AA753), #N/A)</f>
        <v>0</v>
      </c>
      <c r="O750" s="43">
        <f>IF('[2]Raw Data'!V753 &gt; 0, IF('[2]Raw Data'!W753 = 1, ('[2]Raw Data'!AE753 * '[2]Raw Data'!N753 * '[2]Raw Data'!P753) / '[2]Raw Data'!V753, '[2]Raw Data'!AE753), #N/A)</f>
        <v>95</v>
      </c>
      <c r="P750" s="42">
        <f>IF('[2]Raw Data'!V753 &gt; 0, IF('[2]Raw Data'!W753 = 1, ('[2]Raw Data'!AI753 * '[2]Raw Data'!N753 * '[2]Raw Data'!P753) / '[2]Raw Data'!V753, '[2]Raw Data'!AI753), #N/A)</f>
        <v>0</v>
      </c>
    </row>
    <row r="751" spans="1:16" x14ac:dyDescent="0.2">
      <c r="A751" s="94" t="str">
        <f>IF('[2]Raw Data'!Q754="GS",CONCATENATE(TEXT('[2]Raw Data'!D754,0),"*"),TEXT('[2]Raw Data'!D754,0))</f>
        <v>4273</v>
      </c>
      <c r="B751" s="95" t="str">
        <f>'[2]Raw Data'!C754</f>
        <v>3A</v>
      </c>
      <c r="C751" s="46" t="str">
        <f>'[2]Raw Data'!B754</f>
        <v>Portlock</v>
      </c>
      <c r="D751" s="72">
        <f>'[2]Raw Data'!E754</f>
        <v>44389</v>
      </c>
      <c r="E751" s="102">
        <f>'[2]Raw Data'!F754</f>
        <v>580997</v>
      </c>
      <c r="F751" s="102">
        <f>IF('[2]Raw Data'!G754 &lt; 2000000,-1* '[2]Raw Data'!G754,('[2]Raw Data'!G754 - 1000000))</f>
        <v>-1512501</v>
      </c>
      <c r="G751" s="71">
        <f>('[2]Raw Data'!H754)</f>
        <v>91</v>
      </c>
      <c r="H751" s="45">
        <f>'[2]Raw Data'!M754</f>
        <v>8.0305185317993164</v>
      </c>
      <c r="I751" s="35" t="str">
        <f>'[2]Raw Data'!Q754</f>
        <v>SG</v>
      </c>
      <c r="J751" s="44">
        <f>'[2]Raw Data'!I754</f>
        <v>796.091064453125</v>
      </c>
      <c r="K751" s="42">
        <f>'[2]Raw Data'!K754</f>
        <v>55</v>
      </c>
      <c r="L751" s="44">
        <f>'[2]Raw Data'!J754</f>
        <v>219.57070922851563</v>
      </c>
      <c r="M751" s="42">
        <f>'[2]Raw Data'!L754</f>
        <v>25</v>
      </c>
      <c r="N751" s="44">
        <f>IF('[2]Raw Data'!V754 &gt; 0, IF('[2]Raw Data'!W754 = 1, ('[2]Raw Data'!AA754 * '[2]Raw Data'!N754 * '[2]Raw Data'!P754) / '[2]Raw Data'!V754, '[2]Raw Data'!AA754), #N/A)</f>
        <v>15</v>
      </c>
      <c r="O751" s="43">
        <f>IF('[2]Raw Data'!V754 &gt; 0, IF('[2]Raw Data'!W754 = 1, ('[2]Raw Data'!AE754 * '[2]Raw Data'!N754 * '[2]Raw Data'!P754) / '[2]Raw Data'!V754, '[2]Raw Data'!AE754), #N/A)</f>
        <v>50</v>
      </c>
      <c r="P751" s="42">
        <f>IF('[2]Raw Data'!V754 &gt; 0, IF('[2]Raw Data'!W754 = 1, ('[2]Raw Data'!AI754 * '[2]Raw Data'!N754 * '[2]Raw Data'!P754) / '[2]Raw Data'!V754, '[2]Raw Data'!AI754), #N/A)</f>
        <v>0</v>
      </c>
    </row>
    <row r="752" spans="1:16" x14ac:dyDescent="0.2">
      <c r="A752" s="94" t="str">
        <f>IF('[2]Raw Data'!Q755="GS",CONCATENATE(TEXT('[2]Raw Data'!D755,0),"*"),TEXT('[2]Raw Data'!D755,0))</f>
        <v>4274</v>
      </c>
      <c r="B752" s="95" t="str">
        <f>'[2]Raw Data'!C755</f>
        <v>3A</v>
      </c>
      <c r="C752" s="46" t="str">
        <f>'[2]Raw Data'!B755</f>
        <v>Portlock</v>
      </c>
      <c r="D752" s="72">
        <f>'[2]Raw Data'!E755</f>
        <v>44389</v>
      </c>
      <c r="E752" s="102">
        <f>'[2]Raw Data'!F755</f>
        <v>580988</v>
      </c>
      <c r="F752" s="102">
        <f>IF('[2]Raw Data'!G755 &lt; 2000000,-1* '[2]Raw Data'!G755,('[2]Raw Data'!G755 - 1000000))</f>
        <v>-1514274</v>
      </c>
      <c r="G752" s="71">
        <f>('[2]Raw Data'!H755)</f>
        <v>34</v>
      </c>
      <c r="H752" s="45">
        <f>'[2]Raw Data'!M755</f>
        <v>8.0305185317993164</v>
      </c>
      <c r="I752" s="35" t="str">
        <f>'[2]Raw Data'!Q755</f>
        <v>SG</v>
      </c>
      <c r="J752" s="44">
        <f>'[2]Raw Data'!I755</f>
        <v>2245.775634765625</v>
      </c>
      <c r="K752" s="42">
        <f>'[2]Raw Data'!K755</f>
        <v>126</v>
      </c>
      <c r="L752" s="44">
        <f>'[2]Raw Data'!J755</f>
        <v>1186.4349365234375</v>
      </c>
      <c r="M752" s="42">
        <f>'[2]Raw Data'!L755</f>
        <v>149</v>
      </c>
      <c r="N752" s="44">
        <f>IF('[2]Raw Data'!V755 &gt; 0, IF('[2]Raw Data'!W755 = 1, ('[2]Raw Data'!AA755 * '[2]Raw Data'!N755 * '[2]Raw Data'!P755) / '[2]Raw Data'!V755, '[2]Raw Data'!AA755), #N/A)</f>
        <v>0</v>
      </c>
      <c r="O752" s="43">
        <f>IF('[2]Raw Data'!V755 &gt; 0, IF('[2]Raw Data'!W755 = 1, ('[2]Raw Data'!AE755 * '[2]Raw Data'!N755 * '[2]Raw Data'!P755) / '[2]Raw Data'!V755, '[2]Raw Data'!AE755), #N/A)</f>
        <v>5</v>
      </c>
      <c r="P752" s="42">
        <f>IF('[2]Raw Data'!V755 &gt; 0, IF('[2]Raw Data'!W755 = 1, ('[2]Raw Data'!AI755 * '[2]Raw Data'!N755 * '[2]Raw Data'!P755) / '[2]Raw Data'!V755, '[2]Raw Data'!AI755), #N/A)</f>
        <v>10</v>
      </c>
    </row>
    <row r="753" spans="1:16" x14ac:dyDescent="0.2">
      <c r="A753" s="94" t="str">
        <f>IF('[2]Raw Data'!Q756="GS",CONCATENATE(TEXT('[2]Raw Data'!D756,0),"*"),TEXT('[2]Raw Data'!D756,0))</f>
        <v>4275</v>
      </c>
      <c r="B753" s="95" t="str">
        <f>'[2]Raw Data'!C756</f>
        <v>3A</v>
      </c>
      <c r="C753" s="46" t="str">
        <f>'[2]Raw Data'!B756</f>
        <v>Portlock</v>
      </c>
      <c r="D753" s="72">
        <f>'[2]Raw Data'!E756</f>
        <v>44381</v>
      </c>
      <c r="E753" s="102">
        <f>'[2]Raw Data'!F756</f>
        <v>582001</v>
      </c>
      <c r="F753" s="102">
        <f>IF('[2]Raw Data'!G756 &lt; 2000000,-1* '[2]Raw Data'!G756,('[2]Raw Data'!G756 - 1000000))</f>
        <v>-1504800</v>
      </c>
      <c r="G753" s="71">
        <f>('[2]Raw Data'!H756)</f>
        <v>35</v>
      </c>
      <c r="H753" s="45">
        <f>'[2]Raw Data'!M756</f>
        <v>8.0305185317993164</v>
      </c>
      <c r="I753" s="35" t="str">
        <f>'[2]Raw Data'!Q756</f>
        <v>SG</v>
      </c>
      <c r="J753" s="44">
        <f>'[2]Raw Data'!I756</f>
        <v>86.66644287109375</v>
      </c>
      <c r="K753" s="42">
        <f>'[2]Raw Data'!K756</f>
        <v>5</v>
      </c>
      <c r="L753" s="44">
        <f>'[2]Raw Data'!J756</f>
        <v>151.08845520019531</v>
      </c>
      <c r="M753" s="42">
        <f>'[2]Raw Data'!L756</f>
        <v>24</v>
      </c>
      <c r="N753" s="44">
        <f>IF('[2]Raw Data'!V756 &gt; 0, IF('[2]Raw Data'!W756 = 1, ('[2]Raw Data'!AA756 * '[2]Raw Data'!N756 * '[2]Raw Data'!P756) / '[2]Raw Data'!V756, '[2]Raw Data'!AA756), #N/A)</f>
        <v>0</v>
      </c>
      <c r="O753" s="43">
        <f>IF('[2]Raw Data'!V756 &gt; 0, IF('[2]Raw Data'!W756 = 1, ('[2]Raw Data'!AE756 * '[2]Raw Data'!N756 * '[2]Raw Data'!P756) / '[2]Raw Data'!V756, '[2]Raw Data'!AE756), #N/A)</f>
        <v>15</v>
      </c>
      <c r="P753" s="42">
        <f>IF('[2]Raw Data'!V756 &gt; 0, IF('[2]Raw Data'!W756 = 1, ('[2]Raw Data'!AI756 * '[2]Raw Data'!N756 * '[2]Raw Data'!P756) / '[2]Raw Data'!V756, '[2]Raw Data'!AI756), #N/A)</f>
        <v>0</v>
      </c>
    </row>
    <row r="754" spans="1:16" x14ac:dyDescent="0.2">
      <c r="A754" s="94" t="str">
        <f>IF('[2]Raw Data'!Q757="GS",CONCATENATE(TEXT('[2]Raw Data'!D757,0),"*"),TEXT('[2]Raw Data'!D757,0))</f>
        <v>4276</v>
      </c>
      <c r="B754" s="95" t="str">
        <f>'[2]Raw Data'!C757</f>
        <v>3A</v>
      </c>
      <c r="C754" s="46" t="str">
        <f>'[2]Raw Data'!B757</f>
        <v>Portlock</v>
      </c>
      <c r="D754" s="72">
        <f>'[2]Raw Data'!E757</f>
        <v>44385</v>
      </c>
      <c r="E754" s="102">
        <f>'[2]Raw Data'!F757</f>
        <v>582003</v>
      </c>
      <c r="F754" s="102">
        <f>IF('[2]Raw Data'!G757 &lt; 2000000,-1* '[2]Raw Data'!G757,('[2]Raw Data'!G757 - 1000000))</f>
        <v>-1510702</v>
      </c>
      <c r="G754" s="71">
        <f>('[2]Raw Data'!H757)</f>
        <v>67</v>
      </c>
      <c r="H754" s="45">
        <f>'[2]Raw Data'!M757</f>
        <v>8.0305185317993164</v>
      </c>
      <c r="I754" s="35" t="str">
        <f>'[2]Raw Data'!Q757</f>
        <v>SG</v>
      </c>
      <c r="J754" s="44">
        <f>'[2]Raw Data'!I757</f>
        <v>497.03170776367188</v>
      </c>
      <c r="K754" s="42">
        <f>'[2]Raw Data'!K757</f>
        <v>33</v>
      </c>
      <c r="L754" s="44">
        <f>'[2]Raw Data'!J757</f>
        <v>334.73031616210938</v>
      </c>
      <c r="M754" s="42">
        <f>'[2]Raw Data'!L757</f>
        <v>46</v>
      </c>
      <c r="N754" s="44">
        <f>IF('[2]Raw Data'!V757 &gt; 0, IF('[2]Raw Data'!W757 = 1, ('[2]Raw Data'!AA757 * '[2]Raw Data'!N757 * '[2]Raw Data'!P757) / '[2]Raw Data'!V757, '[2]Raw Data'!AA757), #N/A)</f>
        <v>50</v>
      </c>
      <c r="O754" s="43">
        <f>IF('[2]Raw Data'!V757 &gt; 0, IF('[2]Raw Data'!W757 = 1, ('[2]Raw Data'!AE757 * '[2]Raw Data'!N757 * '[2]Raw Data'!P757) / '[2]Raw Data'!V757, '[2]Raw Data'!AE757), #N/A)</f>
        <v>45</v>
      </c>
      <c r="P754" s="42">
        <f>IF('[2]Raw Data'!V757 &gt; 0, IF('[2]Raw Data'!W757 = 1, ('[2]Raw Data'!AI757 * '[2]Raw Data'!N757 * '[2]Raw Data'!P757) / '[2]Raw Data'!V757, '[2]Raw Data'!AI757), #N/A)</f>
        <v>0</v>
      </c>
    </row>
    <row r="755" spans="1:16" x14ac:dyDescent="0.2">
      <c r="A755" s="94" t="str">
        <f>IF('[2]Raw Data'!Q758="GS",CONCATENATE(TEXT('[2]Raw Data'!D758,0),"*"),TEXT('[2]Raw Data'!D758,0))</f>
        <v>4277</v>
      </c>
      <c r="B755" s="95" t="str">
        <f>'[2]Raw Data'!C758</f>
        <v>3A</v>
      </c>
      <c r="C755" s="46" t="str">
        <f>'[2]Raw Data'!B758</f>
        <v>Portlock</v>
      </c>
      <c r="D755" s="72">
        <f>'[2]Raw Data'!E758</f>
        <v>44364</v>
      </c>
      <c r="E755" s="102">
        <f>'[2]Raw Data'!F758</f>
        <v>581998</v>
      </c>
      <c r="F755" s="102">
        <f>IF('[2]Raw Data'!G758 &lt; 2000000,-1* '[2]Raw Data'!G758,('[2]Raw Data'!G758 - 1000000))</f>
        <v>-1512603</v>
      </c>
      <c r="G755" s="71">
        <f>('[2]Raw Data'!H758)</f>
        <v>46</v>
      </c>
      <c r="H755" s="45">
        <f>'[2]Raw Data'!M758</f>
        <v>7.9502134323120117</v>
      </c>
      <c r="I755" s="35" t="str">
        <f>'[2]Raw Data'!Q758</f>
        <v>SG</v>
      </c>
      <c r="J755" s="44">
        <f>'[2]Raw Data'!I758</f>
        <v>1869.5614013671875</v>
      </c>
      <c r="K755" s="42">
        <f>'[2]Raw Data'!K758</f>
        <v>119</v>
      </c>
      <c r="L755" s="44">
        <f>'[2]Raw Data'!J758</f>
        <v>954.80694580078125</v>
      </c>
      <c r="M755" s="42">
        <f>'[2]Raw Data'!L758</f>
        <v>120</v>
      </c>
      <c r="N755" s="44">
        <f>IF('[2]Raw Data'!V758 &gt; 0, IF('[2]Raw Data'!W758 = 1, ('[2]Raw Data'!AA758 * '[2]Raw Data'!N758 * '[2]Raw Data'!P758) / '[2]Raw Data'!V758, '[2]Raw Data'!AA758), #N/A)</f>
        <v>0</v>
      </c>
      <c r="O755" s="43">
        <f>IF('[2]Raw Data'!V758 &gt; 0, IF('[2]Raw Data'!W758 = 1, ('[2]Raw Data'!AE758 * '[2]Raw Data'!N758 * '[2]Raw Data'!P758) / '[2]Raw Data'!V758, '[2]Raw Data'!AE758), #N/A)</f>
        <v>4.95</v>
      </c>
      <c r="P755" s="42">
        <f>IF('[2]Raw Data'!V758 &gt; 0, IF('[2]Raw Data'!W758 = 1, ('[2]Raw Data'!AI758 * '[2]Raw Data'!N758 * '[2]Raw Data'!P758) / '[2]Raw Data'!V758, '[2]Raw Data'!AI758), #N/A)</f>
        <v>0</v>
      </c>
    </row>
    <row r="756" spans="1:16" x14ac:dyDescent="0.2">
      <c r="A756" s="94" t="str">
        <f>IF('[2]Raw Data'!Q759="GS",CONCATENATE(TEXT('[2]Raw Data'!D759,0),"*"),TEXT('[2]Raw Data'!D759,0))</f>
        <v>4278</v>
      </c>
      <c r="B756" s="95" t="str">
        <f>'[2]Raw Data'!C759</f>
        <v>3A</v>
      </c>
      <c r="C756" s="46" t="str">
        <f>'[2]Raw Data'!B759</f>
        <v>Portlock</v>
      </c>
      <c r="D756" s="72">
        <f>'[2]Raw Data'!E759</f>
        <v>44364</v>
      </c>
      <c r="E756" s="102">
        <f>'[2]Raw Data'!F759</f>
        <v>582004</v>
      </c>
      <c r="F756" s="102">
        <f>IF('[2]Raw Data'!G759 &lt; 2000000,-1* '[2]Raw Data'!G759,('[2]Raw Data'!G759 - 1000000))</f>
        <v>-1514602</v>
      </c>
      <c r="G756" s="71">
        <f>('[2]Raw Data'!H759)</f>
        <v>28</v>
      </c>
      <c r="H756" s="45">
        <f>'[2]Raw Data'!M759</f>
        <v>8.0305185317993164</v>
      </c>
      <c r="I756" s="35" t="str">
        <f>'[2]Raw Data'!Q759</f>
        <v>SG</v>
      </c>
      <c r="J756" s="44">
        <f>'[2]Raw Data'!I759</f>
        <v>1527.466064453125</v>
      </c>
      <c r="K756" s="42">
        <f>'[2]Raw Data'!K759</f>
        <v>77</v>
      </c>
      <c r="L756" s="44">
        <f>'[2]Raw Data'!J759</f>
        <v>443.00299072265625</v>
      </c>
      <c r="M756" s="42">
        <f>'[2]Raw Data'!L759</f>
        <v>57</v>
      </c>
      <c r="N756" s="44">
        <f>IF('[2]Raw Data'!V759 &gt; 0, IF('[2]Raw Data'!W759 = 1, ('[2]Raw Data'!AA759 * '[2]Raw Data'!N759 * '[2]Raw Data'!P759) / '[2]Raw Data'!V759, '[2]Raw Data'!AA759), #N/A)</f>
        <v>0</v>
      </c>
      <c r="O756" s="43">
        <f>IF('[2]Raw Data'!V759 &gt; 0, IF('[2]Raw Data'!W759 = 1, ('[2]Raw Data'!AE759 * '[2]Raw Data'!N759 * '[2]Raw Data'!P759) / '[2]Raw Data'!V759, '[2]Raw Data'!AE759), #N/A)</f>
        <v>15</v>
      </c>
      <c r="P756" s="42">
        <f>IF('[2]Raw Data'!V759 &gt; 0, IF('[2]Raw Data'!W759 = 1, ('[2]Raw Data'!AI759 * '[2]Raw Data'!N759 * '[2]Raw Data'!P759) / '[2]Raw Data'!V759, '[2]Raw Data'!AI759), #N/A)</f>
        <v>0</v>
      </c>
    </row>
    <row r="757" spans="1:16" x14ac:dyDescent="0.2">
      <c r="A757" s="94" t="str">
        <f>IF('[2]Raw Data'!Q760="GS",CONCATENATE(TEXT('[2]Raw Data'!D760,0),"*"),TEXT('[2]Raw Data'!D760,0))</f>
        <v>4279</v>
      </c>
      <c r="B757" s="95" t="str">
        <f>'[2]Raw Data'!C760</f>
        <v>3A</v>
      </c>
      <c r="C757" s="46" t="str">
        <f>'[2]Raw Data'!B760</f>
        <v>Portlock</v>
      </c>
      <c r="D757" s="72">
        <f>'[2]Raw Data'!E760</f>
        <v>44365</v>
      </c>
      <c r="E757" s="102">
        <f>'[2]Raw Data'!F760</f>
        <v>583004</v>
      </c>
      <c r="F757" s="102">
        <f>IF('[2]Raw Data'!G760 &lt; 2000000,-1* '[2]Raw Data'!G760,('[2]Raw Data'!G760 - 1000000))</f>
        <v>-1510706</v>
      </c>
      <c r="G757" s="71">
        <f>('[2]Raw Data'!H760)</f>
        <v>58</v>
      </c>
      <c r="H757" s="45">
        <f>'[2]Raw Data'!M760</f>
        <v>8.0305185317993164</v>
      </c>
      <c r="I757" s="35" t="str">
        <f>'[2]Raw Data'!Q760</f>
        <v>SG</v>
      </c>
      <c r="J757" s="44">
        <f>'[2]Raw Data'!I760</f>
        <v>206.96530151367188</v>
      </c>
      <c r="K757" s="42">
        <f>'[2]Raw Data'!K760</f>
        <v>13</v>
      </c>
      <c r="L757" s="44">
        <f>'[2]Raw Data'!J760</f>
        <v>250.35459899902344</v>
      </c>
      <c r="M757" s="42">
        <f>'[2]Raw Data'!L760</f>
        <v>38</v>
      </c>
      <c r="N757" s="44">
        <f>IF('[2]Raw Data'!V760 &gt; 0, IF('[2]Raw Data'!W760 = 1, ('[2]Raw Data'!AA760 * '[2]Raw Data'!N760 * '[2]Raw Data'!P760) / '[2]Raw Data'!V760, '[2]Raw Data'!AA760), #N/A)</f>
        <v>0</v>
      </c>
      <c r="O757" s="43">
        <f>IF('[2]Raw Data'!V760 &gt; 0, IF('[2]Raw Data'!W760 = 1, ('[2]Raw Data'!AE760 * '[2]Raw Data'!N760 * '[2]Raw Data'!P760) / '[2]Raw Data'!V760, '[2]Raw Data'!AE760), #N/A)</f>
        <v>40</v>
      </c>
      <c r="P757" s="42">
        <f>IF('[2]Raw Data'!V760 &gt; 0, IF('[2]Raw Data'!W760 = 1, ('[2]Raw Data'!AI760 * '[2]Raw Data'!N760 * '[2]Raw Data'!P760) / '[2]Raw Data'!V760, '[2]Raw Data'!AI760), #N/A)</f>
        <v>0</v>
      </c>
    </row>
    <row r="758" spans="1:16" x14ac:dyDescent="0.2">
      <c r="A758" s="94" t="str">
        <f>IF('[2]Raw Data'!Q761="GS",CONCATENATE(TEXT('[2]Raw Data'!D761,0),"*"),TEXT('[2]Raw Data'!D761,0))</f>
        <v>4280</v>
      </c>
      <c r="B758" s="95" t="str">
        <f>'[2]Raw Data'!C761</f>
        <v>3A</v>
      </c>
      <c r="C758" s="46" t="str">
        <f>'[2]Raw Data'!B761</f>
        <v>Portlock</v>
      </c>
      <c r="D758" s="72">
        <f>'[2]Raw Data'!E761</f>
        <v>44364</v>
      </c>
      <c r="E758" s="102">
        <f>'[2]Raw Data'!F761</f>
        <v>582995</v>
      </c>
      <c r="F758" s="102">
        <f>IF('[2]Raw Data'!G761 &lt; 2000000,-1* '[2]Raw Data'!G761,('[2]Raw Data'!G761 - 1000000))</f>
        <v>-1512699</v>
      </c>
      <c r="G758" s="71">
        <f>('[2]Raw Data'!H761)</f>
        <v>93</v>
      </c>
      <c r="H758" s="45">
        <f>'[2]Raw Data'!M761</f>
        <v>8.0305185317993164</v>
      </c>
      <c r="I758" s="35" t="str">
        <f>'[2]Raw Data'!Q761</f>
        <v>SG</v>
      </c>
      <c r="J758" s="44">
        <f>'[2]Raw Data'!I761</f>
        <v>1056.6480712890625</v>
      </c>
      <c r="K758" s="42">
        <f>'[2]Raw Data'!K761</f>
        <v>73</v>
      </c>
      <c r="L758" s="44">
        <f>'[2]Raw Data'!J761</f>
        <v>281.640380859375</v>
      </c>
      <c r="M758" s="42">
        <f>'[2]Raw Data'!L761</f>
        <v>32</v>
      </c>
      <c r="N758" s="44">
        <f>IF('[2]Raw Data'!V761 &gt; 0, IF('[2]Raw Data'!W761 = 1, ('[2]Raw Data'!AA761 * '[2]Raw Data'!N761 * '[2]Raw Data'!P761) / '[2]Raw Data'!V761, '[2]Raw Data'!AA761), #N/A)</f>
        <v>5</v>
      </c>
      <c r="O758" s="43">
        <f>IF('[2]Raw Data'!V761 &gt; 0, IF('[2]Raw Data'!W761 = 1, ('[2]Raw Data'!AE761 * '[2]Raw Data'!N761 * '[2]Raw Data'!P761) / '[2]Raw Data'!V761, '[2]Raw Data'!AE761), #N/A)</f>
        <v>15</v>
      </c>
      <c r="P758" s="42">
        <f>IF('[2]Raw Data'!V761 &gt; 0, IF('[2]Raw Data'!W761 = 1, ('[2]Raw Data'!AI761 * '[2]Raw Data'!N761 * '[2]Raw Data'!P761) / '[2]Raw Data'!V761, '[2]Raw Data'!AI761), #N/A)</f>
        <v>0</v>
      </c>
    </row>
    <row r="759" spans="1:16" x14ac:dyDescent="0.2">
      <c r="A759" s="94" t="str">
        <f>IF('[2]Raw Data'!Q762="GS",CONCATENATE(TEXT('[2]Raw Data'!D762,0),"*"),TEXT('[2]Raw Data'!D762,0))</f>
        <v>4281</v>
      </c>
      <c r="B759" s="95" t="str">
        <f>'[2]Raw Data'!C762</f>
        <v>3A</v>
      </c>
      <c r="C759" s="46" t="str">
        <f>'[2]Raw Data'!B762</f>
        <v>Portlock</v>
      </c>
      <c r="D759" s="72">
        <f>'[2]Raw Data'!E762</f>
        <v>44363</v>
      </c>
      <c r="E759" s="102">
        <f>'[2]Raw Data'!F762</f>
        <v>583000</v>
      </c>
      <c r="F759" s="102">
        <f>IF('[2]Raw Data'!G762 &lt; 2000000,-1* '[2]Raw Data'!G762,('[2]Raw Data'!G762 - 1000000))</f>
        <v>-1514590</v>
      </c>
      <c r="G759" s="71">
        <f>('[2]Raw Data'!H762)</f>
        <v>95</v>
      </c>
      <c r="H759" s="45">
        <f>'[2]Raw Data'!M762</f>
        <v>7.9502134323120117</v>
      </c>
      <c r="I759" s="35" t="str">
        <f>'[2]Raw Data'!Q762</f>
        <v>SG</v>
      </c>
      <c r="J759" s="44">
        <f>'[2]Raw Data'!I762</f>
        <v>691.111572265625</v>
      </c>
      <c r="K759" s="42">
        <f>'[2]Raw Data'!K762</f>
        <v>40</v>
      </c>
      <c r="L759" s="44">
        <f>'[2]Raw Data'!J762</f>
        <v>177.08726501464844</v>
      </c>
      <c r="M759" s="42">
        <f>'[2]Raw Data'!L762</f>
        <v>20</v>
      </c>
      <c r="N759" s="44">
        <f>IF('[2]Raw Data'!V762 &gt; 0, IF('[2]Raw Data'!W762 = 1, ('[2]Raw Data'!AA762 * '[2]Raw Data'!N762 * '[2]Raw Data'!P762) / '[2]Raw Data'!V762, '[2]Raw Data'!AA762), #N/A)</f>
        <v>44.55</v>
      </c>
      <c r="O759" s="43">
        <f>IF('[2]Raw Data'!V762 &gt; 0, IF('[2]Raw Data'!W762 = 1, ('[2]Raw Data'!AE762 * '[2]Raw Data'!N762 * '[2]Raw Data'!P762) / '[2]Raw Data'!V762, '[2]Raw Data'!AE762), #N/A)</f>
        <v>84.15</v>
      </c>
      <c r="P759" s="42">
        <f>IF('[2]Raw Data'!V762 &gt; 0, IF('[2]Raw Data'!W762 = 1, ('[2]Raw Data'!AI762 * '[2]Raw Data'!N762 * '[2]Raw Data'!P762) / '[2]Raw Data'!V762, '[2]Raw Data'!AI762), #N/A)</f>
        <v>0</v>
      </c>
    </row>
    <row r="760" spans="1:16" x14ac:dyDescent="0.2">
      <c r="A760" s="94" t="str">
        <f>IF('[2]Raw Data'!Q763="GS",CONCATENATE(TEXT('[2]Raw Data'!D763,0),"*"),TEXT('[2]Raw Data'!D763,0))</f>
        <v>4282</v>
      </c>
      <c r="B760" s="95" t="str">
        <f>'[2]Raw Data'!C763</f>
        <v>3A</v>
      </c>
      <c r="C760" s="46" t="str">
        <f>'[2]Raw Data'!B763</f>
        <v>Portlock</v>
      </c>
      <c r="D760" s="72">
        <f>'[2]Raw Data'!E763</f>
        <v>44358</v>
      </c>
      <c r="E760" s="102">
        <f>'[2]Raw Data'!F763</f>
        <v>584001</v>
      </c>
      <c r="F760" s="102">
        <f>IF('[2]Raw Data'!G763 &lt; 2000000,-1* '[2]Raw Data'!G763,('[2]Raw Data'!G763 - 1000000))</f>
        <v>-1512699</v>
      </c>
      <c r="G760" s="71">
        <f>('[2]Raw Data'!H763)</f>
        <v>100</v>
      </c>
      <c r="H760" s="45">
        <f>'[2]Raw Data'!M763</f>
        <v>8.0305185317993164</v>
      </c>
      <c r="I760" s="35" t="str">
        <f>'[2]Raw Data'!Q763</f>
        <v>SG</v>
      </c>
      <c r="J760" s="44">
        <f>'[2]Raw Data'!I763</f>
        <v>494.56210327148438</v>
      </c>
      <c r="K760" s="42">
        <f>'[2]Raw Data'!K763</f>
        <v>29</v>
      </c>
      <c r="L760" s="44">
        <f>'[2]Raw Data'!J763</f>
        <v>218.25285339355469</v>
      </c>
      <c r="M760" s="42">
        <f>'[2]Raw Data'!L763</f>
        <v>29</v>
      </c>
      <c r="N760" s="44">
        <f>IF('[2]Raw Data'!V763 &gt; 0, IF('[2]Raw Data'!W763 = 1, ('[2]Raw Data'!AA763 * '[2]Raw Data'!N763 * '[2]Raw Data'!P763) / '[2]Raw Data'!V763, '[2]Raw Data'!AA763), #N/A)</f>
        <v>35</v>
      </c>
      <c r="O760" s="43">
        <f>IF('[2]Raw Data'!V763 &gt; 0, IF('[2]Raw Data'!W763 = 1, ('[2]Raw Data'!AE763 * '[2]Raw Data'!N763 * '[2]Raw Data'!P763) / '[2]Raw Data'!V763, '[2]Raw Data'!AE763), #N/A)</f>
        <v>20</v>
      </c>
      <c r="P760" s="42">
        <f>IF('[2]Raw Data'!V763 &gt; 0, IF('[2]Raw Data'!W763 = 1, ('[2]Raw Data'!AI763 * '[2]Raw Data'!N763 * '[2]Raw Data'!P763) / '[2]Raw Data'!V763, '[2]Raw Data'!AI763), #N/A)</f>
        <v>0</v>
      </c>
    </row>
    <row r="761" spans="1:16" x14ac:dyDescent="0.2">
      <c r="A761" s="94" t="str">
        <f>IF('[2]Raw Data'!Q764="GS",CONCATENATE(TEXT('[2]Raw Data'!D764,0),"*"),TEXT('[2]Raw Data'!D764,0))</f>
        <v>4283</v>
      </c>
      <c r="B761" s="95" t="str">
        <f>'[2]Raw Data'!C764</f>
        <v>3A</v>
      </c>
      <c r="C761" s="46" t="str">
        <f>'[2]Raw Data'!B764</f>
        <v>Portlock</v>
      </c>
      <c r="D761" s="72">
        <f>'[2]Raw Data'!E764</f>
        <v>44358</v>
      </c>
      <c r="E761" s="102">
        <f>'[2]Raw Data'!F764</f>
        <v>584001</v>
      </c>
      <c r="F761" s="102">
        <f>IF('[2]Raw Data'!G764 &lt; 2000000,-1* '[2]Raw Data'!G764,('[2]Raw Data'!G764 - 1000000))</f>
        <v>-1514591</v>
      </c>
      <c r="G761" s="71">
        <f>('[2]Raw Data'!H764)</f>
        <v>70</v>
      </c>
      <c r="H761" s="45">
        <f>'[2]Raw Data'!M764</f>
        <v>7.9502134323120117</v>
      </c>
      <c r="I761" s="35" t="str">
        <f>'[2]Raw Data'!Q764</f>
        <v>SG</v>
      </c>
      <c r="J761" s="44">
        <f>'[2]Raw Data'!I764</f>
        <v>1226.6865234375</v>
      </c>
      <c r="K761" s="42">
        <f>'[2]Raw Data'!K764</f>
        <v>70</v>
      </c>
      <c r="L761" s="44">
        <f>'[2]Raw Data'!J764</f>
        <v>643.509521484375</v>
      </c>
      <c r="M761" s="42">
        <f>'[2]Raw Data'!L764</f>
        <v>84</v>
      </c>
      <c r="N761" s="44">
        <f>IF('[2]Raw Data'!V764 &gt; 0, IF('[2]Raw Data'!W764 = 1, ('[2]Raw Data'!AA764 * '[2]Raw Data'!N764 * '[2]Raw Data'!P764) / '[2]Raw Data'!V764, '[2]Raw Data'!AA764), #N/A)</f>
        <v>0</v>
      </c>
      <c r="O761" s="43">
        <f>IF('[2]Raw Data'!V764 &gt; 0, IF('[2]Raw Data'!W764 = 1, ('[2]Raw Data'!AE764 * '[2]Raw Data'!N764 * '[2]Raw Data'!P764) / '[2]Raw Data'!V764, '[2]Raw Data'!AE764), #N/A)</f>
        <v>9.9</v>
      </c>
      <c r="P761" s="42">
        <f>IF('[2]Raw Data'!V764 &gt; 0, IF('[2]Raw Data'!W764 = 1, ('[2]Raw Data'!AI764 * '[2]Raw Data'!N764 * '[2]Raw Data'!P764) / '[2]Raw Data'!V764, '[2]Raw Data'!AI764), #N/A)</f>
        <v>0</v>
      </c>
    </row>
    <row r="762" spans="1:16" x14ac:dyDescent="0.2">
      <c r="A762" s="94" t="str">
        <f>IF('[2]Raw Data'!Q765="GS",CONCATENATE(TEXT('[2]Raw Data'!D765,0),"*"),TEXT('[2]Raw Data'!D765,0))</f>
        <v>4284</v>
      </c>
      <c r="B762" s="95" t="str">
        <f>'[2]Raw Data'!C765</f>
        <v>3A</v>
      </c>
      <c r="C762" s="46" t="str">
        <f>'[2]Raw Data'!B765</f>
        <v>Portlock</v>
      </c>
      <c r="D762" s="72">
        <f>'[2]Raw Data'!E765</f>
        <v>44362</v>
      </c>
      <c r="E762" s="102">
        <f>'[2]Raw Data'!F765</f>
        <v>584002</v>
      </c>
      <c r="F762" s="102">
        <f>IF('[2]Raw Data'!G765 &lt; 2000000,-1* '[2]Raw Data'!G765,('[2]Raw Data'!G765 - 1000000))</f>
        <v>-1520600</v>
      </c>
      <c r="G762" s="71">
        <f>('[2]Raw Data'!H765)</f>
        <v>70</v>
      </c>
      <c r="H762" s="45">
        <f>'[2]Raw Data'!M765</f>
        <v>8.1108236312866211</v>
      </c>
      <c r="I762" s="35" t="str">
        <f>'[2]Raw Data'!Q765</f>
        <v>SG</v>
      </c>
      <c r="J762" s="44">
        <f>'[2]Raw Data'!I765</f>
        <v>835.590576171875</v>
      </c>
      <c r="K762" s="42">
        <f>'[2]Raw Data'!K765</f>
        <v>47</v>
      </c>
      <c r="L762" s="44">
        <f>'[2]Raw Data'!J765</f>
        <v>203.581298828125</v>
      </c>
      <c r="M762" s="42">
        <f>'[2]Raw Data'!L765</f>
        <v>27</v>
      </c>
      <c r="N762" s="44">
        <f>IF('[2]Raw Data'!V765 &gt; 0, IF('[2]Raw Data'!W765 = 1, ('[2]Raw Data'!AA765 * '[2]Raw Data'!N765 * '[2]Raw Data'!P765) / '[2]Raw Data'!V765, '[2]Raw Data'!AA765), #N/A)</f>
        <v>0</v>
      </c>
      <c r="O762" s="43">
        <f>IF('[2]Raw Data'!V765 &gt; 0, IF('[2]Raw Data'!W765 = 1, ('[2]Raw Data'!AE765 * '[2]Raw Data'!N765 * '[2]Raw Data'!P765) / '[2]Raw Data'!V765, '[2]Raw Data'!AE765), #N/A)</f>
        <v>5.05</v>
      </c>
      <c r="P762" s="42">
        <f>IF('[2]Raw Data'!V765 &gt; 0, IF('[2]Raw Data'!W765 = 1, ('[2]Raw Data'!AI765 * '[2]Raw Data'!N765 * '[2]Raw Data'!P765) / '[2]Raw Data'!V765, '[2]Raw Data'!AI765), #N/A)</f>
        <v>5.05</v>
      </c>
    </row>
    <row r="763" spans="1:16" x14ac:dyDescent="0.2">
      <c r="A763" s="94" t="str">
        <f>IF('[2]Raw Data'!Q766="GS",CONCATENATE(TEXT('[2]Raw Data'!D766,0),"*"),TEXT('[2]Raw Data'!D766,0))</f>
        <v>4285</v>
      </c>
      <c r="B763" s="95" t="str">
        <f>'[2]Raw Data'!C766</f>
        <v>3A</v>
      </c>
      <c r="C763" s="46" t="str">
        <f>'[2]Raw Data'!B766</f>
        <v>Portlock</v>
      </c>
      <c r="D763" s="72">
        <f>'[2]Raw Data'!E766</f>
        <v>44362</v>
      </c>
      <c r="E763" s="102">
        <f>'[2]Raw Data'!F766</f>
        <v>584998</v>
      </c>
      <c r="F763" s="102">
        <f>IF('[2]Raw Data'!G766 &lt; 2000000,-1* '[2]Raw Data'!G766,('[2]Raw Data'!G766 - 1000000))</f>
        <v>-1520606</v>
      </c>
      <c r="G763" s="71">
        <f>('[2]Raw Data'!H766)</f>
        <v>56</v>
      </c>
      <c r="H763" s="45">
        <f>'[2]Raw Data'!M766</f>
        <v>8.0305185317993164</v>
      </c>
      <c r="I763" s="35" t="str">
        <f>'[2]Raw Data'!Q766</f>
        <v>SG</v>
      </c>
      <c r="J763" s="44">
        <f>'[2]Raw Data'!I766</f>
        <v>1924.6849365234375</v>
      </c>
      <c r="K763" s="42">
        <f>'[2]Raw Data'!K766</f>
        <v>80</v>
      </c>
      <c r="L763" s="44">
        <f>'[2]Raw Data'!J766</f>
        <v>560.23089599609375</v>
      </c>
      <c r="M763" s="42">
        <f>'[2]Raw Data'!L766</f>
        <v>78</v>
      </c>
      <c r="N763" s="44">
        <f>IF('[2]Raw Data'!V766 &gt; 0, IF('[2]Raw Data'!W766 = 1, ('[2]Raw Data'!AA766 * '[2]Raw Data'!N766 * '[2]Raw Data'!P766) / '[2]Raw Data'!V766, '[2]Raw Data'!AA766), #N/A)</f>
        <v>0</v>
      </c>
      <c r="O763" s="43">
        <f>IF('[2]Raw Data'!V766 &gt; 0, IF('[2]Raw Data'!W766 = 1, ('[2]Raw Data'!AE766 * '[2]Raw Data'!N766 * '[2]Raw Data'!P766) / '[2]Raw Data'!V766, '[2]Raw Data'!AE766), #N/A)</f>
        <v>0</v>
      </c>
      <c r="P763" s="42">
        <f>IF('[2]Raw Data'!V766 &gt; 0, IF('[2]Raw Data'!W766 = 1, ('[2]Raw Data'!AI766 * '[2]Raw Data'!N766 * '[2]Raw Data'!P766) / '[2]Raw Data'!V766, '[2]Raw Data'!AI766), #N/A)</f>
        <v>10</v>
      </c>
    </row>
    <row r="764" spans="1:16" x14ac:dyDescent="0.2">
      <c r="A764" s="94" t="str">
        <f>IF('[2]Raw Data'!Q767="GS",CONCATENATE(TEXT('[2]Raw Data'!D767,0),"*"),TEXT('[2]Raw Data'!D767,0))</f>
        <v>4286</v>
      </c>
      <c r="B764" s="95" t="str">
        <f>'[2]Raw Data'!C767</f>
        <v>3A</v>
      </c>
      <c r="C764" s="46" t="str">
        <f>'[2]Raw Data'!B767</f>
        <v>Albatross</v>
      </c>
      <c r="D764" s="72">
        <f>'[2]Raw Data'!E767</f>
        <v>44364</v>
      </c>
      <c r="E764" s="102">
        <f>'[2]Raw Data'!F767</f>
        <v>561999</v>
      </c>
      <c r="F764" s="102">
        <f>IF('[2]Raw Data'!G767 &lt; 2000000,-1* '[2]Raw Data'!G767,('[2]Raw Data'!G767 - 1000000))</f>
        <v>-1525054</v>
      </c>
      <c r="G764" s="71">
        <f>('[2]Raw Data'!H767)</f>
        <v>56</v>
      </c>
      <c r="H764" s="45">
        <f>'[2]Raw Data'!M767</f>
        <v>8.0305185317993164</v>
      </c>
      <c r="I764" s="35" t="str">
        <f>'[2]Raw Data'!Q767</f>
        <v>SG</v>
      </c>
      <c r="J764" s="44">
        <f>'[2]Raw Data'!I767</f>
        <v>2384.36279296875</v>
      </c>
      <c r="K764" s="42">
        <f>'[2]Raw Data'!K767</f>
        <v>146</v>
      </c>
      <c r="L764" s="44">
        <f>'[2]Raw Data'!J767</f>
        <v>852.65716552734375</v>
      </c>
      <c r="M764" s="42">
        <f>'[2]Raw Data'!L767</f>
        <v>115</v>
      </c>
      <c r="N764" s="44">
        <f>IF('[2]Raw Data'!V767 &gt; 0, IF('[2]Raw Data'!W767 = 1, ('[2]Raw Data'!AA767 * '[2]Raw Data'!N767 * '[2]Raw Data'!P767) / '[2]Raw Data'!V767, '[2]Raw Data'!AA767), #N/A)</f>
        <v>0</v>
      </c>
      <c r="O764" s="43">
        <f>IF('[2]Raw Data'!V767 &gt; 0, IF('[2]Raw Data'!W767 = 1, ('[2]Raw Data'!AE767 * '[2]Raw Data'!N767 * '[2]Raw Data'!P767) / '[2]Raw Data'!V767, '[2]Raw Data'!AE767), #N/A)</f>
        <v>20</v>
      </c>
      <c r="P764" s="42">
        <f>IF('[2]Raw Data'!V767 &gt; 0, IF('[2]Raw Data'!W767 = 1, ('[2]Raw Data'!AI767 * '[2]Raw Data'!N767 * '[2]Raw Data'!P767) / '[2]Raw Data'!V767, '[2]Raw Data'!AI767), #N/A)</f>
        <v>10</v>
      </c>
    </row>
    <row r="765" spans="1:16" x14ac:dyDescent="0.2">
      <c r="A765" s="94" t="str">
        <f>IF('[2]Raw Data'!Q768="GS",CONCATENATE(TEXT('[2]Raw Data'!D768,0),"*"),TEXT('[2]Raw Data'!D768,0))</f>
        <v>4287</v>
      </c>
      <c r="B765" s="95" t="str">
        <f>'[2]Raw Data'!C768</f>
        <v>3A</v>
      </c>
      <c r="C765" s="46" t="str">
        <f>'[2]Raw Data'!B768</f>
        <v>Albatross</v>
      </c>
      <c r="D765" s="72">
        <f>'[2]Raw Data'!E768</f>
        <v>44364</v>
      </c>
      <c r="E765" s="102">
        <f>'[2]Raw Data'!F768</f>
        <v>562000</v>
      </c>
      <c r="F765" s="102">
        <f>IF('[2]Raw Data'!G768 &lt; 2000000,-1* '[2]Raw Data'!G768,('[2]Raw Data'!G768 - 1000000))</f>
        <v>-1530786</v>
      </c>
      <c r="G765" s="71">
        <f>('[2]Raw Data'!H768)</f>
        <v>48</v>
      </c>
      <c r="H765" s="45">
        <f>'[2]Raw Data'!M768</f>
        <v>7.7896032333374023</v>
      </c>
      <c r="I765" s="35" t="str">
        <f>'[2]Raw Data'!Q768</f>
        <v>SG</v>
      </c>
      <c r="J765" s="44">
        <f>'[2]Raw Data'!I768</f>
        <v>785.45111083984375</v>
      </c>
      <c r="K765" s="42">
        <f>'[2]Raw Data'!K768</f>
        <v>54</v>
      </c>
      <c r="L765" s="44">
        <f>'[2]Raw Data'!J768</f>
        <v>503.484130859375</v>
      </c>
      <c r="M765" s="42">
        <f>'[2]Raw Data'!L768</f>
        <v>63</v>
      </c>
      <c r="N765" s="44">
        <f>IF('[2]Raw Data'!V768 &gt; 0, IF('[2]Raw Data'!W768 = 1, ('[2]Raw Data'!AA768 * '[2]Raw Data'!N768 * '[2]Raw Data'!P768) / '[2]Raw Data'!V768, '[2]Raw Data'!AA768), #N/A)</f>
        <v>4.8499999999999996</v>
      </c>
      <c r="O765" s="43">
        <f>IF('[2]Raw Data'!V768 &gt; 0, IF('[2]Raw Data'!W768 = 1, ('[2]Raw Data'!AE768 * '[2]Raw Data'!N768 * '[2]Raw Data'!P768) / '[2]Raw Data'!V768, '[2]Raw Data'!AE768), #N/A)</f>
        <v>0</v>
      </c>
      <c r="P765" s="42">
        <f>IF('[2]Raw Data'!V768 &gt; 0, IF('[2]Raw Data'!W768 = 1, ('[2]Raw Data'!AI768 * '[2]Raw Data'!N768 * '[2]Raw Data'!P768) / '[2]Raw Data'!V768, '[2]Raw Data'!AI768), #N/A)</f>
        <v>0</v>
      </c>
    </row>
    <row r="766" spans="1:16" x14ac:dyDescent="0.2">
      <c r="A766" s="94" t="str">
        <f>IF('[2]Raw Data'!Q769="GS",CONCATENATE(TEXT('[2]Raw Data'!D769,0),"*"),TEXT('[2]Raw Data'!D769,0))</f>
        <v>4288</v>
      </c>
      <c r="B766" s="95" t="str">
        <f>'[2]Raw Data'!C769</f>
        <v>3A</v>
      </c>
      <c r="C766" s="46" t="str">
        <f>'[2]Raw Data'!B769</f>
        <v>Albatross</v>
      </c>
      <c r="D766" s="72">
        <f>'[2]Raw Data'!E769</f>
        <v>44359</v>
      </c>
      <c r="E766" s="102">
        <f>'[2]Raw Data'!F769</f>
        <v>561973</v>
      </c>
      <c r="F766" s="102">
        <f>IF('[2]Raw Data'!G769 &lt; 2000000,-1* '[2]Raw Data'!G769,('[2]Raw Data'!G769 - 1000000))</f>
        <v>-1532595</v>
      </c>
      <c r="G766" s="71">
        <f>('[2]Raw Data'!H769)</f>
        <v>32</v>
      </c>
      <c r="H766" s="45">
        <f>'[2]Raw Data'!M769</f>
        <v>8.0305185317993164</v>
      </c>
      <c r="I766" s="35" t="str">
        <f>'[2]Raw Data'!Q769</f>
        <v>SG</v>
      </c>
      <c r="J766" s="44">
        <f>'[2]Raw Data'!I769</f>
        <v>1072.6263427734375</v>
      </c>
      <c r="K766" s="42">
        <f>'[2]Raw Data'!K769</f>
        <v>48</v>
      </c>
      <c r="L766" s="44">
        <f>'[2]Raw Data'!J769</f>
        <v>804.783935546875</v>
      </c>
      <c r="M766" s="42">
        <f>'[2]Raw Data'!L769</f>
        <v>123</v>
      </c>
      <c r="N766" s="44">
        <f>IF('[2]Raw Data'!V769 &gt; 0, IF('[2]Raw Data'!W769 = 1, ('[2]Raw Data'!AA769 * '[2]Raw Data'!N769 * '[2]Raw Data'!P769) / '[2]Raw Data'!V769, '[2]Raw Data'!AA769), #N/A)</f>
        <v>0</v>
      </c>
      <c r="O766" s="43">
        <f>IF('[2]Raw Data'!V769 &gt; 0, IF('[2]Raw Data'!W769 = 1, ('[2]Raw Data'!AE769 * '[2]Raw Data'!N769 * '[2]Raw Data'!P769) / '[2]Raw Data'!V769, '[2]Raw Data'!AE769), #N/A)</f>
        <v>5</v>
      </c>
      <c r="P766" s="42">
        <f>IF('[2]Raw Data'!V769 &gt; 0, IF('[2]Raw Data'!W769 = 1, ('[2]Raw Data'!AI769 * '[2]Raw Data'!N769 * '[2]Raw Data'!P769) / '[2]Raw Data'!V769, '[2]Raw Data'!AI769), #N/A)</f>
        <v>0</v>
      </c>
    </row>
    <row r="767" spans="1:16" x14ac:dyDescent="0.2">
      <c r="A767" s="94" t="str">
        <f>IF('[2]Raw Data'!Q770="GS",CONCATENATE(TEXT('[2]Raw Data'!D770,0),"*"),TEXT('[2]Raw Data'!D770,0))</f>
        <v>4289</v>
      </c>
      <c r="B767" s="95" t="str">
        <f>'[2]Raw Data'!C770</f>
        <v>3A</v>
      </c>
      <c r="C767" s="46" t="str">
        <f>'[2]Raw Data'!B770</f>
        <v>Albatross</v>
      </c>
      <c r="D767" s="72">
        <f>'[2]Raw Data'!E770</f>
        <v>44365</v>
      </c>
      <c r="E767" s="102">
        <f>'[2]Raw Data'!F770</f>
        <v>562995</v>
      </c>
      <c r="F767" s="102">
        <f>IF('[2]Raw Data'!G770 &lt; 2000000,-1* '[2]Raw Data'!G770,('[2]Raw Data'!G770 - 1000000))</f>
        <v>-1521428</v>
      </c>
      <c r="G767" s="71">
        <f>('[2]Raw Data'!H770)</f>
        <v>99</v>
      </c>
      <c r="H767" s="45">
        <f>'[2]Raw Data'!M770</f>
        <v>8.0305185317993164</v>
      </c>
      <c r="I767" s="35" t="str">
        <f>'[2]Raw Data'!Q770</f>
        <v>SG</v>
      </c>
      <c r="J767" s="44">
        <f>'[2]Raw Data'!I770</f>
        <v>1019.176025390625</v>
      </c>
      <c r="K767" s="42">
        <f>'[2]Raw Data'!K770</f>
        <v>73</v>
      </c>
      <c r="L767" s="44">
        <f>'[2]Raw Data'!J770</f>
        <v>630.61572265625</v>
      </c>
      <c r="M767" s="42">
        <f>'[2]Raw Data'!L770</f>
        <v>84</v>
      </c>
      <c r="N767" s="44">
        <f>IF('[2]Raw Data'!V770 &gt; 0, IF('[2]Raw Data'!W770 = 1, ('[2]Raw Data'!AA770 * '[2]Raw Data'!N770 * '[2]Raw Data'!P770) / '[2]Raw Data'!V770, '[2]Raw Data'!AA770), #N/A)</f>
        <v>45</v>
      </c>
      <c r="O767" s="43">
        <f>IF('[2]Raw Data'!V770 &gt; 0, IF('[2]Raw Data'!W770 = 1, ('[2]Raw Data'!AE770 * '[2]Raw Data'!N770 * '[2]Raw Data'!P770) / '[2]Raw Data'!V770, '[2]Raw Data'!AE770), #N/A)</f>
        <v>40</v>
      </c>
      <c r="P767" s="42">
        <f>IF('[2]Raw Data'!V770 &gt; 0, IF('[2]Raw Data'!W770 = 1, ('[2]Raw Data'!AI770 * '[2]Raw Data'!N770 * '[2]Raw Data'!P770) / '[2]Raw Data'!V770, '[2]Raw Data'!AI770), #N/A)</f>
        <v>20</v>
      </c>
    </row>
    <row r="768" spans="1:16" x14ac:dyDescent="0.2">
      <c r="A768" s="94" t="str">
        <f>IF('[2]Raw Data'!Q771="GS",CONCATENATE(TEXT('[2]Raw Data'!D771,0),"*"),TEXT('[2]Raw Data'!D771,0))</f>
        <v>4290</v>
      </c>
      <c r="B768" s="95" t="str">
        <f>'[2]Raw Data'!C771</f>
        <v>3A</v>
      </c>
      <c r="C768" s="46" t="str">
        <f>'[2]Raw Data'!B771</f>
        <v>Albatross</v>
      </c>
      <c r="D768" s="72">
        <f>'[2]Raw Data'!E771</f>
        <v>44365</v>
      </c>
      <c r="E768" s="102">
        <f>'[2]Raw Data'!F771</f>
        <v>563012</v>
      </c>
      <c r="F768" s="102">
        <f>IF('[2]Raw Data'!G771 &lt; 2000000,-1* '[2]Raw Data'!G771,('[2]Raw Data'!G771 - 1000000))</f>
        <v>-1523297</v>
      </c>
      <c r="G768" s="71">
        <f>('[2]Raw Data'!H771)</f>
        <v>148</v>
      </c>
      <c r="H768" s="45">
        <f>'[2]Raw Data'!M771</f>
        <v>7.7896032333374023</v>
      </c>
      <c r="I768" s="35" t="str">
        <f>'[2]Raw Data'!Q771</f>
        <v>SG</v>
      </c>
      <c r="J768" s="44">
        <f>'[2]Raw Data'!I771</f>
        <v>490.36346435546875</v>
      </c>
      <c r="K768" s="42">
        <f>'[2]Raw Data'!K771</f>
        <v>29</v>
      </c>
      <c r="L768" s="44">
        <f>'[2]Raw Data'!J771</f>
        <v>35.359870910644531</v>
      </c>
      <c r="M768" s="42">
        <f>'[2]Raw Data'!L771</f>
        <v>4</v>
      </c>
      <c r="N768" s="44">
        <f>IF('[2]Raw Data'!V771 &gt; 0, IF('[2]Raw Data'!W771 = 1, ('[2]Raw Data'!AA771 * '[2]Raw Data'!N771 * '[2]Raw Data'!P771) / '[2]Raw Data'!V771, '[2]Raw Data'!AA771), #N/A)</f>
        <v>106.7</v>
      </c>
      <c r="O768" s="43">
        <f>IF('[2]Raw Data'!V771 &gt; 0, IF('[2]Raw Data'!W771 = 1, ('[2]Raw Data'!AE771 * '[2]Raw Data'!N771 * '[2]Raw Data'!P771) / '[2]Raw Data'!V771, '[2]Raw Data'!AE771), #N/A)</f>
        <v>0</v>
      </c>
      <c r="P768" s="42">
        <f>IF('[2]Raw Data'!V771 &gt; 0, IF('[2]Raw Data'!W771 = 1, ('[2]Raw Data'!AI771 * '[2]Raw Data'!N771 * '[2]Raw Data'!P771) / '[2]Raw Data'!V771, '[2]Raw Data'!AI771), #N/A)</f>
        <v>0</v>
      </c>
    </row>
    <row r="769" spans="1:16" x14ac:dyDescent="0.2">
      <c r="A769" s="94" t="str">
        <f>IF('[2]Raw Data'!Q772="GS",CONCATENATE(TEXT('[2]Raw Data'!D772,0),"*"),TEXT('[2]Raw Data'!D772,0))</f>
        <v>4291</v>
      </c>
      <c r="B769" s="95" t="str">
        <f>'[2]Raw Data'!C772</f>
        <v>3A</v>
      </c>
      <c r="C769" s="46" t="str">
        <f>'[2]Raw Data'!B772</f>
        <v>Albatross</v>
      </c>
      <c r="D769" s="72">
        <f>'[2]Raw Data'!E772</f>
        <v>44364</v>
      </c>
      <c r="E769" s="102">
        <f>'[2]Raw Data'!F772</f>
        <v>562995</v>
      </c>
      <c r="F769" s="102">
        <f>IF('[2]Raw Data'!G772 &lt; 2000000,-1* '[2]Raw Data'!G772,('[2]Raw Data'!G772 - 1000000))</f>
        <v>-1525090</v>
      </c>
      <c r="G769" s="71">
        <f>('[2]Raw Data'!H772)</f>
        <v>28</v>
      </c>
      <c r="H769" s="45">
        <f>'[2]Raw Data'!M772</f>
        <v>8.0305185317993164</v>
      </c>
      <c r="I769" s="35" t="str">
        <f>'[2]Raw Data'!Q772</f>
        <v>SG</v>
      </c>
      <c r="J769" s="44">
        <f>'[2]Raw Data'!I772</f>
        <v>2107.887451171875</v>
      </c>
      <c r="K769" s="42">
        <f>'[2]Raw Data'!K772</f>
        <v>111</v>
      </c>
      <c r="L769" s="44">
        <f>'[2]Raw Data'!J772</f>
        <v>1010.7828979492188</v>
      </c>
      <c r="M769" s="42">
        <f>'[2]Raw Data'!L772</f>
        <v>115</v>
      </c>
      <c r="N769" s="44">
        <f>IF('[2]Raw Data'!V772 &gt; 0, IF('[2]Raw Data'!W772 = 1, ('[2]Raw Data'!AA772 * '[2]Raw Data'!N772 * '[2]Raw Data'!P772) / '[2]Raw Data'!V772, '[2]Raw Data'!AA772), #N/A)</f>
        <v>0</v>
      </c>
      <c r="O769" s="43">
        <f>IF('[2]Raw Data'!V772 &gt; 0, IF('[2]Raw Data'!W772 = 1, ('[2]Raw Data'!AE772 * '[2]Raw Data'!N772 * '[2]Raw Data'!P772) / '[2]Raw Data'!V772, '[2]Raw Data'!AE772), #N/A)</f>
        <v>115</v>
      </c>
      <c r="P769" s="42">
        <f>IF('[2]Raw Data'!V772 &gt; 0, IF('[2]Raw Data'!W772 = 1, ('[2]Raw Data'!AI772 * '[2]Raw Data'!N772 * '[2]Raw Data'!P772) / '[2]Raw Data'!V772, '[2]Raw Data'!AI772), #N/A)</f>
        <v>0</v>
      </c>
    </row>
    <row r="770" spans="1:16" x14ac:dyDescent="0.2">
      <c r="A770" s="94" t="str">
        <f>IF('[2]Raw Data'!Q773="GS",CONCATENATE(TEXT('[2]Raw Data'!D773,0),"*"),TEXT('[2]Raw Data'!D773,0))</f>
        <v>4292</v>
      </c>
      <c r="B770" s="95" t="str">
        <f>'[2]Raw Data'!C773</f>
        <v>3A</v>
      </c>
      <c r="C770" s="46" t="str">
        <f>'[2]Raw Data'!B773</f>
        <v>Albatross</v>
      </c>
      <c r="D770" s="72">
        <f>'[2]Raw Data'!E773</f>
        <v>44360</v>
      </c>
      <c r="E770" s="102">
        <f>'[2]Raw Data'!F773</f>
        <v>562995</v>
      </c>
      <c r="F770" s="102">
        <f>IF('[2]Raw Data'!G773 &lt; 2000000,-1* '[2]Raw Data'!G773,('[2]Raw Data'!G773 - 1000000))</f>
        <v>-1530885</v>
      </c>
      <c r="G770" s="71">
        <f>('[2]Raw Data'!H773)</f>
        <v>41</v>
      </c>
      <c r="H770" s="45">
        <f>'[2]Raw Data'!M773</f>
        <v>8.0305185317993164</v>
      </c>
      <c r="I770" s="35" t="str">
        <f>'[2]Raw Data'!Q773</f>
        <v>SG</v>
      </c>
      <c r="J770" s="44">
        <f>'[2]Raw Data'!I773</f>
        <v>305.32901000976563</v>
      </c>
      <c r="K770" s="42">
        <f>'[2]Raw Data'!K773</f>
        <v>20</v>
      </c>
      <c r="L770" s="44">
        <f>'[2]Raw Data'!J773</f>
        <v>200.28167724609375</v>
      </c>
      <c r="M770" s="42">
        <f>'[2]Raw Data'!L773</f>
        <v>26</v>
      </c>
      <c r="N770" s="44">
        <f>IF('[2]Raw Data'!V773 &gt; 0, IF('[2]Raw Data'!W773 = 1, ('[2]Raw Data'!AA773 * '[2]Raw Data'!N773 * '[2]Raw Data'!P773) / '[2]Raw Data'!V773, '[2]Raw Data'!AA773), #N/A)</f>
        <v>0</v>
      </c>
      <c r="O770" s="43">
        <f>IF('[2]Raw Data'!V773 &gt; 0, IF('[2]Raw Data'!W773 = 1, ('[2]Raw Data'!AE773 * '[2]Raw Data'!N773 * '[2]Raw Data'!P773) / '[2]Raw Data'!V773, '[2]Raw Data'!AE773), #N/A)</f>
        <v>90</v>
      </c>
      <c r="P770" s="42">
        <f>IF('[2]Raw Data'!V773 &gt; 0, IF('[2]Raw Data'!W773 = 1, ('[2]Raw Data'!AI773 * '[2]Raw Data'!N773 * '[2]Raw Data'!P773) / '[2]Raw Data'!V773, '[2]Raw Data'!AI773), #N/A)</f>
        <v>0</v>
      </c>
    </row>
    <row r="771" spans="1:16" x14ac:dyDescent="0.2">
      <c r="A771" s="94" t="str">
        <f>IF('[2]Raw Data'!Q774="GS",CONCATENATE(TEXT('[2]Raw Data'!D774,0),"*"),TEXT('[2]Raw Data'!D774,0))</f>
        <v>4293</v>
      </c>
      <c r="B771" s="95" t="str">
        <f>'[2]Raw Data'!C774</f>
        <v>3A</v>
      </c>
      <c r="C771" s="46" t="str">
        <f>'[2]Raw Data'!B774</f>
        <v>Albatross</v>
      </c>
      <c r="D771" s="72">
        <f>'[2]Raw Data'!E774</f>
        <v>44359</v>
      </c>
      <c r="E771" s="102">
        <f>'[2]Raw Data'!F774</f>
        <v>562992</v>
      </c>
      <c r="F771" s="102">
        <f>IF('[2]Raw Data'!G774 &lt; 2000000,-1* '[2]Raw Data'!G774,('[2]Raw Data'!G774 - 1000000))</f>
        <v>-1532701</v>
      </c>
      <c r="G771" s="71">
        <f>('[2]Raw Data'!H774)</f>
        <v>47</v>
      </c>
      <c r="H771" s="45">
        <f>'[2]Raw Data'!M774</f>
        <v>7.869908332824707</v>
      </c>
      <c r="I771" s="35" t="str">
        <f>'[2]Raw Data'!Q774</f>
        <v>SG</v>
      </c>
      <c r="J771" s="44">
        <f>'[2]Raw Data'!I774</f>
        <v>952.8763427734375</v>
      </c>
      <c r="K771" s="42">
        <f>'[2]Raw Data'!K774</f>
        <v>59</v>
      </c>
      <c r="L771" s="44">
        <f>'[2]Raw Data'!J774</f>
        <v>716.00982666015625</v>
      </c>
      <c r="M771" s="42">
        <f>'[2]Raw Data'!L774</f>
        <v>88</v>
      </c>
      <c r="N771" s="44">
        <f>IF('[2]Raw Data'!V774 &gt; 0, IF('[2]Raw Data'!W774 = 1, ('[2]Raw Data'!AA774 * '[2]Raw Data'!N774 * '[2]Raw Data'!P774) / '[2]Raw Data'!V774, '[2]Raw Data'!AA774), #N/A)</f>
        <v>0</v>
      </c>
      <c r="O771" s="43">
        <f>IF('[2]Raw Data'!V774 &gt; 0, IF('[2]Raw Data'!W774 = 1, ('[2]Raw Data'!AE774 * '[2]Raw Data'!N774 * '[2]Raw Data'!P774) / '[2]Raw Data'!V774, '[2]Raw Data'!AE774), #N/A)</f>
        <v>4.9000000000000004</v>
      </c>
      <c r="P771" s="42">
        <f>IF('[2]Raw Data'!V774 &gt; 0, IF('[2]Raw Data'!W774 = 1, ('[2]Raw Data'!AI774 * '[2]Raw Data'!N774 * '[2]Raw Data'!P774) / '[2]Raw Data'!V774, '[2]Raw Data'!AI774), #N/A)</f>
        <v>0</v>
      </c>
    </row>
    <row r="772" spans="1:16" x14ac:dyDescent="0.2">
      <c r="A772" s="94" t="str">
        <f>IF('[2]Raw Data'!Q775="GS",CONCATENATE(TEXT('[2]Raw Data'!D775,0),"*"),TEXT('[2]Raw Data'!D775,0))</f>
        <v>4294</v>
      </c>
      <c r="B772" s="95" t="str">
        <f>'[2]Raw Data'!C775</f>
        <v>3A</v>
      </c>
      <c r="C772" s="46" t="str">
        <f>'[2]Raw Data'!B775</f>
        <v>Albatross</v>
      </c>
      <c r="D772" s="72">
        <f>'[2]Raw Data'!E775</f>
        <v>44359</v>
      </c>
      <c r="E772" s="102">
        <f>'[2]Raw Data'!F775</f>
        <v>563005</v>
      </c>
      <c r="F772" s="102">
        <f>IF('[2]Raw Data'!G775 &lt; 2000000,-1* '[2]Raw Data'!G775,('[2]Raw Data'!G775 - 1000000))</f>
        <v>-1534510</v>
      </c>
      <c r="G772" s="71">
        <f>('[2]Raw Data'!H775)</f>
        <v>36</v>
      </c>
      <c r="H772" s="45">
        <f>'[2]Raw Data'!M775</f>
        <v>6.8159022331237793</v>
      </c>
      <c r="I772" s="35" t="str">
        <f>'[2]Raw Data'!Q775</f>
        <v>SG</v>
      </c>
      <c r="J772" s="44">
        <f>'[2]Raw Data'!I775</f>
        <v>2824.06884765625</v>
      </c>
      <c r="K772" s="42">
        <f>'[2]Raw Data'!K775</f>
        <v>103</v>
      </c>
      <c r="L772" s="44">
        <f>'[2]Raw Data'!J775</f>
        <v>260.70407104492188</v>
      </c>
      <c r="M772" s="42">
        <f>'[2]Raw Data'!L775</f>
        <v>31</v>
      </c>
      <c r="N772" s="44">
        <f>IF('[2]Raw Data'!V775 &gt; 0, IF('[2]Raw Data'!W775 = 1, ('[2]Raw Data'!AA775 * '[2]Raw Data'!N775 * '[2]Raw Data'!P775) / '[2]Raw Data'!V775, '[2]Raw Data'!AA775), #N/A)</f>
        <v>0</v>
      </c>
      <c r="O772" s="43">
        <f>IF('[2]Raw Data'!V775 &gt; 0, IF('[2]Raw Data'!W775 = 1, ('[2]Raw Data'!AE775 * '[2]Raw Data'!N775 * '[2]Raw Data'!P775) / '[2]Raw Data'!V775, '[2]Raw Data'!AE775), #N/A)</f>
        <v>40.74</v>
      </c>
      <c r="P772" s="42">
        <f>IF('[2]Raw Data'!V775 &gt; 0, IF('[2]Raw Data'!W775 = 1, ('[2]Raw Data'!AI775 * '[2]Raw Data'!N775 * '[2]Raw Data'!P775) / '[2]Raw Data'!V775, '[2]Raw Data'!AI775), #N/A)</f>
        <v>0</v>
      </c>
    </row>
    <row r="773" spans="1:16" x14ac:dyDescent="0.2">
      <c r="A773" s="94" t="str">
        <f>IF('[2]Raw Data'!Q776="GS",CONCATENATE(TEXT('[2]Raw Data'!D776,0),"*"),TEXT('[2]Raw Data'!D776,0))</f>
        <v>4295</v>
      </c>
      <c r="B773" s="95" t="str">
        <f>'[2]Raw Data'!C776</f>
        <v>3A</v>
      </c>
      <c r="C773" s="46" t="str">
        <f>'[2]Raw Data'!B776</f>
        <v>Albatross</v>
      </c>
      <c r="D773" s="72">
        <f>'[2]Raw Data'!E776</f>
        <v>44366</v>
      </c>
      <c r="E773" s="102">
        <f>'[2]Raw Data'!F776</f>
        <v>563994</v>
      </c>
      <c r="F773" s="102">
        <f>IF('[2]Raw Data'!G776 &lt; 2000000,-1* '[2]Raw Data'!G776,('[2]Raw Data'!G776 - 1000000))</f>
        <v>-1515691</v>
      </c>
      <c r="G773" s="71">
        <f>('[2]Raw Data'!H776)</f>
        <v>34</v>
      </c>
      <c r="H773" s="45">
        <f>'[2]Raw Data'!M776</f>
        <v>7.869908332824707</v>
      </c>
      <c r="I773" s="35" t="str">
        <f>'[2]Raw Data'!Q776</f>
        <v>SG</v>
      </c>
      <c r="J773" s="44">
        <f>'[2]Raw Data'!I776</f>
        <v>2495.45849609375</v>
      </c>
      <c r="K773" s="42">
        <f>'[2]Raw Data'!K776</f>
        <v>139</v>
      </c>
      <c r="L773" s="44">
        <f>'[2]Raw Data'!J776</f>
        <v>1087.2254638671875</v>
      </c>
      <c r="M773" s="42">
        <f>'[2]Raw Data'!L776</f>
        <v>134</v>
      </c>
      <c r="N773" s="44">
        <f>IF('[2]Raw Data'!V776 &gt; 0, IF('[2]Raw Data'!W776 = 1, ('[2]Raw Data'!AA776 * '[2]Raw Data'!N776 * '[2]Raw Data'!P776) / '[2]Raw Data'!V776, '[2]Raw Data'!AA776), #N/A)</f>
        <v>0</v>
      </c>
      <c r="O773" s="43">
        <f>IF('[2]Raw Data'!V776 &gt; 0, IF('[2]Raw Data'!W776 = 1, ('[2]Raw Data'!AE776 * '[2]Raw Data'!N776 * '[2]Raw Data'!P776) / '[2]Raw Data'!V776, '[2]Raw Data'!AE776), #N/A)</f>
        <v>0</v>
      </c>
      <c r="P773" s="42">
        <f>IF('[2]Raw Data'!V776 &gt; 0, IF('[2]Raw Data'!W776 = 1, ('[2]Raw Data'!AI776 * '[2]Raw Data'!N776 * '[2]Raw Data'!P776) / '[2]Raw Data'!V776, '[2]Raw Data'!AI776), #N/A)</f>
        <v>9.8000000000000007</v>
      </c>
    </row>
    <row r="774" spans="1:16" x14ac:dyDescent="0.2">
      <c r="A774" s="94" t="str">
        <f>IF('[2]Raw Data'!Q777="GS",CONCATENATE(TEXT('[2]Raw Data'!D777,0),"*"),TEXT('[2]Raw Data'!D777,0))</f>
        <v>4296</v>
      </c>
      <c r="B774" s="95" t="str">
        <f>'[2]Raw Data'!C777</f>
        <v>3A</v>
      </c>
      <c r="C774" s="46" t="str">
        <f>'[2]Raw Data'!B777</f>
        <v>Albatross</v>
      </c>
      <c r="D774" s="72">
        <f>'[2]Raw Data'!E777</f>
        <v>44366</v>
      </c>
      <c r="E774" s="102">
        <f>'[2]Raw Data'!F777</f>
        <v>564266</v>
      </c>
      <c r="F774" s="102">
        <f>IF('[2]Raw Data'!G777 &lt; 2000000,-1* '[2]Raw Data'!G777,('[2]Raw Data'!G777 - 1000000))</f>
        <v>-1521444</v>
      </c>
      <c r="G774" s="71">
        <f>('[2]Raw Data'!H777)</f>
        <v>26</v>
      </c>
      <c r="H774" s="45">
        <f>'[2]Raw Data'!M777</f>
        <v>7.9502134323120117</v>
      </c>
      <c r="I774" s="35" t="str">
        <f>'[2]Raw Data'!Q777</f>
        <v>SG</v>
      </c>
      <c r="J774" s="44">
        <f>'[2]Raw Data'!I777</f>
        <v>814.78900146484375</v>
      </c>
      <c r="K774" s="42">
        <f>'[2]Raw Data'!K777</f>
        <v>42</v>
      </c>
      <c r="L774" s="44">
        <f>'[2]Raw Data'!J777</f>
        <v>500.29788208007813</v>
      </c>
      <c r="M774" s="42">
        <f>'[2]Raw Data'!L777</f>
        <v>68</v>
      </c>
      <c r="N774" s="44">
        <f>IF('[2]Raw Data'!V777 &gt; 0, IF('[2]Raw Data'!W777 = 1, ('[2]Raw Data'!AA777 * '[2]Raw Data'!N777 * '[2]Raw Data'!P777) / '[2]Raw Data'!V777, '[2]Raw Data'!AA777), #N/A)</f>
        <v>0</v>
      </c>
      <c r="O774" s="43">
        <f>IF('[2]Raw Data'!V777 &gt; 0, IF('[2]Raw Data'!W777 = 1, ('[2]Raw Data'!AE777 * '[2]Raw Data'!N777 * '[2]Raw Data'!P777) / '[2]Raw Data'!V777, '[2]Raw Data'!AE777), #N/A)</f>
        <v>89.1</v>
      </c>
      <c r="P774" s="42">
        <f>IF('[2]Raw Data'!V777 &gt; 0, IF('[2]Raw Data'!W777 = 1, ('[2]Raw Data'!AI777 * '[2]Raw Data'!N777 * '[2]Raw Data'!P777) / '[2]Raw Data'!V777, '[2]Raw Data'!AI777), #N/A)</f>
        <v>0</v>
      </c>
    </row>
    <row r="775" spans="1:16" x14ac:dyDescent="0.2">
      <c r="A775" s="94" t="str">
        <f>IF('[2]Raw Data'!Q778="GS",CONCATENATE(TEXT('[2]Raw Data'!D778,0),"*"),TEXT('[2]Raw Data'!D778,0))</f>
        <v>4297</v>
      </c>
      <c r="B775" s="95" t="str">
        <f>'[2]Raw Data'!C778</f>
        <v>3A</v>
      </c>
      <c r="C775" s="46" t="str">
        <f>'[2]Raw Data'!B778</f>
        <v>Albatross</v>
      </c>
      <c r="D775" s="72">
        <f>'[2]Raw Data'!E778</f>
        <v>44365</v>
      </c>
      <c r="E775" s="102">
        <f>'[2]Raw Data'!F778</f>
        <v>564005</v>
      </c>
      <c r="F775" s="102">
        <f>IF('[2]Raw Data'!G778 &lt; 2000000,-1* '[2]Raw Data'!G778,('[2]Raw Data'!G778 - 1000000))</f>
        <v>-1523371</v>
      </c>
      <c r="G775" s="71">
        <f>('[2]Raw Data'!H778)</f>
        <v>76</v>
      </c>
      <c r="H775" s="45">
        <f>'[2]Raw Data'!M778</f>
        <v>7.7896032333374023</v>
      </c>
      <c r="I775" s="35" t="str">
        <f>'[2]Raw Data'!Q778</f>
        <v>SG</v>
      </c>
      <c r="J775" s="44">
        <f>'[2]Raw Data'!I778</f>
        <v>522.41363525390625</v>
      </c>
      <c r="K775" s="42">
        <f>'[2]Raw Data'!K778</f>
        <v>35</v>
      </c>
      <c r="L775" s="44">
        <f>'[2]Raw Data'!J778</f>
        <v>261.7132568359375</v>
      </c>
      <c r="M775" s="42">
        <f>'[2]Raw Data'!L778</f>
        <v>29</v>
      </c>
      <c r="N775" s="44">
        <f>IF('[2]Raw Data'!V778 &gt; 0, IF('[2]Raw Data'!W778 = 1, ('[2]Raw Data'!AA778 * '[2]Raw Data'!N778 * '[2]Raw Data'!P778) / '[2]Raw Data'!V778, '[2]Raw Data'!AA778), #N/A)</f>
        <v>77.599999999999994</v>
      </c>
      <c r="O775" s="43">
        <f>IF('[2]Raw Data'!V778 &gt; 0, IF('[2]Raw Data'!W778 = 1, ('[2]Raw Data'!AE778 * '[2]Raw Data'!N778 * '[2]Raw Data'!P778) / '[2]Raw Data'!V778, '[2]Raw Data'!AE778), #N/A)</f>
        <v>19.399999999999999</v>
      </c>
      <c r="P775" s="42">
        <f>IF('[2]Raw Data'!V778 &gt; 0, IF('[2]Raw Data'!W778 = 1, ('[2]Raw Data'!AI778 * '[2]Raw Data'!N778 * '[2]Raw Data'!P778) / '[2]Raw Data'!V778, '[2]Raw Data'!AI778), #N/A)</f>
        <v>0</v>
      </c>
    </row>
    <row r="776" spans="1:16" x14ac:dyDescent="0.2">
      <c r="A776" s="94" t="str">
        <f>IF('[2]Raw Data'!Q779="GS",CONCATENATE(TEXT('[2]Raw Data'!D779,0),"*"),TEXT('[2]Raw Data'!D779,0))</f>
        <v>4298</v>
      </c>
      <c r="B776" s="95" t="str">
        <f>'[2]Raw Data'!C779</f>
        <v>3A</v>
      </c>
      <c r="C776" s="46" t="str">
        <f>'[2]Raw Data'!B779</f>
        <v>Albatross</v>
      </c>
      <c r="D776" s="72">
        <f>'[2]Raw Data'!E779</f>
        <v>44360</v>
      </c>
      <c r="E776" s="102">
        <f>'[2]Raw Data'!F779</f>
        <v>563976</v>
      </c>
      <c r="F776" s="102">
        <f>IF('[2]Raw Data'!G779 &lt; 2000000,-1* '[2]Raw Data'!G779,('[2]Raw Data'!G779 - 1000000))</f>
        <v>-1525202</v>
      </c>
      <c r="G776" s="71">
        <f>('[2]Raw Data'!H779)</f>
        <v>38</v>
      </c>
      <c r="H776" s="45">
        <f>'[2]Raw Data'!M779</f>
        <v>7.7092976570129395</v>
      </c>
      <c r="I776" s="35" t="str">
        <f>'[2]Raw Data'!Q779</f>
        <v>SG</v>
      </c>
      <c r="J776" s="44">
        <f>'[2]Raw Data'!I779</f>
        <v>1352.702392578125</v>
      </c>
      <c r="K776" s="42">
        <f>'[2]Raw Data'!K779</f>
        <v>78</v>
      </c>
      <c r="L776" s="44">
        <f>'[2]Raw Data'!J779</f>
        <v>499.67929077148438</v>
      </c>
      <c r="M776" s="42">
        <f>'[2]Raw Data'!L779</f>
        <v>63</v>
      </c>
      <c r="N776" s="44">
        <f>IF('[2]Raw Data'!V779 &gt; 0, IF('[2]Raw Data'!W779 = 1, ('[2]Raw Data'!AA779 * '[2]Raw Data'!N779 * '[2]Raw Data'!P779) / '[2]Raw Data'!V779, '[2]Raw Data'!AA779), #N/A)</f>
        <v>0</v>
      </c>
      <c r="O776" s="43">
        <f>IF('[2]Raw Data'!V779 &gt; 0, IF('[2]Raw Data'!W779 = 1, ('[2]Raw Data'!AE779 * '[2]Raw Data'!N779 * '[2]Raw Data'!P779) / '[2]Raw Data'!V779, '[2]Raw Data'!AE779), #N/A)</f>
        <v>9.6</v>
      </c>
      <c r="P776" s="42">
        <f>IF('[2]Raw Data'!V779 &gt; 0, IF('[2]Raw Data'!W779 = 1, ('[2]Raw Data'!AI779 * '[2]Raw Data'!N779 * '[2]Raw Data'!P779) / '[2]Raw Data'!V779, '[2]Raw Data'!AI779), #N/A)</f>
        <v>0</v>
      </c>
    </row>
    <row r="777" spans="1:16" x14ac:dyDescent="0.2">
      <c r="A777" s="94" t="str">
        <f>IF('[2]Raw Data'!Q780="GS",CONCATENATE(TEXT('[2]Raw Data'!D780,0),"*"),TEXT('[2]Raw Data'!D780,0))</f>
        <v>4299</v>
      </c>
      <c r="B777" s="95" t="str">
        <f>'[2]Raw Data'!C780</f>
        <v>3A</v>
      </c>
      <c r="C777" s="46" t="str">
        <f>'[2]Raw Data'!B780</f>
        <v>Albatross</v>
      </c>
      <c r="D777" s="72">
        <f>'[2]Raw Data'!E780</f>
        <v>44360</v>
      </c>
      <c r="E777" s="102">
        <f>'[2]Raw Data'!F780</f>
        <v>564007</v>
      </c>
      <c r="F777" s="102">
        <f>IF('[2]Raw Data'!G780 &lt; 2000000,-1* '[2]Raw Data'!G780,('[2]Raw Data'!G780 - 1000000))</f>
        <v>-1531005</v>
      </c>
      <c r="G777" s="71">
        <f>('[2]Raw Data'!H780)</f>
        <v>82</v>
      </c>
      <c r="H777" s="45">
        <f>'[2]Raw Data'!M780</f>
        <v>8.0305185317993164</v>
      </c>
      <c r="I777" s="35" t="str">
        <f>'[2]Raw Data'!Q780</f>
        <v>SG</v>
      </c>
      <c r="J777" s="44">
        <f>'[2]Raw Data'!I780</f>
        <v>583.19390869140625</v>
      </c>
      <c r="K777" s="42">
        <f>'[2]Raw Data'!K780</f>
        <v>36</v>
      </c>
      <c r="L777" s="44">
        <f>'[2]Raw Data'!J780</f>
        <v>168.86239624023438</v>
      </c>
      <c r="M777" s="42">
        <f>'[2]Raw Data'!L780</f>
        <v>18</v>
      </c>
      <c r="N777" s="44">
        <f>IF('[2]Raw Data'!V780 &gt; 0, IF('[2]Raw Data'!W780 = 1, ('[2]Raw Data'!AA780 * '[2]Raw Data'!N780 * '[2]Raw Data'!P780) / '[2]Raw Data'!V780, '[2]Raw Data'!AA780), #N/A)</f>
        <v>0</v>
      </c>
      <c r="O777" s="43">
        <f>IF('[2]Raw Data'!V780 &gt; 0, IF('[2]Raw Data'!W780 = 1, ('[2]Raw Data'!AE780 * '[2]Raw Data'!N780 * '[2]Raw Data'!P780) / '[2]Raw Data'!V780, '[2]Raw Data'!AE780), #N/A)</f>
        <v>25</v>
      </c>
      <c r="P777" s="42">
        <f>IF('[2]Raw Data'!V780 &gt; 0, IF('[2]Raw Data'!W780 = 1, ('[2]Raw Data'!AI780 * '[2]Raw Data'!N780 * '[2]Raw Data'!P780) / '[2]Raw Data'!V780, '[2]Raw Data'!AI780), #N/A)</f>
        <v>0</v>
      </c>
    </row>
    <row r="778" spans="1:16" x14ac:dyDescent="0.2">
      <c r="A778" s="94" t="str">
        <f>IF('[2]Raw Data'!Q781="GS",CONCATENATE(TEXT('[2]Raw Data'!D781,0),"*"),TEXT('[2]Raw Data'!D781,0))</f>
        <v>4300</v>
      </c>
      <c r="B778" s="95" t="str">
        <f>'[2]Raw Data'!C781</f>
        <v>3A</v>
      </c>
      <c r="C778" s="46" t="str">
        <f>'[2]Raw Data'!B781</f>
        <v>Albatross</v>
      </c>
      <c r="D778" s="72">
        <f>'[2]Raw Data'!E781</f>
        <v>44358</v>
      </c>
      <c r="E778" s="102">
        <f>'[2]Raw Data'!F781</f>
        <v>563970</v>
      </c>
      <c r="F778" s="102">
        <f>IF('[2]Raw Data'!G781 &lt; 2000000,-1* '[2]Raw Data'!G781,('[2]Raw Data'!G781 - 1000000))</f>
        <v>-1532798</v>
      </c>
      <c r="G778" s="71">
        <f>('[2]Raw Data'!H781)</f>
        <v>79</v>
      </c>
      <c r="H778" s="45">
        <f>'[2]Raw Data'!M781</f>
        <v>7.9502134323120117</v>
      </c>
      <c r="I778" s="35" t="str">
        <f>'[2]Raw Data'!Q781</f>
        <v>SG</v>
      </c>
      <c r="J778" s="44">
        <f>'[2]Raw Data'!I781</f>
        <v>1336.773193359375</v>
      </c>
      <c r="K778" s="42">
        <f>'[2]Raw Data'!K781</f>
        <v>78</v>
      </c>
      <c r="L778" s="44">
        <f>'[2]Raw Data'!J781</f>
        <v>546.9051513671875</v>
      </c>
      <c r="M778" s="42">
        <f>'[2]Raw Data'!L781</f>
        <v>63</v>
      </c>
      <c r="N778" s="44">
        <f>IF('[2]Raw Data'!V781 &gt; 0, IF('[2]Raw Data'!W781 = 1, ('[2]Raw Data'!AA781 * '[2]Raw Data'!N781 * '[2]Raw Data'!P781) / '[2]Raw Data'!V781, '[2]Raw Data'!AA781), #N/A)</f>
        <v>4.95</v>
      </c>
      <c r="O778" s="43">
        <f>IF('[2]Raw Data'!V781 &gt; 0, IF('[2]Raw Data'!W781 = 1, ('[2]Raw Data'!AE781 * '[2]Raw Data'!N781 * '[2]Raw Data'!P781) / '[2]Raw Data'!V781, '[2]Raw Data'!AE781), #N/A)</f>
        <v>143.55000000000001</v>
      </c>
      <c r="P778" s="42">
        <f>IF('[2]Raw Data'!V781 &gt; 0, IF('[2]Raw Data'!W781 = 1, ('[2]Raw Data'!AI781 * '[2]Raw Data'!N781 * '[2]Raw Data'!P781) / '[2]Raw Data'!V781, '[2]Raw Data'!AI781), #N/A)</f>
        <v>0</v>
      </c>
    </row>
    <row r="779" spans="1:16" x14ac:dyDescent="0.2">
      <c r="A779" s="94" t="str">
        <f>IF('[2]Raw Data'!Q782="GS",CONCATENATE(TEXT('[2]Raw Data'!D782,0),"*"),TEXT('[2]Raw Data'!D782,0))</f>
        <v>4301</v>
      </c>
      <c r="B779" s="95" t="str">
        <f>'[2]Raw Data'!C782</f>
        <v>3A</v>
      </c>
      <c r="C779" s="46" t="str">
        <f>'[2]Raw Data'!B782</f>
        <v>Albatross</v>
      </c>
      <c r="D779" s="72">
        <f>'[2]Raw Data'!E782</f>
        <v>44358</v>
      </c>
      <c r="E779" s="102">
        <f>'[2]Raw Data'!F782</f>
        <v>564008</v>
      </c>
      <c r="F779" s="102">
        <f>IF('[2]Raw Data'!G782 &lt; 2000000,-1* '[2]Raw Data'!G782,('[2]Raw Data'!G782 - 1000000))</f>
        <v>-1534615</v>
      </c>
      <c r="G779" s="71">
        <f>('[2]Raw Data'!H782)</f>
        <v>48</v>
      </c>
      <c r="H779" s="45">
        <f>'[2]Raw Data'!M782</f>
        <v>7.7896032333374023</v>
      </c>
      <c r="I779" s="35" t="str">
        <f>'[2]Raw Data'!Q782</f>
        <v>SG</v>
      </c>
      <c r="J779" s="44">
        <f>'[2]Raw Data'!I782</f>
        <v>1467.1954345703125</v>
      </c>
      <c r="K779" s="42">
        <f>'[2]Raw Data'!K782</f>
        <v>60</v>
      </c>
      <c r="L779" s="44">
        <f>'[2]Raw Data'!J782</f>
        <v>319.45428466796875</v>
      </c>
      <c r="M779" s="42">
        <f>'[2]Raw Data'!L782</f>
        <v>42</v>
      </c>
      <c r="N779" s="44">
        <f>IF('[2]Raw Data'!V782 &gt; 0, IF('[2]Raw Data'!W782 = 1, ('[2]Raw Data'!AA782 * '[2]Raw Data'!N782 * '[2]Raw Data'!P782) / '[2]Raw Data'!V782, '[2]Raw Data'!AA782), #N/A)</f>
        <v>0</v>
      </c>
      <c r="O779" s="43">
        <f>IF('[2]Raw Data'!V782 &gt; 0, IF('[2]Raw Data'!W782 = 1, ('[2]Raw Data'!AE782 * '[2]Raw Data'!N782 * '[2]Raw Data'!P782) / '[2]Raw Data'!V782, '[2]Raw Data'!AE782), #N/A)</f>
        <v>29.1</v>
      </c>
      <c r="P779" s="42">
        <f>IF('[2]Raw Data'!V782 &gt; 0, IF('[2]Raw Data'!W782 = 1, ('[2]Raw Data'!AI782 * '[2]Raw Data'!N782 * '[2]Raw Data'!P782) / '[2]Raw Data'!V782, '[2]Raw Data'!AI782), #N/A)</f>
        <v>0</v>
      </c>
    </row>
    <row r="780" spans="1:16" x14ac:dyDescent="0.2">
      <c r="A780" s="94" t="str">
        <f>IF('[2]Raw Data'!Q783="GS",CONCATENATE(TEXT('[2]Raw Data'!D783,0),"*"),TEXT('[2]Raw Data'!D783,0))</f>
        <v>4303</v>
      </c>
      <c r="B780" s="95" t="str">
        <f>'[2]Raw Data'!C783</f>
        <v>3A</v>
      </c>
      <c r="C780" s="46" t="str">
        <f>'[2]Raw Data'!B783</f>
        <v>Albatross</v>
      </c>
      <c r="D780" s="72">
        <f>'[2]Raw Data'!E783</f>
        <v>44363</v>
      </c>
      <c r="E780" s="102">
        <f>'[2]Raw Data'!F783</f>
        <v>564992</v>
      </c>
      <c r="F780" s="102">
        <f>IF('[2]Raw Data'!G783 &lt; 2000000,-1* '[2]Raw Data'!G783,('[2]Raw Data'!G783 - 1000000))</f>
        <v>-1515789</v>
      </c>
      <c r="G780" s="71">
        <f>('[2]Raw Data'!H783)</f>
        <v>42</v>
      </c>
      <c r="H780" s="45">
        <f>'[2]Raw Data'!M783</f>
        <v>7.9502134323120117</v>
      </c>
      <c r="I780" s="35" t="str">
        <f>'[2]Raw Data'!Q783</f>
        <v>SG</v>
      </c>
      <c r="J780" s="44">
        <f>'[2]Raw Data'!I783</f>
        <v>2468.0244140625</v>
      </c>
      <c r="K780" s="42">
        <f>'[2]Raw Data'!K783</f>
        <v>131</v>
      </c>
      <c r="L780" s="44">
        <f>'[2]Raw Data'!J783</f>
        <v>886.996337890625</v>
      </c>
      <c r="M780" s="42">
        <f>'[2]Raw Data'!L783</f>
        <v>114</v>
      </c>
      <c r="N780" s="44">
        <f>IF('[2]Raw Data'!V783 &gt; 0, IF('[2]Raw Data'!W783 = 1, ('[2]Raw Data'!AA783 * '[2]Raw Data'!N783 * '[2]Raw Data'!P783) / '[2]Raw Data'!V783, '[2]Raw Data'!AA783), #N/A)</f>
        <v>0</v>
      </c>
      <c r="O780" s="43">
        <f>IF('[2]Raw Data'!V783 &gt; 0, IF('[2]Raw Data'!W783 = 1, ('[2]Raw Data'!AE783 * '[2]Raw Data'!N783 * '[2]Raw Data'!P783) / '[2]Raw Data'!V783, '[2]Raw Data'!AE783), #N/A)</f>
        <v>19.8</v>
      </c>
      <c r="P780" s="42">
        <f>IF('[2]Raw Data'!V783 &gt; 0, IF('[2]Raw Data'!W783 = 1, ('[2]Raw Data'!AI783 * '[2]Raw Data'!N783 * '[2]Raw Data'!P783) / '[2]Raw Data'!V783, '[2]Raw Data'!AI783), #N/A)</f>
        <v>14.85</v>
      </c>
    </row>
    <row r="781" spans="1:16" x14ac:dyDescent="0.2">
      <c r="A781" s="94" t="str">
        <f>IF('[2]Raw Data'!Q784="GS",CONCATENATE(TEXT('[2]Raw Data'!D784,0),"*"),TEXT('[2]Raw Data'!D784,0))</f>
        <v>4304</v>
      </c>
      <c r="B781" s="95" t="str">
        <f>'[2]Raw Data'!C784</f>
        <v>3A</v>
      </c>
      <c r="C781" s="46" t="str">
        <f>'[2]Raw Data'!B784</f>
        <v>Albatross</v>
      </c>
      <c r="D781" s="72">
        <f>'[2]Raw Data'!E784</f>
        <v>44363</v>
      </c>
      <c r="E781" s="102">
        <f>'[2]Raw Data'!F784</f>
        <v>565001</v>
      </c>
      <c r="F781" s="102">
        <f>IF('[2]Raw Data'!G784 &lt; 2000000,-1* '[2]Raw Data'!G784,('[2]Raw Data'!G784 - 1000000))</f>
        <v>-1521648</v>
      </c>
      <c r="G781" s="71">
        <f>('[2]Raw Data'!H784)</f>
        <v>54</v>
      </c>
      <c r="H781" s="45">
        <f>'[2]Raw Data'!M784</f>
        <v>8.0305185317993164</v>
      </c>
      <c r="I781" s="35" t="str">
        <f>'[2]Raw Data'!Q784</f>
        <v>SG</v>
      </c>
      <c r="J781" s="44">
        <f>'[2]Raw Data'!I784</f>
        <v>2335.945068359375</v>
      </c>
      <c r="K781" s="42">
        <f>'[2]Raw Data'!K784</f>
        <v>160</v>
      </c>
      <c r="L781" s="44">
        <f>'[2]Raw Data'!J784</f>
        <v>940.3262939453125</v>
      </c>
      <c r="M781" s="42">
        <f>'[2]Raw Data'!L784</f>
        <v>116</v>
      </c>
      <c r="N781" s="44">
        <f>IF('[2]Raw Data'!V784 &gt; 0, IF('[2]Raw Data'!W784 = 1, ('[2]Raw Data'!AA784 * '[2]Raw Data'!N784 * '[2]Raw Data'!P784) / '[2]Raw Data'!V784, '[2]Raw Data'!AA784), #N/A)</f>
        <v>0</v>
      </c>
      <c r="O781" s="43">
        <f>IF('[2]Raw Data'!V784 &gt; 0, IF('[2]Raw Data'!W784 = 1, ('[2]Raw Data'!AE784 * '[2]Raw Data'!N784 * '[2]Raw Data'!P784) / '[2]Raw Data'!V784, '[2]Raw Data'!AE784), #N/A)</f>
        <v>5</v>
      </c>
      <c r="P781" s="42">
        <f>IF('[2]Raw Data'!V784 &gt; 0, IF('[2]Raw Data'!W784 = 1, ('[2]Raw Data'!AI784 * '[2]Raw Data'!N784 * '[2]Raw Data'!P784) / '[2]Raw Data'!V784, '[2]Raw Data'!AI784), #N/A)</f>
        <v>0</v>
      </c>
    </row>
    <row r="782" spans="1:16" x14ac:dyDescent="0.2">
      <c r="A782" s="94" t="str">
        <f>IF('[2]Raw Data'!Q785="GS",CONCATENATE(TEXT('[2]Raw Data'!D785,0),"*"),TEXT('[2]Raw Data'!D785,0))</f>
        <v>4305</v>
      </c>
      <c r="B782" s="95" t="str">
        <f>'[2]Raw Data'!C785</f>
        <v>3A</v>
      </c>
      <c r="C782" s="46" t="str">
        <f>'[2]Raw Data'!B785</f>
        <v>Albatross</v>
      </c>
      <c r="D782" s="72">
        <f>'[2]Raw Data'!E785</f>
        <v>44356</v>
      </c>
      <c r="E782" s="102">
        <f>'[2]Raw Data'!F785</f>
        <v>564992</v>
      </c>
      <c r="F782" s="102">
        <f>IF('[2]Raw Data'!G785 &lt; 2000000,-1* '[2]Raw Data'!G785,('[2]Raw Data'!G785 - 1000000))</f>
        <v>-1523519</v>
      </c>
      <c r="G782" s="71">
        <f>('[2]Raw Data'!H785)</f>
        <v>72</v>
      </c>
      <c r="H782" s="45">
        <f>'[2]Raw Data'!M785</f>
        <v>7.9502134323120117</v>
      </c>
      <c r="I782" s="35" t="str">
        <f>'[2]Raw Data'!Q785</f>
        <v>SG</v>
      </c>
      <c r="J782" s="44">
        <f>'[2]Raw Data'!I785</f>
        <v>313.01202392578125</v>
      </c>
      <c r="K782" s="42">
        <f>'[2]Raw Data'!K785</f>
        <v>21</v>
      </c>
      <c r="L782" s="44">
        <f>'[2]Raw Data'!J785</f>
        <v>161.08255004882813</v>
      </c>
      <c r="M782" s="42">
        <f>'[2]Raw Data'!L785</f>
        <v>19</v>
      </c>
      <c r="N782" s="44">
        <f>IF('[2]Raw Data'!V785 &gt; 0, IF('[2]Raw Data'!W785 = 1, ('[2]Raw Data'!AA785 * '[2]Raw Data'!N785 * '[2]Raw Data'!P785) / '[2]Raw Data'!V785, '[2]Raw Data'!AA785), #N/A)</f>
        <v>4.95</v>
      </c>
      <c r="O782" s="43">
        <f>IF('[2]Raw Data'!V785 &gt; 0, IF('[2]Raw Data'!W785 = 1, ('[2]Raw Data'!AE785 * '[2]Raw Data'!N785 * '[2]Raw Data'!P785) / '[2]Raw Data'!V785, '[2]Raw Data'!AE785), #N/A)</f>
        <v>0</v>
      </c>
      <c r="P782" s="42">
        <f>IF('[2]Raw Data'!V785 &gt; 0, IF('[2]Raw Data'!W785 = 1, ('[2]Raw Data'!AI785 * '[2]Raw Data'!N785 * '[2]Raw Data'!P785) / '[2]Raw Data'!V785, '[2]Raw Data'!AI785), #N/A)</f>
        <v>0</v>
      </c>
    </row>
    <row r="783" spans="1:16" x14ac:dyDescent="0.2">
      <c r="A783" s="94" t="str">
        <f>IF('[2]Raw Data'!Q786="GS",CONCATENATE(TEXT('[2]Raw Data'!D786,0),"*"),TEXT('[2]Raw Data'!D786,0))</f>
        <v>4306</v>
      </c>
      <c r="B783" s="95" t="str">
        <f>'[2]Raw Data'!C786</f>
        <v>3A</v>
      </c>
      <c r="C783" s="46" t="str">
        <f>'[2]Raw Data'!B786</f>
        <v>Albatross</v>
      </c>
      <c r="D783" s="72">
        <f>'[2]Raw Data'!E786</f>
        <v>44356</v>
      </c>
      <c r="E783" s="102">
        <f>'[2]Raw Data'!F786</f>
        <v>564977</v>
      </c>
      <c r="F783" s="102">
        <f>IF('[2]Raw Data'!G786 &lt; 2000000,-1* '[2]Raw Data'!G786,('[2]Raw Data'!G786 - 1000000))</f>
        <v>-1525287</v>
      </c>
      <c r="G783" s="71">
        <f>('[2]Raw Data'!H786)</f>
        <v>34</v>
      </c>
      <c r="H783" s="45">
        <f>'[2]Raw Data'!M786</f>
        <v>7.9502134323120117</v>
      </c>
      <c r="I783" s="35" t="str">
        <f>'[2]Raw Data'!Q786</f>
        <v>SG</v>
      </c>
      <c r="J783" s="44">
        <f>'[2]Raw Data'!I786</f>
        <v>519.464111328125</v>
      </c>
      <c r="K783" s="42">
        <f>'[2]Raw Data'!K786</f>
        <v>28</v>
      </c>
      <c r="L783" s="44">
        <f>'[2]Raw Data'!J786</f>
        <v>363.209716796875</v>
      </c>
      <c r="M783" s="42">
        <f>'[2]Raw Data'!L786</f>
        <v>51</v>
      </c>
      <c r="N783" s="44">
        <f>IF('[2]Raw Data'!V786 &gt; 0, IF('[2]Raw Data'!W786 = 1, ('[2]Raw Data'!AA786 * '[2]Raw Data'!N786 * '[2]Raw Data'!P786) / '[2]Raw Data'!V786, '[2]Raw Data'!AA786), #N/A)</f>
        <v>0</v>
      </c>
      <c r="O783" s="43">
        <f>IF('[2]Raw Data'!V786 &gt; 0, IF('[2]Raw Data'!W786 = 1, ('[2]Raw Data'!AE786 * '[2]Raw Data'!N786 * '[2]Raw Data'!P786) / '[2]Raw Data'!V786, '[2]Raw Data'!AE786), #N/A)</f>
        <v>44.55</v>
      </c>
      <c r="P783" s="42">
        <f>IF('[2]Raw Data'!V786 &gt; 0, IF('[2]Raw Data'!W786 = 1, ('[2]Raw Data'!AI786 * '[2]Raw Data'!N786 * '[2]Raw Data'!P786) / '[2]Raw Data'!V786, '[2]Raw Data'!AI786), #N/A)</f>
        <v>0</v>
      </c>
    </row>
    <row r="784" spans="1:16" x14ac:dyDescent="0.2">
      <c r="A784" s="94" t="str">
        <f>IF('[2]Raw Data'!Q787="GS",CONCATENATE(TEXT('[2]Raw Data'!D787,0),"*"),TEXT('[2]Raw Data'!D787,0))</f>
        <v>4307</v>
      </c>
      <c r="B784" s="95" t="str">
        <f>'[2]Raw Data'!C787</f>
        <v>3A</v>
      </c>
      <c r="C784" s="46" t="str">
        <f>'[2]Raw Data'!B787</f>
        <v>Albatross</v>
      </c>
      <c r="D784" s="72">
        <f>'[2]Raw Data'!E787</f>
        <v>44357</v>
      </c>
      <c r="E784" s="102">
        <f>'[2]Raw Data'!F787</f>
        <v>564983</v>
      </c>
      <c r="F784" s="102">
        <f>IF('[2]Raw Data'!G787 &lt; 2000000,-1* '[2]Raw Data'!G787,('[2]Raw Data'!G787 - 1000000))</f>
        <v>-1531111</v>
      </c>
      <c r="G784" s="71">
        <f>('[2]Raw Data'!H787)</f>
        <v>46</v>
      </c>
      <c r="H784" s="45">
        <f>'[2]Raw Data'!M787</f>
        <v>8.0305185317993164</v>
      </c>
      <c r="I784" s="35" t="str">
        <f>'[2]Raw Data'!Q787</f>
        <v>SG</v>
      </c>
      <c r="J784" s="44">
        <f>'[2]Raw Data'!I787</f>
        <v>763.790283203125</v>
      </c>
      <c r="K784" s="42">
        <f>'[2]Raw Data'!K787</f>
        <v>42</v>
      </c>
      <c r="L784" s="44">
        <f>'[2]Raw Data'!J787</f>
        <v>472.29913330078125</v>
      </c>
      <c r="M784" s="42">
        <f>'[2]Raw Data'!L787</f>
        <v>62</v>
      </c>
      <c r="N784" s="44">
        <f>IF('[2]Raw Data'!V787 &gt; 0, IF('[2]Raw Data'!W787 = 1, ('[2]Raw Data'!AA787 * '[2]Raw Data'!N787 * '[2]Raw Data'!P787) / '[2]Raw Data'!V787, '[2]Raw Data'!AA787), #N/A)</f>
        <v>0</v>
      </c>
      <c r="O784" s="43">
        <f>IF('[2]Raw Data'!V787 &gt; 0, IF('[2]Raw Data'!W787 = 1, ('[2]Raw Data'!AE787 * '[2]Raw Data'!N787 * '[2]Raw Data'!P787) / '[2]Raw Data'!V787, '[2]Raw Data'!AE787), #N/A)</f>
        <v>95</v>
      </c>
      <c r="P784" s="42">
        <f>IF('[2]Raw Data'!V787 &gt; 0, IF('[2]Raw Data'!W787 = 1, ('[2]Raw Data'!AI787 * '[2]Raw Data'!N787 * '[2]Raw Data'!P787) / '[2]Raw Data'!V787, '[2]Raw Data'!AI787), #N/A)</f>
        <v>0</v>
      </c>
    </row>
    <row r="785" spans="1:16" x14ac:dyDescent="0.2">
      <c r="A785" s="94" t="str">
        <f>IF('[2]Raw Data'!Q788="GS",CONCATENATE(TEXT('[2]Raw Data'!D788,0),"*"),TEXT('[2]Raw Data'!D788,0))</f>
        <v>4308</v>
      </c>
      <c r="B785" s="95" t="str">
        <f>'[2]Raw Data'!C788</f>
        <v>3A</v>
      </c>
      <c r="C785" s="46" t="str">
        <f>'[2]Raw Data'!B788</f>
        <v>Albatross</v>
      </c>
      <c r="D785" s="72">
        <f>'[2]Raw Data'!E788</f>
        <v>44358</v>
      </c>
      <c r="E785" s="102">
        <f>'[2]Raw Data'!F788</f>
        <v>564973</v>
      </c>
      <c r="F785" s="102">
        <f>IF('[2]Raw Data'!G788 &lt; 2000000,-1* '[2]Raw Data'!G788,('[2]Raw Data'!G788 - 1000000))</f>
        <v>-1532520</v>
      </c>
      <c r="G785" s="71">
        <f>('[2]Raw Data'!H788)</f>
        <v>51</v>
      </c>
      <c r="H785" s="45">
        <f>'[2]Raw Data'!M788</f>
        <v>8.0305185317993164</v>
      </c>
      <c r="I785" s="35" t="str">
        <f>'[2]Raw Data'!Q788</f>
        <v>SG</v>
      </c>
      <c r="J785" s="44">
        <f>'[2]Raw Data'!I788</f>
        <v>860.8284912109375</v>
      </c>
      <c r="K785" s="42">
        <f>'[2]Raw Data'!K788</f>
        <v>43</v>
      </c>
      <c r="L785" s="44">
        <f>'[2]Raw Data'!J788</f>
        <v>192.46487426757813</v>
      </c>
      <c r="M785" s="42">
        <f>'[2]Raw Data'!L788</f>
        <v>26</v>
      </c>
      <c r="N785" s="44">
        <f>IF('[2]Raw Data'!V788 &gt; 0, IF('[2]Raw Data'!W788 = 1, ('[2]Raw Data'!AA788 * '[2]Raw Data'!N788 * '[2]Raw Data'!P788) / '[2]Raw Data'!V788, '[2]Raw Data'!AA788), #N/A)</f>
        <v>0</v>
      </c>
      <c r="O785" s="43">
        <f>IF('[2]Raw Data'!V788 &gt; 0, IF('[2]Raw Data'!W788 = 1, ('[2]Raw Data'!AE788 * '[2]Raw Data'!N788 * '[2]Raw Data'!P788) / '[2]Raw Data'!V788, '[2]Raw Data'!AE788), #N/A)</f>
        <v>80</v>
      </c>
      <c r="P785" s="42">
        <f>IF('[2]Raw Data'!V788 &gt; 0, IF('[2]Raw Data'!W788 = 1, ('[2]Raw Data'!AI788 * '[2]Raw Data'!N788 * '[2]Raw Data'!P788) / '[2]Raw Data'!V788, '[2]Raw Data'!AI788), #N/A)</f>
        <v>0</v>
      </c>
    </row>
    <row r="786" spans="1:16" x14ac:dyDescent="0.2">
      <c r="A786" s="94" t="str">
        <f>IF('[2]Raw Data'!Q789="GS",CONCATENATE(TEXT('[2]Raw Data'!D789,0),"*"),TEXT('[2]Raw Data'!D789,0))</f>
        <v>4309</v>
      </c>
      <c r="B786" s="95" t="str">
        <f>'[2]Raw Data'!C789</f>
        <v>3A</v>
      </c>
      <c r="C786" s="46" t="str">
        <f>'[2]Raw Data'!B789</f>
        <v>Albatross</v>
      </c>
      <c r="D786" s="72">
        <f>'[2]Raw Data'!E789</f>
        <v>44367</v>
      </c>
      <c r="E786" s="102">
        <f>'[2]Raw Data'!F789</f>
        <v>565999</v>
      </c>
      <c r="F786" s="102">
        <f>IF('[2]Raw Data'!G789 &lt; 2000000,-1* '[2]Raw Data'!G789,('[2]Raw Data'!G789 - 1000000))</f>
        <v>-1513974</v>
      </c>
      <c r="G786" s="71">
        <f>('[2]Raw Data'!H789)</f>
        <v>42</v>
      </c>
      <c r="H786" s="45">
        <f>'[2]Raw Data'!M789</f>
        <v>7.869908332824707</v>
      </c>
      <c r="I786" s="35" t="str">
        <f>'[2]Raw Data'!Q789</f>
        <v>SG</v>
      </c>
      <c r="J786" s="44">
        <f>'[2]Raw Data'!I789</f>
        <v>2466.091064453125</v>
      </c>
      <c r="K786" s="42">
        <f>'[2]Raw Data'!K789</f>
        <v>142</v>
      </c>
      <c r="L786" s="44">
        <f>'[2]Raw Data'!J789</f>
        <v>724.22332763671875</v>
      </c>
      <c r="M786" s="42">
        <f>'[2]Raw Data'!L789</f>
        <v>89</v>
      </c>
      <c r="N786" s="44">
        <f>IF('[2]Raw Data'!V789 &gt; 0, IF('[2]Raw Data'!W789 = 1, ('[2]Raw Data'!AA789 * '[2]Raw Data'!N789 * '[2]Raw Data'!P789) / '[2]Raw Data'!V789, '[2]Raw Data'!AA789), #N/A)</f>
        <v>0</v>
      </c>
      <c r="O786" s="43">
        <f>IF('[2]Raw Data'!V789 &gt; 0, IF('[2]Raw Data'!W789 = 1, ('[2]Raw Data'!AE789 * '[2]Raw Data'!N789 * '[2]Raw Data'!P789) / '[2]Raw Data'!V789, '[2]Raw Data'!AE789), #N/A)</f>
        <v>19.600000000000001</v>
      </c>
      <c r="P786" s="42">
        <f>IF('[2]Raw Data'!V789 &gt; 0, IF('[2]Raw Data'!W789 = 1, ('[2]Raw Data'!AI789 * '[2]Raw Data'!N789 * '[2]Raw Data'!P789) / '[2]Raw Data'!V789, '[2]Raw Data'!AI789), #N/A)</f>
        <v>58.8</v>
      </c>
    </row>
    <row r="787" spans="1:16" x14ac:dyDescent="0.2">
      <c r="A787" s="94" t="str">
        <f>IF('[2]Raw Data'!Q790="GS",CONCATENATE(TEXT('[2]Raw Data'!D790,0),"*"),TEXT('[2]Raw Data'!D790,0))</f>
        <v>4310</v>
      </c>
      <c r="B787" s="95" t="str">
        <f>'[2]Raw Data'!C790</f>
        <v>3A</v>
      </c>
      <c r="C787" s="46" t="str">
        <f>'[2]Raw Data'!B790</f>
        <v>Albatross</v>
      </c>
      <c r="D787" s="72">
        <f>'[2]Raw Data'!E790</f>
        <v>44367</v>
      </c>
      <c r="E787" s="102">
        <f>'[2]Raw Data'!F790</f>
        <v>570001</v>
      </c>
      <c r="F787" s="102">
        <f>IF('[2]Raw Data'!G790 &lt; 2000000,-1* '[2]Raw Data'!G790,('[2]Raw Data'!G790 - 1000000))</f>
        <v>-1515910</v>
      </c>
      <c r="G787" s="71">
        <f>('[2]Raw Data'!H790)</f>
        <v>45</v>
      </c>
      <c r="H787" s="45">
        <f>'[2]Raw Data'!M790</f>
        <v>8.0305185317993164</v>
      </c>
      <c r="I787" s="35" t="str">
        <f>'[2]Raw Data'!Q790</f>
        <v>SG</v>
      </c>
      <c r="J787" s="44">
        <f>'[2]Raw Data'!I790</f>
        <v>875.6845703125</v>
      </c>
      <c r="K787" s="42">
        <f>'[2]Raw Data'!K790</f>
        <v>44</v>
      </c>
      <c r="L787" s="44">
        <f>'[2]Raw Data'!J790</f>
        <v>275.17401123046875</v>
      </c>
      <c r="M787" s="42">
        <f>'[2]Raw Data'!L790</f>
        <v>41</v>
      </c>
      <c r="N787" s="44">
        <f>IF('[2]Raw Data'!V790 &gt; 0, IF('[2]Raw Data'!W790 = 1, ('[2]Raw Data'!AA790 * '[2]Raw Data'!N790 * '[2]Raw Data'!P790) / '[2]Raw Data'!V790, '[2]Raw Data'!AA790), #N/A)</f>
        <v>0</v>
      </c>
      <c r="O787" s="43">
        <f>IF('[2]Raw Data'!V790 &gt; 0, IF('[2]Raw Data'!W790 = 1, ('[2]Raw Data'!AE790 * '[2]Raw Data'!N790 * '[2]Raw Data'!P790) / '[2]Raw Data'!V790, '[2]Raw Data'!AE790), #N/A)</f>
        <v>95</v>
      </c>
      <c r="P787" s="42">
        <f>IF('[2]Raw Data'!V790 &gt; 0, IF('[2]Raw Data'!W790 = 1, ('[2]Raw Data'!AI790 * '[2]Raw Data'!N790 * '[2]Raw Data'!P790) / '[2]Raw Data'!V790, '[2]Raw Data'!AI790), #N/A)</f>
        <v>0</v>
      </c>
    </row>
    <row r="788" spans="1:16" x14ac:dyDescent="0.2">
      <c r="A788" s="94" t="str">
        <f>IF('[2]Raw Data'!Q791="GS",CONCATENATE(TEXT('[2]Raw Data'!D791,0),"*"),TEXT('[2]Raw Data'!D791,0))</f>
        <v>4311</v>
      </c>
      <c r="B788" s="95" t="str">
        <f>'[2]Raw Data'!C791</f>
        <v>3A</v>
      </c>
      <c r="C788" s="46" t="str">
        <f>'[2]Raw Data'!B791</f>
        <v>Albatross</v>
      </c>
      <c r="D788" s="72">
        <f>'[2]Raw Data'!E791</f>
        <v>44363</v>
      </c>
      <c r="E788" s="102">
        <f>'[2]Raw Data'!F791</f>
        <v>565997</v>
      </c>
      <c r="F788" s="102">
        <f>IF('[2]Raw Data'!G791 &lt; 2000000,-1* '[2]Raw Data'!G791,('[2]Raw Data'!G791 - 1000000))</f>
        <v>-1521703</v>
      </c>
      <c r="G788" s="71">
        <f>('[2]Raw Data'!H791)</f>
        <v>41</v>
      </c>
      <c r="H788" s="45">
        <f>'[2]Raw Data'!M791</f>
        <v>7.869908332824707</v>
      </c>
      <c r="I788" s="35" t="str">
        <f>'[2]Raw Data'!Q791</f>
        <v>SG</v>
      </c>
      <c r="J788" s="44">
        <f>'[2]Raw Data'!I791</f>
        <v>964.84161376953125</v>
      </c>
      <c r="K788" s="42">
        <f>'[2]Raw Data'!K791</f>
        <v>61</v>
      </c>
      <c r="L788" s="44">
        <f>'[2]Raw Data'!J791</f>
        <v>730.1595458984375</v>
      </c>
      <c r="M788" s="42">
        <f>'[2]Raw Data'!L791</f>
        <v>101</v>
      </c>
      <c r="N788" s="44">
        <f>IF('[2]Raw Data'!V791 &gt; 0, IF('[2]Raw Data'!W791 = 1, ('[2]Raw Data'!AA791 * '[2]Raw Data'!N791 * '[2]Raw Data'!P791) / '[2]Raw Data'!V791, '[2]Raw Data'!AA791), #N/A)</f>
        <v>0</v>
      </c>
      <c r="O788" s="43">
        <f>IF('[2]Raw Data'!V791 &gt; 0, IF('[2]Raw Data'!W791 = 1, ('[2]Raw Data'!AE791 * '[2]Raw Data'!N791 * '[2]Raw Data'!P791) / '[2]Raw Data'!V791, '[2]Raw Data'!AE791), #N/A)</f>
        <v>63.7</v>
      </c>
      <c r="P788" s="42">
        <f>IF('[2]Raw Data'!V791 &gt; 0, IF('[2]Raw Data'!W791 = 1, ('[2]Raw Data'!AI791 * '[2]Raw Data'!N791 * '[2]Raw Data'!P791) / '[2]Raw Data'!V791, '[2]Raw Data'!AI791), #N/A)</f>
        <v>0</v>
      </c>
    </row>
    <row r="789" spans="1:16" x14ac:dyDescent="0.2">
      <c r="A789" s="94" t="str">
        <f>IF('[2]Raw Data'!Q792="GS",CONCATENATE(TEXT('[2]Raw Data'!D792,0),"*"),TEXT('[2]Raw Data'!D792,0))</f>
        <v>4312</v>
      </c>
      <c r="B789" s="95" t="str">
        <f>'[2]Raw Data'!C792</f>
        <v>3A</v>
      </c>
      <c r="C789" s="46" t="str">
        <f>'[2]Raw Data'!B792</f>
        <v>Albatross</v>
      </c>
      <c r="D789" s="72">
        <f>'[2]Raw Data'!E792</f>
        <v>44355</v>
      </c>
      <c r="E789" s="102">
        <f>'[2]Raw Data'!F792</f>
        <v>565971</v>
      </c>
      <c r="F789" s="102">
        <f>IF('[2]Raw Data'!G792 &lt; 2000000,-1* '[2]Raw Data'!G792,('[2]Raw Data'!G792 - 1000000))</f>
        <v>-1523495</v>
      </c>
      <c r="G789" s="71">
        <f>('[2]Raw Data'!H792)</f>
        <v>85</v>
      </c>
      <c r="H789" s="45">
        <f>'[2]Raw Data'!M792</f>
        <v>7.869908332824707</v>
      </c>
      <c r="I789" s="35" t="str">
        <f>'[2]Raw Data'!Q792</f>
        <v>SG</v>
      </c>
      <c r="J789" s="44">
        <f>'[2]Raw Data'!I792</f>
        <v>711.8353271484375</v>
      </c>
      <c r="K789" s="42">
        <f>'[2]Raw Data'!K792</f>
        <v>47</v>
      </c>
      <c r="L789" s="44">
        <f>'[2]Raw Data'!J792</f>
        <v>373.58523559570313</v>
      </c>
      <c r="M789" s="42">
        <f>'[2]Raw Data'!L792</f>
        <v>41</v>
      </c>
      <c r="N789" s="44">
        <f>IF('[2]Raw Data'!V792 &gt; 0, IF('[2]Raw Data'!W792 = 1, ('[2]Raw Data'!AA792 * '[2]Raw Data'!N792 * '[2]Raw Data'!P792) / '[2]Raw Data'!V792, '[2]Raw Data'!AA792), #N/A)</f>
        <v>19.600000000000001</v>
      </c>
      <c r="O789" s="43">
        <f>IF('[2]Raw Data'!V792 &gt; 0, IF('[2]Raw Data'!W792 = 1, ('[2]Raw Data'!AE792 * '[2]Raw Data'!N792 * '[2]Raw Data'!P792) / '[2]Raw Data'!V792, '[2]Raw Data'!AE792), #N/A)</f>
        <v>0</v>
      </c>
      <c r="P789" s="42">
        <f>IF('[2]Raw Data'!V792 &gt; 0, IF('[2]Raw Data'!W792 = 1, ('[2]Raw Data'!AI792 * '[2]Raw Data'!N792 * '[2]Raw Data'!P792) / '[2]Raw Data'!V792, '[2]Raw Data'!AI792), #N/A)</f>
        <v>0</v>
      </c>
    </row>
    <row r="790" spans="1:16" x14ac:dyDescent="0.2">
      <c r="A790" s="94" t="str">
        <f>IF('[2]Raw Data'!Q793="GS",CONCATENATE(TEXT('[2]Raw Data'!D793,0),"*"),TEXT('[2]Raw Data'!D793,0))</f>
        <v>4313</v>
      </c>
      <c r="B790" s="95" t="str">
        <f>'[2]Raw Data'!C793</f>
        <v>3A</v>
      </c>
      <c r="C790" s="46" t="str">
        <f>'[2]Raw Data'!B793</f>
        <v>Albatross</v>
      </c>
      <c r="D790" s="72">
        <f>'[2]Raw Data'!E793</f>
        <v>44356</v>
      </c>
      <c r="E790" s="102">
        <f>'[2]Raw Data'!F793</f>
        <v>565996</v>
      </c>
      <c r="F790" s="102">
        <f>IF('[2]Raw Data'!G793 &lt; 2000000,-1* '[2]Raw Data'!G793,('[2]Raw Data'!G793 - 1000000))</f>
        <v>-1525374</v>
      </c>
      <c r="G790" s="71">
        <f>('[2]Raw Data'!H793)</f>
        <v>63</v>
      </c>
      <c r="H790" s="45">
        <f>'[2]Raw Data'!M793</f>
        <v>7.9502134323120117</v>
      </c>
      <c r="I790" s="35" t="str">
        <f>'[2]Raw Data'!Q793</f>
        <v>SG</v>
      </c>
      <c r="J790" s="44">
        <f>'[2]Raw Data'!I793</f>
        <v>520.90460205078125</v>
      </c>
      <c r="K790" s="42">
        <f>'[2]Raw Data'!K793</f>
        <v>30</v>
      </c>
      <c r="L790" s="44">
        <f>'[2]Raw Data'!J793</f>
        <v>439.1649169921875</v>
      </c>
      <c r="M790" s="42">
        <f>'[2]Raw Data'!L793</f>
        <v>55</v>
      </c>
      <c r="N790" s="44">
        <f>IF('[2]Raw Data'!V793 &gt; 0, IF('[2]Raw Data'!W793 = 1, ('[2]Raw Data'!AA793 * '[2]Raw Data'!N793 * '[2]Raw Data'!P793) / '[2]Raw Data'!V793, '[2]Raw Data'!AA793), #N/A)</f>
        <v>0</v>
      </c>
      <c r="O790" s="43">
        <f>IF('[2]Raw Data'!V793 &gt; 0, IF('[2]Raw Data'!W793 = 1, ('[2]Raw Data'!AE793 * '[2]Raw Data'!N793 * '[2]Raw Data'!P793) / '[2]Raw Data'!V793, '[2]Raw Data'!AE793), #N/A)</f>
        <v>44.55</v>
      </c>
      <c r="P790" s="42">
        <f>IF('[2]Raw Data'!V793 &gt; 0, IF('[2]Raw Data'!W793 = 1, ('[2]Raw Data'!AI793 * '[2]Raw Data'!N793 * '[2]Raw Data'!P793) / '[2]Raw Data'!V793, '[2]Raw Data'!AI793), #N/A)</f>
        <v>0</v>
      </c>
    </row>
    <row r="791" spans="1:16" x14ac:dyDescent="0.2">
      <c r="A791" s="94" t="str">
        <f>IF('[2]Raw Data'!Q794="GS",CONCATENATE(TEXT('[2]Raw Data'!D794,0),"*"),TEXT('[2]Raw Data'!D794,0))</f>
        <v>4315</v>
      </c>
      <c r="B791" s="95" t="str">
        <f>'[2]Raw Data'!C794</f>
        <v>3A</v>
      </c>
      <c r="C791" s="46" t="str">
        <f>'[2]Raw Data'!B794</f>
        <v>Albatross</v>
      </c>
      <c r="D791" s="72">
        <f>'[2]Raw Data'!E794</f>
        <v>44368</v>
      </c>
      <c r="E791" s="102">
        <f>'[2]Raw Data'!F794</f>
        <v>570983</v>
      </c>
      <c r="F791" s="102">
        <f>IF('[2]Raw Data'!G794 &lt; 2000000,-1* '[2]Raw Data'!G794,('[2]Raw Data'!G794 - 1000000))</f>
        <v>-1512169</v>
      </c>
      <c r="G791" s="71">
        <f>('[2]Raw Data'!H794)</f>
        <v>70</v>
      </c>
      <c r="H791" s="45">
        <f>'[2]Raw Data'!M794</f>
        <v>7.9502134323120117</v>
      </c>
      <c r="I791" s="35" t="str">
        <f>'[2]Raw Data'!Q794</f>
        <v>SG</v>
      </c>
      <c r="J791" s="44">
        <f>'[2]Raw Data'!I794</f>
        <v>991.9539794921875</v>
      </c>
      <c r="K791" s="42">
        <f>'[2]Raw Data'!K794</f>
        <v>67</v>
      </c>
      <c r="L791" s="44">
        <f>'[2]Raw Data'!J794</f>
        <v>624.432373046875</v>
      </c>
      <c r="M791" s="42">
        <f>'[2]Raw Data'!L794</f>
        <v>71</v>
      </c>
      <c r="N791" s="44">
        <f>IF('[2]Raw Data'!V794 &gt; 0, IF('[2]Raw Data'!W794 = 1, ('[2]Raw Data'!AA794 * '[2]Raw Data'!N794 * '[2]Raw Data'!P794) / '[2]Raw Data'!V794, '[2]Raw Data'!AA794), #N/A)</f>
        <v>0</v>
      </c>
      <c r="O791" s="43">
        <f>IF('[2]Raw Data'!V794 &gt; 0, IF('[2]Raw Data'!W794 = 1, ('[2]Raw Data'!AE794 * '[2]Raw Data'!N794 * '[2]Raw Data'!P794) / '[2]Raw Data'!V794, '[2]Raw Data'!AE794), #N/A)</f>
        <v>89.1</v>
      </c>
      <c r="P791" s="42">
        <f>IF('[2]Raw Data'!V794 &gt; 0, IF('[2]Raw Data'!W794 = 1, ('[2]Raw Data'!AI794 * '[2]Raw Data'!N794 * '[2]Raw Data'!P794) / '[2]Raw Data'!V794, '[2]Raw Data'!AI794), #N/A)</f>
        <v>0</v>
      </c>
    </row>
    <row r="792" spans="1:16" x14ac:dyDescent="0.2">
      <c r="A792" s="94" t="str">
        <f>IF('[2]Raw Data'!Q795="GS",CONCATENATE(TEXT('[2]Raw Data'!D795,0),"*"),TEXT('[2]Raw Data'!D795,0))</f>
        <v>4316</v>
      </c>
      <c r="B792" s="95" t="str">
        <f>'[2]Raw Data'!C795</f>
        <v>3A</v>
      </c>
      <c r="C792" s="46" t="str">
        <f>'[2]Raw Data'!B795</f>
        <v>Albatross</v>
      </c>
      <c r="D792" s="72">
        <f>'[2]Raw Data'!E795</f>
        <v>44350</v>
      </c>
      <c r="E792" s="102">
        <f>'[2]Raw Data'!F795</f>
        <v>570978</v>
      </c>
      <c r="F792" s="102">
        <f>IF('[2]Raw Data'!G795 &lt; 2000000,-1* '[2]Raw Data'!G795,('[2]Raw Data'!G795 - 1000000))</f>
        <v>-1514091</v>
      </c>
      <c r="G792" s="71">
        <f>('[2]Raw Data'!H795)</f>
        <v>41</v>
      </c>
      <c r="H792" s="45">
        <f>'[2]Raw Data'!M795</f>
        <v>7.7896032333374023</v>
      </c>
      <c r="I792" s="35" t="str">
        <f>'[2]Raw Data'!Q795</f>
        <v>SG</v>
      </c>
      <c r="J792" s="44">
        <f>'[2]Raw Data'!I795</f>
        <v>1123.589111328125</v>
      </c>
      <c r="K792" s="42">
        <f>'[2]Raw Data'!K795</f>
        <v>55</v>
      </c>
      <c r="L792" s="44">
        <f>'[2]Raw Data'!J795</f>
        <v>229.76736450195313</v>
      </c>
      <c r="M792" s="42">
        <f>'[2]Raw Data'!L795</f>
        <v>30</v>
      </c>
      <c r="N792" s="44">
        <f>IF('[2]Raw Data'!V795 &gt; 0, IF('[2]Raw Data'!W795 = 1, ('[2]Raw Data'!AA795 * '[2]Raw Data'!N795 * '[2]Raw Data'!P795) / '[2]Raw Data'!V795, '[2]Raw Data'!AA795), #N/A)</f>
        <v>0</v>
      </c>
      <c r="O792" s="43">
        <f>IF('[2]Raw Data'!V795 &gt; 0, IF('[2]Raw Data'!W795 = 1, ('[2]Raw Data'!AE795 * '[2]Raw Data'!N795 * '[2]Raw Data'!P795) / '[2]Raw Data'!V795, '[2]Raw Data'!AE795), #N/A)</f>
        <v>223.1</v>
      </c>
      <c r="P792" s="42">
        <f>IF('[2]Raw Data'!V795 &gt; 0, IF('[2]Raw Data'!W795 = 1, ('[2]Raw Data'!AI795 * '[2]Raw Data'!N795 * '[2]Raw Data'!P795) / '[2]Raw Data'!V795, '[2]Raw Data'!AI795), #N/A)</f>
        <v>0</v>
      </c>
    </row>
    <row r="793" spans="1:16" x14ac:dyDescent="0.2">
      <c r="A793" s="94" t="str">
        <f>IF('[2]Raw Data'!Q796="GS",CONCATENATE(TEXT('[2]Raw Data'!D796,0),"*"),TEXT('[2]Raw Data'!D796,0))</f>
        <v>4317</v>
      </c>
      <c r="B793" s="95" t="str">
        <f>'[2]Raw Data'!C796</f>
        <v>3A</v>
      </c>
      <c r="C793" s="46" t="str">
        <f>'[2]Raw Data'!B796</f>
        <v>Albatross</v>
      </c>
      <c r="D793" s="72">
        <f>'[2]Raw Data'!E796</f>
        <v>44351</v>
      </c>
      <c r="E793" s="102">
        <f>'[2]Raw Data'!F796</f>
        <v>570996</v>
      </c>
      <c r="F793" s="102">
        <f>IF('[2]Raw Data'!G796 &lt; 2000000,-1* '[2]Raw Data'!G796,('[2]Raw Data'!G796 - 1000000))</f>
        <v>-1515907</v>
      </c>
      <c r="G793" s="71">
        <f>('[2]Raw Data'!H796)</f>
        <v>39</v>
      </c>
      <c r="H793" s="45">
        <f>'[2]Raw Data'!M796</f>
        <v>7.869908332824707</v>
      </c>
      <c r="I793" s="35" t="str">
        <f>'[2]Raw Data'!Q796</f>
        <v>SG</v>
      </c>
      <c r="J793" s="44">
        <f>'[2]Raw Data'!I796</f>
        <v>147.17282104492188</v>
      </c>
      <c r="K793" s="42">
        <f>'[2]Raw Data'!K796</f>
        <v>7</v>
      </c>
      <c r="L793" s="44">
        <f>'[2]Raw Data'!J796</f>
        <v>92.270179748535156</v>
      </c>
      <c r="M793" s="42">
        <f>'[2]Raw Data'!L796</f>
        <v>12</v>
      </c>
      <c r="N793" s="44">
        <f>IF('[2]Raw Data'!V796 &gt; 0, IF('[2]Raw Data'!W796 = 1, ('[2]Raw Data'!AA796 * '[2]Raw Data'!N796 * '[2]Raw Data'!P796) / '[2]Raw Data'!V796, '[2]Raw Data'!AA796), #N/A)</f>
        <v>0</v>
      </c>
      <c r="O793" s="43">
        <f>IF('[2]Raw Data'!V796 &gt; 0, IF('[2]Raw Data'!W796 = 1, ('[2]Raw Data'!AE796 * '[2]Raw Data'!N796 * '[2]Raw Data'!P796) / '[2]Raw Data'!V796, '[2]Raw Data'!AE796), #N/A)</f>
        <v>205.8</v>
      </c>
      <c r="P793" s="42">
        <f>IF('[2]Raw Data'!V796 &gt; 0, IF('[2]Raw Data'!W796 = 1, ('[2]Raw Data'!AI796 * '[2]Raw Data'!N796 * '[2]Raw Data'!P796) / '[2]Raw Data'!V796, '[2]Raw Data'!AI796), #N/A)</f>
        <v>0</v>
      </c>
    </row>
    <row r="794" spans="1:16" x14ac:dyDescent="0.2">
      <c r="A794" s="94" t="str">
        <f>IF('[2]Raw Data'!Q797="GS",CONCATENATE(TEXT('[2]Raw Data'!D797,0),"*"),TEXT('[2]Raw Data'!D797,0))</f>
        <v>4318</v>
      </c>
      <c r="B794" s="95" t="str">
        <f>'[2]Raw Data'!C797</f>
        <v>3A</v>
      </c>
      <c r="C794" s="46" t="str">
        <f>'[2]Raw Data'!B797</f>
        <v>Albatross</v>
      </c>
      <c r="D794" s="72">
        <f>'[2]Raw Data'!E797</f>
        <v>44355</v>
      </c>
      <c r="E794" s="102">
        <f>'[2]Raw Data'!F797</f>
        <v>570996</v>
      </c>
      <c r="F794" s="102">
        <f>IF('[2]Raw Data'!G797 &lt; 2000000,-1* '[2]Raw Data'!G797,('[2]Raw Data'!G797 - 1000000))</f>
        <v>-1521797</v>
      </c>
      <c r="G794" s="71">
        <f>('[2]Raw Data'!H797)</f>
        <v>43</v>
      </c>
      <c r="H794" s="45">
        <f>'[2]Raw Data'!M797</f>
        <v>7.869908332824707</v>
      </c>
      <c r="I794" s="35" t="str">
        <f>'[2]Raw Data'!Q797</f>
        <v>SG</v>
      </c>
      <c r="J794" s="44">
        <f>'[2]Raw Data'!I797</f>
        <v>400.53634643554688</v>
      </c>
      <c r="K794" s="42">
        <f>'[2]Raw Data'!K797</f>
        <v>28</v>
      </c>
      <c r="L794" s="44">
        <f>'[2]Raw Data'!J797</f>
        <v>269.08010864257813</v>
      </c>
      <c r="M794" s="42">
        <f>'[2]Raw Data'!L797</f>
        <v>37</v>
      </c>
      <c r="N794" s="44">
        <f>IF('[2]Raw Data'!V797 &gt; 0, IF('[2]Raw Data'!W797 = 1, ('[2]Raw Data'!AA797 * '[2]Raw Data'!N797 * '[2]Raw Data'!P797) / '[2]Raw Data'!V797, '[2]Raw Data'!AA797), #N/A)</f>
        <v>0</v>
      </c>
      <c r="O794" s="43">
        <f>IF('[2]Raw Data'!V797 &gt; 0, IF('[2]Raw Data'!W797 = 1, ('[2]Raw Data'!AE797 * '[2]Raw Data'!N797 * '[2]Raw Data'!P797) / '[2]Raw Data'!V797, '[2]Raw Data'!AE797), #N/A)</f>
        <v>166.6</v>
      </c>
      <c r="P794" s="42">
        <f>IF('[2]Raw Data'!V797 &gt; 0, IF('[2]Raw Data'!W797 = 1, ('[2]Raw Data'!AI797 * '[2]Raw Data'!N797 * '[2]Raw Data'!P797) / '[2]Raw Data'!V797, '[2]Raw Data'!AI797), #N/A)</f>
        <v>0</v>
      </c>
    </row>
    <row r="795" spans="1:16" x14ac:dyDescent="0.2">
      <c r="A795" s="94" t="str">
        <f>IF('[2]Raw Data'!Q798="GS",CONCATENATE(TEXT('[2]Raw Data'!D798,0),"*"),TEXT('[2]Raw Data'!D798,0))</f>
        <v>4319</v>
      </c>
      <c r="B795" s="95" t="str">
        <f>'[2]Raw Data'!C798</f>
        <v>3A</v>
      </c>
      <c r="C795" s="46" t="str">
        <f>'[2]Raw Data'!B798</f>
        <v>Albatross</v>
      </c>
      <c r="D795" s="72">
        <f>'[2]Raw Data'!E798</f>
        <v>44355</v>
      </c>
      <c r="E795" s="102">
        <f>'[2]Raw Data'!F798</f>
        <v>570986</v>
      </c>
      <c r="F795" s="102">
        <f>IF('[2]Raw Data'!G798 &lt; 2000000,-1* '[2]Raw Data'!G798,('[2]Raw Data'!G798 - 1000000))</f>
        <v>-1523595</v>
      </c>
      <c r="G795" s="71">
        <f>('[2]Raw Data'!H798)</f>
        <v>53</v>
      </c>
      <c r="H795" s="45">
        <f>'[2]Raw Data'!M798</f>
        <v>7.869908332824707</v>
      </c>
      <c r="I795" s="35" t="str">
        <f>'[2]Raw Data'!Q798</f>
        <v>SG</v>
      </c>
      <c r="J795" s="44">
        <f>'[2]Raw Data'!I798</f>
        <v>457.73007202148438</v>
      </c>
      <c r="K795" s="42">
        <f>'[2]Raw Data'!K798</f>
        <v>29</v>
      </c>
      <c r="L795" s="44">
        <f>'[2]Raw Data'!J798</f>
        <v>185.7255859375</v>
      </c>
      <c r="M795" s="42">
        <f>'[2]Raw Data'!L798</f>
        <v>28</v>
      </c>
      <c r="N795" s="44">
        <f>IF('[2]Raw Data'!V798 &gt; 0, IF('[2]Raw Data'!W798 = 1, ('[2]Raw Data'!AA798 * '[2]Raw Data'!N798 * '[2]Raw Data'!P798) / '[2]Raw Data'!V798, '[2]Raw Data'!AA798), #N/A)</f>
        <v>0</v>
      </c>
      <c r="O795" s="43">
        <f>IF('[2]Raw Data'!V798 &gt; 0, IF('[2]Raw Data'!W798 = 1, ('[2]Raw Data'!AE798 * '[2]Raw Data'!N798 * '[2]Raw Data'!P798) / '[2]Raw Data'!V798, '[2]Raw Data'!AE798), #N/A)</f>
        <v>34.299999999999997</v>
      </c>
      <c r="P795" s="42">
        <f>IF('[2]Raw Data'!V798 &gt; 0, IF('[2]Raw Data'!W798 = 1, ('[2]Raw Data'!AI798 * '[2]Raw Data'!N798 * '[2]Raw Data'!P798) / '[2]Raw Data'!V798, '[2]Raw Data'!AI798), #N/A)</f>
        <v>0</v>
      </c>
    </row>
    <row r="796" spans="1:16" x14ac:dyDescent="0.2">
      <c r="A796" s="94" t="str">
        <f>IF('[2]Raw Data'!Q799="GS",CONCATENATE(TEXT('[2]Raw Data'!D799,0),"*"),TEXT('[2]Raw Data'!D799,0))</f>
        <v>4320</v>
      </c>
      <c r="B796" s="95" t="str">
        <f>'[2]Raw Data'!C799</f>
        <v>3A</v>
      </c>
      <c r="C796" s="46" t="str">
        <f>'[2]Raw Data'!B799</f>
        <v>Albatross</v>
      </c>
      <c r="D796" s="72">
        <f>'[2]Raw Data'!E799</f>
        <v>44349</v>
      </c>
      <c r="E796" s="102">
        <f>'[2]Raw Data'!F799</f>
        <v>571989</v>
      </c>
      <c r="F796" s="102">
        <f>IF('[2]Raw Data'!G799 &lt; 2000000,-1* '[2]Raw Data'!G799,('[2]Raw Data'!G799 - 1000000))</f>
        <v>-1510403</v>
      </c>
      <c r="G796" s="71">
        <f>('[2]Raw Data'!H799)</f>
        <v>50</v>
      </c>
      <c r="H796" s="45">
        <f>'[2]Raw Data'!M799</f>
        <v>7.869908332824707</v>
      </c>
      <c r="I796" s="35" t="str">
        <f>'[2]Raw Data'!Q799</f>
        <v>SG</v>
      </c>
      <c r="J796" s="44">
        <f>'[2]Raw Data'!I799</f>
        <v>1398.5496826171875</v>
      </c>
      <c r="K796" s="42">
        <f>'[2]Raw Data'!K799</f>
        <v>83</v>
      </c>
      <c r="L796" s="44">
        <f>'[2]Raw Data'!J799</f>
        <v>681.1815185546875</v>
      </c>
      <c r="M796" s="42">
        <f>'[2]Raw Data'!L799</f>
        <v>86</v>
      </c>
      <c r="N796" s="44">
        <f>IF('[2]Raw Data'!V799 &gt; 0, IF('[2]Raw Data'!W799 = 1, ('[2]Raw Data'!AA799 * '[2]Raw Data'!N799 * '[2]Raw Data'!P799) / '[2]Raw Data'!V799, '[2]Raw Data'!AA799), #N/A)</f>
        <v>0</v>
      </c>
      <c r="O796" s="43">
        <f>IF('[2]Raw Data'!V799 &gt; 0, IF('[2]Raw Data'!W799 = 1, ('[2]Raw Data'!AE799 * '[2]Raw Data'!N799 * '[2]Raw Data'!P799) / '[2]Raw Data'!V799, '[2]Raw Data'!AE799), #N/A)</f>
        <v>44.1</v>
      </c>
      <c r="P796" s="42">
        <f>IF('[2]Raw Data'!V799 &gt; 0, IF('[2]Raw Data'!W799 = 1, ('[2]Raw Data'!AI799 * '[2]Raw Data'!N799 * '[2]Raw Data'!P799) / '[2]Raw Data'!V799, '[2]Raw Data'!AI799), #N/A)</f>
        <v>0</v>
      </c>
    </row>
    <row r="797" spans="1:16" x14ac:dyDescent="0.2">
      <c r="A797" s="94" t="str">
        <f>IF('[2]Raw Data'!Q800="GS",CONCATENATE(TEXT('[2]Raw Data'!D800,0),"*"),TEXT('[2]Raw Data'!D800,0))</f>
        <v>4321</v>
      </c>
      <c r="B797" s="95" t="str">
        <f>'[2]Raw Data'!C800</f>
        <v>3A</v>
      </c>
      <c r="C797" s="46" t="str">
        <f>'[2]Raw Data'!B800</f>
        <v>Albatross</v>
      </c>
      <c r="D797" s="72">
        <f>'[2]Raw Data'!E800</f>
        <v>44350</v>
      </c>
      <c r="E797" s="102">
        <f>'[2]Raw Data'!F800</f>
        <v>571990</v>
      </c>
      <c r="F797" s="102">
        <f>IF('[2]Raw Data'!G800 &lt; 2000000,-1* '[2]Raw Data'!G800,('[2]Raw Data'!G800 - 1000000))</f>
        <v>-1512303</v>
      </c>
      <c r="G797" s="71">
        <f>('[2]Raw Data'!H800)</f>
        <v>74</v>
      </c>
      <c r="H797" s="45">
        <f>'[2]Raw Data'!M800</f>
        <v>7.869908332824707</v>
      </c>
      <c r="I797" s="35" t="str">
        <f>'[2]Raw Data'!Q800</f>
        <v>SG</v>
      </c>
      <c r="J797" s="44">
        <f>'[2]Raw Data'!I800</f>
        <v>2700.650634765625</v>
      </c>
      <c r="K797" s="42">
        <f>'[2]Raw Data'!K800</f>
        <v>183</v>
      </c>
      <c r="L797" s="44">
        <f>'[2]Raw Data'!J800</f>
        <v>976.15869140625</v>
      </c>
      <c r="M797" s="42">
        <f>'[2]Raw Data'!L800</f>
        <v>113</v>
      </c>
      <c r="N797" s="44">
        <f>IF('[2]Raw Data'!V800 &gt; 0, IF('[2]Raw Data'!W800 = 1, ('[2]Raw Data'!AA800 * '[2]Raw Data'!N800 * '[2]Raw Data'!P800) / '[2]Raw Data'!V800, '[2]Raw Data'!AA800), #N/A)</f>
        <v>0</v>
      </c>
      <c r="O797" s="43">
        <f>IF('[2]Raw Data'!V800 &gt; 0, IF('[2]Raw Data'!W800 = 1, ('[2]Raw Data'!AE800 * '[2]Raw Data'!N800 * '[2]Raw Data'!P800) / '[2]Raw Data'!V800, '[2]Raw Data'!AE800), #N/A)</f>
        <v>19.600000000000001</v>
      </c>
      <c r="P797" s="42">
        <f>IF('[2]Raw Data'!V800 &gt; 0, IF('[2]Raw Data'!W800 = 1, ('[2]Raw Data'!AI800 * '[2]Raw Data'!N800 * '[2]Raw Data'!P800) / '[2]Raw Data'!V800, '[2]Raw Data'!AI800), #N/A)</f>
        <v>0</v>
      </c>
    </row>
    <row r="798" spans="1:16" x14ac:dyDescent="0.2">
      <c r="A798" s="94" t="str">
        <f>IF('[2]Raw Data'!Q801="GS",CONCATENATE(TEXT('[2]Raw Data'!D801,0),"*"),TEXT('[2]Raw Data'!D801,0))</f>
        <v>4322</v>
      </c>
      <c r="B798" s="95" t="str">
        <f>'[2]Raw Data'!C801</f>
        <v>3A</v>
      </c>
      <c r="C798" s="46" t="str">
        <f>'[2]Raw Data'!B801</f>
        <v>Albatross</v>
      </c>
      <c r="D798" s="72">
        <f>'[2]Raw Data'!E801</f>
        <v>44350</v>
      </c>
      <c r="E798" s="102">
        <f>'[2]Raw Data'!F801</f>
        <v>571989</v>
      </c>
      <c r="F798" s="102">
        <f>IF('[2]Raw Data'!G801 &lt; 2000000,-1* '[2]Raw Data'!G801,('[2]Raw Data'!G801 - 1000000))</f>
        <v>-1514095</v>
      </c>
      <c r="G798" s="71">
        <f>('[2]Raw Data'!H801)</f>
        <v>34</v>
      </c>
      <c r="H798" s="45">
        <f>'[2]Raw Data'!M801</f>
        <v>7.9502134323120117</v>
      </c>
      <c r="I798" s="35" t="str">
        <f>'[2]Raw Data'!Q801</f>
        <v>SG</v>
      </c>
      <c r="J798" s="44">
        <f>'[2]Raw Data'!I801</f>
        <v>979.8397216796875</v>
      </c>
      <c r="K798" s="42">
        <f>'[2]Raw Data'!K801</f>
        <v>38</v>
      </c>
      <c r="L798" s="44">
        <f>'[2]Raw Data'!J801</f>
        <v>93.492706298828125</v>
      </c>
      <c r="M798" s="42">
        <f>'[2]Raw Data'!L801</f>
        <v>11</v>
      </c>
      <c r="N798" s="44">
        <f>IF('[2]Raw Data'!V801 &gt; 0, IF('[2]Raw Data'!W801 = 1, ('[2]Raw Data'!AA801 * '[2]Raw Data'!N801 * '[2]Raw Data'!P801) / '[2]Raw Data'!V801, '[2]Raw Data'!AA801), #N/A)</f>
        <v>0</v>
      </c>
      <c r="O798" s="43">
        <f>IF('[2]Raw Data'!V801 &gt; 0, IF('[2]Raw Data'!W801 = 1, ('[2]Raw Data'!AE801 * '[2]Raw Data'!N801 * '[2]Raw Data'!P801) / '[2]Raw Data'!V801, '[2]Raw Data'!AE801), #N/A)</f>
        <v>301.95</v>
      </c>
      <c r="P798" s="42">
        <f>IF('[2]Raw Data'!V801 &gt; 0, IF('[2]Raw Data'!W801 = 1, ('[2]Raw Data'!AI801 * '[2]Raw Data'!N801 * '[2]Raw Data'!P801) / '[2]Raw Data'!V801, '[2]Raw Data'!AI801), #N/A)</f>
        <v>0</v>
      </c>
    </row>
    <row r="799" spans="1:16" x14ac:dyDescent="0.2">
      <c r="A799" s="94" t="str">
        <f>IF('[2]Raw Data'!Q802="GS",CONCATENATE(TEXT('[2]Raw Data'!D802,0),"*"),TEXT('[2]Raw Data'!D802,0))</f>
        <v>4323</v>
      </c>
      <c r="B799" s="95" t="str">
        <f>'[2]Raw Data'!C802</f>
        <v>3A</v>
      </c>
      <c r="C799" s="46" t="str">
        <f>'[2]Raw Data'!B802</f>
        <v>Albatross</v>
      </c>
      <c r="D799" s="72">
        <f>'[2]Raw Data'!E802</f>
        <v>44351</v>
      </c>
      <c r="E799" s="102">
        <f>'[2]Raw Data'!F802</f>
        <v>571993</v>
      </c>
      <c r="F799" s="102">
        <f>IF('[2]Raw Data'!G802 &lt; 2000000,-1* '[2]Raw Data'!G802,('[2]Raw Data'!G802 - 1000000))</f>
        <v>-1520034</v>
      </c>
      <c r="G799" s="71">
        <f>('[2]Raw Data'!H802)</f>
        <v>40</v>
      </c>
      <c r="H799" s="45">
        <f>'[2]Raw Data'!M802</f>
        <v>7.9502134323120117</v>
      </c>
      <c r="I799" s="35" t="str">
        <f>'[2]Raw Data'!Q802</f>
        <v>SG</v>
      </c>
      <c r="J799" s="44">
        <f>'[2]Raw Data'!I802</f>
        <v>553.417724609375</v>
      </c>
      <c r="K799" s="42">
        <f>'[2]Raw Data'!K802</f>
        <v>29</v>
      </c>
      <c r="L799" s="44">
        <f>'[2]Raw Data'!J802</f>
        <v>164.77210998535156</v>
      </c>
      <c r="M799" s="42">
        <f>'[2]Raw Data'!L802</f>
        <v>23</v>
      </c>
      <c r="N799" s="44">
        <f>IF('[2]Raw Data'!V802 &gt; 0, IF('[2]Raw Data'!W802 = 1, ('[2]Raw Data'!AA802 * '[2]Raw Data'!N802 * '[2]Raw Data'!P802) / '[2]Raw Data'!V802, '[2]Raw Data'!AA802), #N/A)</f>
        <v>0</v>
      </c>
      <c r="O799" s="43">
        <f>IF('[2]Raw Data'!V802 &gt; 0, IF('[2]Raw Data'!W802 = 1, ('[2]Raw Data'!AE802 * '[2]Raw Data'!N802 * '[2]Raw Data'!P802) / '[2]Raw Data'!V802, '[2]Raw Data'!AE802), #N/A)</f>
        <v>188.1</v>
      </c>
      <c r="P799" s="42">
        <f>IF('[2]Raw Data'!V802 &gt; 0, IF('[2]Raw Data'!W802 = 1, ('[2]Raw Data'!AI802 * '[2]Raw Data'!N802 * '[2]Raw Data'!P802) / '[2]Raw Data'!V802, '[2]Raw Data'!AI802), #N/A)</f>
        <v>0</v>
      </c>
    </row>
    <row r="800" spans="1:16" x14ac:dyDescent="0.2">
      <c r="A800" s="94" t="str">
        <f>IF('[2]Raw Data'!Q803="GS",CONCATENATE(TEXT('[2]Raw Data'!D803,0),"*"),TEXT('[2]Raw Data'!D803,0))</f>
        <v>4324</v>
      </c>
      <c r="B800" s="95" t="str">
        <f>'[2]Raw Data'!C803</f>
        <v>3A</v>
      </c>
      <c r="C800" s="46" t="str">
        <f>'[2]Raw Data'!B803</f>
        <v>Albatross</v>
      </c>
      <c r="D800" s="72">
        <f>'[2]Raw Data'!E803</f>
        <v>44351</v>
      </c>
      <c r="E800" s="102">
        <f>'[2]Raw Data'!F803</f>
        <v>571753</v>
      </c>
      <c r="F800" s="102">
        <f>IF('[2]Raw Data'!G803 &lt; 2000000,-1* '[2]Raw Data'!G803,('[2]Raw Data'!G803 - 1000000))</f>
        <v>-1521751</v>
      </c>
      <c r="G800" s="71">
        <f>('[2]Raw Data'!H803)</f>
        <v>37</v>
      </c>
      <c r="H800" s="45">
        <f>'[2]Raw Data'!M803</f>
        <v>7.869908332824707</v>
      </c>
      <c r="I800" s="35" t="str">
        <f>'[2]Raw Data'!Q803</f>
        <v>SG</v>
      </c>
      <c r="J800" s="44">
        <f>'[2]Raw Data'!I803</f>
        <v>305.08123779296875</v>
      </c>
      <c r="K800" s="42">
        <f>'[2]Raw Data'!K803</f>
        <v>17</v>
      </c>
      <c r="L800" s="44">
        <f>'[2]Raw Data'!J803</f>
        <v>157.42713928222656</v>
      </c>
      <c r="M800" s="42">
        <f>'[2]Raw Data'!L803</f>
        <v>20</v>
      </c>
      <c r="N800" s="44">
        <f>IF('[2]Raw Data'!V803 &gt; 0, IF('[2]Raw Data'!W803 = 1, ('[2]Raw Data'!AA803 * '[2]Raw Data'!N803 * '[2]Raw Data'!P803) / '[2]Raw Data'!V803, '[2]Raw Data'!AA803), #N/A)</f>
        <v>0</v>
      </c>
      <c r="O800" s="43">
        <f>IF('[2]Raw Data'!V803 &gt; 0, IF('[2]Raw Data'!W803 = 1, ('[2]Raw Data'!AE803 * '[2]Raw Data'!N803 * '[2]Raw Data'!P803) / '[2]Raw Data'!V803, '[2]Raw Data'!AE803), #N/A)</f>
        <v>235.2</v>
      </c>
      <c r="P800" s="42">
        <f>IF('[2]Raw Data'!V803 &gt; 0, IF('[2]Raw Data'!W803 = 1, ('[2]Raw Data'!AI803 * '[2]Raw Data'!N803 * '[2]Raw Data'!P803) / '[2]Raw Data'!V803, '[2]Raw Data'!AI803), #N/A)</f>
        <v>0</v>
      </c>
    </row>
    <row r="801" spans="1:16" x14ac:dyDescent="0.2">
      <c r="A801" s="94" t="str">
        <f>IF('[2]Raw Data'!Q804="GS",CONCATENATE(TEXT('[2]Raw Data'!D804,0),"*"),TEXT('[2]Raw Data'!D804,0))</f>
        <v>4325</v>
      </c>
      <c r="B801" s="95" t="str">
        <f>'[2]Raw Data'!C804</f>
        <v>3A</v>
      </c>
      <c r="C801" s="46" t="str">
        <f>'[2]Raw Data'!B804</f>
        <v>Albatross</v>
      </c>
      <c r="D801" s="72">
        <f>'[2]Raw Data'!E804</f>
        <v>44349</v>
      </c>
      <c r="E801" s="102">
        <f>'[2]Raw Data'!F804</f>
        <v>572989</v>
      </c>
      <c r="F801" s="102">
        <f>IF('[2]Raw Data'!G804 &lt; 2000000,-1* '[2]Raw Data'!G804,('[2]Raw Data'!G804 - 1000000))</f>
        <v>-1510499</v>
      </c>
      <c r="G801" s="71">
        <f>('[2]Raw Data'!H804)</f>
        <v>45</v>
      </c>
      <c r="H801" s="45">
        <f>'[2]Raw Data'!M804</f>
        <v>7.7896032333374023</v>
      </c>
      <c r="I801" s="35" t="str">
        <f>'[2]Raw Data'!Q804</f>
        <v>SG</v>
      </c>
      <c r="J801" s="44">
        <f>'[2]Raw Data'!I804</f>
        <v>799.73162841796875</v>
      </c>
      <c r="K801" s="42">
        <f>'[2]Raw Data'!K804</f>
        <v>42</v>
      </c>
      <c r="L801" s="44">
        <f>'[2]Raw Data'!J804</f>
        <v>608.8131103515625</v>
      </c>
      <c r="M801" s="42">
        <f>'[2]Raw Data'!L804</f>
        <v>83</v>
      </c>
      <c r="N801" s="44">
        <f>IF('[2]Raw Data'!V804 &gt; 0, IF('[2]Raw Data'!W804 = 1, ('[2]Raw Data'!AA804 * '[2]Raw Data'!N804 * '[2]Raw Data'!P804) / '[2]Raw Data'!V804, '[2]Raw Data'!AA804), #N/A)</f>
        <v>0</v>
      </c>
      <c r="O801" s="43">
        <f>IF('[2]Raw Data'!V804 &gt; 0, IF('[2]Raw Data'!W804 = 1, ('[2]Raw Data'!AE804 * '[2]Raw Data'!N804 * '[2]Raw Data'!P804) / '[2]Raw Data'!V804, '[2]Raw Data'!AE804), #N/A)</f>
        <v>174.6</v>
      </c>
      <c r="P801" s="42">
        <f>IF('[2]Raw Data'!V804 &gt; 0, IF('[2]Raw Data'!W804 = 1, ('[2]Raw Data'!AI804 * '[2]Raw Data'!N804 * '[2]Raw Data'!P804) / '[2]Raw Data'!V804, '[2]Raw Data'!AI804), #N/A)</f>
        <v>0</v>
      </c>
    </row>
    <row r="802" spans="1:16" x14ac:dyDescent="0.2">
      <c r="A802" s="94" t="str">
        <f>IF('[2]Raw Data'!Q805="GS",CONCATENATE(TEXT('[2]Raw Data'!D805,0),"*"),TEXT('[2]Raw Data'!D805,0))</f>
        <v>4326</v>
      </c>
      <c r="B802" s="95" t="str">
        <f>'[2]Raw Data'!C805</f>
        <v>3A</v>
      </c>
      <c r="C802" s="46" t="str">
        <f>'[2]Raw Data'!B805</f>
        <v>Albatross</v>
      </c>
      <c r="D802" s="72">
        <f>'[2]Raw Data'!E805</f>
        <v>44348</v>
      </c>
      <c r="E802" s="102">
        <f>'[2]Raw Data'!F805</f>
        <v>572999</v>
      </c>
      <c r="F802" s="102">
        <f>IF('[2]Raw Data'!G805 &lt; 2000000,-1* '[2]Raw Data'!G805,('[2]Raw Data'!G805 - 1000000))</f>
        <v>-1512300</v>
      </c>
      <c r="G802" s="71">
        <f>('[2]Raw Data'!H805)</f>
        <v>47</v>
      </c>
      <c r="H802" s="45">
        <f>'[2]Raw Data'!M805</f>
        <v>7.869908332824707</v>
      </c>
      <c r="I802" s="35" t="str">
        <f>'[2]Raw Data'!Q805</f>
        <v>SG</v>
      </c>
      <c r="J802" s="44">
        <f>'[2]Raw Data'!I805</f>
        <v>527.8272705078125</v>
      </c>
      <c r="K802" s="42">
        <f>'[2]Raw Data'!K805</f>
        <v>30</v>
      </c>
      <c r="L802" s="44">
        <f>'[2]Raw Data'!J805</f>
        <v>303.02716064453125</v>
      </c>
      <c r="M802" s="42">
        <f>'[2]Raw Data'!L805</f>
        <v>41</v>
      </c>
      <c r="N802" s="44">
        <f>IF('[2]Raw Data'!V805 &gt; 0, IF('[2]Raw Data'!W805 = 1, ('[2]Raw Data'!AA805 * '[2]Raw Data'!N805 * '[2]Raw Data'!P805) / '[2]Raw Data'!V805, '[2]Raw Data'!AA805), #N/A)</f>
        <v>0</v>
      </c>
      <c r="O802" s="43">
        <f>IF('[2]Raw Data'!V805 &gt; 0, IF('[2]Raw Data'!W805 = 1, ('[2]Raw Data'!AE805 * '[2]Raw Data'!N805 * '[2]Raw Data'!P805) / '[2]Raw Data'!V805, '[2]Raw Data'!AE805), #N/A)</f>
        <v>147</v>
      </c>
      <c r="P802" s="42">
        <f>IF('[2]Raw Data'!V805 &gt; 0, IF('[2]Raw Data'!W805 = 1, ('[2]Raw Data'!AI805 * '[2]Raw Data'!N805 * '[2]Raw Data'!P805) / '[2]Raw Data'!V805, '[2]Raw Data'!AI805), #N/A)</f>
        <v>0</v>
      </c>
    </row>
    <row r="803" spans="1:16" x14ac:dyDescent="0.2">
      <c r="A803" s="94" t="str">
        <f>IF('[2]Raw Data'!Q806="GS",CONCATENATE(TEXT('[2]Raw Data'!D806,0),"*"),TEXT('[2]Raw Data'!D806,0))</f>
        <v>4327</v>
      </c>
      <c r="B803" s="95" t="str">
        <f>'[2]Raw Data'!C806</f>
        <v>3A</v>
      </c>
      <c r="C803" s="46" t="str">
        <f>'[2]Raw Data'!B806</f>
        <v>Albatross</v>
      </c>
      <c r="D803" s="72">
        <f>'[2]Raw Data'!E806</f>
        <v>44348</v>
      </c>
      <c r="E803" s="102">
        <f>'[2]Raw Data'!F806</f>
        <v>573006</v>
      </c>
      <c r="F803" s="102">
        <f>IF('[2]Raw Data'!G806 &lt; 2000000,-1* '[2]Raw Data'!G806,('[2]Raw Data'!G806 - 1000000))</f>
        <v>-1514197</v>
      </c>
      <c r="G803" s="71">
        <f>('[2]Raw Data'!H806)</f>
        <v>60</v>
      </c>
      <c r="H803" s="45">
        <f>'[2]Raw Data'!M806</f>
        <v>8.1108236312866211</v>
      </c>
      <c r="I803" s="35" t="str">
        <f>'[2]Raw Data'!Q806</f>
        <v>SG</v>
      </c>
      <c r="J803" s="44">
        <f>'[2]Raw Data'!I806</f>
        <v>794.1131591796875</v>
      </c>
      <c r="K803" s="42">
        <f>'[2]Raw Data'!K806</f>
        <v>55</v>
      </c>
      <c r="L803" s="44">
        <f>'[2]Raw Data'!J806</f>
        <v>482.67599487304688</v>
      </c>
      <c r="M803" s="42">
        <f>'[2]Raw Data'!L806</f>
        <v>62</v>
      </c>
      <c r="N803" s="44">
        <f>IF('[2]Raw Data'!V806 &gt; 0, IF('[2]Raw Data'!W806 = 1, ('[2]Raw Data'!AA806 * '[2]Raw Data'!N806 * '[2]Raw Data'!P806) / '[2]Raw Data'!V806, '[2]Raw Data'!AA806), #N/A)</f>
        <v>5.05</v>
      </c>
      <c r="O803" s="43">
        <f>IF('[2]Raw Data'!V806 &gt; 0, IF('[2]Raw Data'!W806 = 1, ('[2]Raw Data'!AE806 * '[2]Raw Data'!N806 * '[2]Raw Data'!P806) / '[2]Raw Data'!V806, '[2]Raw Data'!AE806), #N/A)</f>
        <v>95.95</v>
      </c>
      <c r="P803" s="42">
        <f>IF('[2]Raw Data'!V806 &gt; 0, IF('[2]Raw Data'!W806 = 1, ('[2]Raw Data'!AI806 * '[2]Raw Data'!N806 * '[2]Raw Data'!P806) / '[2]Raw Data'!V806, '[2]Raw Data'!AI806), #N/A)</f>
        <v>0</v>
      </c>
    </row>
    <row r="804" spans="1:16" x14ac:dyDescent="0.2">
      <c r="A804" s="94" t="str">
        <f>IF('[2]Raw Data'!Q807="GS",CONCATENATE(TEXT('[2]Raw Data'!D807,0),"*"),TEXT('[2]Raw Data'!D807,0))</f>
        <v>4328</v>
      </c>
      <c r="B804" s="95" t="str">
        <f>'[2]Raw Data'!C807</f>
        <v>3A</v>
      </c>
      <c r="C804" s="46" t="str">
        <f>'[2]Raw Data'!B807</f>
        <v>Albatross</v>
      </c>
      <c r="D804" s="72">
        <f>'[2]Raw Data'!E807</f>
        <v>44369</v>
      </c>
      <c r="E804" s="102">
        <f>'[2]Raw Data'!F807</f>
        <v>573082</v>
      </c>
      <c r="F804" s="102">
        <f>IF('[2]Raw Data'!G807 &lt; 2000000,-1* '[2]Raw Data'!G807,('[2]Raw Data'!G807 - 1000000))</f>
        <v>-1520351</v>
      </c>
      <c r="G804" s="71">
        <f>('[2]Raw Data'!H807)</f>
        <v>30</v>
      </c>
      <c r="H804" s="45">
        <f>'[2]Raw Data'!M807</f>
        <v>7.9502134323120117</v>
      </c>
      <c r="I804" s="35" t="str">
        <f>'[2]Raw Data'!Q807</f>
        <v>SG</v>
      </c>
      <c r="J804" s="44">
        <f>'[2]Raw Data'!I807</f>
        <v>1415.401611328125</v>
      </c>
      <c r="K804" s="42">
        <f>'[2]Raw Data'!K807</f>
        <v>59</v>
      </c>
      <c r="L804" s="44">
        <f>'[2]Raw Data'!J807</f>
        <v>330.607666015625</v>
      </c>
      <c r="M804" s="42">
        <f>'[2]Raw Data'!L807</f>
        <v>45</v>
      </c>
      <c r="N804" s="44">
        <f>IF('[2]Raw Data'!V807 &gt; 0, IF('[2]Raw Data'!W807 = 1, ('[2]Raw Data'!AA807 * '[2]Raw Data'!N807 * '[2]Raw Data'!P807) / '[2]Raw Data'!V807, '[2]Raw Data'!AA807), #N/A)</f>
        <v>0</v>
      </c>
      <c r="O804" s="43">
        <f>IF('[2]Raw Data'!V807 &gt; 0, IF('[2]Raw Data'!W807 = 1, ('[2]Raw Data'!AE807 * '[2]Raw Data'!N807 * '[2]Raw Data'!P807) / '[2]Raw Data'!V807, '[2]Raw Data'!AE807), #N/A)</f>
        <v>133.65</v>
      </c>
      <c r="P804" s="42">
        <f>IF('[2]Raw Data'!V807 &gt; 0, IF('[2]Raw Data'!W807 = 1, ('[2]Raw Data'!AI807 * '[2]Raw Data'!N807 * '[2]Raw Data'!P807) / '[2]Raw Data'!V807, '[2]Raw Data'!AI807), #N/A)</f>
        <v>0</v>
      </c>
    </row>
    <row r="805" spans="1:16" x14ac:dyDescent="0.2">
      <c r="A805" s="94" t="str">
        <f>IF('[2]Raw Data'!Q808="GS",CONCATENATE(TEXT('[2]Raw Data'!D808,0),"*"),TEXT('[2]Raw Data'!D808,0))</f>
        <v>4329</v>
      </c>
      <c r="B805" s="95" t="str">
        <f>'[2]Raw Data'!C808</f>
        <v>3A</v>
      </c>
      <c r="C805" s="46" t="str">
        <f>'[2]Raw Data'!B808</f>
        <v>Albatross</v>
      </c>
      <c r="D805" s="72">
        <f>'[2]Raw Data'!E808</f>
        <v>44348</v>
      </c>
      <c r="E805" s="102">
        <f>'[2]Raw Data'!F808</f>
        <v>574007</v>
      </c>
      <c r="F805" s="102">
        <f>IF('[2]Raw Data'!G808 &lt; 2000000,-1* '[2]Raw Data'!G808,('[2]Raw Data'!G808 - 1000000))</f>
        <v>-1514314</v>
      </c>
      <c r="G805" s="71">
        <f>('[2]Raw Data'!H808)</f>
        <v>36</v>
      </c>
      <c r="H805" s="45">
        <f>'[2]Raw Data'!M808</f>
        <v>7.9502134323120117</v>
      </c>
      <c r="I805" s="35" t="str">
        <f>'[2]Raw Data'!Q808</f>
        <v>SG</v>
      </c>
      <c r="J805" s="44">
        <f>'[2]Raw Data'!I808</f>
        <v>351.3912353515625</v>
      </c>
      <c r="K805" s="42">
        <f>'[2]Raw Data'!K808</f>
        <v>21</v>
      </c>
      <c r="L805" s="44">
        <f>'[2]Raw Data'!J808</f>
        <v>354.7620849609375</v>
      </c>
      <c r="M805" s="42">
        <f>'[2]Raw Data'!L808</f>
        <v>45</v>
      </c>
      <c r="N805" s="44">
        <f>IF('[2]Raw Data'!V808 &gt; 0, IF('[2]Raw Data'!W808 = 1, ('[2]Raw Data'!AA808 * '[2]Raw Data'!N808 * '[2]Raw Data'!P808) / '[2]Raw Data'!V808, '[2]Raw Data'!AA808), #N/A)</f>
        <v>0</v>
      </c>
      <c r="O805" s="43">
        <f>IF('[2]Raw Data'!V808 &gt; 0, IF('[2]Raw Data'!W808 = 1, ('[2]Raw Data'!AE808 * '[2]Raw Data'!N808 * '[2]Raw Data'!P808) / '[2]Raw Data'!V808, '[2]Raw Data'!AE808), #N/A)</f>
        <v>49.5</v>
      </c>
      <c r="P805" s="42">
        <f>IF('[2]Raw Data'!V808 &gt; 0, IF('[2]Raw Data'!W808 = 1, ('[2]Raw Data'!AI808 * '[2]Raw Data'!N808 * '[2]Raw Data'!P808) / '[2]Raw Data'!V808, '[2]Raw Data'!AI808), #N/A)</f>
        <v>0</v>
      </c>
    </row>
    <row r="806" spans="1:16" x14ac:dyDescent="0.2">
      <c r="A806" s="94" t="str">
        <f>IF('[2]Raw Data'!Q809="GS",CONCATENATE(TEXT('[2]Raw Data'!D809,0),"*"),TEXT('[2]Raw Data'!D809,0))</f>
        <v>4330</v>
      </c>
      <c r="B806" s="95" t="str">
        <f>'[2]Raw Data'!C809</f>
        <v>3A</v>
      </c>
      <c r="C806" s="46" t="str">
        <f>'[2]Raw Data'!B809</f>
        <v>Albatross</v>
      </c>
      <c r="D806" s="72">
        <f>'[2]Raw Data'!E809</f>
        <v>44369</v>
      </c>
      <c r="E806" s="102">
        <f>'[2]Raw Data'!F809</f>
        <v>573999</v>
      </c>
      <c r="F806" s="102">
        <f>IF('[2]Raw Data'!G809 &lt; 2000000,-1* '[2]Raw Data'!G809,('[2]Raw Data'!G809 - 1000000))</f>
        <v>-1520064</v>
      </c>
      <c r="G806" s="71">
        <f>('[2]Raw Data'!H809)</f>
        <v>94</v>
      </c>
      <c r="H806" s="45">
        <f>'[2]Raw Data'!M809</f>
        <v>7.869908332824707</v>
      </c>
      <c r="I806" s="35" t="str">
        <f>'[2]Raw Data'!Q809</f>
        <v>SG</v>
      </c>
      <c r="J806" s="44">
        <f>'[2]Raw Data'!I809</f>
        <v>1449.70703125</v>
      </c>
      <c r="K806" s="42">
        <f>'[2]Raw Data'!K809</f>
        <v>87</v>
      </c>
      <c r="L806" s="44">
        <f>'[2]Raw Data'!J809</f>
        <v>477.65225219726563</v>
      </c>
      <c r="M806" s="42">
        <f>'[2]Raw Data'!L809</f>
        <v>60</v>
      </c>
      <c r="N806" s="44">
        <f>IF('[2]Raw Data'!V809 &gt; 0, IF('[2]Raw Data'!W809 = 1, ('[2]Raw Data'!AA809 * '[2]Raw Data'!N809 * '[2]Raw Data'!P809) / '[2]Raw Data'!V809, '[2]Raw Data'!AA809), #N/A)</f>
        <v>4.9000000000000004</v>
      </c>
      <c r="O806" s="43">
        <f>IF('[2]Raw Data'!V809 &gt; 0, IF('[2]Raw Data'!W809 = 1, ('[2]Raw Data'!AE809 * '[2]Raw Data'!N809 * '[2]Raw Data'!P809) / '[2]Raw Data'!V809, '[2]Raw Data'!AE809), #N/A)</f>
        <v>68.599999999999994</v>
      </c>
      <c r="P806" s="42">
        <f>IF('[2]Raw Data'!V809 &gt; 0, IF('[2]Raw Data'!W809 = 1, ('[2]Raw Data'!AI809 * '[2]Raw Data'!N809 * '[2]Raw Data'!P809) / '[2]Raw Data'!V809, '[2]Raw Data'!AI809), #N/A)</f>
        <v>0</v>
      </c>
    </row>
    <row r="807" spans="1:16" x14ac:dyDescent="0.2">
      <c r="A807" s="94" t="str">
        <f>IF('[2]Raw Data'!Q810="GS",CONCATENATE(TEXT('[2]Raw Data'!D810,0),"*"),TEXT('[2]Raw Data'!D810,0))</f>
        <v>4331</v>
      </c>
      <c r="B807" s="95" t="str">
        <f>'[2]Raw Data'!C810</f>
        <v>3A</v>
      </c>
      <c r="C807" s="46" t="str">
        <f>'[2]Raw Data'!B810</f>
        <v>Shelikof</v>
      </c>
      <c r="D807" s="72">
        <f>'[2]Raw Data'!E810</f>
        <v>44389</v>
      </c>
      <c r="E807" s="102">
        <f>'[2]Raw Data'!F810</f>
        <v>573026</v>
      </c>
      <c r="F807" s="102">
        <f>IF('[2]Raw Data'!G810 &lt; 2000000,-1* '[2]Raw Data'!G810,('[2]Raw Data'!G810 - 1000000))</f>
        <v>-1545544</v>
      </c>
      <c r="G807" s="71">
        <f>('[2]Raw Data'!H810)</f>
        <v>125</v>
      </c>
      <c r="H807" s="45">
        <f>'[2]Raw Data'!M810</f>
        <v>8.0305185317993164</v>
      </c>
      <c r="I807" s="35" t="str">
        <f>'[2]Raw Data'!Q810</f>
        <v>SG</v>
      </c>
      <c r="J807" s="44">
        <f>'[2]Raw Data'!I810</f>
        <v>1053.8292236328125</v>
      </c>
      <c r="K807" s="42">
        <f>'[2]Raw Data'!K810</f>
        <v>66</v>
      </c>
      <c r="L807" s="44">
        <f>'[2]Raw Data'!J810</f>
        <v>422.50143432617188</v>
      </c>
      <c r="M807" s="42">
        <f>'[2]Raw Data'!L810</f>
        <v>48</v>
      </c>
      <c r="N807" s="44">
        <f>IF('[2]Raw Data'!V810 &gt; 0, IF('[2]Raw Data'!W810 = 1, ('[2]Raw Data'!AA810 * '[2]Raw Data'!N810 * '[2]Raw Data'!P810) / '[2]Raw Data'!V810, '[2]Raw Data'!AA810), #N/A)</f>
        <v>80</v>
      </c>
      <c r="O807" s="43">
        <f>IF('[2]Raw Data'!V810 &gt; 0, IF('[2]Raw Data'!W810 = 1, ('[2]Raw Data'!AE810 * '[2]Raw Data'!N810 * '[2]Raw Data'!P810) / '[2]Raw Data'!V810, '[2]Raw Data'!AE810), #N/A)</f>
        <v>40</v>
      </c>
      <c r="P807" s="42">
        <f>IF('[2]Raw Data'!V810 &gt; 0, IF('[2]Raw Data'!W810 = 1, ('[2]Raw Data'!AI810 * '[2]Raw Data'!N810 * '[2]Raw Data'!P810) / '[2]Raw Data'!V810, '[2]Raw Data'!AI810), #N/A)</f>
        <v>0</v>
      </c>
    </row>
    <row r="808" spans="1:16" x14ac:dyDescent="0.2">
      <c r="A808" s="94" t="str">
        <f>IF('[2]Raw Data'!Q811="GS",CONCATENATE(TEXT('[2]Raw Data'!D811,0),"*"),TEXT('[2]Raw Data'!D811,0))</f>
        <v>4332</v>
      </c>
      <c r="B808" s="95" t="str">
        <f>'[2]Raw Data'!C811</f>
        <v>3A</v>
      </c>
      <c r="C808" s="46" t="str">
        <f>'[2]Raw Data'!B811</f>
        <v>Shelikof</v>
      </c>
      <c r="D808" s="72">
        <f>'[2]Raw Data'!E811</f>
        <v>44391</v>
      </c>
      <c r="E808" s="102">
        <f>'[2]Raw Data'!F811</f>
        <v>574031</v>
      </c>
      <c r="F808" s="102">
        <f>IF('[2]Raw Data'!G811 &lt; 2000000,-1* '[2]Raw Data'!G811,('[2]Raw Data'!G811 - 1000000))</f>
        <v>-1543505</v>
      </c>
      <c r="G808" s="71">
        <f>('[2]Raw Data'!H811)</f>
        <v>118</v>
      </c>
      <c r="H808" s="45">
        <f>'[2]Raw Data'!M811</f>
        <v>7.9502134323120117</v>
      </c>
      <c r="I808" s="35" t="str">
        <f>'[2]Raw Data'!Q811</f>
        <v>SG</v>
      </c>
      <c r="J808" s="44">
        <f>'[2]Raw Data'!I811</f>
        <v>675.185302734375</v>
      </c>
      <c r="K808" s="42">
        <f>'[2]Raw Data'!K811</f>
        <v>42</v>
      </c>
      <c r="L808" s="44">
        <f>'[2]Raw Data'!J811</f>
        <v>211.81610107421875</v>
      </c>
      <c r="M808" s="42">
        <f>'[2]Raw Data'!L811</f>
        <v>23</v>
      </c>
      <c r="N808" s="44">
        <f>IF('[2]Raw Data'!V811 &gt; 0, IF('[2]Raw Data'!W811 = 1, ('[2]Raw Data'!AA811 * '[2]Raw Data'!N811 * '[2]Raw Data'!P811) / '[2]Raw Data'!V811, '[2]Raw Data'!AA811), #N/A)</f>
        <v>49.5</v>
      </c>
      <c r="O808" s="43">
        <f>IF('[2]Raw Data'!V811 &gt; 0, IF('[2]Raw Data'!W811 = 1, ('[2]Raw Data'!AE811 * '[2]Raw Data'!N811 * '[2]Raw Data'!P811) / '[2]Raw Data'!V811, '[2]Raw Data'!AE811), #N/A)</f>
        <v>19.8</v>
      </c>
      <c r="P808" s="42">
        <f>IF('[2]Raw Data'!V811 &gt; 0, IF('[2]Raw Data'!W811 = 1, ('[2]Raw Data'!AI811 * '[2]Raw Data'!N811 * '[2]Raw Data'!P811) / '[2]Raw Data'!V811, '[2]Raw Data'!AI811), #N/A)</f>
        <v>0</v>
      </c>
    </row>
    <row r="809" spans="1:16" x14ac:dyDescent="0.2">
      <c r="A809" s="94" t="str">
        <f>IF('[2]Raw Data'!Q812="GS",CONCATENATE(TEXT('[2]Raw Data'!D812,0),"*"),TEXT('[2]Raw Data'!D812,0))</f>
        <v>4333</v>
      </c>
      <c r="B809" s="95" t="str">
        <f>'[2]Raw Data'!C812</f>
        <v>3A</v>
      </c>
      <c r="C809" s="46" t="str">
        <f>'[2]Raw Data'!B812</f>
        <v>Shelikof</v>
      </c>
      <c r="D809" s="72">
        <f>'[2]Raw Data'!E812</f>
        <v>44389</v>
      </c>
      <c r="E809" s="102">
        <f>'[2]Raw Data'!F812</f>
        <v>573997</v>
      </c>
      <c r="F809" s="102">
        <f>IF('[2]Raw Data'!G812 &lt; 2000000,-1* '[2]Raw Data'!G812,('[2]Raw Data'!G812 - 1000000))</f>
        <v>-1545552</v>
      </c>
      <c r="G809" s="71">
        <f>('[2]Raw Data'!H812)</f>
        <v>127</v>
      </c>
      <c r="H809" s="45">
        <f>'[2]Raw Data'!M812</f>
        <v>8.0305185317993164</v>
      </c>
      <c r="I809" s="35" t="str">
        <f>'[2]Raw Data'!Q812</f>
        <v>SG</v>
      </c>
      <c r="J809" s="44">
        <f>'[2]Raw Data'!I812</f>
        <v>2351.704345703125</v>
      </c>
      <c r="K809" s="42">
        <f>'[2]Raw Data'!K812</f>
        <v>138</v>
      </c>
      <c r="L809" s="44">
        <f>'[2]Raw Data'!J812</f>
        <v>424.264892578125</v>
      </c>
      <c r="M809" s="42">
        <f>'[2]Raw Data'!L812</f>
        <v>45</v>
      </c>
      <c r="N809" s="44">
        <f>IF('[2]Raw Data'!V812 &gt; 0, IF('[2]Raw Data'!W812 = 1, ('[2]Raw Data'!AA812 * '[2]Raw Data'!N812 * '[2]Raw Data'!P812) / '[2]Raw Data'!V812, '[2]Raw Data'!AA812), #N/A)</f>
        <v>50</v>
      </c>
      <c r="O809" s="43">
        <f>IF('[2]Raw Data'!V812 &gt; 0, IF('[2]Raw Data'!W812 = 1, ('[2]Raw Data'!AE812 * '[2]Raw Data'!N812 * '[2]Raw Data'!P812) / '[2]Raw Data'!V812, '[2]Raw Data'!AE812), #N/A)</f>
        <v>5</v>
      </c>
      <c r="P809" s="42">
        <f>IF('[2]Raw Data'!V812 &gt; 0, IF('[2]Raw Data'!W812 = 1, ('[2]Raw Data'!AI812 * '[2]Raw Data'!N812 * '[2]Raw Data'!P812) / '[2]Raw Data'!V812, '[2]Raw Data'!AI812), #N/A)</f>
        <v>0</v>
      </c>
    </row>
    <row r="810" spans="1:16" x14ac:dyDescent="0.2">
      <c r="A810" s="94" t="str">
        <f>IF('[2]Raw Data'!Q813="GS",CONCATENATE(TEXT('[2]Raw Data'!D813,0),"*"),TEXT('[2]Raw Data'!D813,0))</f>
        <v>4334</v>
      </c>
      <c r="B810" s="95" t="str">
        <f>'[2]Raw Data'!C813</f>
        <v>3A</v>
      </c>
      <c r="C810" s="46" t="str">
        <f>'[2]Raw Data'!B813</f>
        <v>Shelikof</v>
      </c>
      <c r="D810" s="72">
        <f>'[2]Raw Data'!E813</f>
        <v>44389</v>
      </c>
      <c r="E810" s="102">
        <f>'[2]Raw Data'!F813</f>
        <v>573944</v>
      </c>
      <c r="F810" s="102">
        <f>IF('[2]Raw Data'!G813 &lt; 2000000,-1* '[2]Raw Data'!G813,('[2]Raw Data'!G813 - 1000000))</f>
        <v>-1551201</v>
      </c>
      <c r="G810" s="71">
        <f>('[2]Raw Data'!H813)</f>
        <v>156</v>
      </c>
      <c r="H810" s="45">
        <f>'[2]Raw Data'!M813</f>
        <v>8.0305185317993164</v>
      </c>
      <c r="I810" s="35" t="str">
        <f>'[2]Raw Data'!Q813</f>
        <v>SG</v>
      </c>
      <c r="J810" s="44">
        <f>'[2]Raw Data'!I813</f>
        <v>1356.5870361328125</v>
      </c>
      <c r="K810" s="42">
        <f>'[2]Raw Data'!K813</f>
        <v>76</v>
      </c>
      <c r="L810" s="44">
        <f>'[2]Raw Data'!J813</f>
        <v>257.28878784179688</v>
      </c>
      <c r="M810" s="42">
        <f>'[2]Raw Data'!L813</f>
        <v>28</v>
      </c>
      <c r="N810" s="44">
        <f>IF('[2]Raw Data'!V813 &gt; 0, IF('[2]Raw Data'!W813 = 1, ('[2]Raw Data'!AA813 * '[2]Raw Data'!N813 * '[2]Raw Data'!P813) / '[2]Raw Data'!V813, '[2]Raw Data'!AA813), #N/A)</f>
        <v>120</v>
      </c>
      <c r="O810" s="43">
        <f>IF('[2]Raw Data'!V813 &gt; 0, IF('[2]Raw Data'!W813 = 1, ('[2]Raw Data'!AE813 * '[2]Raw Data'!N813 * '[2]Raw Data'!P813) / '[2]Raw Data'!V813, '[2]Raw Data'!AE813), #N/A)</f>
        <v>0</v>
      </c>
      <c r="P810" s="42">
        <f>IF('[2]Raw Data'!V813 &gt; 0, IF('[2]Raw Data'!W813 = 1, ('[2]Raw Data'!AI813 * '[2]Raw Data'!N813 * '[2]Raw Data'!P813) / '[2]Raw Data'!V813, '[2]Raw Data'!AI813), #N/A)</f>
        <v>0</v>
      </c>
    </row>
    <row r="811" spans="1:16" x14ac:dyDescent="0.2">
      <c r="A811" s="94" t="str">
        <f>IF('[2]Raw Data'!Q814="GS",CONCATENATE(TEXT('[2]Raw Data'!D814,0),"*"),TEXT('[2]Raw Data'!D814,0))</f>
        <v>4335</v>
      </c>
      <c r="B811" s="95" t="str">
        <f>'[2]Raw Data'!C814</f>
        <v>3A</v>
      </c>
      <c r="C811" s="46" t="str">
        <f>'[2]Raw Data'!B814</f>
        <v>Shelikof</v>
      </c>
      <c r="D811" s="72">
        <f>'[2]Raw Data'!E814</f>
        <v>44392</v>
      </c>
      <c r="E811" s="102">
        <f>'[2]Raw Data'!F814</f>
        <v>574996</v>
      </c>
      <c r="F811" s="102">
        <f>IF('[2]Raw Data'!G814 &lt; 2000000,-1* '[2]Raw Data'!G814,('[2]Raw Data'!G814 - 1000000))</f>
        <v>-1541444</v>
      </c>
      <c r="G811" s="71">
        <f>('[2]Raw Data'!H814)</f>
        <v>111</v>
      </c>
      <c r="H811" s="45">
        <f>'[2]Raw Data'!M814</f>
        <v>8.0305185317993164</v>
      </c>
      <c r="I811" s="35" t="str">
        <f>'[2]Raw Data'!Q814</f>
        <v>SG</v>
      </c>
      <c r="J811" s="44">
        <f>'[2]Raw Data'!I814</f>
        <v>1964.079345703125</v>
      </c>
      <c r="K811" s="42">
        <f>'[2]Raw Data'!K814</f>
        <v>114</v>
      </c>
      <c r="L811" s="44">
        <f>'[2]Raw Data'!J814</f>
        <v>508.96749877929688</v>
      </c>
      <c r="M811" s="42">
        <f>'[2]Raw Data'!L814</f>
        <v>57</v>
      </c>
      <c r="N811" s="44">
        <f>IF('[2]Raw Data'!V814 &gt; 0, IF('[2]Raw Data'!W814 = 1, ('[2]Raw Data'!AA814 * '[2]Raw Data'!N814 * '[2]Raw Data'!P814) / '[2]Raw Data'!V814, '[2]Raw Data'!AA814), #N/A)</f>
        <v>40</v>
      </c>
      <c r="O811" s="43">
        <f>IF('[2]Raw Data'!V814 &gt; 0, IF('[2]Raw Data'!W814 = 1, ('[2]Raw Data'!AE814 * '[2]Raw Data'!N814 * '[2]Raw Data'!P814) / '[2]Raw Data'!V814, '[2]Raw Data'!AE814), #N/A)</f>
        <v>10</v>
      </c>
      <c r="P811" s="42">
        <f>IF('[2]Raw Data'!V814 &gt; 0, IF('[2]Raw Data'!W814 = 1, ('[2]Raw Data'!AI814 * '[2]Raw Data'!N814 * '[2]Raw Data'!P814) / '[2]Raw Data'!V814, '[2]Raw Data'!AI814), #N/A)</f>
        <v>0</v>
      </c>
    </row>
    <row r="812" spans="1:16" x14ac:dyDescent="0.2">
      <c r="A812" s="94" t="str">
        <f>IF('[2]Raw Data'!Q815="GS",CONCATENATE(TEXT('[2]Raw Data'!D815,0),"*"),TEXT('[2]Raw Data'!D815,0))</f>
        <v>4336</v>
      </c>
      <c r="B812" s="95" t="str">
        <f>'[2]Raw Data'!C815</f>
        <v>3A</v>
      </c>
      <c r="C812" s="46" t="str">
        <f>'[2]Raw Data'!B815</f>
        <v>Shelikof</v>
      </c>
      <c r="D812" s="72">
        <f>'[2]Raw Data'!E815</f>
        <v>44391</v>
      </c>
      <c r="E812" s="102">
        <f>'[2]Raw Data'!F815</f>
        <v>574965</v>
      </c>
      <c r="F812" s="102">
        <f>IF('[2]Raw Data'!G815 &lt; 2000000,-1* '[2]Raw Data'!G815,('[2]Raw Data'!G815 - 1000000))</f>
        <v>-1543414</v>
      </c>
      <c r="G812" s="71">
        <f>('[2]Raw Data'!H815)</f>
        <v>124</v>
      </c>
      <c r="H812" s="45">
        <f>'[2]Raw Data'!M815</f>
        <v>7.9502134323120117</v>
      </c>
      <c r="I812" s="35" t="str">
        <f>'[2]Raw Data'!Q815</f>
        <v>SG</v>
      </c>
      <c r="J812" s="44">
        <f>'[2]Raw Data'!I815</f>
        <v>1271.0528564453125</v>
      </c>
      <c r="K812" s="42">
        <f>'[2]Raw Data'!K815</f>
        <v>79</v>
      </c>
      <c r="L812" s="44">
        <f>'[2]Raw Data'!J815</f>
        <v>372.49932861328125</v>
      </c>
      <c r="M812" s="42">
        <f>'[2]Raw Data'!L815</f>
        <v>42</v>
      </c>
      <c r="N812" s="44">
        <f>IF('[2]Raw Data'!V815 &gt; 0, IF('[2]Raw Data'!W815 = 1, ('[2]Raw Data'!AA815 * '[2]Raw Data'!N815 * '[2]Raw Data'!P815) / '[2]Raw Data'!V815, '[2]Raw Data'!AA815), #N/A)</f>
        <v>49.5</v>
      </c>
      <c r="O812" s="43">
        <f>IF('[2]Raw Data'!V815 &gt; 0, IF('[2]Raw Data'!W815 = 1, ('[2]Raw Data'!AE815 * '[2]Raw Data'!N815 * '[2]Raw Data'!P815) / '[2]Raw Data'!V815, '[2]Raw Data'!AE815), #N/A)</f>
        <v>0</v>
      </c>
      <c r="P812" s="42">
        <f>IF('[2]Raw Data'!V815 &gt; 0, IF('[2]Raw Data'!W815 = 1, ('[2]Raw Data'!AI815 * '[2]Raw Data'!N815 * '[2]Raw Data'!P815) / '[2]Raw Data'!V815, '[2]Raw Data'!AI815), #N/A)</f>
        <v>0</v>
      </c>
    </row>
    <row r="813" spans="1:16" x14ac:dyDescent="0.2">
      <c r="A813" s="94" t="str">
        <f>IF('[2]Raw Data'!Q816="GS",CONCATENATE(TEXT('[2]Raw Data'!D816,0),"*"),TEXT('[2]Raw Data'!D816,0))</f>
        <v>4337</v>
      </c>
      <c r="B813" s="95" t="str">
        <f>'[2]Raw Data'!C816</f>
        <v>3A</v>
      </c>
      <c r="C813" s="46" t="str">
        <f>'[2]Raw Data'!B816</f>
        <v>Shelikof</v>
      </c>
      <c r="D813" s="72">
        <f>'[2]Raw Data'!E816</f>
        <v>44390</v>
      </c>
      <c r="E813" s="102">
        <f>'[2]Raw Data'!F816</f>
        <v>574997</v>
      </c>
      <c r="F813" s="102">
        <f>IF('[2]Raw Data'!G816 &lt; 2000000,-1* '[2]Raw Data'!G816,('[2]Raw Data'!G816 - 1000000))</f>
        <v>-1545377</v>
      </c>
      <c r="G813" s="71">
        <f>('[2]Raw Data'!H816)</f>
        <v>159</v>
      </c>
      <c r="H813" s="45">
        <f>'[2]Raw Data'!M816</f>
        <v>8.0305185317993164</v>
      </c>
      <c r="I813" s="35" t="str">
        <f>'[2]Raw Data'!Q816</f>
        <v>SG</v>
      </c>
      <c r="J813" s="44">
        <f>'[2]Raw Data'!I816</f>
        <v>888.36175537109375</v>
      </c>
      <c r="K813" s="42">
        <f>'[2]Raw Data'!K816</f>
        <v>54</v>
      </c>
      <c r="L813" s="44">
        <f>'[2]Raw Data'!J816</f>
        <v>418.00949096679688</v>
      </c>
      <c r="M813" s="42">
        <f>'[2]Raw Data'!L816</f>
        <v>45</v>
      </c>
      <c r="N813" s="44">
        <f>IF('[2]Raw Data'!V816 &gt; 0, IF('[2]Raw Data'!W816 = 1, ('[2]Raw Data'!AA816 * '[2]Raw Data'!N816 * '[2]Raw Data'!P816) / '[2]Raw Data'!V816, '[2]Raw Data'!AA816), #N/A)</f>
        <v>85</v>
      </c>
      <c r="O813" s="43">
        <f>IF('[2]Raw Data'!V816 &gt; 0, IF('[2]Raw Data'!W816 = 1, ('[2]Raw Data'!AE816 * '[2]Raw Data'!N816 * '[2]Raw Data'!P816) / '[2]Raw Data'!V816, '[2]Raw Data'!AE816), #N/A)</f>
        <v>0</v>
      </c>
      <c r="P813" s="42">
        <f>IF('[2]Raw Data'!V816 &gt; 0, IF('[2]Raw Data'!W816 = 1, ('[2]Raw Data'!AI816 * '[2]Raw Data'!N816 * '[2]Raw Data'!P816) / '[2]Raw Data'!V816, '[2]Raw Data'!AI816), #N/A)</f>
        <v>0</v>
      </c>
    </row>
    <row r="814" spans="1:16" x14ac:dyDescent="0.2">
      <c r="A814" s="94" t="str">
        <f>IF('[2]Raw Data'!Q817="GS",CONCATENATE(TEXT('[2]Raw Data'!D817,0),"*"),TEXT('[2]Raw Data'!D817,0))</f>
        <v>4338</v>
      </c>
      <c r="B814" s="95" t="str">
        <f>'[2]Raw Data'!C817</f>
        <v>3A</v>
      </c>
      <c r="C814" s="46" t="str">
        <f>'[2]Raw Data'!B817</f>
        <v>Shelikof</v>
      </c>
      <c r="D814" s="72">
        <f>'[2]Raw Data'!E817</f>
        <v>44393</v>
      </c>
      <c r="E814" s="102">
        <f>'[2]Raw Data'!F817</f>
        <v>575995</v>
      </c>
      <c r="F814" s="102">
        <f>IF('[2]Raw Data'!G817 &lt; 2000000,-1* '[2]Raw Data'!G817,('[2]Raw Data'!G817 - 1000000))</f>
        <v>-1533849</v>
      </c>
      <c r="G814" s="71">
        <f>('[2]Raw Data'!H817)</f>
        <v>96</v>
      </c>
      <c r="H814" s="45">
        <f>'[2]Raw Data'!M817</f>
        <v>8.0305185317993164</v>
      </c>
      <c r="I814" s="35" t="str">
        <f>'[2]Raw Data'!Q817</f>
        <v>SG</v>
      </c>
      <c r="J814" s="44">
        <f>'[2]Raw Data'!I817</f>
        <v>726.91900634765625</v>
      </c>
      <c r="K814" s="42">
        <f>'[2]Raw Data'!K817</f>
        <v>50</v>
      </c>
      <c r="L814" s="44">
        <f>'[2]Raw Data'!J817</f>
        <v>454.50909423828125</v>
      </c>
      <c r="M814" s="42">
        <f>'[2]Raw Data'!L817</f>
        <v>60</v>
      </c>
      <c r="N814" s="44">
        <f>IF('[2]Raw Data'!V817 &gt; 0, IF('[2]Raw Data'!W817 = 1, ('[2]Raw Data'!AA817 * '[2]Raw Data'!N817 * '[2]Raw Data'!P817) / '[2]Raw Data'!V817, '[2]Raw Data'!AA817), #N/A)</f>
        <v>35</v>
      </c>
      <c r="O814" s="43">
        <f>IF('[2]Raw Data'!V817 &gt; 0, IF('[2]Raw Data'!W817 = 1, ('[2]Raw Data'!AE817 * '[2]Raw Data'!N817 * '[2]Raw Data'!P817) / '[2]Raw Data'!V817, '[2]Raw Data'!AE817), #N/A)</f>
        <v>100</v>
      </c>
      <c r="P814" s="42">
        <f>IF('[2]Raw Data'!V817 &gt; 0, IF('[2]Raw Data'!W817 = 1, ('[2]Raw Data'!AI817 * '[2]Raw Data'!N817 * '[2]Raw Data'!P817) / '[2]Raw Data'!V817, '[2]Raw Data'!AI817), #N/A)</f>
        <v>0</v>
      </c>
    </row>
    <row r="815" spans="1:16" x14ac:dyDescent="0.2">
      <c r="A815" s="94" t="str">
        <f>IF('[2]Raw Data'!Q818="GS",CONCATENATE(TEXT('[2]Raw Data'!D818,0),"*"),TEXT('[2]Raw Data'!D818,0))</f>
        <v>4339</v>
      </c>
      <c r="B815" s="95" t="str">
        <f>'[2]Raw Data'!C818</f>
        <v>3A</v>
      </c>
      <c r="C815" s="46" t="str">
        <f>'[2]Raw Data'!B818</f>
        <v>Shelikof</v>
      </c>
      <c r="D815" s="72">
        <f>'[2]Raw Data'!E818</f>
        <v>44393</v>
      </c>
      <c r="E815" s="102">
        <f>'[2]Raw Data'!F818</f>
        <v>575991</v>
      </c>
      <c r="F815" s="102">
        <f>IF('[2]Raw Data'!G818 &lt; 2000000,-1* '[2]Raw Data'!G818,('[2]Raw Data'!G818 - 1000000))</f>
        <v>-1535609</v>
      </c>
      <c r="G815" s="71">
        <f>('[2]Raw Data'!H818)</f>
        <v>109</v>
      </c>
      <c r="H815" s="45">
        <f>'[2]Raw Data'!M818</f>
        <v>7.9502134323120117</v>
      </c>
      <c r="I815" s="35" t="str">
        <f>'[2]Raw Data'!Q818</f>
        <v>SG</v>
      </c>
      <c r="J815" s="44">
        <f>'[2]Raw Data'!I818</f>
        <v>1505.5849609375</v>
      </c>
      <c r="K815" s="42">
        <f>'[2]Raw Data'!K818</f>
        <v>86</v>
      </c>
      <c r="L815" s="44">
        <f>'[2]Raw Data'!J818</f>
        <v>344.75518798828125</v>
      </c>
      <c r="M815" s="42">
        <f>'[2]Raw Data'!L818</f>
        <v>40</v>
      </c>
      <c r="N815" s="44">
        <f>IF('[2]Raw Data'!V818 &gt; 0, IF('[2]Raw Data'!W818 = 1, ('[2]Raw Data'!AA818 * '[2]Raw Data'!N818 * '[2]Raw Data'!P818) / '[2]Raw Data'!V818, '[2]Raw Data'!AA818), #N/A)</f>
        <v>49.5</v>
      </c>
      <c r="O815" s="43">
        <f>IF('[2]Raw Data'!V818 &gt; 0, IF('[2]Raw Data'!W818 = 1, ('[2]Raw Data'!AE818 * '[2]Raw Data'!N818 * '[2]Raw Data'!P818) / '[2]Raw Data'!V818, '[2]Raw Data'!AE818), #N/A)</f>
        <v>0</v>
      </c>
      <c r="P815" s="42">
        <f>IF('[2]Raw Data'!V818 &gt; 0, IF('[2]Raw Data'!W818 = 1, ('[2]Raw Data'!AI818 * '[2]Raw Data'!N818 * '[2]Raw Data'!P818) / '[2]Raw Data'!V818, '[2]Raw Data'!AI818), #N/A)</f>
        <v>0</v>
      </c>
    </row>
    <row r="816" spans="1:16" x14ac:dyDescent="0.2">
      <c r="A816" s="94" t="str">
        <f>IF('[2]Raw Data'!Q819="GS",CONCATENATE(TEXT('[2]Raw Data'!D819,0),"*"),TEXT('[2]Raw Data'!D819,0))</f>
        <v>4340</v>
      </c>
      <c r="B816" s="95" t="str">
        <f>'[2]Raw Data'!C819</f>
        <v>3A</v>
      </c>
      <c r="C816" s="46" t="str">
        <f>'[2]Raw Data'!B819</f>
        <v>Shelikof</v>
      </c>
      <c r="D816" s="72">
        <f>'[2]Raw Data'!E819</f>
        <v>44393</v>
      </c>
      <c r="E816" s="102">
        <f>'[2]Raw Data'!F819</f>
        <v>575981</v>
      </c>
      <c r="F816" s="102">
        <f>IF('[2]Raw Data'!G819 &lt; 2000000,-1* '[2]Raw Data'!G819,('[2]Raw Data'!G819 - 1000000))</f>
        <v>-1541393</v>
      </c>
      <c r="G816" s="71">
        <f>('[2]Raw Data'!H819)</f>
        <v>126</v>
      </c>
      <c r="H816" s="45">
        <f>'[2]Raw Data'!M819</f>
        <v>8.0305185317993164</v>
      </c>
      <c r="I816" s="35" t="str">
        <f>'[2]Raw Data'!Q819</f>
        <v>SG</v>
      </c>
      <c r="J816" s="44">
        <f>'[2]Raw Data'!I819</f>
        <v>1142.9140625</v>
      </c>
      <c r="K816" s="42">
        <f>'[2]Raw Data'!K819</f>
        <v>68</v>
      </c>
      <c r="L816" s="44">
        <f>'[2]Raw Data'!J819</f>
        <v>504.48275756835938</v>
      </c>
      <c r="M816" s="42">
        <f>'[2]Raw Data'!L819</f>
        <v>56</v>
      </c>
      <c r="N816" s="44">
        <f>IF('[2]Raw Data'!V819 &gt; 0, IF('[2]Raw Data'!W819 = 1, ('[2]Raw Data'!AA819 * '[2]Raw Data'!N819 * '[2]Raw Data'!P819) / '[2]Raw Data'!V819, '[2]Raw Data'!AA819), #N/A)</f>
        <v>95</v>
      </c>
      <c r="O816" s="43">
        <f>IF('[2]Raw Data'!V819 &gt; 0, IF('[2]Raw Data'!W819 = 1, ('[2]Raw Data'!AE819 * '[2]Raw Data'!N819 * '[2]Raw Data'!P819) / '[2]Raw Data'!V819, '[2]Raw Data'!AE819), #N/A)</f>
        <v>0</v>
      </c>
      <c r="P816" s="42">
        <f>IF('[2]Raw Data'!V819 &gt; 0, IF('[2]Raw Data'!W819 = 1, ('[2]Raw Data'!AI819 * '[2]Raw Data'!N819 * '[2]Raw Data'!P819) / '[2]Raw Data'!V819, '[2]Raw Data'!AI819), #N/A)</f>
        <v>0</v>
      </c>
    </row>
    <row r="817" spans="1:16" x14ac:dyDescent="0.2">
      <c r="A817" s="94" t="str">
        <f>IF('[2]Raw Data'!Q820="GS",CONCATENATE(TEXT('[2]Raw Data'!D820,0),"*"),TEXT('[2]Raw Data'!D820,0))</f>
        <v>4341</v>
      </c>
      <c r="B817" s="95" t="str">
        <f>'[2]Raw Data'!C820</f>
        <v>3A</v>
      </c>
      <c r="C817" s="46" t="str">
        <f>'[2]Raw Data'!B820</f>
        <v>Shelikof</v>
      </c>
      <c r="D817" s="72">
        <f>'[2]Raw Data'!E820</f>
        <v>44400</v>
      </c>
      <c r="E817" s="102">
        <f>'[2]Raw Data'!F820</f>
        <v>581003</v>
      </c>
      <c r="F817" s="102">
        <f>IF('[2]Raw Data'!G820 &lt; 2000000,-1* '[2]Raw Data'!G820,('[2]Raw Data'!G820 - 1000000))</f>
        <v>-1531855</v>
      </c>
      <c r="G817" s="71">
        <f>('[2]Raw Data'!H820)</f>
        <v>51</v>
      </c>
      <c r="H817" s="45">
        <f>'[2]Raw Data'!M820</f>
        <v>7.9502134323120117</v>
      </c>
      <c r="I817" s="35" t="str">
        <f>'[2]Raw Data'!Q820</f>
        <v>SG</v>
      </c>
      <c r="J817" s="44">
        <f>'[2]Raw Data'!I820</f>
        <v>455.71798706054688</v>
      </c>
      <c r="K817" s="42">
        <f>'[2]Raw Data'!K820</f>
        <v>26</v>
      </c>
      <c r="L817" s="44">
        <f>'[2]Raw Data'!J820</f>
        <v>786.6514892578125</v>
      </c>
      <c r="M817" s="42">
        <f>'[2]Raw Data'!L820</f>
        <v>108</v>
      </c>
      <c r="N817" s="44">
        <f>IF('[2]Raw Data'!V820 &gt; 0, IF('[2]Raw Data'!W820 = 1, ('[2]Raw Data'!AA820 * '[2]Raw Data'!N820 * '[2]Raw Data'!P820) / '[2]Raw Data'!V820, '[2]Raw Data'!AA820), #N/A)</f>
        <v>0</v>
      </c>
      <c r="O817" s="43">
        <f>IF('[2]Raw Data'!V820 &gt; 0, IF('[2]Raw Data'!W820 = 1, ('[2]Raw Data'!AE820 * '[2]Raw Data'!N820 * '[2]Raw Data'!P820) / '[2]Raw Data'!V820, '[2]Raw Data'!AE820), #N/A)</f>
        <v>113.85</v>
      </c>
      <c r="P817" s="42">
        <f>IF('[2]Raw Data'!V820 &gt; 0, IF('[2]Raw Data'!W820 = 1, ('[2]Raw Data'!AI820 * '[2]Raw Data'!N820 * '[2]Raw Data'!P820) / '[2]Raw Data'!V820, '[2]Raw Data'!AI820), #N/A)</f>
        <v>0</v>
      </c>
    </row>
    <row r="818" spans="1:16" x14ac:dyDescent="0.2">
      <c r="A818" s="94" t="str">
        <f>IF('[2]Raw Data'!Q821="GS",CONCATENATE(TEXT('[2]Raw Data'!D821,0),"*"),TEXT('[2]Raw Data'!D821,0))</f>
        <v>4342</v>
      </c>
      <c r="B818" s="95" t="str">
        <f>'[2]Raw Data'!C821</f>
        <v>3A</v>
      </c>
      <c r="C818" s="46" t="str">
        <f>'[2]Raw Data'!B821</f>
        <v>Shelikof</v>
      </c>
      <c r="D818" s="72">
        <f>'[2]Raw Data'!E821</f>
        <v>44400</v>
      </c>
      <c r="E818" s="102">
        <f>'[2]Raw Data'!F821</f>
        <v>581047</v>
      </c>
      <c r="F818" s="102">
        <f>IF('[2]Raw Data'!G821 &lt; 2000000,-1* '[2]Raw Data'!G821,('[2]Raw Data'!G821 - 1000000))</f>
        <v>-1533707</v>
      </c>
      <c r="G818" s="71">
        <f>('[2]Raw Data'!H821)</f>
        <v>103</v>
      </c>
      <c r="H818" s="45">
        <f>'[2]Raw Data'!M821</f>
        <v>7.9502134323120117</v>
      </c>
      <c r="I818" s="35" t="str">
        <f>'[2]Raw Data'!Q821</f>
        <v>SG</v>
      </c>
      <c r="J818" s="44">
        <f>'[2]Raw Data'!I821</f>
        <v>1371.95166015625</v>
      </c>
      <c r="K818" s="42">
        <f>'[2]Raw Data'!K821</f>
        <v>77</v>
      </c>
      <c r="L818" s="44">
        <f>'[2]Raw Data'!J821</f>
        <v>206.57975769042969</v>
      </c>
      <c r="M818" s="42">
        <f>'[2]Raw Data'!L821</f>
        <v>23</v>
      </c>
      <c r="N818" s="44">
        <f>IF('[2]Raw Data'!V821 &gt; 0, IF('[2]Raw Data'!W821 = 1, ('[2]Raw Data'!AA821 * '[2]Raw Data'!N821 * '[2]Raw Data'!P821) / '[2]Raw Data'!V821, '[2]Raw Data'!AA821), #N/A)</f>
        <v>69.3</v>
      </c>
      <c r="O818" s="43">
        <f>IF('[2]Raw Data'!V821 &gt; 0, IF('[2]Raw Data'!W821 = 1, ('[2]Raw Data'!AE821 * '[2]Raw Data'!N821 * '[2]Raw Data'!P821) / '[2]Raw Data'!V821, '[2]Raw Data'!AE821), #N/A)</f>
        <v>0</v>
      </c>
      <c r="P818" s="42">
        <f>IF('[2]Raw Data'!V821 &gt; 0, IF('[2]Raw Data'!W821 = 1, ('[2]Raw Data'!AI821 * '[2]Raw Data'!N821 * '[2]Raw Data'!P821) / '[2]Raw Data'!V821, '[2]Raw Data'!AI821), #N/A)</f>
        <v>0</v>
      </c>
    </row>
    <row r="819" spans="1:16" x14ac:dyDescent="0.2">
      <c r="A819" s="94" t="str">
        <f>IF('[2]Raw Data'!Q822="GS",CONCATENATE(TEXT('[2]Raw Data'!D822,0),"*"),TEXT('[2]Raw Data'!D822,0))</f>
        <v>4343</v>
      </c>
      <c r="B819" s="95" t="str">
        <f>'[2]Raw Data'!C822</f>
        <v>3A</v>
      </c>
      <c r="C819" s="46" t="str">
        <f>'[2]Raw Data'!B822</f>
        <v>Shelikof</v>
      </c>
      <c r="D819" s="72">
        <f>'[2]Raw Data'!E822</f>
        <v>44423</v>
      </c>
      <c r="E819" s="102">
        <f>'[2]Raw Data'!F822</f>
        <v>581023</v>
      </c>
      <c r="F819" s="102">
        <f>IF('[2]Raw Data'!G822 &lt; 2000000,-1* '[2]Raw Data'!G822,('[2]Raw Data'!G822 - 1000000))</f>
        <v>-1535711</v>
      </c>
      <c r="G819" s="71">
        <f>('[2]Raw Data'!H822)</f>
        <v>117</v>
      </c>
      <c r="H819" s="45">
        <f>'[2]Raw Data'!M822</f>
        <v>8.0305185317993164</v>
      </c>
      <c r="I819" s="35" t="str">
        <f>'[2]Raw Data'!Q822</f>
        <v>SG</v>
      </c>
      <c r="J819" s="44">
        <f>'[2]Raw Data'!I822</f>
        <v>1268.5411376953125</v>
      </c>
      <c r="K819" s="42">
        <f>'[2]Raw Data'!K822</f>
        <v>82</v>
      </c>
      <c r="L819" s="44">
        <f>'[2]Raw Data'!J822</f>
        <v>566.24365234375</v>
      </c>
      <c r="M819" s="42">
        <f>'[2]Raw Data'!L822</f>
        <v>63</v>
      </c>
      <c r="N819" s="44">
        <f>IF('[2]Raw Data'!V822 &gt; 0, IF('[2]Raw Data'!W822 = 1, ('[2]Raw Data'!AA822 * '[2]Raw Data'!N822 * '[2]Raw Data'!P822) / '[2]Raw Data'!V822, '[2]Raw Data'!AA822), #N/A)</f>
        <v>25</v>
      </c>
      <c r="O819" s="43">
        <f>IF('[2]Raw Data'!V822 &gt; 0, IF('[2]Raw Data'!W822 = 1, ('[2]Raw Data'!AE822 * '[2]Raw Data'!N822 * '[2]Raw Data'!P822) / '[2]Raw Data'!V822, '[2]Raw Data'!AE822), #N/A)</f>
        <v>0</v>
      </c>
      <c r="P819" s="42">
        <f>IF('[2]Raw Data'!V822 &gt; 0, IF('[2]Raw Data'!W822 = 1, ('[2]Raw Data'!AI822 * '[2]Raw Data'!N822 * '[2]Raw Data'!P822) / '[2]Raw Data'!V822, '[2]Raw Data'!AI822), #N/A)</f>
        <v>0</v>
      </c>
    </row>
    <row r="820" spans="1:16" x14ac:dyDescent="0.2">
      <c r="A820" s="94" t="str">
        <f>IF('[2]Raw Data'!Q823="GS",CONCATENATE(TEXT('[2]Raw Data'!D823,0),"*"),TEXT('[2]Raw Data'!D823,0))</f>
        <v>4344</v>
      </c>
      <c r="B820" s="95" t="str">
        <f>'[2]Raw Data'!C823</f>
        <v>3A</v>
      </c>
      <c r="C820" s="46" t="str">
        <f>'[2]Raw Data'!B823</f>
        <v>Shelikof</v>
      </c>
      <c r="D820" s="72">
        <f>'[2]Raw Data'!E823</f>
        <v>44400</v>
      </c>
      <c r="E820" s="102">
        <f>'[2]Raw Data'!F823</f>
        <v>581992</v>
      </c>
      <c r="F820" s="102">
        <f>IF('[2]Raw Data'!G823 &lt; 2000000,-1* '[2]Raw Data'!G823,('[2]Raw Data'!G823 - 1000000))</f>
        <v>-1532026</v>
      </c>
      <c r="G820" s="71">
        <f>('[2]Raw Data'!H823)</f>
        <v>93</v>
      </c>
      <c r="H820" s="45">
        <f>'[2]Raw Data'!M823</f>
        <v>8.0305185317993164</v>
      </c>
      <c r="I820" s="35" t="str">
        <f>'[2]Raw Data'!Q823</f>
        <v>SG</v>
      </c>
      <c r="J820" s="44">
        <f>'[2]Raw Data'!I823</f>
        <v>1071.739501953125</v>
      </c>
      <c r="K820" s="42">
        <f>'[2]Raw Data'!K823</f>
        <v>59</v>
      </c>
      <c r="L820" s="44">
        <f>'[2]Raw Data'!J823</f>
        <v>282.94760131835938</v>
      </c>
      <c r="M820" s="42">
        <f>'[2]Raw Data'!L823</f>
        <v>31</v>
      </c>
      <c r="N820" s="44">
        <f>IF('[2]Raw Data'!V823 &gt; 0, IF('[2]Raw Data'!W823 = 1, ('[2]Raw Data'!AA823 * '[2]Raw Data'!N823 * '[2]Raw Data'!P823) / '[2]Raw Data'!V823, '[2]Raw Data'!AA823), #N/A)</f>
        <v>20</v>
      </c>
      <c r="O820" s="43">
        <f>IF('[2]Raw Data'!V823 &gt; 0, IF('[2]Raw Data'!W823 = 1, ('[2]Raw Data'!AE823 * '[2]Raw Data'!N823 * '[2]Raw Data'!P823) / '[2]Raw Data'!V823, '[2]Raw Data'!AE823), #N/A)</f>
        <v>10</v>
      </c>
      <c r="P820" s="42">
        <f>IF('[2]Raw Data'!V823 &gt; 0, IF('[2]Raw Data'!W823 = 1, ('[2]Raw Data'!AI823 * '[2]Raw Data'!N823 * '[2]Raw Data'!P823) / '[2]Raw Data'!V823, '[2]Raw Data'!AI823), #N/A)</f>
        <v>0</v>
      </c>
    </row>
    <row r="821" spans="1:16" x14ac:dyDescent="0.2">
      <c r="A821" s="94" t="str">
        <f>IF('[2]Raw Data'!Q824="GS",CONCATENATE(TEXT('[2]Raw Data'!D824,0),"*"),TEXT('[2]Raw Data'!D824,0))</f>
        <v>4345</v>
      </c>
      <c r="B821" s="95" t="str">
        <f>'[2]Raw Data'!C824</f>
        <v>3A</v>
      </c>
      <c r="C821" s="46" t="str">
        <f>'[2]Raw Data'!B824</f>
        <v>Shelikof</v>
      </c>
      <c r="D821" s="72">
        <f>'[2]Raw Data'!E824</f>
        <v>44422</v>
      </c>
      <c r="E821" s="102">
        <f>'[2]Raw Data'!F824</f>
        <v>582095</v>
      </c>
      <c r="F821" s="102">
        <f>IF('[2]Raw Data'!G824 &lt; 2000000,-1* '[2]Raw Data'!G824,('[2]Raw Data'!G824 - 1000000))</f>
        <v>-1533902</v>
      </c>
      <c r="G821" s="71">
        <f>('[2]Raw Data'!H824)</f>
        <v>93</v>
      </c>
      <c r="H821" s="45">
        <f>'[2]Raw Data'!M824</f>
        <v>8.0305185317993164</v>
      </c>
      <c r="I821" s="35" t="str">
        <f>'[2]Raw Data'!Q824</f>
        <v>SG</v>
      </c>
      <c r="J821" s="44">
        <f>'[2]Raw Data'!I824</f>
        <v>1152.468017578125</v>
      </c>
      <c r="K821" s="42">
        <f>'[2]Raw Data'!K824</f>
        <v>59</v>
      </c>
      <c r="L821" s="44">
        <f>'[2]Raw Data'!J824</f>
        <v>249.95452880859375</v>
      </c>
      <c r="M821" s="42">
        <f>'[2]Raw Data'!L824</f>
        <v>29</v>
      </c>
      <c r="N821" s="44">
        <f>IF('[2]Raw Data'!V824 &gt; 0, IF('[2]Raw Data'!W824 = 1, ('[2]Raw Data'!AA824 * '[2]Raw Data'!N824 * '[2]Raw Data'!P824) / '[2]Raw Data'!V824, '[2]Raw Data'!AA824), #N/A)</f>
        <v>50</v>
      </c>
      <c r="O821" s="43">
        <f>IF('[2]Raw Data'!V824 &gt; 0, IF('[2]Raw Data'!W824 = 1, ('[2]Raw Data'!AE824 * '[2]Raw Data'!N824 * '[2]Raw Data'!P824) / '[2]Raw Data'!V824, '[2]Raw Data'!AE824), #N/A)</f>
        <v>5</v>
      </c>
      <c r="P821" s="42">
        <f>IF('[2]Raw Data'!V824 &gt; 0, IF('[2]Raw Data'!W824 = 1, ('[2]Raw Data'!AI824 * '[2]Raw Data'!N824 * '[2]Raw Data'!P824) / '[2]Raw Data'!V824, '[2]Raw Data'!AI824), #N/A)</f>
        <v>0</v>
      </c>
    </row>
    <row r="822" spans="1:16" x14ac:dyDescent="0.2">
      <c r="A822" s="94" t="str">
        <f>IF('[2]Raw Data'!Q825="GS",CONCATENATE(TEXT('[2]Raw Data'!D825,0),"*"),TEXT('[2]Raw Data'!D825,0))</f>
        <v>4346</v>
      </c>
      <c r="B822" s="95" t="str">
        <f>'[2]Raw Data'!C825</f>
        <v>3A</v>
      </c>
      <c r="C822" s="46" t="str">
        <f>'[2]Raw Data'!B825</f>
        <v>Shelikof</v>
      </c>
      <c r="D822" s="72">
        <f>'[2]Raw Data'!E825</f>
        <v>44423</v>
      </c>
      <c r="E822" s="102">
        <f>'[2]Raw Data'!F825</f>
        <v>581998</v>
      </c>
      <c r="F822" s="102">
        <f>IF('[2]Raw Data'!G825 &lt; 2000000,-1* '[2]Raw Data'!G825,('[2]Raw Data'!G825 - 1000000))</f>
        <v>-1535804</v>
      </c>
      <c r="G822" s="71">
        <f>('[2]Raw Data'!H825)</f>
        <v>46</v>
      </c>
      <c r="H822" s="45">
        <f>'[2]Raw Data'!M825</f>
        <v>7.9502134323120117</v>
      </c>
      <c r="I822" s="35" t="str">
        <f>'[2]Raw Data'!Q825</f>
        <v>SG</v>
      </c>
      <c r="J822" s="44">
        <f>'[2]Raw Data'!I825</f>
        <v>749.30548095703125</v>
      </c>
      <c r="K822" s="42">
        <f>'[2]Raw Data'!K825</f>
        <v>39</v>
      </c>
      <c r="L822" s="44">
        <f>'[2]Raw Data'!J825</f>
        <v>534.75469970703125</v>
      </c>
      <c r="M822" s="42">
        <f>'[2]Raw Data'!L825</f>
        <v>84</v>
      </c>
      <c r="N822" s="44">
        <f>IF('[2]Raw Data'!V825 &gt; 0, IF('[2]Raw Data'!W825 = 1, ('[2]Raw Data'!AA825 * '[2]Raw Data'!N825 * '[2]Raw Data'!P825) / '[2]Raw Data'!V825, '[2]Raw Data'!AA825), #N/A)</f>
        <v>0</v>
      </c>
      <c r="O822" s="43">
        <f>IF('[2]Raw Data'!V825 &gt; 0, IF('[2]Raw Data'!W825 = 1, ('[2]Raw Data'!AE825 * '[2]Raw Data'!N825 * '[2]Raw Data'!P825) / '[2]Raw Data'!V825, '[2]Raw Data'!AE825), #N/A)</f>
        <v>9.9</v>
      </c>
      <c r="P822" s="42">
        <f>IF('[2]Raw Data'!V825 &gt; 0, IF('[2]Raw Data'!W825 = 1, ('[2]Raw Data'!AI825 * '[2]Raw Data'!N825 * '[2]Raw Data'!P825) / '[2]Raw Data'!V825, '[2]Raw Data'!AI825), #N/A)</f>
        <v>0</v>
      </c>
    </row>
    <row r="823" spans="1:16" x14ac:dyDescent="0.2">
      <c r="A823" s="94" t="str">
        <f>IF('[2]Raw Data'!Q826="GS",CONCATENATE(TEXT('[2]Raw Data'!D826,0),"*"),TEXT('[2]Raw Data'!D826,0))</f>
        <v>4347</v>
      </c>
      <c r="B823" s="95" t="str">
        <f>'[2]Raw Data'!C826</f>
        <v>3A</v>
      </c>
      <c r="C823" s="46" t="str">
        <f>'[2]Raw Data'!B826</f>
        <v>Shelikof</v>
      </c>
      <c r="D823" s="72">
        <f>'[2]Raw Data'!E826</f>
        <v>44401</v>
      </c>
      <c r="E823" s="102">
        <f>'[2]Raw Data'!F826</f>
        <v>582968</v>
      </c>
      <c r="F823" s="102">
        <f>IF('[2]Raw Data'!G826 &lt; 2000000,-1* '[2]Raw Data'!G826,('[2]Raw Data'!G826 - 1000000))</f>
        <v>-1530196</v>
      </c>
      <c r="G823" s="71">
        <f>('[2]Raw Data'!H826)</f>
        <v>89</v>
      </c>
      <c r="H823" s="45">
        <f>'[2]Raw Data'!M826</f>
        <v>7.9502134323120117</v>
      </c>
      <c r="I823" s="35" t="str">
        <f>'[2]Raw Data'!Q826</f>
        <v>SG</v>
      </c>
      <c r="J823" s="44">
        <f>'[2]Raw Data'!I826</f>
        <v>1101.023193359375</v>
      </c>
      <c r="K823" s="42">
        <f>'[2]Raw Data'!K826</f>
        <v>68</v>
      </c>
      <c r="L823" s="44">
        <f>'[2]Raw Data'!J826</f>
        <v>406.84963989257813</v>
      </c>
      <c r="M823" s="42">
        <f>'[2]Raw Data'!L826</f>
        <v>50</v>
      </c>
      <c r="N823" s="44">
        <f>IF('[2]Raw Data'!V826 &gt; 0, IF('[2]Raw Data'!W826 = 1, ('[2]Raw Data'!AA826 * '[2]Raw Data'!N826 * '[2]Raw Data'!P826) / '[2]Raw Data'!V826, '[2]Raw Data'!AA826), #N/A)</f>
        <v>54.79245283018868</v>
      </c>
      <c r="O823" s="43">
        <f>IF('[2]Raw Data'!V826 &gt; 0, IF('[2]Raw Data'!W826 = 1, ('[2]Raw Data'!AE826 * '[2]Raw Data'!N826 * '[2]Raw Data'!P826) / '[2]Raw Data'!V826, '[2]Raw Data'!AE826), #N/A)</f>
        <v>59.773584905660378</v>
      </c>
      <c r="P823" s="42">
        <f>IF('[2]Raw Data'!V826 &gt; 0, IF('[2]Raw Data'!W826 = 1, ('[2]Raw Data'!AI826 * '[2]Raw Data'!N826 * '[2]Raw Data'!P826) / '[2]Raw Data'!V826, '[2]Raw Data'!AI826), #N/A)</f>
        <v>0</v>
      </c>
    </row>
    <row r="824" spans="1:16" x14ac:dyDescent="0.2">
      <c r="A824" s="94" t="str">
        <f>IF('[2]Raw Data'!Q827="GS",CONCATENATE(TEXT('[2]Raw Data'!D827,0),"*"),TEXT('[2]Raw Data'!D827,0))</f>
        <v>4348</v>
      </c>
      <c r="B824" s="95" t="str">
        <f>'[2]Raw Data'!C827</f>
        <v>3A</v>
      </c>
      <c r="C824" s="46" t="str">
        <f>'[2]Raw Data'!B827</f>
        <v>Shelikof</v>
      </c>
      <c r="D824" s="72">
        <f>'[2]Raw Data'!E827</f>
        <v>44422</v>
      </c>
      <c r="E824" s="102">
        <f>'[2]Raw Data'!F827</f>
        <v>582997</v>
      </c>
      <c r="F824" s="102">
        <f>IF('[2]Raw Data'!G827 &lt; 2000000,-1* '[2]Raw Data'!G827,('[2]Raw Data'!G827 - 1000000))</f>
        <v>-1532162</v>
      </c>
      <c r="G824" s="71">
        <f>('[2]Raw Data'!H827)</f>
        <v>97</v>
      </c>
      <c r="H824" s="45">
        <f>'[2]Raw Data'!M827</f>
        <v>8.0305185317993164</v>
      </c>
      <c r="I824" s="35" t="str">
        <f>'[2]Raw Data'!Q827</f>
        <v>SG</v>
      </c>
      <c r="J824" s="44">
        <f>'[2]Raw Data'!I827</f>
        <v>898.01458740234375</v>
      </c>
      <c r="K824" s="42">
        <f>'[2]Raw Data'!K827</f>
        <v>44</v>
      </c>
      <c r="L824" s="44">
        <f>'[2]Raw Data'!J827</f>
        <v>221.6014404296875</v>
      </c>
      <c r="M824" s="42">
        <f>'[2]Raw Data'!L827</f>
        <v>26</v>
      </c>
      <c r="N824" s="44">
        <f>IF('[2]Raw Data'!V827 &gt; 0, IF('[2]Raw Data'!W827 = 1, ('[2]Raw Data'!AA827 * '[2]Raw Data'!N827 * '[2]Raw Data'!P827) / '[2]Raw Data'!V827, '[2]Raw Data'!AA827), #N/A)</f>
        <v>100</v>
      </c>
      <c r="O824" s="43">
        <f>IF('[2]Raw Data'!V827 &gt; 0, IF('[2]Raw Data'!W827 = 1, ('[2]Raw Data'!AE827 * '[2]Raw Data'!N827 * '[2]Raw Data'!P827) / '[2]Raw Data'!V827, '[2]Raw Data'!AE827), #N/A)</f>
        <v>15</v>
      </c>
      <c r="P824" s="42">
        <f>IF('[2]Raw Data'!V827 &gt; 0, IF('[2]Raw Data'!W827 = 1, ('[2]Raw Data'!AI827 * '[2]Raw Data'!N827 * '[2]Raw Data'!P827) / '[2]Raw Data'!V827, '[2]Raw Data'!AI827), #N/A)</f>
        <v>0</v>
      </c>
    </row>
    <row r="825" spans="1:16" x14ac:dyDescent="0.2">
      <c r="A825" s="94" t="str">
        <f>IF('[2]Raw Data'!Q828="GS",CONCATENATE(TEXT('[2]Raw Data'!D828,0),"*"),TEXT('[2]Raw Data'!D828,0))</f>
        <v>4349</v>
      </c>
      <c r="B825" s="95" t="str">
        <f>'[2]Raw Data'!C828</f>
        <v>3A</v>
      </c>
      <c r="C825" s="46" t="str">
        <f>'[2]Raw Data'!B828</f>
        <v>Shelikof</v>
      </c>
      <c r="D825" s="72">
        <f>'[2]Raw Data'!E828</f>
        <v>44422</v>
      </c>
      <c r="E825" s="102">
        <f>'[2]Raw Data'!F828</f>
        <v>583002</v>
      </c>
      <c r="F825" s="102">
        <f>IF('[2]Raw Data'!G828 &lt; 2000000,-1* '[2]Raw Data'!G828,('[2]Raw Data'!G828 - 1000000))</f>
        <v>-1534087</v>
      </c>
      <c r="G825" s="71">
        <f>('[2]Raw Data'!H828)</f>
        <v>54</v>
      </c>
      <c r="H825" s="45">
        <f>'[2]Raw Data'!M828</f>
        <v>7.9502134323120117</v>
      </c>
      <c r="I825" s="35" t="str">
        <f>'[2]Raw Data'!Q828</f>
        <v>SG</v>
      </c>
      <c r="J825" s="44">
        <f>'[2]Raw Data'!I828</f>
        <v>723.8404541015625</v>
      </c>
      <c r="K825" s="42">
        <f>'[2]Raw Data'!K828</f>
        <v>29</v>
      </c>
      <c r="L825" s="44">
        <f>'[2]Raw Data'!J828</f>
        <v>240.80531311035156</v>
      </c>
      <c r="M825" s="42">
        <f>'[2]Raw Data'!L828</f>
        <v>33</v>
      </c>
      <c r="N825" s="44">
        <f>IF('[2]Raw Data'!V828 &gt; 0, IF('[2]Raw Data'!W828 = 1, ('[2]Raw Data'!AA828 * '[2]Raw Data'!N828 * '[2]Raw Data'!P828) / '[2]Raw Data'!V828, '[2]Raw Data'!AA828), #N/A)</f>
        <v>29.7</v>
      </c>
      <c r="O825" s="43">
        <f>IF('[2]Raw Data'!V828 &gt; 0, IF('[2]Raw Data'!W828 = 1, ('[2]Raw Data'!AE828 * '[2]Raw Data'!N828 * '[2]Raw Data'!P828) / '[2]Raw Data'!V828, '[2]Raw Data'!AE828), #N/A)</f>
        <v>29.7</v>
      </c>
      <c r="P825" s="42">
        <f>IF('[2]Raw Data'!V828 &gt; 0, IF('[2]Raw Data'!W828 = 1, ('[2]Raw Data'!AI828 * '[2]Raw Data'!N828 * '[2]Raw Data'!P828) / '[2]Raw Data'!V828, '[2]Raw Data'!AI828), #N/A)</f>
        <v>0</v>
      </c>
    </row>
    <row r="826" spans="1:16" x14ac:dyDescent="0.2">
      <c r="A826" s="94" t="str">
        <f>IF('[2]Raw Data'!Q829="GS",CONCATENATE(TEXT('[2]Raw Data'!D829,0),"*"),TEXT('[2]Raw Data'!D829,0))</f>
        <v>4350</v>
      </c>
      <c r="B826" s="95" t="str">
        <f>'[2]Raw Data'!C829</f>
        <v>3A</v>
      </c>
      <c r="C826" s="46" t="str">
        <f>'[2]Raw Data'!B829</f>
        <v>Shelikof</v>
      </c>
      <c r="D826" s="72">
        <f>'[2]Raw Data'!E829</f>
        <v>44402</v>
      </c>
      <c r="E826" s="102">
        <f>'[2]Raw Data'!F829</f>
        <v>584027</v>
      </c>
      <c r="F826" s="102">
        <f>IF('[2]Raw Data'!G829 &lt; 2000000,-1* '[2]Raw Data'!G829,('[2]Raw Data'!G829 - 1000000))</f>
        <v>-1524406</v>
      </c>
      <c r="G826" s="71">
        <f>('[2]Raw Data'!H829)</f>
        <v>106</v>
      </c>
      <c r="H826" s="45">
        <f>'[2]Raw Data'!M829</f>
        <v>7.8699078559875488</v>
      </c>
      <c r="I826" s="35" t="str">
        <f>'[2]Raw Data'!Q829</f>
        <v>SG</v>
      </c>
      <c r="J826" s="44">
        <f>'[2]Raw Data'!I829</f>
        <v>257.768798828125</v>
      </c>
      <c r="K826" s="42">
        <f>'[2]Raw Data'!K829</f>
        <v>15</v>
      </c>
      <c r="L826" s="44">
        <f>'[2]Raw Data'!J829</f>
        <v>88.536163330078125</v>
      </c>
      <c r="M826" s="42">
        <f>'[2]Raw Data'!L829</f>
        <v>12</v>
      </c>
      <c r="N826" s="44">
        <f>IF('[2]Raw Data'!V829 &gt; 0, IF('[2]Raw Data'!W829 = 1, ('[2]Raw Data'!AA829 * '[2]Raw Data'!N829 * '[2]Raw Data'!P829) / '[2]Raw Data'!V829, '[2]Raw Data'!AA829), #N/A)</f>
        <v>58.8</v>
      </c>
      <c r="O826" s="43">
        <f>IF('[2]Raw Data'!V829 &gt; 0, IF('[2]Raw Data'!W829 = 1, ('[2]Raw Data'!AE829 * '[2]Raw Data'!N829 * '[2]Raw Data'!P829) / '[2]Raw Data'!V829, '[2]Raw Data'!AE829), #N/A)</f>
        <v>29.4</v>
      </c>
      <c r="P826" s="42">
        <f>IF('[2]Raw Data'!V829 &gt; 0, IF('[2]Raw Data'!W829 = 1, ('[2]Raw Data'!AI829 * '[2]Raw Data'!N829 * '[2]Raw Data'!P829) / '[2]Raw Data'!V829, '[2]Raw Data'!AI829), #N/A)</f>
        <v>0</v>
      </c>
    </row>
    <row r="827" spans="1:16" x14ac:dyDescent="0.2">
      <c r="A827" s="94" t="str">
        <f>IF('[2]Raw Data'!Q830="GS",CONCATENATE(TEXT('[2]Raw Data'!D830,0),"*"),TEXT('[2]Raw Data'!D830,0))</f>
        <v>4351</v>
      </c>
      <c r="B827" s="95" t="str">
        <f>'[2]Raw Data'!C830</f>
        <v>3A</v>
      </c>
      <c r="C827" s="46" t="str">
        <f>'[2]Raw Data'!B830</f>
        <v>Shelikof</v>
      </c>
      <c r="D827" s="72">
        <f>'[2]Raw Data'!E830</f>
        <v>44421</v>
      </c>
      <c r="E827" s="102">
        <f>'[2]Raw Data'!F830</f>
        <v>584015</v>
      </c>
      <c r="F827" s="102">
        <f>IF('[2]Raw Data'!G830 &lt; 2000000,-1* '[2]Raw Data'!G830,('[2]Raw Data'!G830 - 1000000))</f>
        <v>-1530382</v>
      </c>
      <c r="G827" s="71">
        <f>('[2]Raw Data'!H830)</f>
        <v>87</v>
      </c>
      <c r="H827" s="45">
        <f>'[2]Raw Data'!M830</f>
        <v>8.0305185317993164</v>
      </c>
      <c r="I827" s="35" t="str">
        <f>'[2]Raw Data'!Q830</f>
        <v>SG</v>
      </c>
      <c r="J827" s="44">
        <f>'[2]Raw Data'!I830</f>
        <v>1885.8638916015625</v>
      </c>
      <c r="K827" s="42">
        <f>'[2]Raw Data'!K830</f>
        <v>91</v>
      </c>
      <c r="L827" s="44">
        <f>'[2]Raw Data'!J830</f>
        <v>264.64031982421875</v>
      </c>
      <c r="M827" s="42">
        <f>'[2]Raw Data'!L830</f>
        <v>33</v>
      </c>
      <c r="N827" s="44">
        <f>IF('[2]Raw Data'!V830 &gt; 0, IF('[2]Raw Data'!W830 = 1, ('[2]Raw Data'!AA830 * '[2]Raw Data'!N830 * '[2]Raw Data'!P830) / '[2]Raw Data'!V830, '[2]Raw Data'!AA830), #N/A)</f>
        <v>55</v>
      </c>
      <c r="O827" s="43">
        <f>IF('[2]Raw Data'!V830 &gt; 0, IF('[2]Raw Data'!W830 = 1, ('[2]Raw Data'!AE830 * '[2]Raw Data'!N830 * '[2]Raw Data'!P830) / '[2]Raw Data'!V830, '[2]Raw Data'!AE830), #N/A)</f>
        <v>50</v>
      </c>
      <c r="P827" s="42">
        <f>IF('[2]Raw Data'!V830 &gt; 0, IF('[2]Raw Data'!W830 = 1, ('[2]Raw Data'!AI830 * '[2]Raw Data'!N830 * '[2]Raw Data'!P830) / '[2]Raw Data'!V830, '[2]Raw Data'!AI830), #N/A)</f>
        <v>0</v>
      </c>
    </row>
    <row r="828" spans="1:16" x14ac:dyDescent="0.2">
      <c r="A828" s="94" t="str">
        <f>IF('[2]Raw Data'!Q831="GS",CONCATENATE(TEXT('[2]Raw Data'!D831,0),"*"),TEXT('[2]Raw Data'!D831,0))</f>
        <v>4352</v>
      </c>
      <c r="B828" s="95" t="str">
        <f>'[2]Raw Data'!C831</f>
        <v>3A</v>
      </c>
      <c r="C828" s="46" t="str">
        <f>'[2]Raw Data'!B831</f>
        <v>Shelikof</v>
      </c>
      <c r="D828" s="72">
        <f>'[2]Raw Data'!E831</f>
        <v>44421</v>
      </c>
      <c r="E828" s="102">
        <f>'[2]Raw Data'!F831</f>
        <v>583997</v>
      </c>
      <c r="F828" s="102">
        <f>IF('[2]Raw Data'!G831 &lt; 2000000,-1* '[2]Raw Data'!G831,('[2]Raw Data'!G831 - 1000000))</f>
        <v>-1532266</v>
      </c>
      <c r="G828" s="71">
        <f>('[2]Raw Data'!H831)</f>
        <v>27</v>
      </c>
      <c r="H828" s="45">
        <f>'[2]Raw Data'!M831</f>
        <v>8.0305185317993164</v>
      </c>
      <c r="I828" s="35" t="str">
        <f>'[2]Raw Data'!Q831</f>
        <v>SG</v>
      </c>
      <c r="J828" s="44">
        <f>'[2]Raw Data'!I831</f>
        <v>829.99285888671875</v>
      </c>
      <c r="K828" s="42">
        <f>'[2]Raw Data'!K831</f>
        <v>38</v>
      </c>
      <c r="L828" s="44">
        <f>'[2]Raw Data'!J831</f>
        <v>376.47003173828125</v>
      </c>
      <c r="M828" s="42">
        <f>'[2]Raw Data'!L831</f>
        <v>62</v>
      </c>
      <c r="N828" s="44">
        <f>IF('[2]Raw Data'!V831 &gt; 0, IF('[2]Raw Data'!W831 = 1, ('[2]Raw Data'!AA831 * '[2]Raw Data'!N831 * '[2]Raw Data'!P831) / '[2]Raw Data'!V831, '[2]Raw Data'!AA831), #N/A)</f>
        <v>0</v>
      </c>
      <c r="O828" s="43">
        <f>IF('[2]Raw Data'!V831 &gt; 0, IF('[2]Raw Data'!W831 = 1, ('[2]Raw Data'!AE831 * '[2]Raw Data'!N831 * '[2]Raw Data'!P831) / '[2]Raw Data'!V831, '[2]Raw Data'!AE831), #N/A)</f>
        <v>10</v>
      </c>
      <c r="P828" s="42">
        <f>IF('[2]Raw Data'!V831 &gt; 0, IF('[2]Raw Data'!W831 = 1, ('[2]Raw Data'!AI831 * '[2]Raw Data'!N831 * '[2]Raw Data'!P831) / '[2]Raw Data'!V831, '[2]Raw Data'!AI831), #N/A)</f>
        <v>0</v>
      </c>
    </row>
    <row r="829" spans="1:16" x14ac:dyDescent="0.2">
      <c r="A829" s="94" t="str">
        <f>IF('[2]Raw Data'!Q832="GS",CONCATENATE(TEXT('[2]Raw Data'!D832,0),"*"),TEXT('[2]Raw Data'!D832,0))</f>
        <v>4353</v>
      </c>
      <c r="B829" s="95" t="str">
        <f>'[2]Raw Data'!C832</f>
        <v>3A</v>
      </c>
      <c r="C829" s="46" t="str">
        <f>'[2]Raw Data'!B832</f>
        <v>Shelikof</v>
      </c>
      <c r="D829" s="72">
        <f>'[2]Raw Data'!E832</f>
        <v>44402</v>
      </c>
      <c r="E829" s="102">
        <f>'[2]Raw Data'!F832</f>
        <v>584956</v>
      </c>
      <c r="F829" s="102">
        <f>IF('[2]Raw Data'!G832 &lt; 2000000,-1* '[2]Raw Data'!G832,('[2]Raw Data'!G832 - 1000000))</f>
        <v>-1522568</v>
      </c>
      <c r="G829" s="71">
        <f>('[2]Raw Data'!H832)</f>
        <v>89</v>
      </c>
      <c r="H829" s="45">
        <f>'[2]Raw Data'!M832</f>
        <v>7.721644401550293</v>
      </c>
      <c r="I829" s="35" t="str">
        <f>'[2]Raw Data'!Q832</f>
        <v>SG</v>
      </c>
      <c r="J829" s="44">
        <f>'[2]Raw Data'!I832</f>
        <v>1130.7647705078125</v>
      </c>
      <c r="K829" s="42">
        <f>'[2]Raw Data'!K832</f>
        <v>67</v>
      </c>
      <c r="L829" s="44">
        <f>'[2]Raw Data'!J832</f>
        <v>72.519828796386719</v>
      </c>
      <c r="M829" s="42">
        <f>'[2]Raw Data'!L832</f>
        <v>8</v>
      </c>
      <c r="N829" s="44">
        <f>IF('[2]Raw Data'!V832 &gt; 0, IF('[2]Raw Data'!W832 = 1, ('[2]Raw Data'!AA832 * '[2]Raw Data'!N832 * '[2]Raw Data'!P832) / '[2]Raw Data'!V832, '[2]Raw Data'!AA832), #N/A)</f>
        <v>49.450499878610884</v>
      </c>
      <c r="O829" s="43">
        <f>IF('[2]Raw Data'!V832 &gt; 0, IF('[2]Raw Data'!W832 = 1, ('[2]Raw Data'!AE832 * '[2]Raw Data'!N832 * '[2]Raw Data'!P832) / '[2]Raw Data'!V832, '[2]Raw Data'!AE832), #N/A)</f>
        <v>76.922999811172488</v>
      </c>
      <c r="P829" s="42">
        <f>IF('[2]Raw Data'!V832 &gt; 0, IF('[2]Raw Data'!W832 = 1, ('[2]Raw Data'!AI832 * '[2]Raw Data'!N832 * '[2]Raw Data'!P832) / '[2]Raw Data'!V832, '[2]Raw Data'!AI832), #N/A)</f>
        <v>0</v>
      </c>
    </row>
    <row r="830" spans="1:16" x14ac:dyDescent="0.2">
      <c r="A830" s="94" t="str">
        <f>IF('[2]Raw Data'!Q833="GS",CONCATENATE(TEXT('[2]Raw Data'!D833,0),"*"),TEXT('[2]Raw Data'!D833,0))</f>
        <v>4354</v>
      </c>
      <c r="B830" s="95" t="str">
        <f>'[2]Raw Data'!C833</f>
        <v>3A</v>
      </c>
      <c r="C830" s="46" t="str">
        <f>'[2]Raw Data'!B833</f>
        <v>Shelikof</v>
      </c>
      <c r="D830" s="72">
        <f>'[2]Raw Data'!E833</f>
        <v>44402</v>
      </c>
      <c r="E830" s="102">
        <f>'[2]Raw Data'!F833</f>
        <v>584997</v>
      </c>
      <c r="F830" s="102">
        <f>IF('[2]Raw Data'!G833 &lt; 2000000,-1* '[2]Raw Data'!G833,('[2]Raw Data'!G833 - 1000000))</f>
        <v>-1524468</v>
      </c>
      <c r="G830" s="71">
        <f>('[2]Raw Data'!H833)</f>
        <v>102</v>
      </c>
      <c r="H830" s="45">
        <f>'[2]Raw Data'!M833</f>
        <v>7.8699078559875488</v>
      </c>
      <c r="I830" s="35" t="str">
        <f>'[2]Raw Data'!Q833</f>
        <v>SG</v>
      </c>
      <c r="J830" s="44">
        <f>'[2]Raw Data'!I833</f>
        <v>412.84091186523438</v>
      </c>
      <c r="K830" s="42">
        <f>'[2]Raw Data'!K833</f>
        <v>23</v>
      </c>
      <c r="L830" s="44">
        <f>'[2]Raw Data'!J833</f>
        <v>73.525917053222656</v>
      </c>
      <c r="M830" s="42">
        <f>'[2]Raw Data'!L833</f>
        <v>10</v>
      </c>
      <c r="N830" s="44">
        <f>IF('[2]Raw Data'!V833 &gt; 0, IF('[2]Raw Data'!W833 = 1, ('[2]Raw Data'!AA833 * '[2]Raw Data'!N833 * '[2]Raw Data'!P833) / '[2]Raw Data'!V833, '[2]Raw Data'!AA833), #N/A)</f>
        <v>88.2</v>
      </c>
      <c r="O830" s="43">
        <f>IF('[2]Raw Data'!V833 &gt; 0, IF('[2]Raw Data'!W833 = 1, ('[2]Raw Data'!AE833 * '[2]Raw Data'!N833 * '[2]Raw Data'!P833) / '[2]Raw Data'!V833, '[2]Raw Data'!AE833), #N/A)</f>
        <v>88.2</v>
      </c>
      <c r="P830" s="42">
        <f>IF('[2]Raw Data'!V833 &gt; 0, IF('[2]Raw Data'!W833 = 1, ('[2]Raw Data'!AI833 * '[2]Raw Data'!N833 * '[2]Raw Data'!P833) / '[2]Raw Data'!V833, '[2]Raw Data'!AI833), #N/A)</f>
        <v>0</v>
      </c>
    </row>
    <row r="831" spans="1:16" x14ac:dyDescent="0.2">
      <c r="A831" s="94" t="str">
        <f>IF('[2]Raw Data'!Q834="GS",CONCATENATE(TEXT('[2]Raw Data'!D834,0),"*"),TEXT('[2]Raw Data'!D834,0))</f>
        <v>4355</v>
      </c>
      <c r="B831" s="95" t="str">
        <f>'[2]Raw Data'!C834</f>
        <v>3A</v>
      </c>
      <c r="C831" s="46" t="str">
        <f>'[2]Raw Data'!B834</f>
        <v>Shelikof</v>
      </c>
      <c r="D831" s="72">
        <f>'[2]Raw Data'!E834</f>
        <v>44421</v>
      </c>
      <c r="E831" s="102">
        <f>'[2]Raw Data'!F834</f>
        <v>585011</v>
      </c>
      <c r="F831" s="102">
        <f>IF('[2]Raw Data'!G834 &lt; 2000000,-1* '[2]Raw Data'!G834,('[2]Raw Data'!G834 - 1000000))</f>
        <v>-1530395</v>
      </c>
      <c r="G831" s="71">
        <f>('[2]Raw Data'!H834)</f>
        <v>90</v>
      </c>
      <c r="H831" s="45">
        <f>'[2]Raw Data'!M834</f>
        <v>7.8699078559875488</v>
      </c>
      <c r="I831" s="35" t="str">
        <f>'[2]Raw Data'!Q834</f>
        <v>SG</v>
      </c>
      <c r="J831" s="44">
        <f>'[2]Raw Data'!I834</f>
        <v>951.18536376953125</v>
      </c>
      <c r="K831" s="42">
        <f>'[2]Raw Data'!K834</f>
        <v>40</v>
      </c>
      <c r="L831" s="44">
        <f>'[2]Raw Data'!J834</f>
        <v>172.78842163085938</v>
      </c>
      <c r="M831" s="42">
        <f>'[2]Raw Data'!L834</f>
        <v>23</v>
      </c>
      <c r="N831" s="44">
        <f>IF('[2]Raw Data'!V834 &gt; 0, IF('[2]Raw Data'!W834 = 1, ('[2]Raw Data'!AA834 * '[2]Raw Data'!N834 * '[2]Raw Data'!P834) / '[2]Raw Data'!V834, '[2]Raw Data'!AA834), #N/A)</f>
        <v>50.4</v>
      </c>
      <c r="O831" s="43">
        <f>IF('[2]Raw Data'!V834 &gt; 0, IF('[2]Raw Data'!W834 = 1, ('[2]Raw Data'!AE834 * '[2]Raw Data'!N834 * '[2]Raw Data'!P834) / '[2]Raw Data'!V834, '[2]Raw Data'!AE834), #N/A)</f>
        <v>22.4</v>
      </c>
      <c r="P831" s="42">
        <f>IF('[2]Raw Data'!V834 &gt; 0, IF('[2]Raw Data'!W834 = 1, ('[2]Raw Data'!AI834 * '[2]Raw Data'!N834 * '[2]Raw Data'!P834) / '[2]Raw Data'!V834, '[2]Raw Data'!AI834), #N/A)</f>
        <v>0</v>
      </c>
    </row>
    <row r="832" spans="1:16" x14ac:dyDescent="0.2">
      <c r="A832" s="94" t="str">
        <f>IF('[2]Raw Data'!Q835="GS",CONCATENATE(TEXT('[2]Raw Data'!D835,0),"*"),TEXT('[2]Raw Data'!D835,0))</f>
        <v>4356</v>
      </c>
      <c r="B832" s="95" t="str">
        <f>'[2]Raw Data'!C835</f>
        <v>3A</v>
      </c>
      <c r="C832" s="46" t="str">
        <f>'[2]Raw Data'!B835</f>
        <v>Shelikof</v>
      </c>
      <c r="D832" s="72">
        <f>'[2]Raw Data'!E835</f>
        <v>44403</v>
      </c>
      <c r="E832" s="102">
        <f>'[2]Raw Data'!F835</f>
        <v>585998</v>
      </c>
      <c r="F832" s="102">
        <f>IF('[2]Raw Data'!G835 &lt; 2000000,-1* '[2]Raw Data'!G835,('[2]Raw Data'!G835 - 1000000))</f>
        <v>-1514929</v>
      </c>
      <c r="G832" s="71">
        <f>('[2]Raw Data'!H835)</f>
        <v>79</v>
      </c>
      <c r="H832" s="45">
        <f>'[2]Raw Data'!M835</f>
        <v>7.9502134323120117</v>
      </c>
      <c r="I832" s="35" t="str">
        <f>'[2]Raw Data'!Q835</f>
        <v>SG</v>
      </c>
      <c r="J832" s="44">
        <f>'[2]Raw Data'!I835</f>
        <v>2006.15283203125</v>
      </c>
      <c r="K832" s="42">
        <f>'[2]Raw Data'!K835</f>
        <v>103</v>
      </c>
      <c r="L832" s="44">
        <f>'[2]Raw Data'!J835</f>
        <v>595.24310302734375</v>
      </c>
      <c r="M832" s="42">
        <f>'[2]Raw Data'!L835</f>
        <v>80</v>
      </c>
      <c r="N832" s="44">
        <f>IF('[2]Raw Data'!V835 &gt; 0, IF('[2]Raw Data'!W835 = 1, ('[2]Raw Data'!AA835 * '[2]Raw Data'!N835 * '[2]Raw Data'!P835) / '[2]Raw Data'!V835, '[2]Raw Data'!AA835), #N/A)</f>
        <v>0</v>
      </c>
      <c r="O832" s="43">
        <f>IF('[2]Raw Data'!V835 &gt; 0, IF('[2]Raw Data'!W835 = 1, ('[2]Raw Data'!AE835 * '[2]Raw Data'!N835 * '[2]Raw Data'!P835) / '[2]Raw Data'!V835, '[2]Raw Data'!AE835), #N/A)</f>
        <v>44.55</v>
      </c>
      <c r="P832" s="42">
        <f>IF('[2]Raw Data'!V835 &gt; 0, IF('[2]Raw Data'!W835 = 1, ('[2]Raw Data'!AI835 * '[2]Raw Data'!N835 * '[2]Raw Data'!P835) / '[2]Raw Data'!V835, '[2]Raw Data'!AI835), #N/A)</f>
        <v>0</v>
      </c>
    </row>
    <row r="833" spans="1:16" x14ac:dyDescent="0.2">
      <c r="A833" s="94" t="str">
        <f>IF('[2]Raw Data'!Q836="GS",CONCATENATE(TEXT('[2]Raw Data'!D836,0),"*"),TEXT('[2]Raw Data'!D836,0))</f>
        <v>4357</v>
      </c>
      <c r="B833" s="95" t="str">
        <f>'[2]Raw Data'!C836</f>
        <v>3A</v>
      </c>
      <c r="C833" s="46" t="str">
        <f>'[2]Raw Data'!B836</f>
        <v>Shelikof</v>
      </c>
      <c r="D833" s="72">
        <f>'[2]Raw Data'!E836</f>
        <v>44403</v>
      </c>
      <c r="E833" s="102">
        <f>'[2]Raw Data'!F836</f>
        <v>585997</v>
      </c>
      <c r="F833" s="102">
        <f>IF('[2]Raw Data'!G836 &lt; 2000000,-1* '[2]Raw Data'!G836,('[2]Raw Data'!G836 - 1000000))</f>
        <v>-1520662</v>
      </c>
      <c r="G833" s="71">
        <f>('[2]Raw Data'!H836)</f>
        <v>78</v>
      </c>
      <c r="H833" s="45">
        <f>'[2]Raw Data'!M836</f>
        <v>8.0305185317993164</v>
      </c>
      <c r="I833" s="35" t="str">
        <f>'[2]Raw Data'!Q836</f>
        <v>SG</v>
      </c>
      <c r="J833" s="44">
        <f>'[2]Raw Data'!I836</f>
        <v>662.08355712890625</v>
      </c>
      <c r="K833" s="42">
        <f>'[2]Raw Data'!K836</f>
        <v>31</v>
      </c>
      <c r="L833" s="44">
        <f>'[2]Raw Data'!J836</f>
        <v>780.1243896484375</v>
      </c>
      <c r="M833" s="42">
        <f>'[2]Raw Data'!L836</f>
        <v>105</v>
      </c>
      <c r="N833" s="44">
        <f>IF('[2]Raw Data'!V836 &gt; 0, IF('[2]Raw Data'!W836 = 1, ('[2]Raw Data'!AA836 * '[2]Raw Data'!N836 * '[2]Raw Data'!P836) / '[2]Raw Data'!V836, '[2]Raw Data'!AA836), #N/A)</f>
        <v>0</v>
      </c>
      <c r="O833" s="43">
        <f>IF('[2]Raw Data'!V836 &gt; 0, IF('[2]Raw Data'!W836 = 1, ('[2]Raw Data'!AE836 * '[2]Raw Data'!N836 * '[2]Raw Data'!P836) / '[2]Raw Data'!V836, '[2]Raw Data'!AE836), #N/A)</f>
        <v>155</v>
      </c>
      <c r="P833" s="42">
        <f>IF('[2]Raw Data'!V836 &gt; 0, IF('[2]Raw Data'!W836 = 1, ('[2]Raw Data'!AI836 * '[2]Raw Data'!N836 * '[2]Raw Data'!P836) / '[2]Raw Data'!V836, '[2]Raw Data'!AI836), #N/A)</f>
        <v>0</v>
      </c>
    </row>
    <row r="834" spans="1:16" x14ac:dyDescent="0.2">
      <c r="A834" s="94" t="str">
        <f>IF('[2]Raw Data'!Q837="GS",CONCATENATE(TEXT('[2]Raw Data'!D837,0),"*"),TEXT('[2]Raw Data'!D837,0))</f>
        <v>4359</v>
      </c>
      <c r="B834" s="95" t="str">
        <f>'[2]Raw Data'!C837</f>
        <v>3A</v>
      </c>
      <c r="C834" s="46" t="str">
        <f>'[2]Raw Data'!B837</f>
        <v>Shelikof</v>
      </c>
      <c r="D834" s="72">
        <f>'[2]Raw Data'!E837</f>
        <v>44420</v>
      </c>
      <c r="E834" s="102">
        <f>'[2]Raw Data'!F837</f>
        <v>590022</v>
      </c>
      <c r="F834" s="102">
        <f>IF('[2]Raw Data'!G837 &lt; 2000000,-1* '[2]Raw Data'!G837,('[2]Raw Data'!G837 - 1000000))</f>
        <v>-1524597</v>
      </c>
      <c r="G834" s="71">
        <f>('[2]Raw Data'!H837)</f>
        <v>90</v>
      </c>
      <c r="H834" s="45">
        <f>'[2]Raw Data'!M837</f>
        <v>8.0305185317993164</v>
      </c>
      <c r="I834" s="35" t="str">
        <f>'[2]Raw Data'!Q837</f>
        <v>SG</v>
      </c>
      <c r="J834" s="44">
        <f>'[2]Raw Data'!I837</f>
        <v>703.35302734375</v>
      </c>
      <c r="K834" s="42">
        <f>'[2]Raw Data'!K837</f>
        <v>40</v>
      </c>
      <c r="L834" s="44">
        <f>'[2]Raw Data'!J837</f>
        <v>116.25234985351563</v>
      </c>
      <c r="M834" s="42">
        <f>'[2]Raw Data'!L837</f>
        <v>14</v>
      </c>
      <c r="N834" s="44">
        <f>IF('[2]Raw Data'!V837 &gt; 0, IF('[2]Raw Data'!W837 = 1, ('[2]Raw Data'!AA837 * '[2]Raw Data'!N837 * '[2]Raw Data'!P837) / '[2]Raw Data'!V837, '[2]Raw Data'!AA837), #N/A)</f>
        <v>34.285714285714285</v>
      </c>
      <c r="O834" s="43">
        <f>IF('[2]Raw Data'!V837 &gt; 0, IF('[2]Raw Data'!W837 = 1, ('[2]Raw Data'!AE837 * '[2]Raw Data'!N837 * '[2]Raw Data'!P837) / '[2]Raw Data'!V837, '[2]Raw Data'!AE837), #N/A)</f>
        <v>91.428571428571431</v>
      </c>
      <c r="P834" s="42">
        <f>IF('[2]Raw Data'!V837 &gt; 0, IF('[2]Raw Data'!W837 = 1, ('[2]Raw Data'!AI837 * '[2]Raw Data'!N837 * '[2]Raw Data'!P837) / '[2]Raw Data'!V837, '[2]Raw Data'!AI837), #N/A)</f>
        <v>0</v>
      </c>
    </row>
    <row r="835" spans="1:16" x14ac:dyDescent="0.2">
      <c r="A835" s="94" t="str">
        <f>IF('[2]Raw Data'!Q838="GS",CONCATENATE(TEXT('[2]Raw Data'!D838,0),"*"),TEXT('[2]Raw Data'!D838,0))</f>
        <v>4361</v>
      </c>
      <c r="B835" s="95" t="str">
        <f>'[2]Raw Data'!C838</f>
        <v>3A</v>
      </c>
      <c r="C835" s="46" t="str">
        <f>'[2]Raw Data'!B838</f>
        <v>Shelikof</v>
      </c>
      <c r="D835" s="72">
        <f>'[2]Raw Data'!E838</f>
        <v>44403</v>
      </c>
      <c r="E835" s="102">
        <f>'[2]Raw Data'!F838</f>
        <v>590977</v>
      </c>
      <c r="F835" s="102">
        <f>IF('[2]Raw Data'!G838 &lt; 2000000,-1* '[2]Raw Data'!G838,('[2]Raw Data'!G838 - 1000000))</f>
        <v>-1520804</v>
      </c>
      <c r="G835" s="71">
        <f>('[2]Raw Data'!H838)</f>
        <v>76</v>
      </c>
      <c r="H835" s="45">
        <f>'[2]Raw Data'!M838</f>
        <v>7.9502134323120117</v>
      </c>
      <c r="I835" s="35" t="str">
        <f>'[2]Raw Data'!Q838</f>
        <v>SG</v>
      </c>
      <c r="J835" s="44">
        <f>'[2]Raw Data'!I838</f>
        <v>948.46490478515625</v>
      </c>
      <c r="K835" s="42">
        <f>'[2]Raw Data'!K838</f>
        <v>44</v>
      </c>
      <c r="L835" s="44">
        <f>'[2]Raw Data'!J838</f>
        <v>964.2001953125</v>
      </c>
      <c r="M835" s="42">
        <f>'[2]Raw Data'!L838</f>
        <v>130</v>
      </c>
      <c r="N835" s="44">
        <f>IF('[2]Raw Data'!V838 &gt; 0, IF('[2]Raw Data'!W838 = 1, ('[2]Raw Data'!AA838 * '[2]Raw Data'!N838 * '[2]Raw Data'!P838) / '[2]Raw Data'!V838, '[2]Raw Data'!AA838), #N/A)</f>
        <v>0</v>
      </c>
      <c r="O835" s="43">
        <f>IF('[2]Raw Data'!V838 &gt; 0, IF('[2]Raw Data'!W838 = 1, ('[2]Raw Data'!AE838 * '[2]Raw Data'!N838 * '[2]Raw Data'!P838) / '[2]Raw Data'!V838, '[2]Raw Data'!AE838), #N/A)</f>
        <v>99</v>
      </c>
      <c r="P835" s="42">
        <f>IF('[2]Raw Data'!V838 &gt; 0, IF('[2]Raw Data'!W838 = 1, ('[2]Raw Data'!AI838 * '[2]Raw Data'!N838 * '[2]Raw Data'!P838) / '[2]Raw Data'!V838, '[2]Raw Data'!AI838), #N/A)</f>
        <v>0</v>
      </c>
    </row>
    <row r="836" spans="1:16" x14ac:dyDescent="0.2">
      <c r="A836" s="94" t="str">
        <f>IF('[2]Raw Data'!Q839="GS",CONCATENATE(TEXT('[2]Raw Data'!D839,0),"*"),TEXT('[2]Raw Data'!D839,0))</f>
        <v>4362</v>
      </c>
      <c r="B836" s="95" t="str">
        <f>'[2]Raw Data'!C839</f>
        <v>3A</v>
      </c>
      <c r="C836" s="46" t="str">
        <f>'[2]Raw Data'!B839</f>
        <v>Shelikof</v>
      </c>
      <c r="D836" s="72">
        <f>'[2]Raw Data'!E839</f>
        <v>44404</v>
      </c>
      <c r="E836" s="102">
        <f>'[2]Raw Data'!F839</f>
        <v>591022</v>
      </c>
      <c r="F836" s="102">
        <f>IF('[2]Raw Data'!G839 &lt; 2000000,-1* '[2]Raw Data'!G839,('[2]Raw Data'!G839 - 1000000))</f>
        <v>-1522695</v>
      </c>
      <c r="G836" s="71">
        <f>('[2]Raw Data'!H839)</f>
        <v>52</v>
      </c>
      <c r="H836" s="45">
        <f>'[2]Raw Data'!M839</f>
        <v>8.0305185317993164</v>
      </c>
      <c r="I836" s="35" t="str">
        <f>'[2]Raw Data'!Q839</f>
        <v>SG</v>
      </c>
      <c r="J836" s="44">
        <f>'[2]Raw Data'!I839</f>
        <v>85.731391906738281</v>
      </c>
      <c r="K836" s="42">
        <f>'[2]Raw Data'!K839</f>
        <v>6</v>
      </c>
      <c r="L836" s="44">
        <f>'[2]Raw Data'!J839</f>
        <v>577.77447509765625</v>
      </c>
      <c r="M836" s="42">
        <f>'[2]Raw Data'!L839</f>
        <v>99</v>
      </c>
      <c r="N836" s="44">
        <f>IF('[2]Raw Data'!V839 &gt; 0, IF('[2]Raw Data'!W839 = 1, ('[2]Raw Data'!AA839 * '[2]Raw Data'!N839 * '[2]Raw Data'!P839) / '[2]Raw Data'!V839, '[2]Raw Data'!AA839), #N/A)</f>
        <v>0</v>
      </c>
      <c r="O836" s="43">
        <f>IF('[2]Raw Data'!V839 &gt; 0, IF('[2]Raw Data'!W839 = 1, ('[2]Raw Data'!AE839 * '[2]Raw Data'!N839 * '[2]Raw Data'!P839) / '[2]Raw Data'!V839, '[2]Raw Data'!AE839), #N/A)</f>
        <v>155</v>
      </c>
      <c r="P836" s="42">
        <f>IF('[2]Raw Data'!V839 &gt; 0, IF('[2]Raw Data'!W839 = 1, ('[2]Raw Data'!AI839 * '[2]Raw Data'!N839 * '[2]Raw Data'!P839) / '[2]Raw Data'!V839, '[2]Raw Data'!AI839), #N/A)</f>
        <v>0</v>
      </c>
    </row>
    <row r="837" spans="1:16" x14ac:dyDescent="0.2">
      <c r="A837" s="94" t="str">
        <f>IF('[2]Raw Data'!Q840="GS",CONCATENATE(TEXT('[2]Raw Data'!D840,0),"*"),TEXT('[2]Raw Data'!D840,0))</f>
        <v>4363</v>
      </c>
      <c r="B837" s="95" t="str">
        <f>'[2]Raw Data'!C840</f>
        <v>3A</v>
      </c>
      <c r="C837" s="46" t="str">
        <f>'[2]Raw Data'!B840</f>
        <v>Shelikof</v>
      </c>
      <c r="D837" s="72">
        <f>'[2]Raw Data'!E840</f>
        <v>44420</v>
      </c>
      <c r="E837" s="102">
        <f>'[2]Raw Data'!F840</f>
        <v>590974</v>
      </c>
      <c r="F837" s="102">
        <f>IF('[2]Raw Data'!G840 &lt; 2000000,-1* '[2]Raw Data'!G840,('[2]Raw Data'!G840 - 1000000))</f>
        <v>-1524732</v>
      </c>
      <c r="G837" s="71">
        <f>('[2]Raw Data'!H840)</f>
        <v>76</v>
      </c>
      <c r="H837" s="45">
        <f>'[2]Raw Data'!M840</f>
        <v>8.0305185317993164</v>
      </c>
      <c r="I837" s="35" t="str">
        <f>'[2]Raw Data'!Q840</f>
        <v>SG</v>
      </c>
      <c r="J837" s="44">
        <f>'[2]Raw Data'!I840</f>
        <v>1237.050048828125</v>
      </c>
      <c r="K837" s="42">
        <f>'[2]Raw Data'!K840</f>
        <v>69</v>
      </c>
      <c r="L837" s="44">
        <f>'[2]Raw Data'!J840</f>
        <v>272.87017822265625</v>
      </c>
      <c r="M837" s="42">
        <f>'[2]Raw Data'!L840</f>
        <v>34</v>
      </c>
      <c r="N837" s="44">
        <f>IF('[2]Raw Data'!V840 &gt; 0, IF('[2]Raw Data'!W840 = 1, ('[2]Raw Data'!AA840 * '[2]Raw Data'!N840 * '[2]Raw Data'!P840) / '[2]Raw Data'!V840, '[2]Raw Data'!AA840), #N/A)</f>
        <v>25</v>
      </c>
      <c r="O837" s="43">
        <f>IF('[2]Raw Data'!V840 &gt; 0, IF('[2]Raw Data'!W840 = 1, ('[2]Raw Data'!AE840 * '[2]Raw Data'!N840 * '[2]Raw Data'!P840) / '[2]Raw Data'!V840, '[2]Raw Data'!AE840), #N/A)</f>
        <v>60</v>
      </c>
      <c r="P837" s="42">
        <f>IF('[2]Raw Data'!V840 &gt; 0, IF('[2]Raw Data'!W840 = 1, ('[2]Raw Data'!AI840 * '[2]Raw Data'!N840 * '[2]Raw Data'!P840) / '[2]Raw Data'!V840, '[2]Raw Data'!AI840), #N/A)</f>
        <v>0</v>
      </c>
    </row>
    <row r="838" spans="1:16" x14ac:dyDescent="0.2">
      <c r="A838" s="94" t="str">
        <f>IF('[2]Raw Data'!Q841="GS",CONCATENATE(TEXT('[2]Raw Data'!D841,0),"*"),TEXT('[2]Raw Data'!D841,0))</f>
        <v>4364</v>
      </c>
      <c r="B838" s="95" t="str">
        <f>'[2]Raw Data'!C841</f>
        <v>3A</v>
      </c>
      <c r="C838" s="46" t="str">
        <f>'[2]Raw Data'!B841</f>
        <v>Shelikof</v>
      </c>
      <c r="D838" s="72">
        <f>'[2]Raw Data'!E841</f>
        <v>44419</v>
      </c>
      <c r="E838" s="102">
        <f>'[2]Raw Data'!F841</f>
        <v>590998</v>
      </c>
      <c r="F838" s="102">
        <f>IF('[2]Raw Data'!G841 &lt; 2000000,-1* '[2]Raw Data'!G841,('[2]Raw Data'!G841 - 1000000))</f>
        <v>-1530524</v>
      </c>
      <c r="G838" s="71">
        <f>('[2]Raw Data'!H841)</f>
        <v>46</v>
      </c>
      <c r="H838" s="45">
        <f>'[2]Raw Data'!M841</f>
        <v>7.8699078559875488</v>
      </c>
      <c r="I838" s="35" t="str">
        <f>'[2]Raw Data'!Q841</f>
        <v>SG</v>
      </c>
      <c r="J838" s="44">
        <f>'[2]Raw Data'!I841</f>
        <v>816.90301513671875</v>
      </c>
      <c r="K838" s="42">
        <f>'[2]Raw Data'!K841</f>
        <v>44</v>
      </c>
      <c r="L838" s="44">
        <f>'[2]Raw Data'!J841</f>
        <v>373.38723754882813</v>
      </c>
      <c r="M838" s="42">
        <f>'[2]Raw Data'!L841</f>
        <v>49</v>
      </c>
      <c r="N838" s="44">
        <f>IF('[2]Raw Data'!V841 &gt; 0, IF('[2]Raw Data'!W841 = 1, ('[2]Raw Data'!AA841 * '[2]Raw Data'!N841 * '[2]Raw Data'!P841) / '[2]Raw Data'!V841, '[2]Raw Data'!AA841), #N/A)</f>
        <v>0</v>
      </c>
      <c r="O838" s="43">
        <f>IF('[2]Raw Data'!V841 &gt; 0, IF('[2]Raw Data'!W841 = 1, ('[2]Raw Data'!AE841 * '[2]Raw Data'!N841 * '[2]Raw Data'!P841) / '[2]Raw Data'!V841, '[2]Raw Data'!AE841), #N/A)</f>
        <v>53.9</v>
      </c>
      <c r="P838" s="42">
        <f>IF('[2]Raw Data'!V841 &gt; 0, IF('[2]Raw Data'!W841 = 1, ('[2]Raw Data'!AI841 * '[2]Raw Data'!N841 * '[2]Raw Data'!P841) / '[2]Raw Data'!V841, '[2]Raw Data'!AI841), #N/A)</f>
        <v>0</v>
      </c>
    </row>
    <row r="839" spans="1:16" x14ac:dyDescent="0.2">
      <c r="A839" s="94" t="str">
        <f>IF('[2]Raw Data'!Q842="GS",CONCATENATE(TEXT('[2]Raw Data'!D842,0),"*"),TEXT('[2]Raw Data'!D842,0))</f>
        <v>4365</v>
      </c>
      <c r="B839" s="95" t="str">
        <f>'[2]Raw Data'!C842</f>
        <v>3A</v>
      </c>
      <c r="C839" s="46" t="str">
        <f>'[2]Raw Data'!B842</f>
        <v>Shelikof</v>
      </c>
      <c r="D839" s="72">
        <f>'[2]Raw Data'!E842</f>
        <v>44419</v>
      </c>
      <c r="E839" s="102">
        <f>'[2]Raw Data'!F842</f>
        <v>590997</v>
      </c>
      <c r="F839" s="102">
        <f>IF('[2]Raw Data'!G842 &lt; 2000000,-1* '[2]Raw Data'!G842,('[2]Raw Data'!G842 - 1000000))</f>
        <v>-1532545</v>
      </c>
      <c r="G839" s="71">
        <f>('[2]Raw Data'!H842)</f>
        <v>21</v>
      </c>
      <c r="H839" s="45">
        <f>'[2]Raw Data'!M842</f>
        <v>8.0305185317993164</v>
      </c>
      <c r="I839" s="35" t="str">
        <f>'[2]Raw Data'!Q842</f>
        <v>SG</v>
      </c>
      <c r="J839" s="44">
        <f>'[2]Raw Data'!I842</f>
        <v>3039.4296875</v>
      </c>
      <c r="K839" s="42">
        <f>'[2]Raw Data'!K842</f>
        <v>133</v>
      </c>
      <c r="L839" s="44">
        <f>'[2]Raw Data'!J842</f>
        <v>89.645088195800781</v>
      </c>
      <c r="M839" s="42">
        <f>'[2]Raw Data'!L842</f>
        <v>12</v>
      </c>
      <c r="N839" s="44">
        <f>IF('[2]Raw Data'!V842 &gt; 0, IF('[2]Raw Data'!W842 = 1, ('[2]Raw Data'!AA842 * '[2]Raw Data'!N842 * '[2]Raw Data'!P842) / '[2]Raw Data'!V842, '[2]Raw Data'!AA842), #N/A)</f>
        <v>0</v>
      </c>
      <c r="O839" s="43">
        <f>IF('[2]Raw Data'!V842 &gt; 0, IF('[2]Raw Data'!W842 = 1, ('[2]Raw Data'!AE842 * '[2]Raw Data'!N842 * '[2]Raw Data'!P842) / '[2]Raw Data'!V842, '[2]Raw Data'!AE842), #N/A)</f>
        <v>0</v>
      </c>
      <c r="P839" s="42">
        <f>IF('[2]Raw Data'!V842 &gt; 0, IF('[2]Raw Data'!W842 = 1, ('[2]Raw Data'!AI842 * '[2]Raw Data'!N842 * '[2]Raw Data'!P842) / '[2]Raw Data'!V842, '[2]Raw Data'!AI842), #N/A)</f>
        <v>0</v>
      </c>
    </row>
    <row r="840" spans="1:16" x14ac:dyDescent="0.2">
      <c r="A840" s="94" t="str">
        <f>IF('[2]Raw Data'!Q843="GS",CONCATENATE(TEXT('[2]Raw Data'!D843,0),"*"),TEXT('[2]Raw Data'!D843,0))</f>
        <v>4366</v>
      </c>
      <c r="B840" s="95" t="str">
        <f>'[2]Raw Data'!C843</f>
        <v>3A</v>
      </c>
      <c r="C840" s="46" t="str">
        <f>'[2]Raw Data'!B843</f>
        <v>Shelikof</v>
      </c>
      <c r="D840" s="72">
        <f>'[2]Raw Data'!E843</f>
        <v>44404</v>
      </c>
      <c r="E840" s="102">
        <f>'[2]Raw Data'!F843</f>
        <v>591955</v>
      </c>
      <c r="F840" s="102">
        <f>IF('[2]Raw Data'!G843 &lt; 2000000,-1* '[2]Raw Data'!G843,('[2]Raw Data'!G843 - 1000000))</f>
        <v>-1520995</v>
      </c>
      <c r="G840" s="71">
        <f>('[2]Raw Data'!H843)</f>
        <v>35</v>
      </c>
      <c r="H840" s="45">
        <f>'[2]Raw Data'!M843</f>
        <v>7.8699078559875488</v>
      </c>
      <c r="I840" s="35" t="str">
        <f>'[2]Raw Data'!Q843</f>
        <v>SG</v>
      </c>
      <c r="J840" s="44">
        <f>'[2]Raw Data'!I843</f>
        <v>130.94094848632813</v>
      </c>
      <c r="K840" s="42">
        <f>'[2]Raw Data'!K843</f>
        <v>7</v>
      </c>
      <c r="L840" s="44">
        <f>'[2]Raw Data'!J843</f>
        <v>505.0252685546875</v>
      </c>
      <c r="M840" s="42">
        <f>'[2]Raw Data'!L843</f>
        <v>78</v>
      </c>
      <c r="N840" s="44">
        <f>IF('[2]Raw Data'!V843 &gt; 0, IF('[2]Raw Data'!W843 = 1, ('[2]Raw Data'!AA843 * '[2]Raw Data'!N843 * '[2]Raw Data'!P843) / '[2]Raw Data'!V843, '[2]Raw Data'!AA843), #N/A)</f>
        <v>0</v>
      </c>
      <c r="O840" s="43">
        <f>IF('[2]Raw Data'!V843 &gt; 0, IF('[2]Raw Data'!W843 = 1, ('[2]Raw Data'!AE843 * '[2]Raw Data'!N843 * '[2]Raw Data'!P843) / '[2]Raw Data'!V843, '[2]Raw Data'!AE843), #N/A)</f>
        <v>0</v>
      </c>
      <c r="P840" s="42">
        <f>IF('[2]Raw Data'!V843 &gt; 0, IF('[2]Raw Data'!W843 = 1, ('[2]Raw Data'!AI843 * '[2]Raw Data'!N843 * '[2]Raw Data'!P843) / '[2]Raw Data'!V843, '[2]Raw Data'!AI843), #N/A)</f>
        <v>0</v>
      </c>
    </row>
    <row r="841" spans="1:16" x14ac:dyDescent="0.2">
      <c r="A841" s="94" t="str">
        <f>IF('[2]Raw Data'!Q844="GS",CONCATENATE(TEXT('[2]Raw Data'!D844,0),"*"),TEXT('[2]Raw Data'!D844,0))</f>
        <v>4367</v>
      </c>
      <c r="B841" s="95" t="str">
        <f>'[2]Raw Data'!C844</f>
        <v>3A</v>
      </c>
      <c r="C841" s="46" t="str">
        <f>'[2]Raw Data'!B844</f>
        <v>Shelikof</v>
      </c>
      <c r="D841" s="72">
        <f>'[2]Raw Data'!E844</f>
        <v>44404</v>
      </c>
      <c r="E841" s="102">
        <f>'[2]Raw Data'!F844</f>
        <v>591893</v>
      </c>
      <c r="F841" s="102">
        <f>IF('[2]Raw Data'!G844 &lt; 2000000,-1* '[2]Raw Data'!G844,('[2]Raw Data'!G844 - 1000000))</f>
        <v>-1522782</v>
      </c>
      <c r="G841" s="71">
        <f>('[2]Raw Data'!H844)</f>
        <v>40</v>
      </c>
      <c r="H841" s="45">
        <f>'[2]Raw Data'!M844</f>
        <v>7.8699078559875488</v>
      </c>
      <c r="I841" s="35" t="str">
        <f>'[2]Raw Data'!Q844</f>
        <v>SG</v>
      </c>
      <c r="J841" s="44">
        <f>'[2]Raw Data'!I844</f>
        <v>353.72576904296875</v>
      </c>
      <c r="K841" s="42">
        <f>'[2]Raw Data'!K844</f>
        <v>19</v>
      </c>
      <c r="L841" s="44">
        <f>'[2]Raw Data'!J844</f>
        <v>337.24838256835938</v>
      </c>
      <c r="M841" s="42">
        <f>'[2]Raw Data'!L844</f>
        <v>45</v>
      </c>
      <c r="N841" s="44">
        <f>IF('[2]Raw Data'!V844 &gt; 0, IF('[2]Raw Data'!W844 = 1, ('[2]Raw Data'!AA844 * '[2]Raw Data'!N844 * '[2]Raw Data'!P844) / '[2]Raw Data'!V844, '[2]Raw Data'!AA844), #N/A)</f>
        <v>0</v>
      </c>
      <c r="O841" s="43">
        <f>IF('[2]Raw Data'!V844 &gt; 0, IF('[2]Raw Data'!W844 = 1, ('[2]Raw Data'!AE844 * '[2]Raw Data'!N844 * '[2]Raw Data'!P844) / '[2]Raw Data'!V844, '[2]Raw Data'!AE844), #N/A)</f>
        <v>24.5</v>
      </c>
      <c r="P841" s="42">
        <f>IF('[2]Raw Data'!V844 &gt; 0, IF('[2]Raw Data'!W844 = 1, ('[2]Raw Data'!AI844 * '[2]Raw Data'!N844 * '[2]Raw Data'!P844) / '[2]Raw Data'!V844, '[2]Raw Data'!AI844), #N/A)</f>
        <v>0</v>
      </c>
    </row>
    <row r="842" spans="1:16" x14ac:dyDescent="0.2">
      <c r="A842" s="94" t="str">
        <f>IF('[2]Raw Data'!Q845="GS",CONCATENATE(TEXT('[2]Raw Data'!D845,0),"*"),TEXT('[2]Raw Data'!D845,0))</f>
        <v>4368</v>
      </c>
      <c r="B842" s="95" t="str">
        <f>'[2]Raw Data'!C845</f>
        <v>3A</v>
      </c>
      <c r="C842" s="46" t="str">
        <f>'[2]Raw Data'!B845</f>
        <v>Shelikof</v>
      </c>
      <c r="D842" s="72">
        <f>'[2]Raw Data'!E845</f>
        <v>44411</v>
      </c>
      <c r="E842" s="102">
        <f>'[2]Raw Data'!F845</f>
        <v>591994</v>
      </c>
      <c r="F842" s="102">
        <f>IF('[2]Raw Data'!G845 &lt; 2000000,-1* '[2]Raw Data'!G845,('[2]Raw Data'!G845 - 1000000))</f>
        <v>-1524798</v>
      </c>
      <c r="G842" s="71">
        <f>('[2]Raw Data'!H845)</f>
        <v>42</v>
      </c>
      <c r="H842" s="45">
        <f>'[2]Raw Data'!M845</f>
        <v>7.8699078559875488</v>
      </c>
      <c r="I842" s="35" t="str">
        <f>'[2]Raw Data'!Q845</f>
        <v>SG</v>
      </c>
      <c r="J842" s="44">
        <f>'[2]Raw Data'!I845</f>
        <v>387.63784790039063</v>
      </c>
      <c r="K842" s="42">
        <f>'[2]Raw Data'!K845</f>
        <v>19</v>
      </c>
      <c r="L842" s="44">
        <f>'[2]Raw Data'!J845</f>
        <v>522.6572265625</v>
      </c>
      <c r="M842" s="42">
        <f>'[2]Raw Data'!L845</f>
        <v>74</v>
      </c>
      <c r="N842" s="44">
        <f>IF('[2]Raw Data'!V845 &gt; 0, IF('[2]Raw Data'!W845 = 1, ('[2]Raw Data'!AA845 * '[2]Raw Data'!N845 * '[2]Raw Data'!P845) / '[2]Raw Data'!V845, '[2]Raw Data'!AA845), #N/A)</f>
        <v>0</v>
      </c>
      <c r="O842" s="43">
        <f>IF('[2]Raw Data'!V845 &gt; 0, IF('[2]Raw Data'!W845 = 1, ('[2]Raw Data'!AE845 * '[2]Raw Data'!N845 * '[2]Raw Data'!P845) / '[2]Raw Data'!V845, '[2]Raw Data'!AE845), #N/A)</f>
        <v>22.4</v>
      </c>
      <c r="P842" s="42">
        <f>IF('[2]Raw Data'!V845 &gt; 0, IF('[2]Raw Data'!W845 = 1, ('[2]Raw Data'!AI845 * '[2]Raw Data'!N845 * '[2]Raw Data'!P845) / '[2]Raw Data'!V845, '[2]Raw Data'!AI845), #N/A)</f>
        <v>0</v>
      </c>
    </row>
    <row r="843" spans="1:16" x14ac:dyDescent="0.2">
      <c r="A843" s="94" t="str">
        <f>IF('[2]Raw Data'!Q846="GS",CONCATENATE(TEXT('[2]Raw Data'!D846,0),"*"),TEXT('[2]Raw Data'!D846,0))</f>
        <v>4369</v>
      </c>
      <c r="B843" s="95" t="str">
        <f>'[2]Raw Data'!C846</f>
        <v>3A</v>
      </c>
      <c r="C843" s="46" t="str">
        <f>'[2]Raw Data'!B846</f>
        <v>Shelikof</v>
      </c>
      <c r="D843" s="72">
        <f>'[2]Raw Data'!E846</f>
        <v>44410</v>
      </c>
      <c r="E843" s="102">
        <f>'[2]Raw Data'!F846</f>
        <v>592005</v>
      </c>
      <c r="F843" s="102">
        <f>IF('[2]Raw Data'!G846 &lt; 2000000,-1* '[2]Raw Data'!G846,('[2]Raw Data'!G846 - 1000000))</f>
        <v>-1530807</v>
      </c>
      <c r="G843" s="71">
        <f>('[2]Raw Data'!H846)</f>
        <v>27</v>
      </c>
      <c r="H843" s="45">
        <f>'[2]Raw Data'!M846</f>
        <v>7.9502134323120117</v>
      </c>
      <c r="I843" s="35" t="str">
        <f>'[2]Raw Data'!Q846</f>
        <v>SG</v>
      </c>
      <c r="J843" s="44">
        <f>'[2]Raw Data'!I846</f>
        <v>381.0054931640625</v>
      </c>
      <c r="K843" s="42">
        <f>'[2]Raw Data'!K846</f>
        <v>21</v>
      </c>
      <c r="L843" s="44">
        <f>'[2]Raw Data'!J846</f>
        <v>121.84194183349609</v>
      </c>
      <c r="M843" s="42">
        <f>'[2]Raw Data'!L846</f>
        <v>16</v>
      </c>
      <c r="N843" s="44">
        <f>IF('[2]Raw Data'!V846 &gt; 0, IF('[2]Raw Data'!W846 = 1, ('[2]Raw Data'!AA846 * '[2]Raw Data'!N846 * '[2]Raw Data'!P846) / '[2]Raw Data'!V846, '[2]Raw Data'!AA846), #N/A)</f>
        <v>0</v>
      </c>
      <c r="O843" s="43">
        <f>IF('[2]Raw Data'!V846 &gt; 0, IF('[2]Raw Data'!W846 = 1, ('[2]Raw Data'!AE846 * '[2]Raw Data'!N846 * '[2]Raw Data'!P846) / '[2]Raw Data'!V846, '[2]Raw Data'!AE846), #N/A)</f>
        <v>0</v>
      </c>
      <c r="P843" s="42">
        <f>IF('[2]Raw Data'!V846 &gt; 0, IF('[2]Raw Data'!W846 = 1, ('[2]Raw Data'!AI846 * '[2]Raw Data'!N846 * '[2]Raw Data'!P846) / '[2]Raw Data'!V846, '[2]Raw Data'!AI846), #N/A)</f>
        <v>0</v>
      </c>
    </row>
    <row r="844" spans="1:16" x14ac:dyDescent="0.2">
      <c r="A844" s="94" t="str">
        <f>IF('[2]Raw Data'!Q847="GS",CONCATENATE(TEXT('[2]Raw Data'!D847,0),"*"),TEXT('[2]Raw Data'!D847,0))</f>
        <v>4370</v>
      </c>
      <c r="B844" s="95" t="str">
        <f>'[2]Raw Data'!C847</f>
        <v>3A</v>
      </c>
      <c r="C844" s="46" t="str">
        <f>'[2]Raw Data'!B847</f>
        <v>Shelikof</v>
      </c>
      <c r="D844" s="72">
        <f>'[2]Raw Data'!E847</f>
        <v>44418</v>
      </c>
      <c r="E844" s="102">
        <f>'[2]Raw Data'!F847</f>
        <v>593000</v>
      </c>
      <c r="F844" s="102">
        <f>IF('[2]Raw Data'!G847 &lt; 2000000,-1* '[2]Raw Data'!G847,('[2]Raw Data'!G847 - 1000000))</f>
        <v>-1514941</v>
      </c>
      <c r="G844" s="71">
        <f>('[2]Raw Data'!H847)</f>
        <v>36</v>
      </c>
      <c r="H844" s="45">
        <f>'[2]Raw Data'!M847</f>
        <v>8.0305185317993164</v>
      </c>
      <c r="I844" s="35" t="str">
        <f>'[2]Raw Data'!Q847</f>
        <v>SG</v>
      </c>
      <c r="J844" s="44">
        <f>'[2]Raw Data'!I847</f>
        <v>1228.22998046875</v>
      </c>
      <c r="K844" s="42">
        <f>'[2]Raw Data'!K847</f>
        <v>74</v>
      </c>
      <c r="L844" s="44">
        <f>'[2]Raw Data'!J847</f>
        <v>423.69793701171875</v>
      </c>
      <c r="M844" s="42">
        <f>'[2]Raw Data'!L847</f>
        <v>63</v>
      </c>
      <c r="N844" s="44">
        <f>IF('[2]Raw Data'!V847 &gt; 0, IF('[2]Raw Data'!W847 = 1, ('[2]Raw Data'!AA847 * '[2]Raw Data'!N847 * '[2]Raw Data'!P847) / '[2]Raw Data'!V847, '[2]Raw Data'!AA847), #N/A)</f>
        <v>0</v>
      </c>
      <c r="O844" s="43">
        <f>IF('[2]Raw Data'!V847 &gt; 0, IF('[2]Raw Data'!W847 = 1, ('[2]Raw Data'!AE847 * '[2]Raw Data'!N847 * '[2]Raw Data'!P847) / '[2]Raw Data'!V847, '[2]Raw Data'!AE847), #N/A)</f>
        <v>20</v>
      </c>
      <c r="P844" s="42">
        <f>IF('[2]Raw Data'!V847 &gt; 0, IF('[2]Raw Data'!W847 = 1, ('[2]Raw Data'!AI847 * '[2]Raw Data'!N847 * '[2]Raw Data'!P847) / '[2]Raw Data'!V847, '[2]Raw Data'!AI847), #N/A)</f>
        <v>0</v>
      </c>
    </row>
    <row r="845" spans="1:16" x14ac:dyDescent="0.2">
      <c r="A845" s="94" t="str">
        <f>IF('[2]Raw Data'!Q848="GS",CONCATENATE(TEXT('[2]Raw Data'!D848,0),"*"),TEXT('[2]Raw Data'!D848,0))</f>
        <v>4371</v>
      </c>
      <c r="B845" s="95" t="str">
        <f>'[2]Raw Data'!C848</f>
        <v>3A</v>
      </c>
      <c r="C845" s="46" t="str">
        <f>'[2]Raw Data'!B848</f>
        <v>Shelikof</v>
      </c>
      <c r="D845" s="72">
        <f>'[2]Raw Data'!E848</f>
        <v>44412</v>
      </c>
      <c r="E845" s="102">
        <f>'[2]Raw Data'!F848</f>
        <v>592980</v>
      </c>
      <c r="F845" s="102">
        <f>IF('[2]Raw Data'!G848 &lt; 2000000,-1* '[2]Raw Data'!G848,('[2]Raw Data'!G848 - 1000000))</f>
        <v>-1520903</v>
      </c>
      <c r="G845" s="71">
        <f>('[2]Raw Data'!H848)</f>
        <v>22</v>
      </c>
      <c r="H845" s="45">
        <f>'[2]Raw Data'!M848</f>
        <v>7.869908332824707</v>
      </c>
      <c r="I845" s="35" t="str">
        <f>'[2]Raw Data'!Q848</f>
        <v>SG</v>
      </c>
      <c r="J845" s="44">
        <f>'[2]Raw Data'!I848</f>
        <v>968.30560302734375</v>
      </c>
      <c r="K845" s="42">
        <f>'[2]Raw Data'!K848</f>
        <v>53</v>
      </c>
      <c r="L845" s="44">
        <f>'[2]Raw Data'!J848</f>
        <v>823.64617919921875</v>
      </c>
      <c r="M845" s="42">
        <f>'[2]Raw Data'!L848</f>
        <v>109</v>
      </c>
      <c r="N845" s="44">
        <f>IF('[2]Raw Data'!V848 &gt; 0, IF('[2]Raw Data'!W848 = 1, ('[2]Raw Data'!AA848 * '[2]Raw Data'!N848 * '[2]Raw Data'!P848) / '[2]Raw Data'!V848, '[2]Raw Data'!AA848), #N/A)</f>
        <v>0</v>
      </c>
      <c r="O845" s="43">
        <f>IF('[2]Raw Data'!V848 &gt; 0, IF('[2]Raw Data'!W848 = 1, ('[2]Raw Data'!AE848 * '[2]Raw Data'!N848 * '[2]Raw Data'!P848) / '[2]Raw Data'!V848, '[2]Raw Data'!AE848), #N/A)</f>
        <v>0</v>
      </c>
      <c r="P845" s="42">
        <f>IF('[2]Raw Data'!V848 &gt; 0, IF('[2]Raw Data'!W848 = 1, ('[2]Raw Data'!AI848 * '[2]Raw Data'!N848 * '[2]Raw Data'!P848) / '[2]Raw Data'!V848, '[2]Raw Data'!AI848), #N/A)</f>
        <v>0</v>
      </c>
    </row>
    <row r="846" spans="1:16" x14ac:dyDescent="0.2">
      <c r="A846" s="94" t="str">
        <f>IF('[2]Raw Data'!Q849="GS",CONCATENATE(TEXT('[2]Raw Data'!D849,0),"*"),TEXT('[2]Raw Data'!D849,0))</f>
        <v>4372</v>
      </c>
      <c r="B846" s="95" t="str">
        <f>'[2]Raw Data'!C849</f>
        <v>3A</v>
      </c>
      <c r="C846" s="46" t="str">
        <f>'[2]Raw Data'!B849</f>
        <v>Shelikof</v>
      </c>
      <c r="D846" s="72">
        <f>'[2]Raw Data'!E849</f>
        <v>44411</v>
      </c>
      <c r="E846" s="102">
        <f>'[2]Raw Data'!F849</f>
        <v>592979</v>
      </c>
      <c r="F846" s="102">
        <f>IF('[2]Raw Data'!G849 &lt; 2000000,-1* '[2]Raw Data'!G849,('[2]Raw Data'!G849 - 1000000))</f>
        <v>-1522923</v>
      </c>
      <c r="G846" s="71">
        <f>('[2]Raw Data'!H849)</f>
        <v>30</v>
      </c>
      <c r="H846" s="45">
        <f>'[2]Raw Data'!M849</f>
        <v>7.9502134323120117</v>
      </c>
      <c r="I846" s="35" t="str">
        <f>'[2]Raw Data'!Q849</f>
        <v>SG</v>
      </c>
      <c r="J846" s="44">
        <f>'[2]Raw Data'!I849</f>
        <v>1420.739501953125</v>
      </c>
      <c r="K846" s="42">
        <f>'[2]Raw Data'!K849</f>
        <v>75</v>
      </c>
      <c r="L846" s="44">
        <f>'[2]Raw Data'!J849</f>
        <v>839.17938232421875</v>
      </c>
      <c r="M846" s="42">
        <f>'[2]Raw Data'!L849</f>
        <v>110</v>
      </c>
      <c r="N846" s="44">
        <f>IF('[2]Raw Data'!V849 &gt; 0, IF('[2]Raw Data'!W849 = 1, ('[2]Raw Data'!AA849 * '[2]Raw Data'!N849 * '[2]Raw Data'!P849) / '[2]Raw Data'!V849, '[2]Raw Data'!AA849), #N/A)</f>
        <v>0</v>
      </c>
      <c r="O846" s="43">
        <f>IF('[2]Raw Data'!V849 &gt; 0, IF('[2]Raw Data'!W849 = 1, ('[2]Raw Data'!AE849 * '[2]Raw Data'!N849 * '[2]Raw Data'!P849) / '[2]Raw Data'!V849, '[2]Raw Data'!AE849), #N/A)</f>
        <v>14.85</v>
      </c>
      <c r="P846" s="42">
        <f>IF('[2]Raw Data'!V849 &gt; 0, IF('[2]Raw Data'!W849 = 1, ('[2]Raw Data'!AI849 * '[2]Raw Data'!N849 * '[2]Raw Data'!P849) / '[2]Raw Data'!V849, '[2]Raw Data'!AI849), #N/A)</f>
        <v>0</v>
      </c>
    </row>
    <row r="847" spans="1:16" x14ac:dyDescent="0.2">
      <c r="A847" s="94" t="str">
        <f>IF('[2]Raw Data'!Q850="GS",CONCATENATE(TEXT('[2]Raw Data'!D850,0),"*"),TEXT('[2]Raw Data'!D850,0))</f>
        <v>4373</v>
      </c>
      <c r="B847" s="95" t="str">
        <f>'[2]Raw Data'!C850</f>
        <v>3A</v>
      </c>
      <c r="C847" s="46" t="str">
        <f>'[2]Raw Data'!B850</f>
        <v>Shelikof</v>
      </c>
      <c r="D847" s="72">
        <f>'[2]Raw Data'!E850</f>
        <v>44411</v>
      </c>
      <c r="E847" s="102">
        <f>'[2]Raw Data'!F850</f>
        <v>592959</v>
      </c>
      <c r="F847" s="102">
        <f>IF('[2]Raw Data'!G850 &lt; 2000000,-1* '[2]Raw Data'!G850,('[2]Raw Data'!G850 - 1000000))</f>
        <v>-1524901</v>
      </c>
      <c r="G847" s="71">
        <f>('[2]Raw Data'!H850)</f>
        <v>27</v>
      </c>
      <c r="H847" s="45">
        <f>'[2]Raw Data'!M850</f>
        <v>8.0305185317993164</v>
      </c>
      <c r="I847" s="35" t="str">
        <f>'[2]Raw Data'!Q850</f>
        <v>SG</v>
      </c>
      <c r="J847" s="44">
        <f>'[2]Raw Data'!I850</f>
        <v>995.8414306640625</v>
      </c>
      <c r="K847" s="42">
        <f>'[2]Raw Data'!K850</f>
        <v>54</v>
      </c>
      <c r="L847" s="44">
        <f>'[2]Raw Data'!J850</f>
        <v>354.24078369140625</v>
      </c>
      <c r="M847" s="42">
        <f>'[2]Raw Data'!L850</f>
        <v>47</v>
      </c>
      <c r="N847" s="44">
        <f>IF('[2]Raw Data'!V850 &gt; 0, IF('[2]Raw Data'!W850 = 1, ('[2]Raw Data'!AA850 * '[2]Raw Data'!N850 * '[2]Raw Data'!P850) / '[2]Raw Data'!V850, '[2]Raw Data'!AA850), #N/A)</f>
        <v>0</v>
      </c>
      <c r="O847" s="43">
        <f>IF('[2]Raw Data'!V850 &gt; 0, IF('[2]Raw Data'!W850 = 1, ('[2]Raw Data'!AE850 * '[2]Raw Data'!N850 * '[2]Raw Data'!P850) / '[2]Raw Data'!V850, '[2]Raw Data'!AE850), #N/A)</f>
        <v>0</v>
      </c>
      <c r="P847" s="42">
        <f>IF('[2]Raw Data'!V850 &gt; 0, IF('[2]Raw Data'!W850 = 1, ('[2]Raw Data'!AI850 * '[2]Raw Data'!N850 * '[2]Raw Data'!P850) / '[2]Raw Data'!V850, '[2]Raw Data'!AI850), #N/A)</f>
        <v>0</v>
      </c>
    </row>
    <row r="848" spans="1:16" x14ac:dyDescent="0.2">
      <c r="A848" s="94" t="str">
        <f>IF('[2]Raw Data'!Q851="GS",CONCATENATE(TEXT('[2]Raw Data'!D851,0),"*"),TEXT('[2]Raw Data'!D851,0))</f>
        <v>4374</v>
      </c>
      <c r="B848" s="95" t="str">
        <f>'[2]Raw Data'!C851</f>
        <v>3A</v>
      </c>
      <c r="C848" s="46" t="str">
        <f>'[2]Raw Data'!B851</f>
        <v>Shelikof</v>
      </c>
      <c r="D848" s="72">
        <f>'[2]Raw Data'!E851</f>
        <v>44409</v>
      </c>
      <c r="E848" s="102">
        <f>'[2]Raw Data'!F851</f>
        <v>594031</v>
      </c>
      <c r="F848" s="102">
        <f>IF('[2]Raw Data'!G851 &lt; 2000000,-1* '[2]Raw Data'!G851,('[2]Raw Data'!G851 - 1000000))</f>
        <v>-1522995</v>
      </c>
      <c r="G848" s="71">
        <f>('[2]Raw Data'!H851)</f>
        <v>43</v>
      </c>
      <c r="H848" s="45">
        <f>'[2]Raw Data'!M851</f>
        <v>8.0305185317993164</v>
      </c>
      <c r="I848" s="35" t="str">
        <f>'[2]Raw Data'!Q851</f>
        <v>SG</v>
      </c>
      <c r="J848" s="44">
        <f>'[2]Raw Data'!I851</f>
        <v>1735.447998046875</v>
      </c>
      <c r="K848" s="42">
        <f>'[2]Raw Data'!K851</f>
        <v>89</v>
      </c>
      <c r="L848" s="44">
        <f>'[2]Raw Data'!J851</f>
        <v>293.99298095703125</v>
      </c>
      <c r="M848" s="42">
        <f>'[2]Raw Data'!L851</f>
        <v>38</v>
      </c>
      <c r="N848" s="44">
        <f>IF('[2]Raw Data'!V851 &gt; 0, IF('[2]Raw Data'!W851 = 1, ('[2]Raw Data'!AA851 * '[2]Raw Data'!N851 * '[2]Raw Data'!P851) / '[2]Raw Data'!V851, '[2]Raw Data'!AA851), #N/A)</f>
        <v>0</v>
      </c>
      <c r="O848" s="43">
        <f>IF('[2]Raw Data'!V851 &gt; 0, IF('[2]Raw Data'!W851 = 1, ('[2]Raw Data'!AE851 * '[2]Raw Data'!N851 * '[2]Raw Data'!P851) / '[2]Raw Data'!V851, '[2]Raw Data'!AE851), #N/A)</f>
        <v>30</v>
      </c>
      <c r="P848" s="42">
        <f>IF('[2]Raw Data'!V851 &gt; 0, IF('[2]Raw Data'!W851 = 1, ('[2]Raw Data'!AI851 * '[2]Raw Data'!N851 * '[2]Raw Data'!P851) / '[2]Raw Data'!V851, '[2]Raw Data'!AI851), #N/A)</f>
        <v>0</v>
      </c>
    </row>
    <row r="849" spans="1:16" x14ac:dyDescent="0.2">
      <c r="A849" s="94" t="str">
        <f>IF('[2]Raw Data'!Q852="GS",CONCATENATE(TEXT('[2]Raw Data'!D852,0),"*"),TEXT('[2]Raw Data'!D852,0))</f>
        <v>4375</v>
      </c>
      <c r="B849" s="95" t="str">
        <f>'[2]Raw Data'!C852</f>
        <v>3A</v>
      </c>
      <c r="C849" s="46" t="str">
        <f>'[2]Raw Data'!B852</f>
        <v>Shelikof</v>
      </c>
      <c r="D849" s="72">
        <f>'[2]Raw Data'!E852</f>
        <v>44408</v>
      </c>
      <c r="E849" s="102">
        <f>'[2]Raw Data'!F852</f>
        <v>595023</v>
      </c>
      <c r="F849" s="102">
        <f>IF('[2]Raw Data'!G852 &lt; 2000000,-1* '[2]Raw Data'!G852,('[2]Raw Data'!G852 - 1000000))</f>
        <v>-1521119</v>
      </c>
      <c r="G849" s="71">
        <f>('[2]Raw Data'!H852)</f>
        <v>27</v>
      </c>
      <c r="H849" s="45">
        <f>'[2]Raw Data'!M852</f>
        <v>7.9502134323120117</v>
      </c>
      <c r="I849" s="35" t="str">
        <f>'[2]Raw Data'!Q852</f>
        <v>SG</v>
      </c>
      <c r="J849" s="44">
        <f>'[2]Raw Data'!I852</f>
        <v>998.36798095703125</v>
      </c>
      <c r="K849" s="42">
        <f>'[2]Raw Data'!K852</f>
        <v>66</v>
      </c>
      <c r="L849" s="44">
        <f>'[2]Raw Data'!J852</f>
        <v>1441.63330078125</v>
      </c>
      <c r="M849" s="42">
        <f>'[2]Raw Data'!L852</f>
        <v>188</v>
      </c>
      <c r="N849" s="44">
        <f>IF('[2]Raw Data'!V852 &gt; 0, IF('[2]Raw Data'!W852 = 1, ('[2]Raw Data'!AA852 * '[2]Raw Data'!N852 * '[2]Raw Data'!P852) / '[2]Raw Data'!V852, '[2]Raw Data'!AA852), #N/A)</f>
        <v>0</v>
      </c>
      <c r="O849" s="43">
        <f>IF('[2]Raw Data'!V852 &gt; 0, IF('[2]Raw Data'!W852 = 1, ('[2]Raw Data'!AE852 * '[2]Raw Data'!N852 * '[2]Raw Data'!P852) / '[2]Raw Data'!V852, '[2]Raw Data'!AE852), #N/A)</f>
        <v>4.95</v>
      </c>
      <c r="P849" s="42">
        <f>IF('[2]Raw Data'!V852 &gt; 0, IF('[2]Raw Data'!W852 = 1, ('[2]Raw Data'!AI852 * '[2]Raw Data'!N852 * '[2]Raw Data'!P852) / '[2]Raw Data'!V852, '[2]Raw Data'!AI852), #N/A)</f>
        <v>0</v>
      </c>
    </row>
    <row r="850" spans="1:16" x14ac:dyDescent="0.2">
      <c r="A850" s="94" t="str">
        <f>IF('[2]Raw Data'!Q853="GS",CONCATENATE(TEXT('[2]Raw Data'!D853,0),"*"),TEXT('[2]Raw Data'!D853,0))</f>
        <v>4376</v>
      </c>
      <c r="B850" s="95" t="str">
        <f>'[2]Raw Data'!C853</f>
        <v>3A</v>
      </c>
      <c r="C850" s="46" t="str">
        <f>'[2]Raw Data'!B853</f>
        <v>Portlock</v>
      </c>
      <c r="D850" s="72">
        <f>'[2]Raw Data'!E853</f>
        <v>44346</v>
      </c>
      <c r="E850" s="102">
        <f>'[2]Raw Data'!F853</f>
        <v>571961</v>
      </c>
      <c r="F850" s="102">
        <f>IF('[2]Raw Data'!G853 &lt; 2000000,-1* '[2]Raw Data'!G853,('[2]Raw Data'!G853 - 1000000))</f>
        <v>-1502697</v>
      </c>
      <c r="G850" s="71">
        <f>('[2]Raw Data'!H853)</f>
        <v>304</v>
      </c>
      <c r="H850" s="45">
        <f>'[2]Raw Data'!M853</f>
        <v>7.9502134323120117</v>
      </c>
      <c r="I850" s="35" t="str">
        <f>'[2]Raw Data'!Q853</f>
        <v>SG</v>
      </c>
      <c r="J850" s="44">
        <f>'[2]Raw Data'!I853</f>
        <v>29.923866271972656</v>
      </c>
      <c r="K850" s="42">
        <f>'[2]Raw Data'!K853</f>
        <v>2</v>
      </c>
      <c r="L850" s="44">
        <f>'[2]Raw Data'!J853</f>
        <v>0</v>
      </c>
      <c r="M850" s="42">
        <f>'[2]Raw Data'!L853</f>
        <v>0</v>
      </c>
      <c r="N850" s="44">
        <f>IF('[2]Raw Data'!V853 &gt; 0, IF('[2]Raw Data'!W853 = 1, ('[2]Raw Data'!AA853 * '[2]Raw Data'!N853 * '[2]Raw Data'!P853) / '[2]Raw Data'!V853, '[2]Raw Data'!AA853), #N/A)</f>
        <v>84.15</v>
      </c>
      <c r="O850" s="43">
        <f>IF('[2]Raw Data'!V853 &gt; 0, IF('[2]Raw Data'!W853 = 1, ('[2]Raw Data'!AE853 * '[2]Raw Data'!N853 * '[2]Raw Data'!P853) / '[2]Raw Data'!V853, '[2]Raw Data'!AE853), #N/A)</f>
        <v>0</v>
      </c>
      <c r="P850" s="42">
        <f>IF('[2]Raw Data'!V853 &gt; 0, IF('[2]Raw Data'!W853 = 1, ('[2]Raw Data'!AI853 * '[2]Raw Data'!N853 * '[2]Raw Data'!P853) / '[2]Raw Data'!V853, '[2]Raw Data'!AI853), #N/A)</f>
        <v>0</v>
      </c>
    </row>
    <row r="851" spans="1:16" x14ac:dyDescent="0.2">
      <c r="A851" s="94" t="str">
        <f>IF('[2]Raw Data'!Q854="GS",CONCATENATE(TEXT('[2]Raw Data'!D854,0),"*"),TEXT('[2]Raw Data'!D854,0))</f>
        <v>4503</v>
      </c>
      <c r="B851" s="95" t="str">
        <f>'[2]Raw Data'!C854</f>
        <v>3A</v>
      </c>
      <c r="C851" s="46" t="str">
        <f>'[2]Raw Data'!B854</f>
        <v>Yakutat</v>
      </c>
      <c r="D851" s="72">
        <f>'[2]Raw Data'!E854</f>
        <v>44384</v>
      </c>
      <c r="E851" s="102">
        <f>'[2]Raw Data'!F854</f>
        <v>584107</v>
      </c>
      <c r="F851" s="102">
        <f>IF('[2]Raw Data'!G854 &lt; 2000000,-1* '[2]Raw Data'!G854,('[2]Raw Data'!G854 - 1000000))</f>
        <v>-1403990</v>
      </c>
      <c r="G851" s="71">
        <f>('[2]Raw Data'!H854)</f>
        <v>177</v>
      </c>
      <c r="H851" s="45">
        <f>'[2]Raw Data'!M854</f>
        <v>7.7896032333374023</v>
      </c>
      <c r="I851" s="35" t="str">
        <f>'[2]Raw Data'!Q854</f>
        <v>SG</v>
      </c>
      <c r="J851" s="44">
        <f>'[2]Raw Data'!I854</f>
        <v>2471.93408203125</v>
      </c>
      <c r="K851" s="42">
        <f>'[2]Raw Data'!K854</f>
        <v>104</v>
      </c>
      <c r="L851" s="44">
        <f>'[2]Raw Data'!J854</f>
        <v>42.781585693359375</v>
      </c>
      <c r="M851" s="42">
        <f>'[2]Raw Data'!L854</f>
        <v>5</v>
      </c>
      <c r="N851" s="44">
        <f>IF('[2]Raw Data'!V854 &gt; 0, IF('[2]Raw Data'!W854 = 1, ('[2]Raw Data'!AA854 * '[2]Raw Data'!N854 * '[2]Raw Data'!P854) / '[2]Raw Data'!V854, '[2]Raw Data'!AA854), #N/A)</f>
        <v>58.2</v>
      </c>
      <c r="O851" s="43">
        <f>IF('[2]Raw Data'!V854 &gt; 0, IF('[2]Raw Data'!W854 = 1, ('[2]Raw Data'!AE854 * '[2]Raw Data'!N854 * '[2]Raw Data'!P854) / '[2]Raw Data'!V854, '[2]Raw Data'!AE854), #N/A)</f>
        <v>0</v>
      </c>
      <c r="P851" s="42">
        <f>IF('[2]Raw Data'!V854 &gt; 0, IF('[2]Raw Data'!W854 = 1, ('[2]Raw Data'!AI854 * '[2]Raw Data'!N854 * '[2]Raw Data'!P854) / '[2]Raw Data'!V854, '[2]Raw Data'!AI854), #N/A)</f>
        <v>53.35</v>
      </c>
    </row>
    <row r="852" spans="1:16" x14ac:dyDescent="0.2">
      <c r="A852" s="94" t="str">
        <f>IF('[2]Raw Data'!Q855="GS",CONCATENATE(TEXT('[2]Raw Data'!D855,0),"*"),TEXT('[2]Raw Data'!D855,0))</f>
        <v>4504</v>
      </c>
      <c r="B852" s="95" t="str">
        <f>'[2]Raw Data'!C855</f>
        <v>3A</v>
      </c>
      <c r="C852" s="46" t="str">
        <f>'[2]Raw Data'!B855</f>
        <v>Yakutat</v>
      </c>
      <c r="D852" s="72">
        <f>'[2]Raw Data'!E855</f>
        <v>44384</v>
      </c>
      <c r="E852" s="102">
        <f>'[2]Raw Data'!F855</f>
        <v>584001</v>
      </c>
      <c r="F852" s="102">
        <f>IF('[2]Raw Data'!G855 &lt; 2000000,-1* '[2]Raw Data'!G855,('[2]Raw Data'!G855 - 1000000))</f>
        <v>-1402029</v>
      </c>
      <c r="G852" s="71">
        <f>('[2]Raw Data'!H855)</f>
        <v>137</v>
      </c>
      <c r="H852" s="45">
        <f>'[2]Raw Data'!M855</f>
        <v>7.9502134323120117</v>
      </c>
      <c r="I852" s="35" t="str">
        <f>'[2]Raw Data'!Q855</f>
        <v>SG</v>
      </c>
      <c r="J852" s="44">
        <f>'[2]Raw Data'!I855</f>
        <v>2396.512939453125</v>
      </c>
      <c r="K852" s="42">
        <f>'[2]Raw Data'!K855</f>
        <v>120</v>
      </c>
      <c r="L852" s="44">
        <f>'[2]Raw Data'!J855</f>
        <v>198.69480895996094</v>
      </c>
      <c r="M852" s="42">
        <f>'[2]Raw Data'!L855</f>
        <v>24</v>
      </c>
      <c r="N852" s="44">
        <f>IF('[2]Raw Data'!V855 &gt; 0, IF('[2]Raw Data'!W855 = 1, ('[2]Raw Data'!AA855 * '[2]Raw Data'!N855 * '[2]Raw Data'!P855) / '[2]Raw Data'!V855, '[2]Raw Data'!AA855), #N/A)</f>
        <v>44.55</v>
      </c>
      <c r="O852" s="43">
        <f>IF('[2]Raw Data'!V855 &gt; 0, IF('[2]Raw Data'!W855 = 1, ('[2]Raw Data'!AE855 * '[2]Raw Data'!N855 * '[2]Raw Data'!P855) / '[2]Raw Data'!V855, '[2]Raw Data'!AE855), #N/A)</f>
        <v>0</v>
      </c>
      <c r="P852" s="42">
        <f>IF('[2]Raw Data'!V855 &gt; 0, IF('[2]Raw Data'!W855 = 1, ('[2]Raw Data'!AI855 * '[2]Raw Data'!N855 * '[2]Raw Data'!P855) / '[2]Raw Data'!V855, '[2]Raw Data'!AI855), #N/A)</f>
        <v>0</v>
      </c>
    </row>
    <row r="853" spans="1:16" x14ac:dyDescent="0.2">
      <c r="A853" s="94" t="str">
        <f>IF('[2]Raw Data'!Q856="GS",CONCATENATE(TEXT('[2]Raw Data'!D856,0),"*"),TEXT('[2]Raw Data'!D856,0))</f>
        <v>4505</v>
      </c>
      <c r="B853" s="95" t="str">
        <f>'[2]Raw Data'!C856</f>
        <v>3A</v>
      </c>
      <c r="C853" s="46" t="str">
        <f>'[2]Raw Data'!B856</f>
        <v>Yakutat</v>
      </c>
      <c r="D853" s="72">
        <f>'[2]Raw Data'!E856</f>
        <v>44385</v>
      </c>
      <c r="E853" s="102">
        <f>'[2]Raw Data'!F856</f>
        <v>585015</v>
      </c>
      <c r="F853" s="102">
        <f>IF('[2]Raw Data'!G856 &lt; 2000000,-1* '[2]Raw Data'!G856,('[2]Raw Data'!G856 - 1000000))</f>
        <v>-1405709</v>
      </c>
      <c r="G853" s="71">
        <f>('[2]Raw Data'!H856)</f>
        <v>181</v>
      </c>
      <c r="H853" s="45">
        <f>'[2]Raw Data'!M856</f>
        <v>7.8699078559875488</v>
      </c>
      <c r="I853" s="35" t="str">
        <f>'[2]Raw Data'!Q856</f>
        <v>SG</v>
      </c>
      <c r="J853" s="44">
        <f>'[2]Raw Data'!I856</f>
        <v>791.0853271484375</v>
      </c>
      <c r="K853" s="42">
        <f>'[2]Raw Data'!K856</f>
        <v>34</v>
      </c>
      <c r="L853" s="44">
        <f>'[2]Raw Data'!J856</f>
        <v>27.781700134277344</v>
      </c>
      <c r="M853" s="42">
        <f>'[2]Raw Data'!L856</f>
        <v>3</v>
      </c>
      <c r="N853" s="44">
        <f>IF('[2]Raw Data'!V856 &gt; 0, IF('[2]Raw Data'!W856 = 1, ('[2]Raw Data'!AA856 * '[2]Raw Data'!N856 * '[2]Raw Data'!P856) / '[2]Raw Data'!V856, '[2]Raw Data'!AA856), #N/A)</f>
        <v>39.200000000000003</v>
      </c>
      <c r="O853" s="43">
        <f>IF('[2]Raw Data'!V856 &gt; 0, IF('[2]Raw Data'!W856 = 1, ('[2]Raw Data'!AE856 * '[2]Raw Data'!N856 * '[2]Raw Data'!P856) / '[2]Raw Data'!V856, '[2]Raw Data'!AE856), #N/A)</f>
        <v>0</v>
      </c>
      <c r="P853" s="42">
        <f>IF('[2]Raw Data'!V856 &gt; 0, IF('[2]Raw Data'!W856 = 1, ('[2]Raw Data'!AI856 * '[2]Raw Data'!N856 * '[2]Raw Data'!P856) / '[2]Raw Data'!V856, '[2]Raw Data'!AI856), #N/A)</f>
        <v>102.9</v>
      </c>
    </row>
    <row r="854" spans="1:16" x14ac:dyDescent="0.2">
      <c r="A854" s="94" t="str">
        <f>IF('[2]Raw Data'!Q857="GS",CONCATENATE(TEXT('[2]Raw Data'!D857,0),"*"),TEXT('[2]Raw Data'!D857,0))</f>
        <v>4508</v>
      </c>
      <c r="B854" s="95" t="str">
        <f>'[2]Raw Data'!C857</f>
        <v>3A</v>
      </c>
      <c r="C854" s="46" t="str">
        <f>'[2]Raw Data'!B857</f>
        <v>Yakutat</v>
      </c>
      <c r="D854" s="72">
        <f>'[2]Raw Data'!E857</f>
        <v>44403</v>
      </c>
      <c r="E854" s="102">
        <f>'[2]Raw Data'!F857</f>
        <v>592999</v>
      </c>
      <c r="F854" s="102">
        <f>IF('[2]Raw Data'!G857 &lt; 2000000,-1* '[2]Raw Data'!G857,('[2]Raw Data'!G857 - 1000000))</f>
        <v>-1433703</v>
      </c>
      <c r="G854" s="71">
        <f>('[2]Raw Data'!H857)</f>
        <v>233</v>
      </c>
      <c r="H854" s="45">
        <f>'[2]Raw Data'!M857</f>
        <v>7.9502134323120117</v>
      </c>
      <c r="I854" s="35" t="str">
        <f>'[2]Raw Data'!Q857</f>
        <v>SG</v>
      </c>
      <c r="J854" s="44">
        <f>'[2]Raw Data'!I857</f>
        <v>321.33770751953125</v>
      </c>
      <c r="K854" s="42">
        <f>'[2]Raw Data'!K857</f>
        <v>13</v>
      </c>
      <c r="L854" s="44">
        <f>'[2]Raw Data'!J857</f>
        <v>0</v>
      </c>
      <c r="M854" s="42">
        <f>'[2]Raw Data'!L857</f>
        <v>0</v>
      </c>
      <c r="N854" s="44">
        <f>IF('[2]Raw Data'!V857 &gt; 0, IF('[2]Raw Data'!W857 = 1, ('[2]Raw Data'!AA857 * '[2]Raw Data'!N857 * '[2]Raw Data'!P857) / '[2]Raw Data'!V857, '[2]Raw Data'!AA857), #N/A)</f>
        <v>108.9</v>
      </c>
      <c r="O854" s="43">
        <f>IF('[2]Raw Data'!V857 &gt; 0, IF('[2]Raw Data'!W857 = 1, ('[2]Raw Data'!AE857 * '[2]Raw Data'!N857 * '[2]Raw Data'!P857) / '[2]Raw Data'!V857, '[2]Raw Data'!AE857), #N/A)</f>
        <v>0</v>
      </c>
      <c r="P854" s="42">
        <f>IF('[2]Raw Data'!V857 &gt; 0, IF('[2]Raw Data'!W857 = 1, ('[2]Raw Data'!AI857 * '[2]Raw Data'!N857 * '[2]Raw Data'!P857) / '[2]Raw Data'!V857, '[2]Raw Data'!AI857), #N/A)</f>
        <v>183.15</v>
      </c>
    </row>
    <row r="855" spans="1:16" x14ac:dyDescent="0.2">
      <c r="A855" s="94" t="str">
        <f>IF('[2]Raw Data'!Q858="GS",CONCATENATE(TEXT('[2]Raw Data'!D858,0),"*"),TEXT('[2]Raw Data'!D858,0))</f>
        <v>4511</v>
      </c>
      <c r="B855" s="95" t="str">
        <f>'[2]Raw Data'!C858</f>
        <v>3A</v>
      </c>
      <c r="C855" s="46" t="str">
        <f>'[2]Raw Data'!B858</f>
        <v>Yakutat</v>
      </c>
      <c r="D855" s="72">
        <f>'[2]Raw Data'!E858</f>
        <v>44397</v>
      </c>
      <c r="E855" s="102">
        <f>'[2]Raw Data'!F858</f>
        <v>593008</v>
      </c>
      <c r="F855" s="102">
        <f>IF('[2]Raw Data'!G858 &lt; 2000000,-1* '[2]Raw Data'!G858,('[2]Raw Data'!G858 - 1000000))</f>
        <v>-1421801</v>
      </c>
      <c r="G855" s="71">
        <f>('[2]Raw Data'!H858)</f>
        <v>109</v>
      </c>
      <c r="H855" s="45">
        <f>'[2]Raw Data'!M858</f>
        <v>7.869908332824707</v>
      </c>
      <c r="I855" s="35" t="str">
        <f>'[2]Raw Data'!Q858</f>
        <v>SG</v>
      </c>
      <c r="J855" s="44">
        <f>'[2]Raw Data'!I858</f>
        <v>2092.91357421875</v>
      </c>
      <c r="K855" s="42">
        <f>'[2]Raw Data'!K858</f>
        <v>78</v>
      </c>
      <c r="L855" s="44">
        <f>'[2]Raw Data'!J858</f>
        <v>239.27717590332031</v>
      </c>
      <c r="M855" s="42">
        <f>'[2]Raw Data'!L858</f>
        <v>39</v>
      </c>
      <c r="N855" s="44">
        <f>IF('[2]Raw Data'!V858 &gt; 0, IF('[2]Raw Data'!W858 = 1, ('[2]Raw Data'!AA858 * '[2]Raw Data'!N858 * '[2]Raw Data'!P858) / '[2]Raw Data'!V858, '[2]Raw Data'!AA858), #N/A)</f>
        <v>19.600000000000001</v>
      </c>
      <c r="O855" s="43">
        <f>IF('[2]Raw Data'!V858 &gt; 0, IF('[2]Raw Data'!W858 = 1, ('[2]Raw Data'!AE858 * '[2]Raw Data'!N858 * '[2]Raw Data'!P858) / '[2]Raw Data'!V858, '[2]Raw Data'!AE858), #N/A)</f>
        <v>29.4</v>
      </c>
      <c r="P855" s="42">
        <f>IF('[2]Raw Data'!V858 &gt; 0, IF('[2]Raw Data'!W858 = 1, ('[2]Raw Data'!AI858 * '[2]Raw Data'!N858 * '[2]Raw Data'!P858) / '[2]Raw Data'!V858, '[2]Raw Data'!AI858), #N/A)</f>
        <v>63.7</v>
      </c>
    </row>
    <row r="856" spans="1:16" x14ac:dyDescent="0.2">
      <c r="A856" s="94" t="str">
        <f>IF('[2]Raw Data'!Q859="GS",CONCATENATE(TEXT('[2]Raw Data'!D859,0),"*"),TEXT('[2]Raw Data'!D859,0))</f>
        <v>4512</v>
      </c>
      <c r="B856" s="95" t="str">
        <f>'[2]Raw Data'!C859</f>
        <v>3A</v>
      </c>
      <c r="C856" s="46" t="str">
        <f>'[2]Raw Data'!B859</f>
        <v>Yakutat</v>
      </c>
      <c r="D856" s="72">
        <f>'[2]Raw Data'!E859</f>
        <v>44379</v>
      </c>
      <c r="E856" s="102">
        <f>'[2]Raw Data'!F859</f>
        <v>594001</v>
      </c>
      <c r="F856" s="102">
        <f>IF('[2]Raw Data'!G859 &lt; 2000000,-1* '[2]Raw Data'!G859,('[2]Raw Data'!G859 - 1000000))</f>
        <v>-1403905</v>
      </c>
      <c r="G856" s="71">
        <f>('[2]Raw Data'!H859)</f>
        <v>28</v>
      </c>
      <c r="H856" s="45">
        <f>'[2]Raw Data'!M859</f>
        <v>7.9502134323120117</v>
      </c>
      <c r="I856" s="35" t="str">
        <f>'[2]Raw Data'!Q859</f>
        <v>SG</v>
      </c>
      <c r="J856" s="44">
        <f>'[2]Raw Data'!I859</f>
        <v>0</v>
      </c>
      <c r="K856" s="42">
        <f>'[2]Raw Data'!K859</f>
        <v>0</v>
      </c>
      <c r="L856" s="44">
        <f>'[2]Raw Data'!J859</f>
        <v>8.9612760543823242</v>
      </c>
      <c r="M856" s="42">
        <f>'[2]Raw Data'!L859</f>
        <v>1</v>
      </c>
      <c r="N856" s="44">
        <f>IF('[2]Raw Data'!V859 &gt; 0, IF('[2]Raw Data'!W859 = 1, ('[2]Raw Data'!AA859 * '[2]Raw Data'!N859 * '[2]Raw Data'!P859) / '[2]Raw Data'!V859, '[2]Raw Data'!AA859), #N/A)</f>
        <v>0</v>
      </c>
      <c r="O856" s="43">
        <f>IF('[2]Raw Data'!V859 &gt; 0, IF('[2]Raw Data'!W859 = 1, ('[2]Raw Data'!AE859 * '[2]Raw Data'!N859 * '[2]Raw Data'!P859) / '[2]Raw Data'!V859, '[2]Raw Data'!AE859), #N/A)</f>
        <v>0</v>
      </c>
      <c r="P856" s="42">
        <f>IF('[2]Raw Data'!V859 &gt; 0, IF('[2]Raw Data'!W859 = 1, ('[2]Raw Data'!AI859 * '[2]Raw Data'!N859 * '[2]Raw Data'!P859) / '[2]Raw Data'!V859, '[2]Raw Data'!AI859), #N/A)</f>
        <v>0</v>
      </c>
    </row>
    <row r="857" spans="1:16" x14ac:dyDescent="0.2">
      <c r="A857" s="94" t="str">
        <f>IF('[2]Raw Data'!Q860="GS",CONCATENATE(TEXT('[2]Raw Data'!D860,0),"*"),TEXT('[2]Raw Data'!D860,0))</f>
        <v>4518</v>
      </c>
      <c r="B857" s="95" t="str">
        <f>'[2]Raw Data'!C860</f>
        <v>3A</v>
      </c>
      <c r="C857" s="46" t="str">
        <f>'[2]Raw Data'!B860</f>
        <v>Yakutat</v>
      </c>
      <c r="D857" s="72">
        <f>'[2]Raw Data'!E860</f>
        <v>44402</v>
      </c>
      <c r="E857" s="102">
        <f>'[2]Raw Data'!F860</f>
        <v>595945</v>
      </c>
      <c r="F857" s="102">
        <f>IF('[2]Raw Data'!G860 &lt; 2000000,-1* '[2]Raw Data'!G860,('[2]Raw Data'!G860 - 1000000))</f>
        <v>-1433857</v>
      </c>
      <c r="G857" s="71">
        <f>('[2]Raw Data'!H860)</f>
        <v>86</v>
      </c>
      <c r="H857" s="45">
        <f>'[2]Raw Data'!M860</f>
        <v>7.9502134323120117</v>
      </c>
      <c r="I857" s="35" t="str">
        <f>'[2]Raw Data'!Q860</f>
        <v>SG</v>
      </c>
      <c r="J857" s="44">
        <f>'[2]Raw Data'!I860</f>
        <v>1516.5084228515625</v>
      </c>
      <c r="K857" s="42">
        <f>'[2]Raw Data'!K860</f>
        <v>43</v>
      </c>
      <c r="L857" s="44">
        <f>'[2]Raw Data'!J860</f>
        <v>80.917434692382813</v>
      </c>
      <c r="M857" s="42">
        <f>'[2]Raw Data'!L860</f>
        <v>10</v>
      </c>
      <c r="N857" s="44">
        <f>IF('[2]Raw Data'!V860 &gt; 0, IF('[2]Raw Data'!W860 = 1, ('[2]Raw Data'!AA860 * '[2]Raw Data'!N860 * '[2]Raw Data'!P860) / '[2]Raw Data'!V860, '[2]Raw Data'!AA860), #N/A)</f>
        <v>9.9</v>
      </c>
      <c r="O857" s="43">
        <f>IF('[2]Raw Data'!V860 &gt; 0, IF('[2]Raw Data'!W860 = 1, ('[2]Raw Data'!AE860 * '[2]Raw Data'!N860 * '[2]Raw Data'!P860) / '[2]Raw Data'!V860, '[2]Raw Data'!AE860), #N/A)</f>
        <v>113.85</v>
      </c>
      <c r="P857" s="42">
        <f>IF('[2]Raw Data'!V860 &gt; 0, IF('[2]Raw Data'!W860 = 1, ('[2]Raw Data'!AI860 * '[2]Raw Data'!N860 * '[2]Raw Data'!P860) / '[2]Raw Data'!V860, '[2]Raw Data'!AI860), #N/A)</f>
        <v>24.75</v>
      </c>
    </row>
    <row r="858" spans="1:16" x14ac:dyDescent="0.2">
      <c r="A858" s="94" t="str">
        <f>IF('[2]Raw Data'!Q861="GS",CONCATENATE(TEXT('[2]Raw Data'!D861,0),"*"),TEXT('[2]Raw Data'!D861,0))</f>
        <v>4519</v>
      </c>
      <c r="B858" s="95" t="str">
        <f>'[2]Raw Data'!C861</f>
        <v>3A</v>
      </c>
      <c r="C858" s="46" t="str">
        <f>'[2]Raw Data'!B861</f>
        <v>Yakutat</v>
      </c>
      <c r="D858" s="72">
        <f>'[2]Raw Data'!E861</f>
        <v>44401</v>
      </c>
      <c r="E858" s="102">
        <f>'[2]Raw Data'!F861</f>
        <v>595999</v>
      </c>
      <c r="F858" s="102">
        <f>IF('[2]Raw Data'!G861 &lt; 2000000,-1* '[2]Raw Data'!G861,('[2]Raw Data'!G861 - 1000000))</f>
        <v>-1431808</v>
      </c>
      <c r="G858" s="71">
        <f>('[2]Raw Data'!H861)</f>
        <v>64</v>
      </c>
      <c r="H858" s="45">
        <f>'[2]Raw Data'!M861</f>
        <v>7.9502134323120117</v>
      </c>
      <c r="I858" s="35" t="str">
        <f>'[2]Raw Data'!Q861</f>
        <v>SG</v>
      </c>
      <c r="J858" s="44">
        <f>'[2]Raw Data'!I861</f>
        <v>1180.2547607421875</v>
      </c>
      <c r="K858" s="42">
        <f>'[2]Raw Data'!K861</f>
        <v>31</v>
      </c>
      <c r="L858" s="44">
        <f>'[2]Raw Data'!J861</f>
        <v>49.355461120605469</v>
      </c>
      <c r="M858" s="42">
        <f>'[2]Raw Data'!L861</f>
        <v>7</v>
      </c>
      <c r="N858" s="44">
        <f>IF('[2]Raw Data'!V861 &gt; 0, IF('[2]Raw Data'!W861 = 1, ('[2]Raw Data'!AA861 * '[2]Raw Data'!N861 * '[2]Raw Data'!P861) / '[2]Raw Data'!V861, '[2]Raw Data'!AA861), #N/A)</f>
        <v>9.9</v>
      </c>
      <c r="O858" s="43">
        <f>IF('[2]Raw Data'!V861 &gt; 0, IF('[2]Raw Data'!W861 = 1, ('[2]Raw Data'!AE861 * '[2]Raw Data'!N861 * '[2]Raw Data'!P861) / '[2]Raw Data'!V861, '[2]Raw Data'!AE861), #N/A)</f>
        <v>0</v>
      </c>
      <c r="P858" s="42">
        <f>IF('[2]Raw Data'!V861 &gt; 0, IF('[2]Raw Data'!W861 = 1, ('[2]Raw Data'!AI861 * '[2]Raw Data'!N861 * '[2]Raw Data'!P861) / '[2]Raw Data'!V861, '[2]Raw Data'!AI861), #N/A)</f>
        <v>0</v>
      </c>
    </row>
    <row r="859" spans="1:16" x14ac:dyDescent="0.2">
      <c r="A859" s="94" t="str">
        <f>IF('[2]Raw Data'!Q862="GS",CONCATENATE(TEXT('[2]Raw Data'!D862,0),"*"),TEXT('[2]Raw Data'!D862,0))</f>
        <v>4520</v>
      </c>
      <c r="B859" s="95" t="str">
        <f>'[2]Raw Data'!C862</f>
        <v>3A</v>
      </c>
      <c r="C859" s="46" t="str">
        <f>'[2]Raw Data'!B862</f>
        <v>Yakutat</v>
      </c>
      <c r="D859" s="72">
        <f>'[2]Raw Data'!E862</f>
        <v>44395</v>
      </c>
      <c r="E859" s="102">
        <f>'[2]Raw Data'!F862</f>
        <v>595987</v>
      </c>
      <c r="F859" s="102">
        <f>IF('[2]Raw Data'!G862 &lt; 2000000,-1* '[2]Raw Data'!G862,('[2]Raw Data'!G862 - 1000000))</f>
        <v>-1421808</v>
      </c>
      <c r="G859" s="71">
        <f>('[2]Raw Data'!H862)</f>
        <v>30</v>
      </c>
      <c r="H859" s="45">
        <f>'[2]Raw Data'!M862</f>
        <v>7.869908332824707</v>
      </c>
      <c r="I859" s="35" t="str">
        <f>'[2]Raw Data'!Q862</f>
        <v>SG</v>
      </c>
      <c r="J859" s="44">
        <f>'[2]Raw Data'!I862</f>
        <v>158.47982788085938</v>
      </c>
      <c r="K859" s="42">
        <f>'[2]Raw Data'!K862</f>
        <v>8</v>
      </c>
      <c r="L859" s="44">
        <f>'[2]Raw Data'!J862</f>
        <v>253.4058837890625</v>
      </c>
      <c r="M859" s="42">
        <f>'[2]Raw Data'!L862</f>
        <v>46</v>
      </c>
      <c r="N859" s="44">
        <f>IF('[2]Raw Data'!V862 &gt; 0, IF('[2]Raw Data'!W862 = 1, ('[2]Raw Data'!AA862 * '[2]Raw Data'!N862 * '[2]Raw Data'!P862) / '[2]Raw Data'!V862, '[2]Raw Data'!AA862), #N/A)</f>
        <v>0</v>
      </c>
      <c r="O859" s="43">
        <f>IF('[2]Raw Data'!V862 &gt; 0, IF('[2]Raw Data'!W862 = 1, ('[2]Raw Data'!AE862 * '[2]Raw Data'!N862 * '[2]Raw Data'!P862) / '[2]Raw Data'!V862, '[2]Raw Data'!AE862), #N/A)</f>
        <v>24.5</v>
      </c>
      <c r="P859" s="42">
        <f>IF('[2]Raw Data'!V862 &gt; 0, IF('[2]Raw Data'!W862 = 1, ('[2]Raw Data'!AI862 * '[2]Raw Data'!N862 * '[2]Raw Data'!P862) / '[2]Raw Data'!V862, '[2]Raw Data'!AI862), #N/A)</f>
        <v>0</v>
      </c>
    </row>
    <row r="860" spans="1:16" x14ac:dyDescent="0.2">
      <c r="A860" s="94" t="str">
        <f>IF('[2]Raw Data'!Q863="GS",CONCATENATE(TEXT('[2]Raw Data'!D863,0),"*"),TEXT('[2]Raw Data'!D863,0))</f>
        <v>4522</v>
      </c>
      <c r="B860" s="95" t="str">
        <f>'[2]Raw Data'!C863</f>
        <v>3A</v>
      </c>
      <c r="C860" s="46" t="str">
        <f>'[2]Raw Data'!B863</f>
        <v>PWS</v>
      </c>
      <c r="D860" s="72">
        <f>'[2]Raw Data'!E863</f>
        <v>44428</v>
      </c>
      <c r="E860" s="102">
        <f>'[2]Raw Data'!F863</f>
        <v>592993</v>
      </c>
      <c r="F860" s="102">
        <f>IF('[2]Raw Data'!G863 &lt; 2000000,-1* '[2]Raw Data'!G863,('[2]Raw Data'!G863 - 1000000))</f>
        <v>-1453501</v>
      </c>
      <c r="G860" s="71">
        <f>('[2]Raw Data'!H863)</f>
        <v>185</v>
      </c>
      <c r="H860" s="45">
        <f>'[2]Raw Data'!M863</f>
        <v>7.869908332824707</v>
      </c>
      <c r="I860" s="35" t="str">
        <f>'[2]Raw Data'!Q863</f>
        <v>SG</v>
      </c>
      <c r="J860" s="44">
        <f>'[2]Raw Data'!I863</f>
        <v>737.3648681640625</v>
      </c>
      <c r="K860" s="42">
        <f>'[2]Raw Data'!K863</f>
        <v>43</v>
      </c>
      <c r="L860" s="44">
        <f>'[2]Raw Data'!J863</f>
        <v>74.442649841308594</v>
      </c>
      <c r="M860" s="42">
        <f>'[2]Raw Data'!L863</f>
        <v>9</v>
      </c>
      <c r="N860" s="44">
        <f>IF('[2]Raw Data'!V863 &gt; 0, IF('[2]Raw Data'!W863 = 1, ('[2]Raw Data'!AA863 * '[2]Raw Data'!N863 * '[2]Raw Data'!P863) / '[2]Raw Data'!V863, '[2]Raw Data'!AA863), #N/A)</f>
        <v>68.599999999999994</v>
      </c>
      <c r="O860" s="43">
        <f>IF('[2]Raw Data'!V863 &gt; 0, IF('[2]Raw Data'!W863 = 1, ('[2]Raw Data'!AE863 * '[2]Raw Data'!N863 * '[2]Raw Data'!P863) / '[2]Raw Data'!V863, '[2]Raw Data'!AE863), #N/A)</f>
        <v>0</v>
      </c>
      <c r="P860" s="42">
        <f>IF('[2]Raw Data'!V863 &gt; 0, IF('[2]Raw Data'!W863 = 1, ('[2]Raw Data'!AI863 * '[2]Raw Data'!N863 * '[2]Raw Data'!P863) / '[2]Raw Data'!V863, '[2]Raw Data'!AI863), #N/A)</f>
        <v>78.400000000000006</v>
      </c>
    </row>
    <row r="861" spans="1:16" x14ac:dyDescent="0.2">
      <c r="A861" s="94" t="str">
        <f>IF('[2]Raw Data'!Q864="GS",CONCATENATE(TEXT('[2]Raw Data'!D864,0),"*"),TEXT('[2]Raw Data'!D864,0))</f>
        <v>4524</v>
      </c>
      <c r="B861" s="95" t="str">
        <f>'[2]Raw Data'!C864</f>
        <v>3A</v>
      </c>
      <c r="C861" s="46" t="str">
        <f>'[2]Raw Data'!B864</f>
        <v>PWS</v>
      </c>
      <c r="D861" s="72">
        <f>'[2]Raw Data'!E864</f>
        <v>44429</v>
      </c>
      <c r="E861" s="102">
        <f>'[2]Raw Data'!F864</f>
        <v>593000</v>
      </c>
      <c r="F861" s="102">
        <f>IF('[2]Raw Data'!G864 &lt; 2000000,-1* '[2]Raw Data'!G864,('[2]Raw Data'!G864 - 1000000))</f>
        <v>-1461398</v>
      </c>
      <c r="G861" s="71">
        <f>('[2]Raw Data'!H864)</f>
        <v>24</v>
      </c>
      <c r="H861" s="45">
        <f>'[2]Raw Data'!M864</f>
        <v>7.9502134323120117</v>
      </c>
      <c r="I861" s="35" t="str">
        <f>'[2]Raw Data'!Q864</f>
        <v>SG</v>
      </c>
      <c r="J861" s="44">
        <f>'[2]Raw Data'!I864</f>
        <v>2866.427978515625</v>
      </c>
      <c r="K861" s="42">
        <f>'[2]Raw Data'!K864</f>
        <v>95</v>
      </c>
      <c r="L861" s="44">
        <f>'[2]Raw Data'!J864</f>
        <v>516.0120849609375</v>
      </c>
      <c r="M861" s="42">
        <f>'[2]Raw Data'!L864</f>
        <v>66</v>
      </c>
      <c r="N861" s="44">
        <f>IF('[2]Raw Data'!V864 &gt; 0, IF('[2]Raw Data'!W864 = 1, ('[2]Raw Data'!AA864 * '[2]Raw Data'!N864 * '[2]Raw Data'!P864) / '[2]Raw Data'!V864, '[2]Raw Data'!AA864), #N/A)</f>
        <v>0</v>
      </c>
      <c r="O861" s="43">
        <f>IF('[2]Raw Data'!V864 &gt; 0, IF('[2]Raw Data'!W864 = 1, ('[2]Raw Data'!AE864 * '[2]Raw Data'!N864 * '[2]Raw Data'!P864) / '[2]Raw Data'!V864, '[2]Raw Data'!AE864), #N/A)</f>
        <v>0</v>
      </c>
      <c r="P861" s="42">
        <f>IF('[2]Raw Data'!V864 &gt; 0, IF('[2]Raw Data'!W864 = 1, ('[2]Raw Data'!AI864 * '[2]Raw Data'!N864 * '[2]Raw Data'!P864) / '[2]Raw Data'!V864, '[2]Raw Data'!AI864), #N/A)</f>
        <v>0</v>
      </c>
    </row>
    <row r="862" spans="1:16" x14ac:dyDescent="0.2">
      <c r="A862" s="94" t="str">
        <f>IF('[2]Raw Data'!Q865="GS",CONCATENATE(TEXT('[2]Raw Data'!D865,0),"*"),TEXT('[2]Raw Data'!D865,0))</f>
        <v>4525</v>
      </c>
      <c r="B862" s="95" t="str">
        <f>'[2]Raw Data'!C865</f>
        <v>3A</v>
      </c>
      <c r="C862" s="46" t="str">
        <f>'[2]Raw Data'!B865</f>
        <v>PWS</v>
      </c>
      <c r="D862" s="72">
        <f>'[2]Raw Data'!E865</f>
        <v>44408</v>
      </c>
      <c r="E862" s="102">
        <f>'[2]Raw Data'!F865</f>
        <v>594011</v>
      </c>
      <c r="F862" s="102">
        <f>IF('[2]Raw Data'!G865 &lt; 2000000,-1* '[2]Raw Data'!G865,('[2]Raw Data'!G865 - 1000000))</f>
        <v>-1445601</v>
      </c>
      <c r="G862" s="71">
        <f>('[2]Raw Data'!H865)</f>
        <v>77</v>
      </c>
      <c r="H862" s="45">
        <f>'[2]Raw Data'!M865</f>
        <v>7.9502134323120117</v>
      </c>
      <c r="I862" s="35" t="str">
        <f>'[2]Raw Data'!Q865</f>
        <v>SG</v>
      </c>
      <c r="J862" s="44">
        <f>'[2]Raw Data'!I865</f>
        <v>362.5184326171875</v>
      </c>
      <c r="K862" s="42">
        <f>'[2]Raw Data'!K865</f>
        <v>13</v>
      </c>
      <c r="L862" s="44">
        <f>'[2]Raw Data'!J865</f>
        <v>26.642791748046875</v>
      </c>
      <c r="M862" s="42">
        <f>'[2]Raw Data'!L865</f>
        <v>3</v>
      </c>
      <c r="N862" s="44">
        <f>IF('[2]Raw Data'!V865 &gt; 0, IF('[2]Raw Data'!W865 = 1, ('[2]Raw Data'!AA865 * '[2]Raw Data'!N865 * '[2]Raw Data'!P865) / '[2]Raw Data'!V865, '[2]Raw Data'!AA865), #N/A)</f>
        <v>0</v>
      </c>
      <c r="O862" s="43">
        <f>IF('[2]Raw Data'!V865 &gt; 0, IF('[2]Raw Data'!W865 = 1, ('[2]Raw Data'!AE865 * '[2]Raw Data'!N865 * '[2]Raw Data'!P865) / '[2]Raw Data'!V865, '[2]Raw Data'!AE865), #N/A)</f>
        <v>0</v>
      </c>
      <c r="P862" s="42">
        <f>IF('[2]Raw Data'!V865 &gt; 0, IF('[2]Raw Data'!W865 = 1, ('[2]Raw Data'!AI865 * '[2]Raw Data'!N865 * '[2]Raw Data'!P865) / '[2]Raw Data'!V865, '[2]Raw Data'!AI865), #N/A)</f>
        <v>0</v>
      </c>
    </row>
    <row r="863" spans="1:16" x14ac:dyDescent="0.2">
      <c r="A863" s="94" t="str">
        <f>IF('[2]Raw Data'!Q866="GS",CONCATENATE(TEXT('[2]Raw Data'!D866,0),"*"),TEXT('[2]Raw Data'!D866,0))</f>
        <v>4526</v>
      </c>
      <c r="B863" s="95" t="str">
        <f>'[2]Raw Data'!C866</f>
        <v>3A</v>
      </c>
      <c r="C863" s="46" t="str">
        <f>'[2]Raw Data'!B866</f>
        <v>PWS</v>
      </c>
      <c r="D863" s="72">
        <f>'[2]Raw Data'!E866</f>
        <v>44409</v>
      </c>
      <c r="E863" s="102">
        <f>'[2]Raw Data'!F866</f>
        <v>593975</v>
      </c>
      <c r="F863" s="102">
        <f>IF('[2]Raw Data'!G866 &lt; 2000000,-1* '[2]Raw Data'!G866,('[2]Raw Data'!G866 - 1000000))</f>
        <v>-1451601</v>
      </c>
      <c r="G863" s="71">
        <f>('[2]Raw Data'!H866)</f>
        <v>62</v>
      </c>
      <c r="H863" s="45">
        <f>'[2]Raw Data'!M866</f>
        <v>8.0305185317993164</v>
      </c>
      <c r="I863" s="35" t="str">
        <f>'[2]Raw Data'!Q866</f>
        <v>SG</v>
      </c>
      <c r="J863" s="44">
        <f>'[2]Raw Data'!I866</f>
        <v>150.30345153808594</v>
      </c>
      <c r="K863" s="42">
        <f>'[2]Raw Data'!K866</f>
        <v>9</v>
      </c>
      <c r="L863" s="44">
        <f>'[2]Raw Data'!J866</f>
        <v>69.614189147949219</v>
      </c>
      <c r="M863" s="42">
        <f>'[2]Raw Data'!L866</f>
        <v>9</v>
      </c>
      <c r="N863" s="44">
        <f>IF('[2]Raw Data'!V866 &gt; 0, IF('[2]Raw Data'!W866 = 1, ('[2]Raw Data'!AA866 * '[2]Raw Data'!N866 * '[2]Raw Data'!P866) / '[2]Raw Data'!V866, '[2]Raw Data'!AA866), #N/A)</f>
        <v>5</v>
      </c>
      <c r="O863" s="43">
        <f>IF('[2]Raw Data'!V866 &gt; 0, IF('[2]Raw Data'!W866 = 1, ('[2]Raw Data'!AE866 * '[2]Raw Data'!N866 * '[2]Raw Data'!P866) / '[2]Raw Data'!V866, '[2]Raw Data'!AE866), #N/A)</f>
        <v>0</v>
      </c>
      <c r="P863" s="42">
        <f>IF('[2]Raw Data'!V866 &gt; 0, IF('[2]Raw Data'!W866 = 1, ('[2]Raw Data'!AI866 * '[2]Raw Data'!N866 * '[2]Raw Data'!P866) / '[2]Raw Data'!V866, '[2]Raw Data'!AI866), #N/A)</f>
        <v>0</v>
      </c>
    </row>
    <row r="864" spans="1:16" x14ac:dyDescent="0.2">
      <c r="A864" s="94" t="str">
        <f>IF('[2]Raw Data'!Q867="GS",CONCATENATE(TEXT('[2]Raw Data'!D867,0),"*"),TEXT('[2]Raw Data'!D867,0))</f>
        <v>4527</v>
      </c>
      <c r="B864" s="95" t="str">
        <f>'[2]Raw Data'!C867</f>
        <v>3A</v>
      </c>
      <c r="C864" s="46" t="str">
        <f>'[2]Raw Data'!B867</f>
        <v>PWS</v>
      </c>
      <c r="D864" s="72">
        <f>'[2]Raw Data'!E867</f>
        <v>44409</v>
      </c>
      <c r="E864" s="102">
        <f>'[2]Raw Data'!F867</f>
        <v>594983</v>
      </c>
      <c r="F864" s="102">
        <f>IF('[2]Raw Data'!G867 &lt; 2000000,-1* '[2]Raw Data'!G867,('[2]Raw Data'!G867 - 1000000))</f>
        <v>-1451398</v>
      </c>
      <c r="G864" s="71">
        <f>('[2]Raw Data'!H867)</f>
        <v>74</v>
      </c>
      <c r="H864" s="45">
        <f>'[2]Raw Data'!M867</f>
        <v>7.9502134323120117</v>
      </c>
      <c r="I864" s="35" t="str">
        <f>'[2]Raw Data'!Q867</f>
        <v>SG</v>
      </c>
      <c r="J864" s="44">
        <f>'[2]Raw Data'!I867</f>
        <v>148.91770935058594</v>
      </c>
      <c r="K864" s="42">
        <f>'[2]Raw Data'!K867</f>
        <v>8</v>
      </c>
      <c r="L864" s="44">
        <f>'[2]Raw Data'!J867</f>
        <v>91.988838195800781</v>
      </c>
      <c r="M864" s="42">
        <f>'[2]Raw Data'!L867</f>
        <v>12</v>
      </c>
      <c r="N864" s="44">
        <f>IF('[2]Raw Data'!V867 &gt; 0, IF('[2]Raw Data'!W867 = 1, ('[2]Raw Data'!AA867 * '[2]Raw Data'!N867 * '[2]Raw Data'!P867) / '[2]Raw Data'!V867, '[2]Raw Data'!AA867), #N/A)</f>
        <v>4.95</v>
      </c>
      <c r="O864" s="43">
        <f>IF('[2]Raw Data'!V867 &gt; 0, IF('[2]Raw Data'!W867 = 1, ('[2]Raw Data'!AE867 * '[2]Raw Data'!N867 * '[2]Raw Data'!P867) / '[2]Raw Data'!V867, '[2]Raw Data'!AE867), #N/A)</f>
        <v>14.85</v>
      </c>
      <c r="P864" s="42">
        <f>IF('[2]Raw Data'!V867 &gt; 0, IF('[2]Raw Data'!W867 = 1, ('[2]Raw Data'!AI867 * '[2]Raw Data'!N867 * '[2]Raw Data'!P867) / '[2]Raw Data'!V867, '[2]Raw Data'!AI867), #N/A)</f>
        <v>0</v>
      </c>
    </row>
    <row r="865" spans="1:16" x14ac:dyDescent="0.2">
      <c r="A865" s="94" t="str">
        <f>IF('[2]Raw Data'!Q868="GS",CONCATENATE(TEXT('[2]Raw Data'!D868,0),"*"),TEXT('[2]Raw Data'!D868,0))</f>
        <v>4528</v>
      </c>
      <c r="B865" s="95" t="str">
        <f>'[2]Raw Data'!C868</f>
        <v>3A</v>
      </c>
      <c r="C865" s="46" t="str">
        <f>'[2]Raw Data'!B868</f>
        <v>PWS</v>
      </c>
      <c r="D865" s="72">
        <f>'[2]Raw Data'!E868</f>
        <v>44409</v>
      </c>
      <c r="E865" s="102">
        <f>'[2]Raw Data'!F868</f>
        <v>595001</v>
      </c>
      <c r="F865" s="102">
        <f>IF('[2]Raw Data'!G868 &lt; 2000000,-1* '[2]Raw Data'!G868,('[2]Raw Data'!G868 - 1000000))</f>
        <v>-1453374</v>
      </c>
      <c r="G865" s="71">
        <f>('[2]Raw Data'!H868)</f>
        <v>55</v>
      </c>
      <c r="H865" s="45">
        <f>'[2]Raw Data'!M868</f>
        <v>7.9502134323120117</v>
      </c>
      <c r="I865" s="35" t="str">
        <f>'[2]Raw Data'!Q868</f>
        <v>SG</v>
      </c>
      <c r="J865" s="44">
        <f>'[2]Raw Data'!I868</f>
        <v>145.62948608398438</v>
      </c>
      <c r="K865" s="42">
        <f>'[2]Raw Data'!K868</f>
        <v>7</v>
      </c>
      <c r="L865" s="44">
        <f>'[2]Raw Data'!J868</f>
        <v>37.134571075439453</v>
      </c>
      <c r="M865" s="42">
        <f>'[2]Raw Data'!L868</f>
        <v>5</v>
      </c>
      <c r="N865" s="44">
        <f>IF('[2]Raw Data'!V868 &gt; 0, IF('[2]Raw Data'!W868 = 1, ('[2]Raw Data'!AA868 * '[2]Raw Data'!N868 * '[2]Raw Data'!P868) / '[2]Raw Data'!V868, '[2]Raw Data'!AA868), #N/A)</f>
        <v>0</v>
      </c>
      <c r="O865" s="43">
        <f>IF('[2]Raw Data'!V868 &gt; 0, IF('[2]Raw Data'!W868 = 1, ('[2]Raw Data'!AE868 * '[2]Raw Data'!N868 * '[2]Raw Data'!P868) / '[2]Raw Data'!V868, '[2]Raw Data'!AE868), #N/A)</f>
        <v>0</v>
      </c>
      <c r="P865" s="42">
        <f>IF('[2]Raw Data'!V868 &gt; 0, IF('[2]Raw Data'!W868 = 1, ('[2]Raw Data'!AI868 * '[2]Raw Data'!N868 * '[2]Raw Data'!P868) / '[2]Raw Data'!V868, '[2]Raw Data'!AI868), #N/A)</f>
        <v>0</v>
      </c>
    </row>
    <row r="866" spans="1:16" x14ac:dyDescent="0.2">
      <c r="A866" s="94" t="str">
        <f>IF('[2]Raw Data'!Q869="GS",CONCATENATE(TEXT('[2]Raw Data'!D869,0),"*"),TEXT('[2]Raw Data'!D869,0))</f>
        <v>4529</v>
      </c>
      <c r="B866" s="95" t="str">
        <f>'[2]Raw Data'!C869</f>
        <v>3A</v>
      </c>
      <c r="C866" s="46" t="str">
        <f>'[2]Raw Data'!B869</f>
        <v>PWS</v>
      </c>
      <c r="D866" s="72">
        <f>'[2]Raw Data'!E869</f>
        <v>44408</v>
      </c>
      <c r="E866" s="102">
        <f>'[2]Raw Data'!F869</f>
        <v>594951</v>
      </c>
      <c r="F866" s="102">
        <f>IF('[2]Raw Data'!G869 &lt; 2000000,-1* '[2]Raw Data'!G869,('[2]Raw Data'!G869 - 1000000))</f>
        <v>-1443706</v>
      </c>
      <c r="G866" s="71">
        <f>('[2]Raw Data'!H869)</f>
        <v>11</v>
      </c>
      <c r="H866" s="45">
        <f>'[2]Raw Data'!M869</f>
        <v>7.9502134323120117</v>
      </c>
      <c r="I866" s="35" t="str">
        <f>'[2]Raw Data'!Q869</f>
        <v>SG</v>
      </c>
      <c r="J866" s="44">
        <f>'[2]Raw Data'!I869</f>
        <v>3166.252685546875</v>
      </c>
      <c r="K866" s="42">
        <f>'[2]Raw Data'!K869</f>
        <v>97</v>
      </c>
      <c r="L866" s="44">
        <f>'[2]Raw Data'!J869</f>
        <v>342.2777099609375</v>
      </c>
      <c r="M866" s="42">
        <f>'[2]Raw Data'!L869</f>
        <v>41</v>
      </c>
      <c r="N866" s="44">
        <f>IF('[2]Raw Data'!V869 &gt; 0, IF('[2]Raw Data'!W869 = 1, ('[2]Raw Data'!AA869 * '[2]Raw Data'!N869 * '[2]Raw Data'!P869) / '[2]Raw Data'!V869, '[2]Raw Data'!AA869), #N/A)</f>
        <v>0</v>
      </c>
      <c r="O866" s="43">
        <f>IF('[2]Raw Data'!V869 &gt; 0, IF('[2]Raw Data'!W869 = 1, ('[2]Raw Data'!AE869 * '[2]Raw Data'!N869 * '[2]Raw Data'!P869) / '[2]Raw Data'!V869, '[2]Raw Data'!AE869), #N/A)</f>
        <v>0</v>
      </c>
      <c r="P866" s="42">
        <f>IF('[2]Raw Data'!V869 &gt; 0, IF('[2]Raw Data'!W869 = 1, ('[2]Raw Data'!AI869 * '[2]Raw Data'!N869 * '[2]Raw Data'!P869) / '[2]Raw Data'!V869, '[2]Raw Data'!AI869), #N/A)</f>
        <v>0</v>
      </c>
    </row>
    <row r="867" spans="1:16" x14ac:dyDescent="0.2">
      <c r="A867" s="94" t="str">
        <f>IF('[2]Raw Data'!Q870="GS",CONCATENATE(TEXT('[2]Raw Data'!D870,0),"*"),TEXT('[2]Raw Data'!D870,0))</f>
        <v>4530</v>
      </c>
      <c r="B867" s="95" t="str">
        <f>'[2]Raw Data'!C870</f>
        <v>3A</v>
      </c>
      <c r="C867" s="46" t="str">
        <f>'[2]Raw Data'!B870</f>
        <v>PWS</v>
      </c>
      <c r="D867" s="72">
        <f>'[2]Raw Data'!E870</f>
        <v>44406</v>
      </c>
      <c r="E867" s="102">
        <f>'[2]Raw Data'!F870</f>
        <v>600012</v>
      </c>
      <c r="F867" s="102">
        <f>IF('[2]Raw Data'!G870 &lt; 2000000,-1* '[2]Raw Data'!G870,('[2]Raw Data'!G870 - 1000000))</f>
        <v>-1453400</v>
      </c>
      <c r="G867" s="71">
        <f>('[2]Raw Data'!H870)</f>
        <v>50</v>
      </c>
      <c r="H867" s="45">
        <f>'[2]Raw Data'!M870</f>
        <v>7.8699078559875488</v>
      </c>
      <c r="I867" s="35" t="str">
        <f>'[2]Raw Data'!Q870</f>
        <v>SG</v>
      </c>
      <c r="J867" s="44">
        <f>'[2]Raw Data'!I870</f>
        <v>711.6427001953125</v>
      </c>
      <c r="K867" s="42">
        <f>'[2]Raw Data'!K870</f>
        <v>36</v>
      </c>
      <c r="L867" s="44">
        <f>'[2]Raw Data'!J870</f>
        <v>344.78750610351563</v>
      </c>
      <c r="M867" s="42">
        <f>'[2]Raw Data'!L870</f>
        <v>47</v>
      </c>
      <c r="N867" s="44">
        <f>IF('[2]Raw Data'!V870 &gt; 0, IF('[2]Raw Data'!W870 = 1, ('[2]Raw Data'!AA870 * '[2]Raw Data'!N870 * '[2]Raw Data'!P870) / '[2]Raw Data'!V870, '[2]Raw Data'!AA870), #N/A)</f>
        <v>0</v>
      </c>
      <c r="O867" s="43">
        <f>IF('[2]Raw Data'!V870 &gt; 0, IF('[2]Raw Data'!W870 = 1, ('[2]Raw Data'!AE870 * '[2]Raw Data'!N870 * '[2]Raw Data'!P870) / '[2]Raw Data'!V870, '[2]Raw Data'!AE870), #N/A)</f>
        <v>14.7</v>
      </c>
      <c r="P867" s="42">
        <f>IF('[2]Raw Data'!V870 &gt; 0, IF('[2]Raw Data'!W870 = 1, ('[2]Raw Data'!AI870 * '[2]Raw Data'!N870 * '[2]Raw Data'!P870) / '[2]Raw Data'!V870, '[2]Raw Data'!AI870), #N/A)</f>
        <v>0</v>
      </c>
    </row>
    <row r="868" spans="1:16" x14ac:dyDescent="0.2">
      <c r="A868" s="94" t="str">
        <f>IF('[2]Raw Data'!Q871="GS",CONCATENATE(TEXT('[2]Raw Data'!D871,0),"*"),TEXT('[2]Raw Data'!D871,0))</f>
        <v>4531</v>
      </c>
      <c r="B868" s="95" t="str">
        <f>'[2]Raw Data'!C871</f>
        <v>3A</v>
      </c>
      <c r="C868" s="46" t="str">
        <f>'[2]Raw Data'!B871</f>
        <v>PWS</v>
      </c>
      <c r="D868" s="72">
        <f>'[2]Raw Data'!E871</f>
        <v>44401</v>
      </c>
      <c r="E868" s="102">
        <f>'[2]Raw Data'!F871</f>
        <v>600008</v>
      </c>
      <c r="F868" s="102">
        <f>IF('[2]Raw Data'!G871 &lt; 2000000,-1* '[2]Raw Data'!G871,('[2]Raw Data'!G871 - 1000000))</f>
        <v>-1455297</v>
      </c>
      <c r="G868" s="71">
        <f>('[2]Raw Data'!H871)</f>
        <v>45</v>
      </c>
      <c r="H868" s="45">
        <f>'[2]Raw Data'!M871</f>
        <v>7.9502134323120117</v>
      </c>
      <c r="I868" s="35" t="str">
        <f>'[2]Raw Data'!Q871</f>
        <v>SG</v>
      </c>
      <c r="J868" s="44">
        <f>'[2]Raw Data'!I871</f>
        <v>939.56787109375</v>
      </c>
      <c r="K868" s="42">
        <f>'[2]Raw Data'!K871</f>
        <v>40</v>
      </c>
      <c r="L868" s="44">
        <f>'[2]Raw Data'!J871</f>
        <v>369.04248046875</v>
      </c>
      <c r="M868" s="42">
        <f>'[2]Raw Data'!L871</f>
        <v>48</v>
      </c>
      <c r="N868" s="44">
        <f>IF('[2]Raw Data'!V871 &gt; 0, IF('[2]Raw Data'!W871 = 1, ('[2]Raw Data'!AA871 * '[2]Raw Data'!N871 * '[2]Raw Data'!P871) / '[2]Raw Data'!V871, '[2]Raw Data'!AA871), #N/A)</f>
        <v>0</v>
      </c>
      <c r="O868" s="43">
        <f>IF('[2]Raw Data'!V871 &gt; 0, IF('[2]Raw Data'!W871 = 1, ('[2]Raw Data'!AE871 * '[2]Raw Data'!N871 * '[2]Raw Data'!P871) / '[2]Raw Data'!V871, '[2]Raw Data'!AE871), #N/A)</f>
        <v>19.8</v>
      </c>
      <c r="P868" s="42">
        <f>IF('[2]Raw Data'!V871 &gt; 0, IF('[2]Raw Data'!W871 = 1, ('[2]Raw Data'!AI871 * '[2]Raw Data'!N871 * '[2]Raw Data'!P871) / '[2]Raw Data'!V871, '[2]Raw Data'!AI871), #N/A)</f>
        <v>0</v>
      </c>
    </row>
    <row r="869" spans="1:16" x14ac:dyDescent="0.2">
      <c r="A869" s="94" t="str">
        <f>IF('[2]Raw Data'!Q872="GS",CONCATENATE(TEXT('[2]Raw Data'!D872,0),"*"),TEXT('[2]Raw Data'!D872,0))</f>
        <v>4532</v>
      </c>
      <c r="B869" s="95" t="str">
        <f>'[2]Raw Data'!C872</f>
        <v>3A</v>
      </c>
      <c r="C869" s="46" t="str">
        <f>'[2]Raw Data'!B872</f>
        <v>PWS</v>
      </c>
      <c r="D869" s="72">
        <f>'[2]Raw Data'!E872</f>
        <v>44398</v>
      </c>
      <c r="E869" s="102">
        <f>'[2]Raw Data'!F872</f>
        <v>601075</v>
      </c>
      <c r="F869" s="102">
        <f>IF('[2]Raw Data'!G872 &lt; 2000000,-1* '[2]Raw Data'!G872,('[2]Raw Data'!G872 - 1000000))</f>
        <v>-1465661</v>
      </c>
      <c r="G869" s="71">
        <f>('[2]Raw Data'!H872)</f>
        <v>144</v>
      </c>
      <c r="H869" s="45">
        <f>'[2]Raw Data'!M872</f>
        <v>7.9502134323120117</v>
      </c>
      <c r="I869" s="35" t="str">
        <f>'[2]Raw Data'!Q872</f>
        <v>SG</v>
      </c>
      <c r="J869" s="44">
        <f>'[2]Raw Data'!I872</f>
        <v>311.109375</v>
      </c>
      <c r="K869" s="42">
        <f>'[2]Raw Data'!K872</f>
        <v>17</v>
      </c>
      <c r="L869" s="44">
        <f>'[2]Raw Data'!J872</f>
        <v>167.89552307128906</v>
      </c>
      <c r="M869" s="42">
        <f>'[2]Raw Data'!L872</f>
        <v>22</v>
      </c>
      <c r="N869" s="44">
        <f>IF('[2]Raw Data'!V872 &gt; 0, IF('[2]Raw Data'!W872 = 1, ('[2]Raw Data'!AA872 * '[2]Raw Data'!N872 * '[2]Raw Data'!P872) / '[2]Raw Data'!V872, '[2]Raw Data'!AA872), #N/A)</f>
        <v>14.85</v>
      </c>
      <c r="O869" s="43">
        <f>IF('[2]Raw Data'!V872 &gt; 0, IF('[2]Raw Data'!W872 = 1, ('[2]Raw Data'!AE872 * '[2]Raw Data'!N872 * '[2]Raw Data'!P872) / '[2]Raw Data'!V872, '[2]Raw Data'!AE872), #N/A)</f>
        <v>64.349999999999994</v>
      </c>
      <c r="P869" s="42">
        <f>IF('[2]Raw Data'!V872 &gt; 0, IF('[2]Raw Data'!W872 = 1, ('[2]Raw Data'!AI872 * '[2]Raw Data'!N872 * '[2]Raw Data'!P872) / '[2]Raw Data'!V872, '[2]Raw Data'!AI872), #N/A)</f>
        <v>0</v>
      </c>
    </row>
    <row r="870" spans="1:16" x14ac:dyDescent="0.2">
      <c r="A870" s="94" t="str">
        <f>IF('[2]Raw Data'!Q873="GS",CONCATENATE(TEXT('[2]Raw Data'!D873,0),"*"),TEXT('[2]Raw Data'!D873,0))</f>
        <v>4533</v>
      </c>
      <c r="B870" s="95" t="str">
        <f>'[2]Raw Data'!C873</f>
        <v>3A</v>
      </c>
      <c r="C870" s="46" t="str">
        <f>'[2]Raw Data'!B873</f>
        <v>PWS</v>
      </c>
      <c r="D870" s="72">
        <f>'[2]Raw Data'!E873</f>
        <v>44400</v>
      </c>
      <c r="E870" s="102">
        <f>'[2]Raw Data'!F873</f>
        <v>600999</v>
      </c>
      <c r="F870" s="102">
        <f>IF('[2]Raw Data'!G873 &lt; 2000000,-1* '[2]Raw Data'!G873,('[2]Raw Data'!G873 - 1000000))</f>
        <v>-1463177</v>
      </c>
      <c r="G870" s="71">
        <f>('[2]Raw Data'!H873)</f>
        <v>72</v>
      </c>
      <c r="H870" s="45">
        <f>'[2]Raw Data'!M873</f>
        <v>7.9502134323120117</v>
      </c>
      <c r="I870" s="35" t="str">
        <f>'[2]Raw Data'!Q873</f>
        <v>SG</v>
      </c>
      <c r="J870" s="44">
        <f>'[2]Raw Data'!I873</f>
        <v>678.5413818359375</v>
      </c>
      <c r="K870" s="42">
        <f>'[2]Raw Data'!K873</f>
        <v>13</v>
      </c>
      <c r="L870" s="44">
        <f>'[2]Raw Data'!J873</f>
        <v>72.675559997558594</v>
      </c>
      <c r="M870" s="42">
        <f>'[2]Raw Data'!L873</f>
        <v>9</v>
      </c>
      <c r="N870" s="44">
        <f>IF('[2]Raw Data'!V873 &gt; 0, IF('[2]Raw Data'!W873 = 1, ('[2]Raw Data'!AA873 * '[2]Raw Data'!N873 * '[2]Raw Data'!P873) / '[2]Raw Data'!V873, '[2]Raw Data'!AA873), #N/A)</f>
        <v>0</v>
      </c>
      <c r="O870" s="43">
        <f>IF('[2]Raw Data'!V873 &gt; 0, IF('[2]Raw Data'!W873 = 1, ('[2]Raw Data'!AE873 * '[2]Raw Data'!N873 * '[2]Raw Data'!P873) / '[2]Raw Data'!V873, '[2]Raw Data'!AE873), #N/A)</f>
        <v>138.6</v>
      </c>
      <c r="P870" s="42">
        <f>IF('[2]Raw Data'!V873 &gt; 0, IF('[2]Raw Data'!W873 = 1, ('[2]Raw Data'!AI873 * '[2]Raw Data'!N873 * '[2]Raw Data'!P873) / '[2]Raw Data'!V873, '[2]Raw Data'!AI873), #N/A)</f>
        <v>4.95</v>
      </c>
    </row>
    <row r="871" spans="1:16" x14ac:dyDescent="0.2">
      <c r="A871" s="94" t="str">
        <f>IF('[2]Raw Data'!Q874="GS",CONCATENATE(TEXT('[2]Raw Data'!D874,0),"*"),TEXT('[2]Raw Data'!D874,0))</f>
        <v>4534</v>
      </c>
      <c r="B871" s="95" t="str">
        <f>'[2]Raw Data'!C874</f>
        <v>3A</v>
      </c>
      <c r="C871" s="46" t="str">
        <f>'[2]Raw Data'!B874</f>
        <v>PWS</v>
      </c>
      <c r="D871" s="72">
        <f>'[2]Raw Data'!E874</f>
        <v>44407</v>
      </c>
      <c r="E871" s="102">
        <f>'[2]Raw Data'!F874</f>
        <v>600993</v>
      </c>
      <c r="F871" s="102">
        <f>IF('[2]Raw Data'!G874 &lt; 2000000,-1* '[2]Raw Data'!G874,('[2]Raw Data'!G874 - 1000000))</f>
        <v>-1445899</v>
      </c>
      <c r="G871" s="71">
        <f>('[2]Raw Data'!H874)</f>
        <v>15</v>
      </c>
      <c r="H871" s="45">
        <f>'[2]Raw Data'!M874</f>
        <v>8.0305185317993164</v>
      </c>
      <c r="I871" s="35" t="str">
        <f>'[2]Raw Data'!Q874</f>
        <v>SG</v>
      </c>
      <c r="J871" s="44">
        <f>'[2]Raw Data'!I874</f>
        <v>562.2708740234375</v>
      </c>
      <c r="K871" s="42">
        <f>'[2]Raw Data'!K874</f>
        <v>30</v>
      </c>
      <c r="L871" s="44">
        <f>'[2]Raw Data'!J874</f>
        <v>231.8563232421875</v>
      </c>
      <c r="M871" s="42">
        <f>'[2]Raw Data'!L874</f>
        <v>32</v>
      </c>
      <c r="N871" s="44">
        <f>IF('[2]Raw Data'!V874 &gt; 0, IF('[2]Raw Data'!W874 = 1, ('[2]Raw Data'!AA874 * '[2]Raw Data'!N874 * '[2]Raw Data'!P874) / '[2]Raw Data'!V874, '[2]Raw Data'!AA874), #N/A)</f>
        <v>0</v>
      </c>
      <c r="O871" s="43">
        <f>IF('[2]Raw Data'!V874 &gt; 0, IF('[2]Raw Data'!W874 = 1, ('[2]Raw Data'!AE874 * '[2]Raw Data'!N874 * '[2]Raw Data'!P874) / '[2]Raw Data'!V874, '[2]Raw Data'!AE874), #N/A)</f>
        <v>5</v>
      </c>
      <c r="P871" s="42">
        <f>IF('[2]Raw Data'!V874 &gt; 0, IF('[2]Raw Data'!W874 = 1, ('[2]Raw Data'!AI874 * '[2]Raw Data'!N874 * '[2]Raw Data'!P874) / '[2]Raw Data'!V874, '[2]Raw Data'!AI874), #N/A)</f>
        <v>0</v>
      </c>
    </row>
    <row r="872" spans="1:16" x14ac:dyDescent="0.2">
      <c r="A872" s="94" t="str">
        <f>IF('[2]Raw Data'!Q875="GS",CONCATENATE(TEXT('[2]Raw Data'!D875,0),"*"),TEXT('[2]Raw Data'!D875,0))</f>
        <v>4536</v>
      </c>
      <c r="B872" s="95" t="str">
        <f>'[2]Raw Data'!C875</f>
        <v>3A</v>
      </c>
      <c r="C872" s="46" t="str">
        <f>'[2]Raw Data'!B875</f>
        <v>PWS</v>
      </c>
      <c r="D872" s="72">
        <f>'[2]Raw Data'!E875</f>
        <v>44432</v>
      </c>
      <c r="E872" s="102">
        <f>'[2]Raw Data'!F875</f>
        <v>601897</v>
      </c>
      <c r="F872" s="102">
        <f>IF('[2]Raw Data'!G875 &lt; 2000000,-1* '[2]Raw Data'!G875,('[2]Raw Data'!G875 - 1000000))</f>
        <v>-1481100</v>
      </c>
      <c r="G872" s="71">
        <f>('[2]Raw Data'!H875)</f>
        <v>103</v>
      </c>
      <c r="H872" s="45">
        <f>'[2]Raw Data'!M875</f>
        <v>7.869908332824707</v>
      </c>
      <c r="I872" s="35" t="str">
        <f>'[2]Raw Data'!Q875</f>
        <v>SG</v>
      </c>
      <c r="J872" s="44">
        <f>'[2]Raw Data'!I875</f>
        <v>582.21954345703125</v>
      </c>
      <c r="K872" s="42">
        <f>'[2]Raw Data'!K875</f>
        <v>17</v>
      </c>
      <c r="L872" s="44">
        <f>'[2]Raw Data'!J875</f>
        <v>76.319488525390625</v>
      </c>
      <c r="M872" s="42">
        <f>'[2]Raw Data'!L875</f>
        <v>10</v>
      </c>
      <c r="N872" s="44">
        <f>IF('[2]Raw Data'!V875 &gt; 0, IF('[2]Raw Data'!W875 = 1, ('[2]Raw Data'!AA875 * '[2]Raw Data'!N875 * '[2]Raw Data'!P875) / '[2]Raw Data'!V875, '[2]Raw Data'!AA875), #N/A)</f>
        <v>0</v>
      </c>
      <c r="O872" s="43">
        <f>IF('[2]Raw Data'!V875 &gt; 0, IF('[2]Raw Data'!W875 = 1, ('[2]Raw Data'!AE875 * '[2]Raw Data'!N875 * '[2]Raw Data'!P875) / '[2]Raw Data'!V875, '[2]Raw Data'!AE875), #N/A)</f>
        <v>14.7</v>
      </c>
      <c r="P872" s="42">
        <f>IF('[2]Raw Data'!V875 &gt; 0, IF('[2]Raw Data'!W875 = 1, ('[2]Raw Data'!AI875 * '[2]Raw Data'!N875 * '[2]Raw Data'!P875) / '[2]Raw Data'!V875, '[2]Raw Data'!AI875), #N/A)</f>
        <v>0</v>
      </c>
    </row>
    <row r="873" spans="1:16" x14ac:dyDescent="0.2">
      <c r="A873" s="94" t="str">
        <f>IF('[2]Raw Data'!Q876="GS",CONCATENATE(TEXT('[2]Raw Data'!D876,0),"*"),TEXT('[2]Raw Data'!D876,0))</f>
        <v>4537</v>
      </c>
      <c r="B873" s="95" t="str">
        <f>'[2]Raw Data'!C876</f>
        <v>3A</v>
      </c>
      <c r="C873" s="46" t="str">
        <f>'[2]Raw Data'!B876</f>
        <v>PWS</v>
      </c>
      <c r="D873" s="72">
        <f>'[2]Raw Data'!E876</f>
        <v>44405</v>
      </c>
      <c r="E873" s="102">
        <f>'[2]Raw Data'!F876</f>
        <v>602000</v>
      </c>
      <c r="F873" s="102">
        <f>IF('[2]Raw Data'!G876 &lt; 2000000,-1* '[2]Raw Data'!G876,('[2]Raw Data'!G876 - 1000000))</f>
        <v>-1461114</v>
      </c>
      <c r="G873" s="71">
        <f>('[2]Raw Data'!H876)</f>
        <v>7</v>
      </c>
      <c r="H873" s="45">
        <f>'[2]Raw Data'!M876</f>
        <v>7.2274661064147949</v>
      </c>
      <c r="I873" s="35" t="str">
        <f>'[2]Raw Data'!Q876</f>
        <v>SG</v>
      </c>
      <c r="J873" s="44">
        <f>'[2]Raw Data'!I876</f>
        <v>200.73350524902344</v>
      </c>
      <c r="K873" s="42">
        <f>'[2]Raw Data'!K876</f>
        <v>12</v>
      </c>
      <c r="L873" s="44">
        <f>'[2]Raw Data'!J876</f>
        <v>169.34675598144531</v>
      </c>
      <c r="M873" s="42">
        <f>'[2]Raw Data'!L876</f>
        <v>27</v>
      </c>
      <c r="N873" s="44">
        <f>IF('[2]Raw Data'!V876 &gt; 0, IF('[2]Raw Data'!W876 = 1, ('[2]Raw Data'!AA876 * '[2]Raw Data'!N876 * '[2]Raw Data'!P876) / '[2]Raw Data'!V876, '[2]Raw Data'!AA876), #N/A)</f>
        <v>0</v>
      </c>
      <c r="O873" s="43">
        <f>IF('[2]Raw Data'!V876 &gt; 0, IF('[2]Raw Data'!W876 = 1, ('[2]Raw Data'!AE876 * '[2]Raw Data'!N876 * '[2]Raw Data'!P876) / '[2]Raw Data'!V876, '[2]Raw Data'!AE876), #N/A)</f>
        <v>4.4999998807907104</v>
      </c>
      <c r="P873" s="42">
        <f>IF('[2]Raw Data'!V876 &gt; 0, IF('[2]Raw Data'!W876 = 1, ('[2]Raw Data'!AI876 * '[2]Raw Data'!N876 * '[2]Raw Data'!P876) / '[2]Raw Data'!V876, '[2]Raw Data'!AI876), #N/A)</f>
        <v>0</v>
      </c>
    </row>
    <row r="874" spans="1:16" x14ac:dyDescent="0.2">
      <c r="A874" s="94" t="str">
        <f>IF('[2]Raw Data'!Q877="GS",CONCATENATE(TEXT('[2]Raw Data'!D877,0),"*"),TEXT('[2]Raw Data'!D877,0))</f>
        <v>4538</v>
      </c>
      <c r="B874" s="95" t="str">
        <f>'[2]Raw Data'!C877</f>
        <v>3A</v>
      </c>
      <c r="C874" s="46" t="str">
        <f>'[2]Raw Data'!B877</f>
        <v>PWS</v>
      </c>
      <c r="D874" s="72">
        <f>'[2]Raw Data'!E877</f>
        <v>44399</v>
      </c>
      <c r="E874" s="102">
        <f>'[2]Raw Data'!F877</f>
        <v>602010</v>
      </c>
      <c r="F874" s="102">
        <f>IF('[2]Raw Data'!G877 &lt; 2000000,-1* '[2]Raw Data'!G877,('[2]Raw Data'!G877 - 1000000))</f>
        <v>-1464901</v>
      </c>
      <c r="G874" s="71">
        <f>('[2]Raw Data'!H877)</f>
        <v>157</v>
      </c>
      <c r="H874" s="45">
        <f>'[2]Raw Data'!M877</f>
        <v>8.0305185317993164</v>
      </c>
      <c r="I874" s="35" t="str">
        <f>'[2]Raw Data'!Q877</f>
        <v>SG</v>
      </c>
      <c r="J874" s="44">
        <f>'[2]Raw Data'!I877</f>
        <v>717.60430908203125</v>
      </c>
      <c r="K874" s="42">
        <f>'[2]Raw Data'!K877</f>
        <v>37</v>
      </c>
      <c r="L874" s="44">
        <f>'[2]Raw Data'!J877</f>
        <v>76.495010375976563</v>
      </c>
      <c r="M874" s="42">
        <f>'[2]Raw Data'!L877</f>
        <v>9</v>
      </c>
      <c r="N874" s="44">
        <f>IF('[2]Raw Data'!V877 &gt; 0, IF('[2]Raw Data'!W877 = 1, ('[2]Raw Data'!AA877 * '[2]Raw Data'!N877 * '[2]Raw Data'!P877) / '[2]Raw Data'!V877, '[2]Raw Data'!AA877), #N/A)</f>
        <v>25</v>
      </c>
      <c r="O874" s="43">
        <f>IF('[2]Raw Data'!V877 &gt; 0, IF('[2]Raw Data'!W877 = 1, ('[2]Raw Data'!AE877 * '[2]Raw Data'!N877 * '[2]Raw Data'!P877) / '[2]Raw Data'!V877, '[2]Raw Data'!AE877), #N/A)</f>
        <v>45</v>
      </c>
      <c r="P874" s="42">
        <f>IF('[2]Raw Data'!V877 &gt; 0, IF('[2]Raw Data'!W877 = 1, ('[2]Raw Data'!AI877 * '[2]Raw Data'!N877 * '[2]Raw Data'!P877) / '[2]Raw Data'!V877, '[2]Raw Data'!AI877), #N/A)</f>
        <v>0</v>
      </c>
    </row>
    <row r="875" spans="1:16" x14ac:dyDescent="0.2">
      <c r="A875" s="94" t="str">
        <f>IF('[2]Raw Data'!Q878="GS",CONCATENATE(TEXT('[2]Raw Data'!D878,0),"*"),TEXT('[2]Raw Data'!D878,0))</f>
        <v>4539</v>
      </c>
      <c r="B875" s="95" t="str">
        <f>'[2]Raw Data'!C878</f>
        <v>3A</v>
      </c>
      <c r="C875" s="46" t="str">
        <f>'[2]Raw Data'!B878</f>
        <v>PWS</v>
      </c>
      <c r="D875" s="72">
        <f>'[2]Raw Data'!E878</f>
        <v>44432</v>
      </c>
      <c r="E875" s="102">
        <f>'[2]Raw Data'!F878</f>
        <v>603932</v>
      </c>
      <c r="F875" s="102">
        <f>IF('[2]Raw Data'!G878 &lt; 2000000,-1* '[2]Raw Data'!G878,('[2]Raw Data'!G878 - 1000000))</f>
        <v>-1474999</v>
      </c>
      <c r="G875" s="71">
        <f>('[2]Raw Data'!H878)</f>
        <v>119</v>
      </c>
      <c r="H875" s="45">
        <f>'[2]Raw Data'!M878</f>
        <v>7.7896032333374023</v>
      </c>
      <c r="I875" s="35" t="str">
        <f>'[2]Raw Data'!Q878</f>
        <v>SG</v>
      </c>
      <c r="J875" s="44">
        <f>'[2]Raw Data'!I878</f>
        <v>413.54959106445313</v>
      </c>
      <c r="K875" s="42">
        <f>'[2]Raw Data'!K878</f>
        <v>21</v>
      </c>
      <c r="L875" s="44">
        <f>'[2]Raw Data'!J878</f>
        <v>201.14097595214844</v>
      </c>
      <c r="M875" s="42">
        <f>'[2]Raw Data'!L878</f>
        <v>27</v>
      </c>
      <c r="N875" s="44">
        <f>IF('[2]Raw Data'!V878 &gt; 0, IF('[2]Raw Data'!W878 = 1, ('[2]Raw Data'!AA878 * '[2]Raw Data'!N878 * '[2]Raw Data'!P878) / '[2]Raw Data'!V878, '[2]Raw Data'!AA878), #N/A)</f>
        <v>9.6999999999999993</v>
      </c>
      <c r="O875" s="43">
        <f>IF('[2]Raw Data'!V878 &gt; 0, IF('[2]Raw Data'!W878 = 1, ('[2]Raw Data'!AE878 * '[2]Raw Data'!N878 * '[2]Raw Data'!P878) / '[2]Raw Data'!V878, '[2]Raw Data'!AE878), #N/A)</f>
        <v>33.950000000000003</v>
      </c>
      <c r="P875" s="42">
        <f>IF('[2]Raw Data'!V878 &gt; 0, IF('[2]Raw Data'!W878 = 1, ('[2]Raw Data'!AI878 * '[2]Raw Data'!N878 * '[2]Raw Data'!P878) / '[2]Raw Data'!V878, '[2]Raw Data'!AI878), #N/A)</f>
        <v>9.6999999999999993</v>
      </c>
    </row>
    <row r="876" spans="1:16" x14ac:dyDescent="0.2">
      <c r="A876" s="94" t="str">
        <f>IF('[2]Raw Data'!Q879="GS",CONCATENATE(TEXT('[2]Raw Data'!D879,0),"*"),TEXT('[2]Raw Data'!D879,0))</f>
        <v>4540</v>
      </c>
      <c r="B876" s="95" t="str">
        <f>'[2]Raw Data'!C879</f>
        <v>3A</v>
      </c>
      <c r="C876" s="46" t="str">
        <f>'[2]Raw Data'!B879</f>
        <v>PWS</v>
      </c>
      <c r="D876" s="72">
        <f>'[2]Raw Data'!E879</f>
        <v>44417</v>
      </c>
      <c r="E876" s="102">
        <f>'[2]Raw Data'!F879</f>
        <v>604000</v>
      </c>
      <c r="F876" s="102">
        <f>IF('[2]Raw Data'!G879 &lt; 2000000,-1* '[2]Raw Data'!G879,('[2]Raw Data'!G879 - 1000000))</f>
        <v>-1473088</v>
      </c>
      <c r="G876" s="71">
        <f>('[2]Raw Data'!H879)</f>
        <v>25</v>
      </c>
      <c r="H876" s="45">
        <f>'[2]Raw Data'!M879</f>
        <v>7.9502134323120117</v>
      </c>
      <c r="I876" s="35" t="str">
        <f>'[2]Raw Data'!Q879</f>
        <v>SG</v>
      </c>
      <c r="J876" s="44">
        <f>'[2]Raw Data'!I879</f>
        <v>532.63531494140625</v>
      </c>
      <c r="K876" s="42">
        <f>'[2]Raw Data'!K879</f>
        <v>21</v>
      </c>
      <c r="L876" s="44">
        <f>'[2]Raw Data'!J879</f>
        <v>80.378570556640625</v>
      </c>
      <c r="M876" s="42">
        <f>'[2]Raw Data'!L879</f>
        <v>12</v>
      </c>
      <c r="N876" s="44">
        <f>IF('[2]Raw Data'!V879 &gt; 0, IF('[2]Raw Data'!W879 = 1, ('[2]Raw Data'!AA879 * '[2]Raw Data'!N879 * '[2]Raw Data'!P879) / '[2]Raw Data'!V879, '[2]Raw Data'!AA879), #N/A)</f>
        <v>0</v>
      </c>
      <c r="O876" s="43">
        <f>IF('[2]Raw Data'!V879 &gt; 0, IF('[2]Raw Data'!W879 = 1, ('[2]Raw Data'!AE879 * '[2]Raw Data'!N879 * '[2]Raw Data'!P879) / '[2]Raw Data'!V879, '[2]Raw Data'!AE879), #N/A)</f>
        <v>9.9</v>
      </c>
      <c r="P876" s="42">
        <f>IF('[2]Raw Data'!V879 &gt; 0, IF('[2]Raw Data'!W879 = 1, ('[2]Raw Data'!AI879 * '[2]Raw Data'!N879 * '[2]Raw Data'!P879) / '[2]Raw Data'!V879, '[2]Raw Data'!AI879), #N/A)</f>
        <v>14.85</v>
      </c>
    </row>
    <row r="877" spans="1:16" x14ac:dyDescent="0.2">
      <c r="A877" s="94" t="str">
        <f>IF('[2]Raw Data'!Q880="GS",CONCATENATE(TEXT('[2]Raw Data'!D880,0),"*"),TEXT('[2]Raw Data'!D880,0))</f>
        <v>4541</v>
      </c>
      <c r="B877" s="95" t="str">
        <f>'[2]Raw Data'!C880</f>
        <v>3A</v>
      </c>
      <c r="C877" s="46" t="str">
        <f>'[2]Raw Data'!B880</f>
        <v>PWS</v>
      </c>
      <c r="D877" s="72">
        <f>'[2]Raw Data'!E880</f>
        <v>44419</v>
      </c>
      <c r="E877" s="102">
        <f>'[2]Raw Data'!F880</f>
        <v>605000</v>
      </c>
      <c r="F877" s="102">
        <f>IF('[2]Raw Data'!G880 &lt; 2000000,-1* '[2]Raw Data'!G880,('[2]Raw Data'!G880 - 1000000))</f>
        <v>-1472891</v>
      </c>
      <c r="G877" s="71">
        <f>('[2]Raw Data'!H880)</f>
        <v>127</v>
      </c>
      <c r="H877" s="45">
        <f>'[2]Raw Data'!M880</f>
        <v>7.869908332824707</v>
      </c>
      <c r="I877" s="35" t="str">
        <f>'[2]Raw Data'!Q880</f>
        <v>SG</v>
      </c>
      <c r="J877" s="44">
        <f>'[2]Raw Data'!I880</f>
        <v>994.124755859375</v>
      </c>
      <c r="K877" s="42">
        <f>'[2]Raw Data'!K880</f>
        <v>43</v>
      </c>
      <c r="L877" s="44">
        <f>'[2]Raw Data'!J880</f>
        <v>143.88409423828125</v>
      </c>
      <c r="M877" s="42">
        <f>'[2]Raw Data'!L880</f>
        <v>16</v>
      </c>
      <c r="N877" s="44">
        <f>IF('[2]Raw Data'!V880 &gt; 0, IF('[2]Raw Data'!W880 = 1, ('[2]Raw Data'!AA880 * '[2]Raw Data'!N880 * '[2]Raw Data'!P880) / '[2]Raw Data'!V880, '[2]Raw Data'!AA880), #N/A)</f>
        <v>4.9000000000000004</v>
      </c>
      <c r="O877" s="43">
        <f>IF('[2]Raw Data'!V880 &gt; 0, IF('[2]Raw Data'!W880 = 1, ('[2]Raw Data'!AE880 * '[2]Raw Data'!N880 * '[2]Raw Data'!P880) / '[2]Raw Data'!V880, '[2]Raw Data'!AE880), #N/A)</f>
        <v>63.7</v>
      </c>
      <c r="P877" s="42">
        <f>IF('[2]Raw Data'!V880 &gt; 0, IF('[2]Raw Data'!W880 = 1, ('[2]Raw Data'!AI880 * '[2]Raw Data'!N880 * '[2]Raw Data'!P880) / '[2]Raw Data'!V880, '[2]Raw Data'!AI880), #N/A)</f>
        <v>58.8</v>
      </c>
    </row>
    <row r="878" spans="1:16" x14ac:dyDescent="0.2">
      <c r="A878" s="94" t="str">
        <f>IF('[2]Raw Data'!Q881="GS",CONCATENATE(TEXT('[2]Raw Data'!D881,0),"*"),TEXT('[2]Raw Data'!D881,0))</f>
        <v>4542</v>
      </c>
      <c r="B878" s="95" t="str">
        <f>'[2]Raw Data'!C881</f>
        <v>3A</v>
      </c>
      <c r="C878" s="46" t="str">
        <f>'[2]Raw Data'!B881</f>
        <v>PWS</v>
      </c>
      <c r="D878" s="72">
        <f>'[2]Raw Data'!E881</f>
        <v>44418</v>
      </c>
      <c r="E878" s="102">
        <f>'[2]Raw Data'!F881</f>
        <v>605999</v>
      </c>
      <c r="F878" s="102">
        <f>IF('[2]Raw Data'!G881 &lt; 2000000,-1* '[2]Raw Data'!G881,('[2]Raw Data'!G881 - 1000000))</f>
        <v>-1464698</v>
      </c>
      <c r="G878" s="71">
        <f>('[2]Raw Data'!H881)</f>
        <v>193</v>
      </c>
      <c r="H878" s="45">
        <f>'[2]Raw Data'!M881</f>
        <v>7.8699078559875488</v>
      </c>
      <c r="I878" s="35" t="str">
        <f>'[2]Raw Data'!Q881</f>
        <v>SG</v>
      </c>
      <c r="J878" s="44">
        <f>'[2]Raw Data'!I881</f>
        <v>1991.221923828125</v>
      </c>
      <c r="K878" s="42">
        <f>'[2]Raw Data'!K881</f>
        <v>92</v>
      </c>
      <c r="L878" s="44">
        <f>'[2]Raw Data'!J881</f>
        <v>501.4266357421875</v>
      </c>
      <c r="M878" s="42">
        <f>'[2]Raw Data'!L881</f>
        <v>60</v>
      </c>
      <c r="N878" s="44">
        <f>IF('[2]Raw Data'!V881 &gt; 0, IF('[2]Raw Data'!W881 = 1, ('[2]Raw Data'!AA881 * '[2]Raw Data'!N881 * '[2]Raw Data'!P881) / '[2]Raw Data'!V881, '[2]Raw Data'!AA881), #N/A)</f>
        <v>19.600000000000001</v>
      </c>
      <c r="O878" s="43">
        <f>IF('[2]Raw Data'!V881 &gt; 0, IF('[2]Raw Data'!W881 = 1, ('[2]Raw Data'!AE881 * '[2]Raw Data'!N881 * '[2]Raw Data'!P881) / '[2]Raw Data'!V881, '[2]Raw Data'!AE881), #N/A)</f>
        <v>34.299999999999997</v>
      </c>
      <c r="P878" s="42">
        <f>IF('[2]Raw Data'!V881 &gt; 0, IF('[2]Raw Data'!W881 = 1, ('[2]Raw Data'!AI881 * '[2]Raw Data'!N881 * '[2]Raw Data'!P881) / '[2]Raw Data'!V881, '[2]Raw Data'!AI881), #N/A)</f>
        <v>0</v>
      </c>
    </row>
    <row r="879" spans="1:16" x14ac:dyDescent="0.2">
      <c r="A879" s="94" t="str">
        <f>IF('[2]Raw Data'!Q882="GS",CONCATENATE(TEXT('[2]Raw Data'!D882,0),"*"),TEXT('[2]Raw Data'!D882,0))</f>
        <v>4543</v>
      </c>
      <c r="B879" s="95" t="str">
        <f>'[2]Raw Data'!C882</f>
        <v>3A</v>
      </c>
      <c r="C879" s="46" t="str">
        <f>'[2]Raw Data'!B882</f>
        <v>PWS</v>
      </c>
      <c r="D879" s="72">
        <f>'[2]Raw Data'!E882</f>
        <v>44420</v>
      </c>
      <c r="E879" s="102">
        <f>'[2]Raw Data'!F882</f>
        <v>610100</v>
      </c>
      <c r="F879" s="102">
        <f>IF('[2]Raw Data'!G882 &lt; 2000000,-1* '[2]Raw Data'!G882,('[2]Raw Data'!G882 - 1000000))</f>
        <v>-1480996</v>
      </c>
      <c r="G879" s="71">
        <f>('[2]Raw Data'!H882)</f>
        <v>57</v>
      </c>
      <c r="H879" s="45">
        <f>'[2]Raw Data'!M882</f>
        <v>7.8699078559875488</v>
      </c>
      <c r="I879" s="35" t="str">
        <f>'[2]Raw Data'!Q882</f>
        <v>SG</v>
      </c>
      <c r="J879" s="44">
        <f>'[2]Raw Data'!I882</f>
        <v>701.00909423828125</v>
      </c>
      <c r="K879" s="42">
        <f>'[2]Raw Data'!K882</f>
        <v>16</v>
      </c>
      <c r="L879" s="44">
        <f>'[2]Raw Data'!J882</f>
        <v>0</v>
      </c>
      <c r="M879" s="42">
        <f>'[2]Raw Data'!L882</f>
        <v>0</v>
      </c>
      <c r="N879" s="44">
        <f>IF('[2]Raw Data'!V882 &gt; 0, IF('[2]Raw Data'!W882 = 1, ('[2]Raw Data'!AA882 * '[2]Raw Data'!N882 * '[2]Raw Data'!P882) / '[2]Raw Data'!V882, '[2]Raw Data'!AA882), #N/A)</f>
        <v>0</v>
      </c>
      <c r="O879" s="43">
        <f>IF('[2]Raw Data'!V882 &gt; 0, IF('[2]Raw Data'!W882 = 1, ('[2]Raw Data'!AE882 * '[2]Raw Data'!N882 * '[2]Raw Data'!P882) / '[2]Raw Data'!V882, '[2]Raw Data'!AE882), #N/A)</f>
        <v>4.9000000000000004</v>
      </c>
      <c r="P879" s="42">
        <f>IF('[2]Raw Data'!V882 &gt; 0, IF('[2]Raw Data'!W882 = 1, ('[2]Raw Data'!AI882 * '[2]Raw Data'!N882 * '[2]Raw Data'!P882) / '[2]Raw Data'!V882, '[2]Raw Data'!AI882), #N/A)</f>
        <v>0</v>
      </c>
    </row>
    <row r="880" spans="1:16" x14ac:dyDescent="0.2">
      <c r="A880" s="94" t="str">
        <f>IF('[2]Raw Data'!Q883="GS",CONCATENATE(TEXT('[2]Raw Data'!D883,0),"*"),TEXT('[2]Raw Data'!D883,0))</f>
        <v>4544</v>
      </c>
      <c r="B880" s="95" t="str">
        <f>'[2]Raw Data'!C883</f>
        <v>3A</v>
      </c>
      <c r="C880" s="46" t="str">
        <f>'[2]Raw Data'!B883</f>
        <v>PWS</v>
      </c>
      <c r="D880" s="72">
        <f>'[2]Raw Data'!E883</f>
        <v>44420</v>
      </c>
      <c r="E880" s="102">
        <f>'[2]Raw Data'!F883</f>
        <v>611016</v>
      </c>
      <c r="F880" s="102">
        <f>IF('[2]Raw Data'!G883 &lt; 2000000,-1* '[2]Raw Data'!G883,('[2]Raw Data'!G883 - 1000000))</f>
        <v>-1474925</v>
      </c>
      <c r="G880" s="71">
        <f>('[2]Raw Data'!H883)</f>
        <v>105</v>
      </c>
      <c r="H880" s="45">
        <f>'[2]Raw Data'!M883</f>
        <v>7.9502134323120117</v>
      </c>
      <c r="I880" s="35" t="str">
        <f>'[2]Raw Data'!Q883</f>
        <v>SG</v>
      </c>
      <c r="J880" s="44">
        <f>'[2]Raw Data'!I883</f>
        <v>239.05642700195313</v>
      </c>
      <c r="K880" s="42">
        <f>'[2]Raw Data'!K883</f>
        <v>5</v>
      </c>
      <c r="L880" s="44">
        <f>'[2]Raw Data'!J883</f>
        <v>0</v>
      </c>
      <c r="M880" s="42">
        <f>'[2]Raw Data'!L883</f>
        <v>0</v>
      </c>
      <c r="N880" s="44">
        <f>IF('[2]Raw Data'!V883 &gt; 0, IF('[2]Raw Data'!W883 = 1, ('[2]Raw Data'!AA883 * '[2]Raw Data'!N883 * '[2]Raw Data'!P883) / '[2]Raw Data'!V883, '[2]Raw Data'!AA883), #N/A)</f>
        <v>0</v>
      </c>
      <c r="O880" s="43">
        <f>IF('[2]Raw Data'!V883 &gt; 0, IF('[2]Raw Data'!W883 = 1, ('[2]Raw Data'!AE883 * '[2]Raw Data'!N883 * '[2]Raw Data'!P883) / '[2]Raw Data'!V883, '[2]Raw Data'!AE883), #N/A)</f>
        <v>0</v>
      </c>
      <c r="P880" s="42">
        <f>IF('[2]Raw Data'!V883 &gt; 0, IF('[2]Raw Data'!W883 = 1, ('[2]Raw Data'!AI883 * '[2]Raw Data'!N883 * '[2]Raw Data'!P883) / '[2]Raw Data'!V883, '[2]Raw Data'!AI883), #N/A)</f>
        <v>0</v>
      </c>
    </row>
    <row r="881" spans="1:16" x14ac:dyDescent="0.2">
      <c r="A881" s="94" t="str">
        <f>IF('[2]Raw Data'!Q884="GS",CONCATENATE(TEXT('[2]Raw Data'!D884,0),"*"),TEXT('[2]Raw Data'!D884,0))</f>
        <v>4545*</v>
      </c>
      <c r="B881" s="95" t="str">
        <f>'[2]Raw Data'!C884</f>
        <v>3A</v>
      </c>
      <c r="C881" s="46" t="str">
        <f>'[2]Raw Data'!B884</f>
        <v>Seward</v>
      </c>
      <c r="D881" s="72">
        <f>'[2]Raw Data'!E884</f>
        <v>44383</v>
      </c>
      <c r="E881" s="102">
        <f>'[2]Raw Data'!F884</f>
        <v>583990</v>
      </c>
      <c r="F881" s="102">
        <f>IF('[2]Raw Data'!G884 &lt; 2000000,-1* '[2]Raw Data'!G884,('[2]Raw Data'!G884 - 1000000))</f>
        <v>-1481498</v>
      </c>
      <c r="G881" s="71">
        <f>('[2]Raw Data'!H884)</f>
        <v>220</v>
      </c>
      <c r="H881" s="45">
        <f>'[2]Raw Data'!M884</f>
        <v>7.9502134323120117</v>
      </c>
      <c r="I881" s="35" t="str">
        <f>'[2]Raw Data'!Q884</f>
        <v>GS</v>
      </c>
      <c r="J881" s="44">
        <f>'[2]Raw Data'!I884</f>
        <v>18.31043815612793</v>
      </c>
      <c r="K881" s="42">
        <f>'[2]Raw Data'!K884</f>
        <v>1</v>
      </c>
      <c r="L881" s="44">
        <f>'[2]Raw Data'!J884</f>
        <v>0</v>
      </c>
      <c r="M881" s="42">
        <f>'[2]Raw Data'!L884</f>
        <v>0</v>
      </c>
      <c r="N881" s="44">
        <f>IF('[2]Raw Data'!V884 &gt; 0, IF('[2]Raw Data'!W884 = 1, ('[2]Raw Data'!AA884 * '[2]Raw Data'!N884 * '[2]Raw Data'!P884) / '[2]Raw Data'!V884, '[2]Raw Data'!AA884), #N/A)</f>
        <v>79.2</v>
      </c>
      <c r="O881" s="43">
        <f>IF('[2]Raw Data'!V884 &gt; 0, IF('[2]Raw Data'!W884 = 1, ('[2]Raw Data'!AE884 * '[2]Raw Data'!N884 * '[2]Raw Data'!P884) / '[2]Raw Data'!V884, '[2]Raw Data'!AE884), #N/A)</f>
        <v>0</v>
      </c>
      <c r="P881" s="42">
        <f>IF('[2]Raw Data'!V884 &gt; 0, IF('[2]Raw Data'!W884 = 1, ('[2]Raw Data'!AI884 * '[2]Raw Data'!N884 * '[2]Raw Data'!P884) / '[2]Raw Data'!V884, '[2]Raw Data'!AI884), #N/A)</f>
        <v>14.85</v>
      </c>
    </row>
    <row r="882" spans="1:16" x14ac:dyDescent="0.2">
      <c r="A882" s="94" t="str">
        <f>IF('[2]Raw Data'!Q885="GS",CONCATENATE(TEXT('[2]Raw Data'!D885,0),"*"),TEXT('[2]Raw Data'!D885,0))</f>
        <v>4545</v>
      </c>
      <c r="B882" s="95" t="str">
        <f>'[2]Raw Data'!C885</f>
        <v>3A</v>
      </c>
      <c r="C882" s="46" t="str">
        <f>'[2]Raw Data'!B885</f>
        <v>Seward</v>
      </c>
      <c r="D882" s="72">
        <f>'[2]Raw Data'!E885</f>
        <v>44407</v>
      </c>
      <c r="E882" s="102">
        <f>'[2]Raw Data'!F885</f>
        <v>584159</v>
      </c>
      <c r="F882" s="102">
        <f>IF('[2]Raw Data'!G885 &lt; 2000000,-1* '[2]Raw Data'!G885,('[2]Raw Data'!G885 - 1000000))</f>
        <v>-1481700</v>
      </c>
      <c r="G882" s="71">
        <f>('[2]Raw Data'!H885)</f>
        <v>155</v>
      </c>
      <c r="H882" s="45">
        <f>'[2]Raw Data'!M885</f>
        <v>8.0305185317993164</v>
      </c>
      <c r="I882" s="35" t="str">
        <f>'[2]Raw Data'!Q885</f>
        <v>SG</v>
      </c>
      <c r="J882" s="44">
        <f>'[2]Raw Data'!I885</f>
        <v>940.77447509765625</v>
      </c>
      <c r="K882" s="42">
        <f>'[2]Raw Data'!K885</f>
        <v>57</v>
      </c>
      <c r="L882" s="44">
        <f>'[2]Raw Data'!J885</f>
        <v>173.61988830566406</v>
      </c>
      <c r="M882" s="42">
        <f>'[2]Raw Data'!L885</f>
        <v>21</v>
      </c>
      <c r="N882" s="44">
        <f>IF('[2]Raw Data'!V885 &gt; 0, IF('[2]Raw Data'!W885 = 1, ('[2]Raw Data'!AA885 * '[2]Raw Data'!N885 * '[2]Raw Data'!P885) / '[2]Raw Data'!V885, '[2]Raw Data'!AA885), #N/A)</f>
        <v>50</v>
      </c>
      <c r="O882" s="43">
        <f>IF('[2]Raw Data'!V885 &gt; 0, IF('[2]Raw Data'!W885 = 1, ('[2]Raw Data'!AE885 * '[2]Raw Data'!N885 * '[2]Raw Data'!P885) / '[2]Raw Data'!V885, '[2]Raw Data'!AE885), #N/A)</f>
        <v>0</v>
      </c>
      <c r="P882" s="42">
        <f>IF('[2]Raw Data'!V885 &gt; 0, IF('[2]Raw Data'!W885 = 1, ('[2]Raw Data'!AI885 * '[2]Raw Data'!N885 * '[2]Raw Data'!P885) / '[2]Raw Data'!V885, '[2]Raw Data'!AI885), #N/A)</f>
        <v>25</v>
      </c>
    </row>
    <row r="883" spans="1:16" x14ac:dyDescent="0.2">
      <c r="A883" s="94" t="str">
        <f>IF('[2]Raw Data'!Q886="GS",CONCATENATE(TEXT('[2]Raw Data'!D886,0),"*"),TEXT('[2]Raw Data'!D886,0))</f>
        <v>4546</v>
      </c>
      <c r="B883" s="95" t="str">
        <f>'[2]Raw Data'!C886</f>
        <v>3A</v>
      </c>
      <c r="C883" s="46" t="str">
        <f>'[2]Raw Data'!B886</f>
        <v>Seward</v>
      </c>
      <c r="D883" s="72">
        <f>'[2]Raw Data'!E886</f>
        <v>44417</v>
      </c>
      <c r="E883" s="102">
        <f>'[2]Raw Data'!F886</f>
        <v>593996</v>
      </c>
      <c r="F883" s="102">
        <f>IF('[2]Raw Data'!G886 &lt; 2000000,-1* '[2]Raw Data'!G886,('[2]Raw Data'!G886 - 1000000))</f>
        <v>-1495202</v>
      </c>
      <c r="G883" s="71">
        <f>('[2]Raw Data'!H886)</f>
        <v>114</v>
      </c>
      <c r="H883" s="45">
        <f>'[2]Raw Data'!M886</f>
        <v>8.0305185317993164</v>
      </c>
      <c r="I883" s="35" t="str">
        <f>'[2]Raw Data'!Q886</f>
        <v>SG</v>
      </c>
      <c r="J883" s="44">
        <f>'[2]Raw Data'!I886</f>
        <v>1262.697998046875</v>
      </c>
      <c r="K883" s="42">
        <f>'[2]Raw Data'!K886</f>
        <v>64</v>
      </c>
      <c r="L883" s="44">
        <f>'[2]Raw Data'!J886</f>
        <v>105.85404968261719</v>
      </c>
      <c r="M883" s="42">
        <f>'[2]Raw Data'!L886</f>
        <v>13</v>
      </c>
      <c r="N883" s="44">
        <f>IF('[2]Raw Data'!V886 &gt; 0, IF('[2]Raw Data'!W886 = 1, ('[2]Raw Data'!AA886 * '[2]Raw Data'!N886 * '[2]Raw Data'!P886) / '[2]Raw Data'!V886, '[2]Raw Data'!AA886), #N/A)</f>
        <v>35</v>
      </c>
      <c r="O883" s="43">
        <f>IF('[2]Raw Data'!V886 &gt; 0, IF('[2]Raw Data'!W886 = 1, ('[2]Raw Data'!AE886 * '[2]Raw Data'!N886 * '[2]Raw Data'!P886) / '[2]Raw Data'!V886, '[2]Raw Data'!AE886), #N/A)</f>
        <v>25</v>
      </c>
      <c r="P883" s="42">
        <f>IF('[2]Raw Data'!V886 &gt; 0, IF('[2]Raw Data'!W886 = 1, ('[2]Raw Data'!AI886 * '[2]Raw Data'!N886 * '[2]Raw Data'!P886) / '[2]Raw Data'!V886, '[2]Raw Data'!AI886), #N/A)</f>
        <v>5</v>
      </c>
    </row>
    <row r="884" spans="1:16" x14ac:dyDescent="0.2">
      <c r="A884" s="94" t="str">
        <f>IF('[2]Raw Data'!Q887="GS",CONCATENATE(TEXT('[2]Raw Data'!D887,0),"*"),TEXT('[2]Raw Data'!D887,0))</f>
        <v>4546*</v>
      </c>
      <c r="B884" s="95" t="str">
        <f>'[2]Raw Data'!C887</f>
        <v>3A</v>
      </c>
      <c r="C884" s="46" t="str">
        <f>'[2]Raw Data'!B887</f>
        <v>Seward</v>
      </c>
      <c r="D884" s="72">
        <f>'[2]Raw Data'!E887</f>
        <v>44442</v>
      </c>
      <c r="E884" s="102">
        <f>'[2]Raw Data'!F887</f>
        <v>593982</v>
      </c>
      <c r="F884" s="102">
        <f>IF('[2]Raw Data'!G887 &lt; 2000000,-1* '[2]Raw Data'!G887,('[2]Raw Data'!G887 - 1000000))</f>
        <v>-1495196</v>
      </c>
      <c r="G884" s="71">
        <f>('[2]Raw Data'!H887)</f>
        <v>116</v>
      </c>
      <c r="H884" s="45">
        <f>'[2]Raw Data'!M887</f>
        <v>8.0305185317993164</v>
      </c>
      <c r="I884" s="35" t="str">
        <f>'[2]Raw Data'!Q887</f>
        <v>GS</v>
      </c>
      <c r="J884" s="44">
        <f>'[2]Raw Data'!I887</f>
        <v>926.12420654296875</v>
      </c>
      <c r="K884" s="42">
        <f>'[2]Raw Data'!K887</f>
        <v>55</v>
      </c>
      <c r="L884" s="44">
        <f>'[2]Raw Data'!J887</f>
        <v>117.50012969970703</v>
      </c>
      <c r="M884" s="42">
        <f>'[2]Raw Data'!L887</f>
        <v>14</v>
      </c>
      <c r="N884" s="44">
        <f>IF('[2]Raw Data'!V887 &gt; 0, IF('[2]Raw Data'!W887 = 1, ('[2]Raw Data'!AA887 * '[2]Raw Data'!N887 * '[2]Raw Data'!P887) / '[2]Raw Data'!V887, '[2]Raw Data'!AA887), #N/A)</f>
        <v>50</v>
      </c>
      <c r="O884" s="43">
        <f>IF('[2]Raw Data'!V887 &gt; 0, IF('[2]Raw Data'!W887 = 1, ('[2]Raw Data'!AE887 * '[2]Raw Data'!N887 * '[2]Raw Data'!P887) / '[2]Raw Data'!V887, '[2]Raw Data'!AE887), #N/A)</f>
        <v>40</v>
      </c>
      <c r="P884" s="42">
        <f>IF('[2]Raw Data'!V887 &gt; 0, IF('[2]Raw Data'!W887 = 1, ('[2]Raw Data'!AI887 * '[2]Raw Data'!N887 * '[2]Raw Data'!P887) / '[2]Raw Data'!V887, '[2]Raw Data'!AI887), #N/A)</f>
        <v>10</v>
      </c>
    </row>
    <row r="885" spans="1:16" x14ac:dyDescent="0.2">
      <c r="A885" s="94" t="str">
        <f>IF('[2]Raw Data'!Q888="GS",CONCATENATE(TEXT('[2]Raw Data'!D888,0),"*"),TEXT('[2]Raw Data'!D888,0))</f>
        <v>4547</v>
      </c>
      <c r="B885" s="95" t="str">
        <f>'[2]Raw Data'!C888</f>
        <v>3A</v>
      </c>
      <c r="C885" s="46" t="str">
        <f>'[2]Raw Data'!B888</f>
        <v>Seward</v>
      </c>
      <c r="D885" s="72">
        <f>'[2]Raw Data'!E888</f>
        <v>44397</v>
      </c>
      <c r="E885" s="102">
        <f>'[2]Raw Data'!F888</f>
        <v>595922</v>
      </c>
      <c r="F885" s="102">
        <f>IF('[2]Raw Data'!G888 &lt; 2000000,-1* '[2]Raw Data'!G888,('[2]Raw Data'!G888 - 1000000))</f>
        <v>-1483166</v>
      </c>
      <c r="G885" s="71">
        <f>('[2]Raw Data'!H888)</f>
        <v>60</v>
      </c>
      <c r="H885" s="45">
        <f>'[2]Raw Data'!M888</f>
        <v>8.0305185317993164</v>
      </c>
      <c r="I885" s="35" t="str">
        <f>'[2]Raw Data'!Q888</f>
        <v>SG</v>
      </c>
      <c r="J885" s="44">
        <f>'[2]Raw Data'!I888</f>
        <v>503.03546142578125</v>
      </c>
      <c r="K885" s="42">
        <f>'[2]Raw Data'!K888</f>
        <v>26</v>
      </c>
      <c r="L885" s="44">
        <f>'[2]Raw Data'!J888</f>
        <v>173.12080383300781</v>
      </c>
      <c r="M885" s="42">
        <f>'[2]Raw Data'!L888</f>
        <v>22</v>
      </c>
      <c r="N885" s="44">
        <f>IF('[2]Raw Data'!V888 &gt; 0, IF('[2]Raw Data'!W888 = 1, ('[2]Raw Data'!AA888 * '[2]Raw Data'!N888 * '[2]Raw Data'!P888) / '[2]Raw Data'!V888, '[2]Raw Data'!AA888), #N/A)</f>
        <v>5</v>
      </c>
      <c r="O885" s="43">
        <f>IF('[2]Raw Data'!V888 &gt; 0, IF('[2]Raw Data'!W888 = 1, ('[2]Raw Data'!AE888 * '[2]Raw Data'!N888 * '[2]Raw Data'!P888) / '[2]Raw Data'!V888, '[2]Raw Data'!AE888), #N/A)</f>
        <v>55</v>
      </c>
      <c r="P885" s="42">
        <f>IF('[2]Raw Data'!V888 &gt; 0, IF('[2]Raw Data'!W888 = 1, ('[2]Raw Data'!AI888 * '[2]Raw Data'!N888 * '[2]Raw Data'!P888) / '[2]Raw Data'!V888, '[2]Raw Data'!AI888), #N/A)</f>
        <v>5</v>
      </c>
    </row>
    <row r="886" spans="1:16" x14ac:dyDescent="0.2">
      <c r="A886" s="94" t="str">
        <f>IF('[2]Raw Data'!Q889="GS",CONCATENATE(TEXT('[2]Raw Data'!D889,0),"*"),TEXT('[2]Raw Data'!D889,0))</f>
        <v>4547*</v>
      </c>
      <c r="B886" s="95" t="str">
        <f>'[2]Raw Data'!C889</f>
        <v>3A</v>
      </c>
      <c r="C886" s="46" t="str">
        <f>'[2]Raw Data'!B889</f>
        <v>Seward</v>
      </c>
      <c r="D886" s="72">
        <f>'[2]Raw Data'!E889</f>
        <v>44452</v>
      </c>
      <c r="E886" s="102">
        <f>'[2]Raw Data'!F889</f>
        <v>595961</v>
      </c>
      <c r="F886" s="102">
        <f>IF('[2]Raw Data'!G889 &lt; 2000000,-1* '[2]Raw Data'!G889,('[2]Raw Data'!G889 - 1000000))</f>
        <v>-1483198</v>
      </c>
      <c r="G886" s="71">
        <f>('[2]Raw Data'!H889)</f>
        <v>50</v>
      </c>
      <c r="H886" s="45">
        <f>'[2]Raw Data'!M889</f>
        <v>7.9502134323120117</v>
      </c>
      <c r="I886" s="35" t="str">
        <f>'[2]Raw Data'!Q889</f>
        <v>GS</v>
      </c>
      <c r="J886" s="44">
        <f>'[2]Raw Data'!I889</f>
        <v>265.42617797851563</v>
      </c>
      <c r="K886" s="42">
        <f>'[2]Raw Data'!K889</f>
        <v>14</v>
      </c>
      <c r="L886" s="44">
        <f>'[2]Raw Data'!J889</f>
        <v>161.3419189453125</v>
      </c>
      <c r="M886" s="42">
        <f>'[2]Raw Data'!L889</f>
        <v>21</v>
      </c>
      <c r="N886" s="44">
        <f>IF('[2]Raw Data'!V889 &gt; 0, IF('[2]Raw Data'!W889 = 1, ('[2]Raw Data'!AA889 * '[2]Raw Data'!N889 * '[2]Raw Data'!P889) / '[2]Raw Data'!V889, '[2]Raw Data'!AA889), #N/A)</f>
        <v>4.95</v>
      </c>
      <c r="O886" s="43">
        <f>IF('[2]Raw Data'!V889 &gt; 0, IF('[2]Raw Data'!W889 = 1, ('[2]Raw Data'!AE889 * '[2]Raw Data'!N889 * '[2]Raw Data'!P889) / '[2]Raw Data'!V889, '[2]Raw Data'!AE889), #N/A)</f>
        <v>64.349999999999994</v>
      </c>
      <c r="P886" s="42">
        <f>IF('[2]Raw Data'!V889 &gt; 0, IF('[2]Raw Data'!W889 = 1, ('[2]Raw Data'!AI889 * '[2]Raw Data'!N889 * '[2]Raw Data'!P889) / '[2]Raw Data'!V889, '[2]Raw Data'!AI889), #N/A)</f>
        <v>4.95</v>
      </c>
    </row>
    <row r="887" spans="1:16" x14ac:dyDescent="0.2">
      <c r="A887" s="94" t="str">
        <f>IF('[2]Raw Data'!Q890="GS",CONCATENATE(TEXT('[2]Raw Data'!D890,0),"*"),TEXT('[2]Raw Data'!D890,0))</f>
        <v>4548*</v>
      </c>
      <c r="B887" s="95" t="str">
        <f>'[2]Raw Data'!C890</f>
        <v>3A</v>
      </c>
      <c r="C887" s="46" t="str">
        <f>'[2]Raw Data'!B890</f>
        <v>Seward</v>
      </c>
      <c r="D887" s="72">
        <f>'[2]Raw Data'!E890</f>
        <v>44394</v>
      </c>
      <c r="E887" s="102">
        <f>'[2]Raw Data'!F890</f>
        <v>600001</v>
      </c>
      <c r="F887" s="102">
        <f>IF('[2]Raw Data'!G890 &lt; 2000000,-1* '[2]Raw Data'!G890,('[2]Raw Data'!G890 - 1000000))</f>
        <v>-1481207</v>
      </c>
      <c r="G887" s="71">
        <f>('[2]Raw Data'!H890)</f>
        <v>54</v>
      </c>
      <c r="H887" s="45">
        <f>'[2]Raw Data'!M890</f>
        <v>7.9502134323120117</v>
      </c>
      <c r="I887" s="35" t="str">
        <f>'[2]Raw Data'!Q890</f>
        <v>GS</v>
      </c>
      <c r="J887" s="44">
        <f>'[2]Raw Data'!I890</f>
        <v>950.83953857421875</v>
      </c>
      <c r="K887" s="42">
        <f>'[2]Raw Data'!K890</f>
        <v>28</v>
      </c>
      <c r="L887" s="44">
        <f>'[2]Raw Data'!J890</f>
        <v>63.263648986816406</v>
      </c>
      <c r="M887" s="42">
        <f>'[2]Raw Data'!L890</f>
        <v>10</v>
      </c>
      <c r="N887" s="44">
        <f>IF('[2]Raw Data'!V890 &gt; 0, IF('[2]Raw Data'!W890 = 1, ('[2]Raw Data'!AA890 * '[2]Raw Data'!N890 * '[2]Raw Data'!P890) / '[2]Raw Data'!V890, '[2]Raw Data'!AA890), #N/A)</f>
        <v>4.95</v>
      </c>
      <c r="O887" s="43">
        <f>IF('[2]Raw Data'!V890 &gt; 0, IF('[2]Raw Data'!W890 = 1, ('[2]Raw Data'!AE890 * '[2]Raw Data'!N890 * '[2]Raw Data'!P890) / '[2]Raw Data'!V890, '[2]Raw Data'!AE890), #N/A)</f>
        <v>89.1</v>
      </c>
      <c r="P887" s="42">
        <f>IF('[2]Raw Data'!V890 &gt; 0, IF('[2]Raw Data'!W890 = 1, ('[2]Raw Data'!AI890 * '[2]Raw Data'!N890 * '[2]Raw Data'!P890) / '[2]Raw Data'!V890, '[2]Raw Data'!AI890), #N/A)</f>
        <v>4.95</v>
      </c>
    </row>
    <row r="888" spans="1:16" x14ac:dyDescent="0.2">
      <c r="A888" s="94" t="str">
        <f>IF('[2]Raw Data'!Q891="GS",CONCATENATE(TEXT('[2]Raw Data'!D891,0),"*"),TEXT('[2]Raw Data'!D891,0))</f>
        <v>4548</v>
      </c>
      <c r="B888" s="95" t="str">
        <f>'[2]Raw Data'!C891</f>
        <v>3A</v>
      </c>
      <c r="C888" s="46" t="str">
        <f>'[2]Raw Data'!B891</f>
        <v>Seward</v>
      </c>
      <c r="D888" s="72">
        <f>'[2]Raw Data'!E891</f>
        <v>44397</v>
      </c>
      <c r="E888" s="102">
        <f>'[2]Raw Data'!F891</f>
        <v>600003</v>
      </c>
      <c r="F888" s="102">
        <f>IF('[2]Raw Data'!G891 &lt; 2000000,-1* '[2]Raw Data'!G891,('[2]Raw Data'!G891 - 1000000))</f>
        <v>-1481171</v>
      </c>
      <c r="G888" s="71">
        <f>('[2]Raw Data'!H891)</f>
        <v>58</v>
      </c>
      <c r="H888" s="45">
        <f>'[2]Raw Data'!M891</f>
        <v>8.1108236312866211</v>
      </c>
      <c r="I888" s="35" t="str">
        <f>'[2]Raw Data'!Q891</f>
        <v>SG</v>
      </c>
      <c r="J888" s="44">
        <f>'[2]Raw Data'!I891</f>
        <v>510.40289306640625</v>
      </c>
      <c r="K888" s="42">
        <f>'[2]Raw Data'!K891</f>
        <v>18</v>
      </c>
      <c r="L888" s="44">
        <f>'[2]Raw Data'!J891</f>
        <v>99.435157775878906</v>
      </c>
      <c r="M888" s="42">
        <f>'[2]Raw Data'!L891</f>
        <v>12</v>
      </c>
      <c r="N888" s="44">
        <f>IF('[2]Raw Data'!V891 &gt; 0, IF('[2]Raw Data'!W891 = 1, ('[2]Raw Data'!AA891 * '[2]Raw Data'!N891 * '[2]Raw Data'!P891) / '[2]Raw Data'!V891, '[2]Raw Data'!AA891), #N/A)</f>
        <v>5.05</v>
      </c>
      <c r="O888" s="43">
        <f>IF('[2]Raw Data'!V891 &gt; 0, IF('[2]Raw Data'!W891 = 1, ('[2]Raw Data'!AE891 * '[2]Raw Data'!N891 * '[2]Raw Data'!P891) / '[2]Raw Data'!V891, '[2]Raw Data'!AE891), #N/A)</f>
        <v>191.9</v>
      </c>
      <c r="P888" s="42">
        <f>IF('[2]Raw Data'!V891 &gt; 0, IF('[2]Raw Data'!W891 = 1, ('[2]Raw Data'!AI891 * '[2]Raw Data'!N891 * '[2]Raw Data'!P891) / '[2]Raw Data'!V891, '[2]Raw Data'!AI891), #N/A)</f>
        <v>0</v>
      </c>
    </row>
    <row r="889" spans="1:16" x14ac:dyDescent="0.2">
      <c r="A889" s="94" t="str">
        <f>IF('[2]Raw Data'!Q892="GS",CONCATENATE(TEXT('[2]Raw Data'!D892,0),"*"),TEXT('[2]Raw Data'!D892,0))</f>
        <v>4550</v>
      </c>
      <c r="B889" s="95" t="str">
        <f>'[2]Raw Data'!C892</f>
        <v>3A</v>
      </c>
      <c r="C889" s="46" t="str">
        <f>'[2]Raw Data'!B892</f>
        <v>Gore Pt.</v>
      </c>
      <c r="D889" s="72">
        <f>'[2]Raw Data'!E892</f>
        <v>44359</v>
      </c>
      <c r="E889" s="102">
        <f>'[2]Raw Data'!F892</f>
        <v>591077</v>
      </c>
      <c r="F889" s="102">
        <f>IF('[2]Raw Data'!G892 &lt; 2000000,-1* '[2]Raw Data'!G892,('[2]Raw Data'!G892 - 1000000))</f>
        <v>-1512725</v>
      </c>
      <c r="G889" s="71">
        <f>('[2]Raw Data'!H892)</f>
        <v>43</v>
      </c>
      <c r="H889" s="45">
        <f>'[2]Raw Data'!M892</f>
        <v>8.0305185317993164</v>
      </c>
      <c r="I889" s="35" t="str">
        <f>'[2]Raw Data'!Q892</f>
        <v>SG</v>
      </c>
      <c r="J889" s="44">
        <f>'[2]Raw Data'!I892</f>
        <v>1267.3294677734375</v>
      </c>
      <c r="K889" s="42">
        <f>'[2]Raw Data'!K892</f>
        <v>51</v>
      </c>
      <c r="L889" s="44">
        <f>'[2]Raw Data'!J892</f>
        <v>499.1644287109375</v>
      </c>
      <c r="M889" s="42">
        <f>'[2]Raw Data'!L892</f>
        <v>68</v>
      </c>
      <c r="N889" s="44">
        <f>IF('[2]Raw Data'!V892 &gt; 0, IF('[2]Raw Data'!W892 = 1, ('[2]Raw Data'!AA892 * '[2]Raw Data'!N892 * '[2]Raw Data'!P892) / '[2]Raw Data'!V892, '[2]Raw Data'!AA892), #N/A)</f>
        <v>0</v>
      </c>
      <c r="O889" s="43">
        <f>IF('[2]Raw Data'!V892 &gt; 0, IF('[2]Raw Data'!W892 = 1, ('[2]Raw Data'!AE892 * '[2]Raw Data'!N892 * '[2]Raw Data'!P892) / '[2]Raw Data'!V892, '[2]Raw Data'!AE892), #N/A)</f>
        <v>35</v>
      </c>
      <c r="P889" s="42">
        <f>IF('[2]Raw Data'!V892 &gt; 0, IF('[2]Raw Data'!W892 = 1, ('[2]Raw Data'!AI892 * '[2]Raw Data'!N892 * '[2]Raw Data'!P892) / '[2]Raw Data'!V892, '[2]Raw Data'!AI892), #N/A)</f>
        <v>15</v>
      </c>
    </row>
    <row r="890" spans="1:16" x14ac:dyDescent="0.2">
      <c r="A890" s="94" t="str">
        <f>IF('[2]Raw Data'!Q893="GS",CONCATENATE(TEXT('[2]Raw Data'!D893,0),"*"),TEXT('[2]Raw Data'!D893,0))</f>
        <v>4551</v>
      </c>
      <c r="B890" s="95" t="str">
        <f>'[2]Raw Data'!C893</f>
        <v>3A</v>
      </c>
      <c r="C890" s="46" t="str">
        <f>'[2]Raw Data'!B893</f>
        <v>Gore Pt.</v>
      </c>
      <c r="D890" s="72">
        <f>'[2]Raw Data'!E893</f>
        <v>44356</v>
      </c>
      <c r="E890" s="102">
        <f>'[2]Raw Data'!F893</f>
        <v>591896</v>
      </c>
      <c r="F890" s="102">
        <f>IF('[2]Raw Data'!G893 &lt; 2000000,-1* '[2]Raw Data'!G893,('[2]Raw Data'!G893 - 1000000))</f>
        <v>-1504879</v>
      </c>
      <c r="G890" s="71">
        <f>('[2]Raw Data'!H893)</f>
        <v>94</v>
      </c>
      <c r="H890" s="45">
        <f>'[2]Raw Data'!M893</f>
        <v>7.9502134323120117</v>
      </c>
      <c r="I890" s="35" t="str">
        <f>'[2]Raw Data'!Q893</f>
        <v>SG</v>
      </c>
      <c r="J890" s="44">
        <f>'[2]Raw Data'!I893</f>
        <v>897.11102294921875</v>
      </c>
      <c r="K890" s="42">
        <f>'[2]Raw Data'!K893</f>
        <v>39</v>
      </c>
      <c r="L890" s="44">
        <f>'[2]Raw Data'!J893</f>
        <v>154.91447448730469</v>
      </c>
      <c r="M890" s="42">
        <f>'[2]Raw Data'!L893</f>
        <v>19</v>
      </c>
      <c r="N890" s="44">
        <f>IF('[2]Raw Data'!V893 &gt; 0, IF('[2]Raw Data'!W893 = 1, ('[2]Raw Data'!AA893 * '[2]Raw Data'!N893 * '[2]Raw Data'!P893) / '[2]Raw Data'!V893, '[2]Raw Data'!AA893), #N/A)</f>
        <v>0</v>
      </c>
      <c r="O890" s="43">
        <f>IF('[2]Raw Data'!V893 &gt; 0, IF('[2]Raw Data'!W893 = 1, ('[2]Raw Data'!AE893 * '[2]Raw Data'!N893 * '[2]Raw Data'!P893) / '[2]Raw Data'!V893, '[2]Raw Data'!AE893), #N/A)</f>
        <v>103.95</v>
      </c>
      <c r="P890" s="42">
        <f>IF('[2]Raw Data'!V893 &gt; 0, IF('[2]Raw Data'!W893 = 1, ('[2]Raw Data'!AI893 * '[2]Raw Data'!N893 * '[2]Raw Data'!P893) / '[2]Raw Data'!V893, '[2]Raw Data'!AI893), #N/A)</f>
        <v>4.95</v>
      </c>
    </row>
    <row r="891" spans="1:16" x14ac:dyDescent="0.2">
      <c r="A891" s="94" t="str">
        <f>IF('[2]Raw Data'!Q894="GS",CONCATENATE(TEXT('[2]Raw Data'!D894,0),"*"),TEXT('[2]Raw Data'!D894,0))</f>
        <v>4552</v>
      </c>
      <c r="B891" s="95" t="str">
        <f>'[2]Raw Data'!C894</f>
        <v>3A</v>
      </c>
      <c r="C891" s="46" t="str">
        <f>'[2]Raw Data'!B894</f>
        <v>Portlock</v>
      </c>
      <c r="D891" s="72">
        <f>'[2]Raw Data'!E894</f>
        <v>44363</v>
      </c>
      <c r="E891" s="102">
        <f>'[2]Raw Data'!F894</f>
        <v>582001</v>
      </c>
      <c r="F891" s="102">
        <f>IF('[2]Raw Data'!G894 &lt; 2000000,-1* '[2]Raw Data'!G894,('[2]Raw Data'!G894 - 1000000))</f>
        <v>-1520406</v>
      </c>
      <c r="G891" s="71">
        <f>('[2]Raw Data'!H894)</f>
        <v>64</v>
      </c>
      <c r="H891" s="45">
        <f>'[2]Raw Data'!M894</f>
        <v>8.0305185317993164</v>
      </c>
      <c r="I891" s="35" t="str">
        <f>'[2]Raw Data'!Q894</f>
        <v>SG</v>
      </c>
      <c r="J891" s="44">
        <f>'[2]Raw Data'!I894</f>
        <v>988.3397216796875</v>
      </c>
      <c r="K891" s="42">
        <f>'[2]Raw Data'!K894</f>
        <v>39</v>
      </c>
      <c r="L891" s="44">
        <f>'[2]Raw Data'!J894</f>
        <v>57.396278381347656</v>
      </c>
      <c r="M891" s="42">
        <f>'[2]Raw Data'!L894</f>
        <v>7</v>
      </c>
      <c r="N891" s="44">
        <f>IF('[2]Raw Data'!V894 &gt; 0, IF('[2]Raw Data'!W894 = 1, ('[2]Raw Data'!AA894 * '[2]Raw Data'!N894 * '[2]Raw Data'!P894) / '[2]Raw Data'!V894, '[2]Raw Data'!AA894), #N/A)</f>
        <v>0</v>
      </c>
      <c r="O891" s="43">
        <f>IF('[2]Raw Data'!V894 &gt; 0, IF('[2]Raw Data'!W894 = 1, ('[2]Raw Data'!AE894 * '[2]Raw Data'!N894 * '[2]Raw Data'!P894) / '[2]Raw Data'!V894, '[2]Raw Data'!AE894), #N/A)</f>
        <v>60</v>
      </c>
      <c r="P891" s="42">
        <f>IF('[2]Raw Data'!V894 &gt; 0, IF('[2]Raw Data'!W894 = 1, ('[2]Raw Data'!AI894 * '[2]Raw Data'!N894 * '[2]Raw Data'!P894) / '[2]Raw Data'!V894, '[2]Raw Data'!AI894), #N/A)</f>
        <v>0</v>
      </c>
    </row>
    <row r="892" spans="1:16" x14ac:dyDescent="0.2">
      <c r="A892" s="94" t="str">
        <f>IF('[2]Raw Data'!Q895="GS",CONCATENATE(TEXT('[2]Raw Data'!D895,0),"*"),TEXT('[2]Raw Data'!D895,0))</f>
        <v>4553</v>
      </c>
      <c r="B892" s="95" t="str">
        <f>'[2]Raw Data'!C895</f>
        <v>3A</v>
      </c>
      <c r="C892" s="46" t="str">
        <f>'[2]Raw Data'!B895</f>
        <v>Portlock</v>
      </c>
      <c r="D892" s="72">
        <f>'[2]Raw Data'!E895</f>
        <v>44363</v>
      </c>
      <c r="E892" s="102">
        <f>'[2]Raw Data'!F895</f>
        <v>583005</v>
      </c>
      <c r="F892" s="102">
        <f>IF('[2]Raw Data'!G895 &lt; 2000000,-1* '[2]Raw Data'!G895,('[2]Raw Data'!G895 - 1000000))</f>
        <v>-1520600</v>
      </c>
      <c r="G892" s="71">
        <f>('[2]Raw Data'!H895)</f>
        <v>28</v>
      </c>
      <c r="H892" s="45">
        <f>'[2]Raw Data'!M895</f>
        <v>8.0305185317993164</v>
      </c>
      <c r="I892" s="35" t="str">
        <f>'[2]Raw Data'!Q895</f>
        <v>SG</v>
      </c>
      <c r="J892" s="44">
        <f>'[2]Raw Data'!I895</f>
        <v>1075.5732421875</v>
      </c>
      <c r="K892" s="42">
        <f>'[2]Raw Data'!K895</f>
        <v>51</v>
      </c>
      <c r="L892" s="44">
        <f>'[2]Raw Data'!J895</f>
        <v>575.30224609375</v>
      </c>
      <c r="M892" s="42">
        <f>'[2]Raw Data'!L895</f>
        <v>73</v>
      </c>
      <c r="N892" s="44">
        <f>IF('[2]Raw Data'!V895 &gt; 0, IF('[2]Raw Data'!W895 = 1, ('[2]Raw Data'!AA895 * '[2]Raw Data'!N895 * '[2]Raw Data'!P895) / '[2]Raw Data'!V895, '[2]Raw Data'!AA895), #N/A)</f>
        <v>0</v>
      </c>
      <c r="O892" s="43">
        <f>IF('[2]Raw Data'!V895 &gt; 0, IF('[2]Raw Data'!W895 = 1, ('[2]Raw Data'!AE895 * '[2]Raw Data'!N895 * '[2]Raw Data'!P895) / '[2]Raw Data'!V895, '[2]Raw Data'!AE895), #N/A)</f>
        <v>15</v>
      </c>
      <c r="P892" s="42">
        <f>IF('[2]Raw Data'!V895 &gt; 0, IF('[2]Raw Data'!W895 = 1, ('[2]Raw Data'!AI895 * '[2]Raw Data'!N895 * '[2]Raw Data'!P895) / '[2]Raw Data'!V895, '[2]Raw Data'!AI895), #N/A)</f>
        <v>5</v>
      </c>
    </row>
    <row r="893" spans="1:16" x14ac:dyDescent="0.2">
      <c r="A893" s="94" t="str">
        <f>IF('[2]Raw Data'!Q896="GS",CONCATENATE(TEXT('[2]Raw Data'!D896,0),"*"),TEXT('[2]Raw Data'!D896,0))</f>
        <v>4554</v>
      </c>
      <c r="B893" s="95" t="str">
        <f>'[2]Raw Data'!C896</f>
        <v>3A</v>
      </c>
      <c r="C893" s="46" t="str">
        <f>'[2]Raw Data'!B896</f>
        <v>Portlock</v>
      </c>
      <c r="D893" s="72">
        <f>'[2]Raw Data'!E896</f>
        <v>44362</v>
      </c>
      <c r="E893" s="102">
        <f>'[2]Raw Data'!F896</f>
        <v>583999</v>
      </c>
      <c r="F893" s="102">
        <f>IF('[2]Raw Data'!G896 &lt; 2000000,-1* '[2]Raw Data'!G896,('[2]Raw Data'!G896 - 1000000))</f>
        <v>-1522490</v>
      </c>
      <c r="G893" s="71">
        <f>('[2]Raw Data'!H896)</f>
        <v>47</v>
      </c>
      <c r="H893" s="45">
        <f>'[2]Raw Data'!M896</f>
        <v>8.0305185317993164</v>
      </c>
      <c r="I893" s="35" t="str">
        <f>'[2]Raw Data'!Q896</f>
        <v>SG</v>
      </c>
      <c r="J893" s="44">
        <f>'[2]Raw Data'!I896</f>
        <v>1227.818115234375</v>
      </c>
      <c r="K893" s="42">
        <f>'[2]Raw Data'!K896</f>
        <v>71</v>
      </c>
      <c r="L893" s="44">
        <f>'[2]Raw Data'!J896</f>
        <v>839.8780517578125</v>
      </c>
      <c r="M893" s="42">
        <f>'[2]Raw Data'!L896</f>
        <v>116</v>
      </c>
      <c r="N893" s="44">
        <f>IF('[2]Raw Data'!V896 &gt; 0, IF('[2]Raw Data'!W896 = 1, ('[2]Raw Data'!AA896 * '[2]Raw Data'!N896 * '[2]Raw Data'!P896) / '[2]Raw Data'!V896, '[2]Raw Data'!AA896), #N/A)</f>
        <v>0</v>
      </c>
      <c r="O893" s="43">
        <f>IF('[2]Raw Data'!V896 &gt; 0, IF('[2]Raw Data'!W896 = 1, ('[2]Raw Data'!AE896 * '[2]Raw Data'!N896 * '[2]Raw Data'!P896) / '[2]Raw Data'!V896, '[2]Raw Data'!AE896), #N/A)</f>
        <v>55</v>
      </c>
      <c r="P893" s="42">
        <f>IF('[2]Raw Data'!V896 &gt; 0, IF('[2]Raw Data'!W896 = 1, ('[2]Raw Data'!AI896 * '[2]Raw Data'!N896 * '[2]Raw Data'!P896) / '[2]Raw Data'!V896, '[2]Raw Data'!AI896), #N/A)</f>
        <v>0</v>
      </c>
    </row>
    <row r="894" spans="1:16" x14ac:dyDescent="0.2">
      <c r="A894" s="94" t="str">
        <f>IF('[2]Raw Data'!Q897="GS",CONCATENATE(TEXT('[2]Raw Data'!D897,0),"*"),TEXT('[2]Raw Data'!D897,0))</f>
        <v>4555</v>
      </c>
      <c r="B894" s="95" t="str">
        <f>'[2]Raw Data'!C897</f>
        <v>3A</v>
      </c>
      <c r="C894" s="46" t="str">
        <f>'[2]Raw Data'!B897</f>
        <v>Portlock</v>
      </c>
      <c r="D894" s="72">
        <f>'[2]Raw Data'!E897</f>
        <v>44358</v>
      </c>
      <c r="E894" s="102">
        <f>'[2]Raw Data'!F897</f>
        <v>584998</v>
      </c>
      <c r="F894" s="102">
        <f>IF('[2]Raw Data'!G897 &lt; 2000000,-1* '[2]Raw Data'!G897,('[2]Raw Data'!G897 - 1000000))</f>
        <v>-1514592</v>
      </c>
      <c r="G894" s="71">
        <f>('[2]Raw Data'!H897)</f>
        <v>60</v>
      </c>
      <c r="H894" s="45">
        <f>'[2]Raw Data'!M897</f>
        <v>8.0305185317993164</v>
      </c>
      <c r="I894" s="35" t="str">
        <f>'[2]Raw Data'!Q897</f>
        <v>SG</v>
      </c>
      <c r="J894" s="44">
        <f>'[2]Raw Data'!I897</f>
        <v>502.14395141601563</v>
      </c>
      <c r="K894" s="42">
        <f>'[2]Raw Data'!K897</f>
        <v>30</v>
      </c>
      <c r="L894" s="44">
        <f>'[2]Raw Data'!J897</f>
        <v>336.36068725585938</v>
      </c>
      <c r="M894" s="42">
        <f>'[2]Raw Data'!L897</f>
        <v>42</v>
      </c>
      <c r="N894" s="44">
        <f>IF('[2]Raw Data'!V897 &gt; 0, IF('[2]Raw Data'!W897 = 1, ('[2]Raw Data'!AA897 * '[2]Raw Data'!N897 * '[2]Raw Data'!P897) / '[2]Raw Data'!V897, '[2]Raw Data'!AA897), #N/A)</f>
        <v>0</v>
      </c>
      <c r="O894" s="43">
        <f>IF('[2]Raw Data'!V897 &gt; 0, IF('[2]Raw Data'!W897 = 1, ('[2]Raw Data'!AE897 * '[2]Raw Data'!N897 * '[2]Raw Data'!P897) / '[2]Raw Data'!V897, '[2]Raw Data'!AE897), #N/A)</f>
        <v>5</v>
      </c>
      <c r="P894" s="42">
        <f>IF('[2]Raw Data'!V897 &gt; 0, IF('[2]Raw Data'!W897 = 1, ('[2]Raw Data'!AI897 * '[2]Raw Data'!N897 * '[2]Raw Data'!P897) / '[2]Raw Data'!V897, '[2]Raw Data'!AI897), #N/A)</f>
        <v>10</v>
      </c>
    </row>
    <row r="895" spans="1:16" x14ac:dyDescent="0.2">
      <c r="A895" s="94" t="str">
        <f>IF('[2]Raw Data'!Q898="GS",CONCATENATE(TEXT('[2]Raw Data'!D898,0),"*"),TEXT('[2]Raw Data'!D898,0))</f>
        <v>4556</v>
      </c>
      <c r="B895" s="95" t="str">
        <f>'[2]Raw Data'!C898</f>
        <v>3A</v>
      </c>
      <c r="C895" s="46" t="str">
        <f>'[2]Raw Data'!B898</f>
        <v>Shelikof</v>
      </c>
      <c r="D895" s="72">
        <f>'[2]Raw Data'!E898</f>
        <v>44391</v>
      </c>
      <c r="E895" s="102">
        <f>'[2]Raw Data'!F898</f>
        <v>574022</v>
      </c>
      <c r="F895" s="102">
        <f>IF('[2]Raw Data'!G898 &lt; 2000000,-1* '[2]Raw Data'!G898,('[2]Raw Data'!G898 - 1000000))</f>
        <v>-1541666</v>
      </c>
      <c r="G895" s="71">
        <f>('[2]Raw Data'!H898)</f>
        <v>30</v>
      </c>
      <c r="H895" s="45">
        <f>'[2]Raw Data'!M898</f>
        <v>8.0305185317993164</v>
      </c>
      <c r="I895" s="35" t="str">
        <f>'[2]Raw Data'!Q898</f>
        <v>SG</v>
      </c>
      <c r="J895" s="44">
        <f>'[2]Raw Data'!I898</f>
        <v>368.04354858398438</v>
      </c>
      <c r="K895" s="42">
        <f>'[2]Raw Data'!K898</f>
        <v>24</v>
      </c>
      <c r="L895" s="44">
        <f>'[2]Raw Data'!J898</f>
        <v>610.91217041015625</v>
      </c>
      <c r="M895" s="42">
        <f>'[2]Raw Data'!L898</f>
        <v>101</v>
      </c>
      <c r="N895" s="44">
        <f>IF('[2]Raw Data'!V898 &gt; 0, IF('[2]Raw Data'!W898 = 1, ('[2]Raw Data'!AA898 * '[2]Raw Data'!N898 * '[2]Raw Data'!P898) / '[2]Raw Data'!V898, '[2]Raw Data'!AA898), #N/A)</f>
        <v>0</v>
      </c>
      <c r="O895" s="43">
        <f>IF('[2]Raw Data'!V898 &gt; 0, IF('[2]Raw Data'!W898 = 1, ('[2]Raw Data'!AE898 * '[2]Raw Data'!N898 * '[2]Raw Data'!P898) / '[2]Raw Data'!V898, '[2]Raw Data'!AE898), #N/A)</f>
        <v>15</v>
      </c>
      <c r="P895" s="42">
        <f>IF('[2]Raw Data'!V898 &gt; 0, IF('[2]Raw Data'!W898 = 1, ('[2]Raw Data'!AI898 * '[2]Raw Data'!N898 * '[2]Raw Data'!P898) / '[2]Raw Data'!V898, '[2]Raw Data'!AI898), #N/A)</f>
        <v>0</v>
      </c>
    </row>
    <row r="896" spans="1:16" x14ac:dyDescent="0.2">
      <c r="A896" s="94" t="str">
        <f>IF('[2]Raw Data'!Q899="GS",CONCATENATE(TEXT('[2]Raw Data'!D899,0),"*"),TEXT('[2]Raw Data'!D899,0))</f>
        <v>4557</v>
      </c>
      <c r="B896" s="95" t="str">
        <f>'[2]Raw Data'!C899</f>
        <v>3A</v>
      </c>
      <c r="C896" s="46" t="str">
        <f>'[2]Raw Data'!B899</f>
        <v>Shelikof</v>
      </c>
      <c r="D896" s="72">
        <f>'[2]Raw Data'!E899</f>
        <v>44392</v>
      </c>
      <c r="E896" s="102">
        <f>'[2]Raw Data'!F899</f>
        <v>574009</v>
      </c>
      <c r="F896" s="102">
        <f>IF('[2]Raw Data'!G899 &lt; 2000000,-1* '[2]Raw Data'!G899,('[2]Raw Data'!G899 - 1000000))</f>
        <v>-1535593</v>
      </c>
      <c r="G896" s="71">
        <f>('[2]Raw Data'!H899)</f>
        <v>104</v>
      </c>
      <c r="H896" s="45">
        <f>'[2]Raw Data'!M899</f>
        <v>8.0305185317993164</v>
      </c>
      <c r="I896" s="35" t="str">
        <f>'[2]Raw Data'!Q899</f>
        <v>SG</v>
      </c>
      <c r="J896" s="44">
        <f>'[2]Raw Data'!I899</f>
        <v>970.42742919921875</v>
      </c>
      <c r="K896" s="42">
        <f>'[2]Raw Data'!K899</f>
        <v>46</v>
      </c>
      <c r="L896" s="44">
        <f>'[2]Raw Data'!J899</f>
        <v>289.89129638671875</v>
      </c>
      <c r="M896" s="42">
        <f>'[2]Raw Data'!L899</f>
        <v>33</v>
      </c>
      <c r="N896" s="44">
        <f>IF('[2]Raw Data'!V899 &gt; 0, IF('[2]Raw Data'!W899 = 1, ('[2]Raw Data'!AA899 * '[2]Raw Data'!N899 * '[2]Raw Data'!P899) / '[2]Raw Data'!V899, '[2]Raw Data'!AA899), #N/A)</f>
        <v>0</v>
      </c>
      <c r="O896" s="43">
        <f>IF('[2]Raw Data'!V899 &gt; 0, IF('[2]Raw Data'!W899 = 1, ('[2]Raw Data'!AE899 * '[2]Raw Data'!N899 * '[2]Raw Data'!P899) / '[2]Raw Data'!V899, '[2]Raw Data'!AE899), #N/A)</f>
        <v>205</v>
      </c>
      <c r="P896" s="42">
        <f>IF('[2]Raw Data'!V899 &gt; 0, IF('[2]Raw Data'!W899 = 1, ('[2]Raw Data'!AI899 * '[2]Raw Data'!N899 * '[2]Raw Data'!P899) / '[2]Raw Data'!V899, '[2]Raw Data'!AI899), #N/A)</f>
        <v>0</v>
      </c>
    </row>
    <row r="897" spans="1:16" x14ac:dyDescent="0.2">
      <c r="A897" s="94" t="str">
        <f>IF('[2]Raw Data'!Q900="GS",CONCATENATE(TEXT('[2]Raw Data'!D900,0),"*"),TEXT('[2]Raw Data'!D900,0))</f>
        <v>4558</v>
      </c>
      <c r="B897" s="95" t="str">
        <f>'[2]Raw Data'!C900</f>
        <v>3A</v>
      </c>
      <c r="C897" s="46" t="str">
        <f>'[2]Raw Data'!B900</f>
        <v>Shelikof</v>
      </c>
      <c r="D897" s="72">
        <f>'[2]Raw Data'!E900</f>
        <v>44392</v>
      </c>
      <c r="E897" s="102">
        <f>'[2]Raw Data'!F900</f>
        <v>575009</v>
      </c>
      <c r="F897" s="102">
        <f>IF('[2]Raw Data'!G900 &lt; 2000000,-1* '[2]Raw Data'!G900,('[2]Raw Data'!G900 - 1000000))</f>
        <v>-1535719</v>
      </c>
      <c r="G897" s="71">
        <f>('[2]Raw Data'!H900)</f>
        <v>68</v>
      </c>
      <c r="H897" s="45">
        <f>'[2]Raw Data'!M900</f>
        <v>8.0305185317993164</v>
      </c>
      <c r="I897" s="35" t="str">
        <f>'[2]Raw Data'!Q900</f>
        <v>SG</v>
      </c>
      <c r="J897" s="44">
        <f>'[2]Raw Data'!I900</f>
        <v>42.857891082763672</v>
      </c>
      <c r="K897" s="42">
        <f>'[2]Raw Data'!K900</f>
        <v>3</v>
      </c>
      <c r="L897" s="44">
        <f>'[2]Raw Data'!J900</f>
        <v>213.55715942382813</v>
      </c>
      <c r="M897" s="42">
        <f>'[2]Raw Data'!L900</f>
        <v>34</v>
      </c>
      <c r="N897" s="44">
        <f>IF('[2]Raw Data'!V900 &gt; 0, IF('[2]Raw Data'!W900 = 1, ('[2]Raw Data'!AA900 * '[2]Raw Data'!N900 * '[2]Raw Data'!P900) / '[2]Raw Data'!V900, '[2]Raw Data'!AA900), #N/A)</f>
        <v>5.7142857142857144</v>
      </c>
      <c r="O897" s="43">
        <f>IF('[2]Raw Data'!V900 &gt; 0, IF('[2]Raw Data'!W900 = 1, ('[2]Raw Data'!AE900 * '[2]Raw Data'!N900 * '[2]Raw Data'!P900) / '[2]Raw Data'!V900, '[2]Raw Data'!AE900), #N/A)</f>
        <v>102.85714285714286</v>
      </c>
      <c r="P897" s="42">
        <f>IF('[2]Raw Data'!V900 &gt; 0, IF('[2]Raw Data'!W900 = 1, ('[2]Raw Data'!AI900 * '[2]Raw Data'!N900 * '[2]Raw Data'!P900) / '[2]Raw Data'!V900, '[2]Raw Data'!AI900), #N/A)</f>
        <v>0</v>
      </c>
    </row>
    <row r="898" spans="1:16" x14ac:dyDescent="0.2">
      <c r="A898" s="94" t="str">
        <f>IF('[2]Raw Data'!Q901="GS",CONCATENATE(TEXT('[2]Raw Data'!D901,0),"*"),TEXT('[2]Raw Data'!D901,0))</f>
        <v>4560</v>
      </c>
      <c r="B898" s="95" t="str">
        <f>'[2]Raw Data'!C901</f>
        <v>3A</v>
      </c>
      <c r="C898" s="46" t="str">
        <f>'[2]Raw Data'!B901</f>
        <v>Shelikof</v>
      </c>
      <c r="D898" s="72">
        <f>'[2]Raw Data'!E901</f>
        <v>44390</v>
      </c>
      <c r="E898" s="102">
        <f>'[2]Raw Data'!F901</f>
        <v>575943</v>
      </c>
      <c r="F898" s="102">
        <f>IF('[2]Raw Data'!G901 &lt; 2000000,-1* '[2]Raw Data'!G901,('[2]Raw Data'!G901 - 1000000))</f>
        <v>-1545300</v>
      </c>
      <c r="G898" s="71">
        <f>('[2]Raw Data'!H901)</f>
        <v>17</v>
      </c>
      <c r="H898" s="45">
        <f>'[2]Raw Data'!M901</f>
        <v>8.0305185317993164</v>
      </c>
      <c r="I898" s="35" t="str">
        <f>'[2]Raw Data'!Q901</f>
        <v>SG</v>
      </c>
      <c r="J898" s="44">
        <f>'[2]Raw Data'!I901</f>
        <v>1151.7943115234375</v>
      </c>
      <c r="K898" s="42">
        <f>'[2]Raw Data'!K901</f>
        <v>59</v>
      </c>
      <c r="L898" s="44">
        <f>'[2]Raw Data'!J901</f>
        <v>731.65380859375</v>
      </c>
      <c r="M898" s="42">
        <f>'[2]Raw Data'!L901</f>
        <v>96</v>
      </c>
      <c r="N898" s="44">
        <f>IF('[2]Raw Data'!V901 &gt; 0, IF('[2]Raw Data'!W901 = 1, ('[2]Raw Data'!AA901 * '[2]Raw Data'!N901 * '[2]Raw Data'!P901) / '[2]Raw Data'!V901, '[2]Raw Data'!AA901), #N/A)</f>
        <v>0</v>
      </c>
      <c r="O898" s="43">
        <f>IF('[2]Raw Data'!V901 &gt; 0, IF('[2]Raw Data'!W901 = 1, ('[2]Raw Data'!AE901 * '[2]Raw Data'!N901 * '[2]Raw Data'!P901) / '[2]Raw Data'!V901, '[2]Raw Data'!AE901), #N/A)</f>
        <v>50</v>
      </c>
      <c r="P898" s="42">
        <f>IF('[2]Raw Data'!V901 &gt; 0, IF('[2]Raw Data'!W901 = 1, ('[2]Raw Data'!AI901 * '[2]Raw Data'!N901 * '[2]Raw Data'!P901) / '[2]Raw Data'!V901, '[2]Raw Data'!AI901), #N/A)</f>
        <v>0</v>
      </c>
    </row>
    <row r="899" spans="1:16" x14ac:dyDescent="0.2">
      <c r="A899" s="94" t="str">
        <f>IF('[2]Raw Data'!Q902="GS",CONCATENATE(TEXT('[2]Raw Data'!D902,0),"*"),TEXT('[2]Raw Data'!D902,0))</f>
        <v>4561</v>
      </c>
      <c r="B899" s="95" t="str">
        <f>'[2]Raw Data'!C902</f>
        <v>3A</v>
      </c>
      <c r="C899" s="46" t="str">
        <f>'[2]Raw Data'!B902</f>
        <v>Shelikof</v>
      </c>
      <c r="D899" s="72">
        <f>'[2]Raw Data'!E902</f>
        <v>44390</v>
      </c>
      <c r="E899" s="102">
        <f>'[2]Raw Data'!F902</f>
        <v>580000</v>
      </c>
      <c r="F899" s="102">
        <f>IF('[2]Raw Data'!G902 &lt; 2000000,-1* '[2]Raw Data'!G902,('[2]Raw Data'!G902 - 1000000))</f>
        <v>-1543478</v>
      </c>
      <c r="G899" s="71">
        <f>('[2]Raw Data'!H902)</f>
        <v>21</v>
      </c>
      <c r="H899" s="45">
        <f>'[2]Raw Data'!M902</f>
        <v>7.9502134323120117</v>
      </c>
      <c r="I899" s="35" t="str">
        <f>'[2]Raw Data'!Q902</f>
        <v>SG</v>
      </c>
      <c r="J899" s="44">
        <f>'[2]Raw Data'!I902</f>
        <v>369.87847900390625</v>
      </c>
      <c r="K899" s="42">
        <f>'[2]Raw Data'!K902</f>
        <v>22</v>
      </c>
      <c r="L899" s="44">
        <f>'[2]Raw Data'!J902</f>
        <v>909.20166015625</v>
      </c>
      <c r="M899" s="42">
        <f>'[2]Raw Data'!L902</f>
        <v>135</v>
      </c>
      <c r="N899" s="44">
        <f>IF('[2]Raw Data'!V902 &gt; 0, IF('[2]Raw Data'!W902 = 1, ('[2]Raw Data'!AA902 * '[2]Raw Data'!N902 * '[2]Raw Data'!P902) / '[2]Raw Data'!V902, '[2]Raw Data'!AA902), #N/A)</f>
        <v>0</v>
      </c>
      <c r="O899" s="43">
        <f>IF('[2]Raw Data'!V902 &gt; 0, IF('[2]Raw Data'!W902 = 1, ('[2]Raw Data'!AE902 * '[2]Raw Data'!N902 * '[2]Raw Data'!P902) / '[2]Raw Data'!V902, '[2]Raw Data'!AE902), #N/A)</f>
        <v>24.75</v>
      </c>
      <c r="P899" s="42">
        <f>IF('[2]Raw Data'!V902 &gt; 0, IF('[2]Raw Data'!W902 = 1, ('[2]Raw Data'!AI902 * '[2]Raw Data'!N902 * '[2]Raw Data'!P902) / '[2]Raw Data'!V902, '[2]Raw Data'!AI902), #N/A)</f>
        <v>0</v>
      </c>
    </row>
    <row r="900" spans="1:16" x14ac:dyDescent="0.2">
      <c r="A900" s="94" t="str">
        <f>IF('[2]Raw Data'!Q903="GS",CONCATENATE(TEXT('[2]Raw Data'!D903,0),"*"),TEXT('[2]Raw Data'!D903,0))</f>
        <v>4562</v>
      </c>
      <c r="B900" s="95" t="str">
        <f>'[2]Raw Data'!C903</f>
        <v>3A</v>
      </c>
      <c r="C900" s="46" t="str">
        <f>'[2]Raw Data'!B903</f>
        <v>Shelikof</v>
      </c>
      <c r="D900" s="72">
        <f>'[2]Raw Data'!E903</f>
        <v>44423</v>
      </c>
      <c r="E900" s="102">
        <f>'[2]Raw Data'!F903</f>
        <v>581033</v>
      </c>
      <c r="F900" s="102">
        <f>IF('[2]Raw Data'!G903 &lt; 2000000,-1* '[2]Raw Data'!G903,('[2]Raw Data'!G903 - 1000000))</f>
        <v>-1541357</v>
      </c>
      <c r="G900" s="71">
        <f>('[2]Raw Data'!H903)</f>
        <v>39</v>
      </c>
      <c r="H900" s="45">
        <f>'[2]Raw Data'!M903</f>
        <v>7.9502134323120117</v>
      </c>
      <c r="I900" s="35" t="str">
        <f>'[2]Raw Data'!Q903</f>
        <v>SG</v>
      </c>
      <c r="J900" s="44">
        <f>'[2]Raw Data'!I903</f>
        <v>1046.15625</v>
      </c>
      <c r="K900" s="42">
        <f>'[2]Raw Data'!K903</f>
        <v>47</v>
      </c>
      <c r="L900" s="44">
        <f>'[2]Raw Data'!J903</f>
        <v>857.1783447265625</v>
      </c>
      <c r="M900" s="42">
        <f>'[2]Raw Data'!L903</f>
        <v>118</v>
      </c>
      <c r="N900" s="44">
        <f>IF('[2]Raw Data'!V903 &gt; 0, IF('[2]Raw Data'!W903 = 1, ('[2]Raw Data'!AA903 * '[2]Raw Data'!N903 * '[2]Raw Data'!P903) / '[2]Raw Data'!V903, '[2]Raw Data'!AA903), #N/A)</f>
        <v>4.95</v>
      </c>
      <c r="O900" s="43">
        <f>IF('[2]Raw Data'!V903 &gt; 0, IF('[2]Raw Data'!W903 = 1, ('[2]Raw Data'!AE903 * '[2]Raw Data'!N903 * '[2]Raw Data'!P903) / '[2]Raw Data'!V903, '[2]Raw Data'!AE903), #N/A)</f>
        <v>0</v>
      </c>
      <c r="P900" s="42">
        <f>IF('[2]Raw Data'!V903 &gt; 0, IF('[2]Raw Data'!W903 = 1, ('[2]Raw Data'!AI903 * '[2]Raw Data'!N903 * '[2]Raw Data'!P903) / '[2]Raw Data'!V903, '[2]Raw Data'!AI903), #N/A)</f>
        <v>0</v>
      </c>
    </row>
    <row r="901" spans="1:16" x14ac:dyDescent="0.2">
      <c r="A901" s="94" t="str">
        <f>IF('[2]Raw Data'!Q904="GS",CONCATENATE(TEXT('[2]Raw Data'!D904,0),"*"),TEXT('[2]Raw Data'!D904,0))</f>
        <v>4563</v>
      </c>
      <c r="B901" s="95" t="str">
        <f>'[2]Raw Data'!C904</f>
        <v>3A</v>
      </c>
      <c r="C901" s="46" t="str">
        <f>'[2]Raw Data'!B904</f>
        <v>Shelikof</v>
      </c>
      <c r="D901" s="72">
        <f>'[2]Raw Data'!E904</f>
        <v>44401</v>
      </c>
      <c r="E901" s="102">
        <f>'[2]Raw Data'!F904</f>
        <v>582065</v>
      </c>
      <c r="F901" s="102">
        <f>IF('[2]Raw Data'!G904 &lt; 2000000,-1* '[2]Raw Data'!G904,('[2]Raw Data'!G904 - 1000000))</f>
        <v>-1530088</v>
      </c>
      <c r="G901" s="71">
        <f>('[2]Raw Data'!H904)</f>
        <v>21</v>
      </c>
      <c r="H901" s="45">
        <f>'[2]Raw Data'!M904</f>
        <v>8.0305185317993164</v>
      </c>
      <c r="I901" s="35" t="str">
        <f>'[2]Raw Data'!Q904</f>
        <v>SG</v>
      </c>
      <c r="J901" s="44">
        <f>'[2]Raw Data'!I904</f>
        <v>2038.5987548828125</v>
      </c>
      <c r="K901" s="42">
        <f>'[2]Raw Data'!K904</f>
        <v>100</v>
      </c>
      <c r="L901" s="44">
        <f>'[2]Raw Data'!J904</f>
        <v>1058.3350830078125</v>
      </c>
      <c r="M901" s="42">
        <f>'[2]Raw Data'!L904</f>
        <v>144</v>
      </c>
      <c r="N901" s="44">
        <f>IF('[2]Raw Data'!V904 &gt; 0, IF('[2]Raw Data'!W904 = 1, ('[2]Raw Data'!AA904 * '[2]Raw Data'!N904 * '[2]Raw Data'!P904) / '[2]Raw Data'!V904, '[2]Raw Data'!AA904), #N/A)</f>
        <v>0</v>
      </c>
      <c r="O901" s="43">
        <f>IF('[2]Raw Data'!V904 &gt; 0, IF('[2]Raw Data'!W904 = 1, ('[2]Raw Data'!AE904 * '[2]Raw Data'!N904 * '[2]Raw Data'!P904) / '[2]Raw Data'!V904, '[2]Raw Data'!AE904), #N/A)</f>
        <v>0</v>
      </c>
      <c r="P901" s="42">
        <f>IF('[2]Raw Data'!V904 &gt; 0, IF('[2]Raw Data'!W904 = 1, ('[2]Raw Data'!AI904 * '[2]Raw Data'!N904 * '[2]Raw Data'!P904) / '[2]Raw Data'!V904, '[2]Raw Data'!AI904), #N/A)</f>
        <v>5</v>
      </c>
    </row>
    <row r="902" spans="1:16" x14ac:dyDescent="0.2">
      <c r="A902" s="94" t="str">
        <f>IF('[2]Raw Data'!Q905="GS",CONCATENATE(TEXT('[2]Raw Data'!D905,0),"*"),TEXT('[2]Raw Data'!D905,0))</f>
        <v>4564</v>
      </c>
      <c r="B902" s="95" t="str">
        <f>'[2]Raw Data'!C905</f>
        <v>3A</v>
      </c>
      <c r="C902" s="46" t="str">
        <f>'[2]Raw Data'!B905</f>
        <v>Shelikof</v>
      </c>
      <c r="D902" s="72">
        <f>'[2]Raw Data'!E905</f>
        <v>44401</v>
      </c>
      <c r="E902" s="102">
        <f>'[2]Raw Data'!F905</f>
        <v>582999</v>
      </c>
      <c r="F902" s="102">
        <f>IF('[2]Raw Data'!G905 &lt; 2000000,-1* '[2]Raw Data'!G905,('[2]Raw Data'!G905 - 1000000))</f>
        <v>-1524304</v>
      </c>
      <c r="G902" s="71">
        <f>('[2]Raw Data'!H905)</f>
        <v>39</v>
      </c>
      <c r="H902" s="45">
        <f>'[2]Raw Data'!M905</f>
        <v>8.0305185317993164</v>
      </c>
      <c r="I902" s="35" t="str">
        <f>'[2]Raw Data'!Q905</f>
        <v>SG</v>
      </c>
      <c r="J902" s="44">
        <f>'[2]Raw Data'!I905</f>
        <v>796.1912841796875</v>
      </c>
      <c r="K902" s="42">
        <f>'[2]Raw Data'!K905</f>
        <v>38</v>
      </c>
      <c r="L902" s="44">
        <f>'[2]Raw Data'!J905</f>
        <v>232.57023620605469</v>
      </c>
      <c r="M902" s="42">
        <f>'[2]Raw Data'!L905</f>
        <v>28</v>
      </c>
      <c r="N902" s="44">
        <f>IF('[2]Raw Data'!V905 &gt; 0, IF('[2]Raw Data'!W905 = 1, ('[2]Raw Data'!AA905 * '[2]Raw Data'!N905 * '[2]Raw Data'!P905) / '[2]Raw Data'!V905, '[2]Raw Data'!AA905), #N/A)</f>
        <v>0</v>
      </c>
      <c r="O902" s="43">
        <f>IF('[2]Raw Data'!V905 &gt; 0, IF('[2]Raw Data'!W905 = 1, ('[2]Raw Data'!AE905 * '[2]Raw Data'!N905 * '[2]Raw Data'!P905) / '[2]Raw Data'!V905, '[2]Raw Data'!AE905), #N/A)</f>
        <v>55</v>
      </c>
      <c r="P902" s="42">
        <f>IF('[2]Raw Data'!V905 &gt; 0, IF('[2]Raw Data'!W905 = 1, ('[2]Raw Data'!AI905 * '[2]Raw Data'!N905 * '[2]Raw Data'!P905) / '[2]Raw Data'!V905, '[2]Raw Data'!AI905), #N/A)</f>
        <v>0</v>
      </c>
    </row>
    <row r="903" spans="1:16" x14ac:dyDescent="0.2">
      <c r="A903" s="94" t="str">
        <f>IF('[2]Raw Data'!Q906="GS",CONCATENATE(TEXT('[2]Raw Data'!D906,0),"*"),TEXT('[2]Raw Data'!D906,0))</f>
        <v>4568</v>
      </c>
      <c r="B903" s="95" t="str">
        <f>'[2]Raw Data'!C906</f>
        <v>3A</v>
      </c>
      <c r="C903" s="46" t="str">
        <f>'[2]Raw Data'!B906</f>
        <v>Shelikof</v>
      </c>
      <c r="D903" s="72">
        <f>'[2]Raw Data'!E906</f>
        <v>44410</v>
      </c>
      <c r="E903" s="102">
        <f>'[2]Raw Data'!F906</f>
        <v>592998</v>
      </c>
      <c r="F903" s="102">
        <f>IF('[2]Raw Data'!G906 &lt; 2000000,-1* '[2]Raw Data'!G906,('[2]Raw Data'!G906 - 1000000))</f>
        <v>-1532777</v>
      </c>
      <c r="G903" s="71">
        <f>('[2]Raw Data'!H906)</f>
        <v>10</v>
      </c>
      <c r="H903" s="45">
        <f>'[2]Raw Data'!M906</f>
        <v>7.8699078559875488</v>
      </c>
      <c r="I903" s="35" t="str">
        <f>'[2]Raw Data'!Q906</f>
        <v>SG</v>
      </c>
      <c r="J903" s="44">
        <f>'[2]Raw Data'!I906</f>
        <v>42.0682373046875</v>
      </c>
      <c r="K903" s="42">
        <f>'[2]Raw Data'!K906</f>
        <v>3</v>
      </c>
      <c r="L903" s="44">
        <f>'[2]Raw Data'!J906</f>
        <v>19.081615447998047</v>
      </c>
      <c r="M903" s="42">
        <f>'[2]Raw Data'!L906</f>
        <v>3</v>
      </c>
      <c r="N903" s="44">
        <f>IF('[2]Raw Data'!V906 &gt; 0, IF('[2]Raw Data'!W906 = 1, ('[2]Raw Data'!AA906 * '[2]Raw Data'!N906 * '[2]Raw Data'!P906) / '[2]Raw Data'!V906, '[2]Raw Data'!AA906), #N/A)</f>
        <v>0</v>
      </c>
      <c r="O903" s="43">
        <f>IF('[2]Raw Data'!V906 &gt; 0, IF('[2]Raw Data'!W906 = 1, ('[2]Raw Data'!AE906 * '[2]Raw Data'!N906 * '[2]Raw Data'!P906) / '[2]Raw Data'!V906, '[2]Raw Data'!AE906), #N/A)</f>
        <v>0</v>
      </c>
      <c r="P903" s="42">
        <f>IF('[2]Raw Data'!V906 &gt; 0, IF('[2]Raw Data'!W906 = 1, ('[2]Raw Data'!AI906 * '[2]Raw Data'!N906 * '[2]Raw Data'!P906) / '[2]Raw Data'!V906, '[2]Raw Data'!AI906), #N/A)</f>
        <v>0</v>
      </c>
    </row>
    <row r="904" spans="1:16" x14ac:dyDescent="0.2">
      <c r="A904" s="94" t="str">
        <f>IF('[2]Raw Data'!Q907="GS",CONCATENATE(TEXT('[2]Raw Data'!D907,0),"*"),TEXT('[2]Raw Data'!D907,0))</f>
        <v>4569</v>
      </c>
      <c r="B904" s="95" t="str">
        <f>'[2]Raw Data'!C907</f>
        <v>3A</v>
      </c>
      <c r="C904" s="46" t="str">
        <f>'[2]Raw Data'!B907</f>
        <v>Shelikof</v>
      </c>
      <c r="D904" s="72">
        <f>'[2]Raw Data'!E907</f>
        <v>44410</v>
      </c>
      <c r="E904" s="102">
        <f>'[2]Raw Data'!F907</f>
        <v>592998</v>
      </c>
      <c r="F904" s="102">
        <f>IF('[2]Raw Data'!G907 &lt; 2000000,-1* '[2]Raw Data'!G907,('[2]Raw Data'!G907 - 1000000))</f>
        <v>-1530908</v>
      </c>
      <c r="G904" s="71">
        <f>('[2]Raw Data'!H907)</f>
        <v>18</v>
      </c>
      <c r="H904" s="45">
        <f>'[2]Raw Data'!M907</f>
        <v>7.9502134323120117</v>
      </c>
      <c r="I904" s="35" t="str">
        <f>'[2]Raw Data'!Q907</f>
        <v>SG</v>
      </c>
      <c r="J904" s="44">
        <f>'[2]Raw Data'!I907</f>
        <v>1014.2383422851563</v>
      </c>
      <c r="K904" s="42">
        <f>'[2]Raw Data'!K907</f>
        <v>53</v>
      </c>
      <c r="L904" s="44">
        <f>'[2]Raw Data'!J907</f>
        <v>174.58671569824219</v>
      </c>
      <c r="M904" s="42">
        <f>'[2]Raw Data'!L907</f>
        <v>21</v>
      </c>
      <c r="N904" s="44">
        <f>IF('[2]Raw Data'!V907 &gt; 0, IF('[2]Raw Data'!W907 = 1, ('[2]Raw Data'!AA907 * '[2]Raw Data'!N907 * '[2]Raw Data'!P907) / '[2]Raw Data'!V907, '[2]Raw Data'!AA907), #N/A)</f>
        <v>0</v>
      </c>
      <c r="O904" s="43">
        <f>IF('[2]Raw Data'!V907 &gt; 0, IF('[2]Raw Data'!W907 = 1, ('[2]Raw Data'!AE907 * '[2]Raw Data'!N907 * '[2]Raw Data'!P907) / '[2]Raw Data'!V907, '[2]Raw Data'!AE907), #N/A)</f>
        <v>0</v>
      </c>
      <c r="P904" s="42">
        <f>IF('[2]Raw Data'!V907 &gt; 0, IF('[2]Raw Data'!W907 = 1, ('[2]Raw Data'!AI907 * '[2]Raw Data'!N907 * '[2]Raw Data'!P907) / '[2]Raw Data'!V907, '[2]Raw Data'!AI907), #N/A)</f>
        <v>0</v>
      </c>
    </row>
    <row r="905" spans="1:16" x14ac:dyDescent="0.2">
      <c r="A905" s="94" t="str">
        <f>IF('[2]Raw Data'!Q908="GS",CONCATENATE(TEXT('[2]Raw Data'!D908,0),"*"),TEXT('[2]Raw Data'!D908,0))</f>
        <v>4570</v>
      </c>
      <c r="B905" s="95" t="str">
        <f>'[2]Raw Data'!C908</f>
        <v>3A</v>
      </c>
      <c r="C905" s="46" t="str">
        <f>'[2]Raw Data'!B908</f>
        <v>Shelikof</v>
      </c>
      <c r="D905" s="72">
        <f>'[2]Raw Data'!E908</f>
        <v>44418</v>
      </c>
      <c r="E905" s="102">
        <f>'[2]Raw Data'!F908</f>
        <v>593996</v>
      </c>
      <c r="F905" s="102">
        <f>IF('[2]Raw Data'!G908 &lt; 2000000,-1* '[2]Raw Data'!G908,('[2]Raw Data'!G908 - 1000000))</f>
        <v>-1511213</v>
      </c>
      <c r="G905" s="71">
        <f>('[2]Raw Data'!H908)</f>
        <v>26</v>
      </c>
      <c r="H905" s="45">
        <f>'[2]Raw Data'!M908</f>
        <v>7.9502134323120117</v>
      </c>
      <c r="I905" s="35" t="str">
        <f>'[2]Raw Data'!Q908</f>
        <v>SG</v>
      </c>
      <c r="J905" s="44">
        <f>'[2]Raw Data'!I908</f>
        <v>851.9796142578125</v>
      </c>
      <c r="K905" s="42">
        <f>'[2]Raw Data'!K908</f>
        <v>31</v>
      </c>
      <c r="L905" s="44">
        <f>'[2]Raw Data'!J908</f>
        <v>136.12596130371094</v>
      </c>
      <c r="M905" s="42">
        <f>'[2]Raw Data'!L908</f>
        <v>21</v>
      </c>
      <c r="N905" s="44">
        <f>IF('[2]Raw Data'!V908 &gt; 0, IF('[2]Raw Data'!W908 = 1, ('[2]Raw Data'!AA908 * '[2]Raw Data'!N908 * '[2]Raw Data'!P908) / '[2]Raw Data'!V908, '[2]Raw Data'!AA908), #N/A)</f>
        <v>0</v>
      </c>
      <c r="O905" s="43">
        <f>IF('[2]Raw Data'!V908 &gt; 0, IF('[2]Raw Data'!W908 = 1, ('[2]Raw Data'!AE908 * '[2]Raw Data'!N908 * '[2]Raw Data'!P908) / '[2]Raw Data'!V908, '[2]Raw Data'!AE908), #N/A)</f>
        <v>14.85</v>
      </c>
      <c r="P905" s="42">
        <f>IF('[2]Raw Data'!V908 &gt; 0, IF('[2]Raw Data'!W908 = 1, ('[2]Raw Data'!AI908 * '[2]Raw Data'!N908 * '[2]Raw Data'!P908) / '[2]Raw Data'!V908, '[2]Raw Data'!AI908), #N/A)</f>
        <v>0</v>
      </c>
    </row>
    <row r="906" spans="1:16" x14ac:dyDescent="0.2">
      <c r="A906" s="94" t="str">
        <f>IF('[2]Raw Data'!Q909="GS",CONCATENATE(TEXT('[2]Raw Data'!D909,0),"*"),TEXT('[2]Raw Data'!D909,0))</f>
        <v>4571</v>
      </c>
      <c r="B906" s="95" t="str">
        <f>'[2]Raw Data'!C909</f>
        <v>3A</v>
      </c>
      <c r="C906" s="46" t="str">
        <f>'[2]Raw Data'!B909</f>
        <v>Shelikof</v>
      </c>
      <c r="D906" s="72">
        <f>'[2]Raw Data'!E909</f>
        <v>44409</v>
      </c>
      <c r="E906" s="102">
        <f>'[2]Raw Data'!F909</f>
        <v>594023</v>
      </c>
      <c r="F906" s="102">
        <f>IF('[2]Raw Data'!G909 &lt; 2000000,-1* '[2]Raw Data'!G909,('[2]Raw Data'!G909 - 1000000))</f>
        <v>-1524905</v>
      </c>
      <c r="G906" s="71">
        <f>('[2]Raw Data'!H909)</f>
        <v>18</v>
      </c>
      <c r="H906" s="45">
        <f>'[2]Raw Data'!M909</f>
        <v>7.9502134323120117</v>
      </c>
      <c r="I906" s="35" t="str">
        <f>'[2]Raw Data'!Q909</f>
        <v>SG</v>
      </c>
      <c r="J906" s="44">
        <f>'[2]Raw Data'!I909</f>
        <v>1320.7662353515625</v>
      </c>
      <c r="K906" s="42">
        <f>'[2]Raw Data'!K909</f>
        <v>53</v>
      </c>
      <c r="L906" s="44">
        <f>'[2]Raw Data'!J909</f>
        <v>165.32621765136719</v>
      </c>
      <c r="M906" s="42">
        <f>'[2]Raw Data'!L909</f>
        <v>20</v>
      </c>
      <c r="N906" s="44">
        <f>IF('[2]Raw Data'!V909 &gt; 0, IF('[2]Raw Data'!W909 = 1, ('[2]Raw Data'!AA909 * '[2]Raw Data'!N909 * '[2]Raw Data'!P909) / '[2]Raw Data'!V909, '[2]Raw Data'!AA909), #N/A)</f>
        <v>4.95</v>
      </c>
      <c r="O906" s="43">
        <f>IF('[2]Raw Data'!V909 &gt; 0, IF('[2]Raw Data'!W909 = 1, ('[2]Raw Data'!AE909 * '[2]Raw Data'!N909 * '[2]Raw Data'!P909) / '[2]Raw Data'!V909, '[2]Raw Data'!AE909), #N/A)</f>
        <v>0</v>
      </c>
      <c r="P906" s="42">
        <f>IF('[2]Raw Data'!V909 &gt; 0, IF('[2]Raw Data'!W909 = 1, ('[2]Raw Data'!AI909 * '[2]Raw Data'!N909 * '[2]Raw Data'!P909) / '[2]Raw Data'!V909, '[2]Raw Data'!AI909), #N/A)</f>
        <v>0</v>
      </c>
    </row>
    <row r="907" spans="1:16" x14ac:dyDescent="0.2">
      <c r="A907" s="94" t="str">
        <f>IF('[2]Raw Data'!Q910="GS",CONCATENATE(TEXT('[2]Raw Data'!D910,0),"*"),TEXT('[2]Raw Data'!D910,0))</f>
        <v>4572</v>
      </c>
      <c r="B907" s="95" t="str">
        <f>'[2]Raw Data'!C910</f>
        <v>3A</v>
      </c>
      <c r="C907" s="46" t="str">
        <f>'[2]Raw Data'!B910</f>
        <v>Shelikof</v>
      </c>
      <c r="D907" s="72">
        <f>'[2]Raw Data'!E910</f>
        <v>44412</v>
      </c>
      <c r="E907" s="102">
        <f>'[2]Raw Data'!F910</f>
        <v>593991</v>
      </c>
      <c r="F907" s="102">
        <f>IF('[2]Raw Data'!G910 &lt; 2000000,-1* '[2]Raw Data'!G910,('[2]Raw Data'!G910 - 1000000))</f>
        <v>-1520881</v>
      </c>
      <c r="G907" s="71">
        <f>('[2]Raw Data'!H910)</f>
        <v>17</v>
      </c>
      <c r="H907" s="45">
        <f>'[2]Raw Data'!M910</f>
        <v>7.9502134323120117</v>
      </c>
      <c r="I907" s="35" t="str">
        <f>'[2]Raw Data'!Q910</f>
        <v>SG</v>
      </c>
      <c r="J907" s="44">
        <f>'[2]Raw Data'!I910</f>
        <v>755.94915771484375</v>
      </c>
      <c r="K907" s="42">
        <f>'[2]Raw Data'!K910</f>
        <v>37</v>
      </c>
      <c r="L907" s="44">
        <f>'[2]Raw Data'!J910</f>
        <v>461.345458984375</v>
      </c>
      <c r="M907" s="42">
        <f>'[2]Raw Data'!L910</f>
        <v>66</v>
      </c>
      <c r="N907" s="44">
        <f>IF('[2]Raw Data'!V910 &gt; 0, IF('[2]Raw Data'!W910 = 1, ('[2]Raw Data'!AA910 * '[2]Raw Data'!N910 * '[2]Raw Data'!P910) / '[2]Raw Data'!V910, '[2]Raw Data'!AA910), #N/A)</f>
        <v>0</v>
      </c>
      <c r="O907" s="43">
        <f>IF('[2]Raw Data'!V910 &gt; 0, IF('[2]Raw Data'!W910 = 1, ('[2]Raw Data'!AE910 * '[2]Raw Data'!N910 * '[2]Raw Data'!P910) / '[2]Raw Data'!V910, '[2]Raw Data'!AE910), #N/A)</f>
        <v>0</v>
      </c>
      <c r="P907" s="42">
        <f>IF('[2]Raw Data'!V910 &gt; 0, IF('[2]Raw Data'!W910 = 1, ('[2]Raw Data'!AI910 * '[2]Raw Data'!N910 * '[2]Raw Data'!P910) / '[2]Raw Data'!V910, '[2]Raw Data'!AI910), #N/A)</f>
        <v>0</v>
      </c>
    </row>
    <row r="908" spans="1:16" x14ac:dyDescent="0.2">
      <c r="A908" s="94" t="str">
        <f>IF('[2]Raw Data'!Q911="GS",CONCATENATE(TEXT('[2]Raw Data'!D911,0),"*"),TEXT('[2]Raw Data'!D911,0))</f>
        <v>4573</v>
      </c>
      <c r="B908" s="95" t="str">
        <f>'[2]Raw Data'!C911</f>
        <v>3A</v>
      </c>
      <c r="C908" s="46" t="str">
        <f>'[2]Raw Data'!B911</f>
        <v>Shelikof</v>
      </c>
      <c r="D908" s="72">
        <f>'[2]Raw Data'!E911</f>
        <v>44412</v>
      </c>
      <c r="E908" s="102">
        <f>'[2]Raw Data'!F911</f>
        <v>594006</v>
      </c>
      <c r="F908" s="102">
        <f>IF('[2]Raw Data'!G911 &lt; 2000000,-1* '[2]Raw Data'!G911,('[2]Raw Data'!G911 - 1000000))</f>
        <v>-1515090</v>
      </c>
      <c r="G908" s="71">
        <f>('[2]Raw Data'!H911)</f>
        <v>12</v>
      </c>
      <c r="H908" s="45">
        <f>'[2]Raw Data'!M911</f>
        <v>7.9502134323120117</v>
      </c>
      <c r="I908" s="35" t="str">
        <f>'[2]Raw Data'!Q911</f>
        <v>SG</v>
      </c>
      <c r="J908" s="44">
        <f>'[2]Raw Data'!I911</f>
        <v>465.11441040039063</v>
      </c>
      <c r="K908" s="42">
        <f>'[2]Raw Data'!K911</f>
        <v>27</v>
      </c>
      <c r="L908" s="44">
        <f>'[2]Raw Data'!J911</f>
        <v>211.6973876953125</v>
      </c>
      <c r="M908" s="42">
        <f>'[2]Raw Data'!L911</f>
        <v>33</v>
      </c>
      <c r="N908" s="44">
        <f>IF('[2]Raw Data'!V911 &gt; 0, IF('[2]Raw Data'!W911 = 1, ('[2]Raw Data'!AA911 * '[2]Raw Data'!N911 * '[2]Raw Data'!P911) / '[2]Raw Data'!V911, '[2]Raw Data'!AA911), #N/A)</f>
        <v>0</v>
      </c>
      <c r="O908" s="43">
        <f>IF('[2]Raw Data'!V911 &gt; 0, IF('[2]Raw Data'!W911 = 1, ('[2]Raw Data'!AE911 * '[2]Raw Data'!N911 * '[2]Raw Data'!P911) / '[2]Raw Data'!V911, '[2]Raw Data'!AE911), #N/A)</f>
        <v>0</v>
      </c>
      <c r="P908" s="42">
        <f>IF('[2]Raw Data'!V911 &gt; 0, IF('[2]Raw Data'!W911 = 1, ('[2]Raw Data'!AI911 * '[2]Raw Data'!N911 * '[2]Raw Data'!P911) / '[2]Raw Data'!V911, '[2]Raw Data'!AI911), #N/A)</f>
        <v>0</v>
      </c>
    </row>
    <row r="909" spans="1:16" x14ac:dyDescent="0.2">
      <c r="A909" s="94" t="str">
        <f>IF('[2]Raw Data'!Q912="GS",CONCATENATE(TEXT('[2]Raw Data'!D912,0),"*"),TEXT('[2]Raw Data'!D912,0))</f>
        <v>4575</v>
      </c>
      <c r="B909" s="95" t="str">
        <f>'[2]Raw Data'!C912</f>
        <v>3A</v>
      </c>
      <c r="C909" s="46" t="str">
        <f>'[2]Raw Data'!B912</f>
        <v>Shelikof</v>
      </c>
      <c r="D909" s="72">
        <f>'[2]Raw Data'!E912</f>
        <v>44409</v>
      </c>
      <c r="E909" s="102">
        <f>'[2]Raw Data'!F912</f>
        <v>594959</v>
      </c>
      <c r="F909" s="102">
        <f>IF('[2]Raw Data'!G912 &lt; 2000000,-1* '[2]Raw Data'!G912,('[2]Raw Data'!G912 - 1000000))</f>
        <v>-1523009</v>
      </c>
      <c r="G909" s="71">
        <f>('[2]Raw Data'!H912)</f>
        <v>20</v>
      </c>
      <c r="H909" s="45">
        <f>'[2]Raw Data'!M912</f>
        <v>8.0305185317993164</v>
      </c>
      <c r="I909" s="35" t="str">
        <f>'[2]Raw Data'!Q912</f>
        <v>SG</v>
      </c>
      <c r="J909" s="44">
        <f>'[2]Raw Data'!I912</f>
        <v>586.36334228515625</v>
      </c>
      <c r="K909" s="42">
        <f>'[2]Raw Data'!K912</f>
        <v>20</v>
      </c>
      <c r="L909" s="44">
        <f>'[2]Raw Data'!J912</f>
        <v>122.06587982177734</v>
      </c>
      <c r="M909" s="42">
        <f>'[2]Raw Data'!L912</f>
        <v>17</v>
      </c>
      <c r="N909" s="44">
        <f>IF('[2]Raw Data'!V912 &gt; 0, IF('[2]Raw Data'!W912 = 1, ('[2]Raw Data'!AA912 * '[2]Raw Data'!N912 * '[2]Raw Data'!P912) / '[2]Raw Data'!V912, '[2]Raw Data'!AA912), #N/A)</f>
        <v>0</v>
      </c>
      <c r="O909" s="43">
        <f>IF('[2]Raw Data'!V912 &gt; 0, IF('[2]Raw Data'!W912 = 1, ('[2]Raw Data'!AE912 * '[2]Raw Data'!N912 * '[2]Raw Data'!P912) / '[2]Raw Data'!V912, '[2]Raw Data'!AE912), #N/A)</f>
        <v>25</v>
      </c>
      <c r="P909" s="42">
        <f>IF('[2]Raw Data'!V912 &gt; 0, IF('[2]Raw Data'!W912 = 1, ('[2]Raw Data'!AI912 * '[2]Raw Data'!N912 * '[2]Raw Data'!P912) / '[2]Raw Data'!V912, '[2]Raw Data'!AI912), #N/A)</f>
        <v>0</v>
      </c>
    </row>
    <row r="910" spans="1:16" x14ac:dyDescent="0.2">
      <c r="A910" s="94" t="str">
        <f>IF('[2]Raw Data'!Q913="GS",CONCATENATE(TEXT('[2]Raw Data'!D913,0),"*"),TEXT('[2]Raw Data'!D913,0))</f>
        <v>4576</v>
      </c>
      <c r="B910" s="95" t="str">
        <f>'[2]Raw Data'!C913</f>
        <v>3A</v>
      </c>
      <c r="C910" s="46" t="str">
        <f>'[2]Raw Data'!B913</f>
        <v>Shelikof</v>
      </c>
      <c r="D910" s="72">
        <f>'[2]Raw Data'!E913</f>
        <v>44408</v>
      </c>
      <c r="E910" s="102">
        <f>'[2]Raw Data'!F913</f>
        <v>600015</v>
      </c>
      <c r="F910" s="102">
        <f>IF('[2]Raw Data'!G913 &lt; 2000000,-1* '[2]Raw Data'!G913,('[2]Raw Data'!G913 - 1000000))</f>
        <v>-1522968</v>
      </c>
      <c r="G910" s="71">
        <f>('[2]Raw Data'!H913)</f>
        <v>21</v>
      </c>
      <c r="H910" s="45">
        <f>'[2]Raw Data'!M913</f>
        <v>7.8699078559875488</v>
      </c>
      <c r="I910" s="35" t="str">
        <f>'[2]Raw Data'!Q913</f>
        <v>SG</v>
      </c>
      <c r="J910" s="44">
        <f>'[2]Raw Data'!I913</f>
        <v>254.88304138183594</v>
      </c>
      <c r="K910" s="42">
        <f>'[2]Raw Data'!K913</f>
        <v>12</v>
      </c>
      <c r="L910" s="44">
        <f>'[2]Raw Data'!J913</f>
        <v>77.378036499023438</v>
      </c>
      <c r="M910" s="42">
        <f>'[2]Raw Data'!L913</f>
        <v>9</v>
      </c>
      <c r="N910" s="44">
        <f>IF('[2]Raw Data'!V913 &gt; 0, IF('[2]Raw Data'!W913 = 1, ('[2]Raw Data'!AA913 * '[2]Raw Data'!N913 * '[2]Raw Data'!P913) / '[2]Raw Data'!V913, '[2]Raw Data'!AA913), #N/A)</f>
        <v>0</v>
      </c>
      <c r="O910" s="43">
        <f>IF('[2]Raw Data'!V913 &gt; 0, IF('[2]Raw Data'!W913 = 1, ('[2]Raw Data'!AE913 * '[2]Raw Data'!N913 * '[2]Raw Data'!P913) / '[2]Raw Data'!V913, '[2]Raw Data'!AE913), #N/A)</f>
        <v>4.9000000000000004</v>
      </c>
      <c r="P910" s="42">
        <f>IF('[2]Raw Data'!V913 &gt; 0, IF('[2]Raw Data'!W913 = 1, ('[2]Raw Data'!AI913 * '[2]Raw Data'!N913 * '[2]Raw Data'!P913) / '[2]Raw Data'!V913, '[2]Raw Data'!AI913), #N/A)</f>
        <v>0</v>
      </c>
    </row>
    <row r="911" spans="1:16" x14ac:dyDescent="0.2">
      <c r="A911" s="94" t="str">
        <f>IF('[2]Raw Data'!Q914="GS",CONCATENATE(TEXT('[2]Raw Data'!D914,0),"*"),TEXT('[2]Raw Data'!D914,0))</f>
        <v>4578</v>
      </c>
      <c r="B911" s="95" t="str">
        <f>'[2]Raw Data'!C914</f>
        <v>3A</v>
      </c>
      <c r="C911" s="46" t="str">
        <f>'[2]Raw Data'!B914</f>
        <v>Shelikof</v>
      </c>
      <c r="D911" s="72">
        <f>'[2]Raw Data'!E914</f>
        <v>44408</v>
      </c>
      <c r="E911" s="102">
        <f>'[2]Raw Data'!F914</f>
        <v>595987</v>
      </c>
      <c r="F911" s="102">
        <f>IF('[2]Raw Data'!G914 &lt; 2000000,-1* '[2]Raw Data'!G914,('[2]Raw Data'!G914 - 1000000))</f>
        <v>-1521107</v>
      </c>
      <c r="G911" s="71">
        <f>('[2]Raw Data'!H914)</f>
        <v>36</v>
      </c>
      <c r="H911" s="45">
        <f>'[2]Raw Data'!M914</f>
        <v>7.9502134323120117</v>
      </c>
      <c r="I911" s="35" t="str">
        <f>'[2]Raw Data'!Q914</f>
        <v>SG</v>
      </c>
      <c r="J911" s="44">
        <f>'[2]Raw Data'!I914</f>
        <v>514.1478271484375</v>
      </c>
      <c r="K911" s="42">
        <f>'[2]Raw Data'!K914</f>
        <v>25</v>
      </c>
      <c r="L911" s="44">
        <f>'[2]Raw Data'!J914</f>
        <v>59.396591186523438</v>
      </c>
      <c r="M911" s="42">
        <f>'[2]Raw Data'!L914</f>
        <v>7</v>
      </c>
      <c r="N911" s="44">
        <f>IF('[2]Raw Data'!V914 &gt; 0, IF('[2]Raw Data'!W914 = 1, ('[2]Raw Data'!AA914 * '[2]Raw Data'!N914 * '[2]Raw Data'!P914) / '[2]Raw Data'!V914, '[2]Raw Data'!AA914), #N/A)</f>
        <v>0</v>
      </c>
      <c r="O911" s="43">
        <f>IF('[2]Raw Data'!V914 &gt; 0, IF('[2]Raw Data'!W914 = 1, ('[2]Raw Data'!AE914 * '[2]Raw Data'!N914 * '[2]Raw Data'!P914) / '[2]Raw Data'!V914, '[2]Raw Data'!AE914), #N/A)</f>
        <v>0</v>
      </c>
      <c r="P911" s="42">
        <f>IF('[2]Raw Data'!V914 &gt; 0, IF('[2]Raw Data'!W914 = 1, ('[2]Raw Data'!AI914 * '[2]Raw Data'!N914 * '[2]Raw Data'!P914) / '[2]Raw Data'!V914, '[2]Raw Data'!AI914), #N/A)</f>
        <v>0</v>
      </c>
    </row>
    <row r="912" spans="1:16" x14ac:dyDescent="0.2">
      <c r="A912" s="94" t="str">
        <f>IF('[2]Raw Data'!Q915="GS",CONCATENATE(TEXT('[2]Raw Data'!D915,0),"*"),TEXT('[2]Raw Data'!D915,0))</f>
        <v>4579</v>
      </c>
      <c r="B912" s="95" t="str">
        <f>'[2]Raw Data'!C915</f>
        <v>3A</v>
      </c>
      <c r="C912" s="46" t="str">
        <f>'[2]Raw Data'!B915</f>
        <v>Shelikof</v>
      </c>
      <c r="D912" s="72">
        <f>'[2]Raw Data'!E915</f>
        <v>44407</v>
      </c>
      <c r="E912" s="102">
        <f>'[2]Raw Data'!F915</f>
        <v>601046</v>
      </c>
      <c r="F912" s="102">
        <f>IF('[2]Raw Data'!G915 &lt; 2000000,-1* '[2]Raw Data'!G915,('[2]Raw Data'!G915 - 1000000))</f>
        <v>-1515097</v>
      </c>
      <c r="G912" s="71">
        <f>('[2]Raw Data'!H915)</f>
        <v>22</v>
      </c>
      <c r="H912" s="45">
        <f>'[2]Raw Data'!M915</f>
        <v>7.9502134323120117</v>
      </c>
      <c r="I912" s="35" t="str">
        <f>'[2]Raw Data'!Q915</f>
        <v>SG</v>
      </c>
      <c r="J912" s="44">
        <f>'[2]Raw Data'!I915</f>
        <v>0</v>
      </c>
      <c r="K912" s="42">
        <f>'[2]Raw Data'!K915</f>
        <v>0</v>
      </c>
      <c r="L912" s="44">
        <f>'[2]Raw Data'!J915</f>
        <v>6.5804800987243652</v>
      </c>
      <c r="M912" s="42">
        <f>'[2]Raw Data'!L915</f>
        <v>1</v>
      </c>
      <c r="N912" s="44">
        <f>IF('[2]Raw Data'!V915 &gt; 0, IF('[2]Raw Data'!W915 = 1, ('[2]Raw Data'!AA915 * '[2]Raw Data'!N915 * '[2]Raw Data'!P915) / '[2]Raw Data'!V915, '[2]Raw Data'!AA915), #N/A)</f>
        <v>0</v>
      </c>
      <c r="O912" s="43">
        <f>IF('[2]Raw Data'!V915 &gt; 0, IF('[2]Raw Data'!W915 = 1, ('[2]Raw Data'!AE915 * '[2]Raw Data'!N915 * '[2]Raw Data'!P915) / '[2]Raw Data'!V915, '[2]Raw Data'!AE915), #N/A)</f>
        <v>4.95</v>
      </c>
      <c r="P912" s="42">
        <f>IF('[2]Raw Data'!V915 &gt; 0, IF('[2]Raw Data'!W915 = 1, ('[2]Raw Data'!AI915 * '[2]Raw Data'!N915 * '[2]Raw Data'!P915) / '[2]Raw Data'!V915, '[2]Raw Data'!AI915), #N/A)</f>
        <v>0</v>
      </c>
    </row>
    <row r="913" spans="1:16" x14ac:dyDescent="0.2">
      <c r="A913" s="94" t="str">
        <f>IF('[2]Raw Data'!Q916="GS",CONCATENATE(TEXT('[2]Raw Data'!D916,0),"*"),TEXT('[2]Raw Data'!D916,0))</f>
        <v>4581</v>
      </c>
      <c r="B913" s="95" t="str">
        <f>'[2]Raw Data'!C916</f>
        <v>3A</v>
      </c>
      <c r="C913" s="46" t="str">
        <f>'[2]Raw Data'!B916</f>
        <v>Shelikof</v>
      </c>
      <c r="D913" s="72">
        <f>'[2]Raw Data'!E916</f>
        <v>44407</v>
      </c>
      <c r="E913" s="102">
        <f>'[2]Raw Data'!F916</f>
        <v>601986</v>
      </c>
      <c r="F913" s="102">
        <f>IF('[2]Raw Data'!G916 &lt; 2000000,-1* '[2]Raw Data'!G916,('[2]Raw Data'!G916 - 1000000))</f>
        <v>-1515089</v>
      </c>
      <c r="G913" s="71">
        <f>('[2]Raw Data'!H916)</f>
        <v>25</v>
      </c>
      <c r="H913" s="45">
        <f>'[2]Raw Data'!M916</f>
        <v>7.869908332824707</v>
      </c>
      <c r="I913" s="35" t="str">
        <f>'[2]Raw Data'!Q916</f>
        <v>SG</v>
      </c>
      <c r="J913" s="44">
        <f>'[2]Raw Data'!I916</f>
        <v>0</v>
      </c>
      <c r="K913" s="42">
        <f>'[2]Raw Data'!K916</f>
        <v>0</v>
      </c>
      <c r="L913" s="44">
        <f>'[2]Raw Data'!J916</f>
        <v>0</v>
      </c>
      <c r="M913" s="42">
        <f>'[2]Raw Data'!L916</f>
        <v>0</v>
      </c>
      <c r="N913" s="44">
        <f>IF('[2]Raw Data'!V916 &gt; 0, IF('[2]Raw Data'!W916 = 1, ('[2]Raw Data'!AA916 * '[2]Raw Data'!N916 * '[2]Raw Data'!P916) / '[2]Raw Data'!V916, '[2]Raw Data'!AA916), #N/A)</f>
        <v>0</v>
      </c>
      <c r="O913" s="43">
        <f>IF('[2]Raw Data'!V916 &gt; 0, IF('[2]Raw Data'!W916 = 1, ('[2]Raw Data'!AE916 * '[2]Raw Data'!N916 * '[2]Raw Data'!P916) / '[2]Raw Data'!V916, '[2]Raw Data'!AE916), #N/A)</f>
        <v>0</v>
      </c>
      <c r="P913" s="42">
        <f>IF('[2]Raw Data'!V916 &gt; 0, IF('[2]Raw Data'!W916 = 1, ('[2]Raw Data'!AI916 * '[2]Raw Data'!N916 * '[2]Raw Data'!P916) / '[2]Raw Data'!V916, '[2]Raw Data'!AI916), #N/A)</f>
        <v>0</v>
      </c>
    </row>
    <row r="914" spans="1:16" x14ac:dyDescent="0.2">
      <c r="A914" s="94" t="str">
        <f>IF('[2]Raw Data'!Q917="GS",CONCATENATE(TEXT('[2]Raw Data'!D917,0),"*"),TEXT('[2]Raw Data'!D917,0))</f>
        <v>4585</v>
      </c>
      <c r="B914" s="95" t="str">
        <f>'[2]Raw Data'!C917</f>
        <v>3A</v>
      </c>
      <c r="C914" s="46" t="str">
        <f>'[2]Raw Data'!B917</f>
        <v>Albatross</v>
      </c>
      <c r="D914" s="72">
        <f>'[2]Raw Data'!E917</f>
        <v>44357</v>
      </c>
      <c r="E914" s="102">
        <f>'[2]Raw Data'!F917</f>
        <v>565978</v>
      </c>
      <c r="F914" s="102">
        <f>IF('[2]Raw Data'!G917 &lt; 2000000,-1* '[2]Raw Data'!G917,('[2]Raw Data'!G917 - 1000000))</f>
        <v>-1532903</v>
      </c>
      <c r="G914" s="71">
        <f>('[2]Raw Data'!H917)</f>
        <v>68</v>
      </c>
      <c r="H914" s="45">
        <f>'[2]Raw Data'!M917</f>
        <v>7.7896032333374023</v>
      </c>
      <c r="I914" s="35" t="str">
        <f>'[2]Raw Data'!Q917</f>
        <v>SG</v>
      </c>
      <c r="J914" s="44">
        <f>'[2]Raw Data'!I917</f>
        <v>1258.473876953125</v>
      </c>
      <c r="K914" s="42">
        <f>'[2]Raw Data'!K917</f>
        <v>51</v>
      </c>
      <c r="L914" s="44">
        <f>'[2]Raw Data'!J917</f>
        <v>382.1358642578125</v>
      </c>
      <c r="M914" s="42">
        <f>'[2]Raw Data'!L917</f>
        <v>46</v>
      </c>
      <c r="N914" s="44">
        <f>IF('[2]Raw Data'!V917 &gt; 0, IF('[2]Raw Data'!W917 = 1, ('[2]Raw Data'!AA917 * '[2]Raw Data'!N917 * '[2]Raw Data'!P917) / '[2]Raw Data'!V917, '[2]Raw Data'!AA917), #N/A)</f>
        <v>0</v>
      </c>
      <c r="O914" s="43">
        <f>IF('[2]Raw Data'!V917 &gt; 0, IF('[2]Raw Data'!W917 = 1, ('[2]Raw Data'!AE917 * '[2]Raw Data'!N917 * '[2]Raw Data'!P917) / '[2]Raw Data'!V917, '[2]Raw Data'!AE917), #N/A)</f>
        <v>67.900000000000006</v>
      </c>
      <c r="P914" s="42">
        <f>IF('[2]Raw Data'!V917 &gt; 0, IF('[2]Raw Data'!W917 = 1, ('[2]Raw Data'!AI917 * '[2]Raw Data'!N917 * '[2]Raw Data'!P917) / '[2]Raw Data'!V917, '[2]Raw Data'!AI917), #N/A)</f>
        <v>0</v>
      </c>
    </row>
    <row r="915" spans="1:16" x14ac:dyDescent="0.2">
      <c r="A915" s="94" t="str">
        <f>IF('[2]Raw Data'!Q918="GS",CONCATENATE(TEXT('[2]Raw Data'!D918,0),"*"),TEXT('[2]Raw Data'!D918,0))</f>
        <v>4586</v>
      </c>
      <c r="B915" s="95" t="str">
        <f>'[2]Raw Data'!C918</f>
        <v>3A</v>
      </c>
      <c r="C915" s="46" t="str">
        <f>'[2]Raw Data'!B918</f>
        <v>Albatross</v>
      </c>
      <c r="D915" s="72">
        <f>'[2]Raw Data'!E918</f>
        <v>44357</v>
      </c>
      <c r="E915" s="102">
        <f>'[2]Raw Data'!F918</f>
        <v>565985</v>
      </c>
      <c r="F915" s="102">
        <f>IF('[2]Raw Data'!G918 &lt; 2000000,-1* '[2]Raw Data'!G918,('[2]Raw Data'!G918 - 1000000))</f>
        <v>-1531120</v>
      </c>
      <c r="G915" s="71">
        <f>('[2]Raw Data'!H918)</f>
        <v>20</v>
      </c>
      <c r="H915" s="45">
        <f>'[2]Raw Data'!M918</f>
        <v>7.869908332824707</v>
      </c>
      <c r="I915" s="35" t="str">
        <f>'[2]Raw Data'!Q918</f>
        <v>SG</v>
      </c>
      <c r="J915" s="44">
        <f>'[2]Raw Data'!I918</f>
        <v>3855.10546875</v>
      </c>
      <c r="K915" s="42">
        <f>'[2]Raw Data'!K918</f>
        <v>142</v>
      </c>
      <c r="L915" s="44">
        <f>'[2]Raw Data'!J918</f>
        <v>368.4644775390625</v>
      </c>
      <c r="M915" s="42">
        <f>'[2]Raw Data'!L918</f>
        <v>43</v>
      </c>
      <c r="N915" s="44">
        <f>IF('[2]Raw Data'!V918 &gt; 0, IF('[2]Raw Data'!W918 = 1, ('[2]Raw Data'!AA918 * '[2]Raw Data'!N918 * '[2]Raw Data'!P918) / '[2]Raw Data'!V918, '[2]Raw Data'!AA918), #N/A)</f>
        <v>0</v>
      </c>
      <c r="O915" s="43">
        <f>IF('[2]Raw Data'!V918 &gt; 0, IF('[2]Raw Data'!W918 = 1, ('[2]Raw Data'!AE918 * '[2]Raw Data'!N918 * '[2]Raw Data'!P918) / '[2]Raw Data'!V918, '[2]Raw Data'!AE918), #N/A)</f>
        <v>4.9000000000000004</v>
      </c>
      <c r="P915" s="42">
        <f>IF('[2]Raw Data'!V918 &gt; 0, IF('[2]Raw Data'!W918 = 1, ('[2]Raw Data'!AI918 * '[2]Raw Data'!N918 * '[2]Raw Data'!P918) / '[2]Raw Data'!V918, '[2]Raw Data'!AI918), #N/A)</f>
        <v>0</v>
      </c>
    </row>
    <row r="916" spans="1:16" x14ac:dyDescent="0.2">
      <c r="A916" s="94" t="str">
        <f>IF('[2]Raw Data'!Q919="GS",CONCATENATE(TEXT('[2]Raw Data'!D919,0),"*"),TEXT('[2]Raw Data'!D919,0))</f>
        <v>4589</v>
      </c>
      <c r="B916" s="95" t="str">
        <f>'[2]Raw Data'!C919</f>
        <v>3A</v>
      </c>
      <c r="C916" s="46" t="str">
        <f>'[2]Raw Data'!B919</f>
        <v>Albatross</v>
      </c>
      <c r="D916" s="72">
        <f>'[2]Raw Data'!E919</f>
        <v>44369</v>
      </c>
      <c r="E916" s="102">
        <f>'[2]Raw Data'!F919</f>
        <v>574024</v>
      </c>
      <c r="F916" s="102">
        <f>IF('[2]Raw Data'!G919 &lt; 2000000,-1* '[2]Raw Data'!G919,('[2]Raw Data'!G919 - 1000000))</f>
        <v>-1521980</v>
      </c>
      <c r="G916" s="71">
        <f>('[2]Raw Data'!H919)</f>
        <v>29</v>
      </c>
      <c r="H916" s="45">
        <f>'[2]Raw Data'!M919</f>
        <v>7.7896032333374023</v>
      </c>
      <c r="I916" s="35" t="str">
        <f>'[2]Raw Data'!Q919</f>
        <v>SG</v>
      </c>
      <c r="J916" s="44">
        <f>'[2]Raw Data'!I919</f>
        <v>696.48956298828125</v>
      </c>
      <c r="K916" s="42">
        <f>'[2]Raw Data'!K919</f>
        <v>35</v>
      </c>
      <c r="L916" s="44">
        <f>'[2]Raw Data'!J919</f>
        <v>233.87373352050781</v>
      </c>
      <c r="M916" s="42">
        <f>'[2]Raw Data'!L919</f>
        <v>30</v>
      </c>
      <c r="N916" s="44">
        <f>IF('[2]Raw Data'!V919 &gt; 0, IF('[2]Raw Data'!W919 = 1, ('[2]Raw Data'!AA919 * '[2]Raw Data'!N919 * '[2]Raw Data'!P919) / '[2]Raw Data'!V919, '[2]Raw Data'!AA919), #N/A)</f>
        <v>0</v>
      </c>
      <c r="O916" s="43">
        <f>IF('[2]Raw Data'!V919 &gt; 0, IF('[2]Raw Data'!W919 = 1, ('[2]Raw Data'!AE919 * '[2]Raw Data'!N919 * '[2]Raw Data'!P919) / '[2]Raw Data'!V919, '[2]Raw Data'!AE919), #N/A)</f>
        <v>9.6999999999999993</v>
      </c>
      <c r="P916" s="42">
        <f>IF('[2]Raw Data'!V919 &gt; 0, IF('[2]Raw Data'!W919 = 1, ('[2]Raw Data'!AI919 * '[2]Raw Data'!N919 * '[2]Raw Data'!P919) / '[2]Raw Data'!V919, '[2]Raw Data'!AI919), #N/A)</f>
        <v>0</v>
      </c>
    </row>
    <row r="917" spans="1:16" x14ac:dyDescent="0.2">
      <c r="A917" s="94" t="str">
        <f>IF('[2]Raw Data'!Q920="GS",CONCATENATE(TEXT('[2]Raw Data'!D920,0),"*"),TEXT('[2]Raw Data'!D920,0))</f>
        <v>5001</v>
      </c>
      <c r="B917" s="95" t="str">
        <f>'[2]Raw Data'!C920</f>
        <v>3B</v>
      </c>
      <c r="C917" s="46" t="str">
        <f>'[2]Raw Data'!B920</f>
        <v>Trinity</v>
      </c>
      <c r="D917" s="72">
        <f>'[2]Raw Data'!E920</f>
        <v>44398</v>
      </c>
      <c r="E917" s="102">
        <f>'[2]Raw Data'!F920</f>
        <v>555992</v>
      </c>
      <c r="F917" s="102">
        <f>IF('[2]Raw Data'!G920 &lt; 2000000,-1* '[2]Raw Data'!G920,('[2]Raw Data'!G920 - 1000000))</f>
        <v>-1533643</v>
      </c>
      <c r="G917" s="71">
        <f>('[2]Raw Data'!H920)</f>
        <v>52</v>
      </c>
      <c r="H917" s="45">
        <f>'[2]Raw Data'!M920</f>
        <v>8.0305185317993164</v>
      </c>
      <c r="I917" s="35" t="str">
        <f>'[2]Raw Data'!Q920</f>
        <v>SG</v>
      </c>
      <c r="J917" s="44">
        <f>'[2]Raw Data'!I920</f>
        <v>1807.7308349609375</v>
      </c>
      <c r="K917" s="42">
        <f>'[2]Raw Data'!K920</f>
        <v>99</v>
      </c>
      <c r="L917" s="44">
        <f>'[2]Raw Data'!J920</f>
        <v>682.746337890625</v>
      </c>
      <c r="M917" s="42">
        <f>'[2]Raw Data'!L920</f>
        <v>99</v>
      </c>
      <c r="N917" s="44">
        <f>IF('[2]Raw Data'!V920 &gt; 0, IF('[2]Raw Data'!W920 = 1, ('[2]Raw Data'!AA920 * '[2]Raw Data'!N920 * '[2]Raw Data'!P920) / '[2]Raw Data'!V920, '[2]Raw Data'!AA920), #N/A)</f>
        <v>0</v>
      </c>
      <c r="O917" s="43">
        <f>IF('[2]Raw Data'!V920 &gt; 0, IF('[2]Raw Data'!W920 = 1, ('[2]Raw Data'!AE920 * '[2]Raw Data'!N920 * '[2]Raw Data'!P920) / '[2]Raw Data'!V920, '[2]Raw Data'!AE920), #N/A)</f>
        <v>0</v>
      </c>
      <c r="P917" s="42">
        <f>IF('[2]Raw Data'!V920 &gt; 0, IF('[2]Raw Data'!W920 = 1, ('[2]Raw Data'!AI920 * '[2]Raw Data'!N920 * '[2]Raw Data'!P920) / '[2]Raw Data'!V920, '[2]Raw Data'!AI920), #N/A)</f>
        <v>20</v>
      </c>
    </row>
    <row r="918" spans="1:16" x14ac:dyDescent="0.2">
      <c r="A918" s="94" t="str">
        <f>IF('[2]Raw Data'!Q921="GS",CONCATENATE(TEXT('[2]Raw Data'!D921,0),"*"),TEXT('[2]Raw Data'!D921,0))</f>
        <v>5002</v>
      </c>
      <c r="B918" s="95" t="str">
        <f>'[2]Raw Data'!C921</f>
        <v>3B</v>
      </c>
      <c r="C918" s="46" t="str">
        <f>'[2]Raw Data'!B921</f>
        <v>Trinity</v>
      </c>
      <c r="D918" s="72">
        <f>'[2]Raw Data'!E921</f>
        <v>44398</v>
      </c>
      <c r="E918" s="102">
        <f>'[2]Raw Data'!F921</f>
        <v>560048</v>
      </c>
      <c r="F918" s="102">
        <f>IF('[2]Raw Data'!G921 &lt; 2000000,-1* '[2]Raw Data'!G921,('[2]Raw Data'!G921 - 1000000))</f>
        <v>-1535410</v>
      </c>
      <c r="G918" s="71">
        <f>('[2]Raw Data'!H921)</f>
        <v>67</v>
      </c>
      <c r="H918" s="45">
        <f>'[2]Raw Data'!M921</f>
        <v>7.9502134323120117</v>
      </c>
      <c r="I918" s="35" t="str">
        <f>'[2]Raw Data'!Q921</f>
        <v>SG</v>
      </c>
      <c r="J918" s="44">
        <f>'[2]Raw Data'!I921</f>
        <v>534.42254638671875</v>
      </c>
      <c r="K918" s="42">
        <f>'[2]Raw Data'!K921</f>
        <v>35</v>
      </c>
      <c r="L918" s="44">
        <f>'[2]Raw Data'!J921</f>
        <v>478.23355102539063</v>
      </c>
      <c r="M918" s="42">
        <f>'[2]Raw Data'!L921</f>
        <v>73</v>
      </c>
      <c r="N918" s="44">
        <f>IF('[2]Raw Data'!V921 &gt; 0, IF('[2]Raw Data'!W921 = 1, ('[2]Raw Data'!AA921 * '[2]Raw Data'!N921 * '[2]Raw Data'!P921) / '[2]Raw Data'!V921, '[2]Raw Data'!AA921), #N/A)</f>
        <v>0</v>
      </c>
      <c r="O918" s="43">
        <f>IF('[2]Raw Data'!V921 &gt; 0, IF('[2]Raw Data'!W921 = 1, ('[2]Raw Data'!AE921 * '[2]Raw Data'!N921 * '[2]Raw Data'!P921) / '[2]Raw Data'!V921, '[2]Raw Data'!AE921), #N/A)</f>
        <v>49.5</v>
      </c>
      <c r="P918" s="42">
        <f>IF('[2]Raw Data'!V921 &gt; 0, IF('[2]Raw Data'!W921 = 1, ('[2]Raw Data'!AI921 * '[2]Raw Data'!N921 * '[2]Raw Data'!P921) / '[2]Raw Data'!V921, '[2]Raw Data'!AI921), #N/A)</f>
        <v>0</v>
      </c>
    </row>
    <row r="919" spans="1:16" x14ac:dyDescent="0.2">
      <c r="A919" s="94" t="str">
        <f>IF('[2]Raw Data'!Q922="GS",CONCATENATE(TEXT('[2]Raw Data'!D922,0),"*"),TEXT('[2]Raw Data'!D922,0))</f>
        <v>5003</v>
      </c>
      <c r="B919" s="95" t="str">
        <f>'[2]Raw Data'!C922</f>
        <v>3B</v>
      </c>
      <c r="C919" s="46" t="str">
        <f>'[2]Raw Data'!B922</f>
        <v>Trinity</v>
      </c>
      <c r="D919" s="72">
        <f>'[2]Raw Data'!E922</f>
        <v>44398</v>
      </c>
      <c r="E919" s="102">
        <f>'[2]Raw Data'!F922</f>
        <v>555998</v>
      </c>
      <c r="F919" s="102">
        <f>IF('[2]Raw Data'!G922 &lt; 2000000,-1* '[2]Raw Data'!G922,('[2]Raw Data'!G922 - 1000000))</f>
        <v>-1541345</v>
      </c>
      <c r="G919" s="71">
        <f>('[2]Raw Data'!H922)</f>
        <v>60</v>
      </c>
      <c r="H919" s="45">
        <f>'[2]Raw Data'!M922</f>
        <v>8.0305185317993164</v>
      </c>
      <c r="I919" s="35" t="str">
        <f>'[2]Raw Data'!Q922</f>
        <v>SG</v>
      </c>
      <c r="J919" s="44">
        <f>'[2]Raw Data'!I922</f>
        <v>1592.2320556640625</v>
      </c>
      <c r="K919" s="42">
        <f>'[2]Raw Data'!K922</f>
        <v>91</v>
      </c>
      <c r="L919" s="44">
        <f>'[2]Raw Data'!J922</f>
        <v>752.38922119140625</v>
      </c>
      <c r="M919" s="42">
        <f>'[2]Raw Data'!L922</f>
        <v>90</v>
      </c>
      <c r="N919" s="44">
        <f>IF('[2]Raw Data'!V922 &gt; 0, IF('[2]Raw Data'!W922 = 1, ('[2]Raw Data'!AA922 * '[2]Raw Data'!N922 * '[2]Raw Data'!P922) / '[2]Raw Data'!V922, '[2]Raw Data'!AA922), #N/A)</f>
        <v>0</v>
      </c>
      <c r="O919" s="43">
        <f>IF('[2]Raw Data'!V922 &gt; 0, IF('[2]Raw Data'!W922 = 1, ('[2]Raw Data'!AE922 * '[2]Raw Data'!N922 * '[2]Raw Data'!P922) / '[2]Raw Data'!V922, '[2]Raw Data'!AE922), #N/A)</f>
        <v>0</v>
      </c>
      <c r="P919" s="42">
        <f>IF('[2]Raw Data'!V922 &gt; 0, IF('[2]Raw Data'!W922 = 1, ('[2]Raw Data'!AI922 * '[2]Raw Data'!N922 * '[2]Raw Data'!P922) / '[2]Raw Data'!V922, '[2]Raw Data'!AI922), #N/A)</f>
        <v>15</v>
      </c>
    </row>
    <row r="920" spans="1:16" x14ac:dyDescent="0.2">
      <c r="A920" s="94" t="str">
        <f>IF('[2]Raw Data'!Q923="GS",CONCATENATE(TEXT('[2]Raw Data'!D923,0),"*"),TEXT('[2]Raw Data'!D923,0))</f>
        <v>5004</v>
      </c>
      <c r="B920" s="95" t="str">
        <f>'[2]Raw Data'!C923</f>
        <v>3B</v>
      </c>
      <c r="C920" s="46" t="str">
        <f>'[2]Raw Data'!B923</f>
        <v>Trinity</v>
      </c>
      <c r="D920" s="72">
        <f>'[2]Raw Data'!E923</f>
        <v>44400</v>
      </c>
      <c r="E920" s="102">
        <f>'[2]Raw Data'!F923</f>
        <v>555997</v>
      </c>
      <c r="F920" s="102">
        <f>IF('[2]Raw Data'!G923 &lt; 2000000,-1* '[2]Raw Data'!G923,('[2]Raw Data'!G923 - 1000000))</f>
        <v>-1543015</v>
      </c>
      <c r="G920" s="71">
        <f>('[2]Raw Data'!H923)</f>
        <v>249</v>
      </c>
      <c r="H920" s="45">
        <f>'[2]Raw Data'!M923</f>
        <v>7.9502134323120117</v>
      </c>
      <c r="I920" s="35" t="str">
        <f>'[2]Raw Data'!Q923</f>
        <v>SG</v>
      </c>
      <c r="J920" s="44">
        <f>'[2]Raw Data'!I923</f>
        <v>0</v>
      </c>
      <c r="K920" s="42">
        <f>'[2]Raw Data'!K923</f>
        <v>0</v>
      </c>
      <c r="L920" s="44">
        <f>'[2]Raw Data'!J923</f>
        <v>0</v>
      </c>
      <c r="M920" s="42">
        <f>'[2]Raw Data'!L923</f>
        <v>0</v>
      </c>
      <c r="N920" s="44">
        <f>IF('[2]Raw Data'!V923 &gt; 0, IF('[2]Raw Data'!W923 = 1, ('[2]Raw Data'!AA923 * '[2]Raw Data'!N923 * '[2]Raw Data'!P923) / '[2]Raw Data'!V923, '[2]Raw Data'!AA923), #N/A)</f>
        <v>108.9</v>
      </c>
      <c r="O920" s="43">
        <f>IF('[2]Raw Data'!V923 &gt; 0, IF('[2]Raw Data'!W923 = 1, ('[2]Raw Data'!AE923 * '[2]Raw Data'!N923 * '[2]Raw Data'!P923) / '[2]Raw Data'!V923, '[2]Raw Data'!AE923), #N/A)</f>
        <v>0</v>
      </c>
      <c r="P920" s="42">
        <f>IF('[2]Raw Data'!V923 &gt; 0, IF('[2]Raw Data'!W923 = 1, ('[2]Raw Data'!AI923 * '[2]Raw Data'!N923 * '[2]Raw Data'!P923) / '[2]Raw Data'!V923, '[2]Raw Data'!AI923), #N/A)</f>
        <v>4.95</v>
      </c>
    </row>
    <row r="921" spans="1:16" x14ac:dyDescent="0.2">
      <c r="A921" s="94" t="str">
        <f>IF('[2]Raw Data'!Q924="GS",CONCATENATE(TEXT('[2]Raw Data'!D924,0),"*"),TEXT('[2]Raw Data'!D924,0))</f>
        <v>5006</v>
      </c>
      <c r="B921" s="95" t="str">
        <f>'[2]Raw Data'!C924</f>
        <v>3B</v>
      </c>
      <c r="C921" s="46" t="str">
        <f>'[2]Raw Data'!B924</f>
        <v>Trinity</v>
      </c>
      <c r="D921" s="72">
        <f>'[2]Raw Data'!E924</f>
        <v>44401</v>
      </c>
      <c r="E921" s="102">
        <f>'[2]Raw Data'!F924</f>
        <v>555996</v>
      </c>
      <c r="F921" s="102">
        <f>IF('[2]Raw Data'!G924 &lt; 2000000,-1* '[2]Raw Data'!G924,('[2]Raw Data'!G924 - 1000000))</f>
        <v>-1550631</v>
      </c>
      <c r="G921" s="71">
        <f>('[2]Raw Data'!H924)</f>
        <v>32</v>
      </c>
      <c r="H921" s="45">
        <f>'[2]Raw Data'!M924</f>
        <v>7.9502134323120117</v>
      </c>
      <c r="I921" s="35" t="str">
        <f>'[2]Raw Data'!Q924</f>
        <v>SG</v>
      </c>
      <c r="J921" s="44">
        <f>'[2]Raw Data'!I924</f>
        <v>243.96919250488281</v>
      </c>
      <c r="K921" s="42">
        <f>'[2]Raw Data'!K924</f>
        <v>12</v>
      </c>
      <c r="L921" s="44">
        <f>'[2]Raw Data'!J924</f>
        <v>145.92770385742188</v>
      </c>
      <c r="M921" s="42">
        <f>'[2]Raw Data'!L924</f>
        <v>23</v>
      </c>
      <c r="N921" s="44">
        <f>IF('[2]Raw Data'!V924 &gt; 0, IF('[2]Raw Data'!W924 = 1, ('[2]Raw Data'!AA924 * '[2]Raw Data'!N924 * '[2]Raw Data'!P924) / '[2]Raw Data'!V924, '[2]Raw Data'!AA924), #N/A)</f>
        <v>0</v>
      </c>
      <c r="O921" s="43">
        <f>IF('[2]Raw Data'!V924 &gt; 0, IF('[2]Raw Data'!W924 = 1, ('[2]Raw Data'!AE924 * '[2]Raw Data'!N924 * '[2]Raw Data'!P924) / '[2]Raw Data'!V924, '[2]Raw Data'!AE924), #N/A)</f>
        <v>227.7</v>
      </c>
      <c r="P921" s="42">
        <f>IF('[2]Raw Data'!V924 &gt; 0, IF('[2]Raw Data'!W924 = 1, ('[2]Raw Data'!AI924 * '[2]Raw Data'!N924 * '[2]Raw Data'!P924) / '[2]Raw Data'!V924, '[2]Raw Data'!AI924), #N/A)</f>
        <v>0</v>
      </c>
    </row>
    <row r="922" spans="1:16" x14ac:dyDescent="0.2">
      <c r="A922" s="94" t="str">
        <f>IF('[2]Raw Data'!Q925="GS",CONCATENATE(TEXT('[2]Raw Data'!D925,0),"*"),TEXT('[2]Raw Data'!D925,0))</f>
        <v>5007</v>
      </c>
      <c r="B922" s="95" t="str">
        <f>'[2]Raw Data'!C925</f>
        <v>3B</v>
      </c>
      <c r="C922" s="46" t="str">
        <f>'[2]Raw Data'!B925</f>
        <v>Trinity</v>
      </c>
      <c r="D922" s="72">
        <f>'[2]Raw Data'!E925</f>
        <v>44397</v>
      </c>
      <c r="E922" s="102">
        <f>'[2]Raw Data'!F925</f>
        <v>560982</v>
      </c>
      <c r="F922" s="102">
        <f>IF('[2]Raw Data'!G925 &lt; 2000000,-1* '[2]Raw Data'!G925,('[2]Raw Data'!G925 - 1000000))</f>
        <v>-1533658</v>
      </c>
      <c r="G922" s="71">
        <f>('[2]Raw Data'!H925)</f>
        <v>99</v>
      </c>
      <c r="H922" s="45">
        <f>'[2]Raw Data'!M925</f>
        <v>7.9502134323120117</v>
      </c>
      <c r="I922" s="35" t="str">
        <f>'[2]Raw Data'!Q925</f>
        <v>SG</v>
      </c>
      <c r="J922" s="44">
        <f>'[2]Raw Data'!I925</f>
        <v>222.39186096191406</v>
      </c>
      <c r="K922" s="42">
        <f>'[2]Raw Data'!K925</f>
        <v>14</v>
      </c>
      <c r="L922" s="44">
        <f>'[2]Raw Data'!J925</f>
        <v>18.324602127075195</v>
      </c>
      <c r="M922" s="42">
        <f>'[2]Raw Data'!L925</f>
        <v>3</v>
      </c>
      <c r="N922" s="44">
        <f>IF('[2]Raw Data'!V925 &gt; 0, IF('[2]Raw Data'!W925 = 1, ('[2]Raw Data'!AA925 * '[2]Raw Data'!N925 * '[2]Raw Data'!P925) / '[2]Raw Data'!V925, '[2]Raw Data'!AA925), #N/A)</f>
        <v>54.45</v>
      </c>
      <c r="O922" s="43">
        <f>IF('[2]Raw Data'!V925 &gt; 0, IF('[2]Raw Data'!W925 = 1, ('[2]Raw Data'!AE925 * '[2]Raw Data'!N925 * '[2]Raw Data'!P925) / '[2]Raw Data'!V925, '[2]Raw Data'!AE925), #N/A)</f>
        <v>113.85</v>
      </c>
      <c r="P922" s="42">
        <f>IF('[2]Raw Data'!V925 &gt; 0, IF('[2]Raw Data'!W925 = 1, ('[2]Raw Data'!AI925 * '[2]Raw Data'!N925 * '[2]Raw Data'!P925) / '[2]Raw Data'!V925, '[2]Raw Data'!AI925), #N/A)</f>
        <v>0</v>
      </c>
    </row>
    <row r="923" spans="1:16" x14ac:dyDescent="0.2">
      <c r="A923" s="94" t="str">
        <f>IF('[2]Raw Data'!Q926="GS",CONCATENATE(TEXT('[2]Raw Data'!D926,0),"*"),TEXT('[2]Raw Data'!D926,0))</f>
        <v>5008</v>
      </c>
      <c r="B923" s="95" t="str">
        <f>'[2]Raw Data'!C926</f>
        <v>3B</v>
      </c>
      <c r="C923" s="46" t="str">
        <f>'[2]Raw Data'!B926</f>
        <v>Trinity</v>
      </c>
      <c r="D923" s="72">
        <f>'[2]Raw Data'!E926</f>
        <v>44397</v>
      </c>
      <c r="E923" s="102">
        <f>'[2]Raw Data'!F926</f>
        <v>560978</v>
      </c>
      <c r="F923" s="102">
        <f>IF('[2]Raw Data'!G926 &lt; 2000000,-1* '[2]Raw Data'!G926,('[2]Raw Data'!G926 - 1000000))</f>
        <v>-1535311</v>
      </c>
      <c r="G923" s="71">
        <f>('[2]Raw Data'!H926)</f>
        <v>123</v>
      </c>
      <c r="H923" s="45">
        <f>'[2]Raw Data'!M926</f>
        <v>7.9502134323120117</v>
      </c>
      <c r="I923" s="35" t="str">
        <f>'[2]Raw Data'!Q926</f>
        <v>SG</v>
      </c>
      <c r="J923" s="44">
        <f>'[2]Raw Data'!I926</f>
        <v>744.9422607421875</v>
      </c>
      <c r="K923" s="42">
        <f>'[2]Raw Data'!K926</f>
        <v>48</v>
      </c>
      <c r="L923" s="44">
        <f>'[2]Raw Data'!J926</f>
        <v>146.60415649414063</v>
      </c>
      <c r="M923" s="42">
        <f>'[2]Raw Data'!L926</f>
        <v>15</v>
      </c>
      <c r="N923" s="44">
        <f>IF('[2]Raw Data'!V926 &gt; 0, IF('[2]Raw Data'!W926 = 1, ('[2]Raw Data'!AA926 * '[2]Raw Data'!N926 * '[2]Raw Data'!P926) / '[2]Raw Data'!V926, '[2]Raw Data'!AA926), #N/A)</f>
        <v>99</v>
      </c>
      <c r="O923" s="43">
        <f>IF('[2]Raw Data'!V926 &gt; 0, IF('[2]Raw Data'!W926 = 1, ('[2]Raw Data'!AE926 * '[2]Raw Data'!N926 * '[2]Raw Data'!P926) / '[2]Raw Data'!V926, '[2]Raw Data'!AE926), #N/A)</f>
        <v>0</v>
      </c>
      <c r="P923" s="42">
        <f>IF('[2]Raw Data'!V926 &gt; 0, IF('[2]Raw Data'!W926 = 1, ('[2]Raw Data'!AI926 * '[2]Raw Data'!N926 * '[2]Raw Data'!P926) / '[2]Raw Data'!V926, '[2]Raw Data'!AI926), #N/A)</f>
        <v>0</v>
      </c>
    </row>
    <row r="924" spans="1:16" x14ac:dyDescent="0.2">
      <c r="A924" s="94" t="str">
        <f>IF('[2]Raw Data'!Q927="GS",CONCATENATE(TEXT('[2]Raw Data'!D927,0),"*"),TEXT('[2]Raw Data'!D927,0))</f>
        <v>5009</v>
      </c>
      <c r="B924" s="95" t="str">
        <f>'[2]Raw Data'!C927</f>
        <v>3B</v>
      </c>
      <c r="C924" s="46" t="str">
        <f>'[2]Raw Data'!B927</f>
        <v>Trinity</v>
      </c>
      <c r="D924" s="72">
        <f>'[2]Raw Data'!E927</f>
        <v>44399</v>
      </c>
      <c r="E924" s="102">
        <f>'[2]Raw Data'!F927</f>
        <v>560980</v>
      </c>
      <c r="F924" s="102">
        <f>IF('[2]Raw Data'!G927 &lt; 2000000,-1* '[2]Raw Data'!G927,('[2]Raw Data'!G927 - 1000000))</f>
        <v>-1541127</v>
      </c>
      <c r="G924" s="71">
        <f>('[2]Raw Data'!H927)</f>
        <v>64</v>
      </c>
      <c r="H924" s="45">
        <f>'[2]Raw Data'!M927</f>
        <v>8.0305185317993164</v>
      </c>
      <c r="I924" s="35" t="str">
        <f>'[2]Raw Data'!Q927</f>
        <v>SG</v>
      </c>
      <c r="J924" s="44">
        <f>'[2]Raw Data'!I927</f>
        <v>215.400390625</v>
      </c>
      <c r="K924" s="42">
        <f>'[2]Raw Data'!K927</f>
        <v>15</v>
      </c>
      <c r="L924" s="44">
        <f>'[2]Raw Data'!J927</f>
        <v>487.08346557617188</v>
      </c>
      <c r="M924" s="42">
        <f>'[2]Raw Data'!L927</f>
        <v>70</v>
      </c>
      <c r="N924" s="44">
        <f>IF('[2]Raw Data'!V927 &gt; 0, IF('[2]Raw Data'!W927 = 1, ('[2]Raw Data'!AA927 * '[2]Raw Data'!N927 * '[2]Raw Data'!P927) / '[2]Raw Data'!V927, '[2]Raw Data'!AA927), #N/A)</f>
        <v>0</v>
      </c>
      <c r="O924" s="43">
        <f>IF('[2]Raw Data'!V927 &gt; 0, IF('[2]Raw Data'!W927 = 1, ('[2]Raw Data'!AE927 * '[2]Raw Data'!N927 * '[2]Raw Data'!P927) / '[2]Raw Data'!V927, '[2]Raw Data'!AE927), #N/A)</f>
        <v>5</v>
      </c>
      <c r="P924" s="42">
        <f>IF('[2]Raw Data'!V927 &gt; 0, IF('[2]Raw Data'!W927 = 1, ('[2]Raw Data'!AI927 * '[2]Raw Data'!N927 * '[2]Raw Data'!P927) / '[2]Raw Data'!V927, '[2]Raw Data'!AI927), #N/A)</f>
        <v>0</v>
      </c>
    </row>
    <row r="925" spans="1:16" x14ac:dyDescent="0.2">
      <c r="A925" s="94" t="str">
        <f>IF('[2]Raw Data'!Q928="GS",CONCATENATE(TEXT('[2]Raw Data'!D928,0),"*"),TEXT('[2]Raw Data'!D928,0))</f>
        <v>5010</v>
      </c>
      <c r="B925" s="95" t="str">
        <f>'[2]Raw Data'!C928</f>
        <v>3B</v>
      </c>
      <c r="C925" s="46" t="str">
        <f>'[2]Raw Data'!B928</f>
        <v>Trinity</v>
      </c>
      <c r="D925" s="72">
        <f>'[2]Raw Data'!E928</f>
        <v>44400</v>
      </c>
      <c r="E925" s="102">
        <f>'[2]Raw Data'!F928</f>
        <v>560979</v>
      </c>
      <c r="F925" s="102">
        <f>IF('[2]Raw Data'!G928 &lt; 2000000,-1* '[2]Raw Data'!G928,('[2]Raw Data'!G928 - 1000000))</f>
        <v>-1542902</v>
      </c>
      <c r="G925" s="71">
        <f>('[2]Raw Data'!H928)</f>
        <v>51</v>
      </c>
      <c r="H925" s="45">
        <f>'[2]Raw Data'!M928</f>
        <v>7.9502134323120117</v>
      </c>
      <c r="I925" s="35" t="str">
        <f>'[2]Raw Data'!Q928</f>
        <v>SG</v>
      </c>
      <c r="J925" s="44">
        <f>'[2]Raw Data'!I928</f>
        <v>705.23681640625</v>
      </c>
      <c r="K925" s="42">
        <f>'[2]Raw Data'!K928</f>
        <v>47</v>
      </c>
      <c r="L925" s="44">
        <f>'[2]Raw Data'!J928</f>
        <v>1010.2517700195313</v>
      </c>
      <c r="M925" s="42">
        <f>'[2]Raw Data'!L928</f>
        <v>140</v>
      </c>
      <c r="N925" s="44">
        <f>IF('[2]Raw Data'!V928 &gt; 0, IF('[2]Raw Data'!W928 = 1, ('[2]Raw Data'!AA928 * '[2]Raw Data'!N928 * '[2]Raw Data'!P928) / '[2]Raw Data'!V928, '[2]Raw Data'!AA928), #N/A)</f>
        <v>0</v>
      </c>
      <c r="O925" s="43">
        <f>IF('[2]Raw Data'!V928 &gt; 0, IF('[2]Raw Data'!W928 = 1, ('[2]Raw Data'!AE928 * '[2]Raw Data'!N928 * '[2]Raw Data'!P928) / '[2]Raw Data'!V928, '[2]Raw Data'!AE928), #N/A)</f>
        <v>0</v>
      </c>
      <c r="P925" s="42">
        <f>IF('[2]Raw Data'!V928 &gt; 0, IF('[2]Raw Data'!W928 = 1, ('[2]Raw Data'!AI928 * '[2]Raw Data'!N928 * '[2]Raw Data'!P928) / '[2]Raw Data'!V928, '[2]Raw Data'!AI928), #N/A)</f>
        <v>0</v>
      </c>
    </row>
    <row r="926" spans="1:16" x14ac:dyDescent="0.2">
      <c r="A926" s="94" t="str">
        <f>IF('[2]Raw Data'!Q929="GS",CONCATENATE(TEXT('[2]Raw Data'!D929,0),"*"),TEXT('[2]Raw Data'!D929,0))</f>
        <v>5011</v>
      </c>
      <c r="B926" s="95" t="str">
        <f>'[2]Raw Data'!C929</f>
        <v>3B</v>
      </c>
      <c r="C926" s="46" t="str">
        <f>'[2]Raw Data'!B929</f>
        <v>Trinity</v>
      </c>
      <c r="D926" s="72">
        <f>'[2]Raw Data'!E929</f>
        <v>44400</v>
      </c>
      <c r="E926" s="102">
        <f>'[2]Raw Data'!F929</f>
        <v>560976</v>
      </c>
      <c r="F926" s="102">
        <f>IF('[2]Raw Data'!G929 &lt; 2000000,-1* '[2]Raw Data'!G929,('[2]Raw Data'!G929 - 1000000))</f>
        <v>-1544707</v>
      </c>
      <c r="G926" s="71">
        <f>('[2]Raw Data'!H929)</f>
        <v>47</v>
      </c>
      <c r="H926" s="45">
        <f>'[2]Raw Data'!M929</f>
        <v>7.9502134323120117</v>
      </c>
      <c r="I926" s="35" t="str">
        <f>'[2]Raw Data'!Q929</f>
        <v>SG</v>
      </c>
      <c r="J926" s="44">
        <f>'[2]Raw Data'!I929</f>
        <v>337.07040405273438</v>
      </c>
      <c r="K926" s="42">
        <f>'[2]Raw Data'!K929</f>
        <v>24</v>
      </c>
      <c r="L926" s="44">
        <f>'[2]Raw Data'!J929</f>
        <v>554.692138671875</v>
      </c>
      <c r="M926" s="42">
        <f>'[2]Raw Data'!L929</f>
        <v>81</v>
      </c>
      <c r="N926" s="44">
        <f>IF('[2]Raw Data'!V929 &gt; 0, IF('[2]Raw Data'!W929 = 1, ('[2]Raw Data'!AA929 * '[2]Raw Data'!N929 * '[2]Raw Data'!P929) / '[2]Raw Data'!V929, '[2]Raw Data'!AA929), #N/A)</f>
        <v>0</v>
      </c>
      <c r="O926" s="43">
        <f>IF('[2]Raw Data'!V929 &gt; 0, IF('[2]Raw Data'!W929 = 1, ('[2]Raw Data'!AE929 * '[2]Raw Data'!N929 * '[2]Raw Data'!P929) / '[2]Raw Data'!V929, '[2]Raw Data'!AE929), #N/A)</f>
        <v>74.25</v>
      </c>
      <c r="P926" s="42">
        <f>IF('[2]Raw Data'!V929 &gt; 0, IF('[2]Raw Data'!W929 = 1, ('[2]Raw Data'!AI929 * '[2]Raw Data'!N929 * '[2]Raw Data'!P929) / '[2]Raw Data'!V929, '[2]Raw Data'!AI929), #N/A)</f>
        <v>0</v>
      </c>
    </row>
    <row r="927" spans="1:16" x14ac:dyDescent="0.2">
      <c r="A927" s="94" t="str">
        <f>IF('[2]Raw Data'!Q930="GS",CONCATENATE(TEXT('[2]Raw Data'!D930,0),"*"),TEXT('[2]Raw Data'!D930,0))</f>
        <v>5012</v>
      </c>
      <c r="B927" s="95" t="str">
        <f>'[2]Raw Data'!C930</f>
        <v>3B</v>
      </c>
      <c r="C927" s="46" t="str">
        <f>'[2]Raw Data'!B930</f>
        <v>Trinity</v>
      </c>
      <c r="D927" s="72">
        <f>'[2]Raw Data'!E930</f>
        <v>44401</v>
      </c>
      <c r="E927" s="102">
        <f>'[2]Raw Data'!F930</f>
        <v>560995</v>
      </c>
      <c r="F927" s="102">
        <f>IF('[2]Raw Data'!G930 &lt; 2000000,-1* '[2]Raw Data'!G930,('[2]Raw Data'!G930 - 1000000))</f>
        <v>-1550520</v>
      </c>
      <c r="G927" s="71">
        <f>('[2]Raw Data'!H930)</f>
        <v>18</v>
      </c>
      <c r="H927" s="45">
        <f>'[2]Raw Data'!M930</f>
        <v>5.0190739631652832</v>
      </c>
      <c r="I927" s="35" t="str">
        <f>'[2]Raw Data'!Q930</f>
        <v>SG</v>
      </c>
      <c r="J927" s="44">
        <f>'[2]Raw Data'!I930</f>
        <v>366.64889526367188</v>
      </c>
      <c r="K927" s="42">
        <f>'[2]Raw Data'!K930</f>
        <v>17</v>
      </c>
      <c r="L927" s="44">
        <f>'[2]Raw Data'!J930</f>
        <v>226.32374572753906</v>
      </c>
      <c r="M927" s="42">
        <f>'[2]Raw Data'!L930</f>
        <v>32</v>
      </c>
      <c r="N927" s="44">
        <f>IF('[2]Raw Data'!V930 &gt; 0, IF('[2]Raw Data'!W930 = 1, ('[2]Raw Data'!AA930 * '[2]Raw Data'!N930 * '[2]Raw Data'!P930) / '[2]Raw Data'!V930, '[2]Raw Data'!AA930), #N/A)</f>
        <v>0</v>
      </c>
      <c r="O927" s="43">
        <f>IF('[2]Raw Data'!V930 &gt; 0, IF('[2]Raw Data'!W930 = 1, ('[2]Raw Data'!AE930 * '[2]Raw Data'!N930 * '[2]Raw Data'!P930) / '[2]Raw Data'!V930, '[2]Raw Data'!AE930), #N/A)</f>
        <v>10</v>
      </c>
      <c r="P927" s="42">
        <f>IF('[2]Raw Data'!V930 &gt; 0, IF('[2]Raw Data'!W930 = 1, ('[2]Raw Data'!AI930 * '[2]Raw Data'!N930 * '[2]Raw Data'!P930) / '[2]Raw Data'!V930, '[2]Raw Data'!AI930), #N/A)</f>
        <v>0</v>
      </c>
    </row>
    <row r="928" spans="1:16" x14ac:dyDescent="0.2">
      <c r="A928" s="94" t="str">
        <f>IF('[2]Raw Data'!Q931="GS",CONCATENATE(TEXT('[2]Raw Data'!D931,0),"*"),TEXT('[2]Raw Data'!D931,0))</f>
        <v>5013</v>
      </c>
      <c r="B928" s="95" t="str">
        <f>'[2]Raw Data'!C931</f>
        <v>3B</v>
      </c>
      <c r="C928" s="46" t="str">
        <f>'[2]Raw Data'!B931</f>
        <v>Trinity</v>
      </c>
      <c r="D928" s="72">
        <f>'[2]Raw Data'!E931</f>
        <v>44407</v>
      </c>
      <c r="E928" s="102">
        <f>'[2]Raw Data'!F931</f>
        <v>561001</v>
      </c>
      <c r="F928" s="102">
        <f>IF('[2]Raw Data'!G931 &lt; 2000000,-1* '[2]Raw Data'!G931,('[2]Raw Data'!G931 - 1000000))</f>
        <v>-1552299</v>
      </c>
      <c r="G928" s="71">
        <f>('[2]Raw Data'!H931)</f>
        <v>21</v>
      </c>
      <c r="H928" s="45">
        <f>'[2]Raw Data'!M931</f>
        <v>7.9502134323120117</v>
      </c>
      <c r="I928" s="35" t="str">
        <f>'[2]Raw Data'!Q931</f>
        <v>SG</v>
      </c>
      <c r="J928" s="44">
        <f>'[2]Raw Data'!I931</f>
        <v>773.246337890625</v>
      </c>
      <c r="K928" s="42">
        <f>'[2]Raw Data'!K931</f>
        <v>41</v>
      </c>
      <c r="L928" s="44">
        <f>'[2]Raw Data'!J931</f>
        <v>651.9189453125</v>
      </c>
      <c r="M928" s="42">
        <f>'[2]Raw Data'!L931</f>
        <v>93</v>
      </c>
      <c r="N928" s="44">
        <f>IF('[2]Raw Data'!V931 &gt; 0, IF('[2]Raw Data'!W931 = 1, ('[2]Raw Data'!AA931 * '[2]Raw Data'!N931 * '[2]Raw Data'!P931) / '[2]Raw Data'!V931, '[2]Raw Data'!AA931), #N/A)</f>
        <v>0</v>
      </c>
      <c r="O928" s="43">
        <f>IF('[2]Raw Data'!V931 &gt; 0, IF('[2]Raw Data'!W931 = 1, ('[2]Raw Data'!AE931 * '[2]Raw Data'!N931 * '[2]Raw Data'!P931) / '[2]Raw Data'!V931, '[2]Raw Data'!AE931), #N/A)</f>
        <v>34.65</v>
      </c>
      <c r="P928" s="42">
        <f>IF('[2]Raw Data'!V931 &gt; 0, IF('[2]Raw Data'!W931 = 1, ('[2]Raw Data'!AI931 * '[2]Raw Data'!N931 * '[2]Raw Data'!P931) / '[2]Raw Data'!V931, '[2]Raw Data'!AI931), #N/A)</f>
        <v>0</v>
      </c>
    </row>
    <row r="929" spans="1:16" x14ac:dyDescent="0.2">
      <c r="A929" s="94" t="str">
        <f>IF('[2]Raw Data'!Q932="GS",CONCATENATE(TEXT('[2]Raw Data'!D932,0),"*"),TEXT('[2]Raw Data'!D932,0))</f>
        <v>5014</v>
      </c>
      <c r="B929" s="95" t="str">
        <f>'[2]Raw Data'!C932</f>
        <v>3B</v>
      </c>
      <c r="C929" s="46" t="str">
        <f>'[2]Raw Data'!B932</f>
        <v>Trinity</v>
      </c>
      <c r="D929" s="72">
        <f>'[2]Raw Data'!E932</f>
        <v>44407</v>
      </c>
      <c r="E929" s="102">
        <f>'[2]Raw Data'!F932</f>
        <v>561003</v>
      </c>
      <c r="F929" s="102">
        <f>IF('[2]Raw Data'!G932 &lt; 2000000,-1* '[2]Raw Data'!G932,('[2]Raw Data'!G932 - 1000000))</f>
        <v>-1554105</v>
      </c>
      <c r="G929" s="71">
        <f>('[2]Raw Data'!H932)</f>
        <v>34</v>
      </c>
      <c r="H929" s="45">
        <f>'[2]Raw Data'!M932</f>
        <v>8.0305185317993164</v>
      </c>
      <c r="I929" s="35" t="str">
        <f>'[2]Raw Data'!Q932</f>
        <v>SG</v>
      </c>
      <c r="J929" s="44">
        <f>'[2]Raw Data'!I932</f>
        <v>546.17108154296875</v>
      </c>
      <c r="K929" s="42">
        <f>'[2]Raw Data'!K932</f>
        <v>31</v>
      </c>
      <c r="L929" s="44">
        <f>'[2]Raw Data'!J932</f>
        <v>760.032470703125</v>
      </c>
      <c r="M929" s="42">
        <f>'[2]Raw Data'!L932</f>
        <v>113</v>
      </c>
      <c r="N929" s="44">
        <f>IF('[2]Raw Data'!V932 &gt; 0, IF('[2]Raw Data'!W932 = 1, ('[2]Raw Data'!AA932 * '[2]Raw Data'!N932 * '[2]Raw Data'!P932) / '[2]Raw Data'!V932, '[2]Raw Data'!AA932), #N/A)</f>
        <v>0</v>
      </c>
      <c r="O929" s="43">
        <f>IF('[2]Raw Data'!V932 &gt; 0, IF('[2]Raw Data'!W932 = 1, ('[2]Raw Data'!AE932 * '[2]Raw Data'!N932 * '[2]Raw Data'!P932) / '[2]Raw Data'!V932, '[2]Raw Data'!AE932), #N/A)</f>
        <v>60</v>
      </c>
      <c r="P929" s="42">
        <f>IF('[2]Raw Data'!V932 &gt; 0, IF('[2]Raw Data'!W932 = 1, ('[2]Raw Data'!AI932 * '[2]Raw Data'!N932 * '[2]Raw Data'!P932) / '[2]Raw Data'!V932, '[2]Raw Data'!AI932), #N/A)</f>
        <v>0</v>
      </c>
    </row>
    <row r="930" spans="1:16" x14ac:dyDescent="0.2">
      <c r="A930" s="94" t="str">
        <f>IF('[2]Raw Data'!Q933="GS",CONCATENATE(TEXT('[2]Raw Data'!D933,0),"*"),TEXT('[2]Raw Data'!D933,0))</f>
        <v>5015</v>
      </c>
      <c r="B930" s="95" t="str">
        <f>'[2]Raw Data'!C933</f>
        <v>3B</v>
      </c>
      <c r="C930" s="46" t="str">
        <f>'[2]Raw Data'!B933</f>
        <v>Trinity</v>
      </c>
      <c r="D930" s="72">
        <f>'[2]Raw Data'!E933</f>
        <v>44397</v>
      </c>
      <c r="E930" s="102">
        <f>'[2]Raw Data'!F933</f>
        <v>561971</v>
      </c>
      <c r="F930" s="102">
        <f>IF('[2]Raw Data'!G933 &lt; 2000000,-1* '[2]Raw Data'!G933,('[2]Raw Data'!G933 - 1000000))</f>
        <v>-1535116</v>
      </c>
      <c r="G930" s="71">
        <f>('[2]Raw Data'!H933)</f>
        <v>48</v>
      </c>
      <c r="H930" s="45">
        <f>'[2]Raw Data'!M933</f>
        <v>8.0305185317993164</v>
      </c>
      <c r="I930" s="35" t="str">
        <f>'[2]Raw Data'!Q933</f>
        <v>SG</v>
      </c>
      <c r="J930" s="44">
        <f>'[2]Raw Data'!I933</f>
        <v>582.25213623046875</v>
      </c>
      <c r="K930" s="42">
        <f>'[2]Raw Data'!K933</f>
        <v>34</v>
      </c>
      <c r="L930" s="44">
        <f>'[2]Raw Data'!J933</f>
        <v>546.6600341796875</v>
      </c>
      <c r="M930" s="42">
        <f>'[2]Raw Data'!L933</f>
        <v>86</v>
      </c>
      <c r="N930" s="44">
        <f>IF('[2]Raw Data'!V933 &gt; 0, IF('[2]Raw Data'!W933 = 1, ('[2]Raw Data'!AA933 * '[2]Raw Data'!N933 * '[2]Raw Data'!P933) / '[2]Raw Data'!V933, '[2]Raw Data'!AA933), #N/A)</f>
        <v>0</v>
      </c>
      <c r="O930" s="43">
        <f>IF('[2]Raw Data'!V933 &gt; 0, IF('[2]Raw Data'!W933 = 1, ('[2]Raw Data'!AE933 * '[2]Raw Data'!N933 * '[2]Raw Data'!P933) / '[2]Raw Data'!V933, '[2]Raw Data'!AE933), #N/A)</f>
        <v>15</v>
      </c>
      <c r="P930" s="42">
        <f>IF('[2]Raw Data'!V933 &gt; 0, IF('[2]Raw Data'!W933 = 1, ('[2]Raw Data'!AI933 * '[2]Raw Data'!N933 * '[2]Raw Data'!P933) / '[2]Raw Data'!V933, '[2]Raw Data'!AI933), #N/A)</f>
        <v>0</v>
      </c>
    </row>
    <row r="931" spans="1:16" x14ac:dyDescent="0.2">
      <c r="A931" s="94" t="str">
        <f>IF('[2]Raw Data'!Q934="GS",CONCATENATE(TEXT('[2]Raw Data'!D934,0),"*"),TEXT('[2]Raw Data'!D934,0))</f>
        <v>5016</v>
      </c>
      <c r="B931" s="95" t="str">
        <f>'[2]Raw Data'!C934</f>
        <v>3B</v>
      </c>
      <c r="C931" s="46" t="str">
        <f>'[2]Raw Data'!B934</f>
        <v>Trinity</v>
      </c>
      <c r="D931" s="72">
        <f>'[2]Raw Data'!E934</f>
        <v>44399</v>
      </c>
      <c r="E931" s="102">
        <f>'[2]Raw Data'!F934</f>
        <v>561986</v>
      </c>
      <c r="F931" s="102">
        <f>IF('[2]Raw Data'!G934 &lt; 2000000,-1* '[2]Raw Data'!G934,('[2]Raw Data'!G934 - 1000000))</f>
        <v>-1540999</v>
      </c>
      <c r="G931" s="71">
        <f>('[2]Raw Data'!H934)</f>
        <v>50</v>
      </c>
      <c r="H931" s="45">
        <f>'[2]Raw Data'!M934</f>
        <v>7.9502134323120117</v>
      </c>
      <c r="I931" s="35" t="str">
        <f>'[2]Raw Data'!Q934</f>
        <v>SG</v>
      </c>
      <c r="J931" s="44">
        <f>'[2]Raw Data'!I934</f>
        <v>847.83001708984375</v>
      </c>
      <c r="K931" s="42">
        <f>'[2]Raw Data'!K934</f>
        <v>54</v>
      </c>
      <c r="L931" s="44">
        <f>'[2]Raw Data'!J934</f>
        <v>569.90509033203125</v>
      </c>
      <c r="M931" s="42">
        <f>'[2]Raw Data'!L934</f>
        <v>84</v>
      </c>
      <c r="N931" s="44">
        <f>IF('[2]Raw Data'!V934 &gt; 0, IF('[2]Raw Data'!W934 = 1, ('[2]Raw Data'!AA934 * '[2]Raw Data'!N934 * '[2]Raw Data'!P934) / '[2]Raw Data'!V934, '[2]Raw Data'!AA934), #N/A)</f>
        <v>4.95</v>
      </c>
      <c r="O931" s="43">
        <f>IF('[2]Raw Data'!V934 &gt; 0, IF('[2]Raw Data'!W934 = 1, ('[2]Raw Data'!AE934 * '[2]Raw Data'!N934 * '[2]Raw Data'!P934) / '[2]Raw Data'!V934, '[2]Raw Data'!AE934), #N/A)</f>
        <v>9.9</v>
      </c>
      <c r="P931" s="42">
        <f>IF('[2]Raw Data'!V934 &gt; 0, IF('[2]Raw Data'!W934 = 1, ('[2]Raw Data'!AI934 * '[2]Raw Data'!N934 * '[2]Raw Data'!P934) / '[2]Raw Data'!V934, '[2]Raw Data'!AI934), #N/A)</f>
        <v>0</v>
      </c>
    </row>
    <row r="932" spans="1:16" x14ac:dyDescent="0.2">
      <c r="A932" s="94" t="str">
        <f>IF('[2]Raw Data'!Q935="GS",CONCATENATE(TEXT('[2]Raw Data'!D935,0),"*"),TEXT('[2]Raw Data'!D935,0))</f>
        <v>5017</v>
      </c>
      <c r="B932" s="95" t="str">
        <f>'[2]Raw Data'!C935</f>
        <v>3B</v>
      </c>
      <c r="C932" s="46" t="str">
        <f>'[2]Raw Data'!B935</f>
        <v>Trinity</v>
      </c>
      <c r="D932" s="72">
        <f>'[2]Raw Data'!E935</f>
        <v>44399</v>
      </c>
      <c r="E932" s="102">
        <f>'[2]Raw Data'!F935</f>
        <v>561994</v>
      </c>
      <c r="F932" s="102">
        <f>IF('[2]Raw Data'!G935 &lt; 2000000,-1* '[2]Raw Data'!G935,('[2]Raw Data'!G935 - 1000000))</f>
        <v>-1542861</v>
      </c>
      <c r="G932" s="71">
        <f>('[2]Raw Data'!H935)</f>
        <v>34</v>
      </c>
      <c r="H932" s="45">
        <f>'[2]Raw Data'!M935</f>
        <v>7.9502134323120117</v>
      </c>
      <c r="I932" s="35" t="str">
        <f>'[2]Raw Data'!Q935</f>
        <v>SG</v>
      </c>
      <c r="J932" s="44">
        <f>'[2]Raw Data'!I935</f>
        <v>1082.502685546875</v>
      </c>
      <c r="K932" s="42">
        <f>'[2]Raw Data'!K935</f>
        <v>48</v>
      </c>
      <c r="L932" s="44">
        <f>'[2]Raw Data'!J935</f>
        <v>425.53323364257813</v>
      </c>
      <c r="M932" s="42">
        <f>'[2]Raw Data'!L935</f>
        <v>55</v>
      </c>
      <c r="N932" s="44">
        <f>IF('[2]Raw Data'!V935 &gt; 0, IF('[2]Raw Data'!W935 = 1, ('[2]Raw Data'!AA935 * '[2]Raw Data'!N935 * '[2]Raw Data'!P935) / '[2]Raw Data'!V935, '[2]Raw Data'!AA935), #N/A)</f>
        <v>0</v>
      </c>
      <c r="O932" s="43">
        <f>IF('[2]Raw Data'!V935 &gt; 0, IF('[2]Raw Data'!W935 = 1, ('[2]Raw Data'!AE935 * '[2]Raw Data'!N935 * '[2]Raw Data'!P935) / '[2]Raw Data'!V935, '[2]Raw Data'!AE935), #N/A)</f>
        <v>0</v>
      </c>
      <c r="P932" s="42">
        <f>IF('[2]Raw Data'!V935 &gt; 0, IF('[2]Raw Data'!W935 = 1, ('[2]Raw Data'!AI935 * '[2]Raw Data'!N935 * '[2]Raw Data'!P935) / '[2]Raw Data'!V935, '[2]Raw Data'!AI935), #N/A)</f>
        <v>4.95</v>
      </c>
    </row>
    <row r="933" spans="1:16" x14ac:dyDescent="0.2">
      <c r="A933" s="94" t="str">
        <f>IF('[2]Raw Data'!Q936="GS",CONCATENATE(TEXT('[2]Raw Data'!D936,0),"*"),TEXT('[2]Raw Data'!D936,0))</f>
        <v>5018</v>
      </c>
      <c r="B933" s="95" t="str">
        <f>'[2]Raw Data'!C936</f>
        <v>3B</v>
      </c>
      <c r="C933" s="46" t="str">
        <f>'[2]Raw Data'!B936</f>
        <v>Trinity</v>
      </c>
      <c r="D933" s="72">
        <f>'[2]Raw Data'!E936</f>
        <v>44406</v>
      </c>
      <c r="E933" s="102">
        <f>'[2]Raw Data'!F936</f>
        <v>561994</v>
      </c>
      <c r="F933" s="102">
        <f>IF('[2]Raw Data'!G936 &lt; 2000000,-1* '[2]Raw Data'!G936,('[2]Raw Data'!G936 - 1000000))</f>
        <v>-1552198</v>
      </c>
      <c r="G933" s="71">
        <f>('[2]Raw Data'!H936)</f>
        <v>26</v>
      </c>
      <c r="H933" s="45">
        <f>'[2]Raw Data'!M936</f>
        <v>7.9502134323120117</v>
      </c>
      <c r="I933" s="35" t="str">
        <f>'[2]Raw Data'!Q936</f>
        <v>SG</v>
      </c>
      <c r="J933" s="44">
        <f>'[2]Raw Data'!I936</f>
        <v>431.60720825195313</v>
      </c>
      <c r="K933" s="42">
        <f>'[2]Raw Data'!K936</f>
        <v>26</v>
      </c>
      <c r="L933" s="44">
        <f>'[2]Raw Data'!J936</f>
        <v>573.72210693359375</v>
      </c>
      <c r="M933" s="42">
        <f>'[2]Raw Data'!L936</f>
        <v>84</v>
      </c>
      <c r="N933" s="44">
        <f>IF('[2]Raw Data'!V936 &gt; 0, IF('[2]Raw Data'!W936 = 1, ('[2]Raw Data'!AA936 * '[2]Raw Data'!N936 * '[2]Raw Data'!P936) / '[2]Raw Data'!V936, '[2]Raw Data'!AA936), #N/A)</f>
        <v>0</v>
      </c>
      <c r="O933" s="43">
        <f>IF('[2]Raw Data'!V936 &gt; 0, IF('[2]Raw Data'!W936 = 1, ('[2]Raw Data'!AE936 * '[2]Raw Data'!N936 * '[2]Raw Data'!P936) / '[2]Raw Data'!V936, '[2]Raw Data'!AE936), #N/A)</f>
        <v>4.95</v>
      </c>
      <c r="P933" s="42">
        <f>IF('[2]Raw Data'!V936 &gt; 0, IF('[2]Raw Data'!W936 = 1, ('[2]Raw Data'!AI936 * '[2]Raw Data'!N936 * '[2]Raw Data'!P936) / '[2]Raw Data'!V936, '[2]Raw Data'!AI936), #N/A)</f>
        <v>0</v>
      </c>
    </row>
    <row r="934" spans="1:16" x14ac:dyDescent="0.2">
      <c r="A934" s="94" t="str">
        <f>IF('[2]Raw Data'!Q937="GS",CONCATENATE(TEXT('[2]Raw Data'!D937,0),"*"),TEXT('[2]Raw Data'!D937,0))</f>
        <v>5019</v>
      </c>
      <c r="B934" s="95" t="str">
        <f>'[2]Raw Data'!C937</f>
        <v>3B</v>
      </c>
      <c r="C934" s="46" t="str">
        <f>'[2]Raw Data'!B937</f>
        <v>Trinity</v>
      </c>
      <c r="D934" s="72">
        <f>'[2]Raw Data'!E937</f>
        <v>44408</v>
      </c>
      <c r="E934" s="102">
        <f>'[2]Raw Data'!F937</f>
        <v>562022</v>
      </c>
      <c r="F934" s="102">
        <f>IF('[2]Raw Data'!G937 &lt; 2000000,-1* '[2]Raw Data'!G937,('[2]Raw Data'!G937 - 1000000))</f>
        <v>-1554023</v>
      </c>
      <c r="G934" s="71">
        <f>('[2]Raw Data'!H937)</f>
        <v>40</v>
      </c>
      <c r="H934" s="45">
        <f>'[2]Raw Data'!M937</f>
        <v>8.0305185317993164</v>
      </c>
      <c r="I934" s="35" t="str">
        <f>'[2]Raw Data'!Q937</f>
        <v>SG</v>
      </c>
      <c r="J934" s="44">
        <f>'[2]Raw Data'!I937</f>
        <v>216.042724609375</v>
      </c>
      <c r="K934" s="42">
        <f>'[2]Raw Data'!K937</f>
        <v>16</v>
      </c>
      <c r="L934" s="44">
        <f>'[2]Raw Data'!J937</f>
        <v>329.167724609375</v>
      </c>
      <c r="M934" s="42">
        <f>'[2]Raw Data'!L937</f>
        <v>42</v>
      </c>
      <c r="N934" s="44">
        <f>IF('[2]Raw Data'!V937 &gt; 0, IF('[2]Raw Data'!W937 = 1, ('[2]Raw Data'!AA937 * '[2]Raw Data'!N937 * '[2]Raw Data'!P937) / '[2]Raw Data'!V937, '[2]Raw Data'!AA937), #N/A)</f>
        <v>0</v>
      </c>
      <c r="O934" s="43">
        <f>IF('[2]Raw Data'!V937 &gt; 0, IF('[2]Raw Data'!W937 = 1, ('[2]Raw Data'!AE937 * '[2]Raw Data'!N937 * '[2]Raw Data'!P937) / '[2]Raw Data'!V937, '[2]Raw Data'!AE937), #N/A)</f>
        <v>170</v>
      </c>
      <c r="P934" s="42">
        <f>IF('[2]Raw Data'!V937 &gt; 0, IF('[2]Raw Data'!W937 = 1, ('[2]Raw Data'!AI937 * '[2]Raw Data'!N937 * '[2]Raw Data'!P937) / '[2]Raw Data'!V937, '[2]Raw Data'!AI937), #N/A)</f>
        <v>0</v>
      </c>
    </row>
    <row r="935" spans="1:16" x14ac:dyDescent="0.2">
      <c r="A935" s="94" t="str">
        <f>IF('[2]Raw Data'!Q938="GS",CONCATENATE(TEXT('[2]Raw Data'!D938,0),"*"),TEXT('[2]Raw Data'!D938,0))</f>
        <v>5020</v>
      </c>
      <c r="B935" s="95" t="str">
        <f>'[2]Raw Data'!C938</f>
        <v>3B</v>
      </c>
      <c r="C935" s="46" t="str">
        <f>'[2]Raw Data'!B938</f>
        <v>Trinity</v>
      </c>
      <c r="D935" s="72">
        <f>'[2]Raw Data'!E938</f>
        <v>44406</v>
      </c>
      <c r="E935" s="102">
        <f>'[2]Raw Data'!F938</f>
        <v>563032</v>
      </c>
      <c r="F935" s="102">
        <f>IF('[2]Raw Data'!G938 &lt; 2000000,-1* '[2]Raw Data'!G938,('[2]Raw Data'!G938 - 1000000))</f>
        <v>-1552094</v>
      </c>
      <c r="G935" s="71">
        <f>('[2]Raw Data'!H938)</f>
        <v>30</v>
      </c>
      <c r="H935" s="45">
        <f>'[2]Raw Data'!M938</f>
        <v>8.0305185317993164</v>
      </c>
      <c r="I935" s="35" t="str">
        <f>'[2]Raw Data'!Q938</f>
        <v>SG</v>
      </c>
      <c r="J935" s="44">
        <f>'[2]Raw Data'!I938</f>
        <v>561.377197265625</v>
      </c>
      <c r="K935" s="42">
        <f>'[2]Raw Data'!K938</f>
        <v>33</v>
      </c>
      <c r="L935" s="44">
        <f>'[2]Raw Data'!J938</f>
        <v>353.89495849609375</v>
      </c>
      <c r="M935" s="42">
        <f>'[2]Raw Data'!L938</f>
        <v>50</v>
      </c>
      <c r="N935" s="44">
        <f>IF('[2]Raw Data'!V938 &gt; 0, IF('[2]Raw Data'!W938 = 1, ('[2]Raw Data'!AA938 * '[2]Raw Data'!N938 * '[2]Raw Data'!P938) / '[2]Raw Data'!V938, '[2]Raw Data'!AA938), #N/A)</f>
        <v>0</v>
      </c>
      <c r="O935" s="43">
        <f>IF('[2]Raw Data'!V938 &gt; 0, IF('[2]Raw Data'!W938 = 1, ('[2]Raw Data'!AE938 * '[2]Raw Data'!N938 * '[2]Raw Data'!P938) / '[2]Raw Data'!V938, '[2]Raw Data'!AE938), #N/A)</f>
        <v>10</v>
      </c>
      <c r="P935" s="42">
        <f>IF('[2]Raw Data'!V938 &gt; 0, IF('[2]Raw Data'!W938 = 1, ('[2]Raw Data'!AI938 * '[2]Raw Data'!N938 * '[2]Raw Data'!P938) / '[2]Raw Data'!V938, '[2]Raw Data'!AI938), #N/A)</f>
        <v>0</v>
      </c>
    </row>
    <row r="936" spans="1:16" x14ac:dyDescent="0.2">
      <c r="A936" s="94" t="str">
        <f>IF('[2]Raw Data'!Q939="GS",CONCATENATE(TEXT('[2]Raw Data'!D939,0),"*"),TEXT('[2]Raw Data'!D939,0))</f>
        <v>5021</v>
      </c>
      <c r="B936" s="95" t="str">
        <f>'[2]Raw Data'!C939</f>
        <v>3B</v>
      </c>
      <c r="C936" s="46" t="str">
        <f>'[2]Raw Data'!B939</f>
        <v>Trinity</v>
      </c>
      <c r="D936" s="72">
        <f>'[2]Raw Data'!E939</f>
        <v>44408</v>
      </c>
      <c r="E936" s="102">
        <f>'[2]Raw Data'!F939</f>
        <v>563005</v>
      </c>
      <c r="F936" s="102">
        <f>IF('[2]Raw Data'!G939 &lt; 2000000,-1* '[2]Raw Data'!G939,('[2]Raw Data'!G939 - 1000000))</f>
        <v>-1553900</v>
      </c>
      <c r="G936" s="71">
        <f>('[2]Raw Data'!H939)</f>
        <v>64</v>
      </c>
      <c r="H936" s="45">
        <f>'[2]Raw Data'!M939</f>
        <v>7.9502134323120117</v>
      </c>
      <c r="I936" s="35" t="str">
        <f>'[2]Raw Data'!Q939</f>
        <v>SG</v>
      </c>
      <c r="J936" s="44">
        <f>'[2]Raw Data'!I939</f>
        <v>500.91110229492188</v>
      </c>
      <c r="K936" s="42">
        <f>'[2]Raw Data'!K939</f>
        <v>36</v>
      </c>
      <c r="L936" s="44">
        <f>'[2]Raw Data'!J939</f>
        <v>371.63275146484375</v>
      </c>
      <c r="M936" s="42">
        <f>'[2]Raw Data'!L939</f>
        <v>42</v>
      </c>
      <c r="N936" s="44">
        <f>IF('[2]Raw Data'!V939 &gt; 0, IF('[2]Raw Data'!W939 = 1, ('[2]Raw Data'!AA939 * '[2]Raw Data'!N939 * '[2]Raw Data'!P939) / '[2]Raw Data'!V939, '[2]Raw Data'!AA939), #N/A)</f>
        <v>29.7</v>
      </c>
      <c r="O936" s="43">
        <f>IF('[2]Raw Data'!V939 &gt; 0, IF('[2]Raw Data'!W939 = 1, ('[2]Raw Data'!AE939 * '[2]Raw Data'!N939 * '[2]Raw Data'!P939) / '[2]Raw Data'!V939, '[2]Raw Data'!AE939), #N/A)</f>
        <v>143.55000000000001</v>
      </c>
      <c r="P936" s="42">
        <f>IF('[2]Raw Data'!V939 &gt; 0, IF('[2]Raw Data'!W939 = 1, ('[2]Raw Data'!AI939 * '[2]Raw Data'!N939 * '[2]Raw Data'!P939) / '[2]Raw Data'!V939, '[2]Raw Data'!AI939), #N/A)</f>
        <v>0</v>
      </c>
    </row>
    <row r="937" spans="1:16" x14ac:dyDescent="0.2">
      <c r="A937" s="94" t="str">
        <f>IF('[2]Raw Data'!Q940="GS",CONCATENATE(TEXT('[2]Raw Data'!D940,0),"*"),TEXT('[2]Raw Data'!D940,0))</f>
        <v>5022</v>
      </c>
      <c r="B937" s="95" t="str">
        <f>'[2]Raw Data'!C940</f>
        <v>3B</v>
      </c>
      <c r="C937" s="46" t="str">
        <f>'[2]Raw Data'!B940</f>
        <v>Trinity</v>
      </c>
      <c r="D937" s="72">
        <f>'[2]Raw Data'!E940</f>
        <v>44391</v>
      </c>
      <c r="E937" s="102">
        <f>'[2]Raw Data'!F940</f>
        <v>563976</v>
      </c>
      <c r="F937" s="102">
        <f>IF('[2]Raw Data'!G940 &lt; 2000000,-1* '[2]Raw Data'!G940,('[2]Raw Data'!G940 - 1000000))</f>
        <v>-1550203</v>
      </c>
      <c r="G937" s="71">
        <f>('[2]Raw Data'!H940)</f>
        <v>21</v>
      </c>
      <c r="H937" s="45">
        <f>'[2]Raw Data'!M940</f>
        <v>7.9502134323120117</v>
      </c>
      <c r="I937" s="35" t="str">
        <f>'[2]Raw Data'!Q940</f>
        <v>SG</v>
      </c>
      <c r="J937" s="44">
        <f>'[2]Raw Data'!I940</f>
        <v>1829.765869140625</v>
      </c>
      <c r="K937" s="42">
        <f>'[2]Raw Data'!K940</f>
        <v>77</v>
      </c>
      <c r="L937" s="44">
        <f>'[2]Raw Data'!J940</f>
        <v>271.43719482421875</v>
      </c>
      <c r="M937" s="42">
        <f>'[2]Raw Data'!L940</f>
        <v>33</v>
      </c>
      <c r="N937" s="44">
        <f>IF('[2]Raw Data'!V940 &gt; 0, IF('[2]Raw Data'!W940 = 1, ('[2]Raw Data'!AA940 * '[2]Raw Data'!N940 * '[2]Raw Data'!P940) / '[2]Raw Data'!V940, '[2]Raw Data'!AA940), #N/A)</f>
        <v>0</v>
      </c>
      <c r="O937" s="43">
        <f>IF('[2]Raw Data'!V940 &gt; 0, IF('[2]Raw Data'!W940 = 1, ('[2]Raw Data'!AE940 * '[2]Raw Data'!N940 * '[2]Raw Data'!P940) / '[2]Raw Data'!V940, '[2]Raw Data'!AE940), #N/A)</f>
        <v>4.95</v>
      </c>
      <c r="P937" s="42">
        <f>IF('[2]Raw Data'!V940 &gt; 0, IF('[2]Raw Data'!W940 = 1, ('[2]Raw Data'!AI940 * '[2]Raw Data'!N940 * '[2]Raw Data'!P940) / '[2]Raw Data'!V940, '[2]Raw Data'!AI940), #N/A)</f>
        <v>0</v>
      </c>
    </row>
    <row r="938" spans="1:16" x14ac:dyDescent="0.2">
      <c r="A938" s="94" t="str">
        <f>IF('[2]Raw Data'!Q941="GS",CONCATENATE(TEXT('[2]Raw Data'!D941,0),"*"),TEXT('[2]Raw Data'!D941,0))</f>
        <v>5023</v>
      </c>
      <c r="B938" s="95" t="str">
        <f>'[2]Raw Data'!C941</f>
        <v>3B</v>
      </c>
      <c r="C938" s="46" t="str">
        <f>'[2]Raw Data'!B941</f>
        <v>Trinity</v>
      </c>
      <c r="D938" s="72">
        <f>'[2]Raw Data'!E941</f>
        <v>44391</v>
      </c>
      <c r="E938" s="102">
        <f>'[2]Raw Data'!F941</f>
        <v>563979</v>
      </c>
      <c r="F938" s="102">
        <f>IF('[2]Raw Data'!G941 &lt; 2000000,-1* '[2]Raw Data'!G941,('[2]Raw Data'!G941 - 1000000))</f>
        <v>-1552027</v>
      </c>
      <c r="G938" s="71">
        <f>('[2]Raw Data'!H941)</f>
        <v>53</v>
      </c>
      <c r="H938" s="45">
        <f>'[2]Raw Data'!M941</f>
        <v>7.9502134323120117</v>
      </c>
      <c r="I938" s="35" t="str">
        <f>'[2]Raw Data'!Q941</f>
        <v>SG</v>
      </c>
      <c r="J938" s="44">
        <f>'[2]Raw Data'!I941</f>
        <v>916.71551513671875</v>
      </c>
      <c r="K938" s="42">
        <f>'[2]Raw Data'!K941</f>
        <v>67</v>
      </c>
      <c r="L938" s="44">
        <f>'[2]Raw Data'!J941</f>
        <v>703.52313232421875</v>
      </c>
      <c r="M938" s="42">
        <f>'[2]Raw Data'!L941</f>
        <v>85</v>
      </c>
      <c r="N938" s="44">
        <f>IF('[2]Raw Data'!V941 &gt; 0, IF('[2]Raw Data'!W941 = 1, ('[2]Raw Data'!AA941 * '[2]Raw Data'!N941 * '[2]Raw Data'!P941) / '[2]Raw Data'!V941, '[2]Raw Data'!AA941), #N/A)</f>
        <v>0</v>
      </c>
      <c r="O938" s="43">
        <f>IF('[2]Raw Data'!V941 &gt; 0, IF('[2]Raw Data'!W941 = 1, ('[2]Raw Data'!AE941 * '[2]Raw Data'!N941 * '[2]Raw Data'!P941) / '[2]Raw Data'!V941, '[2]Raw Data'!AE941), #N/A)</f>
        <v>108.9</v>
      </c>
      <c r="P938" s="42">
        <f>IF('[2]Raw Data'!V941 &gt; 0, IF('[2]Raw Data'!W941 = 1, ('[2]Raw Data'!AI941 * '[2]Raw Data'!N941 * '[2]Raw Data'!P941) / '[2]Raw Data'!V941, '[2]Raw Data'!AI941), #N/A)</f>
        <v>0</v>
      </c>
    </row>
    <row r="939" spans="1:16" x14ac:dyDescent="0.2">
      <c r="A939" s="94" t="str">
        <f>IF('[2]Raw Data'!Q942="GS",CONCATENATE(TEXT('[2]Raw Data'!D942,0),"*"),TEXT('[2]Raw Data'!D942,0))</f>
        <v>5024</v>
      </c>
      <c r="B939" s="95" t="str">
        <f>'[2]Raw Data'!C942</f>
        <v>3B</v>
      </c>
      <c r="C939" s="46" t="str">
        <f>'[2]Raw Data'!B942</f>
        <v>Trinity</v>
      </c>
      <c r="D939" s="72">
        <f>'[2]Raw Data'!E942</f>
        <v>44405</v>
      </c>
      <c r="E939" s="102">
        <f>'[2]Raw Data'!F942</f>
        <v>563978</v>
      </c>
      <c r="F939" s="102">
        <f>IF('[2]Raw Data'!G942 &lt; 2000000,-1* '[2]Raw Data'!G942,('[2]Raw Data'!G942 - 1000000))</f>
        <v>-1553795</v>
      </c>
      <c r="G939" s="71">
        <f>('[2]Raw Data'!H942)</f>
        <v>128</v>
      </c>
      <c r="H939" s="45">
        <f>'[2]Raw Data'!M942</f>
        <v>7.9502134323120117</v>
      </c>
      <c r="I939" s="35" t="str">
        <f>'[2]Raw Data'!Q942</f>
        <v>SG</v>
      </c>
      <c r="J939" s="44">
        <f>'[2]Raw Data'!I942</f>
        <v>367.31845092773438</v>
      </c>
      <c r="K939" s="42">
        <f>'[2]Raw Data'!K942</f>
        <v>25</v>
      </c>
      <c r="L939" s="44">
        <f>'[2]Raw Data'!J942</f>
        <v>91.844764709472656</v>
      </c>
      <c r="M939" s="42">
        <f>'[2]Raw Data'!L942</f>
        <v>10</v>
      </c>
      <c r="N939" s="44">
        <f>IF('[2]Raw Data'!V942 &gt; 0, IF('[2]Raw Data'!W942 = 1, ('[2]Raw Data'!AA942 * '[2]Raw Data'!N942 * '[2]Raw Data'!P942) / '[2]Raw Data'!V942, '[2]Raw Data'!AA942), #N/A)</f>
        <v>138.6</v>
      </c>
      <c r="O939" s="43">
        <f>IF('[2]Raw Data'!V942 &gt; 0, IF('[2]Raw Data'!W942 = 1, ('[2]Raw Data'!AE942 * '[2]Raw Data'!N942 * '[2]Raw Data'!P942) / '[2]Raw Data'!V942, '[2]Raw Data'!AE942), #N/A)</f>
        <v>24.75</v>
      </c>
      <c r="P939" s="42">
        <f>IF('[2]Raw Data'!V942 &gt; 0, IF('[2]Raw Data'!W942 = 1, ('[2]Raw Data'!AI942 * '[2]Raw Data'!N942 * '[2]Raw Data'!P942) / '[2]Raw Data'!V942, '[2]Raw Data'!AI942), #N/A)</f>
        <v>0</v>
      </c>
    </row>
    <row r="940" spans="1:16" x14ac:dyDescent="0.2">
      <c r="A940" s="94" t="str">
        <f>IF('[2]Raw Data'!Q943="GS",CONCATENATE(TEXT('[2]Raw Data'!D943,0),"*"),TEXT('[2]Raw Data'!D943,0))</f>
        <v>5025</v>
      </c>
      <c r="B940" s="95" t="str">
        <f>'[2]Raw Data'!C943</f>
        <v>3B</v>
      </c>
      <c r="C940" s="46" t="str">
        <f>'[2]Raw Data'!B943</f>
        <v>Trinity</v>
      </c>
      <c r="D940" s="72">
        <f>'[2]Raw Data'!E943</f>
        <v>44405</v>
      </c>
      <c r="E940" s="102">
        <f>'[2]Raw Data'!F943</f>
        <v>564005</v>
      </c>
      <c r="F940" s="102">
        <f>IF('[2]Raw Data'!G943 &lt; 2000000,-1* '[2]Raw Data'!G943,('[2]Raw Data'!G943 - 1000000))</f>
        <v>-1555639</v>
      </c>
      <c r="G940" s="71">
        <f>('[2]Raw Data'!H943)</f>
        <v>159</v>
      </c>
      <c r="H940" s="45">
        <f>'[2]Raw Data'!M943</f>
        <v>7.9502134323120117</v>
      </c>
      <c r="I940" s="35" t="str">
        <f>'[2]Raw Data'!Q943</f>
        <v>SG</v>
      </c>
      <c r="J940" s="44">
        <f>'[2]Raw Data'!I943</f>
        <v>292.37466430664063</v>
      </c>
      <c r="K940" s="42">
        <f>'[2]Raw Data'!K943</f>
        <v>20</v>
      </c>
      <c r="L940" s="44">
        <f>'[2]Raw Data'!J943</f>
        <v>187.37353515625</v>
      </c>
      <c r="M940" s="42">
        <f>'[2]Raw Data'!L943</f>
        <v>20</v>
      </c>
      <c r="N940" s="44">
        <f>IF('[2]Raw Data'!V943 &gt; 0, IF('[2]Raw Data'!W943 = 1, ('[2]Raw Data'!AA943 * '[2]Raw Data'!N943 * '[2]Raw Data'!P943) / '[2]Raw Data'!V943, '[2]Raw Data'!AA943), #N/A)</f>
        <v>84.15</v>
      </c>
      <c r="O940" s="43">
        <f>IF('[2]Raw Data'!V943 &gt; 0, IF('[2]Raw Data'!W943 = 1, ('[2]Raw Data'!AE943 * '[2]Raw Data'!N943 * '[2]Raw Data'!P943) / '[2]Raw Data'!V943, '[2]Raw Data'!AE943), #N/A)</f>
        <v>0</v>
      </c>
      <c r="P940" s="42">
        <f>IF('[2]Raw Data'!V943 &gt; 0, IF('[2]Raw Data'!W943 = 1, ('[2]Raw Data'!AI943 * '[2]Raw Data'!N943 * '[2]Raw Data'!P943) / '[2]Raw Data'!V943, '[2]Raw Data'!AI943), #N/A)</f>
        <v>0</v>
      </c>
    </row>
    <row r="941" spans="1:16" x14ac:dyDescent="0.2">
      <c r="A941" s="94" t="str">
        <f>IF('[2]Raw Data'!Q944="GS",CONCATENATE(TEXT('[2]Raw Data'!D944,0),"*"),TEXT('[2]Raw Data'!D944,0))</f>
        <v>5026</v>
      </c>
      <c r="B941" s="95" t="str">
        <f>'[2]Raw Data'!C944</f>
        <v>3B</v>
      </c>
      <c r="C941" s="46" t="str">
        <f>'[2]Raw Data'!B944</f>
        <v>Trinity</v>
      </c>
      <c r="D941" s="72">
        <f>'[2]Raw Data'!E944</f>
        <v>44393</v>
      </c>
      <c r="E941" s="102">
        <f>'[2]Raw Data'!F944</f>
        <v>564967</v>
      </c>
      <c r="F941" s="102">
        <f>IF('[2]Raw Data'!G944 &lt; 2000000,-1* '[2]Raw Data'!G944,('[2]Raw Data'!G944 - 1000000))</f>
        <v>-1542394</v>
      </c>
      <c r="G941" s="71">
        <f>('[2]Raw Data'!H944)</f>
        <v>33</v>
      </c>
      <c r="H941" s="45">
        <f>'[2]Raw Data'!M944</f>
        <v>7.9502134323120117</v>
      </c>
      <c r="I941" s="35" t="str">
        <f>'[2]Raw Data'!Q944</f>
        <v>SG</v>
      </c>
      <c r="J941" s="44">
        <f>'[2]Raw Data'!I944</f>
        <v>2370.735595703125</v>
      </c>
      <c r="K941" s="42">
        <f>'[2]Raw Data'!K944</f>
        <v>117</v>
      </c>
      <c r="L941" s="44">
        <f>'[2]Raw Data'!J944</f>
        <v>414.994140625</v>
      </c>
      <c r="M941" s="42">
        <f>'[2]Raw Data'!L944</f>
        <v>49</v>
      </c>
      <c r="N941" s="44">
        <f>IF('[2]Raw Data'!V944 &gt; 0, IF('[2]Raw Data'!W944 = 1, ('[2]Raw Data'!AA944 * '[2]Raw Data'!N944 * '[2]Raw Data'!P944) / '[2]Raw Data'!V944, '[2]Raw Data'!AA944), #N/A)</f>
        <v>0</v>
      </c>
      <c r="O941" s="43">
        <f>IF('[2]Raw Data'!V944 &gt; 0, IF('[2]Raw Data'!W944 = 1, ('[2]Raw Data'!AE944 * '[2]Raw Data'!N944 * '[2]Raw Data'!P944) / '[2]Raw Data'!V944, '[2]Raw Data'!AE944), #N/A)</f>
        <v>14.85</v>
      </c>
      <c r="P941" s="42">
        <f>IF('[2]Raw Data'!V944 &gt; 0, IF('[2]Raw Data'!W944 = 1, ('[2]Raw Data'!AI944 * '[2]Raw Data'!N944 * '[2]Raw Data'!P944) / '[2]Raw Data'!V944, '[2]Raw Data'!AI944), #N/A)</f>
        <v>0</v>
      </c>
    </row>
    <row r="942" spans="1:16" x14ac:dyDescent="0.2">
      <c r="A942" s="94" t="str">
        <f>IF('[2]Raw Data'!Q945="GS",CONCATENATE(TEXT('[2]Raw Data'!D945,0),"*"),TEXT('[2]Raw Data'!D945,0))</f>
        <v>5027</v>
      </c>
      <c r="B942" s="95" t="str">
        <f>'[2]Raw Data'!C945</f>
        <v>3B</v>
      </c>
      <c r="C942" s="46" t="str">
        <f>'[2]Raw Data'!B945</f>
        <v>Trinity</v>
      </c>
      <c r="D942" s="72">
        <f>'[2]Raw Data'!E945</f>
        <v>44393</v>
      </c>
      <c r="E942" s="102">
        <f>'[2]Raw Data'!F945</f>
        <v>564983</v>
      </c>
      <c r="F942" s="102">
        <f>IF('[2]Raw Data'!G945 &lt; 2000000,-1* '[2]Raw Data'!G945,('[2]Raw Data'!G945 - 1000000))</f>
        <v>-1544197</v>
      </c>
      <c r="G942" s="71">
        <f>('[2]Raw Data'!H945)</f>
        <v>26</v>
      </c>
      <c r="H942" s="45">
        <f>'[2]Raw Data'!M945</f>
        <v>7.9502134323120117</v>
      </c>
      <c r="I942" s="35" t="str">
        <f>'[2]Raw Data'!Q945</f>
        <v>SG</v>
      </c>
      <c r="J942" s="44">
        <f>'[2]Raw Data'!I945</f>
        <v>289.27615356445313</v>
      </c>
      <c r="K942" s="42">
        <f>'[2]Raw Data'!K945</f>
        <v>15</v>
      </c>
      <c r="L942" s="44">
        <f>'[2]Raw Data'!J945</f>
        <v>369.76425170898438</v>
      </c>
      <c r="M942" s="42">
        <f>'[2]Raw Data'!L945</f>
        <v>51</v>
      </c>
      <c r="N942" s="44">
        <f>IF('[2]Raw Data'!V945 &gt; 0, IF('[2]Raw Data'!W945 = 1, ('[2]Raw Data'!AA945 * '[2]Raw Data'!N945 * '[2]Raw Data'!P945) / '[2]Raw Data'!V945, '[2]Raw Data'!AA945), #N/A)</f>
        <v>0</v>
      </c>
      <c r="O942" s="43">
        <f>IF('[2]Raw Data'!V945 &gt; 0, IF('[2]Raw Data'!W945 = 1, ('[2]Raw Data'!AE945 * '[2]Raw Data'!N945 * '[2]Raw Data'!P945) / '[2]Raw Data'!V945, '[2]Raw Data'!AE945), #N/A)</f>
        <v>19.8</v>
      </c>
      <c r="P942" s="42">
        <f>IF('[2]Raw Data'!V945 &gt; 0, IF('[2]Raw Data'!W945 = 1, ('[2]Raw Data'!AI945 * '[2]Raw Data'!N945 * '[2]Raw Data'!P945) / '[2]Raw Data'!V945, '[2]Raw Data'!AI945), #N/A)</f>
        <v>0</v>
      </c>
    </row>
    <row r="943" spans="1:16" x14ac:dyDescent="0.2">
      <c r="A943" s="94" t="str">
        <f>IF('[2]Raw Data'!Q946="GS",CONCATENATE(TEXT('[2]Raw Data'!D946,0),"*"),TEXT('[2]Raw Data'!D946,0))</f>
        <v>5028</v>
      </c>
      <c r="B943" s="95" t="str">
        <f>'[2]Raw Data'!C946</f>
        <v>3B</v>
      </c>
      <c r="C943" s="46" t="str">
        <f>'[2]Raw Data'!B946</f>
        <v>Trinity</v>
      </c>
      <c r="D943" s="72">
        <f>'[2]Raw Data'!E946</f>
        <v>44392</v>
      </c>
      <c r="E943" s="102">
        <f>'[2]Raw Data'!F946</f>
        <v>564997</v>
      </c>
      <c r="F943" s="102">
        <f>IF('[2]Raw Data'!G946 &lt; 2000000,-1* '[2]Raw Data'!G946,('[2]Raw Data'!G946 - 1000000))</f>
        <v>-1550007</v>
      </c>
      <c r="G943" s="71">
        <f>('[2]Raw Data'!H946)</f>
        <v>42</v>
      </c>
      <c r="H943" s="45">
        <f>'[2]Raw Data'!M946</f>
        <v>8.0305185317993164</v>
      </c>
      <c r="I943" s="35" t="str">
        <f>'[2]Raw Data'!Q946</f>
        <v>SG</v>
      </c>
      <c r="J943" s="44">
        <f>'[2]Raw Data'!I946</f>
        <v>1031.427001953125</v>
      </c>
      <c r="K943" s="42">
        <f>'[2]Raw Data'!K946</f>
        <v>66</v>
      </c>
      <c r="L943" s="44">
        <f>'[2]Raw Data'!J946</f>
        <v>471.34317016601563</v>
      </c>
      <c r="M943" s="42">
        <f>'[2]Raw Data'!L946</f>
        <v>53</v>
      </c>
      <c r="N943" s="44">
        <f>IF('[2]Raw Data'!V946 &gt; 0, IF('[2]Raw Data'!W946 = 1, ('[2]Raw Data'!AA946 * '[2]Raw Data'!N946 * '[2]Raw Data'!P946) / '[2]Raw Data'!V946, '[2]Raw Data'!AA946), #N/A)</f>
        <v>0</v>
      </c>
      <c r="O943" s="43">
        <f>IF('[2]Raw Data'!V946 &gt; 0, IF('[2]Raw Data'!W946 = 1, ('[2]Raw Data'!AE946 * '[2]Raw Data'!N946 * '[2]Raw Data'!P946) / '[2]Raw Data'!V946, '[2]Raw Data'!AE946), #N/A)</f>
        <v>110</v>
      </c>
      <c r="P943" s="42">
        <f>IF('[2]Raw Data'!V946 &gt; 0, IF('[2]Raw Data'!W946 = 1, ('[2]Raw Data'!AI946 * '[2]Raw Data'!N946 * '[2]Raw Data'!P946) / '[2]Raw Data'!V946, '[2]Raw Data'!AI946), #N/A)</f>
        <v>0</v>
      </c>
    </row>
    <row r="944" spans="1:16" x14ac:dyDescent="0.2">
      <c r="A944" s="94" t="str">
        <f>IF('[2]Raw Data'!Q947="GS",CONCATENATE(TEXT('[2]Raw Data'!D947,0),"*"),TEXT('[2]Raw Data'!D947,0))</f>
        <v>5029</v>
      </c>
      <c r="B944" s="95" t="str">
        <f>'[2]Raw Data'!C947</f>
        <v>3B</v>
      </c>
      <c r="C944" s="46" t="str">
        <f>'[2]Raw Data'!B947</f>
        <v>Trinity</v>
      </c>
      <c r="D944" s="72">
        <f>'[2]Raw Data'!E947</f>
        <v>44390</v>
      </c>
      <c r="E944" s="102">
        <f>'[2]Raw Data'!F947</f>
        <v>564965</v>
      </c>
      <c r="F944" s="102">
        <f>IF('[2]Raw Data'!G947 &lt; 2000000,-1* '[2]Raw Data'!G947,('[2]Raw Data'!G947 - 1000000))</f>
        <v>-1551897</v>
      </c>
      <c r="G944" s="71">
        <f>('[2]Raw Data'!H947)</f>
        <v>123</v>
      </c>
      <c r="H944" s="45">
        <f>'[2]Raw Data'!M947</f>
        <v>7.9502134323120117</v>
      </c>
      <c r="I944" s="35" t="str">
        <f>'[2]Raw Data'!Q947</f>
        <v>SG</v>
      </c>
      <c r="J944" s="44">
        <f>'[2]Raw Data'!I947</f>
        <v>872.19842529296875</v>
      </c>
      <c r="K944" s="42">
        <f>'[2]Raw Data'!K947</f>
        <v>56</v>
      </c>
      <c r="L944" s="44">
        <f>'[2]Raw Data'!J947</f>
        <v>442.8521728515625</v>
      </c>
      <c r="M944" s="42">
        <f>'[2]Raw Data'!L947</f>
        <v>48</v>
      </c>
      <c r="N944" s="44">
        <f>IF('[2]Raw Data'!V947 &gt; 0, IF('[2]Raw Data'!W947 = 1, ('[2]Raw Data'!AA947 * '[2]Raw Data'!N947 * '[2]Raw Data'!P947) / '[2]Raw Data'!V947, '[2]Raw Data'!AA947), #N/A)</f>
        <v>49.5</v>
      </c>
      <c r="O944" s="43">
        <f>IF('[2]Raw Data'!V947 &gt; 0, IF('[2]Raw Data'!W947 = 1, ('[2]Raw Data'!AE947 * '[2]Raw Data'!N947 * '[2]Raw Data'!P947) / '[2]Raw Data'!V947, '[2]Raw Data'!AE947), #N/A)</f>
        <v>4.95</v>
      </c>
      <c r="P944" s="42">
        <f>IF('[2]Raw Data'!V947 &gt; 0, IF('[2]Raw Data'!W947 = 1, ('[2]Raw Data'!AI947 * '[2]Raw Data'!N947 * '[2]Raw Data'!P947) / '[2]Raw Data'!V947, '[2]Raw Data'!AI947), #N/A)</f>
        <v>0</v>
      </c>
    </row>
    <row r="945" spans="1:16" x14ac:dyDescent="0.2">
      <c r="A945" s="94" t="str">
        <f>IF('[2]Raw Data'!Q948="GS",CONCATENATE(TEXT('[2]Raw Data'!D948,0),"*"),TEXT('[2]Raw Data'!D948,0))</f>
        <v>5030</v>
      </c>
      <c r="B945" s="95" t="str">
        <f>'[2]Raw Data'!C948</f>
        <v>3B</v>
      </c>
      <c r="C945" s="46" t="str">
        <f>'[2]Raw Data'!B948</f>
        <v>Trinity</v>
      </c>
      <c r="D945" s="72">
        <f>'[2]Raw Data'!E948</f>
        <v>44389</v>
      </c>
      <c r="E945" s="102">
        <f>'[2]Raw Data'!F948</f>
        <v>564976</v>
      </c>
      <c r="F945" s="102">
        <f>IF('[2]Raw Data'!G948 &lt; 2000000,-1* '[2]Raw Data'!G948,('[2]Raw Data'!G948 - 1000000))</f>
        <v>-1553719</v>
      </c>
      <c r="G945" s="71">
        <f>('[2]Raw Data'!H948)</f>
        <v>151</v>
      </c>
      <c r="H945" s="45">
        <f>'[2]Raw Data'!M948</f>
        <v>7.9502134323120117</v>
      </c>
      <c r="I945" s="35" t="str">
        <f>'[2]Raw Data'!Q948</f>
        <v>SG</v>
      </c>
      <c r="J945" s="44">
        <f>'[2]Raw Data'!I948</f>
        <v>667.00372314453125</v>
      </c>
      <c r="K945" s="42">
        <f>'[2]Raw Data'!K948</f>
        <v>42</v>
      </c>
      <c r="L945" s="44">
        <f>'[2]Raw Data'!J948</f>
        <v>318.7454833984375</v>
      </c>
      <c r="M945" s="42">
        <f>'[2]Raw Data'!L948</f>
        <v>34</v>
      </c>
      <c r="N945" s="44">
        <f>IF('[2]Raw Data'!V948 &gt; 0, IF('[2]Raw Data'!W948 = 1, ('[2]Raw Data'!AA948 * '[2]Raw Data'!N948 * '[2]Raw Data'!P948) / '[2]Raw Data'!V948, '[2]Raw Data'!AA948), #N/A)</f>
        <v>44.55</v>
      </c>
      <c r="O945" s="43">
        <f>IF('[2]Raw Data'!V948 &gt; 0, IF('[2]Raw Data'!W948 = 1, ('[2]Raw Data'!AE948 * '[2]Raw Data'!N948 * '[2]Raw Data'!P948) / '[2]Raw Data'!V948, '[2]Raw Data'!AE948), #N/A)</f>
        <v>0</v>
      </c>
      <c r="P945" s="42">
        <f>IF('[2]Raw Data'!V948 &gt; 0, IF('[2]Raw Data'!W948 = 1, ('[2]Raw Data'!AI948 * '[2]Raw Data'!N948 * '[2]Raw Data'!P948) / '[2]Raw Data'!V948, '[2]Raw Data'!AI948), #N/A)</f>
        <v>0</v>
      </c>
    </row>
    <row r="946" spans="1:16" x14ac:dyDescent="0.2">
      <c r="A946" s="94" t="str">
        <f>IF('[2]Raw Data'!Q949="GS",CONCATENATE(TEXT('[2]Raw Data'!D949,0),"*"),TEXT('[2]Raw Data'!D949,0))</f>
        <v>5031</v>
      </c>
      <c r="B946" s="95" t="str">
        <f>'[2]Raw Data'!C949</f>
        <v>3B</v>
      </c>
      <c r="C946" s="46" t="str">
        <f>'[2]Raw Data'!B949</f>
        <v>Trinity</v>
      </c>
      <c r="D946" s="72">
        <f>'[2]Raw Data'!E949</f>
        <v>44389</v>
      </c>
      <c r="E946" s="102">
        <f>'[2]Raw Data'!F949</f>
        <v>564970</v>
      </c>
      <c r="F946" s="102">
        <f>IF('[2]Raw Data'!G949 &lt; 2000000,-1* '[2]Raw Data'!G949,('[2]Raw Data'!G949 - 1000000))</f>
        <v>-1555495</v>
      </c>
      <c r="G946" s="71">
        <f>('[2]Raw Data'!H949)</f>
        <v>164</v>
      </c>
      <c r="H946" s="45">
        <f>'[2]Raw Data'!M949</f>
        <v>7.9502134323120117</v>
      </c>
      <c r="I946" s="35" t="str">
        <f>'[2]Raw Data'!Q949</f>
        <v>SG</v>
      </c>
      <c r="J946" s="44">
        <f>'[2]Raw Data'!I949</f>
        <v>683.45831298828125</v>
      </c>
      <c r="K946" s="42">
        <f>'[2]Raw Data'!K949</f>
        <v>40</v>
      </c>
      <c r="L946" s="44">
        <f>'[2]Raw Data'!J949</f>
        <v>66.394256591796875</v>
      </c>
      <c r="M946" s="42">
        <f>'[2]Raw Data'!L949</f>
        <v>7</v>
      </c>
      <c r="N946" s="44">
        <f>IF('[2]Raw Data'!V949 &gt; 0, IF('[2]Raw Data'!W949 = 1, ('[2]Raw Data'!AA949 * '[2]Raw Data'!N949 * '[2]Raw Data'!P949) / '[2]Raw Data'!V949, '[2]Raw Data'!AA949), #N/A)</f>
        <v>44.55</v>
      </c>
      <c r="O946" s="43">
        <f>IF('[2]Raw Data'!V949 &gt; 0, IF('[2]Raw Data'!W949 = 1, ('[2]Raw Data'!AE949 * '[2]Raw Data'!N949 * '[2]Raw Data'!P949) / '[2]Raw Data'!V949, '[2]Raw Data'!AE949), #N/A)</f>
        <v>4.95</v>
      </c>
      <c r="P946" s="42">
        <f>IF('[2]Raw Data'!V949 &gt; 0, IF('[2]Raw Data'!W949 = 1, ('[2]Raw Data'!AI949 * '[2]Raw Data'!N949 * '[2]Raw Data'!P949) / '[2]Raw Data'!V949, '[2]Raw Data'!AI949), #N/A)</f>
        <v>0</v>
      </c>
    </row>
    <row r="947" spans="1:16" x14ac:dyDescent="0.2">
      <c r="A947" s="94" t="str">
        <f>IF('[2]Raw Data'!Q950="GS",CONCATENATE(TEXT('[2]Raw Data'!D950,0),"*"),TEXT('[2]Raw Data'!D950,0))</f>
        <v>5032</v>
      </c>
      <c r="B947" s="95" t="str">
        <f>'[2]Raw Data'!C950</f>
        <v>3B</v>
      </c>
      <c r="C947" s="46" t="str">
        <f>'[2]Raw Data'!B950</f>
        <v>Trinity</v>
      </c>
      <c r="D947" s="72">
        <f>'[2]Raw Data'!E950</f>
        <v>44392</v>
      </c>
      <c r="E947" s="102">
        <f>'[2]Raw Data'!F950</f>
        <v>565981</v>
      </c>
      <c r="F947" s="102">
        <f>IF('[2]Raw Data'!G950 &lt; 2000000,-1* '[2]Raw Data'!G950,('[2]Raw Data'!G950 - 1000000))</f>
        <v>-1544090</v>
      </c>
      <c r="G947" s="71">
        <f>('[2]Raw Data'!H950)</f>
        <v>23</v>
      </c>
      <c r="H947" s="45">
        <f>'[2]Raw Data'!M950</f>
        <v>8.0305185317993164</v>
      </c>
      <c r="I947" s="35" t="str">
        <f>'[2]Raw Data'!Q950</f>
        <v>SG</v>
      </c>
      <c r="J947" s="44">
        <f>'[2]Raw Data'!I950</f>
        <v>1379.627197265625</v>
      </c>
      <c r="K947" s="42">
        <f>'[2]Raw Data'!K950</f>
        <v>59</v>
      </c>
      <c r="L947" s="44">
        <f>'[2]Raw Data'!J950</f>
        <v>342.57861328125</v>
      </c>
      <c r="M947" s="42">
        <f>'[2]Raw Data'!L950</f>
        <v>45</v>
      </c>
      <c r="N947" s="44">
        <f>IF('[2]Raw Data'!V950 &gt; 0, IF('[2]Raw Data'!W950 = 1, ('[2]Raw Data'!AA950 * '[2]Raw Data'!N950 * '[2]Raw Data'!P950) / '[2]Raw Data'!V950, '[2]Raw Data'!AA950), #N/A)</f>
        <v>0</v>
      </c>
      <c r="O947" s="43">
        <f>IF('[2]Raw Data'!V950 &gt; 0, IF('[2]Raw Data'!W950 = 1, ('[2]Raw Data'!AE950 * '[2]Raw Data'!N950 * '[2]Raw Data'!P950) / '[2]Raw Data'!V950, '[2]Raw Data'!AE950), #N/A)</f>
        <v>0</v>
      </c>
      <c r="P947" s="42">
        <f>IF('[2]Raw Data'!V950 &gt; 0, IF('[2]Raw Data'!W950 = 1, ('[2]Raw Data'!AI950 * '[2]Raw Data'!N950 * '[2]Raw Data'!P950) / '[2]Raw Data'!V950, '[2]Raw Data'!AI950), #N/A)</f>
        <v>0</v>
      </c>
    </row>
    <row r="948" spans="1:16" x14ac:dyDescent="0.2">
      <c r="A948" s="94" t="str">
        <f>IF('[2]Raw Data'!Q951="GS",CONCATENATE(TEXT('[2]Raw Data'!D951,0),"*"),TEXT('[2]Raw Data'!D951,0))</f>
        <v>5033</v>
      </c>
      <c r="B948" s="95" t="str">
        <f>'[2]Raw Data'!C951</f>
        <v>3B</v>
      </c>
      <c r="C948" s="46" t="str">
        <f>'[2]Raw Data'!B951</f>
        <v>Trinity</v>
      </c>
      <c r="D948" s="72">
        <f>'[2]Raw Data'!E951</f>
        <v>44392</v>
      </c>
      <c r="E948" s="102">
        <f>'[2]Raw Data'!F951</f>
        <v>565988</v>
      </c>
      <c r="F948" s="102">
        <f>IF('[2]Raw Data'!G951 &lt; 2000000,-1* '[2]Raw Data'!G951,('[2]Raw Data'!G951 - 1000000))</f>
        <v>-1545892</v>
      </c>
      <c r="G948" s="71">
        <f>('[2]Raw Data'!H951)</f>
        <v>59</v>
      </c>
      <c r="H948" s="45">
        <f>'[2]Raw Data'!M951</f>
        <v>7.9502134323120117</v>
      </c>
      <c r="I948" s="35" t="str">
        <f>'[2]Raw Data'!Q951</f>
        <v>SG</v>
      </c>
      <c r="J948" s="44">
        <f>'[2]Raw Data'!I951</f>
        <v>409.27923583984375</v>
      </c>
      <c r="K948" s="42">
        <f>'[2]Raw Data'!K951</f>
        <v>30</v>
      </c>
      <c r="L948" s="44">
        <f>'[2]Raw Data'!J951</f>
        <v>634.40655517578125</v>
      </c>
      <c r="M948" s="42">
        <f>'[2]Raw Data'!L951</f>
        <v>81</v>
      </c>
      <c r="N948" s="44">
        <f>IF('[2]Raw Data'!V951 &gt; 0, IF('[2]Raw Data'!W951 = 1, ('[2]Raw Data'!AA951 * '[2]Raw Data'!N951 * '[2]Raw Data'!P951) / '[2]Raw Data'!V951, '[2]Raw Data'!AA951), #N/A)</f>
        <v>0</v>
      </c>
      <c r="O948" s="43">
        <f>IF('[2]Raw Data'!V951 &gt; 0, IF('[2]Raw Data'!W951 = 1, ('[2]Raw Data'!AE951 * '[2]Raw Data'!N951 * '[2]Raw Data'!P951) / '[2]Raw Data'!V951, '[2]Raw Data'!AE951), #N/A)</f>
        <v>64.349999999999994</v>
      </c>
      <c r="P948" s="42">
        <f>IF('[2]Raw Data'!V951 &gt; 0, IF('[2]Raw Data'!W951 = 1, ('[2]Raw Data'!AI951 * '[2]Raw Data'!N951 * '[2]Raw Data'!P951) / '[2]Raw Data'!V951, '[2]Raw Data'!AI951), #N/A)</f>
        <v>0</v>
      </c>
    </row>
    <row r="949" spans="1:16" x14ac:dyDescent="0.2">
      <c r="A949" s="94" t="str">
        <f>IF('[2]Raw Data'!Q952="GS",CONCATENATE(TEXT('[2]Raw Data'!D952,0),"*"),TEXT('[2]Raw Data'!D952,0))</f>
        <v>5034</v>
      </c>
      <c r="B949" s="95" t="str">
        <f>'[2]Raw Data'!C952</f>
        <v>3B</v>
      </c>
      <c r="C949" s="46" t="str">
        <f>'[2]Raw Data'!B952</f>
        <v>Trinity</v>
      </c>
      <c r="D949" s="72">
        <f>'[2]Raw Data'!E952</f>
        <v>44390</v>
      </c>
      <c r="E949" s="102">
        <f>'[2]Raw Data'!F952</f>
        <v>565976</v>
      </c>
      <c r="F949" s="102">
        <f>IF('[2]Raw Data'!G952 &lt; 2000000,-1* '[2]Raw Data'!G952,('[2]Raw Data'!G952 - 1000000))</f>
        <v>-1551805</v>
      </c>
      <c r="G949" s="71">
        <f>('[2]Raw Data'!H952)</f>
        <v>138</v>
      </c>
      <c r="H949" s="45">
        <f>'[2]Raw Data'!M952</f>
        <v>7.9502134323120117</v>
      </c>
      <c r="I949" s="35" t="str">
        <f>'[2]Raw Data'!Q952</f>
        <v>SG</v>
      </c>
      <c r="J949" s="44">
        <f>'[2]Raw Data'!I952</f>
        <v>1140.433837890625</v>
      </c>
      <c r="K949" s="42">
        <f>'[2]Raw Data'!K952</f>
        <v>78</v>
      </c>
      <c r="L949" s="44">
        <f>'[2]Raw Data'!J952</f>
        <v>337.78347778320313</v>
      </c>
      <c r="M949" s="42">
        <f>'[2]Raw Data'!L952</f>
        <v>37</v>
      </c>
      <c r="N949" s="44">
        <f>IF('[2]Raw Data'!V952 &gt; 0, IF('[2]Raw Data'!W952 = 1, ('[2]Raw Data'!AA952 * '[2]Raw Data'!N952 * '[2]Raw Data'!P952) / '[2]Raw Data'!V952, '[2]Raw Data'!AA952), #N/A)</f>
        <v>79.2</v>
      </c>
      <c r="O949" s="43">
        <f>IF('[2]Raw Data'!V952 &gt; 0, IF('[2]Raw Data'!W952 = 1, ('[2]Raw Data'!AE952 * '[2]Raw Data'!N952 * '[2]Raw Data'!P952) / '[2]Raw Data'!V952, '[2]Raw Data'!AE952), #N/A)</f>
        <v>0</v>
      </c>
      <c r="P949" s="42">
        <f>IF('[2]Raw Data'!V952 &gt; 0, IF('[2]Raw Data'!W952 = 1, ('[2]Raw Data'!AI952 * '[2]Raw Data'!N952 * '[2]Raw Data'!P952) / '[2]Raw Data'!V952, '[2]Raw Data'!AI952), #N/A)</f>
        <v>0</v>
      </c>
    </row>
    <row r="950" spans="1:16" x14ac:dyDescent="0.2">
      <c r="A950" s="94" t="str">
        <f>IF('[2]Raw Data'!Q953="GS",CONCATENATE(TEXT('[2]Raw Data'!D953,0),"*"),TEXT('[2]Raw Data'!D953,0))</f>
        <v>5035</v>
      </c>
      <c r="B950" s="95" t="str">
        <f>'[2]Raw Data'!C953</f>
        <v>3B</v>
      </c>
      <c r="C950" s="46" t="str">
        <f>'[2]Raw Data'!B953</f>
        <v>Trinity</v>
      </c>
      <c r="D950" s="72">
        <f>'[2]Raw Data'!E953</f>
        <v>44390</v>
      </c>
      <c r="E950" s="102">
        <f>'[2]Raw Data'!F953</f>
        <v>570002</v>
      </c>
      <c r="F950" s="102">
        <f>IF('[2]Raw Data'!G953 &lt; 2000000,-1* '[2]Raw Data'!G953,('[2]Raw Data'!G953 - 1000000))</f>
        <v>-1553628</v>
      </c>
      <c r="G950" s="71">
        <f>('[2]Raw Data'!H953)</f>
        <v>155</v>
      </c>
      <c r="H950" s="45">
        <f>'[2]Raw Data'!M953</f>
        <v>8.0305185317993164</v>
      </c>
      <c r="I950" s="35" t="str">
        <f>'[2]Raw Data'!Q953</f>
        <v>SG</v>
      </c>
      <c r="J950" s="44">
        <f>'[2]Raw Data'!I953</f>
        <v>693.02728271484375</v>
      </c>
      <c r="K950" s="42">
        <f>'[2]Raw Data'!K953</f>
        <v>43</v>
      </c>
      <c r="L950" s="44">
        <f>'[2]Raw Data'!J953</f>
        <v>236.29002380371094</v>
      </c>
      <c r="M950" s="42">
        <f>'[2]Raw Data'!L953</f>
        <v>25</v>
      </c>
      <c r="N950" s="44">
        <f>IF('[2]Raw Data'!V953 &gt; 0, IF('[2]Raw Data'!W953 = 1, ('[2]Raw Data'!AA953 * '[2]Raw Data'!N953 * '[2]Raw Data'!P953) / '[2]Raw Data'!V953, '[2]Raw Data'!AA953), #N/A)</f>
        <v>100</v>
      </c>
      <c r="O950" s="43">
        <f>IF('[2]Raw Data'!V953 &gt; 0, IF('[2]Raw Data'!W953 = 1, ('[2]Raw Data'!AE953 * '[2]Raw Data'!N953 * '[2]Raw Data'!P953) / '[2]Raw Data'!V953, '[2]Raw Data'!AE953), #N/A)</f>
        <v>0</v>
      </c>
      <c r="P950" s="42">
        <f>IF('[2]Raw Data'!V953 &gt; 0, IF('[2]Raw Data'!W953 = 1, ('[2]Raw Data'!AI953 * '[2]Raw Data'!N953 * '[2]Raw Data'!P953) / '[2]Raw Data'!V953, '[2]Raw Data'!AI953), #N/A)</f>
        <v>0</v>
      </c>
    </row>
    <row r="951" spans="1:16" x14ac:dyDescent="0.2">
      <c r="A951" s="94" t="str">
        <f>IF('[2]Raw Data'!Q954="GS",CONCATENATE(TEXT('[2]Raw Data'!D954,0),"*"),TEXT('[2]Raw Data'!D954,0))</f>
        <v>5036</v>
      </c>
      <c r="B951" s="95" t="str">
        <f>'[2]Raw Data'!C954</f>
        <v>3B</v>
      </c>
      <c r="C951" s="46" t="str">
        <f>'[2]Raw Data'!B954</f>
        <v>Trinity</v>
      </c>
      <c r="D951" s="72">
        <f>'[2]Raw Data'!E954</f>
        <v>44389</v>
      </c>
      <c r="E951" s="102">
        <f>'[2]Raw Data'!F954</f>
        <v>565617</v>
      </c>
      <c r="F951" s="102">
        <f>IF('[2]Raw Data'!G954 &lt; 2000000,-1* '[2]Raw Data'!G954,('[2]Raw Data'!G954 - 1000000))</f>
        <v>-1555455</v>
      </c>
      <c r="G951" s="71">
        <f>('[2]Raw Data'!H954)</f>
        <v>165</v>
      </c>
      <c r="H951" s="45">
        <f>'[2]Raw Data'!M954</f>
        <v>7.9502134323120117</v>
      </c>
      <c r="I951" s="35" t="str">
        <f>'[2]Raw Data'!Q954</f>
        <v>SG</v>
      </c>
      <c r="J951" s="44">
        <f>'[2]Raw Data'!I954</f>
        <v>1142.7720947265625</v>
      </c>
      <c r="K951" s="42">
        <f>'[2]Raw Data'!K954</f>
        <v>67</v>
      </c>
      <c r="L951" s="44">
        <f>'[2]Raw Data'!J954</f>
        <v>146.63563537597656</v>
      </c>
      <c r="M951" s="42">
        <f>'[2]Raw Data'!L954</f>
        <v>17</v>
      </c>
      <c r="N951" s="44">
        <f>IF('[2]Raw Data'!V954 &gt; 0, IF('[2]Raw Data'!W954 = 1, ('[2]Raw Data'!AA954 * '[2]Raw Data'!N954 * '[2]Raw Data'!P954) / '[2]Raw Data'!V954, '[2]Raw Data'!AA954), #N/A)</f>
        <v>89.1</v>
      </c>
      <c r="O951" s="43">
        <f>IF('[2]Raw Data'!V954 &gt; 0, IF('[2]Raw Data'!W954 = 1, ('[2]Raw Data'!AE954 * '[2]Raw Data'!N954 * '[2]Raw Data'!P954) / '[2]Raw Data'!V954, '[2]Raw Data'!AE954), #N/A)</f>
        <v>4.95</v>
      </c>
      <c r="P951" s="42">
        <f>IF('[2]Raw Data'!V954 &gt; 0, IF('[2]Raw Data'!W954 = 1, ('[2]Raw Data'!AI954 * '[2]Raw Data'!N954 * '[2]Raw Data'!P954) / '[2]Raw Data'!V954, '[2]Raw Data'!AI954), #N/A)</f>
        <v>0</v>
      </c>
    </row>
    <row r="952" spans="1:16" x14ac:dyDescent="0.2">
      <c r="A952" s="94" t="str">
        <f>IF('[2]Raw Data'!Q955="GS",CONCATENATE(TEXT('[2]Raw Data'!D955,0),"*"),TEXT('[2]Raw Data'!D955,0))</f>
        <v>5037</v>
      </c>
      <c r="B952" s="95" t="str">
        <f>'[2]Raw Data'!C955</f>
        <v>3B</v>
      </c>
      <c r="C952" s="46" t="str">
        <f>'[2]Raw Data'!B955</f>
        <v>Trinity</v>
      </c>
      <c r="D952" s="72">
        <f>'[2]Raw Data'!E955</f>
        <v>44386</v>
      </c>
      <c r="E952" s="102">
        <f>'[2]Raw Data'!F955</f>
        <v>570991</v>
      </c>
      <c r="F952" s="102">
        <f>IF('[2]Raw Data'!G955 &lt; 2000000,-1* '[2]Raw Data'!G955,('[2]Raw Data'!G955 - 1000000))</f>
        <v>-1544006</v>
      </c>
      <c r="G952" s="71">
        <f>('[2]Raw Data'!H955)</f>
        <v>33</v>
      </c>
      <c r="H952" s="45">
        <f>'[2]Raw Data'!M955</f>
        <v>7.9502134323120117</v>
      </c>
      <c r="I952" s="35" t="str">
        <f>'[2]Raw Data'!Q955</f>
        <v>SG</v>
      </c>
      <c r="J952" s="44">
        <f>'[2]Raw Data'!I955</f>
        <v>968.3111572265625</v>
      </c>
      <c r="K952" s="42">
        <f>'[2]Raw Data'!K955</f>
        <v>41</v>
      </c>
      <c r="L952" s="44">
        <f>'[2]Raw Data'!J955</f>
        <v>368.02947998046875</v>
      </c>
      <c r="M952" s="42">
        <f>'[2]Raw Data'!L955</f>
        <v>57</v>
      </c>
      <c r="N952" s="44">
        <f>IF('[2]Raw Data'!V955 &gt; 0, IF('[2]Raw Data'!W955 = 1, ('[2]Raw Data'!AA955 * '[2]Raw Data'!N955 * '[2]Raw Data'!P955) / '[2]Raw Data'!V955, '[2]Raw Data'!AA955), #N/A)</f>
        <v>0</v>
      </c>
      <c r="O952" s="43">
        <f>IF('[2]Raw Data'!V955 &gt; 0, IF('[2]Raw Data'!W955 = 1, ('[2]Raw Data'!AE955 * '[2]Raw Data'!N955 * '[2]Raw Data'!P955) / '[2]Raw Data'!V955, '[2]Raw Data'!AE955), #N/A)</f>
        <v>64.349999999999994</v>
      </c>
      <c r="P952" s="42">
        <f>IF('[2]Raw Data'!V955 &gt; 0, IF('[2]Raw Data'!W955 = 1, ('[2]Raw Data'!AI955 * '[2]Raw Data'!N955 * '[2]Raw Data'!P955) / '[2]Raw Data'!V955, '[2]Raw Data'!AI955), #N/A)</f>
        <v>0</v>
      </c>
    </row>
    <row r="953" spans="1:16" x14ac:dyDescent="0.2">
      <c r="A953" s="94" t="str">
        <f>IF('[2]Raw Data'!Q956="GS",CONCATENATE(TEXT('[2]Raw Data'!D956,0),"*"),TEXT('[2]Raw Data'!D956,0))</f>
        <v>5038</v>
      </c>
      <c r="B953" s="95" t="str">
        <f>'[2]Raw Data'!C956</f>
        <v>3B</v>
      </c>
      <c r="C953" s="46" t="str">
        <f>'[2]Raw Data'!B956</f>
        <v>Trinity</v>
      </c>
      <c r="D953" s="72">
        <f>'[2]Raw Data'!E956</f>
        <v>44386</v>
      </c>
      <c r="E953" s="102">
        <f>'[2]Raw Data'!F956</f>
        <v>570963</v>
      </c>
      <c r="F953" s="102">
        <f>IF('[2]Raw Data'!G956 &lt; 2000000,-1* '[2]Raw Data'!G956,('[2]Raw Data'!G956 - 1000000))</f>
        <v>-1545808</v>
      </c>
      <c r="G953" s="71">
        <f>('[2]Raw Data'!H956)</f>
        <v>109</v>
      </c>
      <c r="H953" s="45">
        <f>'[2]Raw Data'!M956</f>
        <v>7.9502134323120117</v>
      </c>
      <c r="I953" s="35" t="str">
        <f>'[2]Raw Data'!Q956</f>
        <v>SG</v>
      </c>
      <c r="J953" s="44">
        <f>'[2]Raw Data'!I956</f>
        <v>670.22930908203125</v>
      </c>
      <c r="K953" s="42">
        <f>'[2]Raw Data'!K956</f>
        <v>42</v>
      </c>
      <c r="L953" s="44">
        <f>'[2]Raw Data'!J956</f>
        <v>366.10232543945313</v>
      </c>
      <c r="M953" s="42">
        <f>'[2]Raw Data'!L956</f>
        <v>41</v>
      </c>
      <c r="N953" s="44">
        <f>IF('[2]Raw Data'!V956 &gt; 0, IF('[2]Raw Data'!W956 = 1, ('[2]Raw Data'!AA956 * '[2]Raw Data'!N956 * '[2]Raw Data'!P956) / '[2]Raw Data'!V956, '[2]Raw Data'!AA956), #N/A)</f>
        <v>49.5</v>
      </c>
      <c r="O953" s="43">
        <f>IF('[2]Raw Data'!V956 &gt; 0, IF('[2]Raw Data'!W956 = 1, ('[2]Raw Data'!AE956 * '[2]Raw Data'!N956 * '[2]Raw Data'!P956) / '[2]Raw Data'!V956, '[2]Raw Data'!AE956), #N/A)</f>
        <v>49.5</v>
      </c>
      <c r="P953" s="42">
        <f>IF('[2]Raw Data'!V956 &gt; 0, IF('[2]Raw Data'!W956 = 1, ('[2]Raw Data'!AI956 * '[2]Raw Data'!N956 * '[2]Raw Data'!P956) / '[2]Raw Data'!V956, '[2]Raw Data'!AI956), #N/A)</f>
        <v>0</v>
      </c>
    </row>
    <row r="954" spans="1:16" x14ac:dyDescent="0.2">
      <c r="A954" s="94" t="str">
        <f>IF('[2]Raw Data'!Q957="GS",CONCATENATE(TEXT('[2]Raw Data'!D957,0),"*"),TEXT('[2]Raw Data'!D957,0))</f>
        <v>5039</v>
      </c>
      <c r="B954" s="95" t="str">
        <f>'[2]Raw Data'!C957</f>
        <v>3B</v>
      </c>
      <c r="C954" s="46" t="str">
        <f>'[2]Raw Data'!B957</f>
        <v>Trinity</v>
      </c>
      <c r="D954" s="72">
        <f>'[2]Raw Data'!E957</f>
        <v>44385</v>
      </c>
      <c r="E954" s="102">
        <f>'[2]Raw Data'!F957</f>
        <v>570998</v>
      </c>
      <c r="F954" s="102">
        <f>IF('[2]Raw Data'!G957 &lt; 2000000,-1* '[2]Raw Data'!G957,('[2]Raw Data'!G957 - 1000000))</f>
        <v>-1551598</v>
      </c>
      <c r="G954" s="71">
        <f>('[2]Raw Data'!H957)</f>
        <v>133</v>
      </c>
      <c r="H954" s="45">
        <f>'[2]Raw Data'!M957</f>
        <v>7.9502134323120117</v>
      </c>
      <c r="I954" s="35" t="str">
        <f>'[2]Raw Data'!Q957</f>
        <v>SG</v>
      </c>
      <c r="J954" s="44">
        <f>'[2]Raw Data'!I957</f>
        <v>869.16400146484375</v>
      </c>
      <c r="K954" s="42">
        <f>'[2]Raw Data'!K957</f>
        <v>53</v>
      </c>
      <c r="L954" s="44">
        <f>'[2]Raw Data'!J957</f>
        <v>177.89874267578125</v>
      </c>
      <c r="M954" s="42">
        <f>'[2]Raw Data'!L957</f>
        <v>19</v>
      </c>
      <c r="N954" s="44">
        <f>IF('[2]Raw Data'!V957 &gt; 0, IF('[2]Raw Data'!W957 = 1, ('[2]Raw Data'!AA957 * '[2]Raw Data'!N957 * '[2]Raw Data'!P957) / '[2]Raw Data'!V957, '[2]Raw Data'!AA957), #N/A)</f>
        <v>44.55</v>
      </c>
      <c r="O954" s="43">
        <f>IF('[2]Raw Data'!V957 &gt; 0, IF('[2]Raw Data'!W957 = 1, ('[2]Raw Data'!AE957 * '[2]Raw Data'!N957 * '[2]Raw Data'!P957) / '[2]Raw Data'!V957, '[2]Raw Data'!AE957), #N/A)</f>
        <v>14.85</v>
      </c>
      <c r="P954" s="42">
        <f>IF('[2]Raw Data'!V957 &gt; 0, IF('[2]Raw Data'!W957 = 1, ('[2]Raw Data'!AI957 * '[2]Raw Data'!N957 * '[2]Raw Data'!P957) / '[2]Raw Data'!V957, '[2]Raw Data'!AI957), #N/A)</f>
        <v>0</v>
      </c>
    </row>
    <row r="955" spans="1:16" x14ac:dyDescent="0.2">
      <c r="A955" s="94" t="str">
        <f>IF('[2]Raw Data'!Q958="GS",CONCATENATE(TEXT('[2]Raw Data'!D958,0),"*"),TEXT('[2]Raw Data'!D958,0))</f>
        <v>5040</v>
      </c>
      <c r="B955" s="95" t="str">
        <f>'[2]Raw Data'!C958</f>
        <v>3B</v>
      </c>
      <c r="C955" s="46" t="str">
        <f>'[2]Raw Data'!B958</f>
        <v>Trinity</v>
      </c>
      <c r="D955" s="72">
        <f>'[2]Raw Data'!E958</f>
        <v>44385</v>
      </c>
      <c r="E955" s="102">
        <f>'[2]Raw Data'!F958</f>
        <v>570971</v>
      </c>
      <c r="F955" s="102">
        <f>IF('[2]Raw Data'!G958 &lt; 2000000,-1* '[2]Raw Data'!G958,('[2]Raw Data'!G958 - 1000000))</f>
        <v>-1553494</v>
      </c>
      <c r="G955" s="71">
        <f>('[2]Raw Data'!H958)</f>
        <v>149</v>
      </c>
      <c r="H955" s="45">
        <f>'[2]Raw Data'!M958</f>
        <v>7.9502134323120117</v>
      </c>
      <c r="I955" s="35" t="str">
        <f>'[2]Raw Data'!Q958</f>
        <v>SG</v>
      </c>
      <c r="J955" s="44">
        <f>'[2]Raw Data'!I958</f>
        <v>724.85546875</v>
      </c>
      <c r="K955" s="42">
        <f>'[2]Raw Data'!K958</f>
        <v>46</v>
      </c>
      <c r="L955" s="44">
        <f>'[2]Raw Data'!J958</f>
        <v>149.91600036621094</v>
      </c>
      <c r="M955" s="42">
        <f>'[2]Raw Data'!L958</f>
        <v>16</v>
      </c>
      <c r="N955" s="44">
        <f>IF('[2]Raw Data'!V958 &gt; 0, IF('[2]Raw Data'!W958 = 1, ('[2]Raw Data'!AA958 * '[2]Raw Data'!N958 * '[2]Raw Data'!P958) / '[2]Raw Data'!V958, '[2]Raw Data'!AA958), #N/A)</f>
        <v>69.3</v>
      </c>
      <c r="O955" s="43">
        <f>IF('[2]Raw Data'!V958 &gt; 0, IF('[2]Raw Data'!W958 = 1, ('[2]Raw Data'!AE958 * '[2]Raw Data'!N958 * '[2]Raw Data'!P958) / '[2]Raw Data'!V958, '[2]Raw Data'!AE958), #N/A)</f>
        <v>0</v>
      </c>
      <c r="P955" s="42">
        <f>IF('[2]Raw Data'!V958 &gt; 0, IF('[2]Raw Data'!W958 = 1, ('[2]Raw Data'!AI958 * '[2]Raw Data'!N958 * '[2]Raw Data'!P958) / '[2]Raw Data'!V958, '[2]Raw Data'!AI958), #N/A)</f>
        <v>4.95</v>
      </c>
    </row>
    <row r="956" spans="1:16" x14ac:dyDescent="0.2">
      <c r="A956" s="94" t="str">
        <f>IF('[2]Raw Data'!Q959="GS",CONCATENATE(TEXT('[2]Raw Data'!D959,0),"*"),TEXT('[2]Raw Data'!D959,0))</f>
        <v>5041</v>
      </c>
      <c r="B956" s="95" t="str">
        <f>'[2]Raw Data'!C959</f>
        <v>3B</v>
      </c>
      <c r="C956" s="46" t="str">
        <f>'[2]Raw Data'!B959</f>
        <v>Trinity</v>
      </c>
      <c r="D956" s="72">
        <f>'[2]Raw Data'!E959</f>
        <v>44383</v>
      </c>
      <c r="E956" s="102">
        <f>'[2]Raw Data'!F959</f>
        <v>570959</v>
      </c>
      <c r="F956" s="102">
        <f>IF('[2]Raw Data'!G959 &lt; 2000000,-1* '[2]Raw Data'!G959,('[2]Raw Data'!G959 - 1000000))</f>
        <v>-1555309</v>
      </c>
      <c r="G956" s="71">
        <f>('[2]Raw Data'!H959)</f>
        <v>134</v>
      </c>
      <c r="H956" s="45">
        <f>'[2]Raw Data'!M959</f>
        <v>8.0305185317993164</v>
      </c>
      <c r="I956" s="35" t="str">
        <f>'[2]Raw Data'!Q959</f>
        <v>SG</v>
      </c>
      <c r="J956" s="44">
        <f>'[2]Raw Data'!I959</f>
        <v>1281.3017578125</v>
      </c>
      <c r="K956" s="42">
        <f>'[2]Raw Data'!K959</f>
        <v>64</v>
      </c>
      <c r="L956" s="44">
        <f>'[2]Raw Data'!J959</f>
        <v>75.177459716796875</v>
      </c>
      <c r="M956" s="42">
        <f>'[2]Raw Data'!L959</f>
        <v>9</v>
      </c>
      <c r="N956" s="44">
        <f>IF('[2]Raw Data'!V959 &gt; 0, IF('[2]Raw Data'!W959 = 1, ('[2]Raw Data'!AA959 * '[2]Raw Data'!N959 * '[2]Raw Data'!P959) / '[2]Raw Data'!V959, '[2]Raw Data'!AA959), #N/A)</f>
        <v>90</v>
      </c>
      <c r="O956" s="43">
        <f>IF('[2]Raw Data'!V959 &gt; 0, IF('[2]Raw Data'!W959 = 1, ('[2]Raw Data'!AE959 * '[2]Raw Data'!N959 * '[2]Raw Data'!P959) / '[2]Raw Data'!V959, '[2]Raw Data'!AE959), #N/A)</f>
        <v>45</v>
      </c>
      <c r="P956" s="42">
        <f>IF('[2]Raw Data'!V959 &gt; 0, IF('[2]Raw Data'!W959 = 1, ('[2]Raw Data'!AI959 * '[2]Raw Data'!N959 * '[2]Raw Data'!P959) / '[2]Raw Data'!V959, '[2]Raw Data'!AI959), #N/A)</f>
        <v>0</v>
      </c>
    </row>
    <row r="957" spans="1:16" x14ac:dyDescent="0.2">
      <c r="A957" s="94" t="str">
        <f>IF('[2]Raw Data'!Q960="GS",CONCATENATE(TEXT('[2]Raw Data'!D960,0),"*"),TEXT('[2]Raw Data'!D960,0))</f>
        <v>5044</v>
      </c>
      <c r="B957" s="95" t="str">
        <f>'[2]Raw Data'!C960</f>
        <v>3B</v>
      </c>
      <c r="C957" s="46" t="str">
        <f>'[2]Raw Data'!B960</f>
        <v>Trinity</v>
      </c>
      <c r="D957" s="72">
        <f>'[2]Raw Data'!E960</f>
        <v>44383</v>
      </c>
      <c r="E957" s="102">
        <f>'[2]Raw Data'!F960</f>
        <v>572021</v>
      </c>
      <c r="F957" s="102">
        <f>IF('[2]Raw Data'!G960 &lt; 2000000,-1* '[2]Raw Data'!G960,('[2]Raw Data'!G960 - 1000000))</f>
        <v>-1553391</v>
      </c>
      <c r="G957" s="71">
        <f>('[2]Raw Data'!H960)</f>
        <v>154</v>
      </c>
      <c r="H957" s="45">
        <f>'[2]Raw Data'!M960</f>
        <v>8.0305185317993164</v>
      </c>
      <c r="I957" s="35" t="str">
        <f>'[2]Raw Data'!Q960</f>
        <v>SG</v>
      </c>
      <c r="J957" s="44">
        <f>'[2]Raw Data'!I960</f>
        <v>1029.8392333984375</v>
      </c>
      <c r="K957" s="42">
        <f>'[2]Raw Data'!K960</f>
        <v>66</v>
      </c>
      <c r="L957" s="44">
        <f>'[2]Raw Data'!J960</f>
        <v>244.56462097167969</v>
      </c>
      <c r="M957" s="42">
        <f>'[2]Raw Data'!L960</f>
        <v>26</v>
      </c>
      <c r="N957" s="44">
        <f>IF('[2]Raw Data'!V960 &gt; 0, IF('[2]Raw Data'!W960 = 1, ('[2]Raw Data'!AA960 * '[2]Raw Data'!N960 * '[2]Raw Data'!P960) / '[2]Raw Data'!V960, '[2]Raw Data'!AA960), #N/A)</f>
        <v>70</v>
      </c>
      <c r="O957" s="43">
        <f>IF('[2]Raw Data'!V960 &gt; 0, IF('[2]Raw Data'!W960 = 1, ('[2]Raw Data'!AE960 * '[2]Raw Data'!N960 * '[2]Raw Data'!P960) / '[2]Raw Data'!V960, '[2]Raw Data'!AE960), #N/A)</f>
        <v>0</v>
      </c>
      <c r="P957" s="42">
        <f>IF('[2]Raw Data'!V960 &gt; 0, IF('[2]Raw Data'!W960 = 1, ('[2]Raw Data'!AI960 * '[2]Raw Data'!N960 * '[2]Raw Data'!P960) / '[2]Raw Data'!V960, '[2]Raw Data'!AI960), #N/A)</f>
        <v>0</v>
      </c>
    </row>
    <row r="958" spans="1:16" x14ac:dyDescent="0.2">
      <c r="A958" s="94" t="str">
        <f>IF('[2]Raw Data'!Q961="GS",CONCATENATE(TEXT('[2]Raw Data'!D961,0),"*"),TEXT('[2]Raw Data'!D961,0))</f>
        <v>5046</v>
      </c>
      <c r="B958" s="95" t="str">
        <f>'[2]Raw Data'!C961</f>
        <v>3B</v>
      </c>
      <c r="C958" s="46" t="str">
        <f>'[2]Raw Data'!B961</f>
        <v>Trinity</v>
      </c>
      <c r="D958" s="72">
        <f>'[2]Raw Data'!E961</f>
        <v>44382</v>
      </c>
      <c r="E958" s="102">
        <f>'[2]Raw Data'!F961</f>
        <v>571981</v>
      </c>
      <c r="F958" s="102">
        <f>IF('[2]Raw Data'!G961 &lt; 2000000,-1* '[2]Raw Data'!G961,('[2]Raw Data'!G961 - 1000000))</f>
        <v>-1561141</v>
      </c>
      <c r="G958" s="71">
        <f>('[2]Raw Data'!H961)</f>
        <v>98</v>
      </c>
      <c r="H958" s="45">
        <f>'[2]Raw Data'!M961</f>
        <v>8.0305185317993164</v>
      </c>
      <c r="I958" s="35" t="str">
        <f>'[2]Raw Data'!Q961</f>
        <v>SG</v>
      </c>
      <c r="J958" s="44">
        <f>'[2]Raw Data'!I961</f>
        <v>497.35089111328125</v>
      </c>
      <c r="K958" s="42">
        <f>'[2]Raw Data'!K961</f>
        <v>21</v>
      </c>
      <c r="L958" s="44">
        <f>'[2]Raw Data'!J961</f>
        <v>80.974456787109375</v>
      </c>
      <c r="M958" s="42">
        <f>'[2]Raw Data'!L961</f>
        <v>10</v>
      </c>
      <c r="N958" s="44">
        <f>IF('[2]Raw Data'!V961 &gt; 0, IF('[2]Raw Data'!W961 = 1, ('[2]Raw Data'!AA961 * '[2]Raw Data'!N961 * '[2]Raw Data'!P961) / '[2]Raw Data'!V961, '[2]Raw Data'!AA961), #N/A)</f>
        <v>0</v>
      </c>
      <c r="O958" s="43">
        <f>IF('[2]Raw Data'!V961 &gt; 0, IF('[2]Raw Data'!W961 = 1, ('[2]Raw Data'!AE961 * '[2]Raw Data'!N961 * '[2]Raw Data'!P961) / '[2]Raw Data'!V961, '[2]Raw Data'!AE961), #N/A)</f>
        <v>175</v>
      </c>
      <c r="P958" s="42">
        <f>IF('[2]Raw Data'!V961 &gt; 0, IF('[2]Raw Data'!W961 = 1, ('[2]Raw Data'!AI961 * '[2]Raw Data'!N961 * '[2]Raw Data'!P961) / '[2]Raw Data'!V961, '[2]Raw Data'!AI961), #N/A)</f>
        <v>0</v>
      </c>
    </row>
    <row r="959" spans="1:16" x14ac:dyDescent="0.2">
      <c r="A959" s="94" t="str">
        <f>IF('[2]Raw Data'!Q962="GS",CONCATENATE(TEXT('[2]Raw Data'!D962,0),"*"),TEXT('[2]Raw Data'!D962,0))</f>
        <v>5047</v>
      </c>
      <c r="B959" s="95" t="str">
        <f>'[2]Raw Data'!C962</f>
        <v>3B</v>
      </c>
      <c r="C959" s="46" t="str">
        <f>'[2]Raw Data'!B962</f>
        <v>Trinity</v>
      </c>
      <c r="D959" s="72">
        <f>'[2]Raw Data'!E962</f>
        <v>44381</v>
      </c>
      <c r="E959" s="102">
        <f>'[2]Raw Data'!F962</f>
        <v>573005</v>
      </c>
      <c r="F959" s="102">
        <f>IF('[2]Raw Data'!G962 &lt; 2000000,-1* '[2]Raw Data'!G962,('[2]Raw Data'!G962 - 1000000))</f>
        <v>-1551458</v>
      </c>
      <c r="G959" s="71">
        <f>('[2]Raw Data'!H962)</f>
        <v>140</v>
      </c>
      <c r="H959" s="45">
        <f>'[2]Raw Data'!M962</f>
        <v>4.2732396125793457</v>
      </c>
      <c r="I959" s="35" t="str">
        <f>'[2]Raw Data'!Q962</f>
        <v>SG</v>
      </c>
      <c r="J959" s="44">
        <f>'[2]Raw Data'!I962</f>
        <v>542.78619384765625</v>
      </c>
      <c r="K959" s="42">
        <f>'[2]Raw Data'!K962</f>
        <v>33</v>
      </c>
      <c r="L959" s="44">
        <f>'[2]Raw Data'!J962</f>
        <v>113.31279754638672</v>
      </c>
      <c r="M959" s="42">
        <f>'[2]Raw Data'!L962</f>
        <v>12</v>
      </c>
      <c r="N959" s="44">
        <f>IF('[2]Raw Data'!V962 &gt; 0, IF('[2]Raw Data'!W962 = 1, ('[2]Raw Data'!AA962 * '[2]Raw Data'!N962 * '[2]Raw Data'!P962) / '[2]Raw Data'!V962, '[2]Raw Data'!AA962), #N/A)</f>
        <v>21.285000944137572</v>
      </c>
      <c r="O959" s="43">
        <f>IF('[2]Raw Data'!V962 &gt; 0, IF('[2]Raw Data'!W962 = 1, ('[2]Raw Data'!AE962 * '[2]Raw Data'!N962 * '[2]Raw Data'!P962) / '[2]Raw Data'!V962, '[2]Raw Data'!AE962), #N/A)</f>
        <v>0</v>
      </c>
      <c r="P959" s="42">
        <f>IF('[2]Raw Data'!V962 &gt; 0, IF('[2]Raw Data'!W962 = 1, ('[2]Raw Data'!AI962 * '[2]Raw Data'!N962 * '[2]Raw Data'!P962) / '[2]Raw Data'!V962, '[2]Raw Data'!AI962), #N/A)</f>
        <v>0</v>
      </c>
    </row>
    <row r="960" spans="1:16" x14ac:dyDescent="0.2">
      <c r="A960" s="94" t="str">
        <f>IF('[2]Raw Data'!Q963="GS",CONCATENATE(TEXT('[2]Raw Data'!D963,0),"*"),TEXT('[2]Raw Data'!D963,0))</f>
        <v>5048</v>
      </c>
      <c r="B960" s="95" t="str">
        <f>'[2]Raw Data'!C963</f>
        <v>3B</v>
      </c>
      <c r="C960" s="46" t="str">
        <f>'[2]Raw Data'!B963</f>
        <v>Trinity</v>
      </c>
      <c r="D960" s="72">
        <f>'[2]Raw Data'!E963</f>
        <v>44381</v>
      </c>
      <c r="E960" s="102">
        <f>'[2]Raw Data'!F963</f>
        <v>573009</v>
      </c>
      <c r="F960" s="102">
        <f>IF('[2]Raw Data'!G963 &lt; 2000000,-1* '[2]Raw Data'!G963,('[2]Raw Data'!G963 - 1000000))</f>
        <v>-1553318</v>
      </c>
      <c r="G960" s="71">
        <f>('[2]Raw Data'!H963)</f>
        <v>163</v>
      </c>
      <c r="H960" s="45">
        <f>'[2]Raw Data'!M963</f>
        <v>7.9502134323120117</v>
      </c>
      <c r="I960" s="35" t="str">
        <f>'[2]Raw Data'!Q963</f>
        <v>SG</v>
      </c>
      <c r="J960" s="44">
        <f>'[2]Raw Data'!I963</f>
        <v>631.621337890625</v>
      </c>
      <c r="K960" s="42">
        <f>'[2]Raw Data'!K963</f>
        <v>41</v>
      </c>
      <c r="L960" s="44">
        <f>'[2]Raw Data'!J963</f>
        <v>281.89382934570313</v>
      </c>
      <c r="M960" s="42">
        <f>'[2]Raw Data'!L963</f>
        <v>31</v>
      </c>
      <c r="N960" s="44">
        <f>IF('[2]Raw Data'!V963 &gt; 0, IF('[2]Raw Data'!W963 = 1, ('[2]Raw Data'!AA963 * '[2]Raw Data'!N963 * '[2]Raw Data'!P963) / '[2]Raw Data'!V963, '[2]Raw Data'!AA963), #N/A)</f>
        <v>74.25</v>
      </c>
      <c r="O960" s="43">
        <f>IF('[2]Raw Data'!V963 &gt; 0, IF('[2]Raw Data'!W963 = 1, ('[2]Raw Data'!AE963 * '[2]Raw Data'!N963 * '[2]Raw Data'!P963) / '[2]Raw Data'!V963, '[2]Raw Data'!AE963), #N/A)</f>
        <v>0</v>
      </c>
      <c r="P960" s="42">
        <f>IF('[2]Raw Data'!V963 &gt; 0, IF('[2]Raw Data'!W963 = 1, ('[2]Raw Data'!AI963 * '[2]Raw Data'!N963 * '[2]Raw Data'!P963) / '[2]Raw Data'!V963, '[2]Raw Data'!AI963), #N/A)</f>
        <v>0</v>
      </c>
    </row>
    <row r="961" spans="1:16" x14ac:dyDescent="0.2">
      <c r="A961" s="94" t="str">
        <f>IF('[2]Raw Data'!Q964="GS",CONCATENATE(TEXT('[2]Raw Data'!D964,0),"*"),TEXT('[2]Raw Data'!D964,0))</f>
        <v>5098</v>
      </c>
      <c r="B961" s="95" t="str">
        <f>'[2]Raw Data'!C964</f>
        <v>3B</v>
      </c>
      <c r="C961" s="46" t="str">
        <f>'[2]Raw Data'!B964</f>
        <v>Chignik</v>
      </c>
      <c r="D961" s="72">
        <f>'[2]Raw Data'!E964</f>
        <v>44410</v>
      </c>
      <c r="E961" s="102">
        <f>'[2]Raw Data'!F964</f>
        <v>545995</v>
      </c>
      <c r="F961" s="102">
        <f>IF('[2]Raw Data'!G964 &lt; 2000000,-1* '[2]Raw Data'!G964,('[2]Raw Data'!G964 - 1000000))</f>
        <v>-1571503</v>
      </c>
      <c r="G961" s="71">
        <f>('[2]Raw Data'!H964)</f>
        <v>106</v>
      </c>
      <c r="H961" s="45">
        <f>'[2]Raw Data'!M964</f>
        <v>4.0152592658996582</v>
      </c>
      <c r="I961" s="35" t="str">
        <f>'[2]Raw Data'!Q964</f>
        <v>SG</v>
      </c>
      <c r="J961" s="44">
        <f>'[2]Raw Data'!I964</f>
        <v>27.624458312988281</v>
      </c>
      <c r="K961" s="42">
        <f>'[2]Raw Data'!K964</f>
        <v>2</v>
      </c>
      <c r="L961" s="44">
        <f>'[2]Raw Data'!J964</f>
        <v>0</v>
      </c>
      <c r="M961" s="42">
        <f>'[2]Raw Data'!L964</f>
        <v>0</v>
      </c>
      <c r="N961" s="44">
        <f>IF('[2]Raw Data'!V964 &gt; 0, IF('[2]Raw Data'!W964 = 1, ('[2]Raw Data'!AA964 * '[2]Raw Data'!N964 * '[2]Raw Data'!P964) / '[2]Raw Data'!V964, '[2]Raw Data'!AA964), #N/A)</f>
        <v>60</v>
      </c>
      <c r="O961" s="43">
        <f>IF('[2]Raw Data'!V964 &gt; 0, IF('[2]Raw Data'!W964 = 1, ('[2]Raw Data'!AE964 * '[2]Raw Data'!N964 * '[2]Raw Data'!P964) / '[2]Raw Data'!V964, '[2]Raw Data'!AE964), #N/A)</f>
        <v>0</v>
      </c>
      <c r="P961" s="42">
        <f>IF('[2]Raw Data'!V964 &gt; 0, IF('[2]Raw Data'!W964 = 1, ('[2]Raw Data'!AI964 * '[2]Raw Data'!N964 * '[2]Raw Data'!P964) / '[2]Raw Data'!V964, '[2]Raw Data'!AI964), #N/A)</f>
        <v>0</v>
      </c>
    </row>
    <row r="962" spans="1:16" x14ac:dyDescent="0.2">
      <c r="A962" s="94" t="str">
        <f>IF('[2]Raw Data'!Q965="GS",CONCATENATE(TEXT('[2]Raw Data'!D965,0),"*"),TEXT('[2]Raw Data'!D965,0))</f>
        <v>5099</v>
      </c>
      <c r="B962" s="95" t="str">
        <f>'[2]Raw Data'!C965</f>
        <v>3B</v>
      </c>
      <c r="C962" s="46" t="str">
        <f>'[2]Raw Data'!B965</f>
        <v>Chignik</v>
      </c>
      <c r="D962" s="72">
        <f>'[2]Raw Data'!E965</f>
        <v>44410</v>
      </c>
      <c r="E962" s="102">
        <f>'[2]Raw Data'!F965</f>
        <v>545994</v>
      </c>
      <c r="F962" s="102">
        <f>IF('[2]Raw Data'!G965 &lt; 2000000,-1* '[2]Raw Data'!G965,('[2]Raw Data'!G965 - 1000000))</f>
        <v>-1573201</v>
      </c>
      <c r="G962" s="71">
        <f>('[2]Raw Data'!H965)</f>
        <v>52</v>
      </c>
      <c r="H962" s="45">
        <f>'[2]Raw Data'!M965</f>
        <v>4.0152592658996582</v>
      </c>
      <c r="I962" s="35" t="str">
        <f>'[2]Raw Data'!Q965</f>
        <v>SG</v>
      </c>
      <c r="J962" s="44">
        <f>'[2]Raw Data'!I965</f>
        <v>1044.9620361328125</v>
      </c>
      <c r="K962" s="42">
        <f>'[2]Raw Data'!K965</f>
        <v>57</v>
      </c>
      <c r="L962" s="44">
        <f>'[2]Raw Data'!J965</f>
        <v>367.52944946289063</v>
      </c>
      <c r="M962" s="42">
        <f>'[2]Raw Data'!L965</f>
        <v>43</v>
      </c>
      <c r="N962" s="44">
        <f>IF('[2]Raw Data'!V965 &gt; 0, IF('[2]Raw Data'!W965 = 1, ('[2]Raw Data'!AA965 * '[2]Raw Data'!N965 * '[2]Raw Data'!P965) / '[2]Raw Data'!V965, '[2]Raw Data'!AA965), #N/A)</f>
        <v>0</v>
      </c>
      <c r="O962" s="43">
        <f>IF('[2]Raw Data'!V965 &gt; 0, IF('[2]Raw Data'!W965 = 1, ('[2]Raw Data'!AE965 * '[2]Raw Data'!N965 * '[2]Raw Data'!P965) / '[2]Raw Data'!V965, '[2]Raw Data'!AE965), #N/A)</f>
        <v>80</v>
      </c>
      <c r="P962" s="42">
        <f>IF('[2]Raw Data'!V965 &gt; 0, IF('[2]Raw Data'!W965 = 1, ('[2]Raw Data'!AI965 * '[2]Raw Data'!N965 * '[2]Raw Data'!P965) / '[2]Raw Data'!V965, '[2]Raw Data'!AI965), #N/A)</f>
        <v>5</v>
      </c>
    </row>
    <row r="963" spans="1:16" x14ac:dyDescent="0.2">
      <c r="A963" s="94" t="str">
        <f>IF('[2]Raw Data'!Q966="GS",CONCATENATE(TEXT('[2]Raw Data'!D966,0),"*"),TEXT('[2]Raw Data'!D966,0))</f>
        <v>5101</v>
      </c>
      <c r="B963" s="95" t="str">
        <f>'[2]Raw Data'!C966</f>
        <v>3B</v>
      </c>
      <c r="C963" s="46" t="str">
        <f>'[2]Raw Data'!B966</f>
        <v>Chignik</v>
      </c>
      <c r="D963" s="72">
        <f>'[2]Raw Data'!E966</f>
        <v>44392</v>
      </c>
      <c r="E963" s="102">
        <f>'[2]Raw Data'!F966</f>
        <v>550002</v>
      </c>
      <c r="F963" s="102">
        <f>IF('[2]Raw Data'!G966 &lt; 2000000,-1* '[2]Raw Data'!G966,('[2]Raw Data'!G966 - 1000000))</f>
        <v>-1580685</v>
      </c>
      <c r="G963" s="71">
        <f>('[2]Raw Data'!H966)</f>
        <v>72</v>
      </c>
      <c r="H963" s="45">
        <f>'[2]Raw Data'!M966</f>
        <v>4.0152592658996582</v>
      </c>
      <c r="I963" s="35" t="str">
        <f>'[2]Raw Data'!Q966</f>
        <v>SG</v>
      </c>
      <c r="J963" s="44">
        <f>'[2]Raw Data'!I966</f>
        <v>325.89752197265625</v>
      </c>
      <c r="K963" s="42">
        <f>'[2]Raw Data'!K966</f>
        <v>24</v>
      </c>
      <c r="L963" s="44">
        <f>'[2]Raw Data'!J966</f>
        <v>428.74859619140625</v>
      </c>
      <c r="M963" s="42">
        <f>'[2]Raw Data'!L966</f>
        <v>63</v>
      </c>
      <c r="N963" s="44">
        <f>IF('[2]Raw Data'!V966 &gt; 0, IF('[2]Raw Data'!W966 = 1, ('[2]Raw Data'!AA966 * '[2]Raw Data'!N966 * '[2]Raw Data'!P966) / '[2]Raw Data'!V966, '[2]Raw Data'!AA966), #N/A)</f>
        <v>0</v>
      </c>
      <c r="O963" s="43">
        <f>IF('[2]Raw Data'!V966 &gt; 0, IF('[2]Raw Data'!W966 = 1, ('[2]Raw Data'!AE966 * '[2]Raw Data'!N966 * '[2]Raw Data'!P966) / '[2]Raw Data'!V966, '[2]Raw Data'!AE966), #N/A)</f>
        <v>0</v>
      </c>
      <c r="P963" s="42">
        <f>IF('[2]Raw Data'!V966 &gt; 0, IF('[2]Raw Data'!W966 = 1, ('[2]Raw Data'!AI966 * '[2]Raw Data'!N966 * '[2]Raw Data'!P966) / '[2]Raw Data'!V966, '[2]Raw Data'!AI966), #N/A)</f>
        <v>0</v>
      </c>
    </row>
    <row r="964" spans="1:16" x14ac:dyDescent="0.2">
      <c r="A964" s="94" t="str">
        <f>IF('[2]Raw Data'!Q967="GS",CONCATENATE(TEXT('[2]Raw Data'!D967,0),"*"),TEXT('[2]Raw Data'!D967,0))</f>
        <v>5105</v>
      </c>
      <c r="B964" s="95" t="str">
        <f>'[2]Raw Data'!C967</f>
        <v>3B</v>
      </c>
      <c r="C964" s="46" t="str">
        <f>'[2]Raw Data'!B967</f>
        <v>Chignik</v>
      </c>
      <c r="D964" s="72">
        <f>'[2]Raw Data'!E967</f>
        <v>44410</v>
      </c>
      <c r="E964" s="102">
        <f>'[2]Raw Data'!F967</f>
        <v>551001</v>
      </c>
      <c r="F964" s="102">
        <f>IF('[2]Raw Data'!G967 &lt; 2000000,-1* '[2]Raw Data'!G967,('[2]Raw Data'!G967 - 1000000))</f>
        <v>-1571407</v>
      </c>
      <c r="G964" s="71">
        <f>('[2]Raw Data'!H967)</f>
        <v>61</v>
      </c>
      <c r="H964" s="45">
        <f>'[2]Raw Data'!M967</f>
        <v>3.9751067161560059</v>
      </c>
      <c r="I964" s="35" t="str">
        <f>'[2]Raw Data'!Q967</f>
        <v>SG</v>
      </c>
      <c r="J964" s="44">
        <f>'[2]Raw Data'!I967</f>
        <v>382.46463012695313</v>
      </c>
      <c r="K964" s="42">
        <f>'[2]Raw Data'!K967</f>
        <v>22</v>
      </c>
      <c r="L964" s="44">
        <f>'[2]Raw Data'!J967</f>
        <v>457.0953369140625</v>
      </c>
      <c r="M964" s="42">
        <f>'[2]Raw Data'!L967</f>
        <v>68</v>
      </c>
      <c r="N964" s="44">
        <f>IF('[2]Raw Data'!V967 &gt; 0, IF('[2]Raw Data'!W967 = 1, ('[2]Raw Data'!AA967 * '[2]Raw Data'!N967 * '[2]Raw Data'!P967) / '[2]Raw Data'!V967, '[2]Raw Data'!AA967), #N/A)</f>
        <v>0</v>
      </c>
      <c r="O964" s="43">
        <f>IF('[2]Raw Data'!V967 &gt; 0, IF('[2]Raw Data'!W967 = 1, ('[2]Raw Data'!AE967 * '[2]Raw Data'!N967 * '[2]Raw Data'!P967) / '[2]Raw Data'!V967, '[2]Raw Data'!AE967), #N/A)</f>
        <v>19.8</v>
      </c>
      <c r="P964" s="42">
        <f>IF('[2]Raw Data'!V967 &gt; 0, IF('[2]Raw Data'!W967 = 1, ('[2]Raw Data'!AI967 * '[2]Raw Data'!N967 * '[2]Raw Data'!P967) / '[2]Raw Data'!V967, '[2]Raw Data'!AI967), #N/A)</f>
        <v>0</v>
      </c>
    </row>
    <row r="965" spans="1:16" x14ac:dyDescent="0.2">
      <c r="A965" s="94" t="str">
        <f>IF('[2]Raw Data'!Q968="GS",CONCATENATE(TEXT('[2]Raw Data'!D968,0),"*"),TEXT('[2]Raw Data'!D968,0))</f>
        <v>5107</v>
      </c>
      <c r="B965" s="95" t="str">
        <f>'[2]Raw Data'!C968</f>
        <v>3B</v>
      </c>
      <c r="C965" s="46" t="str">
        <f>'[2]Raw Data'!B968</f>
        <v>Chignik</v>
      </c>
      <c r="D965" s="72">
        <f>'[2]Raw Data'!E968</f>
        <v>44392</v>
      </c>
      <c r="E965" s="102">
        <f>'[2]Raw Data'!F968</f>
        <v>551002</v>
      </c>
      <c r="F965" s="102">
        <f>IF('[2]Raw Data'!G968 &lt; 2000000,-1* '[2]Raw Data'!G968,('[2]Raw Data'!G968 - 1000000))</f>
        <v>-1574886</v>
      </c>
      <c r="G965" s="71">
        <f>('[2]Raw Data'!H968)</f>
        <v>43</v>
      </c>
      <c r="H965" s="45">
        <f>'[2]Raw Data'!M968</f>
        <v>3.9751067161560059</v>
      </c>
      <c r="I965" s="35" t="str">
        <f>'[2]Raw Data'!Q968</f>
        <v>SG</v>
      </c>
      <c r="J965" s="44">
        <f>'[2]Raw Data'!I968</f>
        <v>316.23306274414063</v>
      </c>
      <c r="K965" s="42">
        <f>'[2]Raw Data'!K968</f>
        <v>17</v>
      </c>
      <c r="L965" s="44">
        <f>'[2]Raw Data'!J968</f>
        <v>424.33660888671875</v>
      </c>
      <c r="M965" s="42">
        <f>'[2]Raw Data'!L968</f>
        <v>66</v>
      </c>
      <c r="N965" s="44">
        <f>IF('[2]Raw Data'!V968 &gt; 0, IF('[2]Raw Data'!W968 = 1, ('[2]Raw Data'!AA968 * '[2]Raw Data'!N968 * '[2]Raw Data'!P968) / '[2]Raw Data'!V968, '[2]Raw Data'!AA968), #N/A)</f>
        <v>0</v>
      </c>
      <c r="O965" s="43">
        <f>IF('[2]Raw Data'!V968 &gt; 0, IF('[2]Raw Data'!W968 = 1, ('[2]Raw Data'!AE968 * '[2]Raw Data'!N968 * '[2]Raw Data'!P968) / '[2]Raw Data'!V968, '[2]Raw Data'!AE968), #N/A)</f>
        <v>54.45</v>
      </c>
      <c r="P965" s="42">
        <f>IF('[2]Raw Data'!V968 &gt; 0, IF('[2]Raw Data'!W968 = 1, ('[2]Raw Data'!AI968 * '[2]Raw Data'!N968 * '[2]Raw Data'!P968) / '[2]Raw Data'!V968, '[2]Raw Data'!AI968), #N/A)</f>
        <v>0</v>
      </c>
    </row>
    <row r="966" spans="1:16" x14ac:dyDescent="0.2">
      <c r="A966" s="94" t="str">
        <f>IF('[2]Raw Data'!Q969="GS",CONCATENATE(TEXT('[2]Raw Data'!D969,0),"*"),TEXT('[2]Raw Data'!D969,0))</f>
        <v>5108</v>
      </c>
      <c r="B966" s="95" t="str">
        <f>'[2]Raw Data'!C969</f>
        <v>3B</v>
      </c>
      <c r="C966" s="46" t="str">
        <f>'[2]Raw Data'!B969</f>
        <v>Chignik</v>
      </c>
      <c r="D966" s="72">
        <f>'[2]Raw Data'!E969</f>
        <v>44392</v>
      </c>
      <c r="E966" s="102">
        <f>'[2]Raw Data'!F969</f>
        <v>551001</v>
      </c>
      <c r="F966" s="102">
        <f>IF('[2]Raw Data'!G969 &lt; 2000000,-1* '[2]Raw Data'!G969,('[2]Raw Data'!G969 - 1000000))</f>
        <v>-1580692</v>
      </c>
      <c r="G966" s="71">
        <f>('[2]Raw Data'!H969)</f>
        <v>55</v>
      </c>
      <c r="H966" s="45">
        <f>'[2]Raw Data'!M969</f>
        <v>4.0152592658996582</v>
      </c>
      <c r="I966" s="35" t="str">
        <f>'[2]Raw Data'!Q969</f>
        <v>SG</v>
      </c>
      <c r="J966" s="44">
        <f>'[2]Raw Data'!I969</f>
        <v>906.7618408203125</v>
      </c>
      <c r="K966" s="42">
        <f>'[2]Raw Data'!K969</f>
        <v>60</v>
      </c>
      <c r="L966" s="44">
        <f>'[2]Raw Data'!J969</f>
        <v>641.891845703125</v>
      </c>
      <c r="M966" s="42">
        <f>'[2]Raw Data'!L969</f>
        <v>91</v>
      </c>
      <c r="N966" s="44">
        <f>IF('[2]Raw Data'!V969 &gt; 0, IF('[2]Raw Data'!W969 = 1, ('[2]Raw Data'!AA969 * '[2]Raw Data'!N969 * '[2]Raw Data'!P969) / '[2]Raw Data'!V969, '[2]Raw Data'!AA969), #N/A)</f>
        <v>0</v>
      </c>
      <c r="O966" s="43">
        <f>IF('[2]Raw Data'!V969 &gt; 0, IF('[2]Raw Data'!W969 = 1, ('[2]Raw Data'!AE969 * '[2]Raw Data'!N969 * '[2]Raw Data'!P969) / '[2]Raw Data'!V969, '[2]Raw Data'!AE969), #N/A)</f>
        <v>35</v>
      </c>
      <c r="P966" s="42">
        <f>IF('[2]Raw Data'!V969 &gt; 0, IF('[2]Raw Data'!W969 = 1, ('[2]Raw Data'!AI969 * '[2]Raw Data'!N969 * '[2]Raw Data'!P969) / '[2]Raw Data'!V969, '[2]Raw Data'!AI969), #N/A)</f>
        <v>0</v>
      </c>
    </row>
    <row r="967" spans="1:16" x14ac:dyDescent="0.2">
      <c r="A967" s="94" t="str">
        <f>IF('[2]Raw Data'!Q970="GS",CONCATENATE(TEXT('[2]Raw Data'!D970,0),"*"),TEXT('[2]Raw Data'!D970,0))</f>
        <v>5109</v>
      </c>
      <c r="B967" s="95" t="str">
        <f>'[2]Raw Data'!C970</f>
        <v>3B</v>
      </c>
      <c r="C967" s="46" t="str">
        <f>'[2]Raw Data'!B970</f>
        <v>Chignik</v>
      </c>
      <c r="D967" s="72">
        <f>'[2]Raw Data'!E970</f>
        <v>44411</v>
      </c>
      <c r="E967" s="102">
        <f>'[2]Raw Data'!F970</f>
        <v>552001</v>
      </c>
      <c r="F967" s="102">
        <f>IF('[2]Raw Data'!G970 &lt; 2000000,-1* '[2]Raw Data'!G970,('[2]Raw Data'!G970 - 1000000))</f>
        <v>-1563881</v>
      </c>
      <c r="G967" s="71">
        <f>('[2]Raw Data'!H970)</f>
        <v>66</v>
      </c>
      <c r="H967" s="45">
        <f>'[2]Raw Data'!M970</f>
        <v>4.0152592658996582</v>
      </c>
      <c r="I967" s="35" t="str">
        <f>'[2]Raw Data'!Q970</f>
        <v>SG</v>
      </c>
      <c r="J967" s="44">
        <f>'[2]Raw Data'!I970</f>
        <v>268.87698364257813</v>
      </c>
      <c r="K967" s="42">
        <f>'[2]Raw Data'!K970</f>
        <v>16</v>
      </c>
      <c r="L967" s="44">
        <f>'[2]Raw Data'!J970</f>
        <v>328.36859130859375</v>
      </c>
      <c r="M967" s="42">
        <f>'[2]Raw Data'!L970</f>
        <v>49</v>
      </c>
      <c r="N967" s="44">
        <f>IF('[2]Raw Data'!V970 &gt; 0, IF('[2]Raw Data'!W970 = 1, ('[2]Raw Data'!AA970 * '[2]Raw Data'!N970 * '[2]Raw Data'!P970) / '[2]Raw Data'!V970, '[2]Raw Data'!AA970), #N/A)</f>
        <v>0</v>
      </c>
      <c r="O967" s="43">
        <f>IF('[2]Raw Data'!V970 &gt; 0, IF('[2]Raw Data'!W970 = 1, ('[2]Raw Data'!AE970 * '[2]Raw Data'!N970 * '[2]Raw Data'!P970) / '[2]Raw Data'!V970, '[2]Raw Data'!AE970), #N/A)</f>
        <v>125</v>
      </c>
      <c r="P967" s="42">
        <f>IF('[2]Raw Data'!V970 &gt; 0, IF('[2]Raw Data'!W970 = 1, ('[2]Raw Data'!AI970 * '[2]Raw Data'!N970 * '[2]Raw Data'!P970) / '[2]Raw Data'!V970, '[2]Raw Data'!AI970), #N/A)</f>
        <v>0</v>
      </c>
    </row>
    <row r="968" spans="1:16" x14ac:dyDescent="0.2">
      <c r="A968" s="94" t="str">
        <f>IF('[2]Raw Data'!Q971="GS",CONCATENATE(TEXT('[2]Raw Data'!D971,0),"*"),TEXT('[2]Raw Data'!D971,0))</f>
        <v>5110</v>
      </c>
      <c r="B968" s="95" t="str">
        <f>'[2]Raw Data'!C971</f>
        <v>3B</v>
      </c>
      <c r="C968" s="46" t="str">
        <f>'[2]Raw Data'!B971</f>
        <v>Chignik</v>
      </c>
      <c r="D968" s="72">
        <f>'[2]Raw Data'!E971</f>
        <v>44411</v>
      </c>
      <c r="E968" s="102">
        <f>'[2]Raw Data'!F971</f>
        <v>552003</v>
      </c>
      <c r="F968" s="102">
        <f>IF('[2]Raw Data'!G971 &lt; 2000000,-1* '[2]Raw Data'!G971,('[2]Raw Data'!G971 - 1000000))</f>
        <v>-1565602</v>
      </c>
      <c r="G968" s="71">
        <f>('[2]Raw Data'!H971)</f>
        <v>49</v>
      </c>
      <c r="H968" s="45">
        <f>'[2]Raw Data'!M971</f>
        <v>3.9751067161560059</v>
      </c>
      <c r="I968" s="35" t="str">
        <f>'[2]Raw Data'!Q971</f>
        <v>SG</v>
      </c>
      <c r="J968" s="44">
        <f>'[2]Raw Data'!I971</f>
        <v>389.54034423828125</v>
      </c>
      <c r="K968" s="42">
        <f>'[2]Raw Data'!K971</f>
        <v>25</v>
      </c>
      <c r="L968" s="44">
        <f>'[2]Raw Data'!J971</f>
        <v>391.732666015625</v>
      </c>
      <c r="M968" s="42">
        <f>'[2]Raw Data'!L971</f>
        <v>62</v>
      </c>
      <c r="N968" s="44">
        <f>IF('[2]Raw Data'!V971 &gt; 0, IF('[2]Raw Data'!W971 = 1, ('[2]Raw Data'!AA971 * '[2]Raw Data'!N971 * '[2]Raw Data'!P971) / '[2]Raw Data'!V971, '[2]Raw Data'!AA971), #N/A)</f>
        <v>0</v>
      </c>
      <c r="O968" s="43">
        <f>IF('[2]Raw Data'!V971 &gt; 0, IF('[2]Raw Data'!W971 = 1, ('[2]Raw Data'!AE971 * '[2]Raw Data'!N971 * '[2]Raw Data'!P971) / '[2]Raw Data'!V971, '[2]Raw Data'!AE971), #N/A)</f>
        <v>94.05</v>
      </c>
      <c r="P968" s="42">
        <f>IF('[2]Raw Data'!V971 &gt; 0, IF('[2]Raw Data'!W971 = 1, ('[2]Raw Data'!AI971 * '[2]Raw Data'!N971 * '[2]Raw Data'!P971) / '[2]Raw Data'!V971, '[2]Raw Data'!AI971), #N/A)</f>
        <v>0</v>
      </c>
    </row>
    <row r="969" spans="1:16" x14ac:dyDescent="0.2">
      <c r="A969" s="94" t="str">
        <f>IF('[2]Raw Data'!Q972="GS",CONCATENATE(TEXT('[2]Raw Data'!D972,0),"*"),TEXT('[2]Raw Data'!D972,0))</f>
        <v>5113</v>
      </c>
      <c r="B969" s="95" t="str">
        <f>'[2]Raw Data'!C972</f>
        <v>3B</v>
      </c>
      <c r="C969" s="46" t="str">
        <f>'[2]Raw Data'!B972</f>
        <v>Chignik</v>
      </c>
      <c r="D969" s="72">
        <f>'[2]Raw Data'!E972</f>
        <v>44392</v>
      </c>
      <c r="E969" s="102">
        <f>'[2]Raw Data'!F972</f>
        <v>551994</v>
      </c>
      <c r="F969" s="102">
        <f>IF('[2]Raw Data'!G972 &lt; 2000000,-1* '[2]Raw Data'!G972,('[2]Raw Data'!G972 - 1000000))</f>
        <v>-1574898</v>
      </c>
      <c r="G969" s="71">
        <f>('[2]Raw Data'!H972)</f>
        <v>44</v>
      </c>
      <c r="H969" s="45">
        <f>'[2]Raw Data'!M972</f>
        <v>4.0152592658996582</v>
      </c>
      <c r="I969" s="35" t="str">
        <f>'[2]Raw Data'!Q972</f>
        <v>SG</v>
      </c>
      <c r="J969" s="44">
        <f>'[2]Raw Data'!I972</f>
        <v>300.97589111328125</v>
      </c>
      <c r="K969" s="42">
        <f>'[2]Raw Data'!K972</f>
        <v>15</v>
      </c>
      <c r="L969" s="44">
        <f>'[2]Raw Data'!J972</f>
        <v>412.18618774414063</v>
      </c>
      <c r="M969" s="42">
        <f>'[2]Raw Data'!L972</f>
        <v>63</v>
      </c>
      <c r="N969" s="44">
        <f>IF('[2]Raw Data'!V972 &gt; 0, IF('[2]Raw Data'!W972 = 1, ('[2]Raw Data'!AA972 * '[2]Raw Data'!N972 * '[2]Raw Data'!P972) / '[2]Raw Data'!V972, '[2]Raw Data'!AA972), #N/A)</f>
        <v>0</v>
      </c>
      <c r="O969" s="43">
        <f>IF('[2]Raw Data'!V972 &gt; 0, IF('[2]Raw Data'!W972 = 1, ('[2]Raw Data'!AE972 * '[2]Raw Data'!N972 * '[2]Raw Data'!P972) / '[2]Raw Data'!V972, '[2]Raw Data'!AE972), #N/A)</f>
        <v>55</v>
      </c>
      <c r="P969" s="42">
        <f>IF('[2]Raw Data'!V972 &gt; 0, IF('[2]Raw Data'!W972 = 1, ('[2]Raw Data'!AI972 * '[2]Raw Data'!N972 * '[2]Raw Data'!P972) / '[2]Raw Data'!V972, '[2]Raw Data'!AI972), #N/A)</f>
        <v>0</v>
      </c>
    </row>
    <row r="970" spans="1:16" x14ac:dyDescent="0.2">
      <c r="A970" s="94" t="str">
        <f>IF('[2]Raw Data'!Q973="GS",CONCATENATE(TEXT('[2]Raw Data'!D973,0),"*"),TEXT('[2]Raw Data'!D973,0))</f>
        <v>5115</v>
      </c>
      <c r="B970" s="95" t="str">
        <f>'[2]Raw Data'!C973</f>
        <v>3B</v>
      </c>
      <c r="C970" s="46" t="str">
        <f>'[2]Raw Data'!B973</f>
        <v>Chignik</v>
      </c>
      <c r="D970" s="72">
        <f>'[2]Raw Data'!E973</f>
        <v>44408</v>
      </c>
      <c r="E970" s="102">
        <f>'[2]Raw Data'!F973</f>
        <v>551998</v>
      </c>
      <c r="F970" s="102">
        <f>IF('[2]Raw Data'!G973 &lt; 2000000,-1* '[2]Raw Data'!G973,('[2]Raw Data'!G973 - 1000000))</f>
        <v>-1582396</v>
      </c>
      <c r="G970" s="71">
        <f>('[2]Raw Data'!H973)</f>
        <v>80</v>
      </c>
      <c r="H970" s="45">
        <f>'[2]Raw Data'!M973</f>
        <v>4.0152592658996582</v>
      </c>
      <c r="I970" s="35" t="str">
        <f>'[2]Raw Data'!Q973</f>
        <v>SG</v>
      </c>
      <c r="J970" s="44">
        <f>'[2]Raw Data'!I973</f>
        <v>54.928962707519531</v>
      </c>
      <c r="K970" s="42">
        <f>'[2]Raw Data'!K973</f>
        <v>4</v>
      </c>
      <c r="L970" s="44">
        <f>'[2]Raw Data'!J973</f>
        <v>46.287242889404297</v>
      </c>
      <c r="M970" s="42">
        <f>'[2]Raw Data'!L973</f>
        <v>7</v>
      </c>
      <c r="N970" s="44">
        <f>IF('[2]Raw Data'!V973 &gt; 0, IF('[2]Raw Data'!W973 = 1, ('[2]Raw Data'!AA973 * '[2]Raw Data'!N973 * '[2]Raw Data'!P973) / '[2]Raw Data'!V973, '[2]Raw Data'!AA973), #N/A)</f>
        <v>39.506172839506171</v>
      </c>
      <c r="O970" s="43">
        <f>IF('[2]Raw Data'!V973 &gt; 0, IF('[2]Raw Data'!W973 = 1, ('[2]Raw Data'!AE973 * '[2]Raw Data'!N973 * '[2]Raw Data'!P973) / '[2]Raw Data'!V973, '[2]Raw Data'!AE973), #N/A)</f>
        <v>14.814814814814815</v>
      </c>
      <c r="P970" s="42">
        <f>IF('[2]Raw Data'!V973 &gt; 0, IF('[2]Raw Data'!W973 = 1, ('[2]Raw Data'!AI973 * '[2]Raw Data'!N973 * '[2]Raw Data'!P973) / '[2]Raw Data'!V973, '[2]Raw Data'!AI973), #N/A)</f>
        <v>0</v>
      </c>
    </row>
    <row r="971" spans="1:16" x14ac:dyDescent="0.2">
      <c r="A971" s="94" t="str">
        <f>IF('[2]Raw Data'!Q974="GS",CONCATENATE(TEXT('[2]Raw Data'!D974,0),"*"),TEXT('[2]Raw Data'!D974,0))</f>
        <v>5117</v>
      </c>
      <c r="B971" s="95" t="str">
        <f>'[2]Raw Data'!C974</f>
        <v>3B</v>
      </c>
      <c r="C971" s="46" t="str">
        <f>'[2]Raw Data'!B974</f>
        <v>Chignik</v>
      </c>
      <c r="D971" s="72">
        <f>'[2]Raw Data'!E974</f>
        <v>44393</v>
      </c>
      <c r="E971" s="102">
        <f>'[2]Raw Data'!F974</f>
        <v>552993</v>
      </c>
      <c r="F971" s="102">
        <f>IF('[2]Raw Data'!G974 &lt; 2000000,-1* '[2]Raw Data'!G974,('[2]Raw Data'!G974 - 1000000))</f>
        <v>-1565503</v>
      </c>
      <c r="G971" s="71">
        <f>('[2]Raw Data'!H974)</f>
        <v>49</v>
      </c>
      <c r="H971" s="45">
        <f>'[2]Raw Data'!M974</f>
        <v>3.9751067161560059</v>
      </c>
      <c r="I971" s="35" t="str">
        <f>'[2]Raw Data'!Q974</f>
        <v>SG</v>
      </c>
      <c r="J971" s="44">
        <f>'[2]Raw Data'!I974</f>
        <v>1826.8175048828125</v>
      </c>
      <c r="K971" s="42">
        <f>'[2]Raw Data'!K974</f>
        <v>93</v>
      </c>
      <c r="L971" s="44">
        <f>'[2]Raw Data'!J974</f>
        <v>607.93682861328125</v>
      </c>
      <c r="M971" s="42">
        <f>'[2]Raw Data'!L974</f>
        <v>81</v>
      </c>
      <c r="N971" s="44">
        <f>IF('[2]Raw Data'!V974 &gt; 0, IF('[2]Raw Data'!W974 = 1, ('[2]Raw Data'!AA974 * '[2]Raw Data'!N974 * '[2]Raw Data'!P974) / '[2]Raw Data'!V974, '[2]Raw Data'!AA974), #N/A)</f>
        <v>0</v>
      </c>
      <c r="O971" s="43">
        <f>IF('[2]Raw Data'!V974 &gt; 0, IF('[2]Raw Data'!W974 = 1, ('[2]Raw Data'!AE974 * '[2]Raw Data'!N974 * '[2]Raw Data'!P974) / '[2]Raw Data'!V974, '[2]Raw Data'!AE974), #N/A)</f>
        <v>4.95</v>
      </c>
      <c r="P971" s="42">
        <f>IF('[2]Raw Data'!V974 &gt; 0, IF('[2]Raw Data'!W974 = 1, ('[2]Raw Data'!AI974 * '[2]Raw Data'!N974 * '[2]Raw Data'!P974) / '[2]Raw Data'!V974, '[2]Raw Data'!AI974), #N/A)</f>
        <v>14.85</v>
      </c>
    </row>
    <row r="972" spans="1:16" x14ac:dyDescent="0.2">
      <c r="A972" s="94" t="str">
        <f>IF('[2]Raw Data'!Q975="GS",CONCATENATE(TEXT('[2]Raw Data'!D975,0),"*"),TEXT('[2]Raw Data'!D975,0))</f>
        <v>5118</v>
      </c>
      <c r="B972" s="95" t="str">
        <f>'[2]Raw Data'!C975</f>
        <v>3B</v>
      </c>
      <c r="C972" s="46" t="str">
        <f>'[2]Raw Data'!B975</f>
        <v>Chignik</v>
      </c>
      <c r="D972" s="72">
        <f>'[2]Raw Data'!E975</f>
        <v>44393</v>
      </c>
      <c r="E972" s="102">
        <f>'[2]Raw Data'!F975</f>
        <v>552999</v>
      </c>
      <c r="F972" s="102">
        <f>IF('[2]Raw Data'!G975 &lt; 2000000,-1* '[2]Raw Data'!G975,('[2]Raw Data'!G975 - 1000000))</f>
        <v>-1571314</v>
      </c>
      <c r="G972" s="71">
        <f>('[2]Raw Data'!H975)</f>
        <v>48</v>
      </c>
      <c r="H972" s="45">
        <f>'[2]Raw Data'!M975</f>
        <v>4.0554118156433105</v>
      </c>
      <c r="I972" s="35" t="str">
        <f>'[2]Raw Data'!Q975</f>
        <v>SG</v>
      </c>
      <c r="J972" s="44">
        <f>'[2]Raw Data'!I975</f>
        <v>751.14727783203125</v>
      </c>
      <c r="K972" s="42">
        <f>'[2]Raw Data'!K975</f>
        <v>32</v>
      </c>
      <c r="L972" s="44">
        <f>'[2]Raw Data'!J975</f>
        <v>415.23846435546875</v>
      </c>
      <c r="M972" s="42">
        <f>'[2]Raw Data'!L975</f>
        <v>60</v>
      </c>
      <c r="N972" s="44">
        <f>IF('[2]Raw Data'!V975 &gt; 0, IF('[2]Raw Data'!W975 = 1, ('[2]Raw Data'!AA975 * '[2]Raw Data'!N975 * '[2]Raw Data'!P975) / '[2]Raw Data'!V975, '[2]Raw Data'!AA975), #N/A)</f>
        <v>0</v>
      </c>
      <c r="O972" s="43">
        <f>IF('[2]Raw Data'!V975 &gt; 0, IF('[2]Raw Data'!W975 = 1, ('[2]Raw Data'!AE975 * '[2]Raw Data'!N975 * '[2]Raw Data'!P975) / '[2]Raw Data'!V975, '[2]Raw Data'!AE975), #N/A)</f>
        <v>111.1</v>
      </c>
      <c r="P972" s="42">
        <f>IF('[2]Raw Data'!V975 &gt; 0, IF('[2]Raw Data'!W975 = 1, ('[2]Raw Data'!AI975 * '[2]Raw Data'!N975 * '[2]Raw Data'!P975) / '[2]Raw Data'!V975, '[2]Raw Data'!AI975), #N/A)</f>
        <v>0</v>
      </c>
    </row>
    <row r="973" spans="1:16" x14ac:dyDescent="0.2">
      <c r="A973" s="94" t="str">
        <f>IF('[2]Raw Data'!Q976="GS",CONCATENATE(TEXT('[2]Raw Data'!D976,0),"*"),TEXT('[2]Raw Data'!D976,0))</f>
        <v>5119</v>
      </c>
      <c r="B973" s="95" t="str">
        <f>'[2]Raw Data'!C976</f>
        <v>3B</v>
      </c>
      <c r="C973" s="46" t="str">
        <f>'[2]Raw Data'!B976</f>
        <v>Chignik</v>
      </c>
      <c r="D973" s="72">
        <f>'[2]Raw Data'!E976</f>
        <v>44409</v>
      </c>
      <c r="E973" s="102">
        <f>'[2]Raw Data'!F976</f>
        <v>553000</v>
      </c>
      <c r="F973" s="102">
        <f>IF('[2]Raw Data'!G976 &lt; 2000000,-1* '[2]Raw Data'!G976,('[2]Raw Data'!G976 - 1000000))</f>
        <v>-1573101</v>
      </c>
      <c r="G973" s="71">
        <f>('[2]Raw Data'!H976)</f>
        <v>51</v>
      </c>
      <c r="H973" s="45">
        <f>'[2]Raw Data'!M976</f>
        <v>4.0152592658996582</v>
      </c>
      <c r="I973" s="35" t="str">
        <f>'[2]Raw Data'!Q976</f>
        <v>SG</v>
      </c>
      <c r="J973" s="44">
        <f>'[2]Raw Data'!I976</f>
        <v>208.94186401367188</v>
      </c>
      <c r="K973" s="42">
        <f>'[2]Raw Data'!K976</f>
        <v>14</v>
      </c>
      <c r="L973" s="44">
        <f>'[2]Raw Data'!J976</f>
        <v>628.70501708984375</v>
      </c>
      <c r="M973" s="42">
        <f>'[2]Raw Data'!L976</f>
        <v>87</v>
      </c>
      <c r="N973" s="44">
        <f>IF('[2]Raw Data'!V976 &gt; 0, IF('[2]Raw Data'!W976 = 1, ('[2]Raw Data'!AA976 * '[2]Raw Data'!N976 * '[2]Raw Data'!P976) / '[2]Raw Data'!V976, '[2]Raw Data'!AA976), #N/A)</f>
        <v>0</v>
      </c>
      <c r="O973" s="43">
        <f>IF('[2]Raw Data'!V976 &gt; 0, IF('[2]Raw Data'!W976 = 1, ('[2]Raw Data'!AE976 * '[2]Raw Data'!N976 * '[2]Raw Data'!P976) / '[2]Raw Data'!V976, '[2]Raw Data'!AE976), #N/A)</f>
        <v>5</v>
      </c>
      <c r="P973" s="42">
        <f>IF('[2]Raw Data'!V976 &gt; 0, IF('[2]Raw Data'!W976 = 1, ('[2]Raw Data'!AI976 * '[2]Raw Data'!N976 * '[2]Raw Data'!P976) / '[2]Raw Data'!V976, '[2]Raw Data'!AI976), #N/A)</f>
        <v>0</v>
      </c>
    </row>
    <row r="974" spans="1:16" x14ac:dyDescent="0.2">
      <c r="A974" s="94" t="str">
        <f>IF('[2]Raw Data'!Q977="GS",CONCATENATE(TEXT('[2]Raw Data'!D977,0),"*"),TEXT('[2]Raw Data'!D977,0))</f>
        <v>5120</v>
      </c>
      <c r="B974" s="95" t="str">
        <f>'[2]Raw Data'!C977</f>
        <v>3B</v>
      </c>
      <c r="C974" s="46" t="str">
        <f>'[2]Raw Data'!B977</f>
        <v>Chignik</v>
      </c>
      <c r="D974" s="72">
        <f>'[2]Raw Data'!E977</f>
        <v>44409</v>
      </c>
      <c r="E974" s="102">
        <f>'[2]Raw Data'!F977</f>
        <v>553001</v>
      </c>
      <c r="F974" s="102">
        <f>IF('[2]Raw Data'!G977 &lt; 2000000,-1* '[2]Raw Data'!G977,('[2]Raw Data'!G977 - 1000000))</f>
        <v>-1574809</v>
      </c>
      <c r="G974" s="71">
        <f>('[2]Raw Data'!H977)</f>
        <v>52</v>
      </c>
      <c r="H974" s="45">
        <f>'[2]Raw Data'!M977</f>
        <v>4.0152592658996582</v>
      </c>
      <c r="I974" s="35" t="str">
        <f>'[2]Raw Data'!Q977</f>
        <v>SG</v>
      </c>
      <c r="J974" s="44">
        <f>'[2]Raw Data'!I977</f>
        <v>243.24899291992188</v>
      </c>
      <c r="K974" s="42">
        <f>'[2]Raw Data'!K977</f>
        <v>17</v>
      </c>
      <c r="L974" s="44">
        <f>'[2]Raw Data'!J977</f>
        <v>458.51168823242188</v>
      </c>
      <c r="M974" s="42">
        <f>'[2]Raw Data'!L977</f>
        <v>69</v>
      </c>
      <c r="N974" s="44">
        <f>IF('[2]Raw Data'!V977 &gt; 0, IF('[2]Raw Data'!W977 = 1, ('[2]Raw Data'!AA977 * '[2]Raw Data'!N977 * '[2]Raw Data'!P977) / '[2]Raw Data'!V977, '[2]Raw Data'!AA977), #N/A)</f>
        <v>0</v>
      </c>
      <c r="O974" s="43">
        <f>IF('[2]Raw Data'!V977 &gt; 0, IF('[2]Raw Data'!W977 = 1, ('[2]Raw Data'!AE977 * '[2]Raw Data'!N977 * '[2]Raw Data'!P977) / '[2]Raw Data'!V977, '[2]Raw Data'!AE977), #N/A)</f>
        <v>30</v>
      </c>
      <c r="P974" s="42">
        <f>IF('[2]Raw Data'!V977 &gt; 0, IF('[2]Raw Data'!W977 = 1, ('[2]Raw Data'!AI977 * '[2]Raw Data'!N977 * '[2]Raw Data'!P977) / '[2]Raw Data'!V977, '[2]Raw Data'!AI977), #N/A)</f>
        <v>0</v>
      </c>
    </row>
    <row r="975" spans="1:16" x14ac:dyDescent="0.2">
      <c r="A975" s="94" t="str">
        <f>IF('[2]Raw Data'!Q978="GS",CONCATENATE(TEXT('[2]Raw Data'!D978,0),"*"),TEXT('[2]Raw Data'!D978,0))</f>
        <v>5121</v>
      </c>
      <c r="B975" s="95" t="str">
        <f>'[2]Raw Data'!C978</f>
        <v>3B</v>
      </c>
      <c r="C975" s="46" t="str">
        <f>'[2]Raw Data'!B978</f>
        <v>Chignik</v>
      </c>
      <c r="D975" s="72">
        <f>'[2]Raw Data'!E978</f>
        <v>44408</v>
      </c>
      <c r="E975" s="102">
        <f>'[2]Raw Data'!F978</f>
        <v>552998</v>
      </c>
      <c r="F975" s="102">
        <f>IF('[2]Raw Data'!G978 &lt; 2000000,-1* '[2]Raw Data'!G978,('[2]Raw Data'!G978 - 1000000))</f>
        <v>-1580598</v>
      </c>
      <c r="G975" s="71">
        <f>('[2]Raw Data'!H978)</f>
        <v>70</v>
      </c>
      <c r="H975" s="45">
        <f>'[2]Raw Data'!M978</f>
        <v>4.0554118156433105</v>
      </c>
      <c r="I975" s="35" t="str">
        <f>'[2]Raw Data'!Q978</f>
        <v>SG</v>
      </c>
      <c r="J975" s="44">
        <f>'[2]Raw Data'!I978</f>
        <v>48.621944427490234</v>
      </c>
      <c r="K975" s="42">
        <f>'[2]Raw Data'!K978</f>
        <v>4</v>
      </c>
      <c r="L975" s="44">
        <f>'[2]Raw Data'!J978</f>
        <v>56.09417724609375</v>
      </c>
      <c r="M975" s="42">
        <f>'[2]Raw Data'!L978</f>
        <v>8</v>
      </c>
      <c r="N975" s="44">
        <f>IF('[2]Raw Data'!V978 &gt; 0, IF('[2]Raw Data'!W978 = 1, ('[2]Raw Data'!AA978 * '[2]Raw Data'!N978 * '[2]Raw Data'!P978) / '[2]Raw Data'!V978, '[2]Raw Data'!AA978), #N/A)</f>
        <v>60.6</v>
      </c>
      <c r="O975" s="43">
        <f>IF('[2]Raw Data'!V978 &gt; 0, IF('[2]Raw Data'!W978 = 1, ('[2]Raw Data'!AE978 * '[2]Raw Data'!N978 * '[2]Raw Data'!P978) / '[2]Raw Data'!V978, '[2]Raw Data'!AE978), #N/A)</f>
        <v>0</v>
      </c>
      <c r="P975" s="42">
        <f>IF('[2]Raw Data'!V978 &gt; 0, IF('[2]Raw Data'!W978 = 1, ('[2]Raw Data'!AI978 * '[2]Raw Data'!N978 * '[2]Raw Data'!P978) / '[2]Raw Data'!V978, '[2]Raw Data'!AI978), #N/A)</f>
        <v>0</v>
      </c>
    </row>
    <row r="976" spans="1:16" x14ac:dyDescent="0.2">
      <c r="A976" s="94" t="str">
        <f>IF('[2]Raw Data'!Q979="GS",CONCATENATE(TEXT('[2]Raw Data'!D979,0),"*"),TEXT('[2]Raw Data'!D979,0))</f>
        <v>5123</v>
      </c>
      <c r="B976" s="95" t="str">
        <f>'[2]Raw Data'!C979</f>
        <v>3B</v>
      </c>
      <c r="C976" s="46" t="str">
        <f>'[2]Raw Data'!B979</f>
        <v>Chignik</v>
      </c>
      <c r="D976" s="72">
        <f>'[2]Raw Data'!E979</f>
        <v>44393</v>
      </c>
      <c r="E976" s="102">
        <f>'[2]Raw Data'!F979</f>
        <v>554000</v>
      </c>
      <c r="F976" s="102">
        <f>IF('[2]Raw Data'!G979 &lt; 2000000,-1* '[2]Raw Data'!G979,('[2]Raw Data'!G979 - 1000000))</f>
        <v>-1565497</v>
      </c>
      <c r="G976" s="71">
        <f>('[2]Raw Data'!H979)</f>
        <v>49</v>
      </c>
      <c r="H976" s="45">
        <f>'[2]Raw Data'!M979</f>
        <v>3.9751067161560059</v>
      </c>
      <c r="I976" s="35" t="str">
        <f>'[2]Raw Data'!Q979</f>
        <v>SG</v>
      </c>
      <c r="J976" s="44">
        <f>'[2]Raw Data'!I979</f>
        <v>638.49066162109375</v>
      </c>
      <c r="K976" s="42">
        <f>'[2]Raw Data'!K979</f>
        <v>36</v>
      </c>
      <c r="L976" s="44">
        <f>'[2]Raw Data'!J979</f>
        <v>469.87319946289063</v>
      </c>
      <c r="M976" s="42">
        <f>'[2]Raw Data'!L979</f>
        <v>75</v>
      </c>
      <c r="N976" s="44">
        <f>IF('[2]Raw Data'!V979 &gt; 0, IF('[2]Raw Data'!W979 = 1, ('[2]Raw Data'!AA979 * '[2]Raw Data'!N979 * '[2]Raw Data'!P979) / '[2]Raw Data'!V979, '[2]Raw Data'!AA979), #N/A)</f>
        <v>0</v>
      </c>
      <c r="O976" s="43">
        <f>IF('[2]Raw Data'!V979 &gt; 0, IF('[2]Raw Data'!W979 = 1, ('[2]Raw Data'!AE979 * '[2]Raw Data'!N979 * '[2]Raw Data'!P979) / '[2]Raw Data'!V979, '[2]Raw Data'!AE979), #N/A)</f>
        <v>39.6</v>
      </c>
      <c r="P976" s="42">
        <f>IF('[2]Raw Data'!V979 &gt; 0, IF('[2]Raw Data'!W979 = 1, ('[2]Raw Data'!AI979 * '[2]Raw Data'!N979 * '[2]Raw Data'!P979) / '[2]Raw Data'!V979, '[2]Raw Data'!AI979), #N/A)</f>
        <v>0</v>
      </c>
    </row>
    <row r="977" spans="1:16" x14ac:dyDescent="0.2">
      <c r="A977" s="94" t="str">
        <f>IF('[2]Raw Data'!Q980="GS",CONCATENATE(TEXT('[2]Raw Data'!D980,0),"*"),TEXT('[2]Raw Data'!D980,0))</f>
        <v>5124</v>
      </c>
      <c r="B977" s="95" t="str">
        <f>'[2]Raw Data'!C980</f>
        <v>3B</v>
      </c>
      <c r="C977" s="46" t="str">
        <f>'[2]Raw Data'!B980</f>
        <v>Chignik</v>
      </c>
      <c r="D977" s="72">
        <f>'[2]Raw Data'!E980</f>
        <v>44393</v>
      </c>
      <c r="E977" s="102">
        <f>'[2]Raw Data'!F980</f>
        <v>554003</v>
      </c>
      <c r="F977" s="102">
        <f>IF('[2]Raw Data'!G980 &lt; 2000000,-1* '[2]Raw Data'!G980,('[2]Raw Data'!G980 - 1000000))</f>
        <v>-1571299</v>
      </c>
      <c r="G977" s="71">
        <f>('[2]Raw Data'!H980)</f>
        <v>47</v>
      </c>
      <c r="H977" s="45">
        <f>'[2]Raw Data'!M980</f>
        <v>4.0554118156433105</v>
      </c>
      <c r="I977" s="35" t="str">
        <f>'[2]Raw Data'!Q980</f>
        <v>SG</v>
      </c>
      <c r="J977" s="44">
        <f>'[2]Raw Data'!I980</f>
        <v>41.802783966064453</v>
      </c>
      <c r="K977" s="42">
        <f>'[2]Raw Data'!K980</f>
        <v>3</v>
      </c>
      <c r="L977" s="44">
        <f>'[2]Raw Data'!J980</f>
        <v>188.37623596191406</v>
      </c>
      <c r="M977" s="42">
        <f>'[2]Raw Data'!L980</f>
        <v>31</v>
      </c>
      <c r="N977" s="44">
        <f>IF('[2]Raw Data'!V980 &gt; 0, IF('[2]Raw Data'!W980 = 1, ('[2]Raw Data'!AA980 * '[2]Raw Data'!N980 * '[2]Raw Data'!P980) / '[2]Raw Data'!V980, '[2]Raw Data'!AA980), #N/A)</f>
        <v>0</v>
      </c>
      <c r="O977" s="43">
        <f>IF('[2]Raw Data'!V980 &gt; 0, IF('[2]Raw Data'!W980 = 1, ('[2]Raw Data'!AE980 * '[2]Raw Data'!N980 * '[2]Raw Data'!P980) / '[2]Raw Data'!V980, '[2]Raw Data'!AE980), #N/A)</f>
        <v>90.9</v>
      </c>
      <c r="P977" s="42">
        <f>IF('[2]Raw Data'!V980 &gt; 0, IF('[2]Raw Data'!W980 = 1, ('[2]Raw Data'!AI980 * '[2]Raw Data'!N980 * '[2]Raw Data'!P980) / '[2]Raw Data'!V980, '[2]Raw Data'!AI980), #N/A)</f>
        <v>0</v>
      </c>
    </row>
    <row r="978" spans="1:16" x14ac:dyDescent="0.2">
      <c r="A978" s="94" t="str">
        <f>IF('[2]Raw Data'!Q981="GS",CONCATENATE(TEXT('[2]Raw Data'!D981,0),"*"),TEXT('[2]Raw Data'!D981,0))</f>
        <v>5126</v>
      </c>
      <c r="B978" s="95" t="str">
        <f>'[2]Raw Data'!C981</f>
        <v>3B</v>
      </c>
      <c r="C978" s="46" t="str">
        <f>'[2]Raw Data'!B981</f>
        <v>Chignik</v>
      </c>
      <c r="D978" s="72">
        <f>'[2]Raw Data'!E981</f>
        <v>44409</v>
      </c>
      <c r="E978" s="102">
        <f>'[2]Raw Data'!F981</f>
        <v>554001</v>
      </c>
      <c r="F978" s="102">
        <f>IF('[2]Raw Data'!G981 &lt; 2000000,-1* '[2]Raw Data'!G981,('[2]Raw Data'!G981 - 1000000))</f>
        <v>-1574784</v>
      </c>
      <c r="G978" s="71">
        <f>('[2]Raw Data'!H981)</f>
        <v>73</v>
      </c>
      <c r="H978" s="45">
        <f>'[2]Raw Data'!M981</f>
        <v>3.9751067161560059</v>
      </c>
      <c r="I978" s="35" t="str">
        <f>'[2]Raw Data'!Q981</f>
        <v>SG</v>
      </c>
      <c r="J978" s="44">
        <f>'[2]Raw Data'!I981</f>
        <v>64.267524719238281</v>
      </c>
      <c r="K978" s="42">
        <f>'[2]Raw Data'!K981</f>
        <v>5</v>
      </c>
      <c r="L978" s="44">
        <f>'[2]Raw Data'!J981</f>
        <v>111.17333984375</v>
      </c>
      <c r="M978" s="42">
        <f>'[2]Raw Data'!L981</f>
        <v>14</v>
      </c>
      <c r="N978" s="44">
        <f>IF('[2]Raw Data'!V981 &gt; 0, IF('[2]Raw Data'!W981 = 1, ('[2]Raw Data'!AA981 * '[2]Raw Data'!N981 * '[2]Raw Data'!P981) / '[2]Raw Data'!V981, '[2]Raw Data'!AA981), #N/A)</f>
        <v>54.45</v>
      </c>
      <c r="O978" s="43">
        <f>IF('[2]Raw Data'!V981 &gt; 0, IF('[2]Raw Data'!W981 = 1, ('[2]Raw Data'!AE981 * '[2]Raw Data'!N981 * '[2]Raw Data'!P981) / '[2]Raw Data'!V981, '[2]Raw Data'!AE981), #N/A)</f>
        <v>19.8</v>
      </c>
      <c r="P978" s="42">
        <f>IF('[2]Raw Data'!V981 &gt; 0, IF('[2]Raw Data'!W981 = 1, ('[2]Raw Data'!AI981 * '[2]Raw Data'!N981 * '[2]Raw Data'!P981) / '[2]Raw Data'!V981, '[2]Raw Data'!AI981), #N/A)</f>
        <v>0</v>
      </c>
    </row>
    <row r="979" spans="1:16" x14ac:dyDescent="0.2">
      <c r="A979" s="94" t="str">
        <f>IF('[2]Raw Data'!Q982="GS",CONCATENATE(TEXT('[2]Raw Data'!D982,0),"*"),TEXT('[2]Raw Data'!D982,0))</f>
        <v>5127</v>
      </c>
      <c r="B979" s="95" t="str">
        <f>'[2]Raw Data'!C982</f>
        <v>3B</v>
      </c>
      <c r="C979" s="46" t="str">
        <f>'[2]Raw Data'!B982</f>
        <v>Chignik</v>
      </c>
      <c r="D979" s="72">
        <f>'[2]Raw Data'!E982</f>
        <v>44408</v>
      </c>
      <c r="E979" s="102">
        <f>'[2]Raw Data'!F982</f>
        <v>553999</v>
      </c>
      <c r="F979" s="102">
        <f>IF('[2]Raw Data'!G982 &lt; 2000000,-1* '[2]Raw Data'!G982,('[2]Raw Data'!G982 - 1000000))</f>
        <v>-1580588</v>
      </c>
      <c r="G979" s="71">
        <f>('[2]Raw Data'!H982)</f>
        <v>70</v>
      </c>
      <c r="H979" s="45">
        <f>'[2]Raw Data'!M982</f>
        <v>4.0152592658996582</v>
      </c>
      <c r="I979" s="35" t="str">
        <f>'[2]Raw Data'!Q982</f>
        <v>SG</v>
      </c>
      <c r="J979" s="44">
        <f>'[2]Raw Data'!I982</f>
        <v>103.78076171875</v>
      </c>
      <c r="K979" s="42">
        <f>'[2]Raw Data'!K982</f>
        <v>8</v>
      </c>
      <c r="L979" s="44">
        <f>'[2]Raw Data'!J982</f>
        <v>207.11317443847656</v>
      </c>
      <c r="M979" s="42">
        <f>'[2]Raw Data'!L982</f>
        <v>24</v>
      </c>
      <c r="N979" s="44">
        <f>IF('[2]Raw Data'!V982 &gt; 0, IF('[2]Raw Data'!W982 = 1, ('[2]Raw Data'!AA982 * '[2]Raw Data'!N982 * '[2]Raw Data'!P982) / '[2]Raw Data'!V982, '[2]Raw Data'!AA982), #N/A)</f>
        <v>20</v>
      </c>
      <c r="O979" s="43">
        <f>IF('[2]Raw Data'!V982 &gt; 0, IF('[2]Raw Data'!W982 = 1, ('[2]Raw Data'!AE982 * '[2]Raw Data'!N982 * '[2]Raw Data'!P982) / '[2]Raw Data'!V982, '[2]Raw Data'!AE982), #N/A)</f>
        <v>10</v>
      </c>
      <c r="P979" s="42">
        <f>IF('[2]Raw Data'!V982 &gt; 0, IF('[2]Raw Data'!W982 = 1, ('[2]Raw Data'!AI982 * '[2]Raw Data'!N982 * '[2]Raw Data'!P982) / '[2]Raw Data'!V982, '[2]Raw Data'!AI982), #N/A)</f>
        <v>0</v>
      </c>
    </row>
    <row r="980" spans="1:16" x14ac:dyDescent="0.2">
      <c r="A980" s="94" t="str">
        <f>IF('[2]Raw Data'!Q983="GS",CONCATENATE(TEXT('[2]Raw Data'!D983,0),"*"),TEXT('[2]Raw Data'!D983,0))</f>
        <v>5131</v>
      </c>
      <c r="B980" s="95" t="str">
        <f>'[2]Raw Data'!C983</f>
        <v>3B</v>
      </c>
      <c r="C980" s="46" t="str">
        <f>'[2]Raw Data'!B983</f>
        <v>Chignik</v>
      </c>
      <c r="D980" s="72">
        <f>'[2]Raw Data'!E983</f>
        <v>44391</v>
      </c>
      <c r="E980" s="102">
        <f>'[2]Raw Data'!F983</f>
        <v>555001</v>
      </c>
      <c r="F980" s="102">
        <f>IF('[2]Raw Data'!G983 &lt; 2000000,-1* '[2]Raw Data'!G983,('[2]Raw Data'!G983 - 1000000))</f>
        <v>-1573006</v>
      </c>
      <c r="G980" s="71">
        <f>('[2]Raw Data'!H983)</f>
        <v>55</v>
      </c>
      <c r="H980" s="45">
        <f>'[2]Raw Data'!M983</f>
        <v>4.0152592658996582</v>
      </c>
      <c r="I980" s="35" t="str">
        <f>'[2]Raw Data'!Q983</f>
        <v>SG</v>
      </c>
      <c r="J980" s="44">
        <f>'[2]Raw Data'!I983</f>
        <v>274.2464599609375</v>
      </c>
      <c r="K980" s="42">
        <f>'[2]Raw Data'!K983</f>
        <v>18</v>
      </c>
      <c r="L980" s="44">
        <f>'[2]Raw Data'!J983</f>
        <v>376.04034423828125</v>
      </c>
      <c r="M980" s="42">
        <f>'[2]Raw Data'!L983</f>
        <v>54</v>
      </c>
      <c r="N980" s="44">
        <f>IF('[2]Raw Data'!V983 &gt; 0, IF('[2]Raw Data'!W983 = 1, ('[2]Raw Data'!AA983 * '[2]Raw Data'!N983 * '[2]Raw Data'!P983) / '[2]Raw Data'!V983, '[2]Raw Data'!AA983), #N/A)</f>
        <v>0</v>
      </c>
      <c r="O980" s="43">
        <f>IF('[2]Raw Data'!V983 &gt; 0, IF('[2]Raw Data'!W983 = 1, ('[2]Raw Data'!AE983 * '[2]Raw Data'!N983 * '[2]Raw Data'!P983) / '[2]Raw Data'!V983, '[2]Raw Data'!AE983), #N/A)</f>
        <v>50</v>
      </c>
      <c r="P980" s="42">
        <f>IF('[2]Raw Data'!V983 &gt; 0, IF('[2]Raw Data'!W983 = 1, ('[2]Raw Data'!AI983 * '[2]Raw Data'!N983 * '[2]Raw Data'!P983) / '[2]Raw Data'!V983, '[2]Raw Data'!AI983), #N/A)</f>
        <v>0</v>
      </c>
    </row>
    <row r="981" spans="1:16" x14ac:dyDescent="0.2">
      <c r="A981" s="94" t="str">
        <f>IF('[2]Raw Data'!Q984="GS",CONCATENATE(TEXT('[2]Raw Data'!D984,0),"*"),TEXT('[2]Raw Data'!D984,0))</f>
        <v>5132</v>
      </c>
      <c r="B981" s="95" t="str">
        <f>'[2]Raw Data'!C984</f>
        <v>3B</v>
      </c>
      <c r="C981" s="46" t="str">
        <f>'[2]Raw Data'!B984</f>
        <v>Chignik</v>
      </c>
      <c r="D981" s="72">
        <f>'[2]Raw Data'!E984</f>
        <v>44391</v>
      </c>
      <c r="E981" s="102">
        <f>'[2]Raw Data'!F984</f>
        <v>555000</v>
      </c>
      <c r="F981" s="102">
        <f>IF('[2]Raw Data'!G984 &lt; 2000000,-1* '[2]Raw Data'!G984,('[2]Raw Data'!G984 - 1000000))</f>
        <v>-1574805</v>
      </c>
      <c r="G981" s="71">
        <f>('[2]Raw Data'!H984)</f>
        <v>66</v>
      </c>
      <c r="H981" s="45">
        <f>'[2]Raw Data'!M984</f>
        <v>3.9751067161560059</v>
      </c>
      <c r="I981" s="35" t="str">
        <f>'[2]Raw Data'!Q984</f>
        <v>SG</v>
      </c>
      <c r="J981" s="44">
        <f>'[2]Raw Data'!I984</f>
        <v>365.69650268554688</v>
      </c>
      <c r="K981" s="42">
        <f>'[2]Raw Data'!K984</f>
        <v>27</v>
      </c>
      <c r="L981" s="44">
        <f>'[2]Raw Data'!J984</f>
        <v>577.8966064453125</v>
      </c>
      <c r="M981" s="42">
        <f>'[2]Raw Data'!L984</f>
        <v>76</v>
      </c>
      <c r="N981" s="44">
        <f>IF('[2]Raw Data'!V984 &gt; 0, IF('[2]Raw Data'!W984 = 1, ('[2]Raw Data'!AA984 * '[2]Raw Data'!N984 * '[2]Raw Data'!P984) / '[2]Raw Data'!V984, '[2]Raw Data'!AA984), #N/A)</f>
        <v>0</v>
      </c>
      <c r="O981" s="43">
        <f>IF('[2]Raw Data'!V984 &gt; 0, IF('[2]Raw Data'!W984 = 1, ('[2]Raw Data'!AE984 * '[2]Raw Data'!N984 * '[2]Raw Data'!P984) / '[2]Raw Data'!V984, '[2]Raw Data'!AE984), #N/A)</f>
        <v>4.95</v>
      </c>
      <c r="P981" s="42">
        <f>IF('[2]Raw Data'!V984 &gt; 0, IF('[2]Raw Data'!W984 = 1, ('[2]Raw Data'!AI984 * '[2]Raw Data'!N984 * '[2]Raw Data'!P984) / '[2]Raw Data'!V984, '[2]Raw Data'!AI984), #N/A)</f>
        <v>0</v>
      </c>
    </row>
    <row r="982" spans="1:16" x14ac:dyDescent="0.2">
      <c r="A982" s="94" t="str">
        <f>IF('[2]Raw Data'!Q985="GS",CONCATENATE(TEXT('[2]Raw Data'!D985,0),"*"),TEXT('[2]Raw Data'!D985,0))</f>
        <v>5135</v>
      </c>
      <c r="B982" s="95" t="str">
        <f>'[2]Raw Data'!C985</f>
        <v>3B</v>
      </c>
      <c r="C982" s="46" t="str">
        <f>'[2]Raw Data'!B985</f>
        <v>Chignik</v>
      </c>
      <c r="D982" s="72">
        <f>'[2]Raw Data'!E985</f>
        <v>44391</v>
      </c>
      <c r="E982" s="102">
        <f>'[2]Raw Data'!F985</f>
        <v>555998</v>
      </c>
      <c r="F982" s="102">
        <f>IF('[2]Raw Data'!G985 &lt; 2000000,-1* '[2]Raw Data'!G985,('[2]Raw Data'!G985 - 1000000))</f>
        <v>-1572899</v>
      </c>
      <c r="G982" s="71">
        <f>('[2]Raw Data'!H985)</f>
        <v>61</v>
      </c>
      <c r="H982" s="45">
        <f>'[2]Raw Data'!M985</f>
        <v>3.9751067161560059</v>
      </c>
      <c r="I982" s="35" t="str">
        <f>'[2]Raw Data'!Q985</f>
        <v>SG</v>
      </c>
      <c r="J982" s="44">
        <f>'[2]Raw Data'!I985</f>
        <v>460.86135864257813</v>
      </c>
      <c r="K982" s="42">
        <f>'[2]Raw Data'!K985</f>
        <v>35</v>
      </c>
      <c r="L982" s="44">
        <f>'[2]Raw Data'!J985</f>
        <v>835.9464111328125</v>
      </c>
      <c r="M982" s="42">
        <f>'[2]Raw Data'!L985</f>
        <v>111</v>
      </c>
      <c r="N982" s="44">
        <f>IF('[2]Raw Data'!V985 &gt; 0, IF('[2]Raw Data'!W985 = 1, ('[2]Raw Data'!AA985 * '[2]Raw Data'!N985 * '[2]Raw Data'!P985) / '[2]Raw Data'!V985, '[2]Raw Data'!AA985), #N/A)</f>
        <v>4.95</v>
      </c>
      <c r="O982" s="43">
        <f>IF('[2]Raw Data'!V985 &gt; 0, IF('[2]Raw Data'!W985 = 1, ('[2]Raw Data'!AE985 * '[2]Raw Data'!N985 * '[2]Raw Data'!P985) / '[2]Raw Data'!V985, '[2]Raw Data'!AE985), #N/A)</f>
        <v>9.9</v>
      </c>
      <c r="P982" s="42">
        <f>IF('[2]Raw Data'!V985 &gt; 0, IF('[2]Raw Data'!W985 = 1, ('[2]Raw Data'!AI985 * '[2]Raw Data'!N985 * '[2]Raw Data'!P985) / '[2]Raw Data'!V985, '[2]Raw Data'!AI985), #N/A)</f>
        <v>0</v>
      </c>
    </row>
    <row r="983" spans="1:16" x14ac:dyDescent="0.2">
      <c r="A983" s="94" t="str">
        <f>IF('[2]Raw Data'!Q986="GS",CONCATENATE(TEXT('[2]Raw Data'!D986,0),"*"),TEXT('[2]Raw Data'!D986,0))</f>
        <v>5136</v>
      </c>
      <c r="B983" s="95" t="str">
        <f>'[2]Raw Data'!C986</f>
        <v>3B</v>
      </c>
      <c r="C983" s="46" t="str">
        <f>'[2]Raw Data'!B986</f>
        <v>Chignik</v>
      </c>
      <c r="D983" s="72">
        <f>'[2]Raw Data'!E986</f>
        <v>44391</v>
      </c>
      <c r="E983" s="102">
        <f>'[2]Raw Data'!F986</f>
        <v>560006</v>
      </c>
      <c r="F983" s="102">
        <f>IF('[2]Raw Data'!G986 &lt; 2000000,-1* '[2]Raw Data'!G986,('[2]Raw Data'!G986 - 1000000))</f>
        <v>-1574697</v>
      </c>
      <c r="G983" s="71">
        <f>('[2]Raw Data'!H986)</f>
        <v>69</v>
      </c>
      <c r="H983" s="45">
        <f>'[2]Raw Data'!M986</f>
        <v>4.0152592658996582</v>
      </c>
      <c r="I983" s="35" t="str">
        <f>'[2]Raw Data'!Q986</f>
        <v>SG</v>
      </c>
      <c r="J983" s="44">
        <f>'[2]Raw Data'!I986</f>
        <v>193.404541015625</v>
      </c>
      <c r="K983" s="42">
        <f>'[2]Raw Data'!K986</f>
        <v>15</v>
      </c>
      <c r="L983" s="44">
        <f>'[2]Raw Data'!J986</f>
        <v>378.8297119140625</v>
      </c>
      <c r="M983" s="42">
        <f>'[2]Raw Data'!L986</f>
        <v>49</v>
      </c>
      <c r="N983" s="44">
        <f>IF('[2]Raw Data'!V986 &gt; 0, IF('[2]Raw Data'!W986 = 1, ('[2]Raw Data'!AA986 * '[2]Raw Data'!N986 * '[2]Raw Data'!P986) / '[2]Raw Data'!V986, '[2]Raw Data'!AA986), #N/A)</f>
        <v>0</v>
      </c>
      <c r="O983" s="43">
        <f>IF('[2]Raw Data'!V986 &gt; 0, IF('[2]Raw Data'!W986 = 1, ('[2]Raw Data'!AE986 * '[2]Raw Data'!N986 * '[2]Raw Data'!P986) / '[2]Raw Data'!V986, '[2]Raw Data'!AE986), #N/A)</f>
        <v>15</v>
      </c>
      <c r="P983" s="42">
        <f>IF('[2]Raw Data'!V986 &gt; 0, IF('[2]Raw Data'!W986 = 1, ('[2]Raw Data'!AI986 * '[2]Raw Data'!N986 * '[2]Raw Data'!P986) / '[2]Raw Data'!V986, '[2]Raw Data'!AI986), #N/A)</f>
        <v>0</v>
      </c>
    </row>
    <row r="984" spans="1:16" x14ac:dyDescent="0.2">
      <c r="A984" s="94" t="str">
        <f>IF('[2]Raw Data'!Q987="GS",CONCATENATE(TEXT('[2]Raw Data'!D987,0),"*"),TEXT('[2]Raw Data'!D987,0))</f>
        <v>5137</v>
      </c>
      <c r="B984" s="95" t="str">
        <f>'[2]Raw Data'!C987</f>
        <v>3B</v>
      </c>
      <c r="C984" s="46" t="str">
        <f>'[2]Raw Data'!B987</f>
        <v>Chignik</v>
      </c>
      <c r="D984" s="72">
        <f>'[2]Raw Data'!E987</f>
        <v>44399</v>
      </c>
      <c r="E984" s="102">
        <f>'[2]Raw Data'!F987</f>
        <v>560002</v>
      </c>
      <c r="F984" s="102">
        <f>IF('[2]Raw Data'!G987 &lt; 2000000,-1* '[2]Raw Data'!G987,('[2]Raw Data'!G987 - 1000000))</f>
        <v>-1580497</v>
      </c>
      <c r="G984" s="71">
        <f>('[2]Raw Data'!H987)</f>
        <v>45</v>
      </c>
      <c r="H984" s="45">
        <f>'[2]Raw Data'!M987</f>
        <v>4.0152592658996582</v>
      </c>
      <c r="I984" s="35" t="str">
        <f>'[2]Raw Data'!Q987</f>
        <v>SG</v>
      </c>
      <c r="J984" s="44">
        <f>'[2]Raw Data'!I987</f>
        <v>669.14105224609375</v>
      </c>
      <c r="K984" s="42">
        <f>'[2]Raw Data'!K987</f>
        <v>31</v>
      </c>
      <c r="L984" s="44">
        <f>'[2]Raw Data'!J987</f>
        <v>431.21392822265625</v>
      </c>
      <c r="M984" s="42">
        <f>'[2]Raw Data'!L987</f>
        <v>65</v>
      </c>
      <c r="N984" s="44">
        <f>IF('[2]Raw Data'!V987 &gt; 0, IF('[2]Raw Data'!W987 = 1, ('[2]Raw Data'!AA987 * '[2]Raw Data'!N987 * '[2]Raw Data'!P987) / '[2]Raw Data'!V987, '[2]Raw Data'!AA987), #N/A)</f>
        <v>0</v>
      </c>
      <c r="O984" s="43">
        <f>IF('[2]Raw Data'!V987 &gt; 0, IF('[2]Raw Data'!W987 = 1, ('[2]Raw Data'!AE987 * '[2]Raw Data'!N987 * '[2]Raw Data'!P987) / '[2]Raw Data'!V987, '[2]Raw Data'!AE987), #N/A)</f>
        <v>35</v>
      </c>
      <c r="P984" s="42">
        <f>IF('[2]Raw Data'!V987 &gt; 0, IF('[2]Raw Data'!W987 = 1, ('[2]Raw Data'!AI987 * '[2]Raw Data'!N987 * '[2]Raw Data'!P987) / '[2]Raw Data'!V987, '[2]Raw Data'!AI987), #N/A)</f>
        <v>0</v>
      </c>
    </row>
    <row r="985" spans="1:16" x14ac:dyDescent="0.2">
      <c r="A985" s="94" t="str">
        <f>IF('[2]Raw Data'!Q988="GS",CONCATENATE(TEXT('[2]Raw Data'!D988,0),"*"),TEXT('[2]Raw Data'!D988,0))</f>
        <v>5138</v>
      </c>
      <c r="B985" s="95" t="str">
        <f>'[2]Raw Data'!C988</f>
        <v>3B</v>
      </c>
      <c r="C985" s="46" t="str">
        <f>'[2]Raw Data'!B988</f>
        <v>Chignik</v>
      </c>
      <c r="D985" s="72">
        <f>'[2]Raw Data'!E988</f>
        <v>44390</v>
      </c>
      <c r="E985" s="102">
        <f>'[2]Raw Data'!F988</f>
        <v>560996</v>
      </c>
      <c r="F985" s="102">
        <f>IF('[2]Raw Data'!G988 &lt; 2000000,-1* '[2]Raw Data'!G988,('[2]Raw Data'!G988 - 1000000))</f>
        <v>-1574701</v>
      </c>
      <c r="G985" s="71">
        <f>('[2]Raw Data'!H988)</f>
        <v>83</v>
      </c>
      <c r="H985" s="45">
        <f>'[2]Raw Data'!M988</f>
        <v>4.0554118156433105</v>
      </c>
      <c r="I985" s="35" t="str">
        <f>'[2]Raw Data'!Q988</f>
        <v>SG</v>
      </c>
      <c r="J985" s="44">
        <f>'[2]Raw Data'!I988</f>
        <v>723.3260498046875</v>
      </c>
      <c r="K985" s="42">
        <f>'[2]Raw Data'!K988</f>
        <v>37</v>
      </c>
      <c r="L985" s="44">
        <f>'[2]Raw Data'!J988</f>
        <v>173.39935302734375</v>
      </c>
      <c r="M985" s="42">
        <f>'[2]Raw Data'!L988</f>
        <v>20</v>
      </c>
      <c r="N985" s="44">
        <f>IF('[2]Raw Data'!V988 &gt; 0, IF('[2]Raw Data'!W988 = 1, ('[2]Raw Data'!AA988 * '[2]Raw Data'!N988 * '[2]Raw Data'!P988) / '[2]Raw Data'!V988, '[2]Raw Data'!AA988), #N/A)</f>
        <v>0</v>
      </c>
      <c r="O985" s="43">
        <f>IF('[2]Raw Data'!V988 &gt; 0, IF('[2]Raw Data'!W988 = 1, ('[2]Raw Data'!AE988 * '[2]Raw Data'!N988 * '[2]Raw Data'!P988) / '[2]Raw Data'!V988, '[2]Raw Data'!AE988), #N/A)</f>
        <v>55.55</v>
      </c>
      <c r="P985" s="42">
        <f>IF('[2]Raw Data'!V988 &gt; 0, IF('[2]Raw Data'!W988 = 1, ('[2]Raw Data'!AI988 * '[2]Raw Data'!N988 * '[2]Raw Data'!P988) / '[2]Raw Data'!V988, '[2]Raw Data'!AI988), #N/A)</f>
        <v>0</v>
      </c>
    </row>
    <row r="986" spans="1:16" x14ac:dyDescent="0.2">
      <c r="A986" s="94" t="str">
        <f>IF('[2]Raw Data'!Q989="GS",CONCATENATE(TEXT('[2]Raw Data'!D989,0),"*"),TEXT('[2]Raw Data'!D989,0))</f>
        <v>5139</v>
      </c>
      <c r="B986" s="95" t="str">
        <f>'[2]Raw Data'!C989</f>
        <v>3B</v>
      </c>
      <c r="C986" s="46" t="str">
        <f>'[2]Raw Data'!B989</f>
        <v>Chignik</v>
      </c>
      <c r="D986" s="72">
        <f>'[2]Raw Data'!E989</f>
        <v>44390</v>
      </c>
      <c r="E986" s="102">
        <f>'[2]Raw Data'!F989</f>
        <v>561001</v>
      </c>
      <c r="F986" s="102">
        <f>IF('[2]Raw Data'!G989 &lt; 2000000,-1* '[2]Raw Data'!G989,('[2]Raw Data'!G989 - 1000000))</f>
        <v>-1580493</v>
      </c>
      <c r="G986" s="71">
        <f>('[2]Raw Data'!H989)</f>
        <v>32</v>
      </c>
      <c r="H986" s="45">
        <f>'[2]Raw Data'!M989</f>
        <v>4.0152592658996582</v>
      </c>
      <c r="I986" s="35" t="str">
        <f>'[2]Raw Data'!Q989</f>
        <v>SG</v>
      </c>
      <c r="J986" s="44">
        <f>'[2]Raw Data'!I989</f>
        <v>762.67889404296875</v>
      </c>
      <c r="K986" s="42">
        <f>'[2]Raw Data'!K989</f>
        <v>32</v>
      </c>
      <c r="L986" s="44">
        <f>'[2]Raw Data'!J989</f>
        <v>215.99647521972656</v>
      </c>
      <c r="M986" s="42">
        <f>'[2]Raw Data'!L989</f>
        <v>32</v>
      </c>
      <c r="N986" s="44">
        <f>IF('[2]Raw Data'!V989 &gt; 0, IF('[2]Raw Data'!W989 = 1, ('[2]Raw Data'!AA989 * '[2]Raw Data'!N989 * '[2]Raw Data'!P989) / '[2]Raw Data'!V989, '[2]Raw Data'!AA989), #N/A)</f>
        <v>0</v>
      </c>
      <c r="O986" s="43">
        <f>IF('[2]Raw Data'!V989 &gt; 0, IF('[2]Raw Data'!W989 = 1, ('[2]Raw Data'!AE989 * '[2]Raw Data'!N989 * '[2]Raw Data'!P989) / '[2]Raw Data'!V989, '[2]Raw Data'!AE989), #N/A)</f>
        <v>35</v>
      </c>
      <c r="P986" s="42">
        <f>IF('[2]Raw Data'!V989 &gt; 0, IF('[2]Raw Data'!W989 = 1, ('[2]Raw Data'!AI989 * '[2]Raw Data'!N989 * '[2]Raw Data'!P989) / '[2]Raw Data'!V989, '[2]Raw Data'!AI989), #N/A)</f>
        <v>0</v>
      </c>
    </row>
    <row r="987" spans="1:16" x14ac:dyDescent="0.2">
      <c r="A987" s="94" t="str">
        <f>IF('[2]Raw Data'!Q990="GS",CONCATENATE(TEXT('[2]Raw Data'!D990,0),"*"),TEXT('[2]Raw Data'!D990,0))</f>
        <v>5140</v>
      </c>
      <c r="B987" s="95" t="str">
        <f>'[2]Raw Data'!C990</f>
        <v>3B</v>
      </c>
      <c r="C987" s="46" t="str">
        <f>'[2]Raw Data'!B990</f>
        <v>Chignik</v>
      </c>
      <c r="D987" s="72">
        <f>'[2]Raw Data'!E990</f>
        <v>44390</v>
      </c>
      <c r="E987" s="102">
        <f>'[2]Raw Data'!F990</f>
        <v>562001</v>
      </c>
      <c r="F987" s="102">
        <f>IF('[2]Raw Data'!G990 &lt; 2000000,-1* '[2]Raw Data'!G990,('[2]Raw Data'!G990 - 1000000))</f>
        <v>-1580400</v>
      </c>
      <c r="G987" s="71">
        <f>('[2]Raw Data'!H990)</f>
        <v>36</v>
      </c>
      <c r="H987" s="45">
        <f>'[2]Raw Data'!M990</f>
        <v>3.9349539279937744</v>
      </c>
      <c r="I987" s="35" t="str">
        <f>'[2]Raw Data'!Q990</f>
        <v>SG</v>
      </c>
      <c r="J987" s="44">
        <f>'[2]Raw Data'!I990</f>
        <v>1170.0802001953125</v>
      </c>
      <c r="K987" s="42">
        <f>'[2]Raw Data'!K990</f>
        <v>45</v>
      </c>
      <c r="L987" s="44">
        <f>'[2]Raw Data'!J990</f>
        <v>157.83647155761719</v>
      </c>
      <c r="M987" s="42">
        <f>'[2]Raw Data'!L990</f>
        <v>22</v>
      </c>
      <c r="N987" s="44">
        <f>IF('[2]Raw Data'!V990 &gt; 0, IF('[2]Raw Data'!W990 = 1, ('[2]Raw Data'!AA990 * '[2]Raw Data'!N990 * '[2]Raw Data'!P990) / '[2]Raw Data'!V990, '[2]Raw Data'!AA990), #N/A)</f>
        <v>0</v>
      </c>
      <c r="O987" s="43">
        <f>IF('[2]Raw Data'!V990 &gt; 0, IF('[2]Raw Data'!W990 = 1, ('[2]Raw Data'!AE990 * '[2]Raw Data'!N990 * '[2]Raw Data'!P990) / '[2]Raw Data'!V990, '[2]Raw Data'!AE990), #N/A)</f>
        <v>4.9000000000000004</v>
      </c>
      <c r="P987" s="42">
        <f>IF('[2]Raw Data'!V990 &gt; 0, IF('[2]Raw Data'!W990 = 1, ('[2]Raw Data'!AI990 * '[2]Raw Data'!N990 * '[2]Raw Data'!P990) / '[2]Raw Data'!V990, '[2]Raw Data'!AI990), #N/A)</f>
        <v>0</v>
      </c>
    </row>
    <row r="988" spans="1:16" x14ac:dyDescent="0.2">
      <c r="A988" s="94" t="str">
        <f>IF('[2]Raw Data'!Q991="GS",CONCATENATE(TEXT('[2]Raw Data'!D991,0),"*"),TEXT('[2]Raw Data'!D991,0))</f>
        <v>5141</v>
      </c>
      <c r="B988" s="95" t="str">
        <f>'[2]Raw Data'!C991</f>
        <v>3B</v>
      </c>
      <c r="C988" s="46" t="str">
        <f>'[2]Raw Data'!B991</f>
        <v>Shumagin</v>
      </c>
      <c r="D988" s="72">
        <f>'[2]Raw Data'!E991</f>
        <v>44352</v>
      </c>
      <c r="E988" s="102">
        <f>'[2]Raw Data'!F991</f>
        <v>543001</v>
      </c>
      <c r="F988" s="102">
        <f>IF('[2]Raw Data'!G991 &lt; 2000000,-1* '[2]Raw Data'!G991,('[2]Raw Data'!G991 - 1000000))</f>
        <v>-1590024</v>
      </c>
      <c r="G988" s="71">
        <f>('[2]Raw Data'!H991)</f>
        <v>152</v>
      </c>
      <c r="H988" s="45">
        <f>'[2]Raw Data'!M991</f>
        <v>3.9751067161560059</v>
      </c>
      <c r="I988" s="35" t="str">
        <f>'[2]Raw Data'!Q991</f>
        <v>SG</v>
      </c>
      <c r="J988" s="44">
        <f>'[2]Raw Data'!I991</f>
        <v>38.366199493408203</v>
      </c>
      <c r="K988" s="42">
        <f>'[2]Raw Data'!K991</f>
        <v>2</v>
      </c>
      <c r="L988" s="44">
        <f>'[2]Raw Data'!J991</f>
        <v>9.7375946044921875</v>
      </c>
      <c r="M988" s="42">
        <f>'[2]Raw Data'!L991</f>
        <v>1</v>
      </c>
      <c r="N988" s="44">
        <f>IF('[2]Raw Data'!V991 &gt; 0, IF('[2]Raw Data'!W991 = 1, ('[2]Raw Data'!AA991 * '[2]Raw Data'!N991 * '[2]Raw Data'!P991) / '[2]Raw Data'!V991, '[2]Raw Data'!AA991), #N/A)</f>
        <v>54.45</v>
      </c>
      <c r="O988" s="43">
        <f>IF('[2]Raw Data'!V991 &gt; 0, IF('[2]Raw Data'!W991 = 1, ('[2]Raw Data'!AE991 * '[2]Raw Data'!N991 * '[2]Raw Data'!P991) / '[2]Raw Data'!V991, '[2]Raw Data'!AE991), #N/A)</f>
        <v>0</v>
      </c>
      <c r="P988" s="42">
        <f>IF('[2]Raw Data'!V991 &gt; 0, IF('[2]Raw Data'!W991 = 1, ('[2]Raw Data'!AI991 * '[2]Raw Data'!N991 * '[2]Raw Data'!P991) / '[2]Raw Data'!V991, '[2]Raw Data'!AI991), #N/A)</f>
        <v>0</v>
      </c>
    </row>
    <row r="989" spans="1:16" x14ac:dyDescent="0.2">
      <c r="A989" s="94" t="str">
        <f>IF('[2]Raw Data'!Q992="GS",CONCATENATE(TEXT('[2]Raw Data'!D992,0),"*"),TEXT('[2]Raw Data'!D992,0))</f>
        <v>5142</v>
      </c>
      <c r="B989" s="95" t="str">
        <f>'[2]Raw Data'!C992</f>
        <v>3B</v>
      </c>
      <c r="C989" s="46" t="str">
        <f>'[2]Raw Data'!B992</f>
        <v>Shumagin</v>
      </c>
      <c r="D989" s="72">
        <f>'[2]Raw Data'!E992</f>
        <v>44352</v>
      </c>
      <c r="E989" s="102">
        <f>'[2]Raw Data'!F992</f>
        <v>543001</v>
      </c>
      <c r="F989" s="102">
        <f>IF('[2]Raw Data'!G992 &lt; 2000000,-1* '[2]Raw Data'!G992,('[2]Raw Data'!G992 - 1000000))</f>
        <v>-1591709</v>
      </c>
      <c r="G989" s="71">
        <f>('[2]Raw Data'!H992)</f>
        <v>78</v>
      </c>
      <c r="H989" s="45">
        <f>'[2]Raw Data'!M992</f>
        <v>4.0152592658996582</v>
      </c>
      <c r="I989" s="35" t="str">
        <f>'[2]Raw Data'!Q992</f>
        <v>SG</v>
      </c>
      <c r="J989" s="44">
        <f>'[2]Raw Data'!I992</f>
        <v>116.07949829101563</v>
      </c>
      <c r="K989" s="42">
        <f>'[2]Raw Data'!K992</f>
        <v>9</v>
      </c>
      <c r="L989" s="44">
        <f>'[2]Raw Data'!J992</f>
        <v>134.44442749023438</v>
      </c>
      <c r="M989" s="42">
        <f>'[2]Raw Data'!L992</f>
        <v>17</v>
      </c>
      <c r="N989" s="44">
        <f>IF('[2]Raw Data'!V992 &gt; 0, IF('[2]Raw Data'!W992 = 1, ('[2]Raw Data'!AA992 * '[2]Raw Data'!N992 * '[2]Raw Data'!P992) / '[2]Raw Data'!V992, '[2]Raw Data'!AA992), #N/A)</f>
        <v>5</v>
      </c>
      <c r="O989" s="43">
        <f>IF('[2]Raw Data'!V992 &gt; 0, IF('[2]Raw Data'!W992 = 1, ('[2]Raw Data'!AE992 * '[2]Raw Data'!N992 * '[2]Raw Data'!P992) / '[2]Raw Data'!V992, '[2]Raw Data'!AE992), #N/A)</f>
        <v>50</v>
      </c>
      <c r="P989" s="42">
        <f>IF('[2]Raw Data'!V992 &gt; 0, IF('[2]Raw Data'!W992 = 1, ('[2]Raw Data'!AI992 * '[2]Raw Data'!N992 * '[2]Raw Data'!P992) / '[2]Raw Data'!V992, '[2]Raw Data'!AI992), #N/A)</f>
        <v>0</v>
      </c>
    </row>
    <row r="990" spans="1:16" x14ac:dyDescent="0.2">
      <c r="A990" s="94" t="str">
        <f>IF('[2]Raw Data'!Q993="GS",CONCATENATE(TEXT('[2]Raw Data'!D993,0),"*"),TEXT('[2]Raw Data'!D993,0))</f>
        <v>5143</v>
      </c>
      <c r="B990" s="95" t="str">
        <f>'[2]Raw Data'!C993</f>
        <v>3B</v>
      </c>
      <c r="C990" s="46" t="str">
        <f>'[2]Raw Data'!B993</f>
        <v>Shumagin</v>
      </c>
      <c r="D990" s="72">
        <f>'[2]Raw Data'!E993</f>
        <v>44352</v>
      </c>
      <c r="E990" s="102">
        <f>'[2]Raw Data'!F993</f>
        <v>542999</v>
      </c>
      <c r="F990" s="102">
        <f>IF('[2]Raw Data'!G993 &lt; 2000000,-1* '[2]Raw Data'!G993,('[2]Raw Data'!G993 - 1000000))</f>
        <v>-1593402</v>
      </c>
      <c r="G990" s="71">
        <f>('[2]Raw Data'!H993)</f>
        <v>62</v>
      </c>
      <c r="H990" s="45">
        <f>'[2]Raw Data'!M993</f>
        <v>3.9751067161560059</v>
      </c>
      <c r="I990" s="35" t="str">
        <f>'[2]Raw Data'!Q993</f>
        <v>SG</v>
      </c>
      <c r="J990" s="44">
        <f>'[2]Raw Data'!I993</f>
        <v>1104.4774169921875</v>
      </c>
      <c r="K990" s="42">
        <f>'[2]Raw Data'!K993</f>
        <v>60</v>
      </c>
      <c r="L990" s="44">
        <f>'[2]Raw Data'!J993</f>
        <v>505.67999267578125</v>
      </c>
      <c r="M990" s="42">
        <f>'[2]Raw Data'!L993</f>
        <v>60</v>
      </c>
      <c r="N990" s="44">
        <f>IF('[2]Raw Data'!V993 &gt; 0, IF('[2]Raw Data'!W993 = 1, ('[2]Raw Data'!AA993 * '[2]Raw Data'!N993 * '[2]Raw Data'!P993) / '[2]Raw Data'!V993, '[2]Raw Data'!AA993), #N/A)</f>
        <v>0</v>
      </c>
      <c r="O990" s="43">
        <f>IF('[2]Raw Data'!V993 &gt; 0, IF('[2]Raw Data'!W993 = 1, ('[2]Raw Data'!AE993 * '[2]Raw Data'!N993 * '[2]Raw Data'!P993) / '[2]Raw Data'!V993, '[2]Raw Data'!AE993), #N/A)</f>
        <v>9.9</v>
      </c>
      <c r="P990" s="42">
        <f>IF('[2]Raw Data'!V993 &gt; 0, IF('[2]Raw Data'!W993 = 1, ('[2]Raw Data'!AI993 * '[2]Raw Data'!N993 * '[2]Raw Data'!P993) / '[2]Raw Data'!V993, '[2]Raw Data'!AI993), #N/A)</f>
        <v>0</v>
      </c>
    </row>
    <row r="991" spans="1:16" x14ac:dyDescent="0.2">
      <c r="A991" s="94" t="str">
        <f>IF('[2]Raw Data'!Q994="GS",CONCATENATE(TEXT('[2]Raw Data'!D994,0),"*"),TEXT('[2]Raw Data'!D994,0))</f>
        <v>5144</v>
      </c>
      <c r="B991" s="95" t="str">
        <f>'[2]Raw Data'!C994</f>
        <v>3B</v>
      </c>
      <c r="C991" s="46" t="str">
        <f>'[2]Raw Data'!B994</f>
        <v>Shumagin</v>
      </c>
      <c r="D991" s="72">
        <f>'[2]Raw Data'!E994</f>
        <v>44353</v>
      </c>
      <c r="E991" s="102">
        <f>'[2]Raw Data'!F994</f>
        <v>543006</v>
      </c>
      <c r="F991" s="102">
        <f>IF('[2]Raw Data'!G994 &lt; 2000000,-1* '[2]Raw Data'!G994,('[2]Raw Data'!G994 - 1000000))</f>
        <v>-1595099</v>
      </c>
      <c r="G991" s="71">
        <f>('[2]Raw Data'!H994)</f>
        <v>64</v>
      </c>
      <c r="H991" s="45">
        <f>'[2]Raw Data'!M994</f>
        <v>3.9751067161560059</v>
      </c>
      <c r="I991" s="35" t="str">
        <f>'[2]Raw Data'!Q994</f>
        <v>SG</v>
      </c>
      <c r="J991" s="44">
        <f>'[2]Raw Data'!I994</f>
        <v>139.02957153320313</v>
      </c>
      <c r="K991" s="42">
        <f>'[2]Raw Data'!K994</f>
        <v>11</v>
      </c>
      <c r="L991" s="44">
        <f>'[2]Raw Data'!J994</f>
        <v>382.97213745117188</v>
      </c>
      <c r="M991" s="42">
        <f>'[2]Raw Data'!L994</f>
        <v>48</v>
      </c>
      <c r="N991" s="44">
        <f>IF('[2]Raw Data'!V994 &gt; 0, IF('[2]Raw Data'!W994 = 1, ('[2]Raw Data'!AA994 * '[2]Raw Data'!N994 * '[2]Raw Data'!P994) / '[2]Raw Data'!V994, '[2]Raw Data'!AA994), #N/A)</f>
        <v>0</v>
      </c>
      <c r="O991" s="43">
        <f>IF('[2]Raw Data'!V994 &gt; 0, IF('[2]Raw Data'!W994 = 1, ('[2]Raw Data'!AE994 * '[2]Raw Data'!N994 * '[2]Raw Data'!P994) / '[2]Raw Data'!V994, '[2]Raw Data'!AE994), #N/A)</f>
        <v>4.95</v>
      </c>
      <c r="P991" s="42">
        <f>IF('[2]Raw Data'!V994 &gt; 0, IF('[2]Raw Data'!W994 = 1, ('[2]Raw Data'!AI994 * '[2]Raw Data'!N994 * '[2]Raw Data'!P994) / '[2]Raw Data'!V994, '[2]Raw Data'!AI994), #N/A)</f>
        <v>0</v>
      </c>
    </row>
    <row r="992" spans="1:16" x14ac:dyDescent="0.2">
      <c r="A992" s="94" t="str">
        <f>IF('[2]Raw Data'!Q995="GS",CONCATENATE(TEXT('[2]Raw Data'!D995,0),"*"),TEXT('[2]Raw Data'!D995,0))</f>
        <v>5146</v>
      </c>
      <c r="B992" s="95" t="str">
        <f>'[2]Raw Data'!C995</f>
        <v>3B</v>
      </c>
      <c r="C992" s="46" t="str">
        <f>'[2]Raw Data'!B995</f>
        <v>Shumagin</v>
      </c>
      <c r="D992" s="72">
        <f>'[2]Raw Data'!E995</f>
        <v>44351</v>
      </c>
      <c r="E992" s="102">
        <f>'[2]Raw Data'!F995</f>
        <v>544006</v>
      </c>
      <c r="F992" s="102">
        <f>IF('[2]Raw Data'!G995 &lt; 2000000,-1* '[2]Raw Data'!G995,('[2]Raw Data'!G995 - 1000000))</f>
        <v>-1582502</v>
      </c>
      <c r="G992" s="71">
        <f>('[2]Raw Data'!H995)</f>
        <v>109</v>
      </c>
      <c r="H992" s="45">
        <f>'[2]Raw Data'!M995</f>
        <v>3.9751067161560059</v>
      </c>
      <c r="I992" s="35" t="str">
        <f>'[2]Raw Data'!Q995</f>
        <v>SG</v>
      </c>
      <c r="J992" s="44">
        <f>'[2]Raw Data'!I995</f>
        <v>73.839271545410156</v>
      </c>
      <c r="K992" s="42">
        <f>'[2]Raw Data'!K995</f>
        <v>5</v>
      </c>
      <c r="L992" s="44">
        <f>'[2]Raw Data'!J995</f>
        <v>68.932716369628906</v>
      </c>
      <c r="M992" s="42">
        <f>'[2]Raw Data'!L995</f>
        <v>7</v>
      </c>
      <c r="N992" s="44">
        <f>IF('[2]Raw Data'!V995 &gt; 0, IF('[2]Raw Data'!W995 = 1, ('[2]Raw Data'!AA995 * '[2]Raw Data'!N995 * '[2]Raw Data'!P995) / '[2]Raw Data'!V995, '[2]Raw Data'!AA995), #N/A)</f>
        <v>94.05</v>
      </c>
      <c r="O992" s="43">
        <f>IF('[2]Raw Data'!V995 &gt; 0, IF('[2]Raw Data'!W995 = 1, ('[2]Raw Data'!AE995 * '[2]Raw Data'!N995 * '[2]Raw Data'!P995) / '[2]Raw Data'!V995, '[2]Raw Data'!AE995), #N/A)</f>
        <v>29.7</v>
      </c>
      <c r="P992" s="42">
        <f>IF('[2]Raw Data'!V995 &gt; 0, IF('[2]Raw Data'!W995 = 1, ('[2]Raw Data'!AI995 * '[2]Raw Data'!N995 * '[2]Raw Data'!P995) / '[2]Raw Data'!V995, '[2]Raw Data'!AI995), #N/A)</f>
        <v>0</v>
      </c>
    </row>
    <row r="993" spans="1:16" x14ac:dyDescent="0.2">
      <c r="A993" s="94" t="str">
        <f>IF('[2]Raw Data'!Q996="GS",CONCATENATE(TEXT('[2]Raw Data'!D996,0),"*"),TEXT('[2]Raw Data'!D996,0))</f>
        <v>5147</v>
      </c>
      <c r="B993" s="95" t="str">
        <f>'[2]Raw Data'!C996</f>
        <v>3B</v>
      </c>
      <c r="C993" s="46" t="str">
        <f>'[2]Raw Data'!B996</f>
        <v>Shumagin</v>
      </c>
      <c r="D993" s="72">
        <f>'[2]Raw Data'!E996</f>
        <v>44351</v>
      </c>
      <c r="E993" s="102">
        <f>'[2]Raw Data'!F996</f>
        <v>544001</v>
      </c>
      <c r="F993" s="102">
        <f>IF('[2]Raw Data'!G996 &lt; 2000000,-1* '[2]Raw Data'!G996,('[2]Raw Data'!G996 - 1000000))</f>
        <v>-1584206</v>
      </c>
      <c r="G993" s="71">
        <f>('[2]Raw Data'!H996)</f>
        <v>57</v>
      </c>
      <c r="H993" s="45">
        <f>'[2]Raw Data'!M996</f>
        <v>4.0152592658996582</v>
      </c>
      <c r="I993" s="35" t="str">
        <f>'[2]Raw Data'!Q996</f>
        <v>SG</v>
      </c>
      <c r="J993" s="44">
        <f>'[2]Raw Data'!I996</f>
        <v>675.98675537109375</v>
      </c>
      <c r="K993" s="42">
        <f>'[2]Raw Data'!K996</f>
        <v>43</v>
      </c>
      <c r="L993" s="44">
        <f>'[2]Raw Data'!J996</f>
        <v>322.73654174804688</v>
      </c>
      <c r="M993" s="42">
        <f>'[2]Raw Data'!L996</f>
        <v>40</v>
      </c>
      <c r="N993" s="44">
        <f>IF('[2]Raw Data'!V996 &gt; 0, IF('[2]Raw Data'!W996 = 1, ('[2]Raw Data'!AA996 * '[2]Raw Data'!N996 * '[2]Raw Data'!P996) / '[2]Raw Data'!V996, '[2]Raw Data'!AA996), #N/A)</f>
        <v>0</v>
      </c>
      <c r="O993" s="43">
        <f>IF('[2]Raw Data'!V996 &gt; 0, IF('[2]Raw Data'!W996 = 1, ('[2]Raw Data'!AE996 * '[2]Raw Data'!N996 * '[2]Raw Data'!P996) / '[2]Raw Data'!V996, '[2]Raw Data'!AE996), #N/A)</f>
        <v>50</v>
      </c>
      <c r="P993" s="42">
        <f>IF('[2]Raw Data'!V996 &gt; 0, IF('[2]Raw Data'!W996 = 1, ('[2]Raw Data'!AI996 * '[2]Raw Data'!N996 * '[2]Raw Data'!P996) / '[2]Raw Data'!V996, '[2]Raw Data'!AI996), #N/A)</f>
        <v>25</v>
      </c>
    </row>
    <row r="994" spans="1:16" x14ac:dyDescent="0.2">
      <c r="A994" s="94" t="str">
        <f>IF('[2]Raw Data'!Q997="GS",CONCATENATE(TEXT('[2]Raw Data'!D997,0),"*"),TEXT('[2]Raw Data'!D997,0))</f>
        <v>5151</v>
      </c>
      <c r="B994" s="95" t="str">
        <f>'[2]Raw Data'!C997</f>
        <v>3B</v>
      </c>
      <c r="C994" s="46" t="str">
        <f>'[2]Raw Data'!B997</f>
        <v>Shumagin</v>
      </c>
      <c r="D994" s="72">
        <f>'[2]Raw Data'!E997</f>
        <v>44353</v>
      </c>
      <c r="E994" s="102">
        <f>'[2]Raw Data'!F997</f>
        <v>544001</v>
      </c>
      <c r="F994" s="102">
        <f>IF('[2]Raw Data'!G997 &lt; 2000000,-1* '[2]Raw Data'!G997,('[2]Raw Data'!G997 - 1000000))</f>
        <v>-1595205</v>
      </c>
      <c r="G994" s="71">
        <f>('[2]Raw Data'!H997)</f>
        <v>41</v>
      </c>
      <c r="H994" s="45">
        <f>'[2]Raw Data'!M997</f>
        <v>4.0152592658996582</v>
      </c>
      <c r="I994" s="35" t="str">
        <f>'[2]Raw Data'!Q997</f>
        <v>SG</v>
      </c>
      <c r="J994" s="44">
        <f>'[2]Raw Data'!I997</f>
        <v>1259.015380859375</v>
      </c>
      <c r="K994" s="42">
        <f>'[2]Raw Data'!K997</f>
        <v>64</v>
      </c>
      <c r="L994" s="44">
        <f>'[2]Raw Data'!J997</f>
        <v>344.98419189453125</v>
      </c>
      <c r="M994" s="42">
        <f>'[2]Raw Data'!L997</f>
        <v>42</v>
      </c>
      <c r="N994" s="44">
        <f>IF('[2]Raw Data'!V997 &gt; 0, IF('[2]Raw Data'!W997 = 1, ('[2]Raw Data'!AA997 * '[2]Raw Data'!N997 * '[2]Raw Data'!P997) / '[2]Raw Data'!V997, '[2]Raw Data'!AA997), #N/A)</f>
        <v>0</v>
      </c>
      <c r="O994" s="43">
        <f>IF('[2]Raw Data'!V997 &gt; 0, IF('[2]Raw Data'!W997 = 1, ('[2]Raw Data'!AE997 * '[2]Raw Data'!N997 * '[2]Raw Data'!P997) / '[2]Raw Data'!V997, '[2]Raw Data'!AE997), #N/A)</f>
        <v>5</v>
      </c>
      <c r="P994" s="42">
        <f>IF('[2]Raw Data'!V997 &gt; 0, IF('[2]Raw Data'!W997 = 1, ('[2]Raw Data'!AI997 * '[2]Raw Data'!N997 * '[2]Raw Data'!P997) / '[2]Raw Data'!V997, '[2]Raw Data'!AI997), #N/A)</f>
        <v>0</v>
      </c>
    </row>
    <row r="995" spans="1:16" x14ac:dyDescent="0.2">
      <c r="A995" s="94" t="str">
        <f>IF('[2]Raw Data'!Q998="GS",CONCATENATE(TEXT('[2]Raw Data'!D998,0),"*"),TEXT('[2]Raw Data'!D998,0))</f>
        <v>5152</v>
      </c>
      <c r="B995" s="95" t="str">
        <f>'[2]Raw Data'!C998</f>
        <v>3B</v>
      </c>
      <c r="C995" s="46" t="str">
        <f>'[2]Raw Data'!B998</f>
        <v>Shumagin</v>
      </c>
      <c r="D995" s="72">
        <f>'[2]Raw Data'!E998</f>
        <v>44353</v>
      </c>
      <c r="E995" s="102">
        <f>'[2]Raw Data'!F998</f>
        <v>544001</v>
      </c>
      <c r="F995" s="102">
        <f>IF('[2]Raw Data'!G998 &lt; 2000000,-1* '[2]Raw Data'!G998,('[2]Raw Data'!G998 - 1000000))</f>
        <v>-1600902</v>
      </c>
      <c r="G995" s="71">
        <f>('[2]Raw Data'!H998)</f>
        <v>49</v>
      </c>
      <c r="H995" s="45">
        <f>'[2]Raw Data'!M998</f>
        <v>3.9751067161560059</v>
      </c>
      <c r="I995" s="35" t="str">
        <f>'[2]Raw Data'!Q998</f>
        <v>SG</v>
      </c>
      <c r="J995" s="44">
        <f>'[2]Raw Data'!I998</f>
        <v>444.4970703125</v>
      </c>
      <c r="K995" s="42">
        <f>'[2]Raw Data'!K998</f>
        <v>29</v>
      </c>
      <c r="L995" s="44">
        <f>'[2]Raw Data'!J998</f>
        <v>590.07373046875</v>
      </c>
      <c r="M995" s="42">
        <f>'[2]Raw Data'!L998</f>
        <v>69</v>
      </c>
      <c r="N995" s="44">
        <f>IF('[2]Raw Data'!V998 &gt; 0, IF('[2]Raw Data'!W998 = 1, ('[2]Raw Data'!AA998 * '[2]Raw Data'!N998 * '[2]Raw Data'!P998) / '[2]Raw Data'!V998, '[2]Raw Data'!AA998), #N/A)</f>
        <v>0</v>
      </c>
      <c r="O995" s="43">
        <f>IF('[2]Raw Data'!V998 &gt; 0, IF('[2]Raw Data'!W998 = 1, ('[2]Raw Data'!AE998 * '[2]Raw Data'!N998 * '[2]Raw Data'!P998) / '[2]Raw Data'!V998, '[2]Raw Data'!AE998), #N/A)</f>
        <v>0</v>
      </c>
      <c r="P995" s="42">
        <f>IF('[2]Raw Data'!V998 &gt; 0, IF('[2]Raw Data'!W998 = 1, ('[2]Raw Data'!AI998 * '[2]Raw Data'!N998 * '[2]Raw Data'!P998) / '[2]Raw Data'!V998, '[2]Raw Data'!AI998), #N/A)</f>
        <v>0</v>
      </c>
    </row>
    <row r="996" spans="1:16" x14ac:dyDescent="0.2">
      <c r="A996" s="94" t="str">
        <f>IF('[2]Raw Data'!Q999="GS",CONCATENATE(TEXT('[2]Raw Data'!D999,0),"*"),TEXT('[2]Raw Data'!D999,0))</f>
        <v>5155</v>
      </c>
      <c r="B996" s="95" t="str">
        <f>'[2]Raw Data'!C999</f>
        <v>3B</v>
      </c>
      <c r="C996" s="46" t="str">
        <f>'[2]Raw Data'!B999</f>
        <v>Shumagin</v>
      </c>
      <c r="D996" s="72">
        <f>'[2]Raw Data'!E999</f>
        <v>44351</v>
      </c>
      <c r="E996" s="102">
        <f>'[2]Raw Data'!F999</f>
        <v>544989</v>
      </c>
      <c r="F996" s="102">
        <f>IF('[2]Raw Data'!G999 &lt; 2000000,-1* '[2]Raw Data'!G999,('[2]Raw Data'!G999 - 1000000))</f>
        <v>-1584200</v>
      </c>
      <c r="G996" s="71">
        <f>('[2]Raw Data'!H999)</f>
        <v>54</v>
      </c>
      <c r="H996" s="45">
        <f>'[2]Raw Data'!M999</f>
        <v>3.9751067161560059</v>
      </c>
      <c r="I996" s="35" t="str">
        <f>'[2]Raw Data'!Q999</f>
        <v>SG</v>
      </c>
      <c r="J996" s="44">
        <f>'[2]Raw Data'!I999</f>
        <v>535.98040771484375</v>
      </c>
      <c r="K996" s="42">
        <f>'[2]Raw Data'!K999</f>
        <v>37</v>
      </c>
      <c r="L996" s="44">
        <f>'[2]Raw Data'!J999</f>
        <v>428.21475219726563</v>
      </c>
      <c r="M996" s="42">
        <f>'[2]Raw Data'!L999</f>
        <v>53</v>
      </c>
      <c r="N996" s="44">
        <f>IF('[2]Raw Data'!V999 &gt; 0, IF('[2]Raw Data'!W999 = 1, ('[2]Raw Data'!AA999 * '[2]Raw Data'!N999 * '[2]Raw Data'!P999) / '[2]Raw Data'!V999, '[2]Raw Data'!AA999), #N/A)</f>
        <v>0</v>
      </c>
      <c r="O996" s="43">
        <f>IF('[2]Raw Data'!V999 &gt; 0, IF('[2]Raw Data'!W999 = 1, ('[2]Raw Data'!AE999 * '[2]Raw Data'!N999 * '[2]Raw Data'!P999) / '[2]Raw Data'!V999, '[2]Raw Data'!AE999), #N/A)</f>
        <v>14.85</v>
      </c>
      <c r="P996" s="42">
        <f>IF('[2]Raw Data'!V999 &gt; 0, IF('[2]Raw Data'!W999 = 1, ('[2]Raw Data'!AI999 * '[2]Raw Data'!N999 * '[2]Raw Data'!P999) / '[2]Raw Data'!V999, '[2]Raw Data'!AI999), #N/A)</f>
        <v>0</v>
      </c>
    </row>
    <row r="997" spans="1:16" x14ac:dyDescent="0.2">
      <c r="A997" s="94" t="str">
        <f>IF('[2]Raw Data'!Q1000="GS",CONCATENATE(TEXT('[2]Raw Data'!D1000,0),"*"),TEXT('[2]Raw Data'!D1000,0))</f>
        <v>5157</v>
      </c>
      <c r="B997" s="95" t="str">
        <f>'[2]Raw Data'!C1000</f>
        <v>3B</v>
      </c>
      <c r="C997" s="46" t="str">
        <f>'[2]Raw Data'!B1000</f>
        <v>Shumagin</v>
      </c>
      <c r="D997" s="72">
        <f>'[2]Raw Data'!E1000</f>
        <v>44354</v>
      </c>
      <c r="E997" s="102">
        <f>'[2]Raw Data'!F1000</f>
        <v>545005</v>
      </c>
      <c r="F997" s="102">
        <f>IF('[2]Raw Data'!G1000 &lt; 2000000,-1* '[2]Raw Data'!G1000,('[2]Raw Data'!G1000 - 1000000))</f>
        <v>-1595197</v>
      </c>
      <c r="G997" s="71">
        <f>('[2]Raw Data'!H1000)</f>
        <v>29</v>
      </c>
      <c r="H997" s="45">
        <f>'[2]Raw Data'!M1000</f>
        <v>3.9751067161560059</v>
      </c>
      <c r="I997" s="35" t="str">
        <f>'[2]Raw Data'!Q1000</f>
        <v>SG</v>
      </c>
      <c r="J997" s="44">
        <f>'[2]Raw Data'!I1000</f>
        <v>140.29547119140625</v>
      </c>
      <c r="K997" s="42">
        <f>'[2]Raw Data'!K1000</f>
        <v>7</v>
      </c>
      <c r="L997" s="44">
        <f>'[2]Raw Data'!J1000</f>
        <v>107.99011993408203</v>
      </c>
      <c r="M997" s="42">
        <f>'[2]Raw Data'!L1000</f>
        <v>15</v>
      </c>
      <c r="N997" s="44">
        <f>IF('[2]Raw Data'!V1000 &gt; 0, IF('[2]Raw Data'!W1000 = 1, ('[2]Raw Data'!AA1000 * '[2]Raw Data'!N1000 * '[2]Raw Data'!P1000) / '[2]Raw Data'!V1000, '[2]Raw Data'!AA1000), #N/A)</f>
        <v>0</v>
      </c>
      <c r="O997" s="43">
        <f>IF('[2]Raw Data'!V1000 &gt; 0, IF('[2]Raw Data'!W1000 = 1, ('[2]Raw Data'!AE1000 * '[2]Raw Data'!N1000 * '[2]Raw Data'!P1000) / '[2]Raw Data'!V1000, '[2]Raw Data'!AE1000), #N/A)</f>
        <v>103.95</v>
      </c>
      <c r="P997" s="42">
        <f>IF('[2]Raw Data'!V1000 &gt; 0, IF('[2]Raw Data'!W1000 = 1, ('[2]Raw Data'!AI1000 * '[2]Raw Data'!N1000 * '[2]Raw Data'!P1000) / '[2]Raw Data'!V1000, '[2]Raw Data'!AI1000), #N/A)</f>
        <v>0</v>
      </c>
    </row>
    <row r="998" spans="1:16" x14ac:dyDescent="0.2">
      <c r="A998" s="94" t="str">
        <f>IF('[2]Raw Data'!Q1001="GS",CONCATENATE(TEXT('[2]Raw Data'!D1001,0),"*"),TEXT('[2]Raw Data'!D1001,0))</f>
        <v>5158</v>
      </c>
      <c r="B998" s="95" t="str">
        <f>'[2]Raw Data'!C1001</f>
        <v>3B</v>
      </c>
      <c r="C998" s="46" t="str">
        <f>'[2]Raw Data'!B1001</f>
        <v>Shumagin</v>
      </c>
      <c r="D998" s="72">
        <f>'[2]Raw Data'!E1001</f>
        <v>44355</v>
      </c>
      <c r="E998" s="102">
        <f>'[2]Raw Data'!F1001</f>
        <v>545002</v>
      </c>
      <c r="F998" s="102">
        <f>IF('[2]Raw Data'!G1001 &lt; 2000000,-1* '[2]Raw Data'!G1001,('[2]Raw Data'!G1001 - 1000000))</f>
        <v>-1600895</v>
      </c>
      <c r="G998" s="71">
        <f>('[2]Raw Data'!H1001)</f>
        <v>38</v>
      </c>
      <c r="H998" s="45">
        <f>'[2]Raw Data'!M1001</f>
        <v>3.9751067161560059</v>
      </c>
      <c r="I998" s="35" t="str">
        <f>'[2]Raw Data'!Q1001</f>
        <v>SG</v>
      </c>
      <c r="J998" s="44">
        <f>'[2]Raw Data'!I1001</f>
        <v>367.395263671875</v>
      </c>
      <c r="K998" s="42">
        <f>'[2]Raw Data'!K1001</f>
        <v>18</v>
      </c>
      <c r="L998" s="44">
        <f>'[2]Raw Data'!J1001</f>
        <v>188.24862670898438</v>
      </c>
      <c r="M998" s="42">
        <f>'[2]Raw Data'!L1001</f>
        <v>21</v>
      </c>
      <c r="N998" s="44">
        <f>IF('[2]Raw Data'!V1001 &gt; 0, IF('[2]Raw Data'!W1001 = 1, ('[2]Raw Data'!AA1001 * '[2]Raw Data'!N1001 * '[2]Raw Data'!P1001) / '[2]Raw Data'!V1001, '[2]Raw Data'!AA1001), #N/A)</f>
        <v>0</v>
      </c>
      <c r="O998" s="43">
        <f>IF('[2]Raw Data'!V1001 &gt; 0, IF('[2]Raw Data'!W1001 = 1, ('[2]Raw Data'!AE1001 * '[2]Raw Data'!N1001 * '[2]Raw Data'!P1001) / '[2]Raw Data'!V1001, '[2]Raw Data'!AE1001), #N/A)</f>
        <v>19.8</v>
      </c>
      <c r="P998" s="42">
        <f>IF('[2]Raw Data'!V1001 &gt; 0, IF('[2]Raw Data'!W1001 = 1, ('[2]Raw Data'!AI1001 * '[2]Raw Data'!N1001 * '[2]Raw Data'!P1001) / '[2]Raw Data'!V1001, '[2]Raw Data'!AI1001), #N/A)</f>
        <v>0</v>
      </c>
    </row>
    <row r="999" spans="1:16" x14ac:dyDescent="0.2">
      <c r="A999" s="94" t="str">
        <f>IF('[2]Raw Data'!Q1002="GS",CONCATENATE(TEXT('[2]Raw Data'!D1002,0),"*"),TEXT('[2]Raw Data'!D1002,0))</f>
        <v>5159</v>
      </c>
      <c r="B999" s="95" t="str">
        <f>'[2]Raw Data'!C1002</f>
        <v>3B</v>
      </c>
      <c r="C999" s="46" t="str">
        <f>'[2]Raw Data'!B1002</f>
        <v>Shumagin</v>
      </c>
      <c r="D999" s="72">
        <f>'[2]Raw Data'!E1002</f>
        <v>44355</v>
      </c>
      <c r="E999" s="102">
        <f>'[2]Raw Data'!F1002</f>
        <v>545001</v>
      </c>
      <c r="F999" s="102">
        <f>IF('[2]Raw Data'!G1002 &lt; 2000000,-1* '[2]Raw Data'!G1002,('[2]Raw Data'!G1002 - 1000000))</f>
        <v>-1602601</v>
      </c>
      <c r="G999" s="71">
        <f>('[2]Raw Data'!H1002)</f>
        <v>46</v>
      </c>
      <c r="H999" s="45">
        <f>'[2]Raw Data'!M1002</f>
        <v>3.9349541664123535</v>
      </c>
      <c r="I999" s="35" t="str">
        <f>'[2]Raw Data'!Q1002</f>
        <v>SG</v>
      </c>
      <c r="J999" s="44">
        <f>'[2]Raw Data'!I1002</f>
        <v>189.11639404296875</v>
      </c>
      <c r="K999" s="42">
        <f>'[2]Raw Data'!K1002</f>
        <v>13</v>
      </c>
      <c r="L999" s="44">
        <f>'[2]Raw Data'!J1002</f>
        <v>275.42724609375</v>
      </c>
      <c r="M999" s="42">
        <f>'[2]Raw Data'!L1002</f>
        <v>33</v>
      </c>
      <c r="N999" s="44">
        <f>IF('[2]Raw Data'!V1002 &gt; 0, IF('[2]Raw Data'!W1002 = 1, ('[2]Raw Data'!AA1002 * '[2]Raw Data'!N1002 * '[2]Raw Data'!P1002) / '[2]Raw Data'!V1002, '[2]Raw Data'!AA1002), #N/A)</f>
        <v>0</v>
      </c>
      <c r="O999" s="43">
        <f>IF('[2]Raw Data'!V1002 &gt; 0, IF('[2]Raw Data'!W1002 = 1, ('[2]Raw Data'!AE1002 * '[2]Raw Data'!N1002 * '[2]Raw Data'!P1002) / '[2]Raw Data'!V1002, '[2]Raw Data'!AE1002), #N/A)</f>
        <v>34.299999999999997</v>
      </c>
      <c r="P999" s="42">
        <f>IF('[2]Raw Data'!V1002 &gt; 0, IF('[2]Raw Data'!W1002 = 1, ('[2]Raw Data'!AI1002 * '[2]Raw Data'!N1002 * '[2]Raw Data'!P1002) / '[2]Raw Data'!V1002, '[2]Raw Data'!AI1002), #N/A)</f>
        <v>0</v>
      </c>
    </row>
    <row r="1000" spans="1:16" x14ac:dyDescent="0.2">
      <c r="A1000" s="94" t="str">
        <f>IF('[2]Raw Data'!Q1003="GS",CONCATENATE(TEXT('[2]Raw Data'!D1003,0),"*"),TEXT('[2]Raw Data'!D1003,0))</f>
        <v>5163</v>
      </c>
      <c r="B1000" s="95" t="str">
        <f>'[2]Raw Data'!C1003</f>
        <v>3B</v>
      </c>
      <c r="C1000" s="46" t="str">
        <f>'[2]Raw Data'!B1003</f>
        <v>Shumagin</v>
      </c>
      <c r="D1000" s="72">
        <f>'[2]Raw Data'!E1003</f>
        <v>44350</v>
      </c>
      <c r="E1000" s="102">
        <f>'[2]Raw Data'!F1003</f>
        <v>550000</v>
      </c>
      <c r="F1000" s="102">
        <f>IF('[2]Raw Data'!G1003 &lt; 2000000,-1* '[2]Raw Data'!G1003,('[2]Raw Data'!G1003 - 1000000))</f>
        <v>-1591709</v>
      </c>
      <c r="G1000" s="71">
        <f>('[2]Raw Data'!H1003)</f>
        <v>23</v>
      </c>
      <c r="H1000" s="45">
        <f>'[2]Raw Data'!M1003</f>
        <v>4.0152592658996582</v>
      </c>
      <c r="I1000" s="35" t="str">
        <f>'[2]Raw Data'!Q1003</f>
        <v>SG</v>
      </c>
      <c r="J1000" s="44">
        <f>'[2]Raw Data'!I1003</f>
        <v>1103.51318359375</v>
      </c>
      <c r="K1000" s="42">
        <f>'[2]Raw Data'!K1003</f>
        <v>36</v>
      </c>
      <c r="L1000" s="44">
        <f>'[2]Raw Data'!J1003</f>
        <v>180.71292114257813</v>
      </c>
      <c r="M1000" s="42">
        <f>'[2]Raw Data'!L1003</f>
        <v>23</v>
      </c>
      <c r="N1000" s="44">
        <f>IF('[2]Raw Data'!V1003 &gt; 0, IF('[2]Raw Data'!W1003 = 1, ('[2]Raw Data'!AA1003 * '[2]Raw Data'!N1003 * '[2]Raw Data'!P1003) / '[2]Raw Data'!V1003, '[2]Raw Data'!AA1003), #N/A)</f>
        <v>0</v>
      </c>
      <c r="O1000" s="43">
        <f>IF('[2]Raw Data'!V1003 &gt; 0, IF('[2]Raw Data'!W1003 = 1, ('[2]Raw Data'!AE1003 * '[2]Raw Data'!N1003 * '[2]Raw Data'!P1003) / '[2]Raw Data'!V1003, '[2]Raw Data'!AE1003), #N/A)</f>
        <v>45</v>
      </c>
      <c r="P1000" s="42">
        <f>IF('[2]Raw Data'!V1003 &gt; 0, IF('[2]Raw Data'!W1003 = 1, ('[2]Raw Data'!AI1003 * '[2]Raw Data'!N1003 * '[2]Raw Data'!P1003) / '[2]Raw Data'!V1003, '[2]Raw Data'!AI1003), #N/A)</f>
        <v>0</v>
      </c>
    </row>
    <row r="1001" spans="1:16" x14ac:dyDescent="0.2">
      <c r="A1001" s="94" t="str">
        <f>IF('[2]Raw Data'!Q1004="GS",CONCATENATE(TEXT('[2]Raw Data'!D1004,0),"*"),TEXT('[2]Raw Data'!D1004,0))</f>
        <v>5164</v>
      </c>
      <c r="B1001" s="95" t="str">
        <f>'[2]Raw Data'!C1004</f>
        <v>3B</v>
      </c>
      <c r="C1001" s="46" t="str">
        <f>'[2]Raw Data'!B1004</f>
        <v>Shumagin</v>
      </c>
      <c r="D1001" s="72">
        <f>'[2]Raw Data'!E1004</f>
        <v>44367</v>
      </c>
      <c r="E1001" s="102">
        <f>'[2]Raw Data'!F1004</f>
        <v>550006</v>
      </c>
      <c r="F1001" s="102">
        <f>IF('[2]Raw Data'!G1004 &lt; 2000000,-1* '[2]Raw Data'!G1004,('[2]Raw Data'!G1004 - 1000000))</f>
        <v>-1602699</v>
      </c>
      <c r="G1001" s="71">
        <f>('[2]Raw Data'!H1004)</f>
        <v>64</v>
      </c>
      <c r="H1001" s="45">
        <f>'[2]Raw Data'!M1004</f>
        <v>3.9751067161560059</v>
      </c>
      <c r="I1001" s="35" t="str">
        <f>'[2]Raw Data'!Q1004</f>
        <v>SG</v>
      </c>
      <c r="J1001" s="44">
        <f>'[2]Raw Data'!I1004</f>
        <v>227.12356567382813</v>
      </c>
      <c r="K1001" s="42">
        <f>'[2]Raw Data'!K1004</f>
        <v>18</v>
      </c>
      <c r="L1001" s="44">
        <f>'[2]Raw Data'!J1004</f>
        <v>348.21719360351563</v>
      </c>
      <c r="M1001" s="42">
        <f>'[2]Raw Data'!L1004</f>
        <v>42</v>
      </c>
      <c r="N1001" s="44">
        <f>IF('[2]Raw Data'!V1004 &gt; 0, IF('[2]Raw Data'!W1004 = 1, ('[2]Raw Data'!AA1004 * '[2]Raw Data'!N1004 * '[2]Raw Data'!P1004) / '[2]Raw Data'!V1004, '[2]Raw Data'!AA1004), #N/A)</f>
        <v>4.95</v>
      </c>
      <c r="O1001" s="43">
        <f>IF('[2]Raw Data'!V1004 &gt; 0, IF('[2]Raw Data'!W1004 = 1, ('[2]Raw Data'!AE1004 * '[2]Raw Data'!N1004 * '[2]Raw Data'!P1004) / '[2]Raw Data'!V1004, '[2]Raw Data'!AE1004), #N/A)</f>
        <v>9.9</v>
      </c>
      <c r="P1001" s="42">
        <f>IF('[2]Raw Data'!V1004 &gt; 0, IF('[2]Raw Data'!W1004 = 1, ('[2]Raw Data'!AI1004 * '[2]Raw Data'!N1004 * '[2]Raw Data'!P1004) / '[2]Raw Data'!V1004, '[2]Raw Data'!AI1004), #N/A)</f>
        <v>0</v>
      </c>
    </row>
    <row r="1002" spans="1:16" x14ac:dyDescent="0.2">
      <c r="A1002" s="94" t="str">
        <f>IF('[2]Raw Data'!Q1005="GS",CONCATENATE(TEXT('[2]Raw Data'!D1005,0),"*"),TEXT('[2]Raw Data'!D1005,0))</f>
        <v>5165</v>
      </c>
      <c r="B1002" s="95" t="str">
        <f>'[2]Raw Data'!C1005</f>
        <v>3B</v>
      </c>
      <c r="C1002" s="46" t="str">
        <f>'[2]Raw Data'!B1005</f>
        <v>Shumagin</v>
      </c>
      <c r="D1002" s="72">
        <f>'[2]Raw Data'!E1005</f>
        <v>44367</v>
      </c>
      <c r="E1002" s="102">
        <f>'[2]Raw Data'!F1005</f>
        <v>550004</v>
      </c>
      <c r="F1002" s="102">
        <f>IF('[2]Raw Data'!G1005 &lt; 2000000,-1* '[2]Raw Data'!G1005,('[2]Raw Data'!G1005 - 1000000))</f>
        <v>-1604399</v>
      </c>
      <c r="G1002" s="71">
        <f>('[2]Raw Data'!H1005)</f>
        <v>48</v>
      </c>
      <c r="H1002" s="45">
        <f>'[2]Raw Data'!M1005</f>
        <v>3.9751067161560059</v>
      </c>
      <c r="I1002" s="35" t="str">
        <f>'[2]Raw Data'!Q1005</f>
        <v>SG</v>
      </c>
      <c r="J1002" s="44">
        <f>'[2]Raw Data'!I1005</f>
        <v>536.43218994140625</v>
      </c>
      <c r="K1002" s="42">
        <f>'[2]Raw Data'!K1005</f>
        <v>32</v>
      </c>
      <c r="L1002" s="44">
        <f>'[2]Raw Data'!J1005</f>
        <v>275.6829833984375</v>
      </c>
      <c r="M1002" s="42">
        <f>'[2]Raw Data'!L1005</f>
        <v>35</v>
      </c>
      <c r="N1002" s="44">
        <f>IF('[2]Raw Data'!V1005 &gt; 0, IF('[2]Raw Data'!W1005 = 1, ('[2]Raw Data'!AA1005 * '[2]Raw Data'!N1005 * '[2]Raw Data'!P1005) / '[2]Raw Data'!V1005, '[2]Raw Data'!AA1005), #N/A)</f>
        <v>0</v>
      </c>
      <c r="O1002" s="43">
        <f>IF('[2]Raw Data'!V1005 &gt; 0, IF('[2]Raw Data'!W1005 = 1, ('[2]Raw Data'!AE1005 * '[2]Raw Data'!N1005 * '[2]Raw Data'!P1005) / '[2]Raw Data'!V1005, '[2]Raw Data'!AE1005), #N/A)</f>
        <v>9.9</v>
      </c>
      <c r="P1002" s="42">
        <f>IF('[2]Raw Data'!V1005 &gt; 0, IF('[2]Raw Data'!W1005 = 1, ('[2]Raw Data'!AI1005 * '[2]Raw Data'!N1005 * '[2]Raw Data'!P1005) / '[2]Raw Data'!V1005, '[2]Raw Data'!AI1005), #N/A)</f>
        <v>0</v>
      </c>
    </row>
    <row r="1003" spans="1:16" x14ac:dyDescent="0.2">
      <c r="A1003" s="94" t="str">
        <f>IF('[2]Raw Data'!Q1006="GS",CONCATENATE(TEXT('[2]Raw Data'!D1006,0),"*"),TEXT('[2]Raw Data'!D1006,0))</f>
        <v>5166</v>
      </c>
      <c r="B1003" s="95" t="str">
        <f>'[2]Raw Data'!C1006</f>
        <v>3B</v>
      </c>
      <c r="C1003" s="46" t="str">
        <f>'[2]Raw Data'!B1006</f>
        <v>Shumagin</v>
      </c>
      <c r="D1003" s="72">
        <f>'[2]Raw Data'!E1006</f>
        <v>44350</v>
      </c>
      <c r="E1003" s="102">
        <f>'[2]Raw Data'!F1006</f>
        <v>551001</v>
      </c>
      <c r="F1003" s="102">
        <f>IF('[2]Raw Data'!G1006 &lt; 2000000,-1* '[2]Raw Data'!G1006,('[2]Raw Data'!G1006 - 1000000))</f>
        <v>-1582420</v>
      </c>
      <c r="G1003" s="71">
        <f>('[2]Raw Data'!H1006)</f>
        <v>101</v>
      </c>
      <c r="H1003" s="45">
        <f>'[2]Raw Data'!M1006</f>
        <v>3.9349541664123535</v>
      </c>
      <c r="I1003" s="35" t="str">
        <f>'[2]Raw Data'!Q1006</f>
        <v>SG</v>
      </c>
      <c r="J1003" s="44">
        <f>'[2]Raw Data'!I1006</f>
        <v>219.1624755859375</v>
      </c>
      <c r="K1003" s="42">
        <f>'[2]Raw Data'!K1006</f>
        <v>12</v>
      </c>
      <c r="L1003" s="44">
        <f>'[2]Raw Data'!J1006</f>
        <v>0</v>
      </c>
      <c r="M1003" s="42">
        <f>'[2]Raw Data'!L1006</f>
        <v>0</v>
      </c>
      <c r="N1003" s="44">
        <f>IF('[2]Raw Data'!V1006 &gt; 0, IF('[2]Raw Data'!W1006 = 1, ('[2]Raw Data'!AA1006 * '[2]Raw Data'!N1006 * '[2]Raw Data'!P1006) / '[2]Raw Data'!V1006, '[2]Raw Data'!AA1006), #N/A)</f>
        <v>58.8</v>
      </c>
      <c r="O1003" s="43">
        <f>IF('[2]Raw Data'!V1006 &gt; 0, IF('[2]Raw Data'!W1006 = 1, ('[2]Raw Data'!AE1006 * '[2]Raw Data'!N1006 * '[2]Raw Data'!P1006) / '[2]Raw Data'!V1006, '[2]Raw Data'!AE1006), #N/A)</f>
        <v>0</v>
      </c>
      <c r="P1003" s="42">
        <f>IF('[2]Raw Data'!V1006 &gt; 0, IF('[2]Raw Data'!W1006 = 1, ('[2]Raw Data'!AI1006 * '[2]Raw Data'!N1006 * '[2]Raw Data'!P1006) / '[2]Raw Data'!V1006, '[2]Raw Data'!AI1006), #N/A)</f>
        <v>0</v>
      </c>
    </row>
    <row r="1004" spans="1:16" x14ac:dyDescent="0.2">
      <c r="A1004" s="94" t="str">
        <f>IF('[2]Raw Data'!Q1007="GS",CONCATENATE(TEXT('[2]Raw Data'!D1007,0),"*"),TEXT('[2]Raw Data'!D1007,0))</f>
        <v>5167</v>
      </c>
      <c r="B1004" s="95" t="str">
        <f>'[2]Raw Data'!C1007</f>
        <v>3B</v>
      </c>
      <c r="C1004" s="46" t="str">
        <f>'[2]Raw Data'!B1007</f>
        <v>Shumagin</v>
      </c>
      <c r="D1004" s="72">
        <f>'[2]Raw Data'!E1007</f>
        <v>44350</v>
      </c>
      <c r="E1004" s="102">
        <f>'[2]Raw Data'!F1007</f>
        <v>551003</v>
      </c>
      <c r="F1004" s="102">
        <f>IF('[2]Raw Data'!G1007 &lt; 2000000,-1* '[2]Raw Data'!G1007,('[2]Raw Data'!G1007 - 1000000))</f>
        <v>-1584207</v>
      </c>
      <c r="G1004" s="71">
        <f>('[2]Raw Data'!H1007)</f>
        <v>111</v>
      </c>
      <c r="H1004" s="45">
        <f>'[2]Raw Data'!M1007</f>
        <v>4.0152592658996582</v>
      </c>
      <c r="I1004" s="35" t="str">
        <f>'[2]Raw Data'!Q1007</f>
        <v>SG</v>
      </c>
      <c r="J1004" s="44">
        <f>'[2]Raw Data'!I1007</f>
        <v>378.702880859375</v>
      </c>
      <c r="K1004" s="42">
        <f>'[2]Raw Data'!K1007</f>
        <v>22</v>
      </c>
      <c r="L1004" s="44">
        <f>'[2]Raw Data'!J1007</f>
        <v>107.66709899902344</v>
      </c>
      <c r="M1004" s="42">
        <f>'[2]Raw Data'!L1007</f>
        <v>12</v>
      </c>
      <c r="N1004" s="44">
        <f>IF('[2]Raw Data'!V1007 &gt; 0, IF('[2]Raw Data'!W1007 = 1, ('[2]Raw Data'!AA1007 * '[2]Raw Data'!N1007 * '[2]Raw Data'!P1007) / '[2]Raw Data'!V1007, '[2]Raw Data'!AA1007), #N/A)</f>
        <v>35</v>
      </c>
      <c r="O1004" s="43">
        <f>IF('[2]Raw Data'!V1007 &gt; 0, IF('[2]Raw Data'!W1007 = 1, ('[2]Raw Data'!AE1007 * '[2]Raw Data'!N1007 * '[2]Raw Data'!P1007) / '[2]Raw Data'!V1007, '[2]Raw Data'!AE1007), #N/A)</f>
        <v>0</v>
      </c>
      <c r="P1004" s="42">
        <f>IF('[2]Raw Data'!V1007 &gt; 0, IF('[2]Raw Data'!W1007 = 1, ('[2]Raw Data'!AI1007 * '[2]Raw Data'!N1007 * '[2]Raw Data'!P1007) / '[2]Raw Data'!V1007, '[2]Raw Data'!AI1007), #N/A)</f>
        <v>0</v>
      </c>
    </row>
    <row r="1005" spans="1:16" x14ac:dyDescent="0.2">
      <c r="A1005" s="94" t="str">
        <f>IF('[2]Raw Data'!Q1008="GS",CONCATENATE(TEXT('[2]Raw Data'!D1008,0),"*"),TEXT('[2]Raw Data'!D1008,0))</f>
        <v>5172</v>
      </c>
      <c r="B1005" s="95" t="str">
        <f>'[2]Raw Data'!C1008</f>
        <v>3B</v>
      </c>
      <c r="C1005" s="46" t="str">
        <f>'[2]Raw Data'!B1008</f>
        <v>Shumagin</v>
      </c>
      <c r="D1005" s="72">
        <f>'[2]Raw Data'!E1008</f>
        <v>44375</v>
      </c>
      <c r="E1005" s="102">
        <f>'[2]Raw Data'!F1008</f>
        <v>552008</v>
      </c>
      <c r="F1005" s="102">
        <f>IF('[2]Raw Data'!G1008 &lt; 2000000,-1* '[2]Raw Data'!G1008,('[2]Raw Data'!G1008 - 1000000))</f>
        <v>-1591702</v>
      </c>
      <c r="G1005" s="71">
        <f>('[2]Raw Data'!H1008)</f>
        <v>97</v>
      </c>
      <c r="H1005" s="45">
        <f>'[2]Raw Data'!M1008</f>
        <v>4.0152592658996582</v>
      </c>
      <c r="I1005" s="35" t="str">
        <f>'[2]Raw Data'!Q1008</f>
        <v>SG</v>
      </c>
      <c r="J1005" s="44">
        <f>'[2]Raw Data'!I1008</f>
        <v>279.38143920898438</v>
      </c>
      <c r="K1005" s="42">
        <f>'[2]Raw Data'!K1008</f>
        <v>22</v>
      </c>
      <c r="L1005" s="44">
        <f>'[2]Raw Data'!J1008</f>
        <v>284.2984619140625</v>
      </c>
      <c r="M1005" s="42">
        <f>'[2]Raw Data'!L1008</f>
        <v>31</v>
      </c>
      <c r="N1005" s="44">
        <f>IF('[2]Raw Data'!V1008 &gt; 0, IF('[2]Raw Data'!W1008 = 1, ('[2]Raw Data'!AA1008 * '[2]Raw Data'!N1008 * '[2]Raw Data'!P1008) / '[2]Raw Data'!V1008, '[2]Raw Data'!AA1008), #N/A)</f>
        <v>30</v>
      </c>
      <c r="O1005" s="43">
        <f>IF('[2]Raw Data'!V1008 &gt; 0, IF('[2]Raw Data'!W1008 = 1, ('[2]Raw Data'!AE1008 * '[2]Raw Data'!N1008 * '[2]Raw Data'!P1008) / '[2]Raw Data'!V1008, '[2]Raw Data'!AE1008), #N/A)</f>
        <v>0</v>
      </c>
      <c r="P1005" s="42">
        <f>IF('[2]Raw Data'!V1008 &gt; 0, IF('[2]Raw Data'!W1008 = 1, ('[2]Raw Data'!AI1008 * '[2]Raw Data'!N1008 * '[2]Raw Data'!P1008) / '[2]Raw Data'!V1008, '[2]Raw Data'!AI1008), #N/A)</f>
        <v>0</v>
      </c>
    </row>
    <row r="1006" spans="1:16" x14ac:dyDescent="0.2">
      <c r="A1006" s="94" t="str">
        <f>IF('[2]Raw Data'!Q1009="GS",CONCATENATE(TEXT('[2]Raw Data'!D1009,0),"*"),TEXT('[2]Raw Data'!D1009,0))</f>
        <v>5175</v>
      </c>
      <c r="B1006" s="95" t="str">
        <f>'[2]Raw Data'!C1009</f>
        <v>3B</v>
      </c>
      <c r="C1006" s="46" t="str">
        <f>'[2]Raw Data'!B1009</f>
        <v>Shumagin</v>
      </c>
      <c r="D1006" s="72">
        <f>'[2]Raw Data'!E1009</f>
        <v>44375</v>
      </c>
      <c r="E1006" s="102">
        <f>'[2]Raw Data'!F1009</f>
        <v>553001</v>
      </c>
      <c r="F1006" s="102">
        <f>IF('[2]Raw Data'!G1009 &lt; 2000000,-1* '[2]Raw Data'!G1009,('[2]Raw Data'!G1009 - 1000000))</f>
        <v>-1584101</v>
      </c>
      <c r="G1006" s="71">
        <f>('[2]Raw Data'!H1009)</f>
        <v>88</v>
      </c>
      <c r="H1006" s="45">
        <f>'[2]Raw Data'!M1009</f>
        <v>4.0152592658996582</v>
      </c>
      <c r="I1006" s="35" t="str">
        <f>'[2]Raw Data'!Q1009</f>
        <v>SG</v>
      </c>
      <c r="J1006" s="44">
        <f>'[2]Raw Data'!I1009</f>
        <v>133.33660888671875</v>
      </c>
      <c r="K1006" s="42">
        <f>'[2]Raw Data'!K1009</f>
        <v>7</v>
      </c>
      <c r="L1006" s="44">
        <f>'[2]Raw Data'!J1009</f>
        <v>53.186683654785156</v>
      </c>
      <c r="M1006" s="42">
        <f>'[2]Raw Data'!L1009</f>
        <v>6</v>
      </c>
      <c r="N1006" s="44">
        <f>IF('[2]Raw Data'!V1009 &gt; 0, IF('[2]Raw Data'!W1009 = 1, ('[2]Raw Data'!AA1009 * '[2]Raw Data'!N1009 * '[2]Raw Data'!P1009) / '[2]Raw Data'!V1009, '[2]Raw Data'!AA1009), #N/A)</f>
        <v>60</v>
      </c>
      <c r="O1006" s="43">
        <f>IF('[2]Raw Data'!V1009 &gt; 0, IF('[2]Raw Data'!W1009 = 1, ('[2]Raw Data'!AE1009 * '[2]Raw Data'!N1009 * '[2]Raw Data'!P1009) / '[2]Raw Data'!V1009, '[2]Raw Data'!AE1009), #N/A)</f>
        <v>0</v>
      </c>
      <c r="P1006" s="42">
        <f>IF('[2]Raw Data'!V1009 &gt; 0, IF('[2]Raw Data'!W1009 = 1, ('[2]Raw Data'!AI1009 * '[2]Raw Data'!N1009 * '[2]Raw Data'!P1009) / '[2]Raw Data'!V1009, '[2]Raw Data'!AI1009), #N/A)</f>
        <v>0</v>
      </c>
    </row>
    <row r="1007" spans="1:16" x14ac:dyDescent="0.2">
      <c r="A1007" s="94" t="str">
        <f>IF('[2]Raw Data'!Q1010="GS",CONCATENATE(TEXT('[2]Raw Data'!D1010,0),"*"),TEXT('[2]Raw Data'!D1010,0))</f>
        <v>5177</v>
      </c>
      <c r="B1007" s="95" t="str">
        <f>'[2]Raw Data'!C1010</f>
        <v>3B</v>
      </c>
      <c r="C1007" s="46" t="str">
        <f>'[2]Raw Data'!B1010</f>
        <v>Shumagin</v>
      </c>
      <c r="D1007" s="72">
        <f>'[2]Raw Data'!E1010</f>
        <v>44375</v>
      </c>
      <c r="E1007" s="102">
        <f>'[2]Raw Data'!F1010</f>
        <v>552999</v>
      </c>
      <c r="F1007" s="102">
        <f>IF('[2]Raw Data'!G1010 &lt; 2000000,-1* '[2]Raw Data'!G1010,('[2]Raw Data'!G1010 - 1000000))</f>
        <v>-1591700</v>
      </c>
      <c r="G1007" s="71">
        <f>('[2]Raw Data'!H1010)</f>
        <v>66</v>
      </c>
      <c r="H1007" s="45">
        <f>'[2]Raw Data'!M1010</f>
        <v>3.9349539279937744</v>
      </c>
      <c r="I1007" s="35" t="str">
        <f>'[2]Raw Data'!Q1010</f>
        <v>SG</v>
      </c>
      <c r="J1007" s="44">
        <f>'[2]Raw Data'!I1010</f>
        <v>231.06285095214844</v>
      </c>
      <c r="K1007" s="42">
        <f>'[2]Raw Data'!K1010</f>
        <v>18</v>
      </c>
      <c r="L1007" s="44">
        <f>'[2]Raw Data'!J1010</f>
        <v>325.69448852539063</v>
      </c>
      <c r="M1007" s="42">
        <f>'[2]Raw Data'!L1010</f>
        <v>40</v>
      </c>
      <c r="N1007" s="44">
        <f>IF('[2]Raw Data'!V1010 &gt; 0, IF('[2]Raw Data'!W1010 = 1, ('[2]Raw Data'!AA1010 * '[2]Raw Data'!N1010 * '[2]Raw Data'!P1010) / '[2]Raw Data'!V1010, '[2]Raw Data'!AA1010), #N/A)</f>
        <v>4.9000000000000004</v>
      </c>
      <c r="O1007" s="43">
        <f>IF('[2]Raw Data'!V1010 &gt; 0, IF('[2]Raw Data'!W1010 = 1, ('[2]Raw Data'!AE1010 * '[2]Raw Data'!N1010 * '[2]Raw Data'!P1010) / '[2]Raw Data'!V1010, '[2]Raw Data'!AE1010), #N/A)</f>
        <v>29.4</v>
      </c>
      <c r="P1007" s="42">
        <f>IF('[2]Raw Data'!V1010 &gt; 0, IF('[2]Raw Data'!W1010 = 1, ('[2]Raw Data'!AI1010 * '[2]Raw Data'!N1010 * '[2]Raw Data'!P1010) / '[2]Raw Data'!V1010, '[2]Raw Data'!AI1010), #N/A)</f>
        <v>0</v>
      </c>
    </row>
    <row r="1008" spans="1:16" x14ac:dyDescent="0.2">
      <c r="A1008" s="94" t="str">
        <f>IF('[2]Raw Data'!Q1011="GS",CONCATENATE(TEXT('[2]Raw Data'!D1011,0),"*"),TEXT('[2]Raw Data'!D1011,0))</f>
        <v>5178</v>
      </c>
      <c r="B1008" s="95" t="str">
        <f>'[2]Raw Data'!C1011</f>
        <v>3B</v>
      </c>
      <c r="C1008" s="46" t="str">
        <f>'[2]Raw Data'!B1011</f>
        <v>Shumagin</v>
      </c>
      <c r="D1008" s="72">
        <f>'[2]Raw Data'!E1011</f>
        <v>44373</v>
      </c>
      <c r="E1008" s="102">
        <f>'[2]Raw Data'!F1011</f>
        <v>553000</v>
      </c>
      <c r="F1008" s="102">
        <f>IF('[2]Raw Data'!G1011 &lt; 2000000,-1* '[2]Raw Data'!G1011,('[2]Raw Data'!G1011 - 1000000))</f>
        <v>-1593408</v>
      </c>
      <c r="G1008" s="71">
        <f>('[2]Raw Data'!H1011)</f>
        <v>91</v>
      </c>
      <c r="H1008" s="45">
        <f>'[2]Raw Data'!M1011</f>
        <v>3.9751067161560059</v>
      </c>
      <c r="I1008" s="35" t="str">
        <f>'[2]Raw Data'!Q1011</f>
        <v>SG</v>
      </c>
      <c r="J1008" s="44">
        <f>'[2]Raw Data'!I1011</f>
        <v>256.302490234375</v>
      </c>
      <c r="K1008" s="42">
        <f>'[2]Raw Data'!K1011</f>
        <v>17</v>
      </c>
      <c r="L1008" s="44">
        <f>'[2]Raw Data'!J1011</f>
        <v>138.05914306640625</v>
      </c>
      <c r="M1008" s="42">
        <f>'[2]Raw Data'!L1011</f>
        <v>15</v>
      </c>
      <c r="N1008" s="44">
        <f>IF('[2]Raw Data'!V1011 &gt; 0, IF('[2]Raw Data'!W1011 = 1, ('[2]Raw Data'!AA1011 * '[2]Raw Data'!N1011 * '[2]Raw Data'!P1011) / '[2]Raw Data'!V1011, '[2]Raw Data'!AA1011), #N/A)</f>
        <v>9.9</v>
      </c>
      <c r="O1008" s="43">
        <f>IF('[2]Raw Data'!V1011 &gt; 0, IF('[2]Raw Data'!W1011 = 1, ('[2]Raw Data'!AE1011 * '[2]Raw Data'!N1011 * '[2]Raw Data'!P1011) / '[2]Raw Data'!V1011, '[2]Raw Data'!AE1011), #N/A)</f>
        <v>0</v>
      </c>
      <c r="P1008" s="42">
        <f>IF('[2]Raw Data'!V1011 &gt; 0, IF('[2]Raw Data'!W1011 = 1, ('[2]Raw Data'!AI1011 * '[2]Raw Data'!N1011 * '[2]Raw Data'!P1011) / '[2]Raw Data'!V1011, '[2]Raw Data'!AI1011), #N/A)</f>
        <v>0</v>
      </c>
    </row>
    <row r="1009" spans="1:16" x14ac:dyDescent="0.2">
      <c r="A1009" s="94" t="str">
        <f>IF('[2]Raw Data'!Q1012="GS",CONCATENATE(TEXT('[2]Raw Data'!D1012,0),"*"),TEXT('[2]Raw Data'!D1012,0))</f>
        <v>5179</v>
      </c>
      <c r="B1009" s="95" t="str">
        <f>'[2]Raw Data'!C1012</f>
        <v>3B</v>
      </c>
      <c r="C1009" s="46" t="str">
        <f>'[2]Raw Data'!B1012</f>
        <v>Shumagin</v>
      </c>
      <c r="D1009" s="72">
        <f>'[2]Raw Data'!E1012</f>
        <v>44373</v>
      </c>
      <c r="E1009" s="102">
        <f>'[2]Raw Data'!F1012</f>
        <v>553008</v>
      </c>
      <c r="F1009" s="102">
        <f>IF('[2]Raw Data'!G1012 &lt; 2000000,-1* '[2]Raw Data'!G1012,('[2]Raw Data'!G1012 - 1000000))</f>
        <v>-1595195</v>
      </c>
      <c r="G1009" s="71">
        <f>('[2]Raw Data'!H1012)</f>
        <v>92</v>
      </c>
      <c r="H1009" s="45">
        <f>'[2]Raw Data'!M1012</f>
        <v>3.9751067161560059</v>
      </c>
      <c r="I1009" s="35" t="str">
        <f>'[2]Raw Data'!Q1012</f>
        <v>SG</v>
      </c>
      <c r="J1009" s="44">
        <f>'[2]Raw Data'!I1012</f>
        <v>499.8350830078125</v>
      </c>
      <c r="K1009" s="42">
        <f>'[2]Raw Data'!K1012</f>
        <v>34</v>
      </c>
      <c r="L1009" s="44">
        <f>'[2]Raw Data'!J1012</f>
        <v>341.06784057617188</v>
      </c>
      <c r="M1009" s="42">
        <f>'[2]Raw Data'!L1012</f>
        <v>37</v>
      </c>
      <c r="N1009" s="44">
        <f>IF('[2]Raw Data'!V1012 &gt; 0, IF('[2]Raw Data'!W1012 = 1, ('[2]Raw Data'!AA1012 * '[2]Raw Data'!N1012 * '[2]Raw Data'!P1012) / '[2]Raw Data'!V1012, '[2]Raw Data'!AA1012), #N/A)</f>
        <v>14.85</v>
      </c>
      <c r="O1009" s="43">
        <f>IF('[2]Raw Data'!V1012 &gt; 0, IF('[2]Raw Data'!W1012 = 1, ('[2]Raw Data'!AE1012 * '[2]Raw Data'!N1012 * '[2]Raw Data'!P1012) / '[2]Raw Data'!V1012, '[2]Raw Data'!AE1012), #N/A)</f>
        <v>34.65</v>
      </c>
      <c r="P1009" s="42">
        <f>IF('[2]Raw Data'!V1012 &gt; 0, IF('[2]Raw Data'!W1012 = 1, ('[2]Raw Data'!AI1012 * '[2]Raw Data'!N1012 * '[2]Raw Data'!P1012) / '[2]Raw Data'!V1012, '[2]Raw Data'!AI1012), #N/A)</f>
        <v>0</v>
      </c>
    </row>
    <row r="1010" spans="1:16" x14ac:dyDescent="0.2">
      <c r="A1010" s="94" t="str">
        <f>IF('[2]Raw Data'!Q1013="GS",CONCATENATE(TEXT('[2]Raw Data'!D1013,0),"*"),TEXT('[2]Raw Data'!D1013,0))</f>
        <v>5181</v>
      </c>
      <c r="B1010" s="95" t="str">
        <f>'[2]Raw Data'!C1013</f>
        <v>3B</v>
      </c>
      <c r="C1010" s="46" t="str">
        <f>'[2]Raw Data'!B1013</f>
        <v>Shumagin</v>
      </c>
      <c r="D1010" s="72">
        <f>'[2]Raw Data'!E1013</f>
        <v>44374</v>
      </c>
      <c r="E1010" s="102">
        <f>'[2]Raw Data'!F1013</f>
        <v>553999</v>
      </c>
      <c r="F1010" s="102">
        <f>IF('[2]Raw Data'!G1013 &lt; 2000000,-1* '[2]Raw Data'!G1013,('[2]Raw Data'!G1013 - 1000000))</f>
        <v>-1585901</v>
      </c>
      <c r="G1010" s="71">
        <f>('[2]Raw Data'!H1013)</f>
        <v>82</v>
      </c>
      <c r="H1010" s="45">
        <f>'[2]Raw Data'!M1013</f>
        <v>3.9751067161560059</v>
      </c>
      <c r="I1010" s="35" t="str">
        <f>'[2]Raw Data'!Q1013</f>
        <v>SG</v>
      </c>
      <c r="J1010" s="44">
        <f>'[2]Raw Data'!I1013</f>
        <v>417.62881469726563</v>
      </c>
      <c r="K1010" s="42">
        <f>'[2]Raw Data'!K1013</f>
        <v>29</v>
      </c>
      <c r="L1010" s="44">
        <f>'[2]Raw Data'!J1013</f>
        <v>350.62237548828125</v>
      </c>
      <c r="M1010" s="42">
        <f>'[2]Raw Data'!L1013</f>
        <v>40</v>
      </c>
      <c r="N1010" s="44">
        <f>IF('[2]Raw Data'!V1013 &gt; 0, IF('[2]Raw Data'!W1013 = 1, ('[2]Raw Data'!AA1013 * '[2]Raw Data'!N1013 * '[2]Raw Data'!P1013) / '[2]Raw Data'!V1013, '[2]Raw Data'!AA1013), #N/A)</f>
        <v>19.8</v>
      </c>
      <c r="O1010" s="43">
        <f>IF('[2]Raw Data'!V1013 &gt; 0, IF('[2]Raw Data'!W1013 = 1, ('[2]Raw Data'!AE1013 * '[2]Raw Data'!N1013 * '[2]Raw Data'!P1013) / '[2]Raw Data'!V1013, '[2]Raw Data'!AE1013), #N/A)</f>
        <v>14.85</v>
      </c>
      <c r="P1010" s="42">
        <f>IF('[2]Raw Data'!V1013 &gt; 0, IF('[2]Raw Data'!W1013 = 1, ('[2]Raw Data'!AI1013 * '[2]Raw Data'!N1013 * '[2]Raw Data'!P1013) / '[2]Raw Data'!V1013, '[2]Raw Data'!AI1013), #N/A)</f>
        <v>0</v>
      </c>
    </row>
    <row r="1011" spans="1:16" x14ac:dyDescent="0.2">
      <c r="A1011" s="94" t="str">
        <f>IF('[2]Raw Data'!Q1014="GS",CONCATENATE(TEXT('[2]Raw Data'!D1014,0),"*"),TEXT('[2]Raw Data'!D1014,0))</f>
        <v>5182</v>
      </c>
      <c r="B1011" s="95" t="str">
        <f>'[2]Raw Data'!C1014</f>
        <v>3B</v>
      </c>
      <c r="C1011" s="46" t="str">
        <f>'[2]Raw Data'!B1014</f>
        <v>Shumagin</v>
      </c>
      <c r="D1011" s="72">
        <f>'[2]Raw Data'!E1014</f>
        <v>44374</v>
      </c>
      <c r="E1011" s="102">
        <f>'[2]Raw Data'!F1014</f>
        <v>554005</v>
      </c>
      <c r="F1011" s="102">
        <f>IF('[2]Raw Data'!G1014 &lt; 2000000,-1* '[2]Raw Data'!G1014,('[2]Raw Data'!G1014 - 1000000))</f>
        <v>-1591708</v>
      </c>
      <c r="G1011" s="71">
        <f>('[2]Raw Data'!H1014)</f>
        <v>57</v>
      </c>
      <c r="H1011" s="45">
        <f>'[2]Raw Data'!M1014</f>
        <v>3.9751067161560059</v>
      </c>
      <c r="I1011" s="35" t="str">
        <f>'[2]Raw Data'!Q1014</f>
        <v>SG</v>
      </c>
      <c r="J1011" s="44">
        <f>'[2]Raw Data'!I1014</f>
        <v>204.32513427734375</v>
      </c>
      <c r="K1011" s="42">
        <f>'[2]Raw Data'!K1014</f>
        <v>13</v>
      </c>
      <c r="L1011" s="44">
        <f>'[2]Raw Data'!J1014</f>
        <v>287.06155395507813</v>
      </c>
      <c r="M1011" s="42">
        <f>'[2]Raw Data'!L1014</f>
        <v>37</v>
      </c>
      <c r="N1011" s="44">
        <f>IF('[2]Raw Data'!V1014 &gt; 0, IF('[2]Raw Data'!W1014 = 1, ('[2]Raw Data'!AA1014 * '[2]Raw Data'!N1014 * '[2]Raw Data'!P1014) / '[2]Raw Data'!V1014, '[2]Raw Data'!AA1014), #N/A)</f>
        <v>0</v>
      </c>
      <c r="O1011" s="43">
        <f>IF('[2]Raw Data'!V1014 &gt; 0, IF('[2]Raw Data'!W1014 = 1, ('[2]Raw Data'!AE1014 * '[2]Raw Data'!N1014 * '[2]Raw Data'!P1014) / '[2]Raw Data'!V1014, '[2]Raw Data'!AE1014), #N/A)</f>
        <v>24.75</v>
      </c>
      <c r="P1011" s="42">
        <f>IF('[2]Raw Data'!V1014 &gt; 0, IF('[2]Raw Data'!W1014 = 1, ('[2]Raw Data'!AI1014 * '[2]Raw Data'!N1014 * '[2]Raw Data'!P1014) / '[2]Raw Data'!V1014, '[2]Raw Data'!AI1014), #N/A)</f>
        <v>0</v>
      </c>
    </row>
    <row r="1012" spans="1:16" x14ac:dyDescent="0.2">
      <c r="A1012" s="94" t="str">
        <f>IF('[2]Raw Data'!Q1015="GS",CONCATENATE(TEXT('[2]Raw Data'!D1015,0),"*"),TEXT('[2]Raw Data'!D1015,0))</f>
        <v>5183</v>
      </c>
      <c r="B1012" s="95" t="str">
        <f>'[2]Raw Data'!C1015</f>
        <v>3B</v>
      </c>
      <c r="C1012" s="46" t="str">
        <f>'[2]Raw Data'!B1015</f>
        <v>Shumagin</v>
      </c>
      <c r="D1012" s="72">
        <f>'[2]Raw Data'!E1015</f>
        <v>44373</v>
      </c>
      <c r="E1012" s="102">
        <f>'[2]Raw Data'!F1015</f>
        <v>554012</v>
      </c>
      <c r="F1012" s="102">
        <f>IF('[2]Raw Data'!G1015 &lt; 2000000,-1* '[2]Raw Data'!G1015,('[2]Raw Data'!G1015 - 1000000))</f>
        <v>-1595202</v>
      </c>
      <c r="G1012" s="71">
        <f>('[2]Raw Data'!H1015)</f>
        <v>71</v>
      </c>
      <c r="H1012" s="45">
        <f>'[2]Raw Data'!M1015</f>
        <v>3.9751067161560059</v>
      </c>
      <c r="I1012" s="35" t="str">
        <f>'[2]Raw Data'!Q1015</f>
        <v>SG</v>
      </c>
      <c r="J1012" s="44">
        <f>'[2]Raw Data'!I1015</f>
        <v>412.74911499023438</v>
      </c>
      <c r="K1012" s="42">
        <f>'[2]Raw Data'!K1015</f>
        <v>20</v>
      </c>
      <c r="L1012" s="44">
        <f>'[2]Raw Data'!J1015</f>
        <v>269.27264404296875</v>
      </c>
      <c r="M1012" s="42">
        <f>'[2]Raw Data'!L1015</f>
        <v>33</v>
      </c>
      <c r="N1012" s="44">
        <f>IF('[2]Raw Data'!V1015 &gt; 0, IF('[2]Raw Data'!W1015 = 1, ('[2]Raw Data'!AA1015 * '[2]Raw Data'!N1015 * '[2]Raw Data'!P1015) / '[2]Raw Data'!V1015, '[2]Raw Data'!AA1015), #N/A)</f>
        <v>0</v>
      </c>
      <c r="O1012" s="43">
        <f>IF('[2]Raw Data'!V1015 &gt; 0, IF('[2]Raw Data'!W1015 = 1, ('[2]Raw Data'!AE1015 * '[2]Raw Data'!N1015 * '[2]Raw Data'!P1015) / '[2]Raw Data'!V1015, '[2]Raw Data'!AE1015), #N/A)</f>
        <v>44.55</v>
      </c>
      <c r="P1012" s="42">
        <f>IF('[2]Raw Data'!V1015 &gt; 0, IF('[2]Raw Data'!W1015 = 1, ('[2]Raw Data'!AI1015 * '[2]Raw Data'!N1015 * '[2]Raw Data'!P1015) / '[2]Raw Data'!V1015, '[2]Raw Data'!AI1015), #N/A)</f>
        <v>0</v>
      </c>
    </row>
    <row r="1013" spans="1:16" x14ac:dyDescent="0.2">
      <c r="A1013" s="94" t="str">
        <f>IF('[2]Raw Data'!Q1016="GS",CONCATENATE(TEXT('[2]Raw Data'!D1016,0),"*"),TEXT('[2]Raw Data'!D1016,0))</f>
        <v>5185</v>
      </c>
      <c r="B1013" s="95" t="str">
        <f>'[2]Raw Data'!C1016</f>
        <v>3B</v>
      </c>
      <c r="C1013" s="46" t="str">
        <f>'[2]Raw Data'!B1016</f>
        <v>Shumagin</v>
      </c>
      <c r="D1013" s="72">
        <f>'[2]Raw Data'!E1016</f>
        <v>44374</v>
      </c>
      <c r="E1013" s="102">
        <f>'[2]Raw Data'!F1016</f>
        <v>555007</v>
      </c>
      <c r="F1013" s="102">
        <f>IF('[2]Raw Data'!G1016 &lt; 2000000,-1* '[2]Raw Data'!G1016,('[2]Raw Data'!G1016 - 1000000))</f>
        <v>-1591707</v>
      </c>
      <c r="G1013" s="71">
        <f>('[2]Raw Data'!H1016)</f>
        <v>29</v>
      </c>
      <c r="H1013" s="45">
        <f>'[2]Raw Data'!M1016</f>
        <v>3.9751067161560059</v>
      </c>
      <c r="I1013" s="35" t="str">
        <f>'[2]Raw Data'!Q1016</f>
        <v>SG</v>
      </c>
      <c r="J1013" s="44">
        <f>'[2]Raw Data'!I1016</f>
        <v>344.20187377929688</v>
      </c>
      <c r="K1013" s="42">
        <f>'[2]Raw Data'!K1016</f>
        <v>17</v>
      </c>
      <c r="L1013" s="44">
        <f>'[2]Raw Data'!J1016</f>
        <v>169.37705993652344</v>
      </c>
      <c r="M1013" s="42">
        <f>'[2]Raw Data'!L1016</f>
        <v>24</v>
      </c>
      <c r="N1013" s="44">
        <f>IF('[2]Raw Data'!V1016 &gt; 0, IF('[2]Raw Data'!W1016 = 1, ('[2]Raw Data'!AA1016 * '[2]Raw Data'!N1016 * '[2]Raw Data'!P1016) / '[2]Raw Data'!V1016, '[2]Raw Data'!AA1016), #N/A)</f>
        <v>0</v>
      </c>
      <c r="O1013" s="43">
        <f>IF('[2]Raw Data'!V1016 &gt; 0, IF('[2]Raw Data'!W1016 = 1, ('[2]Raw Data'!AE1016 * '[2]Raw Data'!N1016 * '[2]Raw Data'!P1016) / '[2]Raw Data'!V1016, '[2]Raw Data'!AE1016), #N/A)</f>
        <v>19.8</v>
      </c>
      <c r="P1013" s="42">
        <f>IF('[2]Raw Data'!V1016 &gt; 0, IF('[2]Raw Data'!W1016 = 1, ('[2]Raw Data'!AI1016 * '[2]Raw Data'!N1016 * '[2]Raw Data'!P1016) / '[2]Raw Data'!V1016, '[2]Raw Data'!AI1016), #N/A)</f>
        <v>0</v>
      </c>
    </row>
    <row r="1014" spans="1:16" x14ac:dyDescent="0.2">
      <c r="A1014" s="94" t="str">
        <f>IF('[2]Raw Data'!Q1017="GS",CONCATENATE(TEXT('[2]Raw Data'!D1017,0),"*"),TEXT('[2]Raw Data'!D1017,0))</f>
        <v>5187</v>
      </c>
      <c r="B1014" s="95" t="str">
        <f>'[2]Raw Data'!C1017</f>
        <v>3B</v>
      </c>
      <c r="C1014" s="46" t="str">
        <f>'[2]Raw Data'!B1017</f>
        <v>Sanak</v>
      </c>
      <c r="D1014" s="72">
        <f>'[2]Raw Data'!E1017</f>
        <v>44362</v>
      </c>
      <c r="E1014" s="102">
        <f>'[2]Raw Data'!F1017</f>
        <v>540003</v>
      </c>
      <c r="F1014" s="102">
        <f>IF('[2]Raw Data'!G1017 &lt; 2000000,-1* '[2]Raw Data'!G1017,('[2]Raw Data'!G1017 - 1000000))</f>
        <v>-1633199</v>
      </c>
      <c r="G1014" s="71">
        <f>('[2]Raw Data'!H1017)</f>
        <v>57</v>
      </c>
      <c r="H1014" s="45">
        <f>'[2]Raw Data'!M1017</f>
        <v>3.9751067161560059</v>
      </c>
      <c r="I1014" s="35" t="str">
        <f>'[2]Raw Data'!Q1017</f>
        <v>SG</v>
      </c>
      <c r="J1014" s="44">
        <f>'[2]Raw Data'!I1017</f>
        <v>32.245784759521484</v>
      </c>
      <c r="K1014" s="42">
        <f>'[2]Raw Data'!K1017</f>
        <v>2</v>
      </c>
      <c r="L1014" s="44">
        <f>'[2]Raw Data'!J1017</f>
        <v>149.24150085449219</v>
      </c>
      <c r="M1014" s="42">
        <f>'[2]Raw Data'!L1017</f>
        <v>19</v>
      </c>
      <c r="N1014" s="44">
        <f>IF('[2]Raw Data'!V1017 &gt; 0, IF('[2]Raw Data'!W1017 = 1, ('[2]Raw Data'!AA1017 * '[2]Raw Data'!N1017 * '[2]Raw Data'!P1017) / '[2]Raw Data'!V1017, '[2]Raw Data'!AA1017), #N/A)</f>
        <v>0</v>
      </c>
      <c r="O1014" s="43">
        <f>IF('[2]Raw Data'!V1017 &gt; 0, IF('[2]Raw Data'!W1017 = 1, ('[2]Raw Data'!AE1017 * '[2]Raw Data'!N1017 * '[2]Raw Data'!P1017) / '[2]Raw Data'!V1017, '[2]Raw Data'!AE1017), #N/A)</f>
        <v>168.3</v>
      </c>
      <c r="P1014" s="42">
        <f>IF('[2]Raw Data'!V1017 &gt; 0, IF('[2]Raw Data'!W1017 = 1, ('[2]Raw Data'!AI1017 * '[2]Raw Data'!N1017 * '[2]Raw Data'!P1017) / '[2]Raw Data'!V1017, '[2]Raw Data'!AI1017), #N/A)</f>
        <v>0</v>
      </c>
    </row>
    <row r="1015" spans="1:16" x14ac:dyDescent="0.2">
      <c r="A1015" s="94" t="str">
        <f>IF('[2]Raw Data'!Q1018="GS",CONCATENATE(TEXT('[2]Raw Data'!D1018,0),"*"),TEXT('[2]Raw Data'!D1018,0))</f>
        <v>5188</v>
      </c>
      <c r="B1015" s="95" t="str">
        <f>'[2]Raw Data'!C1018</f>
        <v>3B</v>
      </c>
      <c r="C1015" s="46" t="str">
        <f>'[2]Raw Data'!B1018</f>
        <v>Sanak</v>
      </c>
      <c r="D1015" s="72">
        <f>'[2]Raw Data'!E1018</f>
        <v>44361</v>
      </c>
      <c r="E1015" s="102">
        <f>'[2]Raw Data'!F1018</f>
        <v>540012</v>
      </c>
      <c r="F1015" s="102">
        <f>IF('[2]Raw Data'!G1018 &lt; 2000000,-1* '[2]Raw Data'!G1018,('[2]Raw Data'!G1018 - 1000000))</f>
        <v>-1634910</v>
      </c>
      <c r="G1015" s="71">
        <f>('[2]Raw Data'!H1018)</f>
        <v>51</v>
      </c>
      <c r="H1015" s="45">
        <f>'[2]Raw Data'!M1018</f>
        <v>3.9751067161560059</v>
      </c>
      <c r="I1015" s="35" t="str">
        <f>'[2]Raw Data'!Q1018</f>
        <v>SG</v>
      </c>
      <c r="J1015" s="44">
        <f>'[2]Raw Data'!I1018</f>
        <v>103.05684661865234</v>
      </c>
      <c r="K1015" s="42">
        <f>'[2]Raw Data'!K1018</f>
        <v>8</v>
      </c>
      <c r="L1015" s="44">
        <f>'[2]Raw Data'!J1018</f>
        <v>216.7840576171875</v>
      </c>
      <c r="M1015" s="42">
        <f>'[2]Raw Data'!L1018</f>
        <v>28</v>
      </c>
      <c r="N1015" s="44">
        <f>IF('[2]Raw Data'!V1018 &gt; 0, IF('[2]Raw Data'!W1018 = 1, ('[2]Raw Data'!AA1018 * '[2]Raw Data'!N1018 * '[2]Raw Data'!P1018) / '[2]Raw Data'!V1018, '[2]Raw Data'!AA1018), #N/A)</f>
        <v>0</v>
      </c>
      <c r="O1015" s="43">
        <f>IF('[2]Raw Data'!V1018 &gt; 0, IF('[2]Raw Data'!W1018 = 1, ('[2]Raw Data'!AE1018 * '[2]Raw Data'!N1018 * '[2]Raw Data'!P1018) / '[2]Raw Data'!V1018, '[2]Raw Data'!AE1018), #N/A)</f>
        <v>54.45</v>
      </c>
      <c r="P1015" s="42">
        <f>IF('[2]Raw Data'!V1018 &gt; 0, IF('[2]Raw Data'!W1018 = 1, ('[2]Raw Data'!AI1018 * '[2]Raw Data'!N1018 * '[2]Raw Data'!P1018) / '[2]Raw Data'!V1018, '[2]Raw Data'!AI1018), #N/A)</f>
        <v>0</v>
      </c>
    </row>
    <row r="1016" spans="1:16" x14ac:dyDescent="0.2">
      <c r="A1016" s="94" t="str">
        <f>IF('[2]Raw Data'!Q1019="GS",CONCATENATE(TEXT('[2]Raw Data'!D1019,0),"*"),TEXT('[2]Raw Data'!D1019,0))</f>
        <v>5193</v>
      </c>
      <c r="B1016" s="95" t="str">
        <f>'[2]Raw Data'!C1019</f>
        <v>3B</v>
      </c>
      <c r="C1016" s="46" t="str">
        <f>'[2]Raw Data'!B1019</f>
        <v>Sanak</v>
      </c>
      <c r="D1016" s="72">
        <f>'[2]Raw Data'!E1019</f>
        <v>44361</v>
      </c>
      <c r="E1016" s="102">
        <f>'[2]Raw Data'!F1019</f>
        <v>541000</v>
      </c>
      <c r="F1016" s="102">
        <f>IF('[2]Raw Data'!G1019 &lt; 2000000,-1* '[2]Raw Data'!G1019,('[2]Raw Data'!G1019 - 1000000))</f>
        <v>-1635002</v>
      </c>
      <c r="G1016" s="71">
        <f>('[2]Raw Data'!H1019)</f>
        <v>49</v>
      </c>
      <c r="H1016" s="45">
        <f>'[2]Raw Data'!M1019</f>
        <v>3.9751067161560059</v>
      </c>
      <c r="I1016" s="35" t="str">
        <f>'[2]Raw Data'!Q1019</f>
        <v>SG</v>
      </c>
      <c r="J1016" s="44">
        <f>'[2]Raw Data'!I1019</f>
        <v>79.552719116210938</v>
      </c>
      <c r="K1016" s="42">
        <f>'[2]Raw Data'!K1019</f>
        <v>7</v>
      </c>
      <c r="L1016" s="44">
        <f>'[2]Raw Data'!J1019</f>
        <v>233.37921142578125</v>
      </c>
      <c r="M1016" s="42">
        <f>'[2]Raw Data'!L1019</f>
        <v>27</v>
      </c>
      <c r="N1016" s="44">
        <f>IF('[2]Raw Data'!V1019 &gt; 0, IF('[2]Raw Data'!W1019 = 1, ('[2]Raw Data'!AA1019 * '[2]Raw Data'!N1019 * '[2]Raw Data'!P1019) / '[2]Raw Data'!V1019, '[2]Raw Data'!AA1019), #N/A)</f>
        <v>0</v>
      </c>
      <c r="O1016" s="43">
        <f>IF('[2]Raw Data'!V1019 &gt; 0, IF('[2]Raw Data'!W1019 = 1, ('[2]Raw Data'!AE1019 * '[2]Raw Data'!N1019 * '[2]Raw Data'!P1019) / '[2]Raw Data'!V1019, '[2]Raw Data'!AE1019), #N/A)</f>
        <v>59.4</v>
      </c>
      <c r="P1016" s="42">
        <f>IF('[2]Raw Data'!V1019 &gt; 0, IF('[2]Raw Data'!W1019 = 1, ('[2]Raw Data'!AI1019 * '[2]Raw Data'!N1019 * '[2]Raw Data'!P1019) / '[2]Raw Data'!V1019, '[2]Raw Data'!AI1019), #N/A)</f>
        <v>0</v>
      </c>
    </row>
    <row r="1017" spans="1:16" x14ac:dyDescent="0.2">
      <c r="A1017" s="94" t="str">
        <f>IF('[2]Raw Data'!Q1020="GS",CONCATENATE(TEXT('[2]Raw Data'!D1020,0),"*"),TEXT('[2]Raw Data'!D1020,0))</f>
        <v>5196</v>
      </c>
      <c r="B1017" s="95" t="str">
        <f>'[2]Raw Data'!C1020</f>
        <v>3B</v>
      </c>
      <c r="C1017" s="46" t="str">
        <f>'[2]Raw Data'!B1020</f>
        <v>Sanak</v>
      </c>
      <c r="D1017" s="72">
        <f>'[2]Raw Data'!E1020</f>
        <v>44369</v>
      </c>
      <c r="E1017" s="102">
        <f>'[2]Raw Data'!F1020</f>
        <v>542002</v>
      </c>
      <c r="F1017" s="102">
        <f>IF('[2]Raw Data'!G1020 &lt; 2000000,-1* '[2]Raw Data'!G1020,('[2]Raw Data'!G1020 - 1000000))</f>
        <v>-1604311</v>
      </c>
      <c r="G1017" s="71">
        <f>('[2]Raw Data'!H1020)</f>
        <v>58</v>
      </c>
      <c r="H1017" s="45">
        <f>'[2]Raw Data'!M1020</f>
        <v>3.9751067161560059</v>
      </c>
      <c r="I1017" s="35" t="str">
        <f>'[2]Raw Data'!Q1020</f>
        <v>SG</v>
      </c>
      <c r="J1017" s="44">
        <f>'[2]Raw Data'!I1020</f>
        <v>199.82777404785156</v>
      </c>
      <c r="K1017" s="42">
        <f>'[2]Raw Data'!K1020</f>
        <v>12</v>
      </c>
      <c r="L1017" s="44">
        <f>'[2]Raw Data'!J1020</f>
        <v>180.73417663574219</v>
      </c>
      <c r="M1017" s="42">
        <f>'[2]Raw Data'!L1020</f>
        <v>20</v>
      </c>
      <c r="N1017" s="44">
        <f>IF('[2]Raw Data'!V1020 &gt; 0, IF('[2]Raw Data'!W1020 = 1, ('[2]Raw Data'!AA1020 * '[2]Raw Data'!N1020 * '[2]Raw Data'!P1020) / '[2]Raw Data'!V1020, '[2]Raw Data'!AA1020), #N/A)</f>
        <v>34.65</v>
      </c>
      <c r="O1017" s="43">
        <f>IF('[2]Raw Data'!V1020 &gt; 0, IF('[2]Raw Data'!W1020 = 1, ('[2]Raw Data'!AE1020 * '[2]Raw Data'!N1020 * '[2]Raw Data'!P1020) / '[2]Raw Data'!V1020, '[2]Raw Data'!AE1020), #N/A)</f>
        <v>74.25</v>
      </c>
      <c r="P1017" s="42">
        <f>IF('[2]Raw Data'!V1020 &gt; 0, IF('[2]Raw Data'!W1020 = 1, ('[2]Raw Data'!AI1020 * '[2]Raw Data'!N1020 * '[2]Raw Data'!P1020) / '[2]Raw Data'!V1020, '[2]Raw Data'!AI1020), #N/A)</f>
        <v>0</v>
      </c>
    </row>
    <row r="1018" spans="1:16" x14ac:dyDescent="0.2">
      <c r="A1018" s="94" t="str">
        <f>IF('[2]Raw Data'!Q1021="GS",CONCATENATE(TEXT('[2]Raw Data'!D1021,0),"*"),TEXT('[2]Raw Data'!D1021,0))</f>
        <v>5198</v>
      </c>
      <c r="B1018" s="95" t="str">
        <f>'[2]Raw Data'!C1021</f>
        <v>3B</v>
      </c>
      <c r="C1018" s="46" t="str">
        <f>'[2]Raw Data'!B1021</f>
        <v>Sanak</v>
      </c>
      <c r="D1018" s="72">
        <f>'[2]Raw Data'!E1021</f>
        <v>44369</v>
      </c>
      <c r="E1018" s="102">
        <f>'[2]Raw Data'!F1021</f>
        <v>542001</v>
      </c>
      <c r="F1018" s="102">
        <f>IF('[2]Raw Data'!G1021 &lt; 2000000,-1* '[2]Raw Data'!G1021,('[2]Raw Data'!G1021 - 1000000))</f>
        <v>-1611719</v>
      </c>
      <c r="G1018" s="71">
        <f>('[2]Raw Data'!H1021)</f>
        <v>58</v>
      </c>
      <c r="H1018" s="45">
        <f>'[2]Raw Data'!M1021</f>
        <v>3.9751067161560059</v>
      </c>
      <c r="I1018" s="35" t="str">
        <f>'[2]Raw Data'!Q1021</f>
        <v>SG</v>
      </c>
      <c r="J1018" s="44">
        <f>'[2]Raw Data'!I1021</f>
        <v>191.79574584960938</v>
      </c>
      <c r="K1018" s="42">
        <f>'[2]Raw Data'!K1021</f>
        <v>12</v>
      </c>
      <c r="L1018" s="44">
        <f>'[2]Raw Data'!J1021</f>
        <v>145.77268981933594</v>
      </c>
      <c r="M1018" s="42">
        <f>'[2]Raw Data'!L1021</f>
        <v>18</v>
      </c>
      <c r="N1018" s="44">
        <f>IF('[2]Raw Data'!V1021 &gt; 0, IF('[2]Raw Data'!W1021 = 1, ('[2]Raw Data'!AA1021 * '[2]Raw Data'!N1021 * '[2]Raw Data'!P1021) / '[2]Raw Data'!V1021, '[2]Raw Data'!AA1021), #N/A)</f>
        <v>4.95</v>
      </c>
      <c r="O1018" s="43">
        <f>IF('[2]Raw Data'!V1021 &gt; 0, IF('[2]Raw Data'!W1021 = 1, ('[2]Raw Data'!AE1021 * '[2]Raw Data'!N1021 * '[2]Raw Data'!P1021) / '[2]Raw Data'!V1021, '[2]Raw Data'!AE1021), #N/A)</f>
        <v>69.3</v>
      </c>
      <c r="P1018" s="42">
        <f>IF('[2]Raw Data'!V1021 &gt; 0, IF('[2]Raw Data'!W1021 = 1, ('[2]Raw Data'!AI1021 * '[2]Raw Data'!N1021 * '[2]Raw Data'!P1021) / '[2]Raw Data'!V1021, '[2]Raw Data'!AI1021), #N/A)</f>
        <v>0</v>
      </c>
    </row>
    <row r="1019" spans="1:16" x14ac:dyDescent="0.2">
      <c r="A1019" s="94" t="str">
        <f>IF('[2]Raw Data'!Q1022="GS",CONCATENATE(TEXT('[2]Raw Data'!D1022,0),"*"),TEXT('[2]Raw Data'!D1022,0))</f>
        <v>5201</v>
      </c>
      <c r="B1019" s="95" t="str">
        <f>'[2]Raw Data'!C1022</f>
        <v>3B</v>
      </c>
      <c r="C1019" s="46" t="str">
        <f>'[2]Raw Data'!B1022</f>
        <v>Sanak</v>
      </c>
      <c r="D1019" s="72">
        <f>'[2]Raw Data'!E1022</f>
        <v>44363</v>
      </c>
      <c r="E1019" s="102">
        <f>'[2]Raw Data'!F1022</f>
        <v>542012</v>
      </c>
      <c r="F1019" s="102">
        <f>IF('[2]Raw Data'!G1022 &lt; 2000000,-1* '[2]Raw Data'!G1022,('[2]Raw Data'!G1022 - 1000000))</f>
        <v>-1620899</v>
      </c>
      <c r="G1019" s="71">
        <f>('[2]Raw Data'!H1022)</f>
        <v>32</v>
      </c>
      <c r="H1019" s="45">
        <f>'[2]Raw Data'!M1022</f>
        <v>3.9751067161560059</v>
      </c>
      <c r="I1019" s="35" t="str">
        <f>'[2]Raw Data'!Q1022</f>
        <v>SG</v>
      </c>
      <c r="J1019" s="44">
        <f>'[2]Raw Data'!I1022</f>
        <v>1348.47802734375</v>
      </c>
      <c r="K1019" s="42">
        <f>'[2]Raw Data'!K1022</f>
        <v>47</v>
      </c>
      <c r="L1019" s="44">
        <f>'[2]Raw Data'!J1022</f>
        <v>228.923828125</v>
      </c>
      <c r="M1019" s="42">
        <f>'[2]Raw Data'!L1022</f>
        <v>29</v>
      </c>
      <c r="N1019" s="44">
        <f>IF('[2]Raw Data'!V1022 &gt; 0, IF('[2]Raw Data'!W1022 = 1, ('[2]Raw Data'!AA1022 * '[2]Raw Data'!N1022 * '[2]Raw Data'!P1022) / '[2]Raw Data'!V1022, '[2]Raw Data'!AA1022), #N/A)</f>
        <v>0</v>
      </c>
      <c r="O1019" s="43">
        <f>IF('[2]Raw Data'!V1022 &gt; 0, IF('[2]Raw Data'!W1022 = 1, ('[2]Raw Data'!AE1022 * '[2]Raw Data'!N1022 * '[2]Raw Data'!P1022) / '[2]Raw Data'!V1022, '[2]Raw Data'!AE1022), #N/A)</f>
        <v>39.6</v>
      </c>
      <c r="P1019" s="42">
        <f>IF('[2]Raw Data'!V1022 &gt; 0, IF('[2]Raw Data'!W1022 = 1, ('[2]Raw Data'!AI1022 * '[2]Raw Data'!N1022 * '[2]Raw Data'!P1022) / '[2]Raw Data'!V1022, '[2]Raw Data'!AI1022), #N/A)</f>
        <v>0</v>
      </c>
    </row>
    <row r="1020" spans="1:16" x14ac:dyDescent="0.2">
      <c r="A1020" s="94" t="str">
        <f>IF('[2]Raw Data'!Q1023="GS",CONCATENATE(TEXT('[2]Raw Data'!D1023,0),"*"),TEXT('[2]Raw Data'!D1023,0))</f>
        <v>5209</v>
      </c>
      <c r="B1020" s="95" t="str">
        <f>'[2]Raw Data'!C1023</f>
        <v>3B</v>
      </c>
      <c r="C1020" s="46" t="str">
        <f>'[2]Raw Data'!B1023</f>
        <v>Sanak</v>
      </c>
      <c r="D1020" s="72">
        <f>'[2]Raw Data'!E1023</f>
        <v>44369</v>
      </c>
      <c r="E1020" s="102">
        <f>'[2]Raw Data'!F1023</f>
        <v>543002</v>
      </c>
      <c r="F1020" s="102">
        <f>IF('[2]Raw Data'!G1023 &lt; 2000000,-1* '[2]Raw Data'!G1023,('[2]Raw Data'!G1023 - 1000000))</f>
        <v>-1611809</v>
      </c>
      <c r="G1020" s="71">
        <f>('[2]Raw Data'!H1023)</f>
        <v>65</v>
      </c>
      <c r="H1020" s="45">
        <f>'[2]Raw Data'!M1023</f>
        <v>4.0152592658996582</v>
      </c>
      <c r="I1020" s="35" t="str">
        <f>'[2]Raw Data'!Q1023</f>
        <v>SG</v>
      </c>
      <c r="J1020" s="44">
        <f>'[2]Raw Data'!I1023</f>
        <v>115.99268341064453</v>
      </c>
      <c r="K1020" s="42">
        <f>'[2]Raw Data'!K1023</f>
        <v>9</v>
      </c>
      <c r="L1020" s="44">
        <f>'[2]Raw Data'!J1023</f>
        <v>188.57638549804688</v>
      </c>
      <c r="M1020" s="42">
        <f>'[2]Raw Data'!L1023</f>
        <v>22</v>
      </c>
      <c r="N1020" s="44">
        <f>IF('[2]Raw Data'!V1023 &gt; 0, IF('[2]Raw Data'!W1023 = 1, ('[2]Raw Data'!AA1023 * '[2]Raw Data'!N1023 * '[2]Raw Data'!P1023) / '[2]Raw Data'!V1023, '[2]Raw Data'!AA1023), #N/A)</f>
        <v>15</v>
      </c>
      <c r="O1020" s="43">
        <f>IF('[2]Raw Data'!V1023 &gt; 0, IF('[2]Raw Data'!W1023 = 1, ('[2]Raw Data'!AE1023 * '[2]Raw Data'!N1023 * '[2]Raw Data'!P1023) / '[2]Raw Data'!V1023, '[2]Raw Data'!AE1023), #N/A)</f>
        <v>0</v>
      </c>
      <c r="P1020" s="42">
        <f>IF('[2]Raw Data'!V1023 &gt; 0, IF('[2]Raw Data'!W1023 = 1, ('[2]Raw Data'!AI1023 * '[2]Raw Data'!N1023 * '[2]Raw Data'!P1023) / '[2]Raw Data'!V1023, '[2]Raw Data'!AI1023), #N/A)</f>
        <v>0</v>
      </c>
    </row>
    <row r="1021" spans="1:16" x14ac:dyDescent="0.2">
      <c r="A1021" s="94" t="str">
        <f>IF('[2]Raw Data'!Q1024="GS",CONCATENATE(TEXT('[2]Raw Data'!D1024,0),"*"),TEXT('[2]Raw Data'!D1024,0))</f>
        <v>5210</v>
      </c>
      <c r="B1021" s="95" t="str">
        <f>'[2]Raw Data'!C1024</f>
        <v>3B</v>
      </c>
      <c r="C1021" s="46" t="str">
        <f>'[2]Raw Data'!B1024</f>
        <v>Sanak</v>
      </c>
      <c r="D1021" s="72">
        <f>'[2]Raw Data'!E1024</f>
        <v>44363</v>
      </c>
      <c r="E1021" s="102">
        <f>'[2]Raw Data'!F1024</f>
        <v>543004</v>
      </c>
      <c r="F1021" s="102">
        <f>IF('[2]Raw Data'!G1024 &lt; 2000000,-1* '[2]Raw Data'!G1024,('[2]Raw Data'!G1024 - 1000000))</f>
        <v>-1613504</v>
      </c>
      <c r="G1021" s="71">
        <f>('[2]Raw Data'!H1024)</f>
        <v>37</v>
      </c>
      <c r="H1021" s="45">
        <f>'[2]Raw Data'!M1024</f>
        <v>3.9751067161560059</v>
      </c>
      <c r="I1021" s="35" t="str">
        <f>'[2]Raw Data'!Q1024</f>
        <v>SG</v>
      </c>
      <c r="J1021" s="44">
        <f>'[2]Raw Data'!I1024</f>
        <v>727.84027099609375</v>
      </c>
      <c r="K1021" s="42">
        <f>'[2]Raw Data'!K1024</f>
        <v>36</v>
      </c>
      <c r="L1021" s="44">
        <f>'[2]Raw Data'!J1024</f>
        <v>331.54721069335938</v>
      </c>
      <c r="M1021" s="42">
        <f>'[2]Raw Data'!L1024</f>
        <v>43</v>
      </c>
      <c r="N1021" s="44">
        <f>IF('[2]Raw Data'!V1024 &gt; 0, IF('[2]Raw Data'!W1024 = 1, ('[2]Raw Data'!AA1024 * '[2]Raw Data'!N1024 * '[2]Raw Data'!P1024) / '[2]Raw Data'!V1024, '[2]Raw Data'!AA1024), #N/A)</f>
        <v>0</v>
      </c>
      <c r="O1021" s="43">
        <f>IF('[2]Raw Data'!V1024 &gt; 0, IF('[2]Raw Data'!W1024 = 1, ('[2]Raw Data'!AE1024 * '[2]Raw Data'!N1024 * '[2]Raw Data'!P1024) / '[2]Raw Data'!V1024, '[2]Raw Data'!AE1024), #N/A)</f>
        <v>4.95</v>
      </c>
      <c r="P1021" s="42">
        <f>IF('[2]Raw Data'!V1024 &gt; 0, IF('[2]Raw Data'!W1024 = 1, ('[2]Raw Data'!AI1024 * '[2]Raw Data'!N1024 * '[2]Raw Data'!P1024) / '[2]Raw Data'!V1024, '[2]Raw Data'!AI1024), #N/A)</f>
        <v>0</v>
      </c>
    </row>
    <row r="1022" spans="1:16" x14ac:dyDescent="0.2">
      <c r="A1022" s="94" t="str">
        <f>IF('[2]Raw Data'!Q1025="GS",CONCATENATE(TEXT('[2]Raw Data'!D1025,0),"*"),TEXT('[2]Raw Data'!D1025,0))</f>
        <v>5214</v>
      </c>
      <c r="B1022" s="95" t="str">
        <f>'[2]Raw Data'!C1025</f>
        <v>3B</v>
      </c>
      <c r="C1022" s="46" t="str">
        <f>'[2]Raw Data'!B1025</f>
        <v>Sanak</v>
      </c>
      <c r="D1022" s="72">
        <f>'[2]Raw Data'!E1025</f>
        <v>44360</v>
      </c>
      <c r="E1022" s="102">
        <f>'[2]Raw Data'!F1025</f>
        <v>543001</v>
      </c>
      <c r="F1022" s="102">
        <f>IF('[2]Raw Data'!G1025 &lt; 2000000,-1* '[2]Raw Data'!G1025,('[2]Raw Data'!G1025 - 1000000))</f>
        <v>-1631806</v>
      </c>
      <c r="G1022" s="71">
        <f>('[2]Raw Data'!H1025)</f>
        <v>39</v>
      </c>
      <c r="H1022" s="45">
        <f>'[2]Raw Data'!M1025</f>
        <v>3.9751067161560059</v>
      </c>
      <c r="I1022" s="35" t="str">
        <f>'[2]Raw Data'!Q1025</f>
        <v>SG</v>
      </c>
      <c r="J1022" s="44">
        <f>'[2]Raw Data'!I1025</f>
        <v>243.11032104492188</v>
      </c>
      <c r="K1022" s="42">
        <f>'[2]Raw Data'!K1025</f>
        <v>15</v>
      </c>
      <c r="L1022" s="44">
        <f>'[2]Raw Data'!J1025</f>
        <v>231.42481994628906</v>
      </c>
      <c r="M1022" s="42">
        <f>'[2]Raw Data'!L1025</f>
        <v>28</v>
      </c>
      <c r="N1022" s="44">
        <f>IF('[2]Raw Data'!V1025 &gt; 0, IF('[2]Raw Data'!W1025 = 1, ('[2]Raw Data'!AA1025 * '[2]Raw Data'!N1025 * '[2]Raw Data'!P1025) / '[2]Raw Data'!V1025, '[2]Raw Data'!AA1025), #N/A)</f>
        <v>0</v>
      </c>
      <c r="O1022" s="43">
        <f>IF('[2]Raw Data'!V1025 &gt; 0, IF('[2]Raw Data'!W1025 = 1, ('[2]Raw Data'!AE1025 * '[2]Raw Data'!N1025 * '[2]Raw Data'!P1025) / '[2]Raw Data'!V1025, '[2]Raw Data'!AE1025), #N/A)</f>
        <v>24.75</v>
      </c>
      <c r="P1022" s="42">
        <f>IF('[2]Raw Data'!V1025 &gt; 0, IF('[2]Raw Data'!W1025 = 1, ('[2]Raw Data'!AI1025 * '[2]Raw Data'!N1025 * '[2]Raw Data'!P1025) / '[2]Raw Data'!V1025, '[2]Raw Data'!AI1025), #N/A)</f>
        <v>0</v>
      </c>
    </row>
    <row r="1023" spans="1:16" x14ac:dyDescent="0.2">
      <c r="A1023" s="94" t="str">
        <f>IF('[2]Raw Data'!Q1026="GS",CONCATENATE(TEXT('[2]Raw Data'!D1026,0),"*"),TEXT('[2]Raw Data'!D1026,0))</f>
        <v>5215</v>
      </c>
      <c r="B1023" s="95" t="str">
        <f>'[2]Raw Data'!C1026</f>
        <v>3B</v>
      </c>
      <c r="C1023" s="46" t="str">
        <f>'[2]Raw Data'!B1026</f>
        <v>Sanak</v>
      </c>
      <c r="D1023" s="72">
        <f>'[2]Raw Data'!E1026</f>
        <v>44360</v>
      </c>
      <c r="E1023" s="102">
        <f>'[2]Raw Data'!F1026</f>
        <v>543002</v>
      </c>
      <c r="F1023" s="102">
        <f>IF('[2]Raw Data'!G1026 &lt; 2000000,-1* '[2]Raw Data'!G1026,('[2]Raw Data'!G1026 - 1000000))</f>
        <v>-1633512</v>
      </c>
      <c r="G1023" s="71">
        <f>('[2]Raw Data'!H1026)</f>
        <v>52</v>
      </c>
      <c r="H1023" s="45">
        <f>'[2]Raw Data'!M1026</f>
        <v>3.9751067161560059</v>
      </c>
      <c r="I1023" s="35" t="str">
        <f>'[2]Raw Data'!Q1026</f>
        <v>SG</v>
      </c>
      <c r="J1023" s="44">
        <f>'[2]Raw Data'!I1026</f>
        <v>92.664466857910156</v>
      </c>
      <c r="K1023" s="42">
        <f>'[2]Raw Data'!K1026</f>
        <v>4</v>
      </c>
      <c r="L1023" s="44">
        <f>'[2]Raw Data'!J1026</f>
        <v>173.8756103515625</v>
      </c>
      <c r="M1023" s="42">
        <f>'[2]Raw Data'!L1026</f>
        <v>22</v>
      </c>
      <c r="N1023" s="44">
        <f>IF('[2]Raw Data'!V1026 &gt; 0, IF('[2]Raw Data'!W1026 = 1, ('[2]Raw Data'!AA1026 * '[2]Raw Data'!N1026 * '[2]Raw Data'!P1026) / '[2]Raw Data'!V1026, '[2]Raw Data'!AA1026), #N/A)</f>
        <v>0</v>
      </c>
      <c r="O1023" s="43">
        <f>IF('[2]Raw Data'!V1026 &gt; 0, IF('[2]Raw Data'!W1026 = 1, ('[2]Raw Data'!AE1026 * '[2]Raw Data'!N1026 * '[2]Raw Data'!P1026) / '[2]Raw Data'!V1026, '[2]Raw Data'!AE1026), #N/A)</f>
        <v>49.5</v>
      </c>
      <c r="P1023" s="42">
        <f>IF('[2]Raw Data'!V1026 &gt; 0, IF('[2]Raw Data'!W1026 = 1, ('[2]Raw Data'!AI1026 * '[2]Raw Data'!N1026 * '[2]Raw Data'!P1026) / '[2]Raw Data'!V1026, '[2]Raw Data'!AI1026), #N/A)</f>
        <v>0</v>
      </c>
    </row>
    <row r="1024" spans="1:16" x14ac:dyDescent="0.2">
      <c r="A1024" s="94" t="str">
        <f>IF('[2]Raw Data'!Q1027="GS",CONCATENATE(TEXT('[2]Raw Data'!D1027,0),"*"),TEXT('[2]Raw Data'!D1027,0))</f>
        <v>5220</v>
      </c>
      <c r="B1024" s="95" t="str">
        <f>'[2]Raw Data'!C1027</f>
        <v>3B</v>
      </c>
      <c r="C1024" s="46" t="str">
        <f>'[2]Raw Data'!B1027</f>
        <v>Sanak</v>
      </c>
      <c r="D1024" s="72">
        <f>'[2]Raw Data'!E1027</f>
        <v>44368</v>
      </c>
      <c r="E1024" s="102">
        <f>'[2]Raw Data'!F1027</f>
        <v>544005</v>
      </c>
      <c r="F1024" s="102">
        <f>IF('[2]Raw Data'!G1027 &lt; 2000000,-1* '[2]Raw Data'!G1027,('[2]Raw Data'!G1027 - 1000000))</f>
        <v>-1610107</v>
      </c>
      <c r="G1024" s="71">
        <f>('[2]Raw Data'!H1027)</f>
        <v>50</v>
      </c>
      <c r="H1024" s="45">
        <f>'[2]Raw Data'!M1027</f>
        <v>3.9751067161560059</v>
      </c>
      <c r="I1024" s="35" t="str">
        <f>'[2]Raw Data'!Q1027</f>
        <v>SG</v>
      </c>
      <c r="J1024" s="44">
        <f>'[2]Raw Data'!I1027</f>
        <v>453.854736328125</v>
      </c>
      <c r="K1024" s="42">
        <f>'[2]Raw Data'!K1027</f>
        <v>30</v>
      </c>
      <c r="L1024" s="44">
        <f>'[2]Raw Data'!J1027</f>
        <v>315.26336669921875</v>
      </c>
      <c r="M1024" s="42">
        <f>'[2]Raw Data'!L1027</f>
        <v>36</v>
      </c>
      <c r="N1024" s="44">
        <f>IF('[2]Raw Data'!V1027 &gt; 0, IF('[2]Raw Data'!W1027 = 1, ('[2]Raw Data'!AA1027 * '[2]Raw Data'!N1027 * '[2]Raw Data'!P1027) / '[2]Raw Data'!V1027, '[2]Raw Data'!AA1027), #N/A)</f>
        <v>0</v>
      </c>
      <c r="O1024" s="43">
        <f>IF('[2]Raw Data'!V1027 &gt; 0, IF('[2]Raw Data'!W1027 = 1, ('[2]Raw Data'!AE1027 * '[2]Raw Data'!N1027 * '[2]Raw Data'!P1027) / '[2]Raw Data'!V1027, '[2]Raw Data'!AE1027), #N/A)</f>
        <v>4.95</v>
      </c>
      <c r="P1024" s="42">
        <f>IF('[2]Raw Data'!V1027 &gt; 0, IF('[2]Raw Data'!W1027 = 1, ('[2]Raw Data'!AI1027 * '[2]Raw Data'!N1027 * '[2]Raw Data'!P1027) / '[2]Raw Data'!V1027, '[2]Raw Data'!AI1027), #N/A)</f>
        <v>0</v>
      </c>
    </row>
    <row r="1025" spans="1:16" x14ac:dyDescent="0.2">
      <c r="A1025" s="94" t="str">
        <f>IF('[2]Raw Data'!Q1028="GS",CONCATENATE(TEXT('[2]Raw Data'!D1028,0),"*"),TEXT('[2]Raw Data'!D1028,0))</f>
        <v>5221</v>
      </c>
      <c r="B1025" s="95" t="str">
        <f>'[2]Raw Data'!C1028</f>
        <v>3B</v>
      </c>
      <c r="C1025" s="46" t="str">
        <f>'[2]Raw Data'!B1028</f>
        <v>Sanak</v>
      </c>
      <c r="D1025" s="72">
        <f>'[2]Raw Data'!E1028</f>
        <v>44368</v>
      </c>
      <c r="E1025" s="102">
        <f>'[2]Raw Data'!F1028</f>
        <v>544005</v>
      </c>
      <c r="F1025" s="102">
        <f>IF('[2]Raw Data'!G1028 &lt; 2000000,-1* '[2]Raw Data'!G1028,('[2]Raw Data'!G1028 - 1000000))</f>
        <v>-1611801</v>
      </c>
      <c r="G1025" s="71">
        <f>('[2]Raw Data'!H1028)</f>
        <v>75</v>
      </c>
      <c r="H1025" s="45">
        <f>'[2]Raw Data'!M1028</f>
        <v>3.9751067161560059</v>
      </c>
      <c r="I1025" s="35" t="str">
        <f>'[2]Raw Data'!Q1028</f>
        <v>SG</v>
      </c>
      <c r="J1025" s="44">
        <f>'[2]Raw Data'!I1028</f>
        <v>246.23782348632813</v>
      </c>
      <c r="K1025" s="42">
        <f>'[2]Raw Data'!K1028</f>
        <v>18</v>
      </c>
      <c r="L1025" s="44">
        <f>'[2]Raw Data'!J1028</f>
        <v>400.92013549804688</v>
      </c>
      <c r="M1025" s="42">
        <f>'[2]Raw Data'!L1028</f>
        <v>49</v>
      </c>
      <c r="N1025" s="44">
        <f>IF('[2]Raw Data'!V1028 &gt; 0, IF('[2]Raw Data'!W1028 = 1, ('[2]Raw Data'!AA1028 * '[2]Raw Data'!N1028 * '[2]Raw Data'!P1028) / '[2]Raw Data'!V1028, '[2]Raw Data'!AA1028), #N/A)</f>
        <v>0</v>
      </c>
      <c r="O1025" s="43">
        <f>IF('[2]Raw Data'!V1028 &gt; 0, IF('[2]Raw Data'!W1028 = 1, ('[2]Raw Data'!AE1028 * '[2]Raw Data'!N1028 * '[2]Raw Data'!P1028) / '[2]Raw Data'!V1028, '[2]Raw Data'!AE1028), #N/A)</f>
        <v>4.95</v>
      </c>
      <c r="P1025" s="42">
        <f>IF('[2]Raw Data'!V1028 &gt; 0, IF('[2]Raw Data'!W1028 = 1, ('[2]Raw Data'!AI1028 * '[2]Raw Data'!N1028 * '[2]Raw Data'!P1028) / '[2]Raw Data'!V1028, '[2]Raw Data'!AI1028), #N/A)</f>
        <v>0</v>
      </c>
    </row>
    <row r="1026" spans="1:16" x14ac:dyDescent="0.2">
      <c r="A1026" s="94" t="str">
        <f>IF('[2]Raw Data'!Q1029="GS",CONCATENATE(TEXT('[2]Raw Data'!D1029,0),"*"),TEXT('[2]Raw Data'!D1029,0))</f>
        <v>5223</v>
      </c>
      <c r="B1026" s="95" t="str">
        <f>'[2]Raw Data'!C1029</f>
        <v>3B</v>
      </c>
      <c r="C1026" s="46" t="str">
        <f>'[2]Raw Data'!B1029</f>
        <v>Sanak</v>
      </c>
      <c r="D1026" s="72">
        <f>'[2]Raw Data'!E1029</f>
        <v>44370</v>
      </c>
      <c r="E1026" s="102">
        <f>'[2]Raw Data'!F1029</f>
        <v>544003</v>
      </c>
      <c r="F1026" s="102">
        <f>IF('[2]Raw Data'!G1029 &lt; 2000000,-1* '[2]Raw Data'!G1029,('[2]Raw Data'!G1029 - 1000000))</f>
        <v>-1615314</v>
      </c>
      <c r="G1026" s="71">
        <f>('[2]Raw Data'!H1029)</f>
        <v>42</v>
      </c>
      <c r="H1026" s="45">
        <f>'[2]Raw Data'!M1029</f>
        <v>3.9751067161560059</v>
      </c>
      <c r="I1026" s="35" t="str">
        <f>'[2]Raw Data'!Q1029</f>
        <v>SG</v>
      </c>
      <c r="J1026" s="44">
        <f>'[2]Raw Data'!I1029</f>
        <v>789.40234375</v>
      </c>
      <c r="K1026" s="42">
        <f>'[2]Raw Data'!K1029</f>
        <v>42</v>
      </c>
      <c r="L1026" s="44">
        <f>'[2]Raw Data'!J1029</f>
        <v>366.07666015625</v>
      </c>
      <c r="M1026" s="42">
        <f>'[2]Raw Data'!L1029</f>
        <v>46</v>
      </c>
      <c r="N1026" s="44">
        <f>IF('[2]Raw Data'!V1029 &gt; 0, IF('[2]Raw Data'!W1029 = 1, ('[2]Raw Data'!AA1029 * '[2]Raw Data'!N1029 * '[2]Raw Data'!P1029) / '[2]Raw Data'!V1029, '[2]Raw Data'!AA1029), #N/A)</f>
        <v>0</v>
      </c>
      <c r="O1026" s="43">
        <f>IF('[2]Raw Data'!V1029 &gt; 0, IF('[2]Raw Data'!W1029 = 1, ('[2]Raw Data'!AE1029 * '[2]Raw Data'!N1029 * '[2]Raw Data'!P1029) / '[2]Raw Data'!V1029, '[2]Raw Data'!AE1029), #N/A)</f>
        <v>9.9</v>
      </c>
      <c r="P1026" s="42">
        <f>IF('[2]Raw Data'!V1029 &gt; 0, IF('[2]Raw Data'!W1029 = 1, ('[2]Raw Data'!AI1029 * '[2]Raw Data'!N1029 * '[2]Raw Data'!P1029) / '[2]Raw Data'!V1029, '[2]Raw Data'!AI1029), #N/A)</f>
        <v>4.95</v>
      </c>
    </row>
    <row r="1027" spans="1:16" x14ac:dyDescent="0.2">
      <c r="A1027" s="94" t="str">
        <f>IF('[2]Raw Data'!Q1030="GS",CONCATENATE(TEXT('[2]Raw Data'!D1030,0),"*"),TEXT('[2]Raw Data'!D1030,0))</f>
        <v>5224</v>
      </c>
      <c r="B1027" s="95" t="str">
        <f>'[2]Raw Data'!C1030</f>
        <v>3B</v>
      </c>
      <c r="C1027" s="46" t="str">
        <f>'[2]Raw Data'!B1030</f>
        <v>Sanak</v>
      </c>
      <c r="D1027" s="72">
        <f>'[2]Raw Data'!E1030</f>
        <v>44359</v>
      </c>
      <c r="E1027" s="102">
        <f>'[2]Raw Data'!F1030</f>
        <v>544005</v>
      </c>
      <c r="F1027" s="102">
        <f>IF('[2]Raw Data'!G1030 &lt; 2000000,-1* '[2]Raw Data'!G1030,('[2]Raw Data'!G1030 - 1000000))</f>
        <v>-1624399</v>
      </c>
      <c r="G1027" s="71">
        <f>('[2]Raw Data'!H1030)</f>
        <v>48</v>
      </c>
      <c r="H1027" s="45">
        <f>'[2]Raw Data'!M1030</f>
        <v>3.9751067161560059</v>
      </c>
      <c r="I1027" s="35" t="str">
        <f>'[2]Raw Data'!Q1030</f>
        <v>SG</v>
      </c>
      <c r="J1027" s="44">
        <f>'[2]Raw Data'!I1030</f>
        <v>83.638641357421875</v>
      </c>
      <c r="K1027" s="42">
        <f>'[2]Raw Data'!K1030</f>
        <v>5</v>
      </c>
      <c r="L1027" s="44">
        <f>'[2]Raw Data'!J1030</f>
        <v>205.62324523925781</v>
      </c>
      <c r="M1027" s="42">
        <f>'[2]Raw Data'!L1030</f>
        <v>27</v>
      </c>
      <c r="N1027" s="44">
        <f>IF('[2]Raw Data'!V1030 &gt; 0, IF('[2]Raw Data'!W1030 = 1, ('[2]Raw Data'!AA1030 * '[2]Raw Data'!N1030 * '[2]Raw Data'!P1030) / '[2]Raw Data'!V1030, '[2]Raw Data'!AA1030), #N/A)</f>
        <v>0</v>
      </c>
      <c r="O1027" s="43">
        <f>IF('[2]Raw Data'!V1030 &gt; 0, IF('[2]Raw Data'!W1030 = 1, ('[2]Raw Data'!AE1030 * '[2]Raw Data'!N1030 * '[2]Raw Data'!P1030) / '[2]Raw Data'!V1030, '[2]Raw Data'!AE1030), #N/A)</f>
        <v>44.55</v>
      </c>
      <c r="P1027" s="42">
        <f>IF('[2]Raw Data'!V1030 &gt; 0, IF('[2]Raw Data'!W1030 = 1, ('[2]Raw Data'!AI1030 * '[2]Raw Data'!N1030 * '[2]Raw Data'!P1030) / '[2]Raw Data'!V1030, '[2]Raw Data'!AI1030), #N/A)</f>
        <v>0</v>
      </c>
    </row>
    <row r="1028" spans="1:16" x14ac:dyDescent="0.2">
      <c r="A1028" s="94" t="str">
        <f>IF('[2]Raw Data'!Q1031="GS",CONCATENATE(TEXT('[2]Raw Data'!D1031,0),"*"),TEXT('[2]Raw Data'!D1031,0))</f>
        <v>5226</v>
      </c>
      <c r="B1028" s="95" t="str">
        <f>'[2]Raw Data'!C1031</f>
        <v>3B</v>
      </c>
      <c r="C1028" s="46" t="str">
        <f>'[2]Raw Data'!B1031</f>
        <v>Sanak</v>
      </c>
      <c r="D1028" s="72">
        <f>'[2]Raw Data'!E1031</f>
        <v>44368</v>
      </c>
      <c r="E1028" s="102">
        <f>'[2]Raw Data'!F1031</f>
        <v>545005</v>
      </c>
      <c r="F1028" s="102">
        <f>IF('[2]Raw Data'!G1031 &lt; 2000000,-1* '[2]Raw Data'!G1031,('[2]Raw Data'!G1031 - 1000000))</f>
        <v>-1610106</v>
      </c>
      <c r="G1028" s="71">
        <f>('[2]Raw Data'!H1031)</f>
        <v>57</v>
      </c>
      <c r="H1028" s="45">
        <f>'[2]Raw Data'!M1031</f>
        <v>3.9751067161560059</v>
      </c>
      <c r="I1028" s="35" t="str">
        <f>'[2]Raw Data'!Q1031</f>
        <v>SG</v>
      </c>
      <c r="J1028" s="44">
        <f>'[2]Raw Data'!I1031</f>
        <v>100.97603607177734</v>
      </c>
      <c r="K1028" s="42">
        <f>'[2]Raw Data'!K1031</f>
        <v>8</v>
      </c>
      <c r="L1028" s="44">
        <f>'[2]Raw Data'!J1031</f>
        <v>373.40713500976563</v>
      </c>
      <c r="M1028" s="42">
        <f>'[2]Raw Data'!L1031</f>
        <v>46</v>
      </c>
      <c r="N1028" s="44">
        <f>IF('[2]Raw Data'!V1031 &gt; 0, IF('[2]Raw Data'!W1031 = 1, ('[2]Raw Data'!AA1031 * '[2]Raw Data'!N1031 * '[2]Raw Data'!P1031) / '[2]Raw Data'!V1031, '[2]Raw Data'!AA1031), #N/A)</f>
        <v>0</v>
      </c>
      <c r="O1028" s="43">
        <f>IF('[2]Raw Data'!V1031 &gt; 0, IF('[2]Raw Data'!W1031 = 1, ('[2]Raw Data'!AE1031 * '[2]Raw Data'!N1031 * '[2]Raw Data'!P1031) / '[2]Raw Data'!V1031, '[2]Raw Data'!AE1031), #N/A)</f>
        <v>0</v>
      </c>
      <c r="P1028" s="42">
        <f>IF('[2]Raw Data'!V1031 &gt; 0, IF('[2]Raw Data'!W1031 = 1, ('[2]Raw Data'!AI1031 * '[2]Raw Data'!N1031 * '[2]Raw Data'!P1031) / '[2]Raw Data'!V1031, '[2]Raw Data'!AI1031), #N/A)</f>
        <v>0</v>
      </c>
    </row>
    <row r="1029" spans="1:16" x14ac:dyDescent="0.2">
      <c r="A1029" s="94" t="str">
        <f>IF('[2]Raw Data'!Q1032="GS",CONCATENATE(TEXT('[2]Raw Data'!D1032,0),"*"),TEXT('[2]Raw Data'!D1032,0))</f>
        <v>5228</v>
      </c>
      <c r="B1029" s="95" t="str">
        <f>'[2]Raw Data'!C1032</f>
        <v>3B</v>
      </c>
      <c r="C1029" s="46" t="str">
        <f>'[2]Raw Data'!B1032</f>
        <v>Sanak</v>
      </c>
      <c r="D1029" s="72">
        <f>'[2]Raw Data'!E1032</f>
        <v>44370</v>
      </c>
      <c r="E1029" s="102">
        <f>'[2]Raw Data'!F1032</f>
        <v>545000</v>
      </c>
      <c r="F1029" s="102">
        <f>IF('[2]Raw Data'!G1032 &lt; 2000000,-1* '[2]Raw Data'!G1032,('[2]Raw Data'!G1032 - 1000000))</f>
        <v>-1613605</v>
      </c>
      <c r="G1029" s="71">
        <f>('[2]Raw Data'!H1032)</f>
        <v>45</v>
      </c>
      <c r="H1029" s="45">
        <f>'[2]Raw Data'!M1032</f>
        <v>3.9349541664123535</v>
      </c>
      <c r="I1029" s="35" t="str">
        <f>'[2]Raw Data'!Q1032</f>
        <v>SG</v>
      </c>
      <c r="J1029" s="44">
        <f>'[2]Raw Data'!I1032</f>
        <v>706.05377197265625</v>
      </c>
      <c r="K1029" s="42">
        <f>'[2]Raw Data'!K1032</f>
        <v>20</v>
      </c>
      <c r="L1029" s="44">
        <f>'[2]Raw Data'!J1032</f>
        <v>71.526130676269531</v>
      </c>
      <c r="M1029" s="42">
        <f>'[2]Raw Data'!L1032</f>
        <v>10</v>
      </c>
      <c r="N1029" s="44">
        <f>IF('[2]Raw Data'!V1032 &gt; 0, IF('[2]Raw Data'!W1032 = 1, ('[2]Raw Data'!AA1032 * '[2]Raw Data'!N1032 * '[2]Raw Data'!P1032) / '[2]Raw Data'!V1032, '[2]Raw Data'!AA1032), #N/A)</f>
        <v>0</v>
      </c>
      <c r="O1029" s="43">
        <f>IF('[2]Raw Data'!V1032 &gt; 0, IF('[2]Raw Data'!W1032 = 1, ('[2]Raw Data'!AE1032 * '[2]Raw Data'!N1032 * '[2]Raw Data'!P1032) / '[2]Raw Data'!V1032, '[2]Raw Data'!AE1032), #N/A)</f>
        <v>29.4</v>
      </c>
      <c r="P1029" s="42">
        <f>IF('[2]Raw Data'!V1032 &gt; 0, IF('[2]Raw Data'!W1032 = 1, ('[2]Raw Data'!AI1032 * '[2]Raw Data'!N1032 * '[2]Raw Data'!P1032) / '[2]Raw Data'!V1032, '[2]Raw Data'!AI1032), #N/A)</f>
        <v>0</v>
      </c>
    </row>
    <row r="1030" spans="1:16" x14ac:dyDescent="0.2">
      <c r="A1030" s="94" t="str">
        <f>IF('[2]Raw Data'!Q1033="GS",CONCATENATE(TEXT('[2]Raw Data'!D1033,0),"*"),TEXT('[2]Raw Data'!D1033,0))</f>
        <v>5230</v>
      </c>
      <c r="B1030" s="95" t="str">
        <f>'[2]Raw Data'!C1033</f>
        <v>3B</v>
      </c>
      <c r="C1030" s="46" t="str">
        <f>'[2]Raw Data'!B1033</f>
        <v>Sanak</v>
      </c>
      <c r="D1030" s="72">
        <f>'[2]Raw Data'!E1033</f>
        <v>44359</v>
      </c>
      <c r="E1030" s="102">
        <f>'[2]Raw Data'!F1033</f>
        <v>545003</v>
      </c>
      <c r="F1030" s="102">
        <f>IF('[2]Raw Data'!G1033 &lt; 2000000,-1* '[2]Raw Data'!G1033,('[2]Raw Data'!G1033 - 1000000))</f>
        <v>-1630311</v>
      </c>
      <c r="G1030" s="71">
        <f>('[2]Raw Data'!H1033)</f>
        <v>45</v>
      </c>
      <c r="H1030" s="45">
        <f>'[2]Raw Data'!M1033</f>
        <v>4.0152592658996582</v>
      </c>
      <c r="I1030" s="35" t="str">
        <f>'[2]Raw Data'!Q1033</f>
        <v>SG</v>
      </c>
      <c r="J1030" s="44">
        <f>'[2]Raw Data'!I1033</f>
        <v>292.88717651367188</v>
      </c>
      <c r="K1030" s="42">
        <f>'[2]Raw Data'!K1033</f>
        <v>14</v>
      </c>
      <c r="L1030" s="44">
        <f>'[2]Raw Data'!J1033</f>
        <v>121.48072814941406</v>
      </c>
      <c r="M1030" s="42">
        <f>'[2]Raw Data'!L1033</f>
        <v>16</v>
      </c>
      <c r="N1030" s="44">
        <f>IF('[2]Raw Data'!V1033 &gt; 0, IF('[2]Raw Data'!W1033 = 1, ('[2]Raw Data'!AA1033 * '[2]Raw Data'!N1033 * '[2]Raw Data'!P1033) / '[2]Raw Data'!V1033, '[2]Raw Data'!AA1033), #N/A)</f>
        <v>0</v>
      </c>
      <c r="O1030" s="43">
        <f>IF('[2]Raw Data'!V1033 &gt; 0, IF('[2]Raw Data'!W1033 = 1, ('[2]Raw Data'!AE1033 * '[2]Raw Data'!N1033 * '[2]Raw Data'!P1033) / '[2]Raw Data'!V1033, '[2]Raw Data'!AE1033), #N/A)</f>
        <v>35</v>
      </c>
      <c r="P1030" s="42">
        <f>IF('[2]Raw Data'!V1033 &gt; 0, IF('[2]Raw Data'!W1033 = 1, ('[2]Raw Data'!AI1033 * '[2]Raw Data'!N1033 * '[2]Raw Data'!P1033) / '[2]Raw Data'!V1033, '[2]Raw Data'!AI1033), #N/A)</f>
        <v>0</v>
      </c>
    </row>
    <row r="1031" spans="1:16" x14ac:dyDescent="0.2">
      <c r="A1031" s="94" t="str">
        <f>IF('[2]Raw Data'!Q1034="GS",CONCATENATE(TEXT('[2]Raw Data'!D1034,0),"*"),TEXT('[2]Raw Data'!D1034,0))</f>
        <v>5236</v>
      </c>
      <c r="B1031" s="95" t="str">
        <f>'[2]Raw Data'!C1034</f>
        <v>3B</v>
      </c>
      <c r="C1031" s="46" t="str">
        <f>'[2]Raw Data'!B1034</f>
        <v>Semidi</v>
      </c>
      <c r="D1031" s="72">
        <f>'[2]Raw Data'!E1034</f>
        <v>44412</v>
      </c>
      <c r="E1031" s="102">
        <f>'[2]Raw Data'!F1034</f>
        <v>553003</v>
      </c>
      <c r="F1031" s="102">
        <f>IF('[2]Raw Data'!G1034 &lt; 2000000,-1* '[2]Raw Data'!G1034,('[2]Raw Data'!G1034 - 1000000))</f>
        <v>-1554503</v>
      </c>
      <c r="G1031" s="71">
        <f>('[2]Raw Data'!H1034)</f>
        <v>118</v>
      </c>
      <c r="H1031" s="45">
        <f>'[2]Raw Data'!M1034</f>
        <v>4.0152592658996582</v>
      </c>
      <c r="I1031" s="35" t="str">
        <f>'[2]Raw Data'!Q1034</f>
        <v>SG</v>
      </c>
      <c r="J1031" s="44">
        <f>'[2]Raw Data'!I1034</f>
        <v>0</v>
      </c>
      <c r="K1031" s="42">
        <f>'[2]Raw Data'!K1034</f>
        <v>0</v>
      </c>
      <c r="L1031" s="44">
        <f>'[2]Raw Data'!J1034</f>
        <v>13.51190185546875</v>
      </c>
      <c r="M1031" s="42">
        <f>'[2]Raw Data'!L1034</f>
        <v>2</v>
      </c>
      <c r="N1031" s="44">
        <f>IF('[2]Raw Data'!V1034 &gt; 0, IF('[2]Raw Data'!W1034 = 1, ('[2]Raw Data'!AA1034 * '[2]Raw Data'!N1034 * '[2]Raw Data'!P1034) / '[2]Raw Data'!V1034, '[2]Raw Data'!AA1034), #N/A)</f>
        <v>20</v>
      </c>
      <c r="O1031" s="43">
        <f>IF('[2]Raw Data'!V1034 &gt; 0, IF('[2]Raw Data'!W1034 = 1, ('[2]Raw Data'!AE1034 * '[2]Raw Data'!N1034 * '[2]Raw Data'!P1034) / '[2]Raw Data'!V1034, '[2]Raw Data'!AE1034), #N/A)</f>
        <v>0</v>
      </c>
      <c r="P1031" s="42">
        <f>IF('[2]Raw Data'!V1034 &gt; 0, IF('[2]Raw Data'!W1034 = 1, ('[2]Raw Data'!AI1034 * '[2]Raw Data'!N1034 * '[2]Raw Data'!P1034) / '[2]Raw Data'!V1034, '[2]Raw Data'!AI1034), #N/A)</f>
        <v>0</v>
      </c>
    </row>
    <row r="1032" spans="1:16" x14ac:dyDescent="0.2">
      <c r="A1032" s="94" t="str">
        <f>IF('[2]Raw Data'!Q1035="GS",CONCATENATE(TEXT('[2]Raw Data'!D1035,0),"*"),TEXT('[2]Raw Data'!D1035,0))</f>
        <v>5237</v>
      </c>
      <c r="B1032" s="95" t="str">
        <f>'[2]Raw Data'!C1035</f>
        <v>3B</v>
      </c>
      <c r="C1032" s="46" t="str">
        <f>'[2]Raw Data'!B1035</f>
        <v>Semidi</v>
      </c>
      <c r="D1032" s="72">
        <f>'[2]Raw Data'!E1035</f>
        <v>44412</v>
      </c>
      <c r="E1032" s="102">
        <f>'[2]Raw Data'!F1035</f>
        <v>553000</v>
      </c>
      <c r="F1032" s="102">
        <f>IF('[2]Raw Data'!G1035 &lt; 2000000,-1* '[2]Raw Data'!G1035,('[2]Raw Data'!G1035 - 1000000))</f>
        <v>-1560303</v>
      </c>
      <c r="G1032" s="71">
        <f>('[2]Raw Data'!H1035)</f>
        <v>109</v>
      </c>
      <c r="H1032" s="45">
        <f>'[2]Raw Data'!M1035</f>
        <v>3.9751067161560059</v>
      </c>
      <c r="I1032" s="35" t="str">
        <f>'[2]Raw Data'!Q1035</f>
        <v>SG</v>
      </c>
      <c r="J1032" s="44">
        <f>'[2]Raw Data'!I1035</f>
        <v>0</v>
      </c>
      <c r="K1032" s="42">
        <f>'[2]Raw Data'!K1035</f>
        <v>0</v>
      </c>
      <c r="L1032" s="44">
        <f>'[2]Raw Data'!J1035</f>
        <v>14.027948379516602</v>
      </c>
      <c r="M1032" s="42">
        <f>'[2]Raw Data'!L1035</f>
        <v>2</v>
      </c>
      <c r="N1032" s="44">
        <f>IF('[2]Raw Data'!V1035 &gt; 0, IF('[2]Raw Data'!W1035 = 1, ('[2]Raw Data'!AA1035 * '[2]Raw Data'!N1035 * '[2]Raw Data'!P1035) / '[2]Raw Data'!V1035, '[2]Raw Data'!AA1035), #N/A)</f>
        <v>74.25</v>
      </c>
      <c r="O1032" s="43">
        <f>IF('[2]Raw Data'!V1035 &gt; 0, IF('[2]Raw Data'!W1035 = 1, ('[2]Raw Data'!AE1035 * '[2]Raw Data'!N1035 * '[2]Raw Data'!P1035) / '[2]Raw Data'!V1035, '[2]Raw Data'!AE1035), #N/A)</f>
        <v>0</v>
      </c>
      <c r="P1032" s="42">
        <f>IF('[2]Raw Data'!V1035 &gt; 0, IF('[2]Raw Data'!W1035 = 1, ('[2]Raw Data'!AI1035 * '[2]Raw Data'!N1035 * '[2]Raw Data'!P1035) / '[2]Raw Data'!V1035, '[2]Raw Data'!AI1035), #N/A)</f>
        <v>0</v>
      </c>
    </row>
    <row r="1033" spans="1:16" x14ac:dyDescent="0.2">
      <c r="A1033" s="94" t="str">
        <f>IF('[2]Raw Data'!Q1036="GS",CONCATENATE(TEXT('[2]Raw Data'!D1036,0),"*"),TEXT('[2]Raw Data'!D1036,0))</f>
        <v>5238</v>
      </c>
      <c r="B1033" s="95" t="str">
        <f>'[2]Raw Data'!C1036</f>
        <v>3B</v>
      </c>
      <c r="C1033" s="46" t="str">
        <f>'[2]Raw Data'!B1036</f>
        <v>Semidi</v>
      </c>
      <c r="D1033" s="72">
        <f>'[2]Raw Data'!E1036</f>
        <v>44412</v>
      </c>
      <c r="E1033" s="102">
        <f>'[2]Raw Data'!F1036</f>
        <v>553008</v>
      </c>
      <c r="F1033" s="102">
        <f>IF('[2]Raw Data'!G1036 &lt; 2000000,-1* '[2]Raw Data'!G1036,('[2]Raw Data'!G1036 - 1000000))</f>
        <v>-1562001</v>
      </c>
      <c r="G1033" s="71">
        <f>('[2]Raw Data'!H1036)</f>
        <v>117</v>
      </c>
      <c r="H1033" s="45">
        <f>'[2]Raw Data'!M1036</f>
        <v>2.683197021484375</v>
      </c>
      <c r="I1033" s="35" t="str">
        <f>'[2]Raw Data'!Q1036</f>
        <v>SG</v>
      </c>
      <c r="J1033" s="44">
        <f>'[2]Raw Data'!I1036</f>
        <v>244.94041442871094</v>
      </c>
      <c r="K1033" s="42">
        <f>'[2]Raw Data'!K1036</f>
        <v>13</v>
      </c>
      <c r="L1033" s="44">
        <f>'[2]Raw Data'!J1036</f>
        <v>9.3438625335693359</v>
      </c>
      <c r="M1033" s="42">
        <f>'[2]Raw Data'!L1036</f>
        <v>1</v>
      </c>
      <c r="N1033" s="44">
        <f>IF('[2]Raw Data'!V1036 &gt; 0, IF('[2]Raw Data'!W1036 = 1, ('[2]Raw Data'!AA1036 * '[2]Raw Data'!N1036 * '[2]Raw Data'!P1036) / '[2]Raw Data'!V1036, '[2]Raw Data'!AA1036), #N/A)</f>
        <v>71.280001258850092</v>
      </c>
      <c r="O1033" s="43">
        <f>IF('[2]Raw Data'!V1036 &gt; 0, IF('[2]Raw Data'!W1036 = 1, ('[2]Raw Data'!AE1036 * '[2]Raw Data'!N1036 * '[2]Raw Data'!P1036) / '[2]Raw Data'!V1036, '[2]Raw Data'!AE1036), #N/A)</f>
        <v>0</v>
      </c>
      <c r="P1033" s="42">
        <f>IF('[2]Raw Data'!V1036 &gt; 0, IF('[2]Raw Data'!W1036 = 1, ('[2]Raw Data'!AI1036 * '[2]Raw Data'!N1036 * '[2]Raw Data'!P1036) / '[2]Raw Data'!V1036, '[2]Raw Data'!AI1036), #N/A)</f>
        <v>0</v>
      </c>
    </row>
    <row r="1034" spans="1:16" x14ac:dyDescent="0.2">
      <c r="A1034" s="94" t="str">
        <f>IF('[2]Raw Data'!Q1037="GS",CONCATENATE(TEXT('[2]Raw Data'!D1037,0),"*"),TEXT('[2]Raw Data'!D1037,0))</f>
        <v>5239</v>
      </c>
      <c r="B1034" s="95" t="str">
        <f>'[2]Raw Data'!C1037</f>
        <v>3B</v>
      </c>
      <c r="C1034" s="46" t="str">
        <f>'[2]Raw Data'!B1037</f>
        <v>Semidi</v>
      </c>
      <c r="D1034" s="72">
        <f>'[2]Raw Data'!E1037</f>
        <v>44413</v>
      </c>
      <c r="E1034" s="102">
        <f>'[2]Raw Data'!F1037</f>
        <v>553999</v>
      </c>
      <c r="F1034" s="102">
        <f>IF('[2]Raw Data'!G1037 &lt; 2000000,-1* '[2]Raw Data'!G1037,('[2]Raw Data'!G1037 - 1000000))</f>
        <v>-1552590</v>
      </c>
      <c r="G1034" s="71">
        <f>('[2]Raw Data'!H1037)</f>
        <v>99</v>
      </c>
      <c r="H1034" s="45">
        <f>'[2]Raw Data'!M1037</f>
        <v>4.0152592658996582</v>
      </c>
      <c r="I1034" s="35" t="str">
        <f>'[2]Raw Data'!Q1037</f>
        <v>SG</v>
      </c>
      <c r="J1034" s="44">
        <f>'[2]Raw Data'!I1037</f>
        <v>54.538993835449219</v>
      </c>
      <c r="K1034" s="42">
        <f>'[2]Raw Data'!K1037</f>
        <v>3</v>
      </c>
      <c r="L1034" s="44">
        <f>'[2]Raw Data'!J1037</f>
        <v>3.3820066452026367</v>
      </c>
      <c r="M1034" s="42">
        <f>'[2]Raw Data'!L1037</f>
        <v>1</v>
      </c>
      <c r="N1034" s="44">
        <f>IF('[2]Raw Data'!V1037 &gt; 0, IF('[2]Raw Data'!W1037 = 1, ('[2]Raw Data'!AA1037 * '[2]Raw Data'!N1037 * '[2]Raw Data'!P1037) / '[2]Raw Data'!V1037, '[2]Raw Data'!AA1037), #N/A)</f>
        <v>20</v>
      </c>
      <c r="O1034" s="43">
        <f>IF('[2]Raw Data'!V1037 &gt; 0, IF('[2]Raw Data'!W1037 = 1, ('[2]Raw Data'!AE1037 * '[2]Raw Data'!N1037 * '[2]Raw Data'!P1037) / '[2]Raw Data'!V1037, '[2]Raw Data'!AE1037), #N/A)</f>
        <v>20</v>
      </c>
      <c r="P1034" s="42">
        <f>IF('[2]Raw Data'!V1037 &gt; 0, IF('[2]Raw Data'!W1037 = 1, ('[2]Raw Data'!AI1037 * '[2]Raw Data'!N1037 * '[2]Raw Data'!P1037) / '[2]Raw Data'!V1037, '[2]Raw Data'!AI1037), #N/A)</f>
        <v>0</v>
      </c>
    </row>
    <row r="1035" spans="1:16" x14ac:dyDescent="0.2">
      <c r="A1035" s="94" t="str">
        <f>IF('[2]Raw Data'!Q1038="GS",CONCATENATE(TEXT('[2]Raw Data'!D1038,0),"*"),TEXT('[2]Raw Data'!D1038,0))</f>
        <v>5242</v>
      </c>
      <c r="B1035" s="95" t="str">
        <f>'[2]Raw Data'!C1038</f>
        <v>3B</v>
      </c>
      <c r="C1035" s="46" t="str">
        <f>'[2]Raw Data'!B1038</f>
        <v>Semidi</v>
      </c>
      <c r="D1035" s="72">
        <f>'[2]Raw Data'!E1038</f>
        <v>44394</v>
      </c>
      <c r="E1035" s="102">
        <f>'[2]Raw Data'!F1038</f>
        <v>554003</v>
      </c>
      <c r="F1035" s="102">
        <f>IF('[2]Raw Data'!G1038 &lt; 2000000,-1* '[2]Raw Data'!G1038,('[2]Raw Data'!G1038 - 1000000))</f>
        <v>-1561888</v>
      </c>
      <c r="G1035" s="71">
        <f>('[2]Raw Data'!H1038)</f>
        <v>139</v>
      </c>
      <c r="H1035" s="45">
        <f>'[2]Raw Data'!M1038</f>
        <v>3.9751067161560059</v>
      </c>
      <c r="I1035" s="35" t="str">
        <f>'[2]Raw Data'!Q1038</f>
        <v>SG</v>
      </c>
      <c r="J1035" s="44">
        <f>'[2]Raw Data'!I1038</f>
        <v>432.86764526367188</v>
      </c>
      <c r="K1035" s="42">
        <f>'[2]Raw Data'!K1038</f>
        <v>25</v>
      </c>
      <c r="L1035" s="44">
        <f>'[2]Raw Data'!J1038</f>
        <v>38.274559020996094</v>
      </c>
      <c r="M1035" s="42">
        <f>'[2]Raw Data'!L1038</f>
        <v>4</v>
      </c>
      <c r="N1035" s="44">
        <f>IF('[2]Raw Data'!V1038 &gt; 0, IF('[2]Raw Data'!W1038 = 1, ('[2]Raw Data'!AA1038 * '[2]Raw Data'!N1038 * '[2]Raw Data'!P1038) / '[2]Raw Data'!V1038, '[2]Raw Data'!AA1038), #N/A)</f>
        <v>29.7</v>
      </c>
      <c r="O1035" s="43">
        <f>IF('[2]Raw Data'!V1038 &gt; 0, IF('[2]Raw Data'!W1038 = 1, ('[2]Raw Data'!AE1038 * '[2]Raw Data'!N1038 * '[2]Raw Data'!P1038) / '[2]Raw Data'!V1038, '[2]Raw Data'!AE1038), #N/A)</f>
        <v>0</v>
      </c>
      <c r="P1035" s="42">
        <f>IF('[2]Raw Data'!V1038 &gt; 0, IF('[2]Raw Data'!W1038 = 1, ('[2]Raw Data'!AI1038 * '[2]Raw Data'!N1038 * '[2]Raw Data'!P1038) / '[2]Raw Data'!V1038, '[2]Raw Data'!AI1038), #N/A)</f>
        <v>0</v>
      </c>
    </row>
    <row r="1036" spans="1:16" x14ac:dyDescent="0.2">
      <c r="A1036" s="94" t="str">
        <f>IF('[2]Raw Data'!Q1039="GS",CONCATENATE(TEXT('[2]Raw Data'!D1039,0),"*"),TEXT('[2]Raw Data'!D1039,0))</f>
        <v>5247</v>
      </c>
      <c r="B1036" s="95" t="str">
        <f>'[2]Raw Data'!C1039</f>
        <v>3B</v>
      </c>
      <c r="C1036" s="46" t="str">
        <f>'[2]Raw Data'!B1039</f>
        <v>Semidi</v>
      </c>
      <c r="D1036" s="72">
        <f>'[2]Raw Data'!E1039</f>
        <v>44394</v>
      </c>
      <c r="E1036" s="102">
        <f>'[2]Raw Data'!F1039</f>
        <v>554994</v>
      </c>
      <c r="F1036" s="102">
        <f>IF('[2]Raw Data'!G1039 &lt; 2000000,-1* '[2]Raw Data'!G1039,('[2]Raw Data'!G1039 - 1000000))</f>
        <v>-1561869</v>
      </c>
      <c r="G1036" s="71">
        <f>('[2]Raw Data'!H1039)</f>
        <v>131</v>
      </c>
      <c r="H1036" s="45">
        <f>'[2]Raw Data'!M1039</f>
        <v>4.0152592658996582</v>
      </c>
      <c r="I1036" s="35" t="str">
        <f>'[2]Raw Data'!Q1039</f>
        <v>SG</v>
      </c>
      <c r="J1036" s="44">
        <f>'[2]Raw Data'!I1039</f>
        <v>179.90559387207031</v>
      </c>
      <c r="K1036" s="42">
        <f>'[2]Raw Data'!K1039</f>
        <v>12</v>
      </c>
      <c r="L1036" s="44">
        <f>'[2]Raw Data'!J1039</f>
        <v>102.70689392089844</v>
      </c>
      <c r="M1036" s="42">
        <f>'[2]Raw Data'!L1039</f>
        <v>11</v>
      </c>
      <c r="N1036" s="44">
        <f>IF('[2]Raw Data'!V1039 &gt; 0, IF('[2]Raw Data'!W1039 = 1, ('[2]Raw Data'!AA1039 * '[2]Raw Data'!N1039 * '[2]Raw Data'!P1039) / '[2]Raw Data'!V1039, '[2]Raw Data'!AA1039), #N/A)</f>
        <v>30</v>
      </c>
      <c r="O1036" s="43">
        <f>IF('[2]Raw Data'!V1039 &gt; 0, IF('[2]Raw Data'!W1039 = 1, ('[2]Raw Data'!AE1039 * '[2]Raw Data'!N1039 * '[2]Raw Data'!P1039) / '[2]Raw Data'!V1039, '[2]Raw Data'!AE1039), #N/A)</f>
        <v>5</v>
      </c>
      <c r="P1036" s="42">
        <f>IF('[2]Raw Data'!V1039 &gt; 0, IF('[2]Raw Data'!W1039 = 1, ('[2]Raw Data'!AI1039 * '[2]Raw Data'!N1039 * '[2]Raw Data'!P1039) / '[2]Raw Data'!V1039, '[2]Raw Data'!AI1039), #N/A)</f>
        <v>0</v>
      </c>
    </row>
    <row r="1037" spans="1:16" x14ac:dyDescent="0.2">
      <c r="A1037" s="94" t="str">
        <f>IF('[2]Raw Data'!Q1040="GS",CONCATENATE(TEXT('[2]Raw Data'!D1040,0),"*"),TEXT('[2]Raw Data'!D1040,0))</f>
        <v>5248</v>
      </c>
      <c r="B1037" s="95" t="str">
        <f>'[2]Raw Data'!C1040</f>
        <v>3B</v>
      </c>
      <c r="C1037" s="46" t="str">
        <f>'[2]Raw Data'!B1040</f>
        <v>Semidi</v>
      </c>
      <c r="D1037" s="72">
        <f>'[2]Raw Data'!E1040</f>
        <v>44394</v>
      </c>
      <c r="E1037" s="102">
        <f>'[2]Raw Data'!F1040</f>
        <v>554997</v>
      </c>
      <c r="F1037" s="102">
        <f>IF('[2]Raw Data'!G1040 &lt; 2000000,-1* '[2]Raw Data'!G1040,('[2]Raw Data'!G1040 - 1000000))</f>
        <v>-1563604</v>
      </c>
      <c r="G1037" s="71">
        <f>('[2]Raw Data'!H1040)</f>
        <v>124</v>
      </c>
      <c r="H1037" s="45">
        <f>'[2]Raw Data'!M1040</f>
        <v>4.0152592658996582</v>
      </c>
      <c r="I1037" s="35" t="str">
        <f>'[2]Raw Data'!Q1040</f>
        <v>SG</v>
      </c>
      <c r="J1037" s="44">
        <f>'[2]Raw Data'!I1040</f>
        <v>180.46073913574219</v>
      </c>
      <c r="K1037" s="42">
        <f>'[2]Raw Data'!K1040</f>
        <v>12</v>
      </c>
      <c r="L1037" s="44">
        <f>'[2]Raw Data'!J1040</f>
        <v>44.409259796142578</v>
      </c>
      <c r="M1037" s="42">
        <f>'[2]Raw Data'!L1040</f>
        <v>5</v>
      </c>
      <c r="N1037" s="44">
        <f>IF('[2]Raw Data'!V1040 &gt; 0, IF('[2]Raw Data'!W1040 = 1, ('[2]Raw Data'!AA1040 * '[2]Raw Data'!N1040 * '[2]Raw Data'!P1040) / '[2]Raw Data'!V1040, '[2]Raw Data'!AA1040), #N/A)</f>
        <v>20</v>
      </c>
      <c r="O1037" s="43">
        <f>IF('[2]Raw Data'!V1040 &gt; 0, IF('[2]Raw Data'!W1040 = 1, ('[2]Raw Data'!AE1040 * '[2]Raw Data'!N1040 * '[2]Raw Data'!P1040) / '[2]Raw Data'!V1040, '[2]Raw Data'!AE1040), #N/A)</f>
        <v>10</v>
      </c>
      <c r="P1037" s="42">
        <f>IF('[2]Raw Data'!V1040 &gt; 0, IF('[2]Raw Data'!W1040 = 1, ('[2]Raw Data'!AI1040 * '[2]Raw Data'!N1040 * '[2]Raw Data'!P1040) / '[2]Raw Data'!V1040, '[2]Raw Data'!AI1040), #N/A)</f>
        <v>0</v>
      </c>
    </row>
    <row r="1038" spans="1:16" x14ac:dyDescent="0.2">
      <c r="A1038" s="94" t="str">
        <f>IF('[2]Raw Data'!Q1041="GS",CONCATENATE(TEXT('[2]Raw Data'!D1041,0),"*"),TEXT('[2]Raw Data'!D1041,0))</f>
        <v>5249</v>
      </c>
      <c r="B1038" s="95" t="str">
        <f>'[2]Raw Data'!C1041</f>
        <v>3B</v>
      </c>
      <c r="C1038" s="46" t="str">
        <f>'[2]Raw Data'!B1041</f>
        <v>Semidi</v>
      </c>
      <c r="D1038" s="72">
        <f>'[2]Raw Data'!E1041</f>
        <v>44394</v>
      </c>
      <c r="E1038" s="102">
        <f>'[2]Raw Data'!F1041</f>
        <v>555005</v>
      </c>
      <c r="F1038" s="102">
        <f>IF('[2]Raw Data'!G1041 &lt; 2000000,-1* '[2]Raw Data'!G1041,('[2]Raw Data'!G1041 - 1000000))</f>
        <v>-1565399</v>
      </c>
      <c r="G1038" s="71">
        <f>('[2]Raw Data'!H1041)</f>
        <v>73</v>
      </c>
      <c r="H1038" s="45">
        <f>'[2]Raw Data'!M1041</f>
        <v>3.9349541664123535</v>
      </c>
      <c r="I1038" s="35" t="str">
        <f>'[2]Raw Data'!Q1041</f>
        <v>SG</v>
      </c>
      <c r="J1038" s="44">
        <f>'[2]Raw Data'!I1041</f>
        <v>166.37997436523438</v>
      </c>
      <c r="K1038" s="42">
        <f>'[2]Raw Data'!K1041</f>
        <v>13</v>
      </c>
      <c r="L1038" s="44">
        <f>'[2]Raw Data'!J1041</f>
        <v>189.60060119628906</v>
      </c>
      <c r="M1038" s="42">
        <f>'[2]Raw Data'!L1041</f>
        <v>27</v>
      </c>
      <c r="N1038" s="44">
        <f>IF('[2]Raw Data'!V1041 &gt; 0, IF('[2]Raw Data'!W1041 = 1, ('[2]Raw Data'!AA1041 * '[2]Raw Data'!N1041 * '[2]Raw Data'!P1041) / '[2]Raw Data'!V1041, '[2]Raw Data'!AA1041), #N/A)</f>
        <v>0</v>
      </c>
      <c r="O1038" s="43">
        <f>IF('[2]Raw Data'!V1041 &gt; 0, IF('[2]Raw Data'!W1041 = 1, ('[2]Raw Data'!AE1041 * '[2]Raw Data'!N1041 * '[2]Raw Data'!P1041) / '[2]Raw Data'!V1041, '[2]Raw Data'!AE1041), #N/A)</f>
        <v>49</v>
      </c>
      <c r="P1038" s="42">
        <f>IF('[2]Raw Data'!V1041 &gt; 0, IF('[2]Raw Data'!W1041 = 1, ('[2]Raw Data'!AI1041 * '[2]Raw Data'!N1041 * '[2]Raw Data'!P1041) / '[2]Raw Data'!V1041, '[2]Raw Data'!AI1041), #N/A)</f>
        <v>0</v>
      </c>
    </row>
    <row r="1039" spans="1:16" x14ac:dyDescent="0.2">
      <c r="A1039" s="94" t="str">
        <f>IF('[2]Raw Data'!Q1042="GS",CONCATENATE(TEXT('[2]Raw Data'!D1042,0),"*"),TEXT('[2]Raw Data'!D1042,0))</f>
        <v>5250</v>
      </c>
      <c r="B1039" s="95" t="str">
        <f>'[2]Raw Data'!C1042</f>
        <v>3B</v>
      </c>
      <c r="C1039" s="46" t="str">
        <f>'[2]Raw Data'!B1042</f>
        <v>Semidi</v>
      </c>
      <c r="D1039" s="72">
        <f>'[2]Raw Data'!E1042</f>
        <v>44395</v>
      </c>
      <c r="E1039" s="102">
        <f>'[2]Raw Data'!F1042</f>
        <v>560001</v>
      </c>
      <c r="F1039" s="102">
        <f>IF('[2]Raw Data'!G1042 &lt; 2000000,-1* '[2]Raw Data'!G1042,('[2]Raw Data'!G1042 - 1000000))</f>
        <v>-1554207</v>
      </c>
      <c r="G1039" s="71">
        <f>('[2]Raw Data'!H1042)</f>
        <v>26</v>
      </c>
      <c r="H1039" s="45">
        <f>'[2]Raw Data'!M1042</f>
        <v>4.0152592658996582</v>
      </c>
      <c r="I1039" s="35" t="str">
        <f>'[2]Raw Data'!Q1042</f>
        <v>SG</v>
      </c>
      <c r="J1039" s="44">
        <f>'[2]Raw Data'!I1042</f>
        <v>459.82351684570313</v>
      </c>
      <c r="K1039" s="42">
        <f>'[2]Raw Data'!K1042</f>
        <v>29</v>
      </c>
      <c r="L1039" s="44">
        <f>'[2]Raw Data'!J1042</f>
        <v>318.44223022460938</v>
      </c>
      <c r="M1039" s="42">
        <f>'[2]Raw Data'!L1042</f>
        <v>45</v>
      </c>
      <c r="N1039" s="44">
        <f>IF('[2]Raw Data'!V1042 &gt; 0, IF('[2]Raw Data'!W1042 = 1, ('[2]Raw Data'!AA1042 * '[2]Raw Data'!N1042 * '[2]Raw Data'!P1042) / '[2]Raw Data'!V1042, '[2]Raw Data'!AA1042), #N/A)</f>
        <v>0</v>
      </c>
      <c r="O1039" s="43">
        <f>IF('[2]Raw Data'!V1042 &gt; 0, IF('[2]Raw Data'!W1042 = 1, ('[2]Raw Data'!AE1042 * '[2]Raw Data'!N1042 * '[2]Raw Data'!P1042) / '[2]Raw Data'!V1042, '[2]Raw Data'!AE1042), #N/A)</f>
        <v>30</v>
      </c>
      <c r="P1039" s="42">
        <f>IF('[2]Raw Data'!V1042 &gt; 0, IF('[2]Raw Data'!W1042 = 1, ('[2]Raw Data'!AI1042 * '[2]Raw Data'!N1042 * '[2]Raw Data'!P1042) / '[2]Raw Data'!V1042, '[2]Raw Data'!AI1042), #N/A)</f>
        <v>0</v>
      </c>
    </row>
    <row r="1040" spans="1:16" x14ac:dyDescent="0.2">
      <c r="A1040" s="94" t="str">
        <f>IF('[2]Raw Data'!Q1043="GS",CONCATENATE(TEXT('[2]Raw Data'!D1043,0),"*"),TEXT('[2]Raw Data'!D1043,0))</f>
        <v>5251</v>
      </c>
      <c r="B1040" s="95" t="str">
        <f>'[2]Raw Data'!C1043</f>
        <v>3B</v>
      </c>
      <c r="C1040" s="46" t="str">
        <f>'[2]Raw Data'!B1043</f>
        <v>Semidi</v>
      </c>
      <c r="D1040" s="72">
        <f>'[2]Raw Data'!E1043</f>
        <v>44395</v>
      </c>
      <c r="E1040" s="102">
        <f>'[2]Raw Data'!F1043</f>
        <v>555999</v>
      </c>
      <c r="F1040" s="102">
        <f>IF('[2]Raw Data'!G1043 &lt; 2000000,-1* '[2]Raw Data'!G1043,('[2]Raw Data'!G1043 - 1000000))</f>
        <v>-1560001</v>
      </c>
      <c r="G1040" s="71">
        <f>('[2]Raw Data'!H1043)</f>
        <v>41</v>
      </c>
      <c r="H1040" s="45">
        <f>'[2]Raw Data'!M1043</f>
        <v>3.9751067161560059</v>
      </c>
      <c r="I1040" s="35" t="str">
        <f>'[2]Raw Data'!Q1043</f>
        <v>SG</v>
      </c>
      <c r="J1040" s="44">
        <f>'[2]Raw Data'!I1043</f>
        <v>191.48028564453125</v>
      </c>
      <c r="K1040" s="42">
        <f>'[2]Raw Data'!K1043</f>
        <v>13</v>
      </c>
      <c r="L1040" s="44">
        <f>'[2]Raw Data'!J1043</f>
        <v>258.71273803710938</v>
      </c>
      <c r="M1040" s="42">
        <f>'[2]Raw Data'!L1043</f>
        <v>38</v>
      </c>
      <c r="N1040" s="44">
        <f>IF('[2]Raw Data'!V1043 &gt; 0, IF('[2]Raw Data'!W1043 = 1, ('[2]Raw Data'!AA1043 * '[2]Raw Data'!N1043 * '[2]Raw Data'!P1043) / '[2]Raw Data'!V1043, '[2]Raw Data'!AA1043), #N/A)</f>
        <v>0</v>
      </c>
      <c r="O1040" s="43">
        <f>IF('[2]Raw Data'!V1043 &gt; 0, IF('[2]Raw Data'!W1043 = 1, ('[2]Raw Data'!AE1043 * '[2]Raw Data'!N1043 * '[2]Raw Data'!P1043) / '[2]Raw Data'!V1043, '[2]Raw Data'!AE1043), #N/A)</f>
        <v>94.05</v>
      </c>
      <c r="P1040" s="42">
        <f>IF('[2]Raw Data'!V1043 &gt; 0, IF('[2]Raw Data'!W1043 = 1, ('[2]Raw Data'!AI1043 * '[2]Raw Data'!N1043 * '[2]Raw Data'!P1043) / '[2]Raw Data'!V1043, '[2]Raw Data'!AI1043), #N/A)</f>
        <v>0</v>
      </c>
    </row>
    <row r="1041" spans="1:16" x14ac:dyDescent="0.2">
      <c r="A1041" s="94" t="str">
        <f>IF('[2]Raw Data'!Q1044="GS",CONCATENATE(TEXT('[2]Raw Data'!D1044,0),"*"),TEXT('[2]Raw Data'!D1044,0))</f>
        <v>5252</v>
      </c>
      <c r="B1041" s="95" t="str">
        <f>'[2]Raw Data'!C1044</f>
        <v>3B</v>
      </c>
      <c r="C1041" s="46" t="str">
        <f>'[2]Raw Data'!B1044</f>
        <v>Semidi</v>
      </c>
      <c r="D1041" s="72">
        <f>'[2]Raw Data'!E1044</f>
        <v>44395</v>
      </c>
      <c r="E1041" s="102">
        <f>'[2]Raw Data'!F1044</f>
        <v>560009</v>
      </c>
      <c r="F1041" s="102">
        <f>IF('[2]Raw Data'!G1044 &lt; 2000000,-1* '[2]Raw Data'!G1044,('[2]Raw Data'!G1044 - 1000000))</f>
        <v>-1561799</v>
      </c>
      <c r="G1041" s="71">
        <f>('[2]Raw Data'!H1044)</f>
        <v>116</v>
      </c>
      <c r="H1041" s="45">
        <f>'[2]Raw Data'!M1044</f>
        <v>3.9751067161560059</v>
      </c>
      <c r="I1041" s="35" t="str">
        <f>'[2]Raw Data'!Q1044</f>
        <v>SG</v>
      </c>
      <c r="J1041" s="44">
        <f>'[2]Raw Data'!I1044</f>
        <v>192.56915283203125</v>
      </c>
      <c r="K1041" s="42">
        <f>'[2]Raw Data'!K1044</f>
        <v>11</v>
      </c>
      <c r="L1041" s="44">
        <f>'[2]Raw Data'!J1044</f>
        <v>0</v>
      </c>
      <c r="M1041" s="42">
        <f>'[2]Raw Data'!L1044</f>
        <v>0</v>
      </c>
      <c r="N1041" s="44">
        <f>IF('[2]Raw Data'!V1044 &gt; 0, IF('[2]Raw Data'!W1044 = 1, ('[2]Raw Data'!AA1044 * '[2]Raw Data'!N1044 * '[2]Raw Data'!P1044) / '[2]Raw Data'!V1044, '[2]Raw Data'!AA1044), #N/A)</f>
        <v>39.6</v>
      </c>
      <c r="O1041" s="43">
        <f>IF('[2]Raw Data'!V1044 &gt; 0, IF('[2]Raw Data'!W1044 = 1, ('[2]Raw Data'!AE1044 * '[2]Raw Data'!N1044 * '[2]Raw Data'!P1044) / '[2]Raw Data'!V1044, '[2]Raw Data'!AE1044), #N/A)</f>
        <v>9.9</v>
      </c>
      <c r="P1041" s="42">
        <f>IF('[2]Raw Data'!V1044 &gt; 0, IF('[2]Raw Data'!W1044 = 1, ('[2]Raw Data'!AI1044 * '[2]Raw Data'!N1044 * '[2]Raw Data'!P1044) / '[2]Raw Data'!V1044, '[2]Raw Data'!AI1044), #N/A)</f>
        <v>0</v>
      </c>
    </row>
    <row r="1042" spans="1:16" x14ac:dyDescent="0.2">
      <c r="A1042" s="94" t="str">
        <f>IF('[2]Raw Data'!Q1045="GS",CONCATENATE(TEXT('[2]Raw Data'!D1045,0),"*"),TEXT('[2]Raw Data'!D1045,0))</f>
        <v>5254</v>
      </c>
      <c r="B1042" s="95" t="str">
        <f>'[2]Raw Data'!C1045</f>
        <v>3B</v>
      </c>
      <c r="C1042" s="46" t="str">
        <f>'[2]Raw Data'!B1045</f>
        <v>Semidi</v>
      </c>
      <c r="D1042" s="72">
        <f>'[2]Raw Data'!E1045</f>
        <v>44401</v>
      </c>
      <c r="E1042" s="102">
        <f>'[2]Raw Data'!F1045</f>
        <v>555995</v>
      </c>
      <c r="F1042" s="102">
        <f>IF('[2]Raw Data'!G1045 &lt; 2000000,-1* '[2]Raw Data'!G1045,('[2]Raw Data'!G1045 - 1000000))</f>
        <v>-1571098</v>
      </c>
      <c r="G1042" s="71">
        <f>('[2]Raw Data'!H1045)</f>
        <v>61</v>
      </c>
      <c r="H1042" s="45">
        <f>'[2]Raw Data'!M1045</f>
        <v>3.9349541664123535</v>
      </c>
      <c r="I1042" s="35" t="str">
        <f>'[2]Raw Data'!Q1045</f>
        <v>SG</v>
      </c>
      <c r="J1042" s="44">
        <f>'[2]Raw Data'!I1045</f>
        <v>326.9571533203125</v>
      </c>
      <c r="K1042" s="42">
        <f>'[2]Raw Data'!K1045</f>
        <v>25</v>
      </c>
      <c r="L1042" s="44">
        <f>'[2]Raw Data'!J1045</f>
        <v>589.29852294921875</v>
      </c>
      <c r="M1042" s="42">
        <f>'[2]Raw Data'!L1045</f>
        <v>84</v>
      </c>
      <c r="N1042" s="44">
        <f>IF('[2]Raw Data'!V1045 &gt; 0, IF('[2]Raw Data'!W1045 = 1, ('[2]Raw Data'!AA1045 * '[2]Raw Data'!N1045 * '[2]Raw Data'!P1045) / '[2]Raw Data'!V1045, '[2]Raw Data'!AA1045), #N/A)</f>
        <v>0</v>
      </c>
      <c r="O1042" s="43">
        <f>IF('[2]Raw Data'!V1045 &gt; 0, IF('[2]Raw Data'!W1045 = 1, ('[2]Raw Data'!AE1045 * '[2]Raw Data'!N1045 * '[2]Raw Data'!P1045) / '[2]Raw Data'!V1045, '[2]Raw Data'!AE1045), #N/A)</f>
        <v>44.1</v>
      </c>
      <c r="P1042" s="42">
        <f>IF('[2]Raw Data'!V1045 &gt; 0, IF('[2]Raw Data'!W1045 = 1, ('[2]Raw Data'!AI1045 * '[2]Raw Data'!N1045 * '[2]Raw Data'!P1045) / '[2]Raw Data'!V1045, '[2]Raw Data'!AI1045), #N/A)</f>
        <v>0</v>
      </c>
    </row>
    <row r="1043" spans="1:16" x14ac:dyDescent="0.2">
      <c r="A1043" s="94" t="str">
        <f>IF('[2]Raw Data'!Q1046="GS",CONCATENATE(TEXT('[2]Raw Data'!D1046,0),"*"),TEXT('[2]Raw Data'!D1046,0))</f>
        <v>5256</v>
      </c>
      <c r="B1043" s="95" t="str">
        <f>'[2]Raw Data'!C1046</f>
        <v>3B</v>
      </c>
      <c r="C1043" s="46" t="str">
        <f>'[2]Raw Data'!B1046</f>
        <v>Semidi</v>
      </c>
      <c r="D1043" s="72">
        <f>'[2]Raw Data'!E1046</f>
        <v>44395</v>
      </c>
      <c r="E1043" s="102">
        <f>'[2]Raw Data'!F1046</f>
        <v>560992</v>
      </c>
      <c r="F1043" s="102">
        <f>IF('[2]Raw Data'!G1046 &lt; 2000000,-1* '[2]Raw Data'!G1046,('[2]Raw Data'!G1046 - 1000000))</f>
        <v>-1561697</v>
      </c>
      <c r="G1043" s="71">
        <f>('[2]Raw Data'!H1046)</f>
        <v>125</v>
      </c>
      <c r="H1043" s="45">
        <f>'[2]Raw Data'!M1046</f>
        <v>4.0152592658996582</v>
      </c>
      <c r="I1043" s="35" t="str">
        <f>'[2]Raw Data'!Q1046</f>
        <v>SG</v>
      </c>
      <c r="J1043" s="44">
        <f>'[2]Raw Data'!I1046</f>
        <v>274.11117553710938</v>
      </c>
      <c r="K1043" s="42">
        <f>'[2]Raw Data'!K1046</f>
        <v>17</v>
      </c>
      <c r="L1043" s="44">
        <f>'[2]Raw Data'!J1046</f>
        <v>63.646804809570313</v>
      </c>
      <c r="M1043" s="42">
        <f>'[2]Raw Data'!L1046</f>
        <v>7</v>
      </c>
      <c r="N1043" s="44">
        <f>IF('[2]Raw Data'!V1046 &gt; 0, IF('[2]Raw Data'!W1046 = 1, ('[2]Raw Data'!AA1046 * '[2]Raw Data'!N1046 * '[2]Raw Data'!P1046) / '[2]Raw Data'!V1046, '[2]Raw Data'!AA1046), #N/A)</f>
        <v>50</v>
      </c>
      <c r="O1043" s="43">
        <f>IF('[2]Raw Data'!V1046 &gt; 0, IF('[2]Raw Data'!W1046 = 1, ('[2]Raw Data'!AE1046 * '[2]Raw Data'!N1046 * '[2]Raw Data'!P1046) / '[2]Raw Data'!V1046, '[2]Raw Data'!AE1046), #N/A)</f>
        <v>35</v>
      </c>
      <c r="P1043" s="42">
        <f>IF('[2]Raw Data'!V1046 &gt; 0, IF('[2]Raw Data'!W1046 = 1, ('[2]Raw Data'!AI1046 * '[2]Raw Data'!N1046 * '[2]Raw Data'!P1046) / '[2]Raw Data'!V1046, '[2]Raw Data'!AI1046), #N/A)</f>
        <v>0</v>
      </c>
    </row>
    <row r="1044" spans="1:16" x14ac:dyDescent="0.2">
      <c r="A1044" s="94" t="str">
        <f>IF('[2]Raw Data'!Q1047="GS",CONCATENATE(TEXT('[2]Raw Data'!D1047,0),"*"),TEXT('[2]Raw Data'!D1047,0))</f>
        <v>5258</v>
      </c>
      <c r="B1044" s="95" t="str">
        <f>'[2]Raw Data'!C1047</f>
        <v>3B</v>
      </c>
      <c r="C1044" s="46" t="str">
        <f>'[2]Raw Data'!B1047</f>
        <v>Semidi</v>
      </c>
      <c r="D1044" s="72">
        <f>'[2]Raw Data'!E1047</f>
        <v>44401</v>
      </c>
      <c r="E1044" s="102">
        <f>'[2]Raw Data'!F1047</f>
        <v>560996</v>
      </c>
      <c r="F1044" s="102">
        <f>IF('[2]Raw Data'!G1047 &lt; 2000000,-1* '[2]Raw Data'!G1047,('[2]Raw Data'!G1047 - 1000000))</f>
        <v>-1565299</v>
      </c>
      <c r="G1044" s="71">
        <f>('[2]Raw Data'!H1047)</f>
        <v>44</v>
      </c>
      <c r="H1044" s="45">
        <f>'[2]Raw Data'!M1047</f>
        <v>4.0152592658996582</v>
      </c>
      <c r="I1044" s="35" t="str">
        <f>'[2]Raw Data'!Q1047</f>
        <v>SG</v>
      </c>
      <c r="J1044" s="44">
        <f>'[2]Raw Data'!I1047</f>
        <v>10.987446784973145</v>
      </c>
      <c r="K1044" s="42">
        <f>'[2]Raw Data'!K1047</f>
        <v>1</v>
      </c>
      <c r="L1044" s="44">
        <f>'[2]Raw Data'!J1047</f>
        <v>287.0911865234375</v>
      </c>
      <c r="M1044" s="42">
        <f>'[2]Raw Data'!L1047</f>
        <v>51</v>
      </c>
      <c r="N1044" s="44">
        <f>IF('[2]Raw Data'!V1047 &gt; 0, IF('[2]Raw Data'!W1047 = 1, ('[2]Raw Data'!AA1047 * '[2]Raw Data'!N1047 * '[2]Raw Data'!P1047) / '[2]Raw Data'!V1047, '[2]Raw Data'!AA1047), #N/A)</f>
        <v>0</v>
      </c>
      <c r="O1044" s="43">
        <f>IF('[2]Raw Data'!V1047 &gt; 0, IF('[2]Raw Data'!W1047 = 1, ('[2]Raw Data'!AE1047 * '[2]Raw Data'!N1047 * '[2]Raw Data'!P1047) / '[2]Raw Data'!V1047, '[2]Raw Data'!AE1047), #N/A)</f>
        <v>80</v>
      </c>
      <c r="P1044" s="42">
        <f>IF('[2]Raw Data'!V1047 &gt; 0, IF('[2]Raw Data'!W1047 = 1, ('[2]Raw Data'!AI1047 * '[2]Raw Data'!N1047 * '[2]Raw Data'!P1047) / '[2]Raw Data'!V1047, '[2]Raw Data'!AI1047), #N/A)</f>
        <v>0</v>
      </c>
    </row>
    <row r="1045" spans="1:16" x14ac:dyDescent="0.2">
      <c r="A1045" s="94" t="str">
        <f>IF('[2]Raw Data'!Q1048="GS",CONCATENATE(TEXT('[2]Raw Data'!D1048,0),"*"),TEXT('[2]Raw Data'!D1048,0))</f>
        <v>5262</v>
      </c>
      <c r="B1045" s="95" t="str">
        <f>'[2]Raw Data'!C1048</f>
        <v>3B</v>
      </c>
      <c r="C1045" s="46" t="str">
        <f>'[2]Raw Data'!B1048</f>
        <v>Semidi</v>
      </c>
      <c r="D1045" s="72">
        <f>'[2]Raw Data'!E1048</f>
        <v>44403</v>
      </c>
      <c r="E1045" s="102">
        <f>'[2]Raw Data'!F1048</f>
        <v>562002</v>
      </c>
      <c r="F1045" s="102">
        <f>IF('[2]Raw Data'!G1048 &lt; 2000000,-1* '[2]Raw Data'!G1048,('[2]Raw Data'!G1048 - 1000000))</f>
        <v>-1561586</v>
      </c>
      <c r="G1045" s="71">
        <f>('[2]Raw Data'!H1048)</f>
        <v>153</v>
      </c>
      <c r="H1045" s="45">
        <f>'[2]Raw Data'!M1048</f>
        <v>3.9751067161560059</v>
      </c>
      <c r="I1045" s="35" t="str">
        <f>'[2]Raw Data'!Q1048</f>
        <v>SG</v>
      </c>
      <c r="J1045" s="44">
        <f>'[2]Raw Data'!I1048</f>
        <v>138.744873046875</v>
      </c>
      <c r="K1045" s="42">
        <f>'[2]Raw Data'!K1048</f>
        <v>9</v>
      </c>
      <c r="L1045" s="44">
        <f>'[2]Raw Data'!J1048</f>
        <v>36.271568298339844</v>
      </c>
      <c r="M1045" s="42">
        <f>'[2]Raw Data'!L1048</f>
        <v>4</v>
      </c>
      <c r="N1045" s="44">
        <f>IF('[2]Raw Data'!V1048 &gt; 0, IF('[2]Raw Data'!W1048 = 1, ('[2]Raw Data'!AA1048 * '[2]Raw Data'!N1048 * '[2]Raw Data'!P1048) / '[2]Raw Data'!V1048, '[2]Raw Data'!AA1048), #N/A)</f>
        <v>59.4</v>
      </c>
      <c r="O1045" s="43">
        <f>IF('[2]Raw Data'!V1048 &gt; 0, IF('[2]Raw Data'!W1048 = 1, ('[2]Raw Data'!AE1048 * '[2]Raw Data'!N1048 * '[2]Raw Data'!P1048) / '[2]Raw Data'!V1048, '[2]Raw Data'!AE1048), #N/A)</f>
        <v>0</v>
      </c>
      <c r="P1045" s="42">
        <f>IF('[2]Raw Data'!V1048 &gt; 0, IF('[2]Raw Data'!W1048 = 1, ('[2]Raw Data'!AI1048 * '[2]Raw Data'!N1048 * '[2]Raw Data'!P1048) / '[2]Raw Data'!V1048, '[2]Raw Data'!AI1048), #N/A)</f>
        <v>0</v>
      </c>
    </row>
    <row r="1046" spans="1:16" x14ac:dyDescent="0.2">
      <c r="A1046" s="94" t="str">
        <f>IF('[2]Raw Data'!Q1049="GS",CONCATENATE(TEXT('[2]Raw Data'!D1049,0),"*"),TEXT('[2]Raw Data'!D1049,0))</f>
        <v>5265</v>
      </c>
      <c r="B1046" s="95" t="str">
        <f>'[2]Raw Data'!C1049</f>
        <v>3B</v>
      </c>
      <c r="C1046" s="46" t="str">
        <f>'[2]Raw Data'!B1049</f>
        <v>Semidi</v>
      </c>
      <c r="D1046" s="72">
        <f>'[2]Raw Data'!E1049</f>
        <v>44400</v>
      </c>
      <c r="E1046" s="102">
        <f>'[2]Raw Data'!F1049</f>
        <v>562002</v>
      </c>
      <c r="F1046" s="102">
        <f>IF('[2]Raw Data'!G1049 &lt; 2000000,-1* '[2]Raw Data'!G1049,('[2]Raw Data'!G1049 - 1000000))</f>
        <v>-1571007</v>
      </c>
      <c r="G1046" s="71">
        <f>('[2]Raw Data'!H1049)</f>
        <v>92</v>
      </c>
      <c r="H1046" s="45">
        <f>'[2]Raw Data'!M1049</f>
        <v>3.9751067161560059</v>
      </c>
      <c r="I1046" s="35" t="str">
        <f>'[2]Raw Data'!Q1049</f>
        <v>SG</v>
      </c>
      <c r="J1046" s="44">
        <f>'[2]Raw Data'!I1049</f>
        <v>729.21441650390625</v>
      </c>
      <c r="K1046" s="42">
        <f>'[2]Raw Data'!K1049</f>
        <v>52</v>
      </c>
      <c r="L1046" s="44">
        <f>'[2]Raw Data'!J1049</f>
        <v>333.98480224609375</v>
      </c>
      <c r="M1046" s="42">
        <f>'[2]Raw Data'!L1049</f>
        <v>41</v>
      </c>
      <c r="N1046" s="44">
        <f>IF('[2]Raw Data'!V1049 &gt; 0, IF('[2]Raw Data'!W1049 = 1, ('[2]Raw Data'!AA1049 * '[2]Raw Data'!N1049 * '[2]Raw Data'!P1049) / '[2]Raw Data'!V1049, '[2]Raw Data'!AA1049), #N/A)</f>
        <v>4.95</v>
      </c>
      <c r="O1046" s="43">
        <f>IF('[2]Raw Data'!V1049 &gt; 0, IF('[2]Raw Data'!W1049 = 1, ('[2]Raw Data'!AE1049 * '[2]Raw Data'!N1049 * '[2]Raw Data'!P1049) / '[2]Raw Data'!V1049, '[2]Raw Data'!AE1049), #N/A)</f>
        <v>34.65</v>
      </c>
      <c r="P1046" s="42">
        <f>IF('[2]Raw Data'!V1049 &gt; 0, IF('[2]Raw Data'!W1049 = 1, ('[2]Raw Data'!AI1049 * '[2]Raw Data'!N1049 * '[2]Raw Data'!P1049) / '[2]Raw Data'!V1049, '[2]Raw Data'!AI1049), #N/A)</f>
        <v>0</v>
      </c>
    </row>
    <row r="1047" spans="1:16" x14ac:dyDescent="0.2">
      <c r="A1047" s="94" t="str">
        <f>IF('[2]Raw Data'!Q1050="GS",CONCATENATE(TEXT('[2]Raw Data'!D1050,0),"*"),TEXT('[2]Raw Data'!D1050,0))</f>
        <v>5266</v>
      </c>
      <c r="B1047" s="95" t="str">
        <f>'[2]Raw Data'!C1050</f>
        <v>3B</v>
      </c>
      <c r="C1047" s="46" t="str">
        <f>'[2]Raw Data'!B1050</f>
        <v>Semidi</v>
      </c>
      <c r="D1047" s="72">
        <f>'[2]Raw Data'!E1050</f>
        <v>44400</v>
      </c>
      <c r="E1047" s="102">
        <f>'[2]Raw Data'!F1050</f>
        <v>561997</v>
      </c>
      <c r="F1047" s="102">
        <f>IF('[2]Raw Data'!G1050 &lt; 2000000,-1* '[2]Raw Data'!G1050,('[2]Raw Data'!G1050 - 1000000))</f>
        <v>-1572803</v>
      </c>
      <c r="G1047" s="71">
        <f>('[2]Raw Data'!H1050)</f>
        <v>37</v>
      </c>
      <c r="H1047" s="45">
        <f>'[2]Raw Data'!M1050</f>
        <v>4.0152592658996582</v>
      </c>
      <c r="I1047" s="35" t="str">
        <f>'[2]Raw Data'!Q1050</f>
        <v>SG</v>
      </c>
      <c r="J1047" s="44">
        <f>'[2]Raw Data'!I1050</f>
        <v>786.33453369140625</v>
      </c>
      <c r="K1047" s="42">
        <f>'[2]Raw Data'!K1050</f>
        <v>33</v>
      </c>
      <c r="L1047" s="44">
        <f>'[2]Raw Data'!J1050</f>
        <v>233.57470703125</v>
      </c>
      <c r="M1047" s="42">
        <f>'[2]Raw Data'!L1050</f>
        <v>35</v>
      </c>
      <c r="N1047" s="44">
        <f>IF('[2]Raw Data'!V1050 &gt; 0, IF('[2]Raw Data'!W1050 = 1, ('[2]Raw Data'!AA1050 * '[2]Raw Data'!N1050 * '[2]Raw Data'!P1050) / '[2]Raw Data'!V1050, '[2]Raw Data'!AA1050), #N/A)</f>
        <v>0</v>
      </c>
      <c r="O1047" s="43">
        <f>IF('[2]Raw Data'!V1050 &gt; 0, IF('[2]Raw Data'!W1050 = 1, ('[2]Raw Data'!AE1050 * '[2]Raw Data'!N1050 * '[2]Raw Data'!P1050) / '[2]Raw Data'!V1050, '[2]Raw Data'!AE1050), #N/A)</f>
        <v>5</v>
      </c>
      <c r="P1047" s="42">
        <f>IF('[2]Raw Data'!V1050 &gt; 0, IF('[2]Raw Data'!W1050 = 1, ('[2]Raw Data'!AI1050 * '[2]Raw Data'!N1050 * '[2]Raw Data'!P1050) / '[2]Raw Data'!V1050, '[2]Raw Data'!AI1050), #N/A)</f>
        <v>0</v>
      </c>
    </row>
    <row r="1048" spans="1:16" x14ac:dyDescent="0.2">
      <c r="A1048" s="94" t="str">
        <f>IF('[2]Raw Data'!Q1051="GS",CONCATENATE(TEXT('[2]Raw Data'!D1051,0),"*"),TEXT('[2]Raw Data'!D1051,0))</f>
        <v>5267</v>
      </c>
      <c r="B1048" s="95" t="str">
        <f>'[2]Raw Data'!C1051</f>
        <v>3B</v>
      </c>
      <c r="C1048" s="46" t="str">
        <f>'[2]Raw Data'!B1051</f>
        <v>Semidi</v>
      </c>
      <c r="D1048" s="72">
        <f>'[2]Raw Data'!E1051</f>
        <v>44400</v>
      </c>
      <c r="E1048" s="102">
        <f>'[2]Raw Data'!F1051</f>
        <v>562005</v>
      </c>
      <c r="F1048" s="102">
        <f>IF('[2]Raw Data'!G1051 &lt; 2000000,-1* '[2]Raw Data'!G1051,('[2]Raw Data'!G1051 - 1000000))</f>
        <v>-1574597</v>
      </c>
      <c r="G1048" s="71">
        <f>('[2]Raw Data'!H1051)</f>
        <v>28</v>
      </c>
      <c r="H1048" s="45">
        <f>'[2]Raw Data'!M1051</f>
        <v>4.0152592658996582</v>
      </c>
      <c r="I1048" s="35" t="str">
        <f>'[2]Raw Data'!Q1051</f>
        <v>SG</v>
      </c>
      <c r="J1048" s="44">
        <f>'[2]Raw Data'!I1051</f>
        <v>802.6524658203125</v>
      </c>
      <c r="K1048" s="42">
        <f>'[2]Raw Data'!K1051</f>
        <v>39</v>
      </c>
      <c r="L1048" s="44">
        <f>'[2]Raw Data'!J1051</f>
        <v>486.14093017578125</v>
      </c>
      <c r="M1048" s="42">
        <f>'[2]Raw Data'!L1051</f>
        <v>64</v>
      </c>
      <c r="N1048" s="44">
        <f>IF('[2]Raw Data'!V1051 &gt; 0, IF('[2]Raw Data'!W1051 = 1, ('[2]Raw Data'!AA1051 * '[2]Raw Data'!N1051 * '[2]Raw Data'!P1051) / '[2]Raw Data'!V1051, '[2]Raw Data'!AA1051), #N/A)</f>
        <v>0</v>
      </c>
      <c r="O1048" s="43">
        <f>IF('[2]Raw Data'!V1051 &gt; 0, IF('[2]Raw Data'!W1051 = 1, ('[2]Raw Data'!AE1051 * '[2]Raw Data'!N1051 * '[2]Raw Data'!P1051) / '[2]Raw Data'!V1051, '[2]Raw Data'!AE1051), #N/A)</f>
        <v>30</v>
      </c>
      <c r="P1048" s="42">
        <f>IF('[2]Raw Data'!V1051 &gt; 0, IF('[2]Raw Data'!W1051 = 1, ('[2]Raw Data'!AI1051 * '[2]Raw Data'!N1051 * '[2]Raw Data'!P1051) / '[2]Raw Data'!V1051, '[2]Raw Data'!AI1051), #N/A)</f>
        <v>0</v>
      </c>
    </row>
    <row r="1049" spans="1:16" x14ac:dyDescent="0.2">
      <c r="A1049" s="94" t="str">
        <f>IF('[2]Raw Data'!Q1052="GS",CONCATENATE(TEXT('[2]Raw Data'!D1052,0),"*"),TEXT('[2]Raw Data'!D1052,0))</f>
        <v>5268</v>
      </c>
      <c r="B1049" s="95" t="str">
        <f>'[2]Raw Data'!C1052</f>
        <v>3B</v>
      </c>
      <c r="C1049" s="46" t="str">
        <f>'[2]Raw Data'!B1052</f>
        <v>Semidi</v>
      </c>
      <c r="D1049" s="72">
        <f>'[2]Raw Data'!E1052</f>
        <v>44403</v>
      </c>
      <c r="E1049" s="102">
        <f>'[2]Raw Data'!F1052</f>
        <v>563035</v>
      </c>
      <c r="F1049" s="102">
        <f>IF('[2]Raw Data'!G1052 &lt; 2000000,-1* '[2]Raw Data'!G1052,('[2]Raw Data'!G1052 - 1000000))</f>
        <v>-1555702</v>
      </c>
      <c r="G1049" s="71">
        <f>('[2]Raw Data'!H1052)</f>
        <v>133</v>
      </c>
      <c r="H1049" s="45">
        <f>'[2]Raw Data'!M1052</f>
        <v>4.0152592658996582</v>
      </c>
      <c r="I1049" s="35" t="str">
        <f>'[2]Raw Data'!Q1052</f>
        <v>SG</v>
      </c>
      <c r="J1049" s="44">
        <f>'[2]Raw Data'!I1052</f>
        <v>102.37254333496094</v>
      </c>
      <c r="K1049" s="42">
        <f>'[2]Raw Data'!K1052</f>
        <v>7</v>
      </c>
      <c r="L1049" s="44">
        <f>'[2]Raw Data'!J1052</f>
        <v>19.486513137817383</v>
      </c>
      <c r="M1049" s="42">
        <f>'[2]Raw Data'!L1052</f>
        <v>2</v>
      </c>
      <c r="N1049" s="44">
        <f>IF('[2]Raw Data'!V1052 &gt; 0, IF('[2]Raw Data'!W1052 = 1, ('[2]Raw Data'!AA1052 * '[2]Raw Data'!N1052 * '[2]Raw Data'!P1052) / '[2]Raw Data'!V1052, '[2]Raw Data'!AA1052), #N/A)</f>
        <v>40</v>
      </c>
      <c r="O1049" s="43">
        <f>IF('[2]Raw Data'!V1052 &gt; 0, IF('[2]Raw Data'!W1052 = 1, ('[2]Raw Data'!AE1052 * '[2]Raw Data'!N1052 * '[2]Raw Data'!P1052) / '[2]Raw Data'!V1052, '[2]Raw Data'!AE1052), #N/A)</f>
        <v>0</v>
      </c>
      <c r="P1049" s="42">
        <f>IF('[2]Raw Data'!V1052 &gt; 0, IF('[2]Raw Data'!W1052 = 1, ('[2]Raw Data'!AI1052 * '[2]Raw Data'!N1052 * '[2]Raw Data'!P1052) / '[2]Raw Data'!V1052, '[2]Raw Data'!AI1052), #N/A)</f>
        <v>0</v>
      </c>
    </row>
    <row r="1050" spans="1:16" x14ac:dyDescent="0.2">
      <c r="A1050" s="94" t="str">
        <f>IF('[2]Raw Data'!Q1053="GS",CONCATENATE(TEXT('[2]Raw Data'!D1053,0),"*"),TEXT('[2]Raw Data'!D1053,0))</f>
        <v>5269</v>
      </c>
      <c r="B1050" s="95" t="str">
        <f>'[2]Raw Data'!C1053</f>
        <v>3B</v>
      </c>
      <c r="C1050" s="46" t="str">
        <f>'[2]Raw Data'!B1053</f>
        <v>Semidi</v>
      </c>
      <c r="D1050" s="72">
        <f>'[2]Raw Data'!E1053</f>
        <v>44403</v>
      </c>
      <c r="E1050" s="102">
        <f>'[2]Raw Data'!F1053</f>
        <v>562999</v>
      </c>
      <c r="F1050" s="102">
        <f>IF('[2]Raw Data'!G1053 &lt; 2000000,-1* '[2]Raw Data'!G1053,('[2]Raw Data'!G1053 - 1000000))</f>
        <v>-1561486</v>
      </c>
      <c r="G1050" s="71">
        <f>('[2]Raw Data'!H1053)</f>
        <v>143</v>
      </c>
      <c r="H1050" s="45">
        <f>'[2]Raw Data'!M1053</f>
        <v>3.9751067161560059</v>
      </c>
      <c r="I1050" s="35" t="str">
        <f>'[2]Raw Data'!Q1053</f>
        <v>SG</v>
      </c>
      <c r="J1050" s="44">
        <f>'[2]Raw Data'!I1053</f>
        <v>83.399017333984375</v>
      </c>
      <c r="K1050" s="42">
        <f>'[2]Raw Data'!K1053</f>
        <v>5</v>
      </c>
      <c r="L1050" s="44">
        <f>'[2]Raw Data'!J1053</f>
        <v>9.3438625335693359</v>
      </c>
      <c r="M1050" s="42">
        <f>'[2]Raw Data'!L1053</f>
        <v>1</v>
      </c>
      <c r="N1050" s="44">
        <f>IF('[2]Raw Data'!V1053 &gt; 0, IF('[2]Raw Data'!W1053 = 1, ('[2]Raw Data'!AA1053 * '[2]Raw Data'!N1053 * '[2]Raw Data'!P1053) / '[2]Raw Data'!V1053, '[2]Raw Data'!AA1053), #N/A)</f>
        <v>44.55</v>
      </c>
      <c r="O1050" s="43">
        <f>IF('[2]Raw Data'!V1053 &gt; 0, IF('[2]Raw Data'!W1053 = 1, ('[2]Raw Data'!AE1053 * '[2]Raw Data'!N1053 * '[2]Raw Data'!P1053) / '[2]Raw Data'!V1053, '[2]Raw Data'!AE1053), #N/A)</f>
        <v>4.95</v>
      </c>
      <c r="P1050" s="42">
        <f>IF('[2]Raw Data'!V1053 &gt; 0, IF('[2]Raw Data'!W1053 = 1, ('[2]Raw Data'!AI1053 * '[2]Raw Data'!N1053 * '[2]Raw Data'!P1053) / '[2]Raw Data'!V1053, '[2]Raw Data'!AI1053), #N/A)</f>
        <v>0</v>
      </c>
    </row>
    <row r="1051" spans="1:16" x14ac:dyDescent="0.2">
      <c r="A1051" s="94" t="str">
        <f>IF('[2]Raw Data'!Q1054="GS",CONCATENATE(TEXT('[2]Raw Data'!D1054,0),"*"),TEXT('[2]Raw Data'!D1054,0))</f>
        <v>5270</v>
      </c>
      <c r="B1051" s="95" t="str">
        <f>'[2]Raw Data'!C1054</f>
        <v>3B</v>
      </c>
      <c r="C1051" s="46" t="str">
        <f>'[2]Raw Data'!B1054</f>
        <v>Semidi</v>
      </c>
      <c r="D1051" s="72">
        <f>'[2]Raw Data'!E1054</f>
        <v>44402</v>
      </c>
      <c r="E1051" s="102">
        <f>'[2]Raw Data'!F1054</f>
        <v>562997</v>
      </c>
      <c r="F1051" s="102">
        <f>IF('[2]Raw Data'!G1054 &lt; 2000000,-1* '[2]Raw Data'!G1054,('[2]Raw Data'!G1054 - 1000000))</f>
        <v>-1563302</v>
      </c>
      <c r="G1051" s="71">
        <f>('[2]Raw Data'!H1054)</f>
        <v>105</v>
      </c>
      <c r="H1051" s="45">
        <f>'[2]Raw Data'!M1054</f>
        <v>3.9751067161560059</v>
      </c>
      <c r="I1051" s="35" t="str">
        <f>'[2]Raw Data'!Q1054</f>
        <v>SG</v>
      </c>
      <c r="J1051" s="44">
        <f>'[2]Raw Data'!I1054</f>
        <v>183.14308166503906</v>
      </c>
      <c r="K1051" s="42">
        <f>'[2]Raw Data'!K1054</f>
        <v>12</v>
      </c>
      <c r="L1051" s="44">
        <f>'[2]Raw Data'!J1054</f>
        <v>37.846675872802734</v>
      </c>
      <c r="M1051" s="42">
        <f>'[2]Raw Data'!L1054</f>
        <v>4</v>
      </c>
      <c r="N1051" s="44">
        <f>IF('[2]Raw Data'!V1054 &gt; 0, IF('[2]Raw Data'!W1054 = 1, ('[2]Raw Data'!AA1054 * '[2]Raw Data'!N1054 * '[2]Raw Data'!P1054) / '[2]Raw Data'!V1054, '[2]Raw Data'!AA1054), #N/A)</f>
        <v>19.8</v>
      </c>
      <c r="O1051" s="43">
        <f>IF('[2]Raw Data'!V1054 &gt; 0, IF('[2]Raw Data'!W1054 = 1, ('[2]Raw Data'!AE1054 * '[2]Raw Data'!N1054 * '[2]Raw Data'!P1054) / '[2]Raw Data'!V1054, '[2]Raw Data'!AE1054), #N/A)</f>
        <v>4.95</v>
      </c>
      <c r="P1051" s="42">
        <f>IF('[2]Raw Data'!V1054 &gt; 0, IF('[2]Raw Data'!W1054 = 1, ('[2]Raw Data'!AI1054 * '[2]Raw Data'!N1054 * '[2]Raw Data'!P1054) / '[2]Raw Data'!V1054, '[2]Raw Data'!AI1054), #N/A)</f>
        <v>0</v>
      </c>
    </row>
    <row r="1052" spans="1:16" x14ac:dyDescent="0.2">
      <c r="A1052" s="94" t="str">
        <f>IF('[2]Raw Data'!Q1055="GS",CONCATENATE(TEXT('[2]Raw Data'!D1055,0),"*"),TEXT('[2]Raw Data'!D1055,0))</f>
        <v>5271</v>
      </c>
      <c r="B1052" s="95" t="str">
        <f>'[2]Raw Data'!C1055</f>
        <v>3B</v>
      </c>
      <c r="C1052" s="46" t="str">
        <f>'[2]Raw Data'!B1055</f>
        <v>Semidi</v>
      </c>
      <c r="D1052" s="72">
        <f>'[2]Raw Data'!E1055</f>
        <v>44402</v>
      </c>
      <c r="E1052" s="102">
        <f>'[2]Raw Data'!F1055</f>
        <v>562995</v>
      </c>
      <c r="F1052" s="102">
        <f>IF('[2]Raw Data'!G1055 &lt; 2000000,-1* '[2]Raw Data'!G1055,('[2]Raw Data'!G1055 - 1000000))</f>
        <v>-1565105</v>
      </c>
      <c r="G1052" s="71">
        <f>('[2]Raw Data'!H1055)</f>
        <v>52</v>
      </c>
      <c r="H1052" s="45">
        <f>'[2]Raw Data'!M1055</f>
        <v>3.9751067161560059</v>
      </c>
      <c r="I1052" s="35" t="str">
        <f>'[2]Raw Data'!Q1055</f>
        <v>SG</v>
      </c>
      <c r="J1052" s="44">
        <f>'[2]Raw Data'!I1055</f>
        <v>639.687744140625</v>
      </c>
      <c r="K1052" s="42">
        <f>'[2]Raw Data'!K1055</f>
        <v>30</v>
      </c>
      <c r="L1052" s="44">
        <f>'[2]Raw Data'!J1055</f>
        <v>434.72216796875</v>
      </c>
      <c r="M1052" s="42">
        <f>'[2]Raw Data'!L1055</f>
        <v>58</v>
      </c>
      <c r="N1052" s="44">
        <f>IF('[2]Raw Data'!V1055 &gt; 0, IF('[2]Raw Data'!W1055 = 1, ('[2]Raw Data'!AA1055 * '[2]Raw Data'!N1055 * '[2]Raw Data'!P1055) / '[2]Raw Data'!V1055, '[2]Raw Data'!AA1055), #N/A)</f>
        <v>0</v>
      </c>
      <c r="O1052" s="43">
        <f>IF('[2]Raw Data'!V1055 &gt; 0, IF('[2]Raw Data'!W1055 = 1, ('[2]Raw Data'!AE1055 * '[2]Raw Data'!N1055 * '[2]Raw Data'!P1055) / '[2]Raw Data'!V1055, '[2]Raw Data'!AE1055), #N/A)</f>
        <v>54.45</v>
      </c>
      <c r="P1052" s="42">
        <f>IF('[2]Raw Data'!V1055 &gt; 0, IF('[2]Raw Data'!W1055 = 1, ('[2]Raw Data'!AI1055 * '[2]Raw Data'!N1055 * '[2]Raw Data'!P1055) / '[2]Raw Data'!V1055, '[2]Raw Data'!AI1055), #N/A)</f>
        <v>0</v>
      </c>
    </row>
    <row r="1053" spans="1:16" x14ac:dyDescent="0.2">
      <c r="A1053" s="94" t="str">
        <f>IF('[2]Raw Data'!Q1056="GS",CONCATENATE(TEXT('[2]Raw Data'!D1056,0),"*"),TEXT('[2]Raw Data'!D1056,0))</f>
        <v>5272</v>
      </c>
      <c r="B1053" s="95" t="str">
        <f>'[2]Raw Data'!C1056</f>
        <v>3B</v>
      </c>
      <c r="C1053" s="46" t="str">
        <f>'[2]Raw Data'!B1056</f>
        <v>Semidi</v>
      </c>
      <c r="D1053" s="72">
        <f>'[2]Raw Data'!E1056</f>
        <v>44400</v>
      </c>
      <c r="E1053" s="102">
        <f>'[2]Raw Data'!F1056</f>
        <v>563007</v>
      </c>
      <c r="F1053" s="102">
        <f>IF('[2]Raw Data'!G1056 &lt; 2000000,-1* '[2]Raw Data'!G1056,('[2]Raw Data'!G1056 - 1000000))</f>
        <v>-1572803</v>
      </c>
      <c r="G1053" s="71">
        <f>('[2]Raw Data'!H1056)</f>
        <v>81</v>
      </c>
      <c r="H1053" s="45">
        <f>'[2]Raw Data'!M1056</f>
        <v>4.0152592658996582</v>
      </c>
      <c r="I1053" s="35" t="str">
        <f>'[2]Raw Data'!Q1056</f>
        <v>SG</v>
      </c>
      <c r="J1053" s="44">
        <f>'[2]Raw Data'!I1056</f>
        <v>297.3515625</v>
      </c>
      <c r="K1053" s="42">
        <f>'[2]Raw Data'!K1056</f>
        <v>17</v>
      </c>
      <c r="L1053" s="44">
        <f>'[2]Raw Data'!J1056</f>
        <v>133.18603515625</v>
      </c>
      <c r="M1053" s="42">
        <f>'[2]Raw Data'!L1056</f>
        <v>17</v>
      </c>
      <c r="N1053" s="44">
        <f>IF('[2]Raw Data'!V1056 &gt; 0, IF('[2]Raw Data'!W1056 = 1, ('[2]Raw Data'!AA1056 * '[2]Raw Data'!N1056 * '[2]Raw Data'!P1056) / '[2]Raw Data'!V1056, '[2]Raw Data'!AA1056), #N/A)</f>
        <v>0</v>
      </c>
      <c r="O1053" s="43">
        <f>IF('[2]Raw Data'!V1056 &gt; 0, IF('[2]Raw Data'!W1056 = 1, ('[2]Raw Data'!AE1056 * '[2]Raw Data'!N1056 * '[2]Raw Data'!P1056) / '[2]Raw Data'!V1056, '[2]Raw Data'!AE1056), #N/A)</f>
        <v>55</v>
      </c>
      <c r="P1053" s="42">
        <f>IF('[2]Raw Data'!V1056 &gt; 0, IF('[2]Raw Data'!W1056 = 1, ('[2]Raw Data'!AI1056 * '[2]Raw Data'!N1056 * '[2]Raw Data'!P1056) / '[2]Raw Data'!V1056, '[2]Raw Data'!AI1056), #N/A)</f>
        <v>0</v>
      </c>
    </row>
    <row r="1054" spans="1:16" x14ac:dyDescent="0.2">
      <c r="A1054" s="94" t="str">
        <f>IF('[2]Raw Data'!Q1057="GS",CONCATENATE(TEXT('[2]Raw Data'!D1057,0),"*"),TEXT('[2]Raw Data'!D1057,0))</f>
        <v>5273</v>
      </c>
      <c r="B1054" s="95" t="str">
        <f>'[2]Raw Data'!C1057</f>
        <v>3B</v>
      </c>
      <c r="C1054" s="46" t="str">
        <f>'[2]Raw Data'!B1057</f>
        <v>Semidi</v>
      </c>
      <c r="D1054" s="72">
        <f>'[2]Raw Data'!E1057</f>
        <v>44403</v>
      </c>
      <c r="E1054" s="102">
        <f>'[2]Raw Data'!F1057</f>
        <v>563999</v>
      </c>
      <c r="F1054" s="102">
        <f>IF('[2]Raw Data'!G1057 &lt; 2000000,-1* '[2]Raw Data'!G1057,('[2]Raw Data'!G1057 - 1000000))</f>
        <v>-1561405</v>
      </c>
      <c r="G1054" s="71">
        <f>('[2]Raw Data'!H1057)</f>
        <v>115</v>
      </c>
      <c r="H1054" s="45">
        <f>'[2]Raw Data'!M1057</f>
        <v>3.9751067161560059</v>
      </c>
      <c r="I1054" s="35" t="str">
        <f>'[2]Raw Data'!Q1057</f>
        <v>SG</v>
      </c>
      <c r="J1054" s="44">
        <f>'[2]Raw Data'!I1057</f>
        <v>353.90774536132813</v>
      </c>
      <c r="K1054" s="42">
        <f>'[2]Raw Data'!K1057</f>
        <v>20</v>
      </c>
      <c r="L1054" s="44">
        <f>'[2]Raw Data'!J1057</f>
        <v>123.10652923583984</v>
      </c>
      <c r="M1054" s="42">
        <f>'[2]Raw Data'!L1057</f>
        <v>14</v>
      </c>
      <c r="N1054" s="44">
        <f>IF('[2]Raw Data'!V1057 &gt; 0, IF('[2]Raw Data'!W1057 = 1, ('[2]Raw Data'!AA1057 * '[2]Raw Data'!N1057 * '[2]Raw Data'!P1057) / '[2]Raw Data'!V1057, '[2]Raw Data'!AA1057), #N/A)</f>
        <v>9.9</v>
      </c>
      <c r="O1054" s="43">
        <f>IF('[2]Raw Data'!V1057 &gt; 0, IF('[2]Raw Data'!W1057 = 1, ('[2]Raw Data'!AE1057 * '[2]Raw Data'!N1057 * '[2]Raw Data'!P1057) / '[2]Raw Data'!V1057, '[2]Raw Data'!AE1057), #N/A)</f>
        <v>4.95</v>
      </c>
      <c r="P1054" s="42">
        <f>IF('[2]Raw Data'!V1057 &gt; 0, IF('[2]Raw Data'!W1057 = 1, ('[2]Raw Data'!AI1057 * '[2]Raw Data'!N1057 * '[2]Raw Data'!P1057) / '[2]Raw Data'!V1057, '[2]Raw Data'!AI1057), #N/A)</f>
        <v>0</v>
      </c>
    </row>
    <row r="1055" spans="1:16" x14ac:dyDescent="0.2">
      <c r="A1055" s="94" t="str">
        <f>IF('[2]Raw Data'!Q1058="GS",CONCATENATE(TEXT('[2]Raw Data'!D1058,0),"*"),TEXT('[2]Raw Data'!D1058,0))</f>
        <v>5274</v>
      </c>
      <c r="B1055" s="95" t="str">
        <f>'[2]Raw Data'!C1058</f>
        <v>3B</v>
      </c>
      <c r="C1055" s="46" t="str">
        <f>'[2]Raw Data'!B1058</f>
        <v>Semidi</v>
      </c>
      <c r="D1055" s="72">
        <f>'[2]Raw Data'!E1058</f>
        <v>44402</v>
      </c>
      <c r="E1055" s="102">
        <f>'[2]Raw Data'!F1058</f>
        <v>563997</v>
      </c>
      <c r="F1055" s="102">
        <f>IF('[2]Raw Data'!G1058 &lt; 2000000,-1* '[2]Raw Data'!G1058,('[2]Raw Data'!G1058 - 1000000))</f>
        <v>-1563205</v>
      </c>
      <c r="G1055" s="71">
        <f>('[2]Raw Data'!H1058)</f>
        <v>83</v>
      </c>
      <c r="H1055" s="45">
        <f>'[2]Raw Data'!M1058</f>
        <v>4.0152592658996582</v>
      </c>
      <c r="I1055" s="35" t="str">
        <f>'[2]Raw Data'!Q1058</f>
        <v>SG</v>
      </c>
      <c r="J1055" s="44">
        <f>'[2]Raw Data'!I1058</f>
        <v>615.29998779296875</v>
      </c>
      <c r="K1055" s="42">
        <f>'[2]Raw Data'!K1058</f>
        <v>38</v>
      </c>
      <c r="L1055" s="44">
        <f>'[2]Raw Data'!J1058</f>
        <v>349.60061645507813</v>
      </c>
      <c r="M1055" s="42">
        <f>'[2]Raw Data'!L1058</f>
        <v>47</v>
      </c>
      <c r="N1055" s="44">
        <f>IF('[2]Raw Data'!V1058 &gt; 0, IF('[2]Raw Data'!W1058 = 1, ('[2]Raw Data'!AA1058 * '[2]Raw Data'!N1058 * '[2]Raw Data'!P1058) / '[2]Raw Data'!V1058, '[2]Raw Data'!AA1058), #N/A)</f>
        <v>5</v>
      </c>
      <c r="O1055" s="43">
        <f>IF('[2]Raw Data'!V1058 &gt; 0, IF('[2]Raw Data'!W1058 = 1, ('[2]Raw Data'!AE1058 * '[2]Raw Data'!N1058 * '[2]Raw Data'!P1058) / '[2]Raw Data'!V1058, '[2]Raw Data'!AE1058), #N/A)</f>
        <v>30</v>
      </c>
      <c r="P1055" s="42">
        <f>IF('[2]Raw Data'!V1058 &gt; 0, IF('[2]Raw Data'!W1058 = 1, ('[2]Raw Data'!AI1058 * '[2]Raw Data'!N1058 * '[2]Raw Data'!P1058) / '[2]Raw Data'!V1058, '[2]Raw Data'!AI1058), #N/A)</f>
        <v>0</v>
      </c>
    </row>
    <row r="1056" spans="1:16" x14ac:dyDescent="0.2">
      <c r="A1056" s="94" t="str">
        <f>IF('[2]Raw Data'!Q1059="GS",CONCATENATE(TEXT('[2]Raw Data'!D1059,0),"*"),TEXT('[2]Raw Data'!D1059,0))</f>
        <v>5278</v>
      </c>
      <c r="B1056" s="95" t="str">
        <f>'[2]Raw Data'!C1059</f>
        <v>3B</v>
      </c>
      <c r="C1056" s="46" t="str">
        <f>'[2]Raw Data'!B1059</f>
        <v>Semidi</v>
      </c>
      <c r="D1056" s="72">
        <f>'[2]Raw Data'!E1059</f>
        <v>44404</v>
      </c>
      <c r="E1056" s="102">
        <f>'[2]Raw Data'!F1059</f>
        <v>564997</v>
      </c>
      <c r="F1056" s="102">
        <f>IF('[2]Raw Data'!G1059 &lt; 2000000,-1* '[2]Raw Data'!G1059,('[2]Raw Data'!G1059 - 1000000))</f>
        <v>-1563205</v>
      </c>
      <c r="G1056" s="71">
        <f>('[2]Raw Data'!H1059)</f>
        <v>61</v>
      </c>
      <c r="H1056" s="45">
        <f>'[2]Raw Data'!M1059</f>
        <v>4.0152592658996582</v>
      </c>
      <c r="I1056" s="35" t="str">
        <f>'[2]Raw Data'!Q1059</f>
        <v>SG</v>
      </c>
      <c r="J1056" s="44">
        <f>'[2]Raw Data'!I1059</f>
        <v>536.4580078125</v>
      </c>
      <c r="K1056" s="42">
        <f>'[2]Raw Data'!K1059</f>
        <v>22</v>
      </c>
      <c r="L1056" s="44">
        <f>'[2]Raw Data'!J1059</f>
        <v>138.00895690917969</v>
      </c>
      <c r="M1056" s="42">
        <f>'[2]Raw Data'!L1059</f>
        <v>19</v>
      </c>
      <c r="N1056" s="44">
        <f>IF('[2]Raw Data'!V1059 &gt; 0, IF('[2]Raw Data'!W1059 = 1, ('[2]Raw Data'!AA1059 * '[2]Raw Data'!N1059 * '[2]Raw Data'!P1059) / '[2]Raw Data'!V1059, '[2]Raw Data'!AA1059), #N/A)</f>
        <v>0</v>
      </c>
      <c r="O1056" s="43">
        <f>IF('[2]Raw Data'!V1059 &gt; 0, IF('[2]Raw Data'!W1059 = 1, ('[2]Raw Data'!AE1059 * '[2]Raw Data'!N1059 * '[2]Raw Data'!P1059) / '[2]Raw Data'!V1059, '[2]Raw Data'!AE1059), #N/A)</f>
        <v>160</v>
      </c>
      <c r="P1056" s="42">
        <f>IF('[2]Raw Data'!V1059 &gt; 0, IF('[2]Raw Data'!W1059 = 1, ('[2]Raw Data'!AI1059 * '[2]Raw Data'!N1059 * '[2]Raw Data'!P1059) / '[2]Raw Data'!V1059, '[2]Raw Data'!AI1059), #N/A)</f>
        <v>0</v>
      </c>
    </row>
    <row r="1057" spans="1:16" x14ac:dyDescent="0.2">
      <c r="A1057" s="94" t="str">
        <f>IF('[2]Raw Data'!Q1060="GS",CONCATENATE(TEXT('[2]Raw Data'!D1060,0),"*"),TEXT('[2]Raw Data'!D1060,0))</f>
        <v>5280</v>
      </c>
      <c r="B1057" s="95" t="str">
        <f>'[2]Raw Data'!C1060</f>
        <v>3B</v>
      </c>
      <c r="C1057" s="46" t="str">
        <f>'[2]Raw Data'!B1060</f>
        <v>Semidi</v>
      </c>
      <c r="D1057" s="72">
        <f>'[2]Raw Data'!E1060</f>
        <v>44404</v>
      </c>
      <c r="E1057" s="102">
        <f>'[2]Raw Data'!F1060</f>
        <v>565998</v>
      </c>
      <c r="F1057" s="102">
        <f>IF('[2]Raw Data'!G1060 &lt; 2000000,-1* '[2]Raw Data'!G1060,('[2]Raw Data'!G1060 - 1000000))</f>
        <v>-1561302</v>
      </c>
      <c r="G1057" s="71">
        <f>('[2]Raw Data'!H1060)</f>
        <v>83</v>
      </c>
      <c r="H1057" s="45">
        <f>'[2]Raw Data'!M1060</f>
        <v>4.0152592658996582</v>
      </c>
      <c r="I1057" s="35" t="str">
        <f>'[2]Raw Data'!Q1060</f>
        <v>SG</v>
      </c>
      <c r="J1057" s="44">
        <f>'[2]Raw Data'!I1060</f>
        <v>187.1004638671875</v>
      </c>
      <c r="K1057" s="42">
        <f>'[2]Raw Data'!K1060</f>
        <v>10</v>
      </c>
      <c r="L1057" s="44">
        <f>'[2]Raw Data'!J1060</f>
        <v>46.501590728759766</v>
      </c>
      <c r="M1057" s="42">
        <f>'[2]Raw Data'!L1060</f>
        <v>6</v>
      </c>
      <c r="N1057" s="44">
        <f>IF('[2]Raw Data'!V1060 &gt; 0, IF('[2]Raw Data'!W1060 = 1, ('[2]Raw Data'!AA1060 * '[2]Raw Data'!N1060 * '[2]Raw Data'!P1060) / '[2]Raw Data'!V1060, '[2]Raw Data'!AA1060), #N/A)</f>
        <v>5</v>
      </c>
      <c r="O1057" s="43">
        <f>IF('[2]Raw Data'!V1060 &gt; 0, IF('[2]Raw Data'!W1060 = 1, ('[2]Raw Data'!AE1060 * '[2]Raw Data'!N1060 * '[2]Raw Data'!P1060) / '[2]Raw Data'!V1060, '[2]Raw Data'!AE1060), #N/A)</f>
        <v>90</v>
      </c>
      <c r="P1057" s="42">
        <f>IF('[2]Raw Data'!V1060 &gt; 0, IF('[2]Raw Data'!W1060 = 1, ('[2]Raw Data'!AI1060 * '[2]Raw Data'!N1060 * '[2]Raw Data'!P1060) / '[2]Raw Data'!V1060, '[2]Raw Data'!AI1060), #N/A)</f>
        <v>0</v>
      </c>
    </row>
    <row r="1058" spans="1:16" x14ac:dyDescent="0.2">
      <c r="A1058" s="94" t="str">
        <f>IF('[2]Raw Data'!Q1061="GS",CONCATENATE(TEXT('[2]Raw Data'!D1061,0),"*"),TEXT('[2]Raw Data'!D1061,0))</f>
        <v>5501</v>
      </c>
      <c r="B1058" s="95" t="str">
        <f>'[2]Raw Data'!C1061</f>
        <v>3B</v>
      </c>
      <c r="C1058" s="46" t="str">
        <f>'[2]Raw Data'!B1061</f>
        <v>Trinity</v>
      </c>
      <c r="D1058" s="72">
        <f>'[2]Raw Data'!E1061</f>
        <v>44376</v>
      </c>
      <c r="E1058" s="102">
        <f>'[2]Raw Data'!F1061</f>
        <v>554019</v>
      </c>
      <c r="F1058" s="102">
        <f>IF('[2]Raw Data'!G1061 &lt; 2000000,-1* '[2]Raw Data'!G1061,('[2]Raw Data'!G1061 - 1000000))</f>
        <v>-1541299</v>
      </c>
      <c r="G1058" s="71">
        <f>('[2]Raw Data'!H1061)</f>
        <v>297</v>
      </c>
      <c r="H1058" s="45">
        <f>'[2]Raw Data'!M1061</f>
        <v>7.9502134323120117</v>
      </c>
      <c r="I1058" s="35" t="str">
        <f>'[2]Raw Data'!Q1061</f>
        <v>SG</v>
      </c>
      <c r="J1058" s="44">
        <f>'[2]Raw Data'!I1061</f>
        <v>0</v>
      </c>
      <c r="K1058" s="42">
        <f>'[2]Raw Data'!K1061</f>
        <v>0</v>
      </c>
      <c r="L1058" s="44">
        <f>'[2]Raw Data'!J1061</f>
        <v>0</v>
      </c>
      <c r="M1058" s="42">
        <f>'[2]Raw Data'!L1061</f>
        <v>0</v>
      </c>
      <c r="N1058" s="44">
        <f>IF('[2]Raw Data'!V1061 &gt; 0, IF('[2]Raw Data'!W1061 = 1, ('[2]Raw Data'!AA1061 * '[2]Raw Data'!N1061 * '[2]Raw Data'!P1061) / '[2]Raw Data'!V1061, '[2]Raw Data'!AA1061), #N/A)</f>
        <v>118.8</v>
      </c>
      <c r="O1058" s="43">
        <f>IF('[2]Raw Data'!V1061 &gt; 0, IF('[2]Raw Data'!W1061 = 1, ('[2]Raw Data'!AE1061 * '[2]Raw Data'!N1061 * '[2]Raw Data'!P1061) / '[2]Raw Data'!V1061, '[2]Raw Data'!AE1061), #N/A)</f>
        <v>0</v>
      </c>
      <c r="P1058" s="42">
        <f>IF('[2]Raw Data'!V1061 &gt; 0, IF('[2]Raw Data'!W1061 = 1, ('[2]Raw Data'!AI1061 * '[2]Raw Data'!N1061 * '[2]Raw Data'!P1061) / '[2]Raw Data'!V1061, '[2]Raw Data'!AI1061), #N/A)</f>
        <v>24.75</v>
      </c>
    </row>
    <row r="1059" spans="1:16" x14ac:dyDescent="0.2">
      <c r="A1059" s="94" t="str">
        <f>IF('[2]Raw Data'!Q1062="GS",CONCATENATE(TEXT('[2]Raw Data'!D1062,0),"*"),TEXT('[2]Raw Data'!D1062,0))</f>
        <v>5503</v>
      </c>
      <c r="B1059" s="95" t="str">
        <f>'[2]Raw Data'!C1062</f>
        <v>3B</v>
      </c>
      <c r="C1059" s="46" t="str">
        <f>'[2]Raw Data'!B1062</f>
        <v>Trinity</v>
      </c>
      <c r="D1059" s="72">
        <f>'[2]Raw Data'!E1062</f>
        <v>44406</v>
      </c>
      <c r="E1059" s="102">
        <f>'[2]Raw Data'!F1062</f>
        <v>562007</v>
      </c>
      <c r="F1059" s="102">
        <f>IF('[2]Raw Data'!G1062 &lt; 2000000,-1* '[2]Raw Data'!G1062,('[2]Raw Data'!G1062 - 1000000))</f>
        <v>-1550546</v>
      </c>
      <c r="G1059" s="71">
        <f>('[2]Raw Data'!H1062)</f>
        <v>15</v>
      </c>
      <c r="H1059" s="45">
        <f>'[2]Raw Data'!M1062</f>
        <v>4.0152592658996582</v>
      </c>
      <c r="I1059" s="35" t="str">
        <f>'[2]Raw Data'!Q1062</f>
        <v>SG</v>
      </c>
      <c r="J1059" s="44">
        <f>'[2]Raw Data'!I1062</f>
        <v>1172.094970703125</v>
      </c>
      <c r="K1059" s="42">
        <f>'[2]Raw Data'!K1062</f>
        <v>46</v>
      </c>
      <c r="L1059" s="44">
        <f>'[2]Raw Data'!J1062</f>
        <v>226.468017578125</v>
      </c>
      <c r="M1059" s="42">
        <f>'[2]Raw Data'!L1062</f>
        <v>29</v>
      </c>
      <c r="N1059" s="44">
        <f>IF('[2]Raw Data'!V1062 &gt; 0, IF('[2]Raw Data'!W1062 = 1, ('[2]Raw Data'!AA1062 * '[2]Raw Data'!N1062 * '[2]Raw Data'!P1062) / '[2]Raw Data'!V1062, '[2]Raw Data'!AA1062), #N/A)</f>
        <v>0</v>
      </c>
      <c r="O1059" s="43">
        <f>IF('[2]Raw Data'!V1062 &gt; 0, IF('[2]Raw Data'!W1062 = 1, ('[2]Raw Data'!AE1062 * '[2]Raw Data'!N1062 * '[2]Raw Data'!P1062) / '[2]Raw Data'!V1062, '[2]Raw Data'!AE1062), #N/A)</f>
        <v>0</v>
      </c>
      <c r="P1059" s="42">
        <f>IF('[2]Raw Data'!V1062 &gt; 0, IF('[2]Raw Data'!W1062 = 1, ('[2]Raw Data'!AI1062 * '[2]Raw Data'!N1062 * '[2]Raw Data'!P1062) / '[2]Raw Data'!V1062, '[2]Raw Data'!AI1062), #N/A)</f>
        <v>0</v>
      </c>
    </row>
    <row r="1060" spans="1:16" x14ac:dyDescent="0.2">
      <c r="A1060" s="94" t="str">
        <f>IF('[2]Raw Data'!Q1063="GS",CONCATENATE(TEXT('[2]Raw Data'!D1063,0),"*"),TEXT('[2]Raw Data'!D1063,0))</f>
        <v>5504</v>
      </c>
      <c r="B1060" s="95" t="str">
        <f>'[2]Raw Data'!C1063</f>
        <v>3B</v>
      </c>
      <c r="C1060" s="46" t="str">
        <f>'[2]Raw Data'!B1063</f>
        <v>Trinity</v>
      </c>
      <c r="D1060" s="72">
        <f>'[2]Raw Data'!E1063</f>
        <v>44396</v>
      </c>
      <c r="E1060" s="102">
        <f>'[2]Raw Data'!F1063</f>
        <v>561991</v>
      </c>
      <c r="F1060" s="102">
        <f>IF('[2]Raw Data'!G1063 &lt; 2000000,-1* '[2]Raw Data'!G1063,('[2]Raw Data'!G1063 - 1000000))</f>
        <v>-1533598</v>
      </c>
      <c r="G1060" s="71">
        <f>('[2]Raw Data'!H1063)</f>
        <v>38</v>
      </c>
      <c r="H1060" s="45">
        <f>'[2]Raw Data'!M1063</f>
        <v>7.9502134323120117</v>
      </c>
      <c r="I1060" s="35" t="str">
        <f>'[2]Raw Data'!Q1063</f>
        <v>SG</v>
      </c>
      <c r="J1060" s="44">
        <f>'[2]Raw Data'!I1063</f>
        <v>1362.818603515625</v>
      </c>
      <c r="K1060" s="42">
        <f>'[2]Raw Data'!K1063</f>
        <v>61</v>
      </c>
      <c r="L1060" s="44">
        <f>'[2]Raw Data'!J1063</f>
        <v>478.52392578125</v>
      </c>
      <c r="M1060" s="42">
        <f>'[2]Raw Data'!L1063</f>
        <v>67</v>
      </c>
      <c r="N1060" s="44">
        <f>IF('[2]Raw Data'!V1063 &gt; 0, IF('[2]Raw Data'!W1063 = 1, ('[2]Raw Data'!AA1063 * '[2]Raw Data'!N1063 * '[2]Raw Data'!P1063) / '[2]Raw Data'!V1063, '[2]Raw Data'!AA1063), #N/A)</f>
        <v>0</v>
      </c>
      <c r="O1060" s="43">
        <f>IF('[2]Raw Data'!V1063 &gt; 0, IF('[2]Raw Data'!W1063 = 1, ('[2]Raw Data'!AE1063 * '[2]Raw Data'!N1063 * '[2]Raw Data'!P1063) / '[2]Raw Data'!V1063, '[2]Raw Data'!AE1063), #N/A)</f>
        <v>0</v>
      </c>
      <c r="P1060" s="42">
        <f>IF('[2]Raw Data'!V1063 &gt; 0, IF('[2]Raw Data'!W1063 = 1, ('[2]Raw Data'!AI1063 * '[2]Raw Data'!N1063 * '[2]Raw Data'!P1063) / '[2]Raw Data'!V1063, '[2]Raw Data'!AI1063), #N/A)</f>
        <v>0</v>
      </c>
    </row>
    <row r="1061" spans="1:16" x14ac:dyDescent="0.2">
      <c r="A1061" s="94" t="str">
        <f>IF('[2]Raw Data'!Q1064="GS",CONCATENATE(TEXT('[2]Raw Data'!D1064,0),"*"),TEXT('[2]Raw Data'!D1064,0))</f>
        <v>5505</v>
      </c>
      <c r="B1061" s="95" t="str">
        <f>'[2]Raw Data'!C1064</f>
        <v>3B</v>
      </c>
      <c r="C1061" s="46" t="str">
        <f>'[2]Raw Data'!B1064</f>
        <v>Trinity</v>
      </c>
      <c r="D1061" s="72">
        <f>'[2]Raw Data'!E1064</f>
        <v>44391</v>
      </c>
      <c r="E1061" s="102">
        <f>'[2]Raw Data'!F1064</f>
        <v>562982</v>
      </c>
      <c r="F1061" s="102">
        <f>IF('[2]Raw Data'!G1064 &lt; 2000000,-1* '[2]Raw Data'!G1064,('[2]Raw Data'!G1064 - 1000000))</f>
        <v>-1550301</v>
      </c>
      <c r="G1061" s="71">
        <f>('[2]Raw Data'!H1064)</f>
        <v>16</v>
      </c>
      <c r="H1061" s="45">
        <f>'[2]Raw Data'!M1064</f>
        <v>7.9502134323120117</v>
      </c>
      <c r="I1061" s="35" t="str">
        <f>'[2]Raw Data'!Q1064</f>
        <v>SG</v>
      </c>
      <c r="J1061" s="44">
        <f>'[2]Raw Data'!I1064</f>
        <v>1319.86376953125</v>
      </c>
      <c r="K1061" s="42">
        <f>'[2]Raw Data'!K1064</f>
        <v>53</v>
      </c>
      <c r="L1061" s="44">
        <f>'[2]Raw Data'!J1064</f>
        <v>192.77679443359375</v>
      </c>
      <c r="M1061" s="42">
        <f>'[2]Raw Data'!L1064</f>
        <v>23</v>
      </c>
      <c r="N1061" s="44">
        <f>IF('[2]Raw Data'!V1064 &gt; 0, IF('[2]Raw Data'!W1064 = 1, ('[2]Raw Data'!AA1064 * '[2]Raw Data'!N1064 * '[2]Raw Data'!P1064) / '[2]Raw Data'!V1064, '[2]Raw Data'!AA1064), #N/A)</f>
        <v>0</v>
      </c>
      <c r="O1061" s="43">
        <f>IF('[2]Raw Data'!V1064 &gt; 0, IF('[2]Raw Data'!W1064 = 1, ('[2]Raw Data'!AE1064 * '[2]Raw Data'!N1064 * '[2]Raw Data'!P1064) / '[2]Raw Data'!V1064, '[2]Raw Data'!AE1064), #N/A)</f>
        <v>0</v>
      </c>
      <c r="P1061" s="42">
        <f>IF('[2]Raw Data'!V1064 &gt; 0, IF('[2]Raw Data'!W1064 = 1, ('[2]Raw Data'!AI1064 * '[2]Raw Data'!N1064 * '[2]Raw Data'!P1064) / '[2]Raw Data'!V1064, '[2]Raw Data'!AI1064), #N/A)</f>
        <v>0</v>
      </c>
    </row>
    <row r="1062" spans="1:16" x14ac:dyDescent="0.2">
      <c r="A1062" s="94" t="str">
        <f>IF('[2]Raw Data'!Q1065="GS",CONCATENATE(TEXT('[2]Raw Data'!D1065,0),"*"),TEXT('[2]Raw Data'!D1065,0))</f>
        <v>5507</v>
      </c>
      <c r="B1062" s="95" t="str">
        <f>'[2]Raw Data'!C1065</f>
        <v>3B</v>
      </c>
      <c r="C1062" s="46" t="str">
        <f>'[2]Raw Data'!B1065</f>
        <v>Trinity</v>
      </c>
      <c r="D1062" s="72">
        <f>'[2]Raw Data'!E1065</f>
        <v>44396</v>
      </c>
      <c r="E1062" s="102">
        <f>'[2]Raw Data'!F1065</f>
        <v>562976</v>
      </c>
      <c r="F1062" s="102">
        <f>IF('[2]Raw Data'!G1065 &lt; 2000000,-1* '[2]Raw Data'!G1065,('[2]Raw Data'!G1065 - 1000000))</f>
        <v>-1535123</v>
      </c>
      <c r="G1062" s="71">
        <f>('[2]Raw Data'!H1065)</f>
        <v>19</v>
      </c>
      <c r="H1062" s="45">
        <f>'[2]Raw Data'!M1065</f>
        <v>8.0305185317993164</v>
      </c>
      <c r="I1062" s="35" t="str">
        <f>'[2]Raw Data'!Q1065</f>
        <v>SG</v>
      </c>
      <c r="J1062" s="44">
        <f>'[2]Raw Data'!I1065</f>
        <v>2359.637451171875</v>
      </c>
      <c r="K1062" s="42">
        <f>'[2]Raw Data'!K1065</f>
        <v>73</v>
      </c>
      <c r="L1062" s="44">
        <f>'[2]Raw Data'!J1065</f>
        <v>63.673694610595703</v>
      </c>
      <c r="M1062" s="42">
        <f>'[2]Raw Data'!L1065</f>
        <v>8</v>
      </c>
      <c r="N1062" s="44">
        <f>IF('[2]Raw Data'!V1065 &gt; 0, IF('[2]Raw Data'!W1065 = 1, ('[2]Raw Data'!AA1065 * '[2]Raw Data'!N1065 * '[2]Raw Data'!P1065) / '[2]Raw Data'!V1065, '[2]Raw Data'!AA1065), #N/A)</f>
        <v>0</v>
      </c>
      <c r="O1062" s="43">
        <f>IF('[2]Raw Data'!V1065 &gt; 0, IF('[2]Raw Data'!W1065 = 1, ('[2]Raw Data'!AE1065 * '[2]Raw Data'!N1065 * '[2]Raw Data'!P1065) / '[2]Raw Data'!V1065, '[2]Raw Data'!AE1065), #N/A)</f>
        <v>5</v>
      </c>
      <c r="P1062" s="42">
        <f>IF('[2]Raw Data'!V1065 &gt; 0, IF('[2]Raw Data'!W1065 = 1, ('[2]Raw Data'!AI1065 * '[2]Raw Data'!N1065 * '[2]Raw Data'!P1065) / '[2]Raw Data'!V1065, '[2]Raw Data'!AI1065), #N/A)</f>
        <v>0</v>
      </c>
    </row>
    <row r="1063" spans="1:16" x14ac:dyDescent="0.2">
      <c r="A1063" s="94" t="str">
        <f>IF('[2]Raw Data'!Q1066="GS",CONCATENATE(TEXT('[2]Raw Data'!D1066,0),"*"),TEXT('[2]Raw Data'!D1066,0))</f>
        <v>5508</v>
      </c>
      <c r="B1063" s="95" t="str">
        <f>'[2]Raw Data'!C1066</f>
        <v>3B</v>
      </c>
      <c r="C1063" s="46" t="str">
        <f>'[2]Raw Data'!B1066</f>
        <v>Trinity</v>
      </c>
      <c r="D1063" s="72">
        <f>'[2]Raw Data'!E1066</f>
        <v>44393</v>
      </c>
      <c r="E1063" s="102">
        <f>'[2]Raw Data'!F1066</f>
        <v>563997</v>
      </c>
      <c r="F1063" s="102">
        <f>IF('[2]Raw Data'!G1066 &lt; 2000000,-1* '[2]Raw Data'!G1066,('[2]Raw Data'!G1066 - 1000000))</f>
        <v>-1544361</v>
      </c>
      <c r="G1063" s="71">
        <f>('[2]Raw Data'!H1066)</f>
        <v>15</v>
      </c>
      <c r="H1063" s="45">
        <f>'[2]Raw Data'!M1066</f>
        <v>7.9502134323120117</v>
      </c>
      <c r="I1063" s="35" t="str">
        <f>'[2]Raw Data'!Q1066</f>
        <v>SG</v>
      </c>
      <c r="J1063" s="44">
        <f>'[2]Raw Data'!I1066</f>
        <v>1263.2840576171875</v>
      </c>
      <c r="K1063" s="42">
        <f>'[2]Raw Data'!K1066</f>
        <v>53</v>
      </c>
      <c r="L1063" s="44">
        <f>'[2]Raw Data'!J1066</f>
        <v>136.73814392089844</v>
      </c>
      <c r="M1063" s="42">
        <f>'[2]Raw Data'!L1066</f>
        <v>17</v>
      </c>
      <c r="N1063" s="44">
        <f>IF('[2]Raw Data'!V1066 &gt; 0, IF('[2]Raw Data'!W1066 = 1, ('[2]Raw Data'!AA1066 * '[2]Raw Data'!N1066 * '[2]Raw Data'!P1066) / '[2]Raw Data'!V1066, '[2]Raw Data'!AA1066), #N/A)</f>
        <v>0</v>
      </c>
      <c r="O1063" s="43">
        <f>IF('[2]Raw Data'!V1066 &gt; 0, IF('[2]Raw Data'!W1066 = 1, ('[2]Raw Data'!AE1066 * '[2]Raw Data'!N1066 * '[2]Raw Data'!P1066) / '[2]Raw Data'!V1066, '[2]Raw Data'!AE1066), #N/A)</f>
        <v>0</v>
      </c>
      <c r="P1063" s="42">
        <f>IF('[2]Raw Data'!V1066 &gt; 0, IF('[2]Raw Data'!W1066 = 1, ('[2]Raw Data'!AI1066 * '[2]Raw Data'!N1066 * '[2]Raw Data'!P1066) / '[2]Raw Data'!V1066, '[2]Raw Data'!AI1066), #N/A)</f>
        <v>0</v>
      </c>
    </row>
    <row r="1064" spans="1:16" x14ac:dyDescent="0.2">
      <c r="A1064" s="94" t="str">
        <f>IF('[2]Raw Data'!Q1067="GS",CONCATENATE(TEXT('[2]Raw Data'!D1067,0),"*"),TEXT('[2]Raw Data'!D1067,0))</f>
        <v>5510</v>
      </c>
      <c r="B1064" s="95" t="str">
        <f>'[2]Raw Data'!C1067</f>
        <v>3B</v>
      </c>
      <c r="C1064" s="46" t="str">
        <f>'[2]Raw Data'!B1067</f>
        <v>Trinity</v>
      </c>
      <c r="D1064" s="72">
        <f>'[2]Raw Data'!E1067</f>
        <v>44382</v>
      </c>
      <c r="E1064" s="102">
        <f>'[2]Raw Data'!F1067</f>
        <v>572959</v>
      </c>
      <c r="F1064" s="102">
        <f>IF('[2]Raw Data'!G1067 &lt; 2000000,-1* '[2]Raw Data'!G1067,('[2]Raw Data'!G1067 - 1000000))</f>
        <v>-1555145</v>
      </c>
      <c r="G1064" s="71">
        <f>('[2]Raw Data'!H1067)</f>
        <v>20</v>
      </c>
      <c r="H1064" s="45">
        <f>'[2]Raw Data'!M1067</f>
        <v>7.9502134323120117</v>
      </c>
      <c r="I1064" s="35" t="str">
        <f>'[2]Raw Data'!Q1067</f>
        <v>SG</v>
      </c>
      <c r="J1064" s="44">
        <f>'[2]Raw Data'!I1067</f>
        <v>757.07666015625</v>
      </c>
      <c r="K1064" s="42">
        <f>'[2]Raw Data'!K1067</f>
        <v>36</v>
      </c>
      <c r="L1064" s="44">
        <f>'[2]Raw Data'!J1067</f>
        <v>340.5421142578125</v>
      </c>
      <c r="M1064" s="42">
        <f>'[2]Raw Data'!L1067</f>
        <v>48</v>
      </c>
      <c r="N1064" s="44">
        <f>IF('[2]Raw Data'!V1067 &gt; 0, IF('[2]Raw Data'!W1067 = 1, ('[2]Raw Data'!AA1067 * '[2]Raw Data'!N1067 * '[2]Raw Data'!P1067) / '[2]Raw Data'!V1067, '[2]Raw Data'!AA1067), #N/A)</f>
        <v>0</v>
      </c>
      <c r="O1064" s="43">
        <f>IF('[2]Raw Data'!V1067 &gt; 0, IF('[2]Raw Data'!W1067 = 1, ('[2]Raw Data'!AE1067 * '[2]Raw Data'!N1067 * '[2]Raw Data'!P1067) / '[2]Raw Data'!V1067, '[2]Raw Data'!AE1067), #N/A)</f>
        <v>29.7</v>
      </c>
      <c r="P1064" s="42">
        <f>IF('[2]Raw Data'!V1067 &gt; 0, IF('[2]Raw Data'!W1067 = 1, ('[2]Raw Data'!AI1067 * '[2]Raw Data'!N1067 * '[2]Raw Data'!P1067) / '[2]Raw Data'!V1067, '[2]Raw Data'!AI1067), #N/A)</f>
        <v>0</v>
      </c>
    </row>
    <row r="1065" spans="1:16" x14ac:dyDescent="0.2">
      <c r="A1065" s="94" t="str">
        <f>IF('[2]Raw Data'!Q1068="GS",CONCATENATE(TEXT('[2]Raw Data'!D1068,0),"*"),TEXT('[2]Raw Data'!D1068,0))</f>
        <v>5512</v>
      </c>
      <c r="B1065" s="95" t="str">
        <f>'[2]Raw Data'!C1068</f>
        <v>3B</v>
      </c>
      <c r="C1065" s="46" t="str">
        <f>'[2]Raw Data'!B1068</f>
        <v>Trinity</v>
      </c>
      <c r="D1065" s="72">
        <f>'[2]Raw Data'!E1068</f>
        <v>44381</v>
      </c>
      <c r="E1065" s="102">
        <f>'[2]Raw Data'!F1068</f>
        <v>574015</v>
      </c>
      <c r="F1065" s="102">
        <f>IF('[2]Raw Data'!G1068 &lt; 2000000,-1* '[2]Raw Data'!G1068,('[2]Raw Data'!G1068 - 1000000))</f>
        <v>-1553303</v>
      </c>
      <c r="G1065" s="71">
        <f>('[2]Raw Data'!H1068)</f>
        <v>31</v>
      </c>
      <c r="H1065" s="45">
        <f>'[2]Raw Data'!M1068</f>
        <v>7.9502134323120117</v>
      </c>
      <c r="I1065" s="35" t="str">
        <f>'[2]Raw Data'!Q1068</f>
        <v>SG</v>
      </c>
      <c r="J1065" s="44">
        <f>'[2]Raw Data'!I1068</f>
        <v>808.70135498046875</v>
      </c>
      <c r="K1065" s="42">
        <f>'[2]Raw Data'!K1068</f>
        <v>50</v>
      </c>
      <c r="L1065" s="44">
        <f>'[2]Raw Data'!J1068</f>
        <v>421.29495239257813</v>
      </c>
      <c r="M1065" s="42">
        <f>'[2]Raw Data'!L1068</f>
        <v>51</v>
      </c>
      <c r="N1065" s="44">
        <f>IF('[2]Raw Data'!V1068 &gt; 0, IF('[2]Raw Data'!W1068 = 1, ('[2]Raw Data'!AA1068 * '[2]Raw Data'!N1068 * '[2]Raw Data'!P1068) / '[2]Raw Data'!V1068, '[2]Raw Data'!AA1068), #N/A)</f>
        <v>0</v>
      </c>
      <c r="O1065" s="43">
        <f>IF('[2]Raw Data'!V1068 &gt; 0, IF('[2]Raw Data'!W1068 = 1, ('[2]Raw Data'!AE1068 * '[2]Raw Data'!N1068 * '[2]Raw Data'!P1068) / '[2]Raw Data'!V1068, '[2]Raw Data'!AE1068), #N/A)</f>
        <v>44.55</v>
      </c>
      <c r="P1065" s="42">
        <f>IF('[2]Raw Data'!V1068 &gt; 0, IF('[2]Raw Data'!W1068 = 1, ('[2]Raw Data'!AI1068 * '[2]Raw Data'!N1068 * '[2]Raw Data'!P1068) / '[2]Raw Data'!V1068, '[2]Raw Data'!AI1068), #N/A)</f>
        <v>0</v>
      </c>
    </row>
    <row r="1066" spans="1:16" x14ac:dyDescent="0.2">
      <c r="A1066" s="94" t="str">
        <f>IF('[2]Raw Data'!Q1069="GS",CONCATENATE(TEXT('[2]Raw Data'!D1069,0),"*"),TEXT('[2]Raw Data'!D1069,0))</f>
        <v>5516</v>
      </c>
      <c r="B1066" s="95" t="str">
        <f>'[2]Raw Data'!C1069</f>
        <v>3B</v>
      </c>
      <c r="C1066" s="46" t="str">
        <f>'[2]Raw Data'!B1069</f>
        <v>Semidi</v>
      </c>
      <c r="D1066" s="72">
        <f>'[2]Raw Data'!E1069</f>
        <v>44413</v>
      </c>
      <c r="E1066" s="102">
        <f>'[2]Raw Data'!F1069</f>
        <v>553998</v>
      </c>
      <c r="F1066" s="102">
        <f>IF('[2]Raw Data'!G1069 &lt; 2000000,-1* '[2]Raw Data'!G1069,('[2]Raw Data'!G1069 - 1000000))</f>
        <v>-1550803</v>
      </c>
      <c r="G1066" s="71">
        <f>('[2]Raw Data'!H1069)</f>
        <v>270</v>
      </c>
      <c r="H1066" s="45">
        <f>'[2]Raw Data'!M1069</f>
        <v>3.9751067161560059</v>
      </c>
      <c r="I1066" s="35" t="str">
        <f>'[2]Raw Data'!Q1069</f>
        <v>SG</v>
      </c>
      <c r="J1066" s="44">
        <f>'[2]Raw Data'!I1069</f>
        <v>0</v>
      </c>
      <c r="K1066" s="42">
        <f>'[2]Raw Data'!K1069</f>
        <v>0</v>
      </c>
      <c r="L1066" s="44">
        <f>'[2]Raw Data'!J1069</f>
        <v>0</v>
      </c>
      <c r="M1066" s="42">
        <f>'[2]Raw Data'!L1069</f>
        <v>0</v>
      </c>
      <c r="N1066" s="44">
        <f>IF('[2]Raw Data'!V1069 &gt; 0, IF('[2]Raw Data'!W1069 = 1, ('[2]Raw Data'!AA1069 * '[2]Raw Data'!N1069 * '[2]Raw Data'!P1069) / '[2]Raw Data'!V1069, '[2]Raw Data'!AA1069), #N/A)</f>
        <v>64.349999999999994</v>
      </c>
      <c r="O1066" s="43">
        <f>IF('[2]Raw Data'!V1069 &gt; 0, IF('[2]Raw Data'!W1069 = 1, ('[2]Raw Data'!AE1069 * '[2]Raw Data'!N1069 * '[2]Raw Data'!P1069) / '[2]Raw Data'!V1069, '[2]Raw Data'!AE1069), #N/A)</f>
        <v>0</v>
      </c>
      <c r="P1066" s="42">
        <f>IF('[2]Raw Data'!V1069 &gt; 0, IF('[2]Raw Data'!W1069 = 1, ('[2]Raw Data'!AI1069 * '[2]Raw Data'!N1069 * '[2]Raw Data'!P1069) / '[2]Raw Data'!V1069, '[2]Raw Data'!AI1069), #N/A)</f>
        <v>0</v>
      </c>
    </row>
    <row r="1067" spans="1:16" x14ac:dyDescent="0.2">
      <c r="A1067" s="94" t="str">
        <f>IF('[2]Raw Data'!Q1070="GS",CONCATENATE(TEXT('[2]Raw Data'!D1070,0),"*"),TEXT('[2]Raw Data'!D1070,0))</f>
        <v>5518</v>
      </c>
      <c r="B1067" s="95" t="str">
        <f>'[2]Raw Data'!C1070</f>
        <v>3B</v>
      </c>
      <c r="C1067" s="46" t="str">
        <f>'[2]Raw Data'!B1070</f>
        <v>Semidi</v>
      </c>
      <c r="D1067" s="72">
        <f>'[2]Raw Data'!E1070</f>
        <v>44401</v>
      </c>
      <c r="E1067" s="102">
        <f>'[2]Raw Data'!F1070</f>
        <v>555996</v>
      </c>
      <c r="F1067" s="102">
        <f>IF('[2]Raw Data'!G1070 &lt; 2000000,-1* '[2]Raw Data'!G1070,('[2]Raw Data'!G1070 - 1000000))</f>
        <v>-1565402</v>
      </c>
      <c r="G1067" s="71">
        <f>('[2]Raw Data'!H1070)</f>
        <v>55</v>
      </c>
      <c r="H1067" s="45">
        <f>'[2]Raw Data'!M1070</f>
        <v>4.0152592658996582</v>
      </c>
      <c r="I1067" s="35" t="str">
        <f>'[2]Raw Data'!Q1070</f>
        <v>SG</v>
      </c>
      <c r="J1067" s="44">
        <f>'[2]Raw Data'!I1070</f>
        <v>97.224311828613281</v>
      </c>
      <c r="K1067" s="42">
        <f>'[2]Raw Data'!K1070</f>
        <v>7</v>
      </c>
      <c r="L1067" s="44">
        <f>'[2]Raw Data'!J1070</f>
        <v>341.58062744140625</v>
      </c>
      <c r="M1067" s="42">
        <f>'[2]Raw Data'!L1070</f>
        <v>50</v>
      </c>
      <c r="N1067" s="44">
        <f>IF('[2]Raw Data'!V1070 &gt; 0, IF('[2]Raw Data'!W1070 = 1, ('[2]Raw Data'!AA1070 * '[2]Raw Data'!N1070 * '[2]Raw Data'!P1070) / '[2]Raw Data'!V1070, '[2]Raw Data'!AA1070), #N/A)</f>
        <v>0</v>
      </c>
      <c r="O1067" s="43">
        <f>IF('[2]Raw Data'!V1070 &gt; 0, IF('[2]Raw Data'!W1070 = 1, ('[2]Raw Data'!AE1070 * '[2]Raw Data'!N1070 * '[2]Raw Data'!P1070) / '[2]Raw Data'!V1070, '[2]Raw Data'!AE1070), #N/A)</f>
        <v>85</v>
      </c>
      <c r="P1067" s="42">
        <f>IF('[2]Raw Data'!V1070 &gt; 0, IF('[2]Raw Data'!W1070 = 1, ('[2]Raw Data'!AI1070 * '[2]Raw Data'!N1070 * '[2]Raw Data'!P1070) / '[2]Raw Data'!V1070, '[2]Raw Data'!AI1070), #N/A)</f>
        <v>0</v>
      </c>
    </row>
    <row r="1068" spans="1:16" x14ac:dyDescent="0.2">
      <c r="A1068" s="94" t="str">
        <f>IF('[2]Raw Data'!Q1071="GS",CONCATENATE(TEXT('[2]Raw Data'!D1071,0),"*"),TEXT('[2]Raw Data'!D1071,0))</f>
        <v>5519</v>
      </c>
      <c r="B1068" s="95" t="str">
        <f>'[2]Raw Data'!C1071</f>
        <v>3B</v>
      </c>
      <c r="C1068" s="46" t="str">
        <f>'[2]Raw Data'!B1071</f>
        <v>Semidi</v>
      </c>
      <c r="D1068" s="72">
        <f>'[2]Raw Data'!E1071</f>
        <v>44413</v>
      </c>
      <c r="E1068" s="102">
        <f>'[2]Raw Data'!F1071</f>
        <v>560001</v>
      </c>
      <c r="F1068" s="102">
        <f>IF('[2]Raw Data'!G1071 &lt; 2000000,-1* '[2]Raw Data'!G1071,('[2]Raw Data'!G1071 - 1000000))</f>
        <v>-1552499</v>
      </c>
      <c r="G1068" s="71">
        <f>('[2]Raw Data'!H1071)</f>
        <v>17</v>
      </c>
      <c r="H1068" s="45">
        <f>'[2]Raw Data'!M1071</f>
        <v>4.0554118156433105</v>
      </c>
      <c r="I1068" s="35" t="str">
        <f>'[2]Raw Data'!Q1071</f>
        <v>SG</v>
      </c>
      <c r="J1068" s="44">
        <f>'[2]Raw Data'!I1071</f>
        <v>1031.431884765625</v>
      </c>
      <c r="K1068" s="42">
        <f>'[2]Raw Data'!K1071</f>
        <v>52</v>
      </c>
      <c r="L1068" s="44">
        <f>'[2]Raw Data'!J1071</f>
        <v>313.10647583007813</v>
      </c>
      <c r="M1068" s="42">
        <f>'[2]Raw Data'!L1071</f>
        <v>42</v>
      </c>
      <c r="N1068" s="44">
        <f>IF('[2]Raw Data'!V1071 &gt; 0, IF('[2]Raw Data'!W1071 = 1, ('[2]Raw Data'!AA1071 * '[2]Raw Data'!N1071 * '[2]Raw Data'!P1071) / '[2]Raw Data'!V1071, '[2]Raw Data'!AA1071), #N/A)</f>
        <v>0</v>
      </c>
      <c r="O1068" s="43">
        <f>IF('[2]Raw Data'!V1071 &gt; 0, IF('[2]Raw Data'!W1071 = 1, ('[2]Raw Data'!AE1071 * '[2]Raw Data'!N1071 * '[2]Raw Data'!P1071) / '[2]Raw Data'!V1071, '[2]Raw Data'!AE1071), #N/A)</f>
        <v>15.15</v>
      </c>
      <c r="P1068" s="42">
        <f>IF('[2]Raw Data'!V1071 &gt; 0, IF('[2]Raw Data'!W1071 = 1, ('[2]Raw Data'!AI1071 * '[2]Raw Data'!N1071 * '[2]Raw Data'!P1071) / '[2]Raw Data'!V1071, '[2]Raw Data'!AI1071), #N/A)</f>
        <v>0</v>
      </c>
    </row>
    <row r="1069" spans="1:16" x14ac:dyDescent="0.2">
      <c r="A1069" s="94" t="str">
        <f>IF('[2]Raw Data'!Q1072="GS",CONCATENATE(TEXT('[2]Raw Data'!D1072,0),"*"),TEXT('[2]Raw Data'!D1072,0))</f>
        <v>5524</v>
      </c>
      <c r="B1069" s="95" t="str">
        <f>'[2]Raw Data'!C1072</f>
        <v>3B</v>
      </c>
      <c r="C1069" s="46" t="str">
        <f>'[2]Raw Data'!B1072</f>
        <v>Semidi</v>
      </c>
      <c r="D1069" s="72">
        <f>'[2]Raw Data'!E1072</f>
        <v>44404</v>
      </c>
      <c r="E1069" s="102">
        <f>'[2]Raw Data'!F1072</f>
        <v>570008</v>
      </c>
      <c r="F1069" s="102">
        <f>IF('[2]Raw Data'!G1072 &lt; 2000000,-1* '[2]Raw Data'!G1072,('[2]Raw Data'!G1072 - 1000000))</f>
        <v>-1563198</v>
      </c>
      <c r="G1069" s="71">
        <f>('[2]Raw Data'!H1072)</f>
        <v>61</v>
      </c>
      <c r="H1069" s="45">
        <f>'[2]Raw Data'!M1072</f>
        <v>4.0152592658996582</v>
      </c>
      <c r="I1069" s="35" t="str">
        <f>'[2]Raw Data'!Q1072</f>
        <v>SG</v>
      </c>
      <c r="J1069" s="44">
        <f>'[2]Raw Data'!I1072</f>
        <v>501.39019775390625</v>
      </c>
      <c r="K1069" s="42">
        <f>'[2]Raw Data'!K1072</f>
        <v>23</v>
      </c>
      <c r="L1069" s="44">
        <f>'[2]Raw Data'!J1072</f>
        <v>242.54801940917969</v>
      </c>
      <c r="M1069" s="42">
        <f>'[2]Raw Data'!L1072</f>
        <v>30</v>
      </c>
      <c r="N1069" s="44">
        <f>IF('[2]Raw Data'!V1072 &gt; 0, IF('[2]Raw Data'!W1072 = 1, ('[2]Raw Data'!AA1072 * '[2]Raw Data'!N1072 * '[2]Raw Data'!P1072) / '[2]Raw Data'!V1072, '[2]Raw Data'!AA1072), #N/A)</f>
        <v>0</v>
      </c>
      <c r="O1069" s="43">
        <f>IF('[2]Raw Data'!V1072 &gt; 0, IF('[2]Raw Data'!W1072 = 1, ('[2]Raw Data'!AE1072 * '[2]Raw Data'!N1072 * '[2]Raw Data'!P1072) / '[2]Raw Data'!V1072, '[2]Raw Data'!AE1072), #N/A)</f>
        <v>35</v>
      </c>
      <c r="P1069" s="42">
        <f>IF('[2]Raw Data'!V1072 &gt; 0, IF('[2]Raw Data'!W1072 = 1, ('[2]Raw Data'!AI1072 * '[2]Raw Data'!N1072 * '[2]Raw Data'!P1072) / '[2]Raw Data'!V1072, '[2]Raw Data'!AI1072), #N/A)</f>
        <v>5</v>
      </c>
    </row>
    <row r="1070" spans="1:16" x14ac:dyDescent="0.2">
      <c r="A1070" s="94" t="str">
        <f>IF('[2]Raw Data'!Q1073="GS",CONCATENATE(TEXT('[2]Raw Data'!D1073,0),"*"),TEXT('[2]Raw Data'!D1073,0))</f>
        <v>5527</v>
      </c>
      <c r="B1070" s="95" t="str">
        <f>'[2]Raw Data'!C1073</f>
        <v>3B</v>
      </c>
      <c r="C1070" s="46" t="str">
        <f>'[2]Raw Data'!B1073</f>
        <v>Chignik</v>
      </c>
      <c r="D1070" s="72">
        <f>'[2]Raw Data'!E1073</f>
        <v>44399</v>
      </c>
      <c r="E1070" s="102">
        <f>'[2]Raw Data'!F1073</f>
        <v>554998</v>
      </c>
      <c r="F1070" s="102">
        <f>IF('[2]Raw Data'!G1073 &lt; 2000000,-1* '[2]Raw Data'!G1073,('[2]Raw Data'!G1073 - 1000000))</f>
        <v>-1584098</v>
      </c>
      <c r="G1070" s="71">
        <f>('[2]Raw Data'!H1073)</f>
        <v>36</v>
      </c>
      <c r="H1070" s="45">
        <f>'[2]Raw Data'!M1073</f>
        <v>4.0554118156433105</v>
      </c>
      <c r="I1070" s="35" t="str">
        <f>'[2]Raw Data'!Q1073</f>
        <v>SG</v>
      </c>
      <c r="J1070" s="44">
        <f>'[2]Raw Data'!I1073</f>
        <v>1658.876953125</v>
      </c>
      <c r="K1070" s="42">
        <f>'[2]Raw Data'!K1073</f>
        <v>71</v>
      </c>
      <c r="L1070" s="44">
        <f>'[2]Raw Data'!J1073</f>
        <v>657.32952880859375</v>
      </c>
      <c r="M1070" s="42">
        <f>'[2]Raw Data'!L1073</f>
        <v>90</v>
      </c>
      <c r="N1070" s="44">
        <f>IF('[2]Raw Data'!V1073 &gt; 0, IF('[2]Raw Data'!W1073 = 1, ('[2]Raw Data'!AA1073 * '[2]Raw Data'!N1073 * '[2]Raw Data'!P1073) / '[2]Raw Data'!V1073, '[2]Raw Data'!AA1073), #N/A)</f>
        <v>0</v>
      </c>
      <c r="O1070" s="43">
        <f>IF('[2]Raw Data'!V1073 &gt; 0, IF('[2]Raw Data'!W1073 = 1, ('[2]Raw Data'!AE1073 * '[2]Raw Data'!N1073 * '[2]Raw Data'!P1073) / '[2]Raw Data'!V1073, '[2]Raw Data'!AE1073), #N/A)</f>
        <v>5.05</v>
      </c>
      <c r="P1070" s="42">
        <f>IF('[2]Raw Data'!V1073 &gt; 0, IF('[2]Raw Data'!W1073 = 1, ('[2]Raw Data'!AI1073 * '[2]Raw Data'!N1073 * '[2]Raw Data'!P1073) / '[2]Raw Data'!V1073, '[2]Raw Data'!AI1073), #N/A)</f>
        <v>15.15</v>
      </c>
    </row>
    <row r="1071" spans="1:16" x14ac:dyDescent="0.2">
      <c r="A1071" s="94" t="str">
        <f>IF('[2]Raw Data'!Q1074="GS",CONCATENATE(TEXT('[2]Raw Data'!D1074,0),"*"),TEXT('[2]Raw Data'!D1074,0))</f>
        <v>5528</v>
      </c>
      <c r="B1071" s="95" t="str">
        <f>'[2]Raw Data'!C1074</f>
        <v>3B</v>
      </c>
      <c r="C1071" s="46" t="str">
        <f>'[2]Raw Data'!B1074</f>
        <v>Chignik</v>
      </c>
      <c r="D1071" s="72">
        <f>'[2]Raw Data'!E1074</f>
        <v>44399</v>
      </c>
      <c r="E1071" s="102">
        <f>'[2]Raw Data'!F1074</f>
        <v>555999</v>
      </c>
      <c r="F1071" s="102">
        <f>IF('[2]Raw Data'!G1074 &lt; 2000000,-1* '[2]Raw Data'!G1074,('[2]Raw Data'!G1074 - 1000000))</f>
        <v>-1582299</v>
      </c>
      <c r="G1071" s="71">
        <f>('[2]Raw Data'!H1074)</f>
        <v>33</v>
      </c>
      <c r="H1071" s="45">
        <f>'[2]Raw Data'!M1074</f>
        <v>3.9751067161560059</v>
      </c>
      <c r="I1071" s="35" t="str">
        <f>'[2]Raw Data'!Q1074</f>
        <v>SG</v>
      </c>
      <c r="J1071" s="44">
        <f>'[2]Raw Data'!I1074</f>
        <v>643.508056640625</v>
      </c>
      <c r="K1071" s="42">
        <f>'[2]Raw Data'!K1074</f>
        <v>24</v>
      </c>
      <c r="L1071" s="44">
        <f>'[2]Raw Data'!J1074</f>
        <v>421.69439697265625</v>
      </c>
      <c r="M1071" s="42">
        <f>'[2]Raw Data'!L1074</f>
        <v>61</v>
      </c>
      <c r="N1071" s="44">
        <f>IF('[2]Raw Data'!V1074 &gt; 0, IF('[2]Raw Data'!W1074 = 1, ('[2]Raw Data'!AA1074 * '[2]Raw Data'!N1074 * '[2]Raw Data'!P1074) / '[2]Raw Data'!V1074, '[2]Raw Data'!AA1074), #N/A)</f>
        <v>0</v>
      </c>
      <c r="O1071" s="43">
        <f>IF('[2]Raw Data'!V1074 &gt; 0, IF('[2]Raw Data'!W1074 = 1, ('[2]Raw Data'!AE1074 * '[2]Raw Data'!N1074 * '[2]Raw Data'!P1074) / '[2]Raw Data'!V1074, '[2]Raw Data'!AE1074), #N/A)</f>
        <v>24.75</v>
      </c>
      <c r="P1071" s="42">
        <f>IF('[2]Raw Data'!V1074 &gt; 0, IF('[2]Raw Data'!W1074 = 1, ('[2]Raw Data'!AI1074 * '[2]Raw Data'!N1074 * '[2]Raw Data'!P1074) / '[2]Raw Data'!V1074, '[2]Raw Data'!AI1074), #N/A)</f>
        <v>0</v>
      </c>
    </row>
    <row r="1072" spans="1:16" x14ac:dyDescent="0.2">
      <c r="A1072" s="94" t="str">
        <f>IF('[2]Raw Data'!Q1075="GS",CONCATENATE(TEXT('[2]Raw Data'!D1075,0),"*"),TEXT('[2]Raw Data'!D1075,0))</f>
        <v>5529</v>
      </c>
      <c r="B1072" s="95" t="str">
        <f>'[2]Raw Data'!C1075</f>
        <v>3B</v>
      </c>
      <c r="C1072" s="46" t="str">
        <f>'[2]Raw Data'!B1075</f>
        <v>Chignik</v>
      </c>
      <c r="D1072" s="72">
        <f>'[2]Raw Data'!E1075</f>
        <v>44390</v>
      </c>
      <c r="E1072" s="102">
        <f>'[2]Raw Data'!F1075</f>
        <v>562998</v>
      </c>
      <c r="F1072" s="102">
        <f>IF('[2]Raw Data'!G1075 &lt; 2000000,-1* '[2]Raw Data'!G1075,('[2]Raw Data'!G1075 - 1000000))</f>
        <v>-1580373</v>
      </c>
      <c r="G1072" s="71">
        <f>('[2]Raw Data'!H1075)</f>
        <v>20</v>
      </c>
      <c r="H1072" s="45">
        <f>'[2]Raw Data'!M1075</f>
        <v>4.0152592658996582</v>
      </c>
      <c r="I1072" s="35" t="str">
        <f>'[2]Raw Data'!Q1075</f>
        <v>SG</v>
      </c>
      <c r="J1072" s="44">
        <f>'[2]Raw Data'!I1075</f>
        <v>632.36541748046875</v>
      </c>
      <c r="K1072" s="42">
        <f>'[2]Raw Data'!K1075</f>
        <v>22</v>
      </c>
      <c r="L1072" s="44">
        <f>'[2]Raw Data'!J1075</f>
        <v>92.847618103027344</v>
      </c>
      <c r="M1072" s="42">
        <f>'[2]Raw Data'!L1075</f>
        <v>15</v>
      </c>
      <c r="N1072" s="44">
        <f>IF('[2]Raw Data'!V1075 &gt; 0, IF('[2]Raw Data'!W1075 = 1, ('[2]Raw Data'!AA1075 * '[2]Raw Data'!N1075 * '[2]Raw Data'!P1075) / '[2]Raw Data'!V1075, '[2]Raw Data'!AA1075), #N/A)</f>
        <v>0</v>
      </c>
      <c r="O1072" s="43">
        <f>IF('[2]Raw Data'!V1075 &gt; 0, IF('[2]Raw Data'!W1075 = 1, ('[2]Raw Data'!AE1075 * '[2]Raw Data'!N1075 * '[2]Raw Data'!P1075) / '[2]Raw Data'!V1075, '[2]Raw Data'!AE1075), #N/A)</f>
        <v>10</v>
      </c>
      <c r="P1072" s="42">
        <f>IF('[2]Raw Data'!V1075 &gt; 0, IF('[2]Raw Data'!W1075 = 1, ('[2]Raw Data'!AI1075 * '[2]Raw Data'!N1075 * '[2]Raw Data'!P1075) / '[2]Raw Data'!V1075, '[2]Raw Data'!AI1075), #N/A)</f>
        <v>0</v>
      </c>
    </row>
    <row r="1073" spans="1:16" x14ac:dyDescent="0.2">
      <c r="A1073" s="94" t="str">
        <f>IF('[2]Raw Data'!Q1076="GS",CONCATENATE(TEXT('[2]Raw Data'!D1076,0),"*"),TEXT('[2]Raw Data'!D1076,0))</f>
        <v>5532</v>
      </c>
      <c r="B1073" s="95" t="str">
        <f>'[2]Raw Data'!C1076</f>
        <v>3B</v>
      </c>
      <c r="C1073" s="46" t="str">
        <f>'[2]Raw Data'!B1076</f>
        <v>Shumagin</v>
      </c>
      <c r="D1073" s="72">
        <f>'[2]Raw Data'!E1076</f>
        <v>44354</v>
      </c>
      <c r="E1073" s="102">
        <f>'[2]Raw Data'!F1076</f>
        <v>545120</v>
      </c>
      <c r="F1073" s="102">
        <f>IF('[2]Raw Data'!G1076 &lt; 2000000,-1* '[2]Raw Data'!G1076,('[2]Raw Data'!G1076 - 1000000))</f>
        <v>-1593388</v>
      </c>
      <c r="G1073" s="71">
        <f>('[2]Raw Data'!H1076)</f>
        <v>14</v>
      </c>
      <c r="H1073" s="45">
        <f>'[2]Raw Data'!M1076</f>
        <v>3.9751067161560059</v>
      </c>
      <c r="I1073" s="35" t="str">
        <f>'[2]Raw Data'!Q1076</f>
        <v>SG</v>
      </c>
      <c r="J1073" s="44">
        <f>'[2]Raw Data'!I1076</f>
        <v>323.761962890625</v>
      </c>
      <c r="K1073" s="42">
        <f>'[2]Raw Data'!K1076</f>
        <v>11</v>
      </c>
      <c r="L1073" s="44">
        <f>'[2]Raw Data'!J1076</f>
        <v>82.399169921875</v>
      </c>
      <c r="M1073" s="42">
        <f>'[2]Raw Data'!L1076</f>
        <v>10</v>
      </c>
      <c r="N1073" s="44">
        <f>IF('[2]Raw Data'!V1076 &gt; 0, IF('[2]Raw Data'!W1076 = 1, ('[2]Raw Data'!AA1076 * '[2]Raw Data'!N1076 * '[2]Raw Data'!P1076) / '[2]Raw Data'!V1076, '[2]Raw Data'!AA1076), #N/A)</f>
        <v>0</v>
      </c>
      <c r="O1073" s="43">
        <f>IF('[2]Raw Data'!V1076 &gt; 0, IF('[2]Raw Data'!W1076 = 1, ('[2]Raw Data'!AE1076 * '[2]Raw Data'!N1076 * '[2]Raw Data'!P1076) / '[2]Raw Data'!V1076, '[2]Raw Data'!AE1076), #N/A)</f>
        <v>89.1</v>
      </c>
      <c r="P1073" s="42">
        <f>IF('[2]Raw Data'!V1076 &gt; 0, IF('[2]Raw Data'!W1076 = 1, ('[2]Raw Data'!AI1076 * '[2]Raw Data'!N1076 * '[2]Raw Data'!P1076) / '[2]Raw Data'!V1076, '[2]Raw Data'!AI1076), #N/A)</f>
        <v>0</v>
      </c>
    </row>
    <row r="1074" spans="1:16" x14ac:dyDescent="0.2">
      <c r="A1074" s="94" t="str">
        <f>IF('[2]Raw Data'!Q1077="GS",CONCATENATE(TEXT('[2]Raw Data'!D1077,0),"*"),TEXT('[2]Raw Data'!D1077,0))</f>
        <v>5533</v>
      </c>
      <c r="B1074" s="95" t="str">
        <f>'[2]Raw Data'!C1077</f>
        <v>3B</v>
      </c>
      <c r="C1074" s="46" t="str">
        <f>'[2]Raw Data'!B1077</f>
        <v>Shumagin</v>
      </c>
      <c r="D1074" s="72">
        <f>'[2]Raw Data'!E1077</f>
        <v>44354</v>
      </c>
      <c r="E1074" s="102">
        <f>'[2]Raw Data'!F1077</f>
        <v>545001</v>
      </c>
      <c r="F1074" s="102">
        <f>IF('[2]Raw Data'!G1077 &lt; 2000000,-1* '[2]Raw Data'!G1077,('[2]Raw Data'!G1077 - 1000000))</f>
        <v>-1591578</v>
      </c>
      <c r="G1074" s="71">
        <f>('[2]Raw Data'!H1077)</f>
        <v>23</v>
      </c>
      <c r="H1074" s="45">
        <f>'[2]Raw Data'!M1077</f>
        <v>3.9751067161560059</v>
      </c>
      <c r="I1074" s="35" t="str">
        <f>'[2]Raw Data'!Q1077</f>
        <v>SG</v>
      </c>
      <c r="J1074" s="44">
        <f>'[2]Raw Data'!I1077</f>
        <v>3350.765380859375</v>
      </c>
      <c r="K1074" s="42">
        <f>'[2]Raw Data'!K1077</f>
        <v>94</v>
      </c>
      <c r="L1074" s="44">
        <f>'[2]Raw Data'!J1077</f>
        <v>84.743721008300781</v>
      </c>
      <c r="M1074" s="42">
        <f>'[2]Raw Data'!L1077</f>
        <v>10</v>
      </c>
      <c r="N1074" s="44">
        <f>IF('[2]Raw Data'!V1077 &gt; 0, IF('[2]Raw Data'!W1077 = 1, ('[2]Raw Data'!AA1077 * '[2]Raw Data'!N1077 * '[2]Raw Data'!P1077) / '[2]Raw Data'!V1077, '[2]Raw Data'!AA1077), #N/A)</f>
        <v>0</v>
      </c>
      <c r="O1074" s="43">
        <f>IF('[2]Raw Data'!V1077 &gt; 0, IF('[2]Raw Data'!W1077 = 1, ('[2]Raw Data'!AE1077 * '[2]Raw Data'!N1077 * '[2]Raw Data'!P1077) / '[2]Raw Data'!V1077, '[2]Raw Data'!AE1077), #N/A)</f>
        <v>9.9</v>
      </c>
      <c r="P1074" s="42">
        <f>IF('[2]Raw Data'!V1077 &gt; 0, IF('[2]Raw Data'!W1077 = 1, ('[2]Raw Data'!AI1077 * '[2]Raw Data'!N1077 * '[2]Raw Data'!P1077) / '[2]Raw Data'!V1077, '[2]Raw Data'!AI1077), #N/A)</f>
        <v>0</v>
      </c>
    </row>
    <row r="1075" spans="1:16" x14ac:dyDescent="0.2">
      <c r="A1075" s="94" t="str">
        <f>IF('[2]Raw Data'!Q1078="GS",CONCATENATE(TEXT('[2]Raw Data'!D1078,0),"*"),TEXT('[2]Raw Data'!D1078,0))</f>
        <v>5536</v>
      </c>
      <c r="B1075" s="95" t="str">
        <f>'[2]Raw Data'!C1078</f>
        <v>3B</v>
      </c>
      <c r="C1075" s="46" t="str">
        <f>'[2]Raw Data'!B1078</f>
        <v>Shumagin</v>
      </c>
      <c r="D1075" s="72">
        <f>'[2]Raw Data'!E1078</f>
        <v>44355</v>
      </c>
      <c r="E1075" s="102">
        <f>'[2]Raw Data'!F1078</f>
        <v>550001</v>
      </c>
      <c r="F1075" s="102">
        <f>IF('[2]Raw Data'!G1078 &lt; 2000000,-1* '[2]Raw Data'!G1078,('[2]Raw Data'!G1078 - 1000000))</f>
        <v>-1595202</v>
      </c>
      <c r="G1075" s="71">
        <f>('[2]Raw Data'!H1078)</f>
        <v>23</v>
      </c>
      <c r="H1075" s="45">
        <f>'[2]Raw Data'!M1078</f>
        <v>3.9751067161560059</v>
      </c>
      <c r="I1075" s="35" t="str">
        <f>'[2]Raw Data'!Q1078</f>
        <v>SG</v>
      </c>
      <c r="J1075" s="44">
        <f>'[2]Raw Data'!I1078</f>
        <v>260.57891845703125</v>
      </c>
      <c r="K1075" s="42">
        <f>'[2]Raw Data'!K1078</f>
        <v>10</v>
      </c>
      <c r="L1075" s="44">
        <f>'[2]Raw Data'!J1078</f>
        <v>48.616863250732422</v>
      </c>
      <c r="M1075" s="42">
        <f>'[2]Raw Data'!L1078</f>
        <v>7</v>
      </c>
      <c r="N1075" s="44">
        <f>IF('[2]Raw Data'!V1078 &gt; 0, IF('[2]Raw Data'!W1078 = 1, ('[2]Raw Data'!AA1078 * '[2]Raw Data'!N1078 * '[2]Raw Data'!P1078) / '[2]Raw Data'!V1078, '[2]Raw Data'!AA1078), #N/A)</f>
        <v>0</v>
      </c>
      <c r="O1075" s="43">
        <f>IF('[2]Raw Data'!V1078 &gt; 0, IF('[2]Raw Data'!W1078 = 1, ('[2]Raw Data'!AE1078 * '[2]Raw Data'!N1078 * '[2]Raw Data'!P1078) / '[2]Raw Data'!V1078, '[2]Raw Data'!AE1078), #N/A)</f>
        <v>24.75</v>
      </c>
      <c r="P1075" s="42">
        <f>IF('[2]Raw Data'!V1078 &gt; 0, IF('[2]Raw Data'!W1078 = 1, ('[2]Raw Data'!AI1078 * '[2]Raw Data'!N1078 * '[2]Raw Data'!P1078) / '[2]Raw Data'!V1078, '[2]Raw Data'!AI1078), #N/A)</f>
        <v>0</v>
      </c>
    </row>
    <row r="1076" spans="1:16" x14ac:dyDescent="0.2">
      <c r="A1076" s="94" t="str">
        <f>IF('[2]Raw Data'!Q1079="GS",CONCATENATE(TEXT('[2]Raw Data'!D1079,0),"*"),TEXT('[2]Raw Data'!D1079,0))</f>
        <v>5538</v>
      </c>
      <c r="B1076" s="95" t="str">
        <f>'[2]Raw Data'!C1079</f>
        <v>3B</v>
      </c>
      <c r="C1076" s="46" t="str">
        <f>'[2]Raw Data'!B1079</f>
        <v>Shumagin</v>
      </c>
      <c r="D1076" s="72">
        <f>'[2]Raw Data'!E1079</f>
        <v>44367</v>
      </c>
      <c r="E1076" s="102">
        <f>'[2]Raw Data'!F1079</f>
        <v>551006</v>
      </c>
      <c r="F1076" s="102">
        <f>IF('[2]Raw Data'!G1079 &lt; 2000000,-1* '[2]Raw Data'!G1079,('[2]Raw Data'!G1079 - 1000000))</f>
        <v>-1604385</v>
      </c>
      <c r="G1076" s="71">
        <f>('[2]Raw Data'!H1079)</f>
        <v>21</v>
      </c>
      <c r="H1076" s="45">
        <f>'[2]Raw Data'!M1079</f>
        <v>4.0152592658996582</v>
      </c>
      <c r="I1076" s="35" t="str">
        <f>'[2]Raw Data'!Q1079</f>
        <v>SG</v>
      </c>
      <c r="J1076" s="44">
        <f>'[2]Raw Data'!I1079</f>
        <v>89.708091735839844</v>
      </c>
      <c r="K1076" s="42">
        <f>'[2]Raw Data'!K1079</f>
        <v>5</v>
      </c>
      <c r="L1076" s="44">
        <f>'[2]Raw Data'!J1079</f>
        <v>119.72537994384766</v>
      </c>
      <c r="M1076" s="42">
        <f>'[2]Raw Data'!L1079</f>
        <v>16</v>
      </c>
      <c r="N1076" s="44">
        <f>IF('[2]Raw Data'!V1079 &gt; 0, IF('[2]Raw Data'!W1079 = 1, ('[2]Raw Data'!AA1079 * '[2]Raw Data'!N1079 * '[2]Raw Data'!P1079) / '[2]Raw Data'!V1079, '[2]Raw Data'!AA1079), #N/A)</f>
        <v>0</v>
      </c>
      <c r="O1076" s="43">
        <f>IF('[2]Raw Data'!V1079 &gt; 0, IF('[2]Raw Data'!W1079 = 1, ('[2]Raw Data'!AE1079 * '[2]Raw Data'!N1079 * '[2]Raw Data'!P1079) / '[2]Raw Data'!V1079, '[2]Raw Data'!AE1079), #N/A)</f>
        <v>5</v>
      </c>
      <c r="P1076" s="42">
        <f>IF('[2]Raw Data'!V1079 &gt; 0, IF('[2]Raw Data'!W1079 = 1, ('[2]Raw Data'!AI1079 * '[2]Raw Data'!N1079 * '[2]Raw Data'!P1079) / '[2]Raw Data'!V1079, '[2]Raw Data'!AI1079), #N/A)</f>
        <v>0</v>
      </c>
    </row>
    <row r="1077" spans="1:16" x14ac:dyDescent="0.2">
      <c r="A1077" s="94" t="str">
        <f>IF('[2]Raw Data'!Q1080="GS",CONCATENATE(TEXT('[2]Raw Data'!D1080,0),"*"),TEXT('[2]Raw Data'!D1080,0))</f>
        <v>5546</v>
      </c>
      <c r="B1077" s="95" t="str">
        <f>'[2]Raw Data'!C1080</f>
        <v>3B</v>
      </c>
      <c r="C1077" s="46" t="str">
        <f>'[2]Raw Data'!B1080</f>
        <v>Sanak</v>
      </c>
      <c r="D1077" s="72">
        <f>'[2]Raw Data'!E1080</f>
        <v>44362</v>
      </c>
      <c r="E1077" s="102">
        <f>'[2]Raw Data'!F1080</f>
        <v>540996</v>
      </c>
      <c r="F1077" s="102">
        <f>IF('[2]Raw Data'!G1080 &lt; 2000000,-1* '[2]Raw Data'!G1080,('[2]Raw Data'!G1080 - 1000000))</f>
        <v>-1624201</v>
      </c>
      <c r="G1077" s="71">
        <f>('[2]Raw Data'!H1080)</f>
        <v>40</v>
      </c>
      <c r="H1077" s="45">
        <f>'[2]Raw Data'!M1080</f>
        <v>3.9751067161560059</v>
      </c>
      <c r="I1077" s="35" t="str">
        <f>'[2]Raw Data'!Q1080</f>
        <v>SG</v>
      </c>
      <c r="J1077" s="44">
        <f>'[2]Raw Data'!I1080</f>
        <v>330.63592529296875</v>
      </c>
      <c r="K1077" s="42">
        <f>'[2]Raw Data'!K1080</f>
        <v>18</v>
      </c>
      <c r="L1077" s="44">
        <f>'[2]Raw Data'!J1080</f>
        <v>221.73635864257813</v>
      </c>
      <c r="M1077" s="42">
        <f>'[2]Raw Data'!L1080</f>
        <v>31</v>
      </c>
      <c r="N1077" s="44">
        <f>IF('[2]Raw Data'!V1080 &gt; 0, IF('[2]Raw Data'!W1080 = 1, ('[2]Raw Data'!AA1080 * '[2]Raw Data'!N1080 * '[2]Raw Data'!P1080) / '[2]Raw Data'!V1080, '[2]Raw Data'!AA1080), #N/A)</f>
        <v>0</v>
      </c>
      <c r="O1077" s="43">
        <f>IF('[2]Raw Data'!V1080 &gt; 0, IF('[2]Raw Data'!W1080 = 1, ('[2]Raw Data'!AE1080 * '[2]Raw Data'!N1080 * '[2]Raw Data'!P1080) / '[2]Raw Data'!V1080, '[2]Raw Data'!AE1080), #N/A)</f>
        <v>34.65</v>
      </c>
      <c r="P1077" s="42">
        <f>IF('[2]Raw Data'!V1080 &gt; 0, IF('[2]Raw Data'!W1080 = 1, ('[2]Raw Data'!AI1080 * '[2]Raw Data'!N1080 * '[2]Raw Data'!P1080) / '[2]Raw Data'!V1080, '[2]Raw Data'!AI1080), #N/A)</f>
        <v>0</v>
      </c>
    </row>
    <row r="1078" spans="1:16" x14ac:dyDescent="0.2">
      <c r="A1078" s="94" t="str">
        <f>IF('[2]Raw Data'!Q1081="GS",CONCATENATE(TEXT('[2]Raw Data'!D1081,0),"*"),TEXT('[2]Raw Data'!D1081,0))</f>
        <v>5547</v>
      </c>
      <c r="B1078" s="95" t="str">
        <f>'[2]Raw Data'!C1081</f>
        <v>3B</v>
      </c>
      <c r="C1078" s="46" t="str">
        <f>'[2]Raw Data'!B1081</f>
        <v>Sanak</v>
      </c>
      <c r="D1078" s="72">
        <f>'[2]Raw Data'!E1081</f>
        <v>44361</v>
      </c>
      <c r="E1078" s="102">
        <f>'[2]Raw Data'!F1081</f>
        <v>541007</v>
      </c>
      <c r="F1078" s="102">
        <f>IF('[2]Raw Data'!G1081 &lt; 2000000,-1* '[2]Raw Data'!G1081,('[2]Raw Data'!G1081 - 1000000))</f>
        <v>-1633199</v>
      </c>
      <c r="G1078" s="71">
        <f>('[2]Raw Data'!H1081)</f>
        <v>43</v>
      </c>
      <c r="H1078" s="45">
        <f>'[2]Raw Data'!M1081</f>
        <v>3.9751067161560059</v>
      </c>
      <c r="I1078" s="35" t="str">
        <f>'[2]Raw Data'!Q1081</f>
        <v>SG</v>
      </c>
      <c r="J1078" s="44">
        <f>'[2]Raw Data'!I1081</f>
        <v>273.27880859375</v>
      </c>
      <c r="K1078" s="42">
        <f>'[2]Raw Data'!K1081</f>
        <v>17</v>
      </c>
      <c r="L1078" s="44">
        <f>'[2]Raw Data'!J1081</f>
        <v>170.846435546875</v>
      </c>
      <c r="M1078" s="42">
        <f>'[2]Raw Data'!L1081</f>
        <v>21</v>
      </c>
      <c r="N1078" s="44">
        <f>IF('[2]Raw Data'!V1081 &gt; 0, IF('[2]Raw Data'!W1081 = 1, ('[2]Raw Data'!AA1081 * '[2]Raw Data'!N1081 * '[2]Raw Data'!P1081) / '[2]Raw Data'!V1081, '[2]Raw Data'!AA1081), #N/A)</f>
        <v>0</v>
      </c>
      <c r="O1078" s="43">
        <f>IF('[2]Raw Data'!V1081 &gt; 0, IF('[2]Raw Data'!W1081 = 1, ('[2]Raw Data'!AE1081 * '[2]Raw Data'!N1081 * '[2]Raw Data'!P1081) / '[2]Raw Data'!V1081, '[2]Raw Data'!AE1081), #N/A)</f>
        <v>99</v>
      </c>
      <c r="P1078" s="42">
        <f>IF('[2]Raw Data'!V1081 &gt; 0, IF('[2]Raw Data'!W1081 = 1, ('[2]Raw Data'!AI1081 * '[2]Raw Data'!N1081 * '[2]Raw Data'!P1081) / '[2]Raw Data'!V1081, '[2]Raw Data'!AI1081), #N/A)</f>
        <v>0</v>
      </c>
    </row>
    <row r="1079" spans="1:16" x14ac:dyDescent="0.2">
      <c r="A1079" s="94" t="str">
        <f>IF('[2]Raw Data'!Q1082="GS",CONCATENATE(TEXT('[2]Raw Data'!D1082,0),"*"),TEXT('[2]Raw Data'!D1082,0))</f>
        <v>5548</v>
      </c>
      <c r="B1079" s="95" t="str">
        <f>'[2]Raw Data'!C1082</f>
        <v>3B</v>
      </c>
      <c r="C1079" s="46" t="str">
        <f>'[2]Raw Data'!B1082</f>
        <v>Sanak</v>
      </c>
      <c r="D1079" s="72">
        <f>'[2]Raw Data'!E1082</f>
        <v>44362</v>
      </c>
      <c r="E1079" s="102">
        <f>'[2]Raw Data'!F1082</f>
        <v>541009</v>
      </c>
      <c r="F1079" s="102">
        <f>IF('[2]Raw Data'!G1082 &lt; 2000000,-1* '[2]Raw Data'!G1082,('[2]Raw Data'!G1082 - 1000000))</f>
        <v>-1631509</v>
      </c>
      <c r="G1079" s="71">
        <f>('[2]Raw Data'!H1082)</f>
        <v>42</v>
      </c>
      <c r="H1079" s="45">
        <f>'[2]Raw Data'!M1082</f>
        <v>3.9751067161560059</v>
      </c>
      <c r="I1079" s="35" t="str">
        <f>'[2]Raw Data'!Q1082</f>
        <v>SG</v>
      </c>
      <c r="J1079" s="44">
        <f>'[2]Raw Data'!I1082</f>
        <v>198.98329162597656</v>
      </c>
      <c r="K1079" s="42">
        <f>'[2]Raw Data'!K1082</f>
        <v>11</v>
      </c>
      <c r="L1079" s="44">
        <f>'[2]Raw Data'!J1082</f>
        <v>151.69113159179688</v>
      </c>
      <c r="M1079" s="42">
        <f>'[2]Raw Data'!L1082</f>
        <v>20</v>
      </c>
      <c r="N1079" s="44">
        <f>IF('[2]Raw Data'!V1082 &gt; 0, IF('[2]Raw Data'!W1082 = 1, ('[2]Raw Data'!AA1082 * '[2]Raw Data'!N1082 * '[2]Raw Data'!P1082) / '[2]Raw Data'!V1082, '[2]Raw Data'!AA1082), #N/A)</f>
        <v>0</v>
      </c>
      <c r="O1079" s="43">
        <f>IF('[2]Raw Data'!V1082 &gt; 0, IF('[2]Raw Data'!W1082 = 1, ('[2]Raw Data'!AE1082 * '[2]Raw Data'!N1082 * '[2]Raw Data'!P1082) / '[2]Raw Data'!V1082, '[2]Raw Data'!AE1082), #N/A)</f>
        <v>54.45</v>
      </c>
      <c r="P1079" s="42">
        <f>IF('[2]Raw Data'!V1082 &gt; 0, IF('[2]Raw Data'!W1082 = 1, ('[2]Raw Data'!AI1082 * '[2]Raw Data'!N1082 * '[2]Raw Data'!P1082) / '[2]Raw Data'!V1082, '[2]Raw Data'!AI1082), #N/A)</f>
        <v>0</v>
      </c>
    </row>
    <row r="1080" spans="1:16" x14ac:dyDescent="0.2">
      <c r="A1080" s="94" t="str">
        <f>IF('[2]Raw Data'!Q1083="GS",CONCATENATE(TEXT('[2]Raw Data'!D1083,0),"*"),TEXT('[2]Raw Data'!D1083,0))</f>
        <v>5552</v>
      </c>
      <c r="B1080" s="95" t="str">
        <f>'[2]Raw Data'!C1083</f>
        <v>3B</v>
      </c>
      <c r="C1080" s="46" t="str">
        <f>'[2]Raw Data'!B1083</f>
        <v>Sanak</v>
      </c>
      <c r="D1080" s="72">
        <f>'[2]Raw Data'!E1083</f>
        <v>44360</v>
      </c>
      <c r="E1080" s="102">
        <f>'[2]Raw Data'!F1083</f>
        <v>543004</v>
      </c>
      <c r="F1080" s="102">
        <f>IF('[2]Raw Data'!G1083 &lt; 2000000,-1* '[2]Raw Data'!G1083,('[2]Raw Data'!G1083 - 1000000))</f>
        <v>-1624401</v>
      </c>
      <c r="G1080" s="71">
        <f>('[2]Raw Data'!H1083)</f>
        <v>42</v>
      </c>
      <c r="H1080" s="45">
        <f>'[2]Raw Data'!M1083</f>
        <v>3.9751067161560059</v>
      </c>
      <c r="I1080" s="35" t="str">
        <f>'[2]Raw Data'!Q1083</f>
        <v>SG</v>
      </c>
      <c r="J1080" s="44">
        <f>'[2]Raw Data'!I1083</f>
        <v>44.740478515625</v>
      </c>
      <c r="K1080" s="42">
        <f>'[2]Raw Data'!K1083</f>
        <v>3</v>
      </c>
      <c r="L1080" s="44">
        <f>'[2]Raw Data'!J1083</f>
        <v>35.236759185791016</v>
      </c>
      <c r="M1080" s="42">
        <f>'[2]Raw Data'!L1083</f>
        <v>5</v>
      </c>
      <c r="N1080" s="44">
        <f>IF('[2]Raw Data'!V1083 &gt; 0, IF('[2]Raw Data'!W1083 = 1, ('[2]Raw Data'!AA1083 * '[2]Raw Data'!N1083 * '[2]Raw Data'!P1083) / '[2]Raw Data'!V1083, '[2]Raw Data'!AA1083), #N/A)</f>
        <v>0</v>
      </c>
      <c r="O1080" s="43">
        <f>IF('[2]Raw Data'!V1083 &gt; 0, IF('[2]Raw Data'!W1083 = 1, ('[2]Raw Data'!AE1083 * '[2]Raw Data'!N1083 * '[2]Raw Data'!P1083) / '[2]Raw Data'!V1083, '[2]Raw Data'!AE1083), #N/A)</f>
        <v>113.85</v>
      </c>
      <c r="P1080" s="42">
        <f>IF('[2]Raw Data'!V1083 &gt; 0, IF('[2]Raw Data'!W1083 = 1, ('[2]Raw Data'!AI1083 * '[2]Raw Data'!N1083 * '[2]Raw Data'!P1083) / '[2]Raw Data'!V1083, '[2]Raw Data'!AI1083), #N/A)</f>
        <v>0</v>
      </c>
    </row>
    <row r="1081" spans="1:16" x14ac:dyDescent="0.2">
      <c r="A1081" s="94" t="str">
        <f>IF('[2]Raw Data'!Q1084="GS",CONCATENATE(TEXT('[2]Raw Data'!D1084,0),"*"),TEXT('[2]Raw Data'!D1084,0))</f>
        <v>5557</v>
      </c>
      <c r="B1081" s="95" t="str">
        <f>'[2]Raw Data'!C1084</f>
        <v>3B</v>
      </c>
      <c r="C1081" s="46" t="str">
        <f>'[2]Raw Data'!B1084</f>
        <v>Sanak</v>
      </c>
      <c r="D1081" s="72">
        <f>'[2]Raw Data'!E1084</f>
        <v>44359</v>
      </c>
      <c r="E1081" s="102">
        <f>'[2]Raw Data'!F1084</f>
        <v>545009</v>
      </c>
      <c r="F1081" s="102">
        <f>IF('[2]Raw Data'!G1084 &lt; 2000000,-1* '[2]Raw Data'!G1084,('[2]Raw Data'!G1084 - 1000000))</f>
        <v>-1622801</v>
      </c>
      <c r="G1081" s="71">
        <f>('[2]Raw Data'!H1084)</f>
        <v>20</v>
      </c>
      <c r="H1081" s="45">
        <f>'[2]Raw Data'!M1084</f>
        <v>3.9751067161560059</v>
      </c>
      <c r="I1081" s="35" t="str">
        <f>'[2]Raw Data'!Q1084</f>
        <v>SG</v>
      </c>
      <c r="J1081" s="44">
        <f>'[2]Raw Data'!I1084</f>
        <v>454.80523681640625</v>
      </c>
      <c r="K1081" s="42">
        <f>'[2]Raw Data'!K1084</f>
        <v>16</v>
      </c>
      <c r="L1081" s="44">
        <f>'[2]Raw Data'!J1084</f>
        <v>37.719696044921875</v>
      </c>
      <c r="M1081" s="42">
        <f>'[2]Raw Data'!L1084</f>
        <v>5</v>
      </c>
      <c r="N1081" s="44">
        <f>IF('[2]Raw Data'!V1084 &gt; 0, IF('[2]Raw Data'!W1084 = 1, ('[2]Raw Data'!AA1084 * '[2]Raw Data'!N1084 * '[2]Raw Data'!P1084) / '[2]Raw Data'!V1084, '[2]Raw Data'!AA1084), #N/A)</f>
        <v>0</v>
      </c>
      <c r="O1081" s="43">
        <f>IF('[2]Raw Data'!V1084 &gt; 0, IF('[2]Raw Data'!W1084 = 1, ('[2]Raw Data'!AE1084 * '[2]Raw Data'!N1084 * '[2]Raw Data'!P1084) / '[2]Raw Data'!V1084, '[2]Raw Data'!AE1084), #N/A)</f>
        <v>29.7</v>
      </c>
      <c r="P1081" s="42">
        <f>IF('[2]Raw Data'!V1084 &gt; 0, IF('[2]Raw Data'!W1084 = 1, ('[2]Raw Data'!AI1084 * '[2]Raw Data'!N1084 * '[2]Raw Data'!P1084) / '[2]Raw Data'!V1084, '[2]Raw Data'!AI1084), #N/A)</f>
        <v>0</v>
      </c>
    </row>
    <row r="1082" spans="1:16" x14ac:dyDescent="0.2">
      <c r="A1082" s="94" t="str">
        <f>IF('[2]Raw Data'!Q1085="GS",CONCATENATE(TEXT('[2]Raw Data'!D1085,0),"*"),TEXT('[2]Raw Data'!D1085,0))</f>
        <v>5564</v>
      </c>
      <c r="B1082" s="95" t="str">
        <f>'[2]Raw Data'!C1085</f>
        <v>3B</v>
      </c>
      <c r="C1082" s="46" t="str">
        <f>'[2]Raw Data'!B1085</f>
        <v>Sanak</v>
      </c>
      <c r="D1082" s="72">
        <f>'[2]Raw Data'!E1085</f>
        <v>44358</v>
      </c>
      <c r="E1082" s="102">
        <f>'[2]Raw Data'!F1085</f>
        <v>552005</v>
      </c>
      <c r="F1082" s="102">
        <f>IF('[2]Raw Data'!G1085 &lt; 2000000,-1* '[2]Raw Data'!G1085,('[2]Raw Data'!G1085 - 1000000))</f>
        <v>-1613703</v>
      </c>
      <c r="G1082" s="71">
        <f>('[2]Raw Data'!H1085)</f>
        <v>38</v>
      </c>
      <c r="H1082" s="45">
        <f>'[2]Raw Data'!M1085</f>
        <v>3.9751067161560059</v>
      </c>
      <c r="I1082" s="35" t="str">
        <f>'[2]Raw Data'!Q1085</f>
        <v>SG</v>
      </c>
      <c r="J1082" s="44">
        <f>'[2]Raw Data'!I1085</f>
        <v>263.778076171875</v>
      </c>
      <c r="K1082" s="42">
        <f>'[2]Raw Data'!K1085</f>
        <v>9</v>
      </c>
      <c r="L1082" s="44">
        <f>'[2]Raw Data'!J1085</f>
        <v>41.740142822265625</v>
      </c>
      <c r="M1082" s="42">
        <f>'[2]Raw Data'!L1085</f>
        <v>5</v>
      </c>
      <c r="N1082" s="44">
        <f>IF('[2]Raw Data'!V1085 &gt; 0, IF('[2]Raw Data'!W1085 = 1, ('[2]Raw Data'!AA1085 * '[2]Raw Data'!N1085 * '[2]Raw Data'!P1085) / '[2]Raw Data'!V1085, '[2]Raw Data'!AA1085), #N/A)</f>
        <v>0</v>
      </c>
      <c r="O1082" s="43">
        <f>IF('[2]Raw Data'!V1085 &gt; 0, IF('[2]Raw Data'!W1085 = 1, ('[2]Raw Data'!AE1085 * '[2]Raw Data'!N1085 * '[2]Raw Data'!P1085) / '[2]Raw Data'!V1085, '[2]Raw Data'!AE1085), #N/A)</f>
        <v>89.1</v>
      </c>
      <c r="P1082" s="42">
        <f>IF('[2]Raw Data'!V1085 &gt; 0, IF('[2]Raw Data'!W1085 = 1, ('[2]Raw Data'!AI1085 * '[2]Raw Data'!N1085 * '[2]Raw Data'!P1085) / '[2]Raw Data'!V1085, '[2]Raw Data'!AI1085), #N/A)</f>
        <v>0</v>
      </c>
    </row>
    <row r="1083" spans="1:16" x14ac:dyDescent="0.2">
      <c r="A1083" s="94" t="str">
        <f>IF('[2]Raw Data'!Q1086="GS",CONCATENATE(TEXT('[2]Raw Data'!D1086,0),"*"),TEXT('[2]Raw Data'!D1086,0))</f>
        <v>5565</v>
      </c>
      <c r="B1083" s="95" t="str">
        <f>'[2]Raw Data'!C1086</f>
        <v>3B</v>
      </c>
      <c r="C1083" s="46" t="str">
        <f>'[2]Raw Data'!B1086</f>
        <v>Sanak</v>
      </c>
      <c r="D1083" s="72">
        <f>'[2]Raw Data'!E1086</f>
        <v>44358</v>
      </c>
      <c r="E1083" s="102">
        <f>'[2]Raw Data'!F1086</f>
        <v>552003</v>
      </c>
      <c r="F1083" s="102">
        <f>IF('[2]Raw Data'!G1086 &lt; 2000000,-1* '[2]Raw Data'!G1086,('[2]Raw Data'!G1086 - 1000000))</f>
        <v>-1612010</v>
      </c>
      <c r="G1083" s="71">
        <f>('[2]Raw Data'!H1086)</f>
        <v>18</v>
      </c>
      <c r="H1083" s="45">
        <f>'[2]Raw Data'!M1086</f>
        <v>4.0152592658996582</v>
      </c>
      <c r="I1083" s="35" t="str">
        <f>'[2]Raw Data'!Q1086</f>
        <v>SG</v>
      </c>
      <c r="J1083" s="44">
        <f>'[2]Raw Data'!I1086</f>
        <v>144.01335144042969</v>
      </c>
      <c r="K1083" s="42">
        <f>'[2]Raw Data'!K1086</f>
        <v>5</v>
      </c>
      <c r="L1083" s="44">
        <f>'[2]Raw Data'!J1086</f>
        <v>34.892684936523438</v>
      </c>
      <c r="M1083" s="42">
        <f>'[2]Raw Data'!L1086</f>
        <v>4</v>
      </c>
      <c r="N1083" s="44">
        <f>IF('[2]Raw Data'!V1086 &gt; 0, IF('[2]Raw Data'!W1086 = 1, ('[2]Raw Data'!AA1086 * '[2]Raw Data'!N1086 * '[2]Raw Data'!P1086) / '[2]Raw Data'!V1086, '[2]Raw Data'!AA1086), #N/A)</f>
        <v>0</v>
      </c>
      <c r="O1083" s="43">
        <f>IF('[2]Raw Data'!V1086 &gt; 0, IF('[2]Raw Data'!W1086 = 1, ('[2]Raw Data'!AE1086 * '[2]Raw Data'!N1086 * '[2]Raw Data'!P1086) / '[2]Raw Data'!V1086, '[2]Raw Data'!AE1086), #N/A)</f>
        <v>105</v>
      </c>
      <c r="P1083" s="42">
        <f>IF('[2]Raw Data'!V1086 &gt; 0, IF('[2]Raw Data'!W1086 = 1, ('[2]Raw Data'!AI1086 * '[2]Raw Data'!N1086 * '[2]Raw Data'!P1086) / '[2]Raw Data'!V1086, '[2]Raw Data'!AI1086), #N/A)</f>
        <v>0</v>
      </c>
    </row>
    <row r="1084" spans="1:16" x14ac:dyDescent="0.2">
      <c r="A1084" s="94" t="str">
        <f>IF('[2]Raw Data'!Q1087="GS",CONCATENATE(TEXT('[2]Raw Data'!D1087,0),"*"),TEXT('[2]Raw Data'!D1087,0))</f>
        <v>6003</v>
      </c>
      <c r="B1084" s="95" t="str">
        <f>'[2]Raw Data'!C1087</f>
        <v>4A</v>
      </c>
      <c r="C1084" s="46" t="str">
        <f>'[2]Raw Data'!B1087</f>
        <v>Unalaska</v>
      </c>
      <c r="D1084" s="72">
        <f>'[2]Raw Data'!E1087</f>
        <v>44440</v>
      </c>
      <c r="E1084" s="102">
        <f>'[2]Raw Data'!F1087</f>
        <v>523051</v>
      </c>
      <c r="F1084" s="102">
        <f>IF('[2]Raw Data'!G1087 &lt; 2000000,-1* '[2]Raw Data'!G1087,('[2]Raw Data'!G1087 - 1000000))</f>
        <v>-1704353</v>
      </c>
      <c r="G1084" s="71">
        <f>('[2]Raw Data'!H1087)</f>
        <v>74</v>
      </c>
      <c r="H1084" s="45">
        <f>'[2]Raw Data'!M1087</f>
        <v>8.1108236312866211</v>
      </c>
      <c r="I1084" s="35" t="str">
        <f>'[2]Raw Data'!Q1087</f>
        <v>SG</v>
      </c>
      <c r="J1084" s="44">
        <f>'[2]Raw Data'!I1087</f>
        <v>471.96051025390625</v>
      </c>
      <c r="K1084" s="42">
        <f>'[2]Raw Data'!K1087</f>
        <v>23</v>
      </c>
      <c r="L1084" s="44">
        <f>'[2]Raw Data'!J1087</f>
        <v>607.25384521484375</v>
      </c>
      <c r="M1084" s="42">
        <f>'[2]Raw Data'!L1087</f>
        <v>91</v>
      </c>
      <c r="N1084" s="44">
        <f>IF('[2]Raw Data'!V1087 &gt; 0, IF('[2]Raw Data'!W1087 = 1, ('[2]Raw Data'!AA1087 * '[2]Raw Data'!N1087 * '[2]Raw Data'!P1087) / '[2]Raw Data'!V1087, '[2]Raw Data'!AA1087), #N/A)</f>
        <v>0</v>
      </c>
      <c r="O1084" s="43">
        <f>IF('[2]Raw Data'!V1087 &gt; 0, IF('[2]Raw Data'!W1087 = 1, ('[2]Raw Data'!AE1087 * '[2]Raw Data'!N1087 * '[2]Raw Data'!P1087) / '[2]Raw Data'!V1087, '[2]Raw Data'!AE1087), #N/A)</f>
        <v>30.3</v>
      </c>
      <c r="P1084" s="42">
        <f>IF('[2]Raw Data'!V1087 &gt; 0, IF('[2]Raw Data'!W1087 = 1, ('[2]Raw Data'!AI1087 * '[2]Raw Data'!N1087 * '[2]Raw Data'!P1087) / '[2]Raw Data'!V1087, '[2]Raw Data'!AI1087), #N/A)</f>
        <v>0</v>
      </c>
    </row>
    <row r="1085" spans="1:16" x14ac:dyDescent="0.2">
      <c r="A1085" s="94" t="str">
        <f>IF('[2]Raw Data'!Q1088="GS",CONCATENATE(TEXT('[2]Raw Data'!D1088,0),"*"),TEXT('[2]Raw Data'!D1088,0))</f>
        <v>6005</v>
      </c>
      <c r="B1085" s="95" t="str">
        <f>'[2]Raw Data'!C1088</f>
        <v>4A</v>
      </c>
      <c r="C1085" s="46" t="str">
        <f>'[2]Raw Data'!B1088</f>
        <v>Unalaska</v>
      </c>
      <c r="D1085" s="72">
        <f>'[2]Raw Data'!E1088</f>
        <v>44363</v>
      </c>
      <c r="E1085" s="102">
        <f>'[2]Raw Data'!F1088</f>
        <v>523986</v>
      </c>
      <c r="F1085" s="102">
        <f>IF('[2]Raw Data'!G1088 &lt; 2000000,-1* '[2]Raw Data'!G1088,('[2]Raw Data'!G1088 - 1000000))</f>
        <v>-1692499</v>
      </c>
      <c r="G1085" s="71">
        <f>('[2]Raw Data'!H1088)</f>
        <v>101</v>
      </c>
      <c r="H1085" s="45">
        <f>'[2]Raw Data'!M1088</f>
        <v>7.9502134323120117</v>
      </c>
      <c r="I1085" s="35" t="str">
        <f>'[2]Raw Data'!Q1088</f>
        <v>SG</v>
      </c>
      <c r="J1085" s="44">
        <f>'[2]Raw Data'!I1088</f>
        <v>37.901844024658203</v>
      </c>
      <c r="K1085" s="42">
        <f>'[2]Raw Data'!K1088</f>
        <v>2</v>
      </c>
      <c r="L1085" s="44">
        <f>'[2]Raw Data'!J1088</f>
        <v>171.75022888183594</v>
      </c>
      <c r="M1085" s="42">
        <f>'[2]Raw Data'!L1088</f>
        <v>23</v>
      </c>
      <c r="N1085" s="44">
        <f>IF('[2]Raw Data'!V1088 &gt; 0, IF('[2]Raw Data'!W1088 = 1, ('[2]Raw Data'!AA1088 * '[2]Raw Data'!N1088 * '[2]Raw Data'!P1088) / '[2]Raw Data'!V1088, '[2]Raw Data'!AA1088), #N/A)</f>
        <v>34.65</v>
      </c>
      <c r="O1085" s="43">
        <f>IF('[2]Raw Data'!V1088 &gt; 0, IF('[2]Raw Data'!W1088 = 1, ('[2]Raw Data'!AE1088 * '[2]Raw Data'!N1088 * '[2]Raw Data'!P1088) / '[2]Raw Data'!V1088, '[2]Raw Data'!AE1088), #N/A)</f>
        <v>34.65</v>
      </c>
      <c r="P1085" s="42">
        <f>IF('[2]Raw Data'!V1088 &gt; 0, IF('[2]Raw Data'!W1088 = 1, ('[2]Raw Data'!AI1088 * '[2]Raw Data'!N1088 * '[2]Raw Data'!P1088) / '[2]Raw Data'!V1088, '[2]Raw Data'!AI1088), #N/A)</f>
        <v>0</v>
      </c>
    </row>
    <row r="1086" spans="1:16" x14ac:dyDescent="0.2">
      <c r="A1086" s="94" t="str">
        <f>IF('[2]Raw Data'!Q1089="GS",CONCATENATE(TEXT('[2]Raw Data'!D1089,0),"*"),TEXT('[2]Raw Data'!D1089,0))</f>
        <v>6006</v>
      </c>
      <c r="B1086" s="95" t="str">
        <f>'[2]Raw Data'!C1089</f>
        <v>4A</v>
      </c>
      <c r="C1086" s="46" t="str">
        <f>'[2]Raw Data'!B1089</f>
        <v>Unalaska</v>
      </c>
      <c r="D1086" s="72">
        <f>'[2]Raw Data'!E1089</f>
        <v>44380</v>
      </c>
      <c r="E1086" s="102">
        <f>'[2]Raw Data'!F1089</f>
        <v>523990</v>
      </c>
      <c r="F1086" s="102">
        <f>IF('[2]Raw Data'!G1089 &lt; 2000000,-1* '[2]Raw Data'!G1089,('[2]Raw Data'!G1089 - 1000000))</f>
        <v>-1694511</v>
      </c>
      <c r="G1086" s="71">
        <f>('[2]Raw Data'!H1089)</f>
        <v>40</v>
      </c>
      <c r="H1086" s="45">
        <f>'[2]Raw Data'!M1089</f>
        <v>7.9502134323120117</v>
      </c>
      <c r="I1086" s="35" t="str">
        <f>'[2]Raw Data'!Q1089</f>
        <v>SG</v>
      </c>
      <c r="J1086" s="44">
        <f>'[2]Raw Data'!I1089</f>
        <v>807.30615234375</v>
      </c>
      <c r="K1086" s="42">
        <f>'[2]Raw Data'!K1089</f>
        <v>44</v>
      </c>
      <c r="L1086" s="44">
        <f>'[2]Raw Data'!J1089</f>
        <v>578.8302001953125</v>
      </c>
      <c r="M1086" s="42">
        <f>'[2]Raw Data'!L1089</f>
        <v>78</v>
      </c>
      <c r="N1086" s="44">
        <f>IF('[2]Raw Data'!V1089 &gt; 0, IF('[2]Raw Data'!W1089 = 1, ('[2]Raw Data'!AA1089 * '[2]Raw Data'!N1089 * '[2]Raw Data'!P1089) / '[2]Raw Data'!V1089, '[2]Raw Data'!AA1089), #N/A)</f>
        <v>0</v>
      </c>
      <c r="O1086" s="43">
        <f>IF('[2]Raw Data'!V1089 &gt; 0, IF('[2]Raw Data'!W1089 = 1, ('[2]Raw Data'!AE1089 * '[2]Raw Data'!N1089 * '[2]Raw Data'!P1089) / '[2]Raw Data'!V1089, '[2]Raw Data'!AE1089), #N/A)</f>
        <v>227.7</v>
      </c>
      <c r="P1086" s="42">
        <f>IF('[2]Raw Data'!V1089 &gt; 0, IF('[2]Raw Data'!W1089 = 1, ('[2]Raw Data'!AI1089 * '[2]Raw Data'!N1089 * '[2]Raw Data'!P1089) / '[2]Raw Data'!V1089, '[2]Raw Data'!AI1089), #N/A)</f>
        <v>4.95</v>
      </c>
    </row>
    <row r="1087" spans="1:16" x14ac:dyDescent="0.2">
      <c r="A1087" s="94" t="str">
        <f>IF('[2]Raw Data'!Q1090="GS",CONCATENATE(TEXT('[2]Raw Data'!D1090,0),"*"),TEXT('[2]Raw Data'!D1090,0))</f>
        <v>6007</v>
      </c>
      <c r="B1087" s="95" t="str">
        <f>'[2]Raw Data'!C1090</f>
        <v>4A</v>
      </c>
      <c r="C1087" s="46" t="str">
        <f>'[2]Raw Data'!B1090</f>
        <v>Unalaska</v>
      </c>
      <c r="D1087" s="72">
        <f>'[2]Raw Data'!E1090</f>
        <v>44380</v>
      </c>
      <c r="E1087" s="102">
        <f>'[2]Raw Data'!F1090</f>
        <v>524003</v>
      </c>
      <c r="F1087" s="102">
        <f>IF('[2]Raw Data'!G1090 &lt; 2000000,-1* '[2]Raw Data'!G1090,('[2]Raw Data'!G1090 - 1000000))</f>
        <v>-1695775</v>
      </c>
      <c r="G1087" s="71">
        <f>('[2]Raw Data'!H1090)</f>
        <v>141</v>
      </c>
      <c r="H1087" s="45">
        <f>'[2]Raw Data'!M1090</f>
        <v>8.0305185317993164</v>
      </c>
      <c r="I1087" s="35" t="str">
        <f>'[2]Raw Data'!Q1090</f>
        <v>SG</v>
      </c>
      <c r="J1087" s="44">
        <f>'[2]Raw Data'!I1090</f>
        <v>1268.0242919921875</v>
      </c>
      <c r="K1087" s="42">
        <f>'[2]Raw Data'!K1090</f>
        <v>57</v>
      </c>
      <c r="L1087" s="44">
        <f>'[2]Raw Data'!J1090</f>
        <v>41.961429595947266</v>
      </c>
      <c r="M1087" s="42">
        <f>'[2]Raw Data'!L1090</f>
        <v>5</v>
      </c>
      <c r="N1087" s="44">
        <f>IF('[2]Raw Data'!V1090 &gt; 0, IF('[2]Raw Data'!W1090 = 1, ('[2]Raw Data'!AA1090 * '[2]Raw Data'!N1090 * '[2]Raw Data'!P1090) / '[2]Raw Data'!V1090, '[2]Raw Data'!AA1090), #N/A)</f>
        <v>130</v>
      </c>
      <c r="O1087" s="43">
        <f>IF('[2]Raw Data'!V1090 &gt; 0, IF('[2]Raw Data'!W1090 = 1, ('[2]Raw Data'!AE1090 * '[2]Raw Data'!N1090 * '[2]Raw Data'!P1090) / '[2]Raw Data'!V1090, '[2]Raw Data'!AE1090), #N/A)</f>
        <v>0</v>
      </c>
      <c r="P1087" s="42">
        <f>IF('[2]Raw Data'!V1090 &gt; 0, IF('[2]Raw Data'!W1090 = 1, ('[2]Raw Data'!AI1090 * '[2]Raw Data'!N1090 * '[2]Raw Data'!P1090) / '[2]Raw Data'!V1090, '[2]Raw Data'!AI1090), #N/A)</f>
        <v>25</v>
      </c>
    </row>
    <row r="1088" spans="1:16" x14ac:dyDescent="0.2">
      <c r="A1088" s="94" t="str">
        <f>IF('[2]Raw Data'!Q1091="GS",CONCATENATE(TEXT('[2]Raw Data'!D1091,0),"*"),TEXT('[2]Raw Data'!D1091,0))</f>
        <v>6008</v>
      </c>
      <c r="B1088" s="95" t="str">
        <f>'[2]Raw Data'!C1091</f>
        <v>4A</v>
      </c>
      <c r="C1088" s="46" t="str">
        <f>'[2]Raw Data'!B1091</f>
        <v>Unalaska</v>
      </c>
      <c r="D1088" s="72">
        <f>'[2]Raw Data'!E1091</f>
        <v>44384</v>
      </c>
      <c r="E1088" s="102">
        <f>'[2]Raw Data'!F1091</f>
        <v>523922</v>
      </c>
      <c r="F1088" s="102">
        <f>IF('[2]Raw Data'!G1091 &lt; 2000000,-1* '[2]Raw Data'!G1091,('[2]Raw Data'!G1091 - 1000000))</f>
        <v>-1704742</v>
      </c>
      <c r="G1088" s="71">
        <f>('[2]Raw Data'!H1091)</f>
        <v>22</v>
      </c>
      <c r="H1088" s="45">
        <f>'[2]Raw Data'!M1091</f>
        <v>7.9502134323120117</v>
      </c>
      <c r="I1088" s="35" t="str">
        <f>'[2]Raw Data'!Q1091</f>
        <v>SG</v>
      </c>
      <c r="J1088" s="44">
        <f>'[2]Raw Data'!I1091</f>
        <v>11.427544593811035</v>
      </c>
      <c r="K1088" s="42">
        <f>'[2]Raw Data'!K1091</f>
        <v>1</v>
      </c>
      <c r="L1088" s="44">
        <f>'[2]Raw Data'!J1091</f>
        <v>58.304283142089844</v>
      </c>
      <c r="M1088" s="42">
        <f>'[2]Raw Data'!L1091</f>
        <v>16</v>
      </c>
      <c r="N1088" s="44">
        <f>IF('[2]Raw Data'!V1091 &gt; 0, IF('[2]Raw Data'!W1091 = 1, ('[2]Raw Data'!AA1091 * '[2]Raw Data'!N1091 * '[2]Raw Data'!P1091) / '[2]Raw Data'!V1091, '[2]Raw Data'!AA1091), #N/A)</f>
        <v>0</v>
      </c>
      <c r="O1088" s="43">
        <f>IF('[2]Raw Data'!V1091 &gt; 0, IF('[2]Raw Data'!W1091 = 1, ('[2]Raw Data'!AE1091 * '[2]Raw Data'!N1091 * '[2]Raw Data'!P1091) / '[2]Raw Data'!V1091, '[2]Raw Data'!AE1091), #N/A)</f>
        <v>34.867924528301884</v>
      </c>
      <c r="P1088" s="42">
        <f>IF('[2]Raw Data'!V1091 &gt; 0, IF('[2]Raw Data'!W1091 = 1, ('[2]Raw Data'!AI1091 * '[2]Raw Data'!N1091 * '[2]Raw Data'!P1091) / '[2]Raw Data'!V1091, '[2]Raw Data'!AI1091), #N/A)</f>
        <v>0</v>
      </c>
    </row>
    <row r="1089" spans="1:16" x14ac:dyDescent="0.2">
      <c r="A1089" s="94" t="str">
        <f>IF('[2]Raw Data'!Q1092="GS",CONCATENATE(TEXT('[2]Raw Data'!D1092,0),"*"),TEXT('[2]Raw Data'!D1092,0))</f>
        <v>6010</v>
      </c>
      <c r="B1089" s="95" t="str">
        <f>'[2]Raw Data'!C1092</f>
        <v>4A</v>
      </c>
      <c r="C1089" s="46" t="str">
        <f>'[2]Raw Data'!B1092</f>
        <v>Unalaska</v>
      </c>
      <c r="D1089" s="72">
        <f>'[2]Raw Data'!E1092</f>
        <v>44372</v>
      </c>
      <c r="E1089" s="102">
        <f>'[2]Raw Data'!F1092</f>
        <v>525001</v>
      </c>
      <c r="F1089" s="102">
        <f>IF('[2]Raw Data'!G1092 &lt; 2000000,-1* '[2]Raw Data'!G1092,('[2]Raw Data'!G1092 - 1000000))</f>
        <v>-1683603</v>
      </c>
      <c r="G1089" s="71">
        <f>('[2]Raw Data'!H1092)</f>
        <v>54</v>
      </c>
      <c r="H1089" s="45">
        <f>'[2]Raw Data'!M1092</f>
        <v>7.9502134323120117</v>
      </c>
      <c r="I1089" s="35" t="str">
        <f>'[2]Raw Data'!Q1092</f>
        <v>SG</v>
      </c>
      <c r="J1089" s="44">
        <f>'[2]Raw Data'!I1092</f>
        <v>690.0966796875</v>
      </c>
      <c r="K1089" s="42">
        <f>'[2]Raw Data'!K1092</f>
        <v>42</v>
      </c>
      <c r="L1089" s="44">
        <f>'[2]Raw Data'!J1092</f>
        <v>373.83749389648438</v>
      </c>
      <c r="M1089" s="42">
        <f>'[2]Raw Data'!L1092</f>
        <v>49</v>
      </c>
      <c r="N1089" s="44">
        <f>IF('[2]Raw Data'!V1092 &gt; 0, IF('[2]Raw Data'!W1092 = 1, ('[2]Raw Data'!AA1092 * '[2]Raw Data'!N1092 * '[2]Raw Data'!P1092) / '[2]Raw Data'!V1092, '[2]Raw Data'!AA1092), #N/A)</f>
        <v>14.75776397515528</v>
      </c>
      <c r="O1089" s="43">
        <f>IF('[2]Raw Data'!V1092 &gt; 0, IF('[2]Raw Data'!W1092 = 1, ('[2]Raw Data'!AE1092 * '[2]Raw Data'!N1092 * '[2]Raw Data'!P1092) / '[2]Raw Data'!V1092, '[2]Raw Data'!AE1092), #N/A)</f>
        <v>329.59006211180122</v>
      </c>
      <c r="P1089" s="42">
        <f>IF('[2]Raw Data'!V1092 &gt; 0, IF('[2]Raw Data'!W1092 = 1, ('[2]Raw Data'!AI1092 * '[2]Raw Data'!N1092 * '[2]Raw Data'!P1092) / '[2]Raw Data'!V1092, '[2]Raw Data'!AI1092), #N/A)</f>
        <v>29.51552795031056</v>
      </c>
    </row>
    <row r="1090" spans="1:16" x14ac:dyDescent="0.2">
      <c r="A1090" s="94" t="str">
        <f>IF('[2]Raw Data'!Q1093="GS",CONCATENATE(TEXT('[2]Raw Data'!D1093,0),"*"),TEXT('[2]Raw Data'!D1093,0))</f>
        <v>6011</v>
      </c>
      <c r="B1090" s="95" t="str">
        <f>'[2]Raw Data'!C1093</f>
        <v>4A</v>
      </c>
      <c r="C1090" s="46" t="str">
        <f>'[2]Raw Data'!B1093</f>
        <v>Unalaska</v>
      </c>
      <c r="D1090" s="72">
        <f>'[2]Raw Data'!E1093</f>
        <v>44372</v>
      </c>
      <c r="E1090" s="102">
        <f>'[2]Raw Data'!F1093</f>
        <v>525000</v>
      </c>
      <c r="F1090" s="102">
        <f>IF('[2]Raw Data'!G1093 &lt; 2000000,-1* '[2]Raw Data'!G1093,('[2]Raw Data'!G1093 - 1000000))</f>
        <v>-1685162</v>
      </c>
      <c r="G1090" s="71">
        <f>('[2]Raw Data'!H1093)</f>
        <v>32</v>
      </c>
      <c r="H1090" s="45">
        <f>'[2]Raw Data'!M1093</f>
        <v>7.9502134323120117</v>
      </c>
      <c r="I1090" s="35" t="str">
        <f>'[2]Raw Data'!Q1093</f>
        <v>SG</v>
      </c>
      <c r="J1090" s="44">
        <f>'[2]Raw Data'!I1093</f>
        <v>303.947021484375</v>
      </c>
      <c r="K1090" s="42">
        <f>'[2]Raw Data'!K1093</f>
        <v>17</v>
      </c>
      <c r="L1090" s="44">
        <f>'[2]Raw Data'!J1093</f>
        <v>463.80856323242188</v>
      </c>
      <c r="M1090" s="42">
        <f>'[2]Raw Data'!L1093</f>
        <v>69</v>
      </c>
      <c r="N1090" s="44">
        <f>IF('[2]Raw Data'!V1093 &gt; 0, IF('[2]Raw Data'!W1093 = 1, ('[2]Raw Data'!AA1093 * '[2]Raw Data'!N1093 * '[2]Raw Data'!P1093) / '[2]Raw Data'!V1093, '[2]Raw Data'!AA1093), #N/A)</f>
        <v>0</v>
      </c>
      <c r="O1090" s="43">
        <f>IF('[2]Raw Data'!V1093 &gt; 0, IF('[2]Raw Data'!W1093 = 1, ('[2]Raw Data'!AE1093 * '[2]Raw Data'!N1093 * '[2]Raw Data'!P1093) / '[2]Raw Data'!V1093, '[2]Raw Data'!AE1093), #N/A)</f>
        <v>376.2</v>
      </c>
      <c r="P1090" s="42">
        <f>IF('[2]Raw Data'!V1093 &gt; 0, IF('[2]Raw Data'!W1093 = 1, ('[2]Raw Data'!AI1093 * '[2]Raw Data'!N1093 * '[2]Raw Data'!P1093) / '[2]Raw Data'!V1093, '[2]Raw Data'!AI1093), #N/A)</f>
        <v>0</v>
      </c>
    </row>
    <row r="1091" spans="1:16" x14ac:dyDescent="0.2">
      <c r="A1091" s="94" t="str">
        <f>IF('[2]Raw Data'!Q1094="GS",CONCATENATE(TEXT('[2]Raw Data'!D1094,0),"*"),TEXT('[2]Raw Data'!D1094,0))</f>
        <v>6012</v>
      </c>
      <c r="B1091" s="95" t="str">
        <f>'[2]Raw Data'!C1094</f>
        <v>4A</v>
      </c>
      <c r="C1091" s="46" t="str">
        <f>'[2]Raw Data'!B1094</f>
        <v>Unalaska</v>
      </c>
      <c r="D1091" s="72">
        <f>'[2]Raw Data'!E1094</f>
        <v>44383</v>
      </c>
      <c r="E1091" s="102">
        <f>'[2]Raw Data'!F1094</f>
        <v>524995</v>
      </c>
      <c r="F1091" s="102">
        <f>IF('[2]Raw Data'!G1094 &lt; 2000000,-1* '[2]Raw Data'!G1094,('[2]Raw Data'!G1094 - 1000000))</f>
        <v>-1701621</v>
      </c>
      <c r="G1091" s="71">
        <f>('[2]Raw Data'!H1094)</f>
        <v>88</v>
      </c>
      <c r="H1091" s="45">
        <f>'[2]Raw Data'!M1094</f>
        <v>8.0305185317993164</v>
      </c>
      <c r="I1091" s="35" t="str">
        <f>'[2]Raw Data'!Q1094</f>
        <v>SG</v>
      </c>
      <c r="J1091" s="44">
        <f>'[2]Raw Data'!I1094</f>
        <v>936.96173095703125</v>
      </c>
      <c r="K1091" s="42">
        <f>'[2]Raw Data'!K1094</f>
        <v>52</v>
      </c>
      <c r="L1091" s="44">
        <f>'[2]Raw Data'!J1094</f>
        <v>786.01397705078125</v>
      </c>
      <c r="M1091" s="42">
        <f>'[2]Raw Data'!L1094</f>
        <v>101</v>
      </c>
      <c r="N1091" s="44">
        <f>IF('[2]Raw Data'!V1094 &gt; 0, IF('[2]Raw Data'!W1094 = 1, ('[2]Raw Data'!AA1094 * '[2]Raw Data'!N1094 * '[2]Raw Data'!P1094) / '[2]Raw Data'!V1094, '[2]Raw Data'!AA1094), #N/A)</f>
        <v>0</v>
      </c>
      <c r="O1091" s="43">
        <f>IF('[2]Raw Data'!V1094 &gt; 0, IF('[2]Raw Data'!W1094 = 1, ('[2]Raw Data'!AE1094 * '[2]Raw Data'!N1094 * '[2]Raw Data'!P1094) / '[2]Raw Data'!V1094, '[2]Raw Data'!AE1094), #N/A)</f>
        <v>270</v>
      </c>
      <c r="P1091" s="42">
        <f>IF('[2]Raw Data'!V1094 &gt; 0, IF('[2]Raw Data'!W1094 = 1, ('[2]Raw Data'!AI1094 * '[2]Raw Data'!N1094 * '[2]Raw Data'!P1094) / '[2]Raw Data'!V1094, '[2]Raw Data'!AI1094), #N/A)</f>
        <v>0</v>
      </c>
    </row>
    <row r="1092" spans="1:16" x14ac:dyDescent="0.2">
      <c r="A1092" s="94" t="str">
        <f>IF('[2]Raw Data'!Q1095="GS",CONCATENATE(TEXT('[2]Raw Data'!D1095,0),"*"),TEXT('[2]Raw Data'!D1095,0))</f>
        <v>6017</v>
      </c>
      <c r="B1092" s="95" t="str">
        <f>'[2]Raw Data'!C1095</f>
        <v>4A</v>
      </c>
      <c r="C1092" s="46" t="str">
        <f>'[2]Raw Data'!B1095</f>
        <v>Unalaska</v>
      </c>
      <c r="D1092" s="72">
        <f>'[2]Raw Data'!E1095</f>
        <v>44371</v>
      </c>
      <c r="E1092" s="102">
        <f>'[2]Raw Data'!F1095</f>
        <v>525999</v>
      </c>
      <c r="F1092" s="102">
        <f>IF('[2]Raw Data'!G1095 &lt; 2000000,-1* '[2]Raw Data'!G1095,('[2]Raw Data'!G1095 - 1000000))</f>
        <v>-1680213</v>
      </c>
      <c r="G1092" s="71">
        <f>('[2]Raw Data'!H1095)</f>
        <v>64</v>
      </c>
      <c r="H1092" s="45">
        <f>'[2]Raw Data'!M1095</f>
        <v>7.9502134323120117</v>
      </c>
      <c r="I1092" s="35" t="str">
        <f>'[2]Raw Data'!Q1095</f>
        <v>SG</v>
      </c>
      <c r="J1092" s="44">
        <f>'[2]Raw Data'!I1095</f>
        <v>77.753974914550781</v>
      </c>
      <c r="K1092" s="42">
        <f>'[2]Raw Data'!K1095</f>
        <v>6</v>
      </c>
      <c r="L1092" s="44">
        <f>'[2]Raw Data'!J1095</f>
        <v>223.84368896484375</v>
      </c>
      <c r="M1092" s="42">
        <f>'[2]Raw Data'!L1095</f>
        <v>31</v>
      </c>
      <c r="N1092" s="44">
        <f>IF('[2]Raw Data'!V1095 &gt; 0, IF('[2]Raw Data'!W1095 = 1, ('[2]Raw Data'!AA1095 * '[2]Raw Data'!N1095 * '[2]Raw Data'!P1095) / '[2]Raw Data'!V1095, '[2]Raw Data'!AA1095), #N/A)</f>
        <v>0</v>
      </c>
      <c r="O1092" s="43">
        <f>IF('[2]Raw Data'!V1095 &gt; 0, IF('[2]Raw Data'!W1095 = 1, ('[2]Raw Data'!AE1095 * '[2]Raw Data'!N1095 * '[2]Raw Data'!P1095) / '[2]Raw Data'!V1095, '[2]Raw Data'!AE1095), #N/A)</f>
        <v>183.15</v>
      </c>
      <c r="P1092" s="42">
        <f>IF('[2]Raw Data'!V1095 &gt; 0, IF('[2]Raw Data'!W1095 = 1, ('[2]Raw Data'!AI1095 * '[2]Raw Data'!N1095 * '[2]Raw Data'!P1095) / '[2]Raw Data'!V1095, '[2]Raw Data'!AI1095), #N/A)</f>
        <v>0</v>
      </c>
    </row>
    <row r="1093" spans="1:16" x14ac:dyDescent="0.2">
      <c r="A1093" s="94" t="str">
        <f>IF('[2]Raw Data'!Q1096="GS",CONCATENATE(TEXT('[2]Raw Data'!D1096,0),"*"),TEXT('[2]Raw Data'!D1096,0))</f>
        <v>6018</v>
      </c>
      <c r="B1093" s="95" t="str">
        <f>'[2]Raw Data'!C1096</f>
        <v>4A</v>
      </c>
      <c r="C1093" s="46" t="str">
        <f>'[2]Raw Data'!B1096</f>
        <v>Unalaska</v>
      </c>
      <c r="D1093" s="72">
        <f>'[2]Raw Data'!E1096</f>
        <v>44371</v>
      </c>
      <c r="E1093" s="102">
        <f>'[2]Raw Data'!F1096</f>
        <v>530109</v>
      </c>
      <c r="F1093" s="102">
        <f>IF('[2]Raw Data'!G1096 &lt; 2000000,-1* '[2]Raw Data'!G1096,('[2]Raw Data'!G1096 - 1000000))</f>
        <v>-1681566</v>
      </c>
      <c r="G1093" s="71">
        <f>('[2]Raw Data'!H1096)</f>
        <v>51</v>
      </c>
      <c r="H1093" s="45">
        <f>'[2]Raw Data'!M1096</f>
        <v>8.0305185317993164</v>
      </c>
      <c r="I1093" s="35" t="str">
        <f>'[2]Raw Data'!Q1096</f>
        <v>SG</v>
      </c>
      <c r="J1093" s="44">
        <f>'[2]Raw Data'!I1096</f>
        <v>800.34527587890625</v>
      </c>
      <c r="K1093" s="42">
        <f>'[2]Raw Data'!K1096</f>
        <v>46</v>
      </c>
      <c r="L1093" s="44">
        <f>'[2]Raw Data'!J1096</f>
        <v>507.988525390625</v>
      </c>
      <c r="M1093" s="42">
        <f>'[2]Raw Data'!L1096</f>
        <v>73</v>
      </c>
      <c r="N1093" s="44">
        <f>IF('[2]Raw Data'!V1096 &gt; 0, IF('[2]Raw Data'!W1096 = 1, ('[2]Raw Data'!AA1096 * '[2]Raw Data'!N1096 * '[2]Raw Data'!P1096) / '[2]Raw Data'!V1096, '[2]Raw Data'!AA1096), #N/A)</f>
        <v>0</v>
      </c>
      <c r="O1093" s="43">
        <f>IF('[2]Raw Data'!V1096 &gt; 0, IF('[2]Raw Data'!W1096 = 1, ('[2]Raw Data'!AE1096 * '[2]Raw Data'!N1096 * '[2]Raw Data'!P1096) / '[2]Raw Data'!V1096, '[2]Raw Data'!AE1096), #N/A)</f>
        <v>50</v>
      </c>
      <c r="P1093" s="42">
        <f>IF('[2]Raw Data'!V1096 &gt; 0, IF('[2]Raw Data'!W1096 = 1, ('[2]Raw Data'!AI1096 * '[2]Raw Data'!N1096 * '[2]Raw Data'!P1096) / '[2]Raw Data'!V1096, '[2]Raw Data'!AI1096), #N/A)</f>
        <v>0</v>
      </c>
    </row>
    <row r="1094" spans="1:16" x14ac:dyDescent="0.2">
      <c r="A1094" s="94" t="str">
        <f>IF('[2]Raw Data'!Q1097="GS",CONCATENATE(TEXT('[2]Raw Data'!D1097,0),"*"),TEXT('[2]Raw Data'!D1097,0))</f>
        <v>6019</v>
      </c>
      <c r="B1094" s="95" t="str">
        <f>'[2]Raw Data'!C1097</f>
        <v>4A</v>
      </c>
      <c r="C1094" s="46" t="str">
        <f>'[2]Raw Data'!B1097</f>
        <v>Unalaska</v>
      </c>
      <c r="D1094" s="72">
        <f>'[2]Raw Data'!E1097</f>
        <v>44361</v>
      </c>
      <c r="E1094" s="102">
        <f>'[2]Raw Data'!F1097</f>
        <v>530028</v>
      </c>
      <c r="F1094" s="102">
        <f>IF('[2]Raw Data'!G1097 &lt; 2000000,-1* '[2]Raw Data'!G1097,('[2]Raw Data'!G1097 - 1000000))</f>
        <v>-1690816</v>
      </c>
      <c r="G1094" s="71">
        <f>('[2]Raw Data'!H1097)</f>
        <v>89</v>
      </c>
      <c r="H1094" s="45">
        <f>'[2]Raw Data'!M1097</f>
        <v>8.0305185317993164</v>
      </c>
      <c r="I1094" s="35" t="str">
        <f>'[2]Raw Data'!Q1097</f>
        <v>SG</v>
      </c>
      <c r="J1094" s="44">
        <f>'[2]Raw Data'!I1097</f>
        <v>1151.072998046875</v>
      </c>
      <c r="K1094" s="42">
        <f>'[2]Raw Data'!K1097</f>
        <v>64</v>
      </c>
      <c r="L1094" s="44">
        <f>'[2]Raw Data'!J1097</f>
        <v>307.04022216796875</v>
      </c>
      <c r="M1094" s="42">
        <f>'[2]Raw Data'!L1097</f>
        <v>37</v>
      </c>
      <c r="N1094" s="44">
        <f>IF('[2]Raw Data'!V1097 &gt; 0, IF('[2]Raw Data'!W1097 = 1, ('[2]Raw Data'!AA1097 * '[2]Raw Data'!N1097 * '[2]Raw Data'!P1097) / '[2]Raw Data'!V1097, '[2]Raw Data'!AA1097), #N/A)</f>
        <v>30</v>
      </c>
      <c r="O1094" s="43">
        <f>IF('[2]Raw Data'!V1097 &gt; 0, IF('[2]Raw Data'!W1097 = 1, ('[2]Raw Data'!AE1097 * '[2]Raw Data'!N1097 * '[2]Raw Data'!P1097) / '[2]Raw Data'!V1097, '[2]Raw Data'!AE1097), #N/A)</f>
        <v>140</v>
      </c>
      <c r="P1094" s="42">
        <f>IF('[2]Raw Data'!V1097 &gt; 0, IF('[2]Raw Data'!W1097 = 1, ('[2]Raw Data'!AI1097 * '[2]Raw Data'!N1097 * '[2]Raw Data'!P1097) / '[2]Raw Data'!V1097, '[2]Raw Data'!AI1097), #N/A)</f>
        <v>5</v>
      </c>
    </row>
    <row r="1095" spans="1:16" x14ac:dyDescent="0.2">
      <c r="A1095" s="94" t="str">
        <f>IF('[2]Raw Data'!Q1098="GS",CONCATENATE(TEXT('[2]Raw Data'!D1098,0),"*"),TEXT('[2]Raw Data'!D1098,0))</f>
        <v>6020</v>
      </c>
      <c r="B1095" s="95" t="str">
        <f>'[2]Raw Data'!C1098</f>
        <v>4A</v>
      </c>
      <c r="C1095" s="46" t="str">
        <f>'[2]Raw Data'!B1098</f>
        <v>Unalaska</v>
      </c>
      <c r="D1095" s="72">
        <f>'[2]Raw Data'!E1098</f>
        <v>44364</v>
      </c>
      <c r="E1095" s="102">
        <f>'[2]Raw Data'!F1098</f>
        <v>530001</v>
      </c>
      <c r="F1095" s="102">
        <f>IF('[2]Raw Data'!G1098 &lt; 2000000,-1* '[2]Raw Data'!G1098,('[2]Raw Data'!G1098 - 1000000))</f>
        <v>-1695902</v>
      </c>
      <c r="G1095" s="71">
        <f>('[2]Raw Data'!H1098)</f>
        <v>64</v>
      </c>
      <c r="H1095" s="45">
        <f>'[2]Raw Data'!M1098</f>
        <v>8.0305185317993164</v>
      </c>
      <c r="I1095" s="35" t="str">
        <f>'[2]Raw Data'!Q1098</f>
        <v>SG</v>
      </c>
      <c r="J1095" s="44">
        <f>'[2]Raw Data'!I1098</f>
        <v>596.439453125</v>
      </c>
      <c r="K1095" s="42">
        <f>'[2]Raw Data'!K1098</f>
        <v>32</v>
      </c>
      <c r="L1095" s="44">
        <f>'[2]Raw Data'!J1098</f>
        <v>649.01171875</v>
      </c>
      <c r="M1095" s="42">
        <f>'[2]Raw Data'!L1098</f>
        <v>109</v>
      </c>
      <c r="N1095" s="44">
        <f>IF('[2]Raw Data'!V1098 &gt; 0, IF('[2]Raw Data'!W1098 = 1, ('[2]Raw Data'!AA1098 * '[2]Raw Data'!N1098 * '[2]Raw Data'!P1098) / '[2]Raw Data'!V1098, '[2]Raw Data'!AA1098), #N/A)</f>
        <v>0</v>
      </c>
      <c r="O1095" s="43">
        <f>IF('[2]Raw Data'!V1098 &gt; 0, IF('[2]Raw Data'!W1098 = 1, ('[2]Raw Data'!AE1098 * '[2]Raw Data'!N1098 * '[2]Raw Data'!P1098) / '[2]Raw Data'!V1098, '[2]Raw Data'!AE1098), #N/A)</f>
        <v>95</v>
      </c>
      <c r="P1095" s="42">
        <f>IF('[2]Raw Data'!V1098 &gt; 0, IF('[2]Raw Data'!W1098 = 1, ('[2]Raw Data'!AI1098 * '[2]Raw Data'!N1098 * '[2]Raw Data'!P1098) / '[2]Raw Data'!V1098, '[2]Raw Data'!AI1098), #N/A)</f>
        <v>0</v>
      </c>
    </row>
    <row r="1096" spans="1:16" x14ac:dyDescent="0.2">
      <c r="A1096" s="94" t="str">
        <f>IF('[2]Raw Data'!Q1099="GS",CONCATENATE(TEXT('[2]Raw Data'!D1099,0),"*"),TEXT('[2]Raw Data'!D1099,0))</f>
        <v>6026</v>
      </c>
      <c r="B1096" s="95" t="str">
        <f>'[2]Raw Data'!C1099</f>
        <v>4A</v>
      </c>
      <c r="C1096" s="46" t="str">
        <f>'[2]Raw Data'!B1099</f>
        <v>Unalaska</v>
      </c>
      <c r="D1096" s="72">
        <f>'[2]Raw Data'!E1099</f>
        <v>44371</v>
      </c>
      <c r="E1096" s="102">
        <f>'[2]Raw Data'!F1099</f>
        <v>530980</v>
      </c>
      <c r="F1096" s="102">
        <f>IF('[2]Raw Data'!G1099 &lt; 2000000,-1* '[2]Raw Data'!G1099,('[2]Raw Data'!G1099 - 1000000))</f>
        <v>-1680202</v>
      </c>
      <c r="G1096" s="71">
        <f>('[2]Raw Data'!H1099)</f>
        <v>36</v>
      </c>
      <c r="H1096" s="45">
        <f>'[2]Raw Data'!M1099</f>
        <v>8.1108236312866211</v>
      </c>
      <c r="I1096" s="35" t="str">
        <f>'[2]Raw Data'!Q1099</f>
        <v>SG</v>
      </c>
      <c r="J1096" s="44">
        <f>'[2]Raw Data'!I1099</f>
        <v>296.20608520507813</v>
      </c>
      <c r="K1096" s="42">
        <f>'[2]Raw Data'!K1099</f>
        <v>16</v>
      </c>
      <c r="L1096" s="44">
        <f>'[2]Raw Data'!J1099</f>
        <v>129.00860595703125</v>
      </c>
      <c r="M1096" s="42">
        <f>'[2]Raw Data'!L1099</f>
        <v>20</v>
      </c>
      <c r="N1096" s="44">
        <f>IF('[2]Raw Data'!V1099 &gt; 0, IF('[2]Raw Data'!W1099 = 1, ('[2]Raw Data'!AA1099 * '[2]Raw Data'!N1099 * '[2]Raw Data'!P1099) / '[2]Raw Data'!V1099, '[2]Raw Data'!AA1099), #N/A)</f>
        <v>0</v>
      </c>
      <c r="O1096" s="43">
        <f>IF('[2]Raw Data'!V1099 &gt; 0, IF('[2]Raw Data'!W1099 = 1, ('[2]Raw Data'!AE1099 * '[2]Raw Data'!N1099 * '[2]Raw Data'!P1099) / '[2]Raw Data'!V1099, '[2]Raw Data'!AE1099), #N/A)</f>
        <v>191.9</v>
      </c>
      <c r="P1096" s="42">
        <f>IF('[2]Raw Data'!V1099 &gt; 0, IF('[2]Raw Data'!W1099 = 1, ('[2]Raw Data'!AI1099 * '[2]Raw Data'!N1099 * '[2]Raw Data'!P1099) / '[2]Raw Data'!V1099, '[2]Raw Data'!AI1099), #N/A)</f>
        <v>0</v>
      </c>
    </row>
    <row r="1097" spans="1:16" x14ac:dyDescent="0.2">
      <c r="A1097" s="94" t="str">
        <f>IF('[2]Raw Data'!Q1100="GS",CONCATENATE(TEXT('[2]Raw Data'!D1100,0),"*"),TEXT('[2]Raw Data'!D1100,0))</f>
        <v>6034</v>
      </c>
      <c r="B1097" s="95" t="str">
        <f>'[2]Raw Data'!C1100</f>
        <v>4A</v>
      </c>
      <c r="C1097" s="46" t="str">
        <f>'[2]Raw Data'!B1100</f>
        <v>Unalaska</v>
      </c>
      <c r="D1097" s="72">
        <f>'[2]Raw Data'!E1100</f>
        <v>44359</v>
      </c>
      <c r="E1097" s="102">
        <f>'[2]Raw Data'!F1100</f>
        <v>532002</v>
      </c>
      <c r="F1097" s="102">
        <f>IF('[2]Raw Data'!G1100 &lt; 2000000,-1* '[2]Raw Data'!G1100,('[2]Raw Data'!G1100 - 1000000))</f>
        <v>-1683582</v>
      </c>
      <c r="G1097" s="71">
        <f>('[2]Raw Data'!H1100)</f>
        <v>43</v>
      </c>
      <c r="H1097" s="45">
        <f>'[2]Raw Data'!M1100</f>
        <v>8.1108236312866211</v>
      </c>
      <c r="I1097" s="35" t="str">
        <f>'[2]Raw Data'!Q1100</f>
        <v>SG</v>
      </c>
      <c r="J1097" s="44">
        <f>'[2]Raw Data'!I1100</f>
        <v>369.84494018554688</v>
      </c>
      <c r="K1097" s="42">
        <f>'[2]Raw Data'!K1100</f>
        <v>16</v>
      </c>
      <c r="L1097" s="44">
        <f>'[2]Raw Data'!J1100</f>
        <v>350.765380859375</v>
      </c>
      <c r="M1097" s="42">
        <f>'[2]Raw Data'!L1100</f>
        <v>48</v>
      </c>
      <c r="N1097" s="44">
        <f>IF('[2]Raw Data'!V1100 &gt; 0, IF('[2]Raw Data'!W1100 = 1, ('[2]Raw Data'!AA1100 * '[2]Raw Data'!N1100 * '[2]Raw Data'!P1100) / '[2]Raw Data'!V1100, '[2]Raw Data'!AA1100), #N/A)</f>
        <v>0</v>
      </c>
      <c r="O1097" s="43">
        <f>IF('[2]Raw Data'!V1100 &gt; 0, IF('[2]Raw Data'!W1100 = 1, ('[2]Raw Data'!AE1100 * '[2]Raw Data'!N1100 * '[2]Raw Data'!P1100) / '[2]Raw Data'!V1100, '[2]Raw Data'!AE1100), #N/A)</f>
        <v>144.28571428571428</v>
      </c>
      <c r="P1097" s="42">
        <f>IF('[2]Raw Data'!V1100 &gt; 0, IF('[2]Raw Data'!W1100 = 1, ('[2]Raw Data'!AI1100 * '[2]Raw Data'!N1100 * '[2]Raw Data'!P1100) / '[2]Raw Data'!V1100, '[2]Raw Data'!AI1100), #N/A)</f>
        <v>0</v>
      </c>
    </row>
    <row r="1098" spans="1:16" x14ac:dyDescent="0.2">
      <c r="A1098" s="94" t="str">
        <f>IF('[2]Raw Data'!Q1101="GS",CONCATENATE(TEXT('[2]Raw Data'!D1101,0),"*"),TEXT('[2]Raw Data'!D1101,0))</f>
        <v>6038</v>
      </c>
      <c r="B1098" s="95" t="str">
        <f>'[2]Raw Data'!C1101</f>
        <v>4A</v>
      </c>
      <c r="C1098" s="46" t="str">
        <f>'[2]Raw Data'!B1101</f>
        <v>Unalaska</v>
      </c>
      <c r="D1098" s="72">
        <f>'[2]Raw Data'!E1101</f>
        <v>44370</v>
      </c>
      <c r="E1098" s="102">
        <f>'[2]Raw Data'!F1101</f>
        <v>533002</v>
      </c>
      <c r="F1098" s="102">
        <f>IF('[2]Raw Data'!G1101 &lt; 2000000,-1* '[2]Raw Data'!G1101,('[2]Raw Data'!G1101 - 1000000))</f>
        <v>-1672804</v>
      </c>
      <c r="G1098" s="71">
        <f>('[2]Raw Data'!H1101)</f>
        <v>44</v>
      </c>
      <c r="H1098" s="45">
        <f>'[2]Raw Data'!M1101</f>
        <v>7.9502134323120117</v>
      </c>
      <c r="I1098" s="35" t="str">
        <f>'[2]Raw Data'!Q1101</f>
        <v>SG</v>
      </c>
      <c r="J1098" s="44">
        <f>'[2]Raw Data'!I1101</f>
        <v>400.18173217773438</v>
      </c>
      <c r="K1098" s="42">
        <f>'[2]Raw Data'!K1101</f>
        <v>18</v>
      </c>
      <c r="L1098" s="44">
        <f>'[2]Raw Data'!J1101</f>
        <v>152.83457946777344</v>
      </c>
      <c r="M1098" s="42">
        <f>'[2]Raw Data'!L1101</f>
        <v>25</v>
      </c>
      <c r="N1098" s="44">
        <f>IF('[2]Raw Data'!V1101 &gt; 0, IF('[2]Raw Data'!W1101 = 1, ('[2]Raw Data'!AA1101 * '[2]Raw Data'!N1101 * '[2]Raw Data'!P1101) / '[2]Raw Data'!V1101, '[2]Raw Data'!AA1101), #N/A)</f>
        <v>0</v>
      </c>
      <c r="O1098" s="43">
        <f>IF('[2]Raw Data'!V1101 &gt; 0, IF('[2]Raw Data'!W1101 = 1, ('[2]Raw Data'!AE1101 * '[2]Raw Data'!N1101 * '[2]Raw Data'!P1101) / '[2]Raw Data'!V1101, '[2]Raw Data'!AE1101), #N/A)</f>
        <v>168.3</v>
      </c>
      <c r="P1098" s="42">
        <f>IF('[2]Raw Data'!V1101 &gt; 0, IF('[2]Raw Data'!W1101 = 1, ('[2]Raw Data'!AI1101 * '[2]Raw Data'!N1101 * '[2]Raw Data'!P1101) / '[2]Raw Data'!V1101, '[2]Raw Data'!AI1101), #N/A)</f>
        <v>0</v>
      </c>
    </row>
    <row r="1099" spans="1:16" x14ac:dyDescent="0.2">
      <c r="A1099" s="94" t="str">
        <f>IF('[2]Raw Data'!Q1102="GS",CONCATENATE(TEXT('[2]Raw Data'!D1102,0),"*"),TEXT('[2]Raw Data'!D1102,0))</f>
        <v>6045</v>
      </c>
      <c r="B1099" s="95" t="str">
        <f>'[2]Raw Data'!C1102</f>
        <v>4A</v>
      </c>
      <c r="C1099" s="46" t="str">
        <f>'[2]Raw Data'!B1102</f>
        <v>Unalaska</v>
      </c>
      <c r="D1099" s="72">
        <f>'[2]Raw Data'!E1102</f>
        <v>44369</v>
      </c>
      <c r="E1099" s="102">
        <f>'[2]Raw Data'!F1102</f>
        <v>533971</v>
      </c>
      <c r="F1099" s="102">
        <f>IF('[2]Raw Data'!G1102 &lt; 2000000,-1* '[2]Raw Data'!G1102,('[2]Raw Data'!G1102 - 1000000))</f>
        <v>-1671104</v>
      </c>
      <c r="G1099" s="71">
        <f>('[2]Raw Data'!H1102)</f>
        <v>38</v>
      </c>
      <c r="H1099" s="45">
        <f>'[2]Raw Data'!M1102</f>
        <v>8.0305185317993164</v>
      </c>
      <c r="I1099" s="35" t="str">
        <f>'[2]Raw Data'!Q1102</f>
        <v>SG</v>
      </c>
      <c r="J1099" s="44">
        <f>'[2]Raw Data'!I1102</f>
        <v>943.627197265625</v>
      </c>
      <c r="K1099" s="42">
        <f>'[2]Raw Data'!K1102</f>
        <v>32</v>
      </c>
      <c r="L1099" s="44">
        <f>'[2]Raw Data'!J1102</f>
        <v>313.8521728515625</v>
      </c>
      <c r="M1099" s="42">
        <f>'[2]Raw Data'!L1102</f>
        <v>38</v>
      </c>
      <c r="N1099" s="44">
        <f>IF('[2]Raw Data'!V1102 &gt; 0, IF('[2]Raw Data'!W1102 = 1, ('[2]Raw Data'!AA1102 * '[2]Raw Data'!N1102 * '[2]Raw Data'!P1102) / '[2]Raw Data'!V1102, '[2]Raw Data'!AA1102), #N/A)</f>
        <v>0</v>
      </c>
      <c r="O1099" s="43">
        <f>IF('[2]Raw Data'!V1102 &gt; 0, IF('[2]Raw Data'!W1102 = 1, ('[2]Raw Data'!AE1102 * '[2]Raw Data'!N1102 * '[2]Raw Data'!P1102) / '[2]Raw Data'!V1102, '[2]Raw Data'!AE1102), #N/A)</f>
        <v>145</v>
      </c>
      <c r="P1099" s="42">
        <f>IF('[2]Raw Data'!V1102 &gt; 0, IF('[2]Raw Data'!W1102 = 1, ('[2]Raw Data'!AI1102 * '[2]Raw Data'!N1102 * '[2]Raw Data'!P1102) / '[2]Raw Data'!V1102, '[2]Raw Data'!AI1102), #N/A)</f>
        <v>0</v>
      </c>
    </row>
    <row r="1100" spans="1:16" x14ac:dyDescent="0.2">
      <c r="A1100" s="94" t="str">
        <f>IF('[2]Raw Data'!Q1103="GS",CONCATENATE(TEXT('[2]Raw Data'!D1103,0),"*"),TEXT('[2]Raw Data'!D1103,0))</f>
        <v>6046</v>
      </c>
      <c r="B1100" s="95" t="str">
        <f>'[2]Raw Data'!C1103</f>
        <v>4A</v>
      </c>
      <c r="C1100" s="46" t="str">
        <f>'[2]Raw Data'!B1103</f>
        <v>Unalaska</v>
      </c>
      <c r="D1100" s="72">
        <f>'[2]Raw Data'!E1103</f>
        <v>44370</v>
      </c>
      <c r="E1100" s="102">
        <f>'[2]Raw Data'!F1103</f>
        <v>533966</v>
      </c>
      <c r="F1100" s="102">
        <f>IF('[2]Raw Data'!G1103 &lt; 2000000,-1* '[2]Raw Data'!G1103,('[2]Raw Data'!G1103 - 1000000))</f>
        <v>-1672720</v>
      </c>
      <c r="G1100" s="71">
        <f>('[2]Raw Data'!H1103)</f>
        <v>156</v>
      </c>
      <c r="H1100" s="45">
        <f>'[2]Raw Data'!M1103</f>
        <v>7.0016078948974609</v>
      </c>
      <c r="I1100" s="35" t="str">
        <f>'[2]Raw Data'!Q1103</f>
        <v>SG</v>
      </c>
      <c r="J1100" s="44">
        <f>'[2]Raw Data'!I1103</f>
        <v>523.77532958984375</v>
      </c>
      <c r="K1100" s="42">
        <f>'[2]Raw Data'!K1103</f>
        <v>32</v>
      </c>
      <c r="L1100" s="44">
        <f>'[2]Raw Data'!J1103</f>
        <v>239.67185974121094</v>
      </c>
      <c r="M1100" s="42">
        <f>'[2]Raw Data'!L1103</f>
        <v>28</v>
      </c>
      <c r="N1100" s="44">
        <f>IF('[2]Raw Data'!V1103 &gt; 0, IF('[2]Raw Data'!W1103 = 1, ('[2]Raw Data'!AA1103 * '[2]Raw Data'!N1103 * '[2]Raw Data'!P1103) / '[2]Raw Data'!V1103, '[2]Raw Data'!AA1103), #N/A)</f>
        <v>113.34375</v>
      </c>
      <c r="O1100" s="43">
        <f>IF('[2]Raw Data'!V1103 &gt; 0, IF('[2]Raw Data'!W1103 = 1, ('[2]Raw Data'!AE1103 * '[2]Raw Data'!N1103 * '[2]Raw Data'!P1103) / '[2]Raw Data'!V1103, '[2]Raw Data'!AE1103), #N/A)</f>
        <v>113.34375</v>
      </c>
      <c r="P1100" s="42">
        <f>IF('[2]Raw Data'!V1103 &gt; 0, IF('[2]Raw Data'!W1103 = 1, ('[2]Raw Data'!AI1103 * '[2]Raw Data'!N1103 * '[2]Raw Data'!P1103) / '[2]Raw Data'!V1103, '[2]Raw Data'!AI1103), #N/A)</f>
        <v>8.71875</v>
      </c>
    </row>
    <row r="1101" spans="1:16" x14ac:dyDescent="0.2">
      <c r="A1101" s="94" t="str">
        <f>IF('[2]Raw Data'!Q1104="GS",CONCATENATE(TEXT('[2]Raw Data'!D1104,0),"*"),TEXT('[2]Raw Data'!D1104,0))</f>
        <v>6202</v>
      </c>
      <c r="B1101" s="95" t="str">
        <f>'[2]Raw Data'!C1104</f>
        <v>4A</v>
      </c>
      <c r="C1101" s="46" t="str">
        <f>'[2]Raw Data'!B1104</f>
        <v>Unalaska</v>
      </c>
      <c r="D1101" s="72">
        <f>'[2]Raw Data'!E1104</f>
        <v>44370</v>
      </c>
      <c r="E1101" s="102">
        <f>'[2]Raw Data'!F1104</f>
        <v>532973</v>
      </c>
      <c r="F1101" s="102">
        <f>IF('[2]Raw Data'!G1104 &lt; 2000000,-1* '[2]Raw Data'!G1104,('[2]Raw Data'!G1104 - 1000000))</f>
        <v>-1674524</v>
      </c>
      <c r="G1101" s="71">
        <f>('[2]Raw Data'!H1104)</f>
        <v>37</v>
      </c>
      <c r="H1101" s="45">
        <f>'[2]Raw Data'!M1104</f>
        <v>8.0305185317993164</v>
      </c>
      <c r="I1101" s="35" t="str">
        <f>'[2]Raw Data'!Q1104</f>
        <v>SG</v>
      </c>
      <c r="J1101" s="44">
        <f>'[2]Raw Data'!I1104</f>
        <v>139.02565002441406</v>
      </c>
      <c r="K1101" s="42">
        <f>'[2]Raw Data'!K1104</f>
        <v>10</v>
      </c>
      <c r="L1101" s="44">
        <f>'[2]Raw Data'!J1104</f>
        <v>259.16021728515625</v>
      </c>
      <c r="M1101" s="42">
        <f>'[2]Raw Data'!L1104</f>
        <v>40</v>
      </c>
      <c r="N1101" s="44">
        <f>IF('[2]Raw Data'!V1104 &gt; 0, IF('[2]Raw Data'!W1104 = 1, ('[2]Raw Data'!AA1104 * '[2]Raw Data'!N1104 * '[2]Raw Data'!P1104) / '[2]Raw Data'!V1104, '[2]Raw Data'!AA1104), #N/A)</f>
        <v>0</v>
      </c>
      <c r="O1101" s="43">
        <f>IF('[2]Raw Data'!V1104 &gt; 0, IF('[2]Raw Data'!W1104 = 1, ('[2]Raw Data'!AE1104 * '[2]Raw Data'!N1104 * '[2]Raw Data'!P1104) / '[2]Raw Data'!V1104, '[2]Raw Data'!AE1104), #N/A)</f>
        <v>175</v>
      </c>
      <c r="P1101" s="42">
        <f>IF('[2]Raw Data'!V1104 &gt; 0, IF('[2]Raw Data'!W1104 = 1, ('[2]Raw Data'!AI1104 * '[2]Raw Data'!N1104 * '[2]Raw Data'!P1104) / '[2]Raw Data'!V1104, '[2]Raw Data'!AI1104), #N/A)</f>
        <v>0</v>
      </c>
    </row>
    <row r="1102" spans="1:16" x14ac:dyDescent="0.2">
      <c r="A1102" s="94" t="str">
        <f>IF('[2]Raw Data'!Q1105="GS",CONCATENATE(TEXT('[2]Raw Data'!D1105,0),"*"),TEXT('[2]Raw Data'!D1105,0))</f>
        <v>6203</v>
      </c>
      <c r="B1102" s="95" t="str">
        <f>'[2]Raw Data'!C1105</f>
        <v>4A</v>
      </c>
      <c r="C1102" s="46" t="str">
        <f>'[2]Raw Data'!B1105</f>
        <v>Unalaska</v>
      </c>
      <c r="D1102" s="72">
        <f>'[2]Raw Data'!E1105</f>
        <v>44369</v>
      </c>
      <c r="E1102" s="102">
        <f>'[2]Raw Data'!F1105</f>
        <v>534996</v>
      </c>
      <c r="F1102" s="102">
        <f>IF('[2]Raw Data'!G1105 &lt; 2000000,-1* '[2]Raw Data'!G1105,('[2]Raw Data'!G1105 - 1000000))</f>
        <v>-1671092</v>
      </c>
      <c r="G1102" s="71">
        <f>('[2]Raw Data'!H1105)</f>
        <v>45</v>
      </c>
      <c r="H1102" s="45">
        <f>'[2]Raw Data'!M1105</f>
        <v>8.1108236312866211</v>
      </c>
      <c r="I1102" s="35" t="str">
        <f>'[2]Raw Data'!Q1105</f>
        <v>SG</v>
      </c>
      <c r="J1102" s="44">
        <f>'[2]Raw Data'!I1105</f>
        <v>1782.1221923828125</v>
      </c>
      <c r="K1102" s="42">
        <f>'[2]Raw Data'!K1105</f>
        <v>68</v>
      </c>
      <c r="L1102" s="44">
        <f>'[2]Raw Data'!J1105</f>
        <v>449.91653442382813</v>
      </c>
      <c r="M1102" s="42">
        <f>'[2]Raw Data'!L1105</f>
        <v>58</v>
      </c>
      <c r="N1102" s="44">
        <f>IF('[2]Raw Data'!V1105 &gt; 0, IF('[2]Raw Data'!W1105 = 1, ('[2]Raw Data'!AA1105 * '[2]Raw Data'!N1105 * '[2]Raw Data'!P1105) / '[2]Raw Data'!V1105, '[2]Raw Data'!AA1105), #N/A)</f>
        <v>0</v>
      </c>
      <c r="O1102" s="43">
        <f>IF('[2]Raw Data'!V1105 &gt; 0, IF('[2]Raw Data'!W1105 = 1, ('[2]Raw Data'!AE1105 * '[2]Raw Data'!N1105 * '[2]Raw Data'!P1105) / '[2]Raw Data'!V1105, '[2]Raw Data'!AE1105), #N/A)</f>
        <v>146.44999999999999</v>
      </c>
      <c r="P1102" s="42">
        <f>IF('[2]Raw Data'!V1105 &gt; 0, IF('[2]Raw Data'!W1105 = 1, ('[2]Raw Data'!AI1105 * '[2]Raw Data'!N1105 * '[2]Raw Data'!P1105) / '[2]Raw Data'!V1105, '[2]Raw Data'!AI1105), #N/A)</f>
        <v>5.05</v>
      </c>
    </row>
    <row r="1103" spans="1:16" x14ac:dyDescent="0.2">
      <c r="A1103" s="94" t="str">
        <f>IF('[2]Raw Data'!Q1106="GS",CONCATENATE(TEXT('[2]Raw Data'!D1106,0),"*"),TEXT('[2]Raw Data'!D1106,0))</f>
        <v>6205</v>
      </c>
      <c r="B1103" s="95" t="str">
        <f>'[2]Raw Data'!C1106</f>
        <v>4A</v>
      </c>
      <c r="C1103" s="46" t="str">
        <f>'[2]Raw Data'!B1106</f>
        <v>Unalaska</v>
      </c>
      <c r="D1103" s="72">
        <f>'[2]Raw Data'!E1106</f>
        <v>44366</v>
      </c>
      <c r="E1103" s="102">
        <f>'[2]Raw Data'!F1106</f>
        <v>535997</v>
      </c>
      <c r="F1103" s="102">
        <f>IF('[2]Raw Data'!G1106 &lt; 2000000,-1* '[2]Raw Data'!G1106,('[2]Raw Data'!G1106 - 1000000))</f>
        <v>-1665394</v>
      </c>
      <c r="G1103" s="71">
        <f>('[2]Raw Data'!H1106)</f>
        <v>33</v>
      </c>
      <c r="H1103" s="45">
        <f>'[2]Raw Data'!M1106</f>
        <v>8.0305185317993164</v>
      </c>
      <c r="I1103" s="35" t="str">
        <f>'[2]Raw Data'!Q1106</f>
        <v>SG</v>
      </c>
      <c r="J1103" s="44">
        <f>'[2]Raw Data'!I1106</f>
        <v>474.66445922851563</v>
      </c>
      <c r="K1103" s="42">
        <f>'[2]Raw Data'!K1106</f>
        <v>23</v>
      </c>
      <c r="L1103" s="44">
        <f>'[2]Raw Data'!J1106</f>
        <v>135.09368896484375</v>
      </c>
      <c r="M1103" s="42">
        <f>'[2]Raw Data'!L1106</f>
        <v>18</v>
      </c>
      <c r="N1103" s="44">
        <f>IF('[2]Raw Data'!V1106 &gt; 0, IF('[2]Raw Data'!W1106 = 1, ('[2]Raw Data'!AA1106 * '[2]Raw Data'!N1106 * '[2]Raw Data'!P1106) / '[2]Raw Data'!V1106, '[2]Raw Data'!AA1106), #N/A)</f>
        <v>5</v>
      </c>
      <c r="O1103" s="43">
        <f>IF('[2]Raw Data'!V1106 &gt; 0, IF('[2]Raw Data'!W1106 = 1, ('[2]Raw Data'!AE1106 * '[2]Raw Data'!N1106 * '[2]Raw Data'!P1106) / '[2]Raw Data'!V1106, '[2]Raw Data'!AE1106), #N/A)</f>
        <v>30</v>
      </c>
      <c r="P1103" s="42">
        <f>IF('[2]Raw Data'!V1106 &gt; 0, IF('[2]Raw Data'!W1106 = 1, ('[2]Raw Data'!AI1106 * '[2]Raw Data'!N1106 * '[2]Raw Data'!P1106) / '[2]Raw Data'!V1106, '[2]Raw Data'!AI1106), #N/A)</f>
        <v>0</v>
      </c>
    </row>
    <row r="1104" spans="1:16" x14ac:dyDescent="0.2">
      <c r="A1104" s="94" t="str">
        <f>IF('[2]Raw Data'!Q1107="GS",CONCATENATE(TEXT('[2]Raw Data'!D1107,0),"*"),TEXT('[2]Raw Data'!D1107,0))</f>
        <v>6218</v>
      </c>
      <c r="B1104" s="95" t="str">
        <f>'[2]Raw Data'!C1107</f>
        <v>4A</v>
      </c>
      <c r="C1104" s="46" t="str">
        <f>'[2]Raw Data'!B1107</f>
        <v>Unalaska</v>
      </c>
      <c r="D1104" s="72">
        <f>'[2]Raw Data'!E1107</f>
        <v>44437</v>
      </c>
      <c r="E1104" s="102">
        <f>'[2]Raw Data'!F1107</f>
        <v>522055</v>
      </c>
      <c r="F1104" s="102">
        <f>IF('[2]Raw Data'!G1107 &lt; 2000000,-1* '[2]Raw Data'!G1107,('[2]Raw Data'!G1107 - 1000000))</f>
        <v>-1710326</v>
      </c>
      <c r="G1104" s="71">
        <f>('[2]Raw Data'!H1107)</f>
        <v>283</v>
      </c>
      <c r="H1104" s="45">
        <f>'[2]Raw Data'!M1107</f>
        <v>3.7141146659851074</v>
      </c>
      <c r="I1104" s="35" t="str">
        <f>'[2]Raw Data'!Q1107</f>
        <v>SG</v>
      </c>
      <c r="J1104" s="44">
        <f>'[2]Raw Data'!I1107</f>
        <v>0</v>
      </c>
      <c r="K1104" s="42">
        <f>'[2]Raw Data'!K1107</f>
        <v>0</v>
      </c>
      <c r="L1104" s="44">
        <f>'[2]Raw Data'!J1107</f>
        <v>0</v>
      </c>
      <c r="M1104" s="42">
        <f>'[2]Raw Data'!L1107</f>
        <v>0</v>
      </c>
      <c r="N1104" s="44">
        <f>IF('[2]Raw Data'!V1107 &gt; 0, IF('[2]Raw Data'!W1107 = 1, ('[2]Raw Data'!AA1107 * '[2]Raw Data'!N1107 * '[2]Raw Data'!P1107) / '[2]Raw Data'!V1107, '[2]Raw Data'!AA1107), #N/A)</f>
        <v>46.250000596046448</v>
      </c>
      <c r="O1104" s="43">
        <f>IF('[2]Raw Data'!V1107 &gt; 0, IF('[2]Raw Data'!W1107 = 1, ('[2]Raw Data'!AE1107 * '[2]Raw Data'!N1107 * '[2]Raw Data'!P1107) / '[2]Raw Data'!V1107, '[2]Raw Data'!AE1107), #N/A)</f>
        <v>0</v>
      </c>
      <c r="P1104" s="42">
        <f>IF('[2]Raw Data'!V1107 &gt; 0, IF('[2]Raw Data'!W1107 = 1, ('[2]Raw Data'!AI1107 * '[2]Raw Data'!N1107 * '[2]Raw Data'!P1107) / '[2]Raw Data'!V1107, '[2]Raw Data'!AI1107), #N/A)</f>
        <v>0</v>
      </c>
    </row>
    <row r="1105" spans="1:16" x14ac:dyDescent="0.2">
      <c r="A1105" s="94" t="str">
        <f>IF('[2]Raw Data'!Q1108="GS",CONCATENATE(TEXT('[2]Raw Data'!D1108,0),"*"),TEXT('[2]Raw Data'!D1108,0))</f>
        <v>6219</v>
      </c>
      <c r="B1105" s="95" t="str">
        <f>'[2]Raw Data'!C1108</f>
        <v>4A</v>
      </c>
      <c r="C1105" s="46" t="str">
        <f>'[2]Raw Data'!B1108</f>
        <v>Unalaska</v>
      </c>
      <c r="D1105" s="72">
        <f>'[2]Raw Data'!E1108</f>
        <v>44437</v>
      </c>
      <c r="E1105" s="102">
        <f>'[2]Raw Data'!F1108</f>
        <v>522059</v>
      </c>
      <c r="F1105" s="102">
        <f>IF('[2]Raw Data'!G1108 &lt; 2000000,-1* '[2]Raw Data'!G1108,('[2]Raw Data'!G1108 - 1000000))</f>
        <v>-1711959</v>
      </c>
      <c r="G1105" s="71">
        <f>('[2]Raw Data'!H1108)</f>
        <v>233</v>
      </c>
      <c r="H1105" s="45">
        <f>'[2]Raw Data'!M1108</f>
        <v>4.6637234687805176</v>
      </c>
      <c r="I1105" s="35" t="str">
        <f>'[2]Raw Data'!Q1108</f>
        <v>SG</v>
      </c>
      <c r="J1105" s="44">
        <f>'[2]Raw Data'!I1108</f>
        <v>786.14306640625</v>
      </c>
      <c r="K1105" s="42">
        <f>'[2]Raw Data'!K1108</f>
        <v>44</v>
      </c>
      <c r="L1105" s="44">
        <f>'[2]Raw Data'!J1108</f>
        <v>57.423427581787109</v>
      </c>
      <c r="M1105" s="42">
        <f>'[2]Raw Data'!L1108</f>
        <v>6</v>
      </c>
      <c r="N1105" s="44">
        <f>IF('[2]Raw Data'!V1108 &gt; 0, IF('[2]Raw Data'!W1108 = 1, ('[2]Raw Data'!AA1108 * '[2]Raw Data'!N1108 * '[2]Raw Data'!P1108) / '[2]Raw Data'!V1108, '[2]Raw Data'!AA1108), #N/A)</f>
        <v>4.6459999036788941</v>
      </c>
      <c r="O1105" s="43">
        <f>IF('[2]Raw Data'!V1108 &gt; 0, IF('[2]Raw Data'!W1108 = 1, ('[2]Raw Data'!AE1108 * '[2]Raw Data'!N1108 * '[2]Raw Data'!P1108) / '[2]Raw Data'!V1108, '[2]Raw Data'!AE1108), #N/A)</f>
        <v>0</v>
      </c>
      <c r="P1105" s="42">
        <f>IF('[2]Raw Data'!V1108 &gt; 0, IF('[2]Raw Data'!W1108 = 1, ('[2]Raw Data'!AI1108 * '[2]Raw Data'!N1108 * '[2]Raw Data'!P1108) / '[2]Raw Data'!V1108, '[2]Raw Data'!AI1108), #N/A)</f>
        <v>0</v>
      </c>
    </row>
    <row r="1106" spans="1:16" x14ac:dyDescent="0.2">
      <c r="A1106" s="94" t="str">
        <f>IF('[2]Raw Data'!Q1109="GS",CONCATENATE(TEXT('[2]Raw Data'!D1109,0),"*"),TEXT('[2]Raw Data'!D1109,0))</f>
        <v>6220</v>
      </c>
      <c r="B1106" s="95" t="str">
        <f>'[2]Raw Data'!C1109</f>
        <v>4A</v>
      </c>
      <c r="C1106" s="46" t="str">
        <f>'[2]Raw Data'!B1109</f>
        <v>Unalaska</v>
      </c>
      <c r="D1106" s="72">
        <f>'[2]Raw Data'!E1109</f>
        <v>44436</v>
      </c>
      <c r="E1106" s="102">
        <f>'[2]Raw Data'!F1109</f>
        <v>522046</v>
      </c>
      <c r="F1106" s="102">
        <f>IF('[2]Raw Data'!G1109 &lt; 2000000,-1* '[2]Raw Data'!G1109,('[2]Raw Data'!G1109 - 1000000))</f>
        <v>-1713592</v>
      </c>
      <c r="G1106" s="71">
        <f>('[2]Raw Data'!H1109)</f>
        <v>191</v>
      </c>
      <c r="H1106" s="45">
        <f>'[2]Raw Data'!M1109</f>
        <v>8.0305185317993164</v>
      </c>
      <c r="I1106" s="35" t="str">
        <f>'[2]Raw Data'!Q1109</f>
        <v>SG</v>
      </c>
      <c r="J1106" s="44">
        <f>'[2]Raw Data'!I1109</f>
        <v>553.37225341796875</v>
      </c>
      <c r="K1106" s="42">
        <f>'[2]Raw Data'!K1109</f>
        <v>26</v>
      </c>
      <c r="L1106" s="44">
        <f>'[2]Raw Data'!J1109</f>
        <v>33.890171051025391</v>
      </c>
      <c r="M1106" s="42">
        <f>'[2]Raw Data'!L1109</f>
        <v>4</v>
      </c>
      <c r="N1106" s="44">
        <f>IF('[2]Raw Data'!V1109 &gt; 0, IF('[2]Raw Data'!W1109 = 1, ('[2]Raw Data'!AA1109 * '[2]Raw Data'!N1109 * '[2]Raw Data'!P1109) / '[2]Raw Data'!V1109, '[2]Raw Data'!AA1109), #N/A)</f>
        <v>28.571428571428573</v>
      </c>
      <c r="O1106" s="43">
        <f>IF('[2]Raw Data'!V1109 &gt; 0, IF('[2]Raw Data'!W1109 = 1, ('[2]Raw Data'!AE1109 * '[2]Raw Data'!N1109 * '[2]Raw Data'!P1109) / '[2]Raw Data'!V1109, '[2]Raw Data'!AE1109), #N/A)</f>
        <v>17.142857142857142</v>
      </c>
      <c r="P1106" s="42">
        <f>IF('[2]Raw Data'!V1109 &gt; 0, IF('[2]Raw Data'!W1109 = 1, ('[2]Raw Data'!AI1109 * '[2]Raw Data'!N1109 * '[2]Raw Data'!P1109) / '[2]Raw Data'!V1109, '[2]Raw Data'!AI1109), #N/A)</f>
        <v>0</v>
      </c>
    </row>
    <row r="1107" spans="1:16" x14ac:dyDescent="0.2">
      <c r="A1107" s="94" t="str">
        <f>IF('[2]Raw Data'!Q1110="GS",CONCATENATE(TEXT('[2]Raw Data'!D1110,0),"*"),TEXT('[2]Raw Data'!D1110,0))</f>
        <v>6222</v>
      </c>
      <c r="B1107" s="95" t="str">
        <f>'[2]Raw Data'!C1110</f>
        <v>4A</v>
      </c>
      <c r="C1107" s="46" t="str">
        <f>'[2]Raw Data'!B1110</f>
        <v>Unalaska</v>
      </c>
      <c r="D1107" s="72">
        <f>'[2]Raw Data'!E1110</f>
        <v>44381</v>
      </c>
      <c r="E1107" s="102">
        <f>'[2]Raw Data'!F1110</f>
        <v>523069</v>
      </c>
      <c r="F1107" s="102">
        <f>IF('[2]Raw Data'!G1110 &lt; 2000000,-1* '[2]Raw Data'!G1110,('[2]Raw Data'!G1110 - 1000000))</f>
        <v>-1701390</v>
      </c>
      <c r="G1107" s="71">
        <f>('[2]Raw Data'!H1110)</f>
        <v>117</v>
      </c>
      <c r="H1107" s="45">
        <f>'[2]Raw Data'!M1110</f>
        <v>8.0305185317993164</v>
      </c>
      <c r="I1107" s="35" t="str">
        <f>'[2]Raw Data'!Q1110</f>
        <v>SG</v>
      </c>
      <c r="J1107" s="44">
        <f>'[2]Raw Data'!I1110</f>
        <v>1063.69775390625</v>
      </c>
      <c r="K1107" s="42">
        <f>'[2]Raw Data'!K1110</f>
        <v>68</v>
      </c>
      <c r="L1107" s="44">
        <f>'[2]Raw Data'!J1110</f>
        <v>515.6480712890625</v>
      </c>
      <c r="M1107" s="42">
        <f>'[2]Raw Data'!L1110</f>
        <v>71</v>
      </c>
      <c r="N1107" s="44">
        <f>IF('[2]Raw Data'!V1110 &gt; 0, IF('[2]Raw Data'!W1110 = 1, ('[2]Raw Data'!AA1110 * '[2]Raw Data'!N1110 * '[2]Raw Data'!P1110) / '[2]Raw Data'!V1110, '[2]Raw Data'!AA1110), #N/A)</f>
        <v>10</v>
      </c>
      <c r="O1107" s="43">
        <f>IF('[2]Raw Data'!V1110 &gt; 0, IF('[2]Raw Data'!W1110 = 1, ('[2]Raw Data'!AE1110 * '[2]Raw Data'!N1110 * '[2]Raw Data'!P1110) / '[2]Raw Data'!V1110, '[2]Raw Data'!AE1110), #N/A)</f>
        <v>20</v>
      </c>
      <c r="P1107" s="42">
        <f>IF('[2]Raw Data'!V1110 &gt; 0, IF('[2]Raw Data'!W1110 = 1, ('[2]Raw Data'!AI1110 * '[2]Raw Data'!N1110 * '[2]Raw Data'!P1110) / '[2]Raw Data'!V1110, '[2]Raw Data'!AI1110), #N/A)</f>
        <v>0</v>
      </c>
    </row>
    <row r="1108" spans="1:16" x14ac:dyDescent="0.2">
      <c r="A1108" s="94" t="str">
        <f>IF('[2]Raw Data'!Q1111="GS",CONCATENATE(TEXT('[2]Raw Data'!D1111,0),"*"),TEXT('[2]Raw Data'!D1111,0))</f>
        <v>6223</v>
      </c>
      <c r="B1108" s="95" t="str">
        <f>'[2]Raw Data'!C1111</f>
        <v>4A</v>
      </c>
      <c r="C1108" s="46" t="str">
        <f>'[2]Raw Data'!B1111</f>
        <v>Unalaska</v>
      </c>
      <c r="D1108" s="72">
        <f>'[2]Raw Data'!E1111</f>
        <v>44382</v>
      </c>
      <c r="E1108" s="102">
        <f>'[2]Raw Data'!F1111</f>
        <v>523195</v>
      </c>
      <c r="F1108" s="102">
        <f>IF('[2]Raw Data'!G1111 &lt; 2000000,-1* '[2]Raw Data'!G1111,('[2]Raw Data'!G1111 - 1000000))</f>
        <v>-1703366</v>
      </c>
      <c r="G1108" s="71">
        <f>('[2]Raw Data'!H1111)</f>
        <v>100</v>
      </c>
      <c r="H1108" s="45">
        <f>'[2]Raw Data'!M1111</f>
        <v>8.0305185317993164</v>
      </c>
      <c r="I1108" s="35" t="str">
        <f>'[2]Raw Data'!Q1111</f>
        <v>SG</v>
      </c>
      <c r="J1108" s="44">
        <f>'[2]Raw Data'!I1111</f>
        <v>156.19429016113281</v>
      </c>
      <c r="K1108" s="42">
        <f>'[2]Raw Data'!K1111</f>
        <v>12</v>
      </c>
      <c r="L1108" s="44">
        <f>'[2]Raw Data'!J1111</f>
        <v>530.65643310546875</v>
      </c>
      <c r="M1108" s="42">
        <f>'[2]Raw Data'!L1111</f>
        <v>77</v>
      </c>
      <c r="N1108" s="44">
        <f>IF('[2]Raw Data'!V1111 &gt; 0, IF('[2]Raw Data'!W1111 = 1, ('[2]Raw Data'!AA1111 * '[2]Raw Data'!N1111 * '[2]Raw Data'!P1111) / '[2]Raw Data'!V1111, '[2]Raw Data'!AA1111), #N/A)</f>
        <v>85</v>
      </c>
      <c r="O1108" s="43">
        <f>IF('[2]Raw Data'!V1111 &gt; 0, IF('[2]Raw Data'!W1111 = 1, ('[2]Raw Data'!AE1111 * '[2]Raw Data'!N1111 * '[2]Raw Data'!P1111) / '[2]Raw Data'!V1111, '[2]Raw Data'!AE1111), #N/A)</f>
        <v>20</v>
      </c>
      <c r="P1108" s="42">
        <f>IF('[2]Raw Data'!V1111 &gt; 0, IF('[2]Raw Data'!W1111 = 1, ('[2]Raw Data'!AI1111 * '[2]Raw Data'!N1111 * '[2]Raw Data'!P1111) / '[2]Raw Data'!V1111, '[2]Raw Data'!AI1111), #N/A)</f>
        <v>0</v>
      </c>
    </row>
    <row r="1109" spans="1:16" x14ac:dyDescent="0.2">
      <c r="A1109" s="94" t="str">
        <f>IF('[2]Raw Data'!Q1112="GS",CONCATENATE(TEXT('[2]Raw Data'!D1112,0),"*"),TEXT('[2]Raw Data'!D1112,0))</f>
        <v>6225</v>
      </c>
      <c r="B1109" s="95" t="str">
        <f>'[2]Raw Data'!C1112</f>
        <v>4A</v>
      </c>
      <c r="C1109" s="46" t="str">
        <f>'[2]Raw Data'!B1112</f>
        <v>Unalaska</v>
      </c>
      <c r="D1109" s="72">
        <f>'[2]Raw Data'!E1112</f>
        <v>44435</v>
      </c>
      <c r="E1109" s="102">
        <f>'[2]Raw Data'!F1112</f>
        <v>523024</v>
      </c>
      <c r="F1109" s="102">
        <f>IF('[2]Raw Data'!G1112 &lt; 2000000,-1* '[2]Raw Data'!G1112,('[2]Raw Data'!G1112 - 1000000))</f>
        <v>-1711962</v>
      </c>
      <c r="G1109" s="71">
        <f>('[2]Raw Data'!H1112)</f>
        <v>31</v>
      </c>
      <c r="H1109" s="45">
        <f>'[2]Raw Data'!M1112</f>
        <v>8.0305185317993164</v>
      </c>
      <c r="I1109" s="35" t="str">
        <f>'[2]Raw Data'!Q1112</f>
        <v>SG</v>
      </c>
      <c r="J1109" s="44">
        <f>'[2]Raw Data'!I1112</f>
        <v>415.10235595703125</v>
      </c>
      <c r="K1109" s="42">
        <f>'[2]Raw Data'!K1112</f>
        <v>26</v>
      </c>
      <c r="L1109" s="44">
        <f>'[2]Raw Data'!J1112</f>
        <v>489.87319946289063</v>
      </c>
      <c r="M1109" s="42">
        <f>'[2]Raw Data'!L1112</f>
        <v>69</v>
      </c>
      <c r="N1109" s="44">
        <f>IF('[2]Raw Data'!V1112 &gt; 0, IF('[2]Raw Data'!W1112 = 1, ('[2]Raw Data'!AA1112 * '[2]Raw Data'!N1112 * '[2]Raw Data'!P1112) / '[2]Raw Data'!V1112, '[2]Raw Data'!AA1112), #N/A)</f>
        <v>0</v>
      </c>
      <c r="O1109" s="43">
        <f>IF('[2]Raw Data'!V1112 &gt; 0, IF('[2]Raw Data'!W1112 = 1, ('[2]Raw Data'!AE1112 * '[2]Raw Data'!N1112 * '[2]Raw Data'!P1112) / '[2]Raw Data'!V1112, '[2]Raw Data'!AE1112), #N/A)</f>
        <v>30</v>
      </c>
      <c r="P1109" s="42">
        <f>IF('[2]Raw Data'!V1112 &gt; 0, IF('[2]Raw Data'!W1112 = 1, ('[2]Raw Data'!AI1112 * '[2]Raw Data'!N1112 * '[2]Raw Data'!P1112) / '[2]Raw Data'!V1112, '[2]Raw Data'!AI1112), #N/A)</f>
        <v>0</v>
      </c>
    </row>
    <row r="1110" spans="1:16" x14ac:dyDescent="0.2">
      <c r="A1110" s="94" t="str">
        <f>IF('[2]Raw Data'!Q1113="GS",CONCATENATE(TEXT('[2]Raw Data'!D1113,0),"*"),TEXT('[2]Raw Data'!D1113,0))</f>
        <v>6227</v>
      </c>
      <c r="B1110" s="95" t="str">
        <f>'[2]Raw Data'!C1113</f>
        <v>4A</v>
      </c>
      <c r="C1110" s="46" t="str">
        <f>'[2]Raw Data'!B1113</f>
        <v>Unalaska</v>
      </c>
      <c r="D1110" s="72">
        <f>'[2]Raw Data'!E1113</f>
        <v>44381</v>
      </c>
      <c r="E1110" s="102">
        <f>'[2]Raw Data'!F1113</f>
        <v>524068</v>
      </c>
      <c r="F1110" s="102">
        <f>IF('[2]Raw Data'!G1113 &lt; 2000000,-1* '[2]Raw Data'!G1113,('[2]Raw Data'!G1113 - 1000000))</f>
        <v>-1701405</v>
      </c>
      <c r="G1110" s="71">
        <f>('[2]Raw Data'!H1113)</f>
        <v>94</v>
      </c>
      <c r="H1110" s="45">
        <f>'[2]Raw Data'!M1113</f>
        <v>7.9502134323120117</v>
      </c>
      <c r="I1110" s="35" t="str">
        <f>'[2]Raw Data'!Q1113</f>
        <v>SG</v>
      </c>
      <c r="J1110" s="44">
        <f>'[2]Raw Data'!I1113</f>
        <v>2359.33447265625</v>
      </c>
      <c r="K1110" s="42">
        <f>'[2]Raw Data'!K1113</f>
        <v>125</v>
      </c>
      <c r="L1110" s="44">
        <f>'[2]Raw Data'!J1113</f>
        <v>379.953369140625</v>
      </c>
      <c r="M1110" s="42">
        <f>'[2]Raw Data'!L1113</f>
        <v>47</v>
      </c>
      <c r="N1110" s="44">
        <f>IF('[2]Raw Data'!V1113 &gt; 0, IF('[2]Raw Data'!W1113 = 1, ('[2]Raw Data'!AA1113 * '[2]Raw Data'!N1113 * '[2]Raw Data'!P1113) / '[2]Raw Data'!V1113, '[2]Raw Data'!AA1113), #N/A)</f>
        <v>29.7</v>
      </c>
      <c r="O1110" s="43">
        <f>IF('[2]Raw Data'!V1113 &gt; 0, IF('[2]Raw Data'!W1113 = 1, ('[2]Raw Data'!AE1113 * '[2]Raw Data'!N1113 * '[2]Raw Data'!P1113) / '[2]Raw Data'!V1113, '[2]Raw Data'!AE1113), #N/A)</f>
        <v>143.55000000000001</v>
      </c>
      <c r="P1110" s="42">
        <f>IF('[2]Raw Data'!V1113 &gt; 0, IF('[2]Raw Data'!W1113 = 1, ('[2]Raw Data'!AI1113 * '[2]Raw Data'!N1113 * '[2]Raw Data'!P1113) / '[2]Raw Data'!V1113, '[2]Raw Data'!AI1113), #N/A)</f>
        <v>0</v>
      </c>
    </row>
    <row r="1111" spans="1:16" x14ac:dyDescent="0.2">
      <c r="A1111" s="94" t="str">
        <f>IF('[2]Raw Data'!Q1114="GS",CONCATENATE(TEXT('[2]Raw Data'!D1114,0),"*"),TEXT('[2]Raw Data'!D1114,0))</f>
        <v>6601</v>
      </c>
      <c r="B1111" s="95" t="str">
        <f>'[2]Raw Data'!C1114</f>
        <v>4A</v>
      </c>
      <c r="C1111" s="46" t="str">
        <f>'[2]Raw Data'!B1114</f>
        <v>Unalaska</v>
      </c>
      <c r="D1111" s="72">
        <f>'[2]Raw Data'!E1114</f>
        <v>44362</v>
      </c>
      <c r="E1111" s="102">
        <f>'[2]Raw Data'!F1114</f>
        <v>524999</v>
      </c>
      <c r="F1111" s="102">
        <f>IF('[2]Raw Data'!G1114 &lt; 2000000,-1* '[2]Raw Data'!G1114,('[2]Raw Data'!G1114 - 1000000))</f>
        <v>-1691016</v>
      </c>
      <c r="G1111" s="71">
        <f>('[2]Raw Data'!H1114)</f>
        <v>22</v>
      </c>
      <c r="H1111" s="45">
        <f>'[2]Raw Data'!M1114</f>
        <v>8.0305185317993164</v>
      </c>
      <c r="I1111" s="35" t="str">
        <f>'[2]Raw Data'!Q1114</f>
        <v>SG</v>
      </c>
      <c r="J1111" s="44">
        <f>'[2]Raw Data'!I1114</f>
        <v>1972.7977294921875</v>
      </c>
      <c r="K1111" s="42">
        <f>'[2]Raw Data'!K1114</f>
        <v>71</v>
      </c>
      <c r="L1111" s="44">
        <f>'[2]Raw Data'!J1114</f>
        <v>297.54702758789063</v>
      </c>
      <c r="M1111" s="42">
        <f>'[2]Raw Data'!L1114</f>
        <v>40</v>
      </c>
      <c r="N1111" s="44">
        <f>IF('[2]Raw Data'!V1114 &gt; 0, IF('[2]Raw Data'!W1114 = 1, ('[2]Raw Data'!AA1114 * '[2]Raw Data'!N1114 * '[2]Raw Data'!P1114) / '[2]Raw Data'!V1114, '[2]Raw Data'!AA1114), #N/A)</f>
        <v>0</v>
      </c>
      <c r="O1111" s="43">
        <f>IF('[2]Raw Data'!V1114 &gt; 0, IF('[2]Raw Data'!W1114 = 1, ('[2]Raw Data'!AE1114 * '[2]Raw Data'!N1114 * '[2]Raw Data'!P1114) / '[2]Raw Data'!V1114, '[2]Raw Data'!AE1114), #N/A)</f>
        <v>110</v>
      </c>
      <c r="P1111" s="42">
        <f>IF('[2]Raw Data'!V1114 &gt; 0, IF('[2]Raw Data'!W1114 = 1, ('[2]Raw Data'!AI1114 * '[2]Raw Data'!N1114 * '[2]Raw Data'!P1114) / '[2]Raw Data'!V1114, '[2]Raw Data'!AI1114), #N/A)</f>
        <v>0</v>
      </c>
    </row>
    <row r="1112" spans="1:16" x14ac:dyDescent="0.2">
      <c r="A1112" s="94" t="str">
        <f>IF('[2]Raw Data'!Q1115="GS",CONCATENATE(TEXT('[2]Raw Data'!D1115,0),"*"),TEXT('[2]Raw Data'!D1115,0))</f>
        <v>6701</v>
      </c>
      <c r="B1112" s="95" t="str">
        <f>'[2]Raw Data'!C1115</f>
        <v>4A</v>
      </c>
      <c r="C1112" s="46" t="str">
        <f>'[2]Raw Data'!B1115</f>
        <v>Unalaska</v>
      </c>
      <c r="D1112" s="72">
        <f>'[2]Raw Data'!E1115</f>
        <v>44436</v>
      </c>
      <c r="E1112" s="102">
        <f>'[2]Raw Data'!F1115</f>
        <v>521230</v>
      </c>
      <c r="F1112" s="102">
        <f>IF('[2]Raw Data'!G1115 &lt; 2000000,-1* '[2]Raw Data'!G1115,('[2]Raw Data'!G1115 - 1000000))</f>
        <v>-1713874</v>
      </c>
      <c r="G1112" s="71">
        <f>('[2]Raw Data'!H1115)</f>
        <v>257</v>
      </c>
      <c r="H1112" s="45">
        <f>'[2]Raw Data'!M1115</f>
        <v>8.0305185317993164</v>
      </c>
      <c r="I1112" s="35" t="str">
        <f>'[2]Raw Data'!Q1115</f>
        <v>SG</v>
      </c>
      <c r="J1112" s="44">
        <f>'[2]Raw Data'!I1115</f>
        <v>951.04779052734375</v>
      </c>
      <c r="K1112" s="42">
        <f>'[2]Raw Data'!K1115</f>
        <v>42</v>
      </c>
      <c r="L1112" s="44">
        <f>'[2]Raw Data'!J1115</f>
        <v>19.475189208984375</v>
      </c>
      <c r="M1112" s="42">
        <f>'[2]Raw Data'!L1115</f>
        <v>2</v>
      </c>
      <c r="N1112" s="44">
        <f>IF('[2]Raw Data'!V1115 &gt; 0, IF('[2]Raw Data'!W1115 = 1, ('[2]Raw Data'!AA1115 * '[2]Raw Data'!N1115 * '[2]Raw Data'!P1115) / '[2]Raw Data'!V1115, '[2]Raw Data'!AA1115), #N/A)</f>
        <v>50</v>
      </c>
      <c r="O1112" s="43">
        <f>IF('[2]Raw Data'!V1115 &gt; 0, IF('[2]Raw Data'!W1115 = 1, ('[2]Raw Data'!AE1115 * '[2]Raw Data'!N1115 * '[2]Raw Data'!P1115) / '[2]Raw Data'!V1115, '[2]Raw Data'!AE1115), #N/A)</f>
        <v>0</v>
      </c>
      <c r="P1112" s="42">
        <f>IF('[2]Raw Data'!V1115 &gt; 0, IF('[2]Raw Data'!W1115 = 1, ('[2]Raw Data'!AI1115 * '[2]Raw Data'!N1115 * '[2]Raw Data'!P1115) / '[2]Raw Data'!V1115, '[2]Raw Data'!AI1115), #N/A)</f>
        <v>0</v>
      </c>
    </row>
    <row r="1113" spans="1:16" x14ac:dyDescent="0.2">
      <c r="A1113" s="94" t="str">
        <f>IF('[2]Raw Data'!Q1116="GS",CONCATENATE(TEXT('[2]Raw Data'!D1116,0),"*"),TEXT('[2]Raw Data'!D1116,0))</f>
        <v>6703</v>
      </c>
      <c r="B1113" s="95" t="str">
        <f>'[2]Raw Data'!C1116</f>
        <v>4A</v>
      </c>
      <c r="C1113" s="46" t="str">
        <f>'[2]Raw Data'!B1116</f>
        <v>Unalaska</v>
      </c>
      <c r="D1113" s="72">
        <f>'[2]Raw Data'!E1116</f>
        <v>44374</v>
      </c>
      <c r="E1113" s="102">
        <f>'[2]Raw Data'!F1116</f>
        <v>523131</v>
      </c>
      <c r="F1113" s="102">
        <f>IF('[2]Raw Data'!G1116 &lt; 2000000,-1* '[2]Raw Data'!G1116,('[2]Raw Data'!G1116 - 1000000))</f>
        <v>-1692860</v>
      </c>
      <c r="G1113" s="71">
        <f>('[2]Raw Data'!H1116)</f>
        <v>236</v>
      </c>
      <c r="H1113" s="45">
        <f>'[2]Raw Data'!M1116</f>
        <v>2.1582019329071045</v>
      </c>
      <c r="I1113" s="35" t="str">
        <f>'[2]Raw Data'!Q1116</f>
        <v>SG</v>
      </c>
      <c r="J1113" s="44">
        <f>'[2]Raw Data'!I1116</f>
        <v>32.574134826660156</v>
      </c>
      <c r="K1113" s="42">
        <f>'[2]Raw Data'!K1116</f>
        <v>2</v>
      </c>
      <c r="L1113" s="44">
        <f>'[2]Raw Data'!J1116</f>
        <v>0</v>
      </c>
      <c r="M1113" s="42">
        <f>'[2]Raw Data'!L1116</f>
        <v>0</v>
      </c>
      <c r="N1113" s="44">
        <f>IF('[2]Raw Data'!V1116 &gt; 0, IF('[2]Raw Data'!W1116 = 1, ('[2]Raw Data'!AA1116 * '[2]Raw Data'!N1116 * '[2]Raw Data'!P1116) / '[2]Raw Data'!V1116, '[2]Raw Data'!AA1116), #N/A)</f>
        <v>16.125000715255737</v>
      </c>
      <c r="O1113" s="43">
        <f>IF('[2]Raw Data'!V1116 &gt; 0, IF('[2]Raw Data'!W1116 = 1, ('[2]Raw Data'!AE1116 * '[2]Raw Data'!N1116 * '[2]Raw Data'!P1116) / '[2]Raw Data'!V1116, '[2]Raw Data'!AE1116), #N/A)</f>
        <v>0</v>
      </c>
      <c r="P1113" s="42">
        <f>IF('[2]Raw Data'!V1116 &gt; 0, IF('[2]Raw Data'!W1116 = 1, ('[2]Raw Data'!AI1116 * '[2]Raw Data'!N1116 * '[2]Raw Data'!P1116) / '[2]Raw Data'!V1116, '[2]Raw Data'!AI1116), #N/A)</f>
        <v>0</v>
      </c>
    </row>
    <row r="1114" spans="1:16" x14ac:dyDescent="0.2">
      <c r="A1114" s="94" t="str">
        <f>IF('[2]Raw Data'!Q1117="GS",CONCATENATE(TEXT('[2]Raw Data'!D1117,0),"*"),TEXT('[2]Raw Data'!D1117,0))</f>
        <v>6704</v>
      </c>
      <c r="B1114" s="95" t="str">
        <f>'[2]Raw Data'!C1117</f>
        <v>4A</v>
      </c>
      <c r="C1114" s="46" t="str">
        <f>'[2]Raw Data'!B1117</f>
        <v>Unalaska</v>
      </c>
      <c r="D1114" s="72">
        <f>'[2]Raw Data'!E1117</f>
        <v>44435</v>
      </c>
      <c r="E1114" s="102">
        <f>'[2]Raw Data'!F1117</f>
        <v>523033</v>
      </c>
      <c r="F1114" s="102">
        <f>IF('[2]Raw Data'!G1117 &lt; 2000000,-1* '[2]Raw Data'!G1117,('[2]Raw Data'!G1117 - 1000000))</f>
        <v>-1713674</v>
      </c>
      <c r="G1114" s="71">
        <f>('[2]Raw Data'!H1117)</f>
        <v>320</v>
      </c>
      <c r="H1114" s="45">
        <f>'[2]Raw Data'!M1117</f>
        <v>8.0305185317993164</v>
      </c>
      <c r="I1114" s="35" t="str">
        <f>'[2]Raw Data'!Q1117</f>
        <v>SG</v>
      </c>
      <c r="J1114" s="44">
        <f>'[2]Raw Data'!I1117</f>
        <v>1128.080078125</v>
      </c>
      <c r="K1114" s="42">
        <f>'[2]Raw Data'!K1117</f>
        <v>39</v>
      </c>
      <c r="L1114" s="44">
        <f>'[2]Raw Data'!J1117</f>
        <v>0</v>
      </c>
      <c r="M1114" s="42">
        <f>'[2]Raw Data'!L1117</f>
        <v>0</v>
      </c>
      <c r="N1114" s="44">
        <f>IF('[2]Raw Data'!V1117 &gt; 0, IF('[2]Raw Data'!W1117 = 1, ('[2]Raw Data'!AA1117 * '[2]Raw Data'!N1117 * '[2]Raw Data'!P1117) / '[2]Raw Data'!V1117, '[2]Raw Data'!AA1117), #N/A)</f>
        <v>50</v>
      </c>
      <c r="O1114" s="43">
        <f>IF('[2]Raw Data'!V1117 &gt; 0, IF('[2]Raw Data'!W1117 = 1, ('[2]Raw Data'!AE1117 * '[2]Raw Data'!N1117 * '[2]Raw Data'!P1117) / '[2]Raw Data'!V1117, '[2]Raw Data'!AE1117), #N/A)</f>
        <v>0</v>
      </c>
      <c r="P1114" s="42">
        <f>IF('[2]Raw Data'!V1117 &gt; 0, IF('[2]Raw Data'!W1117 = 1, ('[2]Raw Data'!AI1117 * '[2]Raw Data'!N1117 * '[2]Raw Data'!P1117) / '[2]Raw Data'!V1117, '[2]Raw Data'!AI1117), #N/A)</f>
        <v>0</v>
      </c>
    </row>
    <row r="1115" spans="1:16" x14ac:dyDescent="0.2">
      <c r="A1115" s="94" t="str">
        <f>IF('[2]Raw Data'!Q1118="GS",CONCATENATE(TEXT('[2]Raw Data'!D1118,0),"*"),TEXT('[2]Raw Data'!D1118,0))</f>
        <v>6707</v>
      </c>
      <c r="B1115" s="95" t="str">
        <f>'[2]Raw Data'!C1118</f>
        <v>4A</v>
      </c>
      <c r="C1115" s="46" t="str">
        <f>'[2]Raw Data'!B1118</f>
        <v>Unalaska</v>
      </c>
      <c r="D1115" s="72">
        <f>'[2]Raw Data'!E1118</f>
        <v>44372</v>
      </c>
      <c r="E1115" s="102">
        <f>'[2]Raw Data'!F1118</f>
        <v>525202</v>
      </c>
      <c r="F1115" s="102">
        <f>IF('[2]Raw Data'!G1118 &lt; 2000000,-1* '[2]Raw Data'!G1118,('[2]Raw Data'!G1118 - 1000000))</f>
        <v>-1681939</v>
      </c>
      <c r="G1115" s="71">
        <f>('[2]Raw Data'!H1118)</f>
        <v>162</v>
      </c>
      <c r="H1115" s="45">
        <f>'[2]Raw Data'!M1118</f>
        <v>7.9502134323120117</v>
      </c>
      <c r="I1115" s="35" t="str">
        <f>'[2]Raw Data'!Q1118</f>
        <v>SG</v>
      </c>
      <c r="J1115" s="44">
        <f>'[2]Raw Data'!I1118</f>
        <v>72.764991760253906</v>
      </c>
      <c r="K1115" s="42">
        <f>'[2]Raw Data'!K1118</f>
        <v>3</v>
      </c>
      <c r="L1115" s="44">
        <f>'[2]Raw Data'!J1118</f>
        <v>5.7098183631896973</v>
      </c>
      <c r="M1115" s="42">
        <f>'[2]Raw Data'!L1118</f>
        <v>1</v>
      </c>
      <c r="N1115" s="44">
        <f>IF('[2]Raw Data'!V1118 &gt; 0, IF('[2]Raw Data'!W1118 = 1, ('[2]Raw Data'!AA1118 * '[2]Raw Data'!N1118 * '[2]Raw Data'!P1118) / '[2]Raw Data'!V1118, '[2]Raw Data'!AA1118), #N/A)</f>
        <v>143.55000000000001</v>
      </c>
      <c r="O1115" s="43">
        <f>IF('[2]Raw Data'!V1118 &gt; 0, IF('[2]Raw Data'!W1118 = 1, ('[2]Raw Data'!AE1118 * '[2]Raw Data'!N1118 * '[2]Raw Data'!P1118) / '[2]Raw Data'!V1118, '[2]Raw Data'!AE1118), #N/A)</f>
        <v>84.15</v>
      </c>
      <c r="P1115" s="42">
        <f>IF('[2]Raw Data'!V1118 &gt; 0, IF('[2]Raw Data'!W1118 = 1, ('[2]Raw Data'!AI1118 * '[2]Raw Data'!N1118 * '[2]Raw Data'!P1118) / '[2]Raw Data'!V1118, '[2]Raw Data'!AI1118), #N/A)</f>
        <v>54.45</v>
      </c>
    </row>
    <row r="1116" spans="1:16" x14ac:dyDescent="0.2">
      <c r="A1116" s="94" t="str">
        <f>IF('[2]Raw Data'!Q1119="GS",CONCATENATE(TEXT('[2]Raw Data'!D1119,0),"*"),TEXT('[2]Raw Data'!D1119,0))</f>
        <v>6709</v>
      </c>
      <c r="B1116" s="95" t="str">
        <f>'[2]Raw Data'!C1119</f>
        <v>4A</v>
      </c>
      <c r="C1116" s="46" t="str">
        <f>'[2]Raw Data'!B1119</f>
        <v>Unalaska</v>
      </c>
      <c r="D1116" s="72">
        <f>'[2]Raw Data'!E1119</f>
        <v>44379</v>
      </c>
      <c r="E1116" s="102">
        <f>'[2]Raw Data'!F1119</f>
        <v>530148</v>
      </c>
      <c r="F1116" s="102">
        <f>IF('[2]Raw Data'!G1119 &lt; 2000000,-1* '[2]Raw Data'!G1119,('[2]Raw Data'!G1119 - 1000000))</f>
        <v>-1692848</v>
      </c>
      <c r="G1116" s="71">
        <f>('[2]Raw Data'!H1119)</f>
        <v>142</v>
      </c>
      <c r="H1116" s="45">
        <f>'[2]Raw Data'!M1119</f>
        <v>8.1108236312866211</v>
      </c>
      <c r="I1116" s="35" t="str">
        <f>'[2]Raw Data'!Q1119</f>
        <v>SG</v>
      </c>
      <c r="J1116" s="44">
        <f>'[2]Raw Data'!I1119</f>
        <v>1073.3956298828125</v>
      </c>
      <c r="K1116" s="42">
        <f>'[2]Raw Data'!K1119</f>
        <v>48</v>
      </c>
      <c r="L1116" s="44">
        <f>'[2]Raw Data'!J1119</f>
        <v>35.921409606933594</v>
      </c>
      <c r="M1116" s="42">
        <f>'[2]Raw Data'!L1119</f>
        <v>4</v>
      </c>
      <c r="N1116" s="44">
        <f>IF('[2]Raw Data'!V1119 &gt; 0, IF('[2]Raw Data'!W1119 = 1, ('[2]Raw Data'!AA1119 * '[2]Raw Data'!N1119 * '[2]Raw Data'!P1119) / '[2]Raw Data'!V1119, '[2]Raw Data'!AA1119), #N/A)</f>
        <v>95.95</v>
      </c>
      <c r="O1116" s="43">
        <f>IF('[2]Raw Data'!V1119 &gt; 0, IF('[2]Raw Data'!W1119 = 1, ('[2]Raw Data'!AE1119 * '[2]Raw Data'!N1119 * '[2]Raw Data'!P1119) / '[2]Raw Data'!V1119, '[2]Raw Data'!AE1119), #N/A)</f>
        <v>5.05</v>
      </c>
      <c r="P1116" s="42">
        <f>IF('[2]Raw Data'!V1119 &gt; 0, IF('[2]Raw Data'!W1119 = 1, ('[2]Raw Data'!AI1119 * '[2]Raw Data'!N1119 * '[2]Raw Data'!P1119) / '[2]Raw Data'!V1119, '[2]Raw Data'!AI1119), #N/A)</f>
        <v>10.1</v>
      </c>
    </row>
    <row r="1117" spans="1:16" x14ac:dyDescent="0.2">
      <c r="A1117" s="94" t="str">
        <f>IF('[2]Raw Data'!Q1120="GS",CONCATENATE(TEXT('[2]Raw Data'!D1120,0),"*"),TEXT('[2]Raw Data'!D1120,0))</f>
        <v>6072</v>
      </c>
      <c r="B1117" s="95" t="str">
        <f>'[2]Raw Data'!C1120</f>
        <v>4B</v>
      </c>
      <c r="C1117" s="46" t="str">
        <f>'[2]Raw Data'!B1120</f>
        <v>Adak</v>
      </c>
      <c r="D1117" s="72">
        <f>'[2]Raw Data'!E1120</f>
        <v>44363</v>
      </c>
      <c r="E1117" s="102">
        <f>'[2]Raw Data'!F1120</f>
        <v>514149</v>
      </c>
      <c r="F1117" s="102">
        <f>IF('[2]Raw Data'!G1120 &lt; 2000000,-1* '[2]Raw Data'!G1120,('[2]Raw Data'!G1120 - 1000000))</f>
        <v>-1754809</v>
      </c>
      <c r="G1117" s="71">
        <f>('[2]Raw Data'!H1120)</f>
        <v>194</v>
      </c>
      <c r="H1117" s="45">
        <f>'[2]Raw Data'!M1120</f>
        <v>7.9502134323120117</v>
      </c>
      <c r="I1117" s="35" t="str">
        <f>'[2]Raw Data'!Q1120</f>
        <v>SG</v>
      </c>
      <c r="J1117" s="44">
        <f>'[2]Raw Data'!I1120</f>
        <v>363.08935546875</v>
      </c>
      <c r="K1117" s="42">
        <f>'[2]Raw Data'!K1120</f>
        <v>19</v>
      </c>
      <c r="L1117" s="44">
        <f>'[2]Raw Data'!J1120</f>
        <v>0</v>
      </c>
      <c r="M1117" s="42">
        <f>'[2]Raw Data'!L1120</f>
        <v>0</v>
      </c>
      <c r="N1117" s="44">
        <f>IF('[2]Raw Data'!V1120 &gt; 0, IF('[2]Raw Data'!W1120 = 1, ('[2]Raw Data'!AA1120 * '[2]Raw Data'!N1120 * '[2]Raw Data'!P1120) / '[2]Raw Data'!V1120, '[2]Raw Data'!AA1120), #N/A)</f>
        <v>44.55</v>
      </c>
      <c r="O1117" s="43">
        <f>IF('[2]Raw Data'!V1120 &gt; 0, IF('[2]Raw Data'!W1120 = 1, ('[2]Raw Data'!AE1120 * '[2]Raw Data'!N1120 * '[2]Raw Data'!P1120) / '[2]Raw Data'!V1120, '[2]Raw Data'!AE1120), #N/A)</f>
        <v>0</v>
      </c>
      <c r="P1117" s="42">
        <f>IF('[2]Raw Data'!V1120 &gt; 0, IF('[2]Raw Data'!W1120 = 1, ('[2]Raw Data'!AI1120 * '[2]Raw Data'!N1120 * '[2]Raw Data'!P1120) / '[2]Raw Data'!V1120, '[2]Raw Data'!AI1120), #N/A)</f>
        <v>14.85</v>
      </c>
    </row>
    <row r="1118" spans="1:16" x14ac:dyDescent="0.2">
      <c r="A1118" s="94" t="str">
        <f>IF('[2]Raw Data'!Q1121="GS",CONCATENATE(TEXT('[2]Raw Data'!D1121,0),"*"),TEXT('[2]Raw Data'!D1121,0))</f>
        <v>6073</v>
      </c>
      <c r="B1118" s="95" t="str">
        <f>'[2]Raw Data'!C1121</f>
        <v>4B</v>
      </c>
      <c r="C1118" s="46" t="str">
        <f>'[2]Raw Data'!B1121</f>
        <v>Adak</v>
      </c>
      <c r="D1118" s="72">
        <f>'[2]Raw Data'!E1121</f>
        <v>44363</v>
      </c>
      <c r="E1118" s="102">
        <f>'[2]Raw Data'!F1121</f>
        <v>514017</v>
      </c>
      <c r="F1118" s="102">
        <f>IF('[2]Raw Data'!G1121 &lt; 2000000,-1* '[2]Raw Data'!G1121,('[2]Raw Data'!G1121 - 1000000))</f>
        <v>-1760492</v>
      </c>
      <c r="G1118" s="71">
        <f>('[2]Raw Data'!H1121)</f>
        <v>152</v>
      </c>
      <c r="H1118" s="45">
        <f>'[2]Raw Data'!M1121</f>
        <v>7.9502134323120117</v>
      </c>
      <c r="I1118" s="35" t="str">
        <f>'[2]Raw Data'!Q1121</f>
        <v>SG</v>
      </c>
      <c r="J1118" s="44">
        <f>'[2]Raw Data'!I1121</f>
        <v>793.47125244140625</v>
      </c>
      <c r="K1118" s="42">
        <f>'[2]Raw Data'!K1121</f>
        <v>51</v>
      </c>
      <c r="L1118" s="44">
        <f>'[2]Raw Data'!J1121</f>
        <v>150.15203857421875</v>
      </c>
      <c r="M1118" s="42">
        <f>'[2]Raw Data'!L1121</f>
        <v>16</v>
      </c>
      <c r="N1118" s="44">
        <f>IF('[2]Raw Data'!V1121 &gt; 0, IF('[2]Raw Data'!W1121 = 1, ('[2]Raw Data'!AA1121 * '[2]Raw Data'!N1121 * '[2]Raw Data'!P1121) / '[2]Raw Data'!V1121, '[2]Raw Data'!AA1121), #N/A)</f>
        <v>29.7</v>
      </c>
      <c r="O1118" s="43">
        <f>IF('[2]Raw Data'!V1121 &gt; 0, IF('[2]Raw Data'!W1121 = 1, ('[2]Raw Data'!AE1121 * '[2]Raw Data'!N1121 * '[2]Raw Data'!P1121) / '[2]Raw Data'!V1121, '[2]Raw Data'!AE1121), #N/A)</f>
        <v>29.7</v>
      </c>
      <c r="P1118" s="42">
        <f>IF('[2]Raw Data'!V1121 &gt; 0, IF('[2]Raw Data'!W1121 = 1, ('[2]Raw Data'!AI1121 * '[2]Raw Data'!N1121 * '[2]Raw Data'!P1121) / '[2]Raw Data'!V1121, '[2]Raw Data'!AI1121), #N/A)</f>
        <v>0</v>
      </c>
    </row>
    <row r="1119" spans="1:16" x14ac:dyDescent="0.2">
      <c r="A1119" s="94" t="str">
        <f>IF('[2]Raw Data'!Q1122="GS",CONCATENATE(TEXT('[2]Raw Data'!D1122,0),"*"),TEXT('[2]Raw Data'!D1122,0))</f>
        <v>6074</v>
      </c>
      <c r="B1119" s="95" t="str">
        <f>'[2]Raw Data'!C1122</f>
        <v>4B</v>
      </c>
      <c r="C1119" s="46" t="str">
        <f>'[2]Raw Data'!B1122</f>
        <v>Adak</v>
      </c>
      <c r="D1119" s="72">
        <f>'[2]Raw Data'!E1122</f>
        <v>44362</v>
      </c>
      <c r="E1119" s="102">
        <f>'[2]Raw Data'!F1122</f>
        <v>514058</v>
      </c>
      <c r="F1119" s="102">
        <f>IF('[2]Raw Data'!G1122 &lt; 2000000,-1* '[2]Raw Data'!G1122,('[2]Raw Data'!G1122 - 1000000))</f>
        <v>-1762041</v>
      </c>
      <c r="G1119" s="71">
        <f>('[2]Raw Data'!H1122)</f>
        <v>78</v>
      </c>
      <c r="H1119" s="45">
        <f>'[2]Raw Data'!M1122</f>
        <v>7.869908332824707</v>
      </c>
      <c r="I1119" s="35" t="str">
        <f>'[2]Raw Data'!Q1122</f>
        <v>SG</v>
      </c>
      <c r="J1119" s="44">
        <f>'[2]Raw Data'!I1122</f>
        <v>630.5042724609375</v>
      </c>
      <c r="K1119" s="42">
        <f>'[2]Raw Data'!K1122</f>
        <v>30</v>
      </c>
      <c r="L1119" s="44">
        <f>'[2]Raw Data'!J1122</f>
        <v>155.33499145507813</v>
      </c>
      <c r="M1119" s="42">
        <f>'[2]Raw Data'!L1122</f>
        <v>22</v>
      </c>
      <c r="N1119" s="44">
        <f>IF('[2]Raw Data'!V1122 &gt; 0, IF('[2]Raw Data'!W1122 = 1, ('[2]Raw Data'!AA1122 * '[2]Raw Data'!N1122 * '[2]Raw Data'!P1122) / '[2]Raw Data'!V1122, '[2]Raw Data'!AA1122), #N/A)</f>
        <v>0</v>
      </c>
      <c r="O1119" s="43">
        <f>IF('[2]Raw Data'!V1122 &gt; 0, IF('[2]Raw Data'!W1122 = 1, ('[2]Raw Data'!AE1122 * '[2]Raw Data'!N1122 * '[2]Raw Data'!P1122) / '[2]Raw Data'!V1122, '[2]Raw Data'!AE1122), #N/A)</f>
        <v>161.69999999999999</v>
      </c>
      <c r="P1119" s="42">
        <f>IF('[2]Raw Data'!V1122 &gt; 0, IF('[2]Raw Data'!W1122 = 1, ('[2]Raw Data'!AI1122 * '[2]Raw Data'!N1122 * '[2]Raw Data'!P1122) / '[2]Raw Data'!V1122, '[2]Raw Data'!AI1122), #N/A)</f>
        <v>0</v>
      </c>
    </row>
    <row r="1120" spans="1:16" x14ac:dyDescent="0.2">
      <c r="A1120" s="94" t="str">
        <f>IF('[2]Raw Data'!Q1123="GS",CONCATENATE(TEXT('[2]Raw Data'!D1123,0),"*"),TEXT('[2]Raw Data'!D1123,0))</f>
        <v>6079</v>
      </c>
      <c r="B1120" s="95" t="str">
        <f>'[2]Raw Data'!C1123</f>
        <v>4B</v>
      </c>
      <c r="C1120" s="46" t="str">
        <f>'[2]Raw Data'!B1123</f>
        <v>Adak</v>
      </c>
      <c r="D1120" s="72">
        <f>'[2]Raw Data'!E1123</f>
        <v>44422</v>
      </c>
      <c r="E1120" s="102">
        <f>'[2]Raw Data'!F1123</f>
        <v>515023</v>
      </c>
      <c r="F1120" s="102">
        <f>IF('[2]Raw Data'!G1123 &lt; 2000000,-1* '[2]Raw Data'!G1123,('[2]Raw Data'!G1123 - 1000000))</f>
        <v>-1742715</v>
      </c>
      <c r="G1120" s="71">
        <f>('[2]Raw Data'!H1123)</f>
        <v>110</v>
      </c>
      <c r="H1120" s="45">
        <f>'[2]Raw Data'!M1123</f>
        <v>7.9502134323120117</v>
      </c>
      <c r="I1120" s="35" t="str">
        <f>'[2]Raw Data'!Q1123</f>
        <v>SG</v>
      </c>
      <c r="J1120" s="44">
        <f>'[2]Raw Data'!I1123</f>
        <v>806.28948974609375</v>
      </c>
      <c r="K1120" s="42">
        <f>'[2]Raw Data'!K1123</f>
        <v>47</v>
      </c>
      <c r="L1120" s="44">
        <f>'[2]Raw Data'!J1123</f>
        <v>120.29434204101563</v>
      </c>
      <c r="M1120" s="42">
        <f>'[2]Raw Data'!L1123</f>
        <v>14</v>
      </c>
      <c r="N1120" s="44">
        <f>IF('[2]Raw Data'!V1123 &gt; 0, IF('[2]Raw Data'!W1123 = 1, ('[2]Raw Data'!AA1123 * '[2]Raw Data'!N1123 * '[2]Raw Data'!P1123) / '[2]Raw Data'!V1123, '[2]Raw Data'!AA1123), #N/A)</f>
        <v>19.8</v>
      </c>
      <c r="O1120" s="43">
        <f>IF('[2]Raw Data'!V1123 &gt; 0, IF('[2]Raw Data'!W1123 = 1, ('[2]Raw Data'!AE1123 * '[2]Raw Data'!N1123 * '[2]Raw Data'!P1123) / '[2]Raw Data'!V1123, '[2]Raw Data'!AE1123), #N/A)</f>
        <v>94.05</v>
      </c>
      <c r="P1120" s="42">
        <f>IF('[2]Raw Data'!V1123 &gt; 0, IF('[2]Raw Data'!W1123 = 1, ('[2]Raw Data'!AI1123 * '[2]Raw Data'!N1123 * '[2]Raw Data'!P1123) / '[2]Raw Data'!V1123, '[2]Raw Data'!AI1123), #N/A)</f>
        <v>0</v>
      </c>
    </row>
    <row r="1121" spans="1:16" x14ac:dyDescent="0.2">
      <c r="A1121" s="94" t="str">
        <f>IF('[2]Raw Data'!Q1124="GS",CONCATENATE(TEXT('[2]Raw Data'!D1124,0),"*"),TEXT('[2]Raw Data'!D1124,0))</f>
        <v>6080</v>
      </c>
      <c r="B1121" s="95" t="str">
        <f>'[2]Raw Data'!C1124</f>
        <v>4B</v>
      </c>
      <c r="C1121" s="46" t="str">
        <f>'[2]Raw Data'!B1124</f>
        <v>Adak</v>
      </c>
      <c r="D1121" s="72">
        <f>'[2]Raw Data'!E1124</f>
        <v>44421</v>
      </c>
      <c r="E1121" s="102">
        <f>'[2]Raw Data'!F1124</f>
        <v>515023</v>
      </c>
      <c r="F1121" s="102">
        <f>IF('[2]Raw Data'!G1124 &lt; 2000000,-1* '[2]Raw Data'!G1124,('[2]Raw Data'!G1124 - 1000000))</f>
        <v>-1744437</v>
      </c>
      <c r="G1121" s="71">
        <f>('[2]Raw Data'!H1124)</f>
        <v>110</v>
      </c>
      <c r="H1121" s="45">
        <f>'[2]Raw Data'!M1124</f>
        <v>7.9502134323120117</v>
      </c>
      <c r="I1121" s="35" t="str">
        <f>'[2]Raw Data'!Q1124</f>
        <v>SG</v>
      </c>
      <c r="J1121" s="44">
        <f>'[2]Raw Data'!I1124</f>
        <v>369.05044555664063</v>
      </c>
      <c r="K1121" s="42">
        <f>'[2]Raw Data'!K1124</f>
        <v>20</v>
      </c>
      <c r="L1121" s="44">
        <f>'[2]Raw Data'!J1124</f>
        <v>139.9940185546875</v>
      </c>
      <c r="M1121" s="42">
        <f>'[2]Raw Data'!L1124</f>
        <v>19</v>
      </c>
      <c r="N1121" s="44">
        <f>IF('[2]Raw Data'!V1124 &gt; 0, IF('[2]Raw Data'!W1124 = 1, ('[2]Raw Data'!AA1124 * '[2]Raw Data'!N1124 * '[2]Raw Data'!P1124) / '[2]Raw Data'!V1124, '[2]Raw Data'!AA1124), #N/A)</f>
        <v>19.8</v>
      </c>
      <c r="O1121" s="43">
        <f>IF('[2]Raw Data'!V1124 &gt; 0, IF('[2]Raw Data'!W1124 = 1, ('[2]Raw Data'!AE1124 * '[2]Raw Data'!N1124 * '[2]Raw Data'!P1124) / '[2]Raw Data'!V1124, '[2]Raw Data'!AE1124), #N/A)</f>
        <v>44.55</v>
      </c>
      <c r="P1121" s="42">
        <f>IF('[2]Raw Data'!V1124 &gt; 0, IF('[2]Raw Data'!W1124 = 1, ('[2]Raw Data'!AI1124 * '[2]Raw Data'!N1124 * '[2]Raw Data'!P1124) / '[2]Raw Data'!V1124, '[2]Raw Data'!AI1124), #N/A)</f>
        <v>0</v>
      </c>
    </row>
    <row r="1122" spans="1:16" x14ac:dyDescent="0.2">
      <c r="A1122" s="94" t="str">
        <f>IF('[2]Raw Data'!Q1125="GS",CONCATENATE(TEXT('[2]Raw Data'!D1125,0),"*"),TEXT('[2]Raw Data'!D1125,0))</f>
        <v>6081</v>
      </c>
      <c r="B1122" s="95" t="str">
        <f>'[2]Raw Data'!C1125</f>
        <v>4B</v>
      </c>
      <c r="C1122" s="46" t="str">
        <f>'[2]Raw Data'!B1125</f>
        <v>Adak</v>
      </c>
      <c r="D1122" s="72">
        <f>'[2]Raw Data'!E1125</f>
        <v>44421</v>
      </c>
      <c r="E1122" s="102">
        <f>'[2]Raw Data'!F1125</f>
        <v>515021</v>
      </c>
      <c r="F1122" s="102">
        <f>IF('[2]Raw Data'!G1125 &lt; 2000000,-1* '[2]Raw Data'!G1125,('[2]Raw Data'!G1125 - 1000000))</f>
        <v>-1745938</v>
      </c>
      <c r="G1122" s="71">
        <f>('[2]Raw Data'!H1125)</f>
        <v>112</v>
      </c>
      <c r="H1122" s="45">
        <f>'[2]Raw Data'!M1125</f>
        <v>7.9502134323120117</v>
      </c>
      <c r="I1122" s="35" t="str">
        <f>'[2]Raw Data'!Q1125</f>
        <v>SG</v>
      </c>
      <c r="J1122" s="44">
        <f>'[2]Raw Data'!I1125</f>
        <v>1126.407958984375</v>
      </c>
      <c r="K1122" s="42">
        <f>'[2]Raw Data'!K1125</f>
        <v>66</v>
      </c>
      <c r="L1122" s="44">
        <f>'[2]Raw Data'!J1125</f>
        <v>144.69282531738281</v>
      </c>
      <c r="M1122" s="42">
        <f>'[2]Raw Data'!L1125</f>
        <v>18</v>
      </c>
      <c r="N1122" s="44">
        <f>IF('[2]Raw Data'!V1125 &gt; 0, IF('[2]Raw Data'!W1125 = 1, ('[2]Raw Data'!AA1125 * '[2]Raw Data'!N1125 * '[2]Raw Data'!P1125) / '[2]Raw Data'!V1125, '[2]Raw Data'!AA1125), #N/A)</f>
        <v>4.95</v>
      </c>
      <c r="O1122" s="43">
        <f>IF('[2]Raw Data'!V1125 &gt; 0, IF('[2]Raw Data'!W1125 = 1, ('[2]Raw Data'!AE1125 * '[2]Raw Data'!N1125 * '[2]Raw Data'!P1125) / '[2]Raw Data'!V1125, '[2]Raw Data'!AE1125), #N/A)</f>
        <v>24.75</v>
      </c>
      <c r="P1122" s="42">
        <f>IF('[2]Raw Data'!V1125 &gt; 0, IF('[2]Raw Data'!W1125 = 1, ('[2]Raw Data'!AI1125 * '[2]Raw Data'!N1125 * '[2]Raw Data'!P1125) / '[2]Raw Data'!V1125, '[2]Raw Data'!AI1125), #N/A)</f>
        <v>0</v>
      </c>
    </row>
    <row r="1123" spans="1:16" x14ac:dyDescent="0.2">
      <c r="A1123" s="94" t="str">
        <f>IF('[2]Raw Data'!Q1126="GS",CONCATENATE(TEXT('[2]Raw Data'!D1126,0),"*"),TEXT('[2]Raw Data'!D1126,0))</f>
        <v>6082</v>
      </c>
      <c r="B1123" s="95" t="str">
        <f>'[2]Raw Data'!C1126</f>
        <v>4B</v>
      </c>
      <c r="C1123" s="46" t="str">
        <f>'[2]Raw Data'!B1126</f>
        <v>Adak</v>
      </c>
      <c r="D1123" s="72">
        <f>'[2]Raw Data'!E1126</f>
        <v>44421</v>
      </c>
      <c r="E1123" s="102">
        <f>'[2]Raw Data'!F1126</f>
        <v>515032</v>
      </c>
      <c r="F1123" s="102">
        <f>IF('[2]Raw Data'!G1126 &lt; 2000000,-1* '[2]Raw Data'!G1126,('[2]Raw Data'!G1126 - 1000000))</f>
        <v>-1751606</v>
      </c>
      <c r="G1123" s="71">
        <f>('[2]Raw Data'!H1126)</f>
        <v>103</v>
      </c>
      <c r="H1123" s="45">
        <f>'[2]Raw Data'!M1126</f>
        <v>7.9502134323120117</v>
      </c>
      <c r="I1123" s="35" t="str">
        <f>'[2]Raw Data'!Q1126</f>
        <v>SG</v>
      </c>
      <c r="J1123" s="44">
        <f>'[2]Raw Data'!I1126</f>
        <v>302.31878662109375</v>
      </c>
      <c r="K1123" s="42">
        <f>'[2]Raw Data'!K1126</f>
        <v>14</v>
      </c>
      <c r="L1123" s="44">
        <f>'[2]Raw Data'!J1126</f>
        <v>42.879966735839844</v>
      </c>
      <c r="M1123" s="42">
        <f>'[2]Raw Data'!L1126</f>
        <v>5</v>
      </c>
      <c r="N1123" s="44">
        <f>IF('[2]Raw Data'!V1126 &gt; 0, IF('[2]Raw Data'!W1126 = 1, ('[2]Raw Data'!AA1126 * '[2]Raw Data'!N1126 * '[2]Raw Data'!P1126) / '[2]Raw Data'!V1126, '[2]Raw Data'!AA1126), #N/A)</f>
        <v>153.44999999999999</v>
      </c>
      <c r="O1123" s="43">
        <f>IF('[2]Raw Data'!V1126 &gt; 0, IF('[2]Raw Data'!W1126 = 1, ('[2]Raw Data'!AE1126 * '[2]Raw Data'!N1126 * '[2]Raw Data'!P1126) / '[2]Raw Data'!V1126, '[2]Raw Data'!AE1126), #N/A)</f>
        <v>19.8</v>
      </c>
      <c r="P1123" s="42">
        <f>IF('[2]Raw Data'!V1126 &gt; 0, IF('[2]Raw Data'!W1126 = 1, ('[2]Raw Data'!AI1126 * '[2]Raw Data'!N1126 * '[2]Raw Data'!P1126) / '[2]Raw Data'!V1126, '[2]Raw Data'!AI1126), #N/A)</f>
        <v>0</v>
      </c>
    </row>
    <row r="1124" spans="1:16" x14ac:dyDescent="0.2">
      <c r="A1124" s="94" t="str">
        <f>IF('[2]Raw Data'!Q1127="GS",CONCATENATE(TEXT('[2]Raw Data'!D1127,0),"*"),TEXT('[2]Raw Data'!D1127,0))</f>
        <v>6083</v>
      </c>
      <c r="B1124" s="95" t="str">
        <f>'[2]Raw Data'!C1127</f>
        <v>4B</v>
      </c>
      <c r="C1124" s="46" t="str">
        <f>'[2]Raw Data'!B1127</f>
        <v>Adak</v>
      </c>
      <c r="D1124" s="72">
        <f>'[2]Raw Data'!E1127</f>
        <v>44420</v>
      </c>
      <c r="E1124" s="102">
        <f>'[2]Raw Data'!F1127</f>
        <v>515020</v>
      </c>
      <c r="F1124" s="102">
        <f>IF('[2]Raw Data'!G1127 &lt; 2000000,-1* '[2]Raw Data'!G1127,('[2]Raw Data'!G1127 - 1000000))</f>
        <v>-1753227</v>
      </c>
      <c r="G1124" s="71">
        <f>('[2]Raw Data'!H1127)</f>
        <v>89</v>
      </c>
      <c r="H1124" s="45">
        <f>'[2]Raw Data'!M1127</f>
        <v>8.0305185317993164</v>
      </c>
      <c r="I1124" s="35" t="str">
        <f>'[2]Raw Data'!Q1127</f>
        <v>SG</v>
      </c>
      <c r="J1124" s="44">
        <f>'[2]Raw Data'!I1127</f>
        <v>313.74563598632813</v>
      </c>
      <c r="K1124" s="42">
        <f>'[2]Raw Data'!K1127</f>
        <v>19</v>
      </c>
      <c r="L1124" s="44">
        <f>'[2]Raw Data'!J1127</f>
        <v>142.40553283691406</v>
      </c>
      <c r="M1124" s="42">
        <f>'[2]Raw Data'!L1127</f>
        <v>18</v>
      </c>
      <c r="N1124" s="44">
        <f>IF('[2]Raw Data'!V1127 &gt; 0, IF('[2]Raw Data'!W1127 = 1, ('[2]Raw Data'!AA1127 * '[2]Raw Data'!N1127 * '[2]Raw Data'!P1127) / '[2]Raw Data'!V1127, '[2]Raw Data'!AA1127), #N/A)</f>
        <v>0</v>
      </c>
      <c r="O1124" s="43">
        <f>IF('[2]Raw Data'!V1127 &gt; 0, IF('[2]Raw Data'!W1127 = 1, ('[2]Raw Data'!AE1127 * '[2]Raw Data'!N1127 * '[2]Raw Data'!P1127) / '[2]Raw Data'!V1127, '[2]Raw Data'!AE1127), #N/A)</f>
        <v>10</v>
      </c>
      <c r="P1124" s="42">
        <f>IF('[2]Raw Data'!V1127 &gt; 0, IF('[2]Raw Data'!W1127 = 1, ('[2]Raw Data'!AI1127 * '[2]Raw Data'!N1127 * '[2]Raw Data'!P1127) / '[2]Raw Data'!V1127, '[2]Raw Data'!AI1127), #N/A)</f>
        <v>0</v>
      </c>
    </row>
    <row r="1125" spans="1:16" x14ac:dyDescent="0.2">
      <c r="A1125" s="94" t="str">
        <f>IF('[2]Raw Data'!Q1128="GS",CONCATENATE(TEXT('[2]Raw Data'!D1128,0),"*"),TEXT('[2]Raw Data'!D1128,0))</f>
        <v>6084</v>
      </c>
      <c r="B1125" s="95" t="str">
        <f>'[2]Raw Data'!C1128</f>
        <v>4B</v>
      </c>
      <c r="C1125" s="46" t="str">
        <f>'[2]Raw Data'!B1128</f>
        <v>Adak</v>
      </c>
      <c r="D1125" s="72">
        <f>'[2]Raw Data'!E1128</f>
        <v>44420</v>
      </c>
      <c r="E1125" s="102">
        <f>'[2]Raw Data'!F1128</f>
        <v>514982</v>
      </c>
      <c r="F1125" s="102">
        <f>IF('[2]Raw Data'!G1128 &lt; 2000000,-1* '[2]Raw Data'!G1128,('[2]Raw Data'!G1128 - 1000000))</f>
        <v>-1754866</v>
      </c>
      <c r="G1125" s="71">
        <f>('[2]Raw Data'!H1128)</f>
        <v>68</v>
      </c>
      <c r="H1125" s="45">
        <f>'[2]Raw Data'!M1128</f>
        <v>7.869908332824707</v>
      </c>
      <c r="I1125" s="35" t="str">
        <f>'[2]Raw Data'!Q1128</f>
        <v>SG</v>
      </c>
      <c r="J1125" s="44">
        <f>'[2]Raw Data'!I1128</f>
        <v>311.2763671875</v>
      </c>
      <c r="K1125" s="42">
        <f>'[2]Raw Data'!K1128</f>
        <v>19</v>
      </c>
      <c r="L1125" s="44">
        <f>'[2]Raw Data'!J1128</f>
        <v>467.24072265625</v>
      </c>
      <c r="M1125" s="42">
        <f>'[2]Raw Data'!L1128</f>
        <v>64</v>
      </c>
      <c r="N1125" s="44">
        <f>IF('[2]Raw Data'!V1128 &gt; 0, IF('[2]Raw Data'!W1128 = 1, ('[2]Raw Data'!AA1128 * '[2]Raw Data'!N1128 * '[2]Raw Data'!P1128) / '[2]Raw Data'!V1128, '[2]Raw Data'!AA1128), #N/A)</f>
        <v>39.200000000000003</v>
      </c>
      <c r="O1125" s="43">
        <f>IF('[2]Raw Data'!V1128 &gt; 0, IF('[2]Raw Data'!W1128 = 1, ('[2]Raw Data'!AE1128 * '[2]Raw Data'!N1128 * '[2]Raw Data'!P1128) / '[2]Raw Data'!V1128, '[2]Raw Data'!AE1128), #N/A)</f>
        <v>4.9000000000000004</v>
      </c>
      <c r="P1125" s="42">
        <f>IF('[2]Raw Data'!V1128 &gt; 0, IF('[2]Raw Data'!W1128 = 1, ('[2]Raw Data'!AI1128 * '[2]Raw Data'!N1128 * '[2]Raw Data'!P1128) / '[2]Raw Data'!V1128, '[2]Raw Data'!AI1128), #N/A)</f>
        <v>0</v>
      </c>
    </row>
    <row r="1126" spans="1:16" x14ac:dyDescent="0.2">
      <c r="A1126" s="94" t="str">
        <f>IF('[2]Raw Data'!Q1129="GS",CONCATENATE(TEXT('[2]Raw Data'!D1129,0),"*"),TEXT('[2]Raw Data'!D1129,0))</f>
        <v>6085</v>
      </c>
      <c r="B1126" s="95" t="str">
        <f>'[2]Raw Data'!C1129</f>
        <v>4B</v>
      </c>
      <c r="C1126" s="46" t="str">
        <f>'[2]Raw Data'!B1129</f>
        <v>Adak</v>
      </c>
      <c r="D1126" s="72">
        <f>'[2]Raw Data'!E1129</f>
        <v>44424</v>
      </c>
      <c r="E1126" s="102">
        <f>'[2]Raw Data'!F1129</f>
        <v>515969</v>
      </c>
      <c r="F1126" s="102">
        <f>IF('[2]Raw Data'!G1129 &lt; 2000000,-1* '[2]Raw Data'!G1129,('[2]Raw Data'!G1129 - 1000000))</f>
        <v>-1732208</v>
      </c>
      <c r="G1126" s="71">
        <f>('[2]Raw Data'!H1129)</f>
        <v>45</v>
      </c>
      <c r="H1126" s="45">
        <f>'[2]Raw Data'!M1129</f>
        <v>7.9502134323120117</v>
      </c>
      <c r="I1126" s="35" t="str">
        <f>'[2]Raw Data'!Q1129</f>
        <v>SG</v>
      </c>
      <c r="J1126" s="44">
        <f>'[2]Raw Data'!I1129</f>
        <v>298.28237915039063</v>
      </c>
      <c r="K1126" s="42">
        <f>'[2]Raw Data'!K1129</f>
        <v>15</v>
      </c>
      <c r="L1126" s="44">
        <f>'[2]Raw Data'!J1129</f>
        <v>152.49952697753906</v>
      </c>
      <c r="M1126" s="42">
        <f>'[2]Raw Data'!L1129</f>
        <v>20</v>
      </c>
      <c r="N1126" s="44">
        <f>IF('[2]Raw Data'!V1129 &gt; 0, IF('[2]Raw Data'!W1129 = 1, ('[2]Raw Data'!AA1129 * '[2]Raw Data'!N1129 * '[2]Raw Data'!P1129) / '[2]Raw Data'!V1129, '[2]Raw Data'!AA1129), #N/A)</f>
        <v>0</v>
      </c>
      <c r="O1126" s="43">
        <f>IF('[2]Raw Data'!V1129 &gt; 0, IF('[2]Raw Data'!W1129 = 1, ('[2]Raw Data'!AE1129 * '[2]Raw Data'!N1129 * '[2]Raw Data'!P1129) / '[2]Raw Data'!V1129, '[2]Raw Data'!AE1129), #N/A)</f>
        <v>103.95</v>
      </c>
      <c r="P1126" s="42">
        <f>IF('[2]Raw Data'!V1129 &gt; 0, IF('[2]Raw Data'!W1129 = 1, ('[2]Raw Data'!AI1129 * '[2]Raw Data'!N1129 * '[2]Raw Data'!P1129) / '[2]Raw Data'!V1129, '[2]Raw Data'!AI1129), #N/A)</f>
        <v>0</v>
      </c>
    </row>
    <row r="1127" spans="1:16" x14ac:dyDescent="0.2">
      <c r="A1127" s="94" t="str">
        <f>IF('[2]Raw Data'!Q1130="GS",CONCATENATE(TEXT('[2]Raw Data'!D1130,0),"*"),TEXT('[2]Raw Data'!D1130,0))</f>
        <v>6086</v>
      </c>
      <c r="B1127" s="95" t="str">
        <f>'[2]Raw Data'!C1130</f>
        <v>4B</v>
      </c>
      <c r="C1127" s="46" t="str">
        <f>'[2]Raw Data'!B1130</f>
        <v>Adak</v>
      </c>
      <c r="D1127" s="72">
        <f>'[2]Raw Data'!E1130</f>
        <v>44424</v>
      </c>
      <c r="E1127" s="102">
        <f>'[2]Raw Data'!F1130</f>
        <v>515955</v>
      </c>
      <c r="F1127" s="102">
        <f>IF('[2]Raw Data'!G1130 &lt; 2000000,-1* '[2]Raw Data'!G1130,('[2]Raw Data'!G1130 - 1000000))</f>
        <v>-1733793</v>
      </c>
      <c r="G1127" s="71">
        <f>('[2]Raw Data'!H1130)</f>
        <v>44</v>
      </c>
      <c r="H1127" s="45">
        <f>'[2]Raw Data'!M1130</f>
        <v>7.9502134323120117</v>
      </c>
      <c r="I1127" s="35" t="str">
        <f>'[2]Raw Data'!Q1130</f>
        <v>SG</v>
      </c>
      <c r="J1127" s="44">
        <f>'[2]Raw Data'!I1130</f>
        <v>838.06298828125</v>
      </c>
      <c r="K1127" s="42">
        <f>'[2]Raw Data'!K1130</f>
        <v>43</v>
      </c>
      <c r="L1127" s="44">
        <f>'[2]Raw Data'!J1130</f>
        <v>344.52947998046875</v>
      </c>
      <c r="M1127" s="42">
        <f>'[2]Raw Data'!L1130</f>
        <v>46</v>
      </c>
      <c r="N1127" s="44">
        <f>IF('[2]Raw Data'!V1130 &gt; 0, IF('[2]Raw Data'!W1130 = 1, ('[2]Raw Data'!AA1130 * '[2]Raw Data'!N1130 * '[2]Raw Data'!P1130) / '[2]Raw Data'!V1130, '[2]Raw Data'!AA1130), #N/A)</f>
        <v>0</v>
      </c>
      <c r="O1127" s="43">
        <f>IF('[2]Raw Data'!V1130 &gt; 0, IF('[2]Raw Data'!W1130 = 1, ('[2]Raw Data'!AE1130 * '[2]Raw Data'!N1130 * '[2]Raw Data'!P1130) / '[2]Raw Data'!V1130, '[2]Raw Data'!AE1130), #N/A)</f>
        <v>79.2</v>
      </c>
      <c r="P1127" s="42">
        <f>IF('[2]Raw Data'!V1130 &gt; 0, IF('[2]Raw Data'!W1130 = 1, ('[2]Raw Data'!AI1130 * '[2]Raw Data'!N1130 * '[2]Raw Data'!P1130) / '[2]Raw Data'!V1130, '[2]Raw Data'!AI1130), #N/A)</f>
        <v>0</v>
      </c>
    </row>
    <row r="1128" spans="1:16" x14ac:dyDescent="0.2">
      <c r="A1128" s="94" t="str">
        <f>IF('[2]Raw Data'!Q1131="GS",CONCATENATE(TEXT('[2]Raw Data'!D1131,0),"*"),TEXT('[2]Raw Data'!D1131,0))</f>
        <v>6087</v>
      </c>
      <c r="B1128" s="95" t="str">
        <f>'[2]Raw Data'!C1131</f>
        <v>4B</v>
      </c>
      <c r="C1128" s="46" t="str">
        <f>'[2]Raw Data'!B1131</f>
        <v>Adak</v>
      </c>
      <c r="D1128" s="72">
        <f>'[2]Raw Data'!E1131</f>
        <v>44424</v>
      </c>
      <c r="E1128" s="102">
        <f>'[2]Raw Data'!F1131</f>
        <v>515966</v>
      </c>
      <c r="F1128" s="102">
        <f>IF('[2]Raw Data'!G1131 &lt; 2000000,-1* '[2]Raw Data'!G1131,('[2]Raw Data'!G1131 - 1000000))</f>
        <v>-1735314</v>
      </c>
      <c r="G1128" s="71">
        <f>('[2]Raw Data'!H1131)</f>
        <v>44</v>
      </c>
      <c r="H1128" s="45">
        <f>'[2]Raw Data'!M1131</f>
        <v>7.7896032333374023</v>
      </c>
      <c r="I1128" s="35" t="str">
        <f>'[2]Raw Data'!Q1131</f>
        <v>SG</v>
      </c>
      <c r="J1128" s="44">
        <f>'[2]Raw Data'!I1131</f>
        <v>894.619384765625</v>
      </c>
      <c r="K1128" s="42">
        <f>'[2]Raw Data'!K1131</f>
        <v>45</v>
      </c>
      <c r="L1128" s="44">
        <f>'[2]Raw Data'!J1131</f>
        <v>281.73663330078125</v>
      </c>
      <c r="M1128" s="42">
        <f>'[2]Raw Data'!L1131</f>
        <v>38</v>
      </c>
      <c r="N1128" s="44">
        <f>IF('[2]Raw Data'!V1131 &gt; 0, IF('[2]Raw Data'!W1131 = 1, ('[2]Raw Data'!AA1131 * '[2]Raw Data'!N1131 * '[2]Raw Data'!P1131) / '[2]Raw Data'!V1131, '[2]Raw Data'!AA1131), #N/A)</f>
        <v>0</v>
      </c>
      <c r="O1128" s="43">
        <f>IF('[2]Raw Data'!V1131 &gt; 0, IF('[2]Raw Data'!W1131 = 1, ('[2]Raw Data'!AE1131 * '[2]Raw Data'!N1131 * '[2]Raw Data'!P1131) / '[2]Raw Data'!V1131, '[2]Raw Data'!AE1131), #N/A)</f>
        <v>33.950000000000003</v>
      </c>
      <c r="P1128" s="42">
        <f>IF('[2]Raw Data'!V1131 &gt; 0, IF('[2]Raw Data'!W1131 = 1, ('[2]Raw Data'!AI1131 * '[2]Raw Data'!N1131 * '[2]Raw Data'!P1131) / '[2]Raw Data'!V1131, '[2]Raw Data'!AI1131), #N/A)</f>
        <v>0</v>
      </c>
    </row>
    <row r="1129" spans="1:16" x14ac:dyDescent="0.2">
      <c r="A1129" s="94" t="str">
        <f>IF('[2]Raw Data'!Q1132="GS",CONCATENATE(TEXT('[2]Raw Data'!D1132,0),"*"),TEXT('[2]Raw Data'!D1132,0))</f>
        <v>6088</v>
      </c>
      <c r="B1129" s="95" t="str">
        <f>'[2]Raw Data'!C1132</f>
        <v>4B</v>
      </c>
      <c r="C1129" s="46" t="str">
        <f>'[2]Raw Data'!B1132</f>
        <v>Adak</v>
      </c>
      <c r="D1129" s="72">
        <f>'[2]Raw Data'!E1132</f>
        <v>44425</v>
      </c>
      <c r="E1129" s="102">
        <f>'[2]Raw Data'!F1132</f>
        <v>515963</v>
      </c>
      <c r="F1129" s="102">
        <f>IF('[2]Raw Data'!G1132 &lt; 2000000,-1* '[2]Raw Data'!G1132,('[2]Raw Data'!G1132 - 1000000))</f>
        <v>-1741094</v>
      </c>
      <c r="G1129" s="71">
        <f>('[2]Raw Data'!H1132)</f>
        <v>53</v>
      </c>
      <c r="H1129" s="45">
        <f>'[2]Raw Data'!M1132</f>
        <v>7.9502134323120117</v>
      </c>
      <c r="I1129" s="35" t="str">
        <f>'[2]Raw Data'!Q1132</f>
        <v>SG</v>
      </c>
      <c r="J1129" s="44">
        <f>'[2]Raw Data'!I1132</f>
        <v>159.658935546875</v>
      </c>
      <c r="K1129" s="42">
        <f>'[2]Raw Data'!K1132</f>
        <v>13</v>
      </c>
      <c r="L1129" s="44">
        <f>'[2]Raw Data'!J1132</f>
        <v>959.20947265625</v>
      </c>
      <c r="M1129" s="42">
        <f>'[2]Raw Data'!L1132</f>
        <v>151</v>
      </c>
      <c r="N1129" s="44">
        <f>IF('[2]Raw Data'!V1132 &gt; 0, IF('[2]Raw Data'!W1132 = 1, ('[2]Raw Data'!AA1132 * '[2]Raw Data'!N1132 * '[2]Raw Data'!P1132) / '[2]Raw Data'!V1132, '[2]Raw Data'!AA1132), #N/A)</f>
        <v>0</v>
      </c>
      <c r="O1129" s="43">
        <f>IF('[2]Raw Data'!V1132 &gt; 0, IF('[2]Raw Data'!W1132 = 1, ('[2]Raw Data'!AE1132 * '[2]Raw Data'!N1132 * '[2]Raw Data'!P1132) / '[2]Raw Data'!V1132, '[2]Raw Data'!AE1132), #N/A)</f>
        <v>99</v>
      </c>
      <c r="P1129" s="42">
        <f>IF('[2]Raw Data'!V1132 &gt; 0, IF('[2]Raw Data'!W1132 = 1, ('[2]Raw Data'!AI1132 * '[2]Raw Data'!N1132 * '[2]Raw Data'!P1132) / '[2]Raw Data'!V1132, '[2]Raw Data'!AI1132), #N/A)</f>
        <v>0</v>
      </c>
    </row>
    <row r="1130" spans="1:16" x14ac:dyDescent="0.2">
      <c r="A1130" s="94" t="str">
        <f>IF('[2]Raw Data'!Q1133="GS",CONCATENATE(TEXT('[2]Raw Data'!D1133,0),"*"),TEXT('[2]Raw Data'!D1133,0))</f>
        <v>6089</v>
      </c>
      <c r="B1130" s="95" t="str">
        <f>'[2]Raw Data'!C1133</f>
        <v>4B</v>
      </c>
      <c r="C1130" s="46" t="str">
        <f>'[2]Raw Data'!B1133</f>
        <v>Adak</v>
      </c>
      <c r="D1130" s="72">
        <f>'[2]Raw Data'!E1133</f>
        <v>44422</v>
      </c>
      <c r="E1130" s="102">
        <f>'[2]Raw Data'!F1133</f>
        <v>515960</v>
      </c>
      <c r="F1130" s="102">
        <f>IF('[2]Raw Data'!G1133 &lt; 2000000,-1* '[2]Raw Data'!G1133,('[2]Raw Data'!G1133 - 1000000))</f>
        <v>-1742739</v>
      </c>
      <c r="G1130" s="71">
        <f>('[2]Raw Data'!H1133)</f>
        <v>41</v>
      </c>
      <c r="H1130" s="45">
        <f>'[2]Raw Data'!M1133</f>
        <v>7.7896027565002441</v>
      </c>
      <c r="I1130" s="35" t="str">
        <f>'[2]Raw Data'!Q1133</f>
        <v>SG</v>
      </c>
      <c r="J1130" s="44">
        <f>'[2]Raw Data'!I1133</f>
        <v>429.38076782226563</v>
      </c>
      <c r="K1130" s="42">
        <f>'[2]Raw Data'!K1133</f>
        <v>23</v>
      </c>
      <c r="L1130" s="44">
        <f>'[2]Raw Data'!J1133</f>
        <v>91.476974487304688</v>
      </c>
      <c r="M1130" s="42">
        <f>'[2]Raw Data'!L1133</f>
        <v>11</v>
      </c>
      <c r="N1130" s="44">
        <f>IF('[2]Raw Data'!V1133 &gt; 0, IF('[2]Raw Data'!W1133 = 1, ('[2]Raw Data'!AA1133 * '[2]Raw Data'!N1133 * '[2]Raw Data'!P1133) / '[2]Raw Data'!V1133, '[2]Raw Data'!AA1133), #N/A)</f>
        <v>0</v>
      </c>
      <c r="O1130" s="43">
        <f>IF('[2]Raw Data'!V1133 &gt; 0, IF('[2]Raw Data'!W1133 = 1, ('[2]Raw Data'!AE1133 * '[2]Raw Data'!N1133 * '[2]Raw Data'!P1133) / '[2]Raw Data'!V1133, '[2]Raw Data'!AE1133), #N/A)</f>
        <v>130.94999999999999</v>
      </c>
      <c r="P1130" s="42">
        <f>IF('[2]Raw Data'!V1133 &gt; 0, IF('[2]Raw Data'!W1133 = 1, ('[2]Raw Data'!AI1133 * '[2]Raw Data'!N1133 * '[2]Raw Data'!P1133) / '[2]Raw Data'!V1133, '[2]Raw Data'!AI1133), #N/A)</f>
        <v>0</v>
      </c>
    </row>
    <row r="1131" spans="1:16" x14ac:dyDescent="0.2">
      <c r="A1131" s="94" t="str">
        <f>IF('[2]Raw Data'!Q1134="GS",CONCATENATE(TEXT('[2]Raw Data'!D1134,0),"*"),TEXT('[2]Raw Data'!D1134,0))</f>
        <v>6090</v>
      </c>
      <c r="B1131" s="95" t="str">
        <f>'[2]Raw Data'!C1134</f>
        <v>4B</v>
      </c>
      <c r="C1131" s="46" t="str">
        <f>'[2]Raw Data'!B1134</f>
        <v>Adak</v>
      </c>
      <c r="D1131" s="72">
        <f>'[2]Raw Data'!E1134</f>
        <v>44370</v>
      </c>
      <c r="E1131" s="102">
        <f>'[2]Raw Data'!F1134</f>
        <v>515933</v>
      </c>
      <c r="F1131" s="102">
        <f>IF('[2]Raw Data'!G1134 &lt; 2000000,-1* '[2]Raw Data'!G1134,('[2]Raw Data'!G1134 - 1000000))</f>
        <v>-1745919</v>
      </c>
      <c r="G1131" s="71">
        <f>('[2]Raw Data'!H1134)</f>
        <v>38</v>
      </c>
      <c r="H1131" s="45">
        <f>'[2]Raw Data'!M1134</f>
        <v>7.8699078559875488</v>
      </c>
      <c r="I1131" s="35" t="str">
        <f>'[2]Raw Data'!Q1134</f>
        <v>SG</v>
      </c>
      <c r="J1131" s="44">
        <f>'[2]Raw Data'!I1134</f>
        <v>385.05136108398438</v>
      </c>
      <c r="K1131" s="42">
        <f>'[2]Raw Data'!K1134</f>
        <v>17</v>
      </c>
      <c r="L1131" s="44">
        <f>'[2]Raw Data'!J1134</f>
        <v>224.77188110351563</v>
      </c>
      <c r="M1131" s="42">
        <f>'[2]Raw Data'!L1134</f>
        <v>32</v>
      </c>
      <c r="N1131" s="44">
        <f>IF('[2]Raw Data'!V1134 &gt; 0, IF('[2]Raw Data'!W1134 = 1, ('[2]Raw Data'!AA1134 * '[2]Raw Data'!N1134 * '[2]Raw Data'!P1134) / '[2]Raw Data'!V1134, '[2]Raw Data'!AA1134), #N/A)</f>
        <v>0</v>
      </c>
      <c r="O1131" s="43">
        <f>IF('[2]Raw Data'!V1134 &gt; 0, IF('[2]Raw Data'!W1134 = 1, ('[2]Raw Data'!AE1134 * '[2]Raw Data'!N1134 * '[2]Raw Data'!P1134) / '[2]Raw Data'!V1134, '[2]Raw Data'!AE1134), #N/A)</f>
        <v>44.1</v>
      </c>
      <c r="P1131" s="42">
        <f>IF('[2]Raw Data'!V1134 &gt; 0, IF('[2]Raw Data'!W1134 = 1, ('[2]Raw Data'!AI1134 * '[2]Raw Data'!N1134 * '[2]Raw Data'!P1134) / '[2]Raw Data'!V1134, '[2]Raw Data'!AI1134), #N/A)</f>
        <v>0</v>
      </c>
    </row>
    <row r="1132" spans="1:16" x14ac:dyDescent="0.2">
      <c r="A1132" s="94" t="str">
        <f>IF('[2]Raw Data'!Q1135="GS",CONCATENATE(TEXT('[2]Raw Data'!D1135,0),"*"),TEXT('[2]Raw Data'!D1135,0))</f>
        <v>6091</v>
      </c>
      <c r="B1132" s="95" t="str">
        <f>'[2]Raw Data'!C1135</f>
        <v>4B</v>
      </c>
      <c r="C1132" s="46" t="str">
        <f>'[2]Raw Data'!B1135</f>
        <v>Adak</v>
      </c>
      <c r="D1132" s="72">
        <f>'[2]Raw Data'!E1135</f>
        <v>44365</v>
      </c>
      <c r="E1132" s="102">
        <f>'[2]Raw Data'!F1135</f>
        <v>515981</v>
      </c>
      <c r="F1132" s="102">
        <f>IF('[2]Raw Data'!G1135 &lt; 2000000,-1* '[2]Raw Data'!G1135,('[2]Raw Data'!G1135 - 1000000))</f>
        <v>-1762012</v>
      </c>
      <c r="G1132" s="71">
        <f>('[2]Raw Data'!H1135)</f>
        <v>97</v>
      </c>
      <c r="H1132" s="45">
        <f>'[2]Raw Data'!M1135</f>
        <v>7.9502134323120117</v>
      </c>
      <c r="I1132" s="35" t="str">
        <f>'[2]Raw Data'!Q1135</f>
        <v>SG</v>
      </c>
      <c r="J1132" s="44">
        <f>'[2]Raw Data'!I1135</f>
        <v>253.23428344726563</v>
      </c>
      <c r="K1132" s="42">
        <f>'[2]Raw Data'!K1135</f>
        <v>19</v>
      </c>
      <c r="L1132" s="44">
        <f>'[2]Raw Data'!J1135</f>
        <v>218.78659057617188</v>
      </c>
      <c r="M1132" s="42">
        <f>'[2]Raw Data'!L1135</f>
        <v>26</v>
      </c>
      <c r="N1132" s="44">
        <f>IF('[2]Raw Data'!V1135 &gt; 0, IF('[2]Raw Data'!W1135 = 1, ('[2]Raw Data'!AA1135 * '[2]Raw Data'!N1135 * '[2]Raw Data'!P1135) / '[2]Raw Data'!V1135, '[2]Raw Data'!AA1135), #N/A)</f>
        <v>0</v>
      </c>
      <c r="O1132" s="43">
        <f>IF('[2]Raw Data'!V1135 &gt; 0, IF('[2]Raw Data'!W1135 = 1, ('[2]Raw Data'!AE1135 * '[2]Raw Data'!N1135 * '[2]Raw Data'!P1135) / '[2]Raw Data'!V1135, '[2]Raw Data'!AE1135), #N/A)</f>
        <v>99</v>
      </c>
      <c r="P1132" s="42">
        <f>IF('[2]Raw Data'!V1135 &gt; 0, IF('[2]Raw Data'!W1135 = 1, ('[2]Raw Data'!AI1135 * '[2]Raw Data'!N1135 * '[2]Raw Data'!P1135) / '[2]Raw Data'!V1135, '[2]Raw Data'!AI1135), #N/A)</f>
        <v>0</v>
      </c>
    </row>
    <row r="1133" spans="1:16" x14ac:dyDescent="0.2">
      <c r="A1133" s="94" t="str">
        <f>IF('[2]Raw Data'!Q1136="GS",CONCATENATE(TEXT('[2]Raw Data'!D1136,0),"*"),TEXT('[2]Raw Data'!D1136,0))</f>
        <v>6095</v>
      </c>
      <c r="B1133" s="95" t="str">
        <f>'[2]Raw Data'!C1136</f>
        <v>4B</v>
      </c>
      <c r="C1133" s="46" t="str">
        <f>'[2]Raw Data'!B1136</f>
        <v>Adak</v>
      </c>
      <c r="D1133" s="72">
        <f>'[2]Raw Data'!E1136</f>
        <v>44438</v>
      </c>
      <c r="E1133" s="102">
        <f>'[2]Raw Data'!F1136</f>
        <v>521009</v>
      </c>
      <c r="F1133" s="102">
        <f>IF('[2]Raw Data'!G1136 &lt; 2000000,-1* '[2]Raw Data'!G1136,('[2]Raw Data'!G1136 - 1000000))</f>
        <v>-1732128</v>
      </c>
      <c r="G1133" s="71">
        <f>('[2]Raw Data'!H1136)</f>
        <v>50</v>
      </c>
      <c r="H1133" s="45">
        <f>'[2]Raw Data'!M1136</f>
        <v>7.7896032333374023</v>
      </c>
      <c r="I1133" s="35" t="str">
        <f>'[2]Raw Data'!Q1136</f>
        <v>SG</v>
      </c>
      <c r="J1133" s="44">
        <f>'[2]Raw Data'!I1136</f>
        <v>502.69631958007813</v>
      </c>
      <c r="K1133" s="42">
        <f>'[2]Raw Data'!K1136</f>
        <v>24</v>
      </c>
      <c r="L1133" s="44">
        <f>'[2]Raw Data'!J1136</f>
        <v>166.96127319335938</v>
      </c>
      <c r="M1133" s="42">
        <f>'[2]Raw Data'!L1136</f>
        <v>21</v>
      </c>
      <c r="N1133" s="44">
        <f>IF('[2]Raw Data'!V1136 &gt; 0, IF('[2]Raw Data'!W1136 = 1, ('[2]Raw Data'!AA1136 * '[2]Raw Data'!N1136 * '[2]Raw Data'!P1136) / '[2]Raw Data'!V1136, '[2]Raw Data'!AA1136), #N/A)</f>
        <v>0</v>
      </c>
      <c r="O1133" s="43">
        <f>IF('[2]Raw Data'!V1136 &gt; 0, IF('[2]Raw Data'!W1136 = 1, ('[2]Raw Data'!AE1136 * '[2]Raw Data'!N1136 * '[2]Raw Data'!P1136) / '[2]Raw Data'!V1136, '[2]Raw Data'!AE1136), #N/A)</f>
        <v>14.55</v>
      </c>
      <c r="P1133" s="42">
        <f>IF('[2]Raw Data'!V1136 &gt; 0, IF('[2]Raw Data'!W1136 = 1, ('[2]Raw Data'!AI1136 * '[2]Raw Data'!N1136 * '[2]Raw Data'!P1136) / '[2]Raw Data'!V1136, '[2]Raw Data'!AI1136), #N/A)</f>
        <v>0</v>
      </c>
    </row>
    <row r="1134" spans="1:16" x14ac:dyDescent="0.2">
      <c r="A1134" s="94" t="str">
        <f>IF('[2]Raw Data'!Q1137="GS",CONCATENATE(TEXT('[2]Raw Data'!D1137,0),"*"),TEXT('[2]Raw Data'!D1137,0))</f>
        <v>6096</v>
      </c>
      <c r="B1134" s="95" t="str">
        <f>'[2]Raw Data'!C1137</f>
        <v>4B</v>
      </c>
      <c r="C1134" s="46" t="str">
        <f>'[2]Raw Data'!B1137</f>
        <v>Adak</v>
      </c>
      <c r="D1134" s="72">
        <f>'[2]Raw Data'!E1137</f>
        <v>44439</v>
      </c>
      <c r="E1134" s="102">
        <f>'[2]Raw Data'!F1137</f>
        <v>521089</v>
      </c>
      <c r="F1134" s="102">
        <f>IF('[2]Raw Data'!G1137 &lt; 2000000,-1* '[2]Raw Data'!G1137,('[2]Raw Data'!G1137 - 1000000))</f>
        <v>-1735363</v>
      </c>
      <c r="G1134" s="71">
        <f>('[2]Raw Data'!H1137)</f>
        <v>72</v>
      </c>
      <c r="H1134" s="45">
        <f>'[2]Raw Data'!M1137</f>
        <v>7.9502134323120117</v>
      </c>
      <c r="I1134" s="35" t="str">
        <f>'[2]Raw Data'!Q1137</f>
        <v>SG</v>
      </c>
      <c r="J1134" s="44">
        <f>'[2]Raw Data'!I1137</f>
        <v>565.64849853515625</v>
      </c>
      <c r="K1134" s="42">
        <f>'[2]Raw Data'!K1137</f>
        <v>29</v>
      </c>
      <c r="L1134" s="44">
        <f>'[2]Raw Data'!J1137</f>
        <v>152.14837646484375</v>
      </c>
      <c r="M1134" s="42">
        <f>'[2]Raw Data'!L1137</f>
        <v>19</v>
      </c>
      <c r="N1134" s="44">
        <f>IF('[2]Raw Data'!V1137 &gt; 0, IF('[2]Raw Data'!W1137 = 1, ('[2]Raw Data'!AA1137 * '[2]Raw Data'!N1137 * '[2]Raw Data'!P1137) / '[2]Raw Data'!V1137, '[2]Raw Data'!AA1137), #N/A)</f>
        <v>0</v>
      </c>
      <c r="O1134" s="43">
        <f>IF('[2]Raw Data'!V1137 &gt; 0, IF('[2]Raw Data'!W1137 = 1, ('[2]Raw Data'!AE1137 * '[2]Raw Data'!N1137 * '[2]Raw Data'!P1137) / '[2]Raw Data'!V1137, '[2]Raw Data'!AE1137), #N/A)</f>
        <v>4.95</v>
      </c>
      <c r="P1134" s="42">
        <f>IF('[2]Raw Data'!V1137 &gt; 0, IF('[2]Raw Data'!W1137 = 1, ('[2]Raw Data'!AI1137 * '[2]Raw Data'!N1137 * '[2]Raw Data'!P1137) / '[2]Raw Data'!V1137, '[2]Raw Data'!AI1137), #N/A)</f>
        <v>0</v>
      </c>
    </row>
    <row r="1135" spans="1:16" x14ac:dyDescent="0.2">
      <c r="A1135" s="94" t="str">
        <f>IF('[2]Raw Data'!Q1138="GS",CONCATENATE(TEXT('[2]Raw Data'!D1138,0),"*"),TEXT('[2]Raw Data'!D1138,0))</f>
        <v>6097</v>
      </c>
      <c r="B1135" s="95" t="str">
        <f>'[2]Raw Data'!C1138</f>
        <v>4B</v>
      </c>
      <c r="C1135" s="46" t="str">
        <f>'[2]Raw Data'!B1138</f>
        <v>Adak</v>
      </c>
      <c r="D1135" s="72">
        <f>'[2]Raw Data'!E1138</f>
        <v>44416</v>
      </c>
      <c r="E1135" s="102">
        <f>'[2]Raw Data'!F1138</f>
        <v>521066</v>
      </c>
      <c r="F1135" s="102">
        <f>IF('[2]Raw Data'!G1138 &lt; 2000000,-1* '[2]Raw Data'!G1138,('[2]Raw Data'!G1138 - 1000000))</f>
        <v>-1744288</v>
      </c>
      <c r="G1135" s="71">
        <f>('[2]Raw Data'!H1138)</f>
        <v>69</v>
      </c>
      <c r="H1135" s="45">
        <f>'[2]Raw Data'!M1138</f>
        <v>7.8699078559875488</v>
      </c>
      <c r="I1135" s="35" t="str">
        <f>'[2]Raw Data'!Q1138</f>
        <v>SG</v>
      </c>
      <c r="J1135" s="44">
        <f>'[2]Raw Data'!I1138</f>
        <v>503.77816772460938</v>
      </c>
      <c r="K1135" s="42">
        <f>'[2]Raw Data'!K1138</f>
        <v>32</v>
      </c>
      <c r="L1135" s="44">
        <f>'[2]Raw Data'!J1138</f>
        <v>131.07839965820313</v>
      </c>
      <c r="M1135" s="42">
        <f>'[2]Raw Data'!L1138</f>
        <v>17</v>
      </c>
      <c r="N1135" s="44">
        <f>IF('[2]Raw Data'!V1138 &gt; 0, IF('[2]Raw Data'!W1138 = 1, ('[2]Raw Data'!AA1138 * '[2]Raw Data'!N1138 * '[2]Raw Data'!P1138) / '[2]Raw Data'!V1138, '[2]Raw Data'!AA1138), #N/A)</f>
        <v>0</v>
      </c>
      <c r="O1135" s="43">
        <f>IF('[2]Raw Data'!V1138 &gt; 0, IF('[2]Raw Data'!W1138 = 1, ('[2]Raw Data'!AE1138 * '[2]Raw Data'!N1138 * '[2]Raw Data'!P1138) / '[2]Raw Data'!V1138, '[2]Raw Data'!AE1138), #N/A)</f>
        <v>9.8000000000000007</v>
      </c>
      <c r="P1135" s="42">
        <f>IF('[2]Raw Data'!V1138 &gt; 0, IF('[2]Raw Data'!W1138 = 1, ('[2]Raw Data'!AI1138 * '[2]Raw Data'!N1138 * '[2]Raw Data'!P1138) / '[2]Raw Data'!V1138, '[2]Raw Data'!AI1138), #N/A)</f>
        <v>0</v>
      </c>
    </row>
    <row r="1136" spans="1:16" x14ac:dyDescent="0.2">
      <c r="A1136" s="94" t="str">
        <f>IF('[2]Raw Data'!Q1139="GS",CONCATENATE(TEXT('[2]Raw Data'!D1139,0),"*"),TEXT('[2]Raw Data'!D1139,0))</f>
        <v>6098</v>
      </c>
      <c r="B1136" s="95" t="str">
        <f>'[2]Raw Data'!C1139</f>
        <v>4B</v>
      </c>
      <c r="C1136" s="46" t="str">
        <f>'[2]Raw Data'!B1139</f>
        <v>Adak</v>
      </c>
      <c r="D1136" s="72">
        <f>'[2]Raw Data'!E1139</f>
        <v>44416</v>
      </c>
      <c r="E1136" s="102">
        <f>'[2]Raw Data'!F1139</f>
        <v>520988</v>
      </c>
      <c r="F1136" s="102">
        <f>IF('[2]Raw Data'!G1139 &lt; 2000000,-1* '[2]Raw Data'!G1139,('[2]Raw Data'!G1139 - 1000000))</f>
        <v>-1745828</v>
      </c>
      <c r="G1136" s="71">
        <f>('[2]Raw Data'!H1139)</f>
        <v>59</v>
      </c>
      <c r="H1136" s="45">
        <f>'[2]Raw Data'!M1139</f>
        <v>7.9502134323120117</v>
      </c>
      <c r="I1136" s="35" t="str">
        <f>'[2]Raw Data'!Q1139</f>
        <v>SG</v>
      </c>
      <c r="J1136" s="44">
        <f>'[2]Raw Data'!I1139</f>
        <v>851.588623046875</v>
      </c>
      <c r="K1136" s="42">
        <f>'[2]Raw Data'!K1139</f>
        <v>32</v>
      </c>
      <c r="L1136" s="44">
        <f>'[2]Raw Data'!J1139</f>
        <v>172.7320556640625</v>
      </c>
      <c r="M1136" s="42">
        <f>'[2]Raw Data'!L1139</f>
        <v>21</v>
      </c>
      <c r="N1136" s="44">
        <f>IF('[2]Raw Data'!V1139 &gt; 0, IF('[2]Raw Data'!W1139 = 1, ('[2]Raw Data'!AA1139 * '[2]Raw Data'!N1139 * '[2]Raw Data'!P1139) / '[2]Raw Data'!V1139, '[2]Raw Data'!AA1139), #N/A)</f>
        <v>0</v>
      </c>
      <c r="O1136" s="43">
        <f>IF('[2]Raw Data'!V1139 &gt; 0, IF('[2]Raw Data'!W1139 = 1, ('[2]Raw Data'!AE1139 * '[2]Raw Data'!N1139 * '[2]Raw Data'!P1139) / '[2]Raw Data'!V1139, '[2]Raw Data'!AE1139), #N/A)</f>
        <v>9.9</v>
      </c>
      <c r="P1136" s="42">
        <f>IF('[2]Raw Data'!V1139 &gt; 0, IF('[2]Raw Data'!W1139 = 1, ('[2]Raw Data'!AI1139 * '[2]Raw Data'!N1139 * '[2]Raw Data'!P1139) / '[2]Raw Data'!V1139, '[2]Raw Data'!AI1139), #N/A)</f>
        <v>0</v>
      </c>
    </row>
    <row r="1137" spans="1:16" x14ac:dyDescent="0.2">
      <c r="A1137" s="94" t="str">
        <f>IF('[2]Raw Data'!Q1140="GS",CONCATENATE(TEXT('[2]Raw Data'!D1140,0),"*"),TEXT('[2]Raw Data'!D1140,0))</f>
        <v>6099</v>
      </c>
      <c r="B1137" s="95" t="str">
        <f>'[2]Raw Data'!C1140</f>
        <v>4B</v>
      </c>
      <c r="C1137" s="46" t="str">
        <f>'[2]Raw Data'!B1140</f>
        <v>Adak</v>
      </c>
      <c r="D1137" s="72">
        <f>'[2]Raw Data'!E1140</f>
        <v>44418</v>
      </c>
      <c r="E1137" s="102">
        <f>'[2]Raw Data'!F1140</f>
        <v>520985</v>
      </c>
      <c r="F1137" s="102">
        <f>IF('[2]Raw Data'!G1140 &lt; 2000000,-1* '[2]Raw Data'!G1140,('[2]Raw Data'!G1140 - 1000000))</f>
        <v>-1751485</v>
      </c>
      <c r="G1137" s="71">
        <f>('[2]Raw Data'!H1140)</f>
        <v>117</v>
      </c>
      <c r="H1137" s="45">
        <f>'[2]Raw Data'!M1140</f>
        <v>7.9502134323120117</v>
      </c>
      <c r="I1137" s="35" t="str">
        <f>'[2]Raw Data'!Q1140</f>
        <v>SG</v>
      </c>
      <c r="J1137" s="44">
        <f>'[2]Raw Data'!I1140</f>
        <v>516.23150634765625</v>
      </c>
      <c r="K1137" s="42">
        <f>'[2]Raw Data'!K1140</f>
        <v>27</v>
      </c>
      <c r="L1137" s="44">
        <f>'[2]Raw Data'!J1140</f>
        <v>45.222053527832031</v>
      </c>
      <c r="M1137" s="42">
        <f>'[2]Raw Data'!L1140</f>
        <v>5</v>
      </c>
      <c r="N1137" s="44">
        <f>IF('[2]Raw Data'!V1140 &gt; 0, IF('[2]Raw Data'!W1140 = 1, ('[2]Raw Data'!AA1140 * '[2]Raw Data'!N1140 * '[2]Raw Data'!P1140) / '[2]Raw Data'!V1140, '[2]Raw Data'!AA1140), #N/A)</f>
        <v>24.75</v>
      </c>
      <c r="O1137" s="43">
        <f>IF('[2]Raw Data'!V1140 &gt; 0, IF('[2]Raw Data'!W1140 = 1, ('[2]Raw Data'!AE1140 * '[2]Raw Data'!N1140 * '[2]Raw Data'!P1140) / '[2]Raw Data'!V1140, '[2]Raw Data'!AE1140), #N/A)</f>
        <v>163.35</v>
      </c>
      <c r="P1137" s="42">
        <f>IF('[2]Raw Data'!V1140 &gt; 0, IF('[2]Raw Data'!W1140 = 1, ('[2]Raw Data'!AI1140 * '[2]Raw Data'!N1140 * '[2]Raw Data'!P1140) / '[2]Raw Data'!V1140, '[2]Raw Data'!AI1140), #N/A)</f>
        <v>0</v>
      </c>
    </row>
    <row r="1138" spans="1:16" x14ac:dyDescent="0.2">
      <c r="A1138" s="94" t="str">
        <f>IF('[2]Raw Data'!Q1141="GS",CONCATENATE(TEXT('[2]Raw Data'!D1141,0),"*"),TEXT('[2]Raw Data'!D1141,0))</f>
        <v>6100</v>
      </c>
      <c r="B1138" s="95" t="str">
        <f>'[2]Raw Data'!C1141</f>
        <v>4B</v>
      </c>
      <c r="C1138" s="46" t="str">
        <f>'[2]Raw Data'!B1141</f>
        <v>Adak</v>
      </c>
      <c r="D1138" s="72">
        <f>'[2]Raw Data'!E1141</f>
        <v>44368</v>
      </c>
      <c r="E1138" s="102">
        <f>'[2]Raw Data'!F1141</f>
        <v>520888</v>
      </c>
      <c r="F1138" s="102">
        <f>IF('[2]Raw Data'!G1141 &lt; 2000000,-1* '[2]Raw Data'!G1141,('[2]Raw Data'!G1141 - 1000000))</f>
        <v>-1755044</v>
      </c>
      <c r="G1138" s="71">
        <f>('[2]Raw Data'!H1141)</f>
        <v>119</v>
      </c>
      <c r="H1138" s="45">
        <f>'[2]Raw Data'!M1141</f>
        <v>7.869908332824707</v>
      </c>
      <c r="I1138" s="35" t="str">
        <f>'[2]Raw Data'!Q1141</f>
        <v>SG</v>
      </c>
      <c r="J1138" s="44">
        <f>'[2]Raw Data'!I1141</f>
        <v>354.73831176757813</v>
      </c>
      <c r="K1138" s="42">
        <f>'[2]Raw Data'!K1141</f>
        <v>17</v>
      </c>
      <c r="L1138" s="44">
        <f>'[2]Raw Data'!J1141</f>
        <v>42.985797882080078</v>
      </c>
      <c r="M1138" s="42">
        <f>'[2]Raw Data'!L1141</f>
        <v>5</v>
      </c>
      <c r="N1138" s="44">
        <f>IF('[2]Raw Data'!V1141 &gt; 0, IF('[2]Raw Data'!W1141 = 1, ('[2]Raw Data'!AA1141 * '[2]Raw Data'!N1141 * '[2]Raw Data'!P1141) / '[2]Raw Data'!V1141, '[2]Raw Data'!AA1141), #N/A)</f>
        <v>58.8</v>
      </c>
      <c r="O1138" s="43">
        <f>IF('[2]Raw Data'!V1141 &gt; 0, IF('[2]Raw Data'!W1141 = 1, ('[2]Raw Data'!AE1141 * '[2]Raw Data'!N1141 * '[2]Raw Data'!P1141) / '[2]Raw Data'!V1141, '[2]Raw Data'!AE1141), #N/A)</f>
        <v>53.9</v>
      </c>
      <c r="P1138" s="42">
        <f>IF('[2]Raw Data'!V1141 &gt; 0, IF('[2]Raw Data'!W1141 = 1, ('[2]Raw Data'!AI1141 * '[2]Raw Data'!N1141 * '[2]Raw Data'!P1141) / '[2]Raw Data'!V1141, '[2]Raw Data'!AI1141), #N/A)</f>
        <v>14.7</v>
      </c>
    </row>
    <row r="1139" spans="1:16" x14ac:dyDescent="0.2">
      <c r="A1139" s="94" t="str">
        <f>IF('[2]Raw Data'!Q1142="GS",CONCATENATE(TEXT('[2]Raw Data'!D1142,0),"*"),TEXT('[2]Raw Data'!D1142,0))</f>
        <v>6234</v>
      </c>
      <c r="B1139" s="95" t="str">
        <f>'[2]Raw Data'!C1142</f>
        <v>4B</v>
      </c>
      <c r="C1139" s="46" t="str">
        <f>'[2]Raw Data'!B1142</f>
        <v>Adak</v>
      </c>
      <c r="D1139" s="72">
        <f>'[2]Raw Data'!E1142</f>
        <v>44362</v>
      </c>
      <c r="E1139" s="102">
        <f>'[2]Raw Data'!F1142</f>
        <v>513977</v>
      </c>
      <c r="F1139" s="102">
        <f>IF('[2]Raw Data'!G1142 &lt; 2000000,-1* '[2]Raw Data'!G1142,('[2]Raw Data'!G1142 - 1000000))</f>
        <v>-1763577</v>
      </c>
      <c r="G1139" s="71">
        <f>('[2]Raw Data'!H1142)</f>
        <v>59</v>
      </c>
      <c r="H1139" s="45">
        <f>'[2]Raw Data'!M1142</f>
        <v>7.9502134323120117</v>
      </c>
      <c r="I1139" s="35" t="str">
        <f>'[2]Raw Data'!Q1142</f>
        <v>SG</v>
      </c>
      <c r="J1139" s="44">
        <f>'[2]Raw Data'!I1142</f>
        <v>451.67184448242188</v>
      </c>
      <c r="K1139" s="42">
        <f>'[2]Raw Data'!K1142</f>
        <v>18</v>
      </c>
      <c r="L1139" s="44">
        <f>'[2]Raw Data'!J1142</f>
        <v>168.95323181152344</v>
      </c>
      <c r="M1139" s="42">
        <f>'[2]Raw Data'!L1142</f>
        <v>24</v>
      </c>
      <c r="N1139" s="44">
        <f>IF('[2]Raw Data'!V1142 &gt; 0, IF('[2]Raw Data'!W1142 = 1, ('[2]Raw Data'!AA1142 * '[2]Raw Data'!N1142 * '[2]Raw Data'!P1142) / '[2]Raw Data'!V1142, '[2]Raw Data'!AA1142), #N/A)</f>
        <v>0</v>
      </c>
      <c r="O1139" s="43">
        <f>IF('[2]Raw Data'!V1142 &gt; 0, IF('[2]Raw Data'!W1142 = 1, ('[2]Raw Data'!AE1142 * '[2]Raw Data'!N1142 * '[2]Raw Data'!P1142) / '[2]Raw Data'!V1142, '[2]Raw Data'!AE1142), #N/A)</f>
        <v>99</v>
      </c>
      <c r="P1139" s="42">
        <f>IF('[2]Raw Data'!V1142 &gt; 0, IF('[2]Raw Data'!W1142 = 1, ('[2]Raw Data'!AI1142 * '[2]Raw Data'!N1142 * '[2]Raw Data'!P1142) / '[2]Raw Data'!V1142, '[2]Raw Data'!AI1142), #N/A)</f>
        <v>9.9</v>
      </c>
    </row>
    <row r="1140" spans="1:16" x14ac:dyDescent="0.2">
      <c r="A1140" s="94" t="str">
        <f>IF('[2]Raw Data'!Q1143="GS",CONCATENATE(TEXT('[2]Raw Data'!D1143,0),"*"),TEXT('[2]Raw Data'!D1143,0))</f>
        <v>6235</v>
      </c>
      <c r="B1140" s="95" t="str">
        <f>'[2]Raw Data'!C1143</f>
        <v>4B</v>
      </c>
      <c r="C1140" s="46" t="str">
        <f>'[2]Raw Data'!B1143</f>
        <v>Adak</v>
      </c>
      <c r="D1140" s="72">
        <f>'[2]Raw Data'!E1143</f>
        <v>44425</v>
      </c>
      <c r="E1140" s="102">
        <f>'[2]Raw Data'!F1143</f>
        <v>515105</v>
      </c>
      <c r="F1140" s="102">
        <f>IF('[2]Raw Data'!G1143 &lt; 2000000,-1* '[2]Raw Data'!G1143,('[2]Raw Data'!G1143 - 1000000))</f>
        <v>-1740990</v>
      </c>
      <c r="G1140" s="71">
        <f>('[2]Raw Data'!H1143)</f>
        <v>97</v>
      </c>
      <c r="H1140" s="45">
        <f>'[2]Raw Data'!M1143</f>
        <v>7.869908332824707</v>
      </c>
      <c r="I1140" s="35" t="str">
        <f>'[2]Raw Data'!Q1143</f>
        <v>SG</v>
      </c>
      <c r="J1140" s="44">
        <f>'[2]Raw Data'!I1143</f>
        <v>1126.3236083984375</v>
      </c>
      <c r="K1140" s="42">
        <f>'[2]Raw Data'!K1143</f>
        <v>75</v>
      </c>
      <c r="L1140" s="44">
        <f>'[2]Raw Data'!J1143</f>
        <v>292.11444091796875</v>
      </c>
      <c r="M1140" s="42">
        <f>'[2]Raw Data'!L1143</f>
        <v>35</v>
      </c>
      <c r="N1140" s="44">
        <f>IF('[2]Raw Data'!V1143 &gt; 0, IF('[2]Raw Data'!W1143 = 1, ('[2]Raw Data'!AA1143 * '[2]Raw Data'!N1143 * '[2]Raw Data'!P1143) / '[2]Raw Data'!V1143, '[2]Raw Data'!AA1143), #N/A)</f>
        <v>49</v>
      </c>
      <c r="O1140" s="43">
        <f>IF('[2]Raw Data'!V1143 &gt; 0, IF('[2]Raw Data'!W1143 = 1, ('[2]Raw Data'!AE1143 * '[2]Raw Data'!N1143 * '[2]Raw Data'!P1143) / '[2]Raw Data'!V1143, '[2]Raw Data'!AE1143), #N/A)</f>
        <v>53.9</v>
      </c>
      <c r="P1140" s="42">
        <f>IF('[2]Raw Data'!V1143 &gt; 0, IF('[2]Raw Data'!W1143 = 1, ('[2]Raw Data'!AI1143 * '[2]Raw Data'!N1143 * '[2]Raw Data'!P1143) / '[2]Raw Data'!V1143, '[2]Raw Data'!AI1143), #N/A)</f>
        <v>0</v>
      </c>
    </row>
    <row r="1141" spans="1:16" x14ac:dyDescent="0.2">
      <c r="A1141" s="94" t="str">
        <f>IF('[2]Raw Data'!Q1144="GS",CONCATENATE(TEXT('[2]Raw Data'!D1144,0),"*"),TEXT('[2]Raw Data'!D1144,0))</f>
        <v>6236</v>
      </c>
      <c r="B1141" s="95" t="str">
        <f>'[2]Raw Data'!C1144</f>
        <v>4B</v>
      </c>
      <c r="C1141" s="46" t="str">
        <f>'[2]Raw Data'!B1144</f>
        <v>Adak</v>
      </c>
      <c r="D1141" s="72">
        <f>'[2]Raw Data'!E1144</f>
        <v>44425</v>
      </c>
      <c r="E1141" s="102">
        <f>'[2]Raw Data'!F1144</f>
        <v>515153</v>
      </c>
      <c r="F1141" s="102">
        <f>IF('[2]Raw Data'!G1144 &lt; 2000000,-1* '[2]Raw Data'!G1144,('[2]Raw Data'!G1144 - 1000000))</f>
        <v>-1735481</v>
      </c>
      <c r="G1141" s="71">
        <f>('[2]Raw Data'!H1144)</f>
        <v>109</v>
      </c>
      <c r="H1141" s="45">
        <f>'[2]Raw Data'!M1144</f>
        <v>7.869908332824707</v>
      </c>
      <c r="I1141" s="35" t="str">
        <f>'[2]Raw Data'!Q1144</f>
        <v>SG</v>
      </c>
      <c r="J1141" s="44">
        <f>'[2]Raw Data'!I1144</f>
        <v>1532.26513671875</v>
      </c>
      <c r="K1141" s="42">
        <f>'[2]Raw Data'!K1144</f>
        <v>97</v>
      </c>
      <c r="L1141" s="44">
        <f>'[2]Raw Data'!J1144</f>
        <v>291.7271728515625</v>
      </c>
      <c r="M1141" s="42">
        <f>'[2]Raw Data'!L1144</f>
        <v>31</v>
      </c>
      <c r="N1141" s="44">
        <f>IF('[2]Raw Data'!V1144 &gt; 0, IF('[2]Raw Data'!W1144 = 1, ('[2]Raw Data'!AA1144 * '[2]Raw Data'!N1144 * '[2]Raw Data'!P1144) / '[2]Raw Data'!V1144, '[2]Raw Data'!AA1144), #N/A)</f>
        <v>53.9</v>
      </c>
      <c r="O1141" s="43">
        <f>IF('[2]Raw Data'!V1144 &gt; 0, IF('[2]Raw Data'!W1144 = 1, ('[2]Raw Data'!AE1144 * '[2]Raw Data'!N1144 * '[2]Raw Data'!P1144) / '[2]Raw Data'!V1144, '[2]Raw Data'!AE1144), #N/A)</f>
        <v>29.4</v>
      </c>
      <c r="P1141" s="42">
        <f>IF('[2]Raw Data'!V1144 &gt; 0, IF('[2]Raw Data'!W1144 = 1, ('[2]Raw Data'!AI1144 * '[2]Raw Data'!N1144 * '[2]Raw Data'!P1144) / '[2]Raw Data'!V1144, '[2]Raw Data'!AI1144), #N/A)</f>
        <v>0</v>
      </c>
    </row>
    <row r="1142" spans="1:16" x14ac:dyDescent="0.2">
      <c r="A1142" s="94" t="str">
        <f>IF('[2]Raw Data'!Q1145="GS",CONCATENATE(TEXT('[2]Raw Data'!D1145,0),"*"),TEXT('[2]Raw Data'!D1145,0))</f>
        <v>6237</v>
      </c>
      <c r="B1142" s="95" t="str">
        <f>'[2]Raw Data'!C1145</f>
        <v>4B</v>
      </c>
      <c r="C1142" s="46" t="str">
        <f>'[2]Raw Data'!B1145</f>
        <v>Adak</v>
      </c>
      <c r="D1142" s="72">
        <f>'[2]Raw Data'!E1145</f>
        <v>44368</v>
      </c>
      <c r="E1142" s="102">
        <f>'[2]Raw Data'!F1145</f>
        <v>520008</v>
      </c>
      <c r="F1142" s="102">
        <f>IF('[2]Raw Data'!G1145 &lt; 2000000,-1* '[2]Raw Data'!G1145,('[2]Raw Data'!G1145 - 1000000))</f>
        <v>-1754805</v>
      </c>
      <c r="G1142" s="71">
        <f>('[2]Raw Data'!H1145)</f>
        <v>41</v>
      </c>
      <c r="H1142" s="45">
        <f>'[2]Raw Data'!M1145</f>
        <v>7.869908332824707</v>
      </c>
      <c r="I1142" s="35" t="str">
        <f>'[2]Raw Data'!Q1145</f>
        <v>SG</v>
      </c>
      <c r="J1142" s="44">
        <f>'[2]Raw Data'!I1145</f>
        <v>316.84722900390625</v>
      </c>
      <c r="K1142" s="42">
        <f>'[2]Raw Data'!K1145</f>
        <v>21</v>
      </c>
      <c r="L1142" s="44">
        <f>'[2]Raw Data'!J1145</f>
        <v>153.52082824707031</v>
      </c>
      <c r="M1142" s="42">
        <f>'[2]Raw Data'!L1145</f>
        <v>21</v>
      </c>
      <c r="N1142" s="44">
        <f>IF('[2]Raw Data'!V1145 &gt; 0, IF('[2]Raw Data'!W1145 = 1, ('[2]Raw Data'!AA1145 * '[2]Raw Data'!N1145 * '[2]Raw Data'!P1145) / '[2]Raw Data'!V1145, '[2]Raw Data'!AA1145), #N/A)</f>
        <v>0</v>
      </c>
      <c r="O1142" s="43">
        <f>IF('[2]Raw Data'!V1145 &gt; 0, IF('[2]Raw Data'!W1145 = 1, ('[2]Raw Data'!AE1145 * '[2]Raw Data'!N1145 * '[2]Raw Data'!P1145) / '[2]Raw Data'!V1145, '[2]Raw Data'!AE1145), #N/A)</f>
        <v>9.8000000000000007</v>
      </c>
      <c r="P1142" s="42">
        <f>IF('[2]Raw Data'!V1145 &gt; 0, IF('[2]Raw Data'!W1145 = 1, ('[2]Raw Data'!AI1145 * '[2]Raw Data'!N1145 * '[2]Raw Data'!P1145) / '[2]Raw Data'!V1145, '[2]Raw Data'!AI1145), #N/A)</f>
        <v>0</v>
      </c>
    </row>
    <row r="1143" spans="1:16" x14ac:dyDescent="0.2">
      <c r="A1143" s="94" t="str">
        <f>IF('[2]Raw Data'!Q1146="GS",CONCATENATE(TEXT('[2]Raw Data'!D1146,0),"*"),TEXT('[2]Raw Data'!D1146,0))</f>
        <v>6238</v>
      </c>
      <c r="B1143" s="95" t="str">
        <f>'[2]Raw Data'!C1146</f>
        <v>4B</v>
      </c>
      <c r="C1143" s="46" t="str">
        <f>'[2]Raw Data'!B1146</f>
        <v>Adak</v>
      </c>
      <c r="D1143" s="72">
        <f>'[2]Raw Data'!E1146</f>
        <v>44418</v>
      </c>
      <c r="E1143" s="102">
        <f>'[2]Raw Data'!F1146</f>
        <v>520259</v>
      </c>
      <c r="F1143" s="102">
        <f>IF('[2]Raw Data'!G1146 &lt; 2000000,-1* '[2]Raw Data'!G1146,('[2]Raw Data'!G1146 - 1000000))</f>
        <v>-1753143</v>
      </c>
      <c r="G1143" s="71">
        <f>('[2]Raw Data'!H1146)</f>
        <v>47</v>
      </c>
      <c r="H1143" s="45">
        <f>'[2]Raw Data'!M1146</f>
        <v>6.88616943359375</v>
      </c>
      <c r="I1143" s="35" t="str">
        <f>'[2]Raw Data'!Q1146</f>
        <v>SG</v>
      </c>
      <c r="J1143" s="44">
        <f>'[2]Raw Data'!I1146</f>
        <v>778.71099853515625</v>
      </c>
      <c r="K1143" s="42">
        <f>'[2]Raw Data'!K1146</f>
        <v>31</v>
      </c>
      <c r="L1143" s="44">
        <f>'[2]Raw Data'!J1146</f>
        <v>162.94473266601563</v>
      </c>
      <c r="M1143" s="42">
        <f>'[2]Raw Data'!L1146</f>
        <v>23</v>
      </c>
      <c r="N1143" s="44">
        <f>IF('[2]Raw Data'!V1146 &gt; 0, IF('[2]Raw Data'!W1146 = 1, ('[2]Raw Data'!AA1146 * '[2]Raw Data'!N1146 * '[2]Raw Data'!P1146) / '[2]Raw Data'!V1146, '[2]Raw Data'!AA1146), #N/A)</f>
        <v>0</v>
      </c>
      <c r="O1143" s="43">
        <f>IF('[2]Raw Data'!V1146 &gt; 0, IF('[2]Raw Data'!W1146 = 1, ('[2]Raw Data'!AE1146 * '[2]Raw Data'!N1146 * '[2]Raw Data'!P1146) / '[2]Raw Data'!V1146, '[2]Raw Data'!AE1146), #N/A)</f>
        <v>63.7</v>
      </c>
      <c r="P1143" s="42">
        <f>IF('[2]Raw Data'!V1146 &gt; 0, IF('[2]Raw Data'!W1146 = 1, ('[2]Raw Data'!AI1146 * '[2]Raw Data'!N1146 * '[2]Raw Data'!P1146) / '[2]Raw Data'!V1146, '[2]Raw Data'!AI1146), #N/A)</f>
        <v>0</v>
      </c>
    </row>
    <row r="1144" spans="1:16" x14ac:dyDescent="0.2">
      <c r="A1144" s="94" t="str">
        <f>IF('[2]Raw Data'!Q1147="GS",CONCATENATE(TEXT('[2]Raw Data'!D1147,0),"*"),TEXT('[2]Raw Data'!D1147,0))</f>
        <v>6244</v>
      </c>
      <c r="B1144" s="95" t="str">
        <f>'[2]Raw Data'!C1147</f>
        <v>4B</v>
      </c>
      <c r="C1144" s="46" t="str">
        <f>'[2]Raw Data'!B1147</f>
        <v>Adak</v>
      </c>
      <c r="D1144" s="72">
        <f>'[2]Raw Data'!E1147</f>
        <v>44438</v>
      </c>
      <c r="E1144" s="102">
        <f>'[2]Raw Data'!F1147</f>
        <v>521090</v>
      </c>
      <c r="F1144" s="102">
        <f>IF('[2]Raw Data'!G1147 &lt; 2000000,-1* '[2]Raw Data'!G1147,('[2]Raw Data'!G1147 - 1000000))</f>
        <v>-1733776</v>
      </c>
      <c r="G1144" s="71">
        <f>('[2]Raw Data'!H1147)</f>
        <v>46</v>
      </c>
      <c r="H1144" s="45">
        <f>'[2]Raw Data'!M1147</f>
        <v>8.0305185317993164</v>
      </c>
      <c r="I1144" s="35" t="str">
        <f>'[2]Raw Data'!Q1147</f>
        <v>SG</v>
      </c>
      <c r="J1144" s="44">
        <f>'[2]Raw Data'!I1147</f>
        <v>832.82879638671875</v>
      </c>
      <c r="K1144" s="42">
        <f>'[2]Raw Data'!K1147</f>
        <v>36</v>
      </c>
      <c r="L1144" s="44">
        <f>'[2]Raw Data'!J1147</f>
        <v>193.01786804199219</v>
      </c>
      <c r="M1144" s="42">
        <f>'[2]Raw Data'!L1147</f>
        <v>27</v>
      </c>
      <c r="N1144" s="44">
        <f>IF('[2]Raw Data'!V1147 &gt; 0, IF('[2]Raw Data'!W1147 = 1, ('[2]Raw Data'!AA1147 * '[2]Raw Data'!N1147 * '[2]Raw Data'!P1147) / '[2]Raw Data'!V1147, '[2]Raw Data'!AA1147), #N/A)</f>
        <v>0</v>
      </c>
      <c r="O1144" s="43">
        <f>IF('[2]Raw Data'!V1147 &gt; 0, IF('[2]Raw Data'!W1147 = 1, ('[2]Raw Data'!AE1147 * '[2]Raw Data'!N1147 * '[2]Raw Data'!P1147) / '[2]Raw Data'!V1147, '[2]Raw Data'!AE1147), #N/A)</f>
        <v>45</v>
      </c>
      <c r="P1144" s="42">
        <f>IF('[2]Raw Data'!V1147 &gt; 0, IF('[2]Raw Data'!W1147 = 1, ('[2]Raw Data'!AI1147 * '[2]Raw Data'!N1147 * '[2]Raw Data'!P1147) / '[2]Raw Data'!V1147, '[2]Raw Data'!AI1147), #N/A)</f>
        <v>0</v>
      </c>
    </row>
    <row r="1145" spans="1:16" x14ac:dyDescent="0.2">
      <c r="A1145" s="94" t="str">
        <f>IF('[2]Raw Data'!Q1148="GS",CONCATENATE(TEXT('[2]Raw Data'!D1148,0),"*"),TEXT('[2]Raw Data'!D1148,0))</f>
        <v>6249</v>
      </c>
      <c r="B1145" s="95" t="str">
        <f>'[2]Raw Data'!C1148</f>
        <v>4B</v>
      </c>
      <c r="C1145" s="46" t="str">
        <f>'[2]Raw Data'!B1148</f>
        <v>Adak</v>
      </c>
      <c r="D1145" s="72">
        <f>'[2]Raw Data'!E1148</f>
        <v>44435</v>
      </c>
      <c r="E1145" s="102">
        <f>'[2]Raw Data'!F1148</f>
        <v>522874</v>
      </c>
      <c r="F1145" s="102">
        <f>IF('[2]Raw Data'!G1148 &lt; 2000000,-1* '[2]Raw Data'!G1148,('[2]Raw Data'!G1148 - 1000000))</f>
        <v>-1723134</v>
      </c>
      <c r="G1145" s="71">
        <f>('[2]Raw Data'!H1148)</f>
        <v>153</v>
      </c>
      <c r="H1145" s="45">
        <f>'[2]Raw Data'!M1148</f>
        <v>8.1108236312866211</v>
      </c>
      <c r="I1145" s="35" t="str">
        <f>'[2]Raw Data'!Q1148</f>
        <v>SG</v>
      </c>
      <c r="J1145" s="44">
        <f>'[2]Raw Data'!I1148</f>
        <v>831.17083740234375</v>
      </c>
      <c r="K1145" s="42">
        <f>'[2]Raw Data'!K1148</f>
        <v>40</v>
      </c>
      <c r="L1145" s="44">
        <f>'[2]Raw Data'!J1148</f>
        <v>254.06869506835938</v>
      </c>
      <c r="M1145" s="42">
        <f>'[2]Raw Data'!L1148</f>
        <v>32</v>
      </c>
      <c r="N1145" s="44">
        <f>IF('[2]Raw Data'!V1148 &gt; 0, IF('[2]Raw Data'!W1148 = 1, ('[2]Raw Data'!AA1148 * '[2]Raw Data'!N1148 * '[2]Raw Data'!P1148) / '[2]Raw Data'!V1148, '[2]Raw Data'!AA1148), #N/A)</f>
        <v>95.95</v>
      </c>
      <c r="O1145" s="43">
        <f>IF('[2]Raw Data'!V1148 &gt; 0, IF('[2]Raw Data'!W1148 = 1, ('[2]Raw Data'!AE1148 * '[2]Raw Data'!N1148 * '[2]Raw Data'!P1148) / '[2]Raw Data'!V1148, '[2]Raw Data'!AE1148), #N/A)</f>
        <v>0</v>
      </c>
      <c r="P1145" s="42">
        <f>IF('[2]Raw Data'!V1148 &gt; 0, IF('[2]Raw Data'!W1148 = 1, ('[2]Raw Data'!AI1148 * '[2]Raw Data'!N1148 * '[2]Raw Data'!P1148) / '[2]Raw Data'!V1148, '[2]Raw Data'!AI1148), #N/A)</f>
        <v>0</v>
      </c>
    </row>
    <row r="1146" spans="1:16" x14ac:dyDescent="0.2">
      <c r="A1146" s="94" t="str">
        <f>IF('[2]Raw Data'!Q1149="GS",CONCATENATE(TEXT('[2]Raw Data'!D1149,0),"*"),TEXT('[2]Raw Data'!D1149,0))</f>
        <v>6250</v>
      </c>
      <c r="B1146" s="95" t="str">
        <f>'[2]Raw Data'!C1149</f>
        <v>4B</v>
      </c>
      <c r="C1146" s="46" t="str">
        <f>'[2]Raw Data'!B1149</f>
        <v>Adak</v>
      </c>
      <c r="D1146" s="72">
        <f>'[2]Raw Data'!E1149</f>
        <v>44436</v>
      </c>
      <c r="E1146" s="102">
        <f>'[2]Raw Data'!F1149</f>
        <v>522985</v>
      </c>
      <c r="F1146" s="102">
        <f>IF('[2]Raw Data'!G1149 &lt; 2000000,-1* '[2]Raw Data'!G1149,('[2]Raw Data'!G1149 - 1000000))</f>
        <v>-1721664</v>
      </c>
      <c r="G1146" s="71">
        <f>('[2]Raw Data'!H1149)</f>
        <v>106</v>
      </c>
      <c r="H1146" s="45">
        <f>'[2]Raw Data'!M1149</f>
        <v>8.0305185317993164</v>
      </c>
      <c r="I1146" s="35" t="str">
        <f>'[2]Raw Data'!Q1149</f>
        <v>SG</v>
      </c>
      <c r="J1146" s="44">
        <f>'[2]Raw Data'!I1149</f>
        <v>1764.7806396484375</v>
      </c>
      <c r="K1146" s="42">
        <f>'[2]Raw Data'!K1149</f>
        <v>94</v>
      </c>
      <c r="L1146" s="44">
        <f>'[2]Raw Data'!J1149</f>
        <v>461.77853393554688</v>
      </c>
      <c r="M1146" s="42">
        <f>'[2]Raw Data'!L1149</f>
        <v>56</v>
      </c>
      <c r="N1146" s="44">
        <f>IF('[2]Raw Data'!V1149 &gt; 0, IF('[2]Raw Data'!W1149 = 1, ('[2]Raw Data'!AA1149 * '[2]Raw Data'!N1149 * '[2]Raw Data'!P1149) / '[2]Raw Data'!V1149, '[2]Raw Data'!AA1149), #N/A)</f>
        <v>0</v>
      </c>
      <c r="O1146" s="43">
        <f>IF('[2]Raw Data'!V1149 &gt; 0, IF('[2]Raw Data'!W1149 = 1, ('[2]Raw Data'!AE1149 * '[2]Raw Data'!N1149 * '[2]Raw Data'!P1149) / '[2]Raw Data'!V1149, '[2]Raw Data'!AE1149), #N/A)</f>
        <v>137.14285714285714</v>
      </c>
      <c r="P1146" s="42">
        <f>IF('[2]Raw Data'!V1149 &gt; 0, IF('[2]Raw Data'!W1149 = 1, ('[2]Raw Data'!AI1149 * '[2]Raw Data'!N1149 * '[2]Raw Data'!P1149) / '[2]Raw Data'!V1149, '[2]Raw Data'!AI1149), #N/A)</f>
        <v>0</v>
      </c>
    </row>
    <row r="1147" spans="1:16" x14ac:dyDescent="0.2">
      <c r="A1147" s="94" t="str">
        <f>IF('[2]Raw Data'!Q1150="GS",CONCATENATE(TEXT('[2]Raw Data'!D1150,0),"*"),TEXT('[2]Raw Data'!D1150,0))</f>
        <v>6251</v>
      </c>
      <c r="B1147" s="95" t="str">
        <f>'[2]Raw Data'!C1150</f>
        <v>4B</v>
      </c>
      <c r="C1147" s="46" t="str">
        <f>'[2]Raw Data'!B1150</f>
        <v>Adak</v>
      </c>
      <c r="D1147" s="72">
        <f>'[2]Raw Data'!E1150</f>
        <v>44435</v>
      </c>
      <c r="E1147" s="102">
        <f>'[2]Raw Data'!F1150</f>
        <v>523780</v>
      </c>
      <c r="F1147" s="102">
        <f>IF('[2]Raw Data'!G1150 &lt; 2000000,-1* '[2]Raw Data'!G1150,('[2]Raw Data'!G1150 - 1000000))</f>
        <v>-1721555</v>
      </c>
      <c r="G1147" s="71">
        <f>('[2]Raw Data'!H1150)</f>
        <v>170</v>
      </c>
      <c r="H1147" s="45">
        <f>'[2]Raw Data'!M1150</f>
        <v>7.9502134323120117</v>
      </c>
      <c r="I1147" s="35" t="str">
        <f>'[2]Raw Data'!Q1150</f>
        <v>SG</v>
      </c>
      <c r="J1147" s="44">
        <f>'[2]Raw Data'!I1150</f>
        <v>1488.0928955078125</v>
      </c>
      <c r="K1147" s="42">
        <f>'[2]Raw Data'!K1150</f>
        <v>77</v>
      </c>
      <c r="L1147" s="44">
        <f>'[2]Raw Data'!J1150</f>
        <v>89.73211669921875</v>
      </c>
      <c r="M1147" s="42">
        <f>'[2]Raw Data'!L1150</f>
        <v>9</v>
      </c>
      <c r="N1147" s="44">
        <f>IF('[2]Raw Data'!V1150 &gt; 0, IF('[2]Raw Data'!W1150 = 1, ('[2]Raw Data'!AA1150 * '[2]Raw Data'!N1150 * '[2]Raw Data'!P1150) / '[2]Raw Data'!V1150, '[2]Raw Data'!AA1150), #N/A)</f>
        <v>84.15</v>
      </c>
      <c r="O1147" s="43">
        <f>IF('[2]Raw Data'!V1150 &gt; 0, IF('[2]Raw Data'!W1150 = 1, ('[2]Raw Data'!AE1150 * '[2]Raw Data'!N1150 * '[2]Raw Data'!P1150) / '[2]Raw Data'!V1150, '[2]Raw Data'!AE1150), #N/A)</f>
        <v>9.9</v>
      </c>
      <c r="P1147" s="42">
        <f>IF('[2]Raw Data'!V1150 &gt; 0, IF('[2]Raw Data'!W1150 = 1, ('[2]Raw Data'!AI1150 * '[2]Raw Data'!N1150 * '[2]Raw Data'!P1150) / '[2]Raw Data'!V1150, '[2]Raw Data'!AI1150), #N/A)</f>
        <v>0</v>
      </c>
    </row>
    <row r="1148" spans="1:16" x14ac:dyDescent="0.2">
      <c r="A1148" s="94" t="str">
        <f>IF('[2]Raw Data'!Q1151="GS",CONCATENATE(TEXT('[2]Raw Data'!D1151,0),"*"),TEXT('[2]Raw Data'!D1151,0))</f>
        <v>6604</v>
      </c>
      <c r="B1148" s="95" t="str">
        <f>'[2]Raw Data'!C1151</f>
        <v>4B</v>
      </c>
      <c r="C1148" s="46" t="str">
        <f>'[2]Raw Data'!B1151</f>
        <v>Adak</v>
      </c>
      <c r="D1148" s="72">
        <f>'[2]Raw Data'!E1151</f>
        <v>44364</v>
      </c>
      <c r="E1148" s="102">
        <f>'[2]Raw Data'!F1151</f>
        <v>514985</v>
      </c>
      <c r="F1148" s="102">
        <f>IF('[2]Raw Data'!G1151 &lt; 2000000,-1* '[2]Raw Data'!G1151,('[2]Raw Data'!G1151 - 1000000))</f>
        <v>-1761886</v>
      </c>
      <c r="G1148" s="71">
        <f>('[2]Raw Data'!H1151)</f>
        <v>42</v>
      </c>
      <c r="H1148" s="45">
        <f>'[2]Raw Data'!M1151</f>
        <v>7.869908332824707</v>
      </c>
      <c r="I1148" s="35" t="str">
        <f>'[2]Raw Data'!Q1151</f>
        <v>SG</v>
      </c>
      <c r="J1148" s="44">
        <f>'[2]Raw Data'!I1151</f>
        <v>415.04898071289063</v>
      </c>
      <c r="K1148" s="42">
        <f>'[2]Raw Data'!K1151</f>
        <v>11</v>
      </c>
      <c r="L1148" s="44">
        <f>'[2]Raw Data'!J1151</f>
        <v>0</v>
      </c>
      <c r="M1148" s="42">
        <f>'[2]Raw Data'!L1151</f>
        <v>0</v>
      </c>
      <c r="N1148" s="44">
        <f>IF('[2]Raw Data'!V1151 &gt; 0, IF('[2]Raw Data'!W1151 = 1, ('[2]Raw Data'!AA1151 * '[2]Raw Data'!N1151 * '[2]Raw Data'!P1151) / '[2]Raw Data'!V1151, '[2]Raw Data'!AA1151), #N/A)</f>
        <v>0</v>
      </c>
      <c r="O1148" s="43">
        <f>IF('[2]Raw Data'!V1151 &gt; 0, IF('[2]Raw Data'!W1151 = 1, ('[2]Raw Data'!AE1151 * '[2]Raw Data'!N1151 * '[2]Raw Data'!P1151) / '[2]Raw Data'!V1151, '[2]Raw Data'!AE1151), #N/A)</f>
        <v>4.9000000000000004</v>
      </c>
      <c r="P1148" s="42">
        <f>IF('[2]Raw Data'!V1151 &gt; 0, IF('[2]Raw Data'!W1151 = 1, ('[2]Raw Data'!AI1151 * '[2]Raw Data'!N1151 * '[2]Raw Data'!P1151) / '[2]Raw Data'!V1151, '[2]Raw Data'!AI1151), #N/A)</f>
        <v>0</v>
      </c>
    </row>
    <row r="1149" spans="1:16" x14ac:dyDescent="0.2">
      <c r="A1149" s="94" t="str">
        <f>IF('[2]Raw Data'!Q1152="GS",CONCATENATE(TEXT('[2]Raw Data'!D1152,0),"*"),TEXT('[2]Raw Data'!D1152,0))</f>
        <v>6605</v>
      </c>
      <c r="B1149" s="95" t="str">
        <f>'[2]Raw Data'!C1152</f>
        <v>4B</v>
      </c>
      <c r="C1149" s="46" t="str">
        <f>'[2]Raw Data'!B1152</f>
        <v>Adak</v>
      </c>
      <c r="D1149" s="72">
        <f>'[2]Raw Data'!E1152</f>
        <v>44370</v>
      </c>
      <c r="E1149" s="102">
        <f>'[2]Raw Data'!F1152</f>
        <v>520021</v>
      </c>
      <c r="F1149" s="102">
        <f>IF('[2]Raw Data'!G1152 &lt; 2000000,-1* '[2]Raw Data'!G1152,('[2]Raw Data'!G1152 - 1000000))</f>
        <v>-1751513</v>
      </c>
      <c r="G1149" s="71">
        <f>('[2]Raw Data'!H1152)</f>
        <v>23</v>
      </c>
      <c r="H1149" s="45">
        <f>'[2]Raw Data'!M1152</f>
        <v>7.7896032333374023</v>
      </c>
      <c r="I1149" s="35" t="str">
        <f>'[2]Raw Data'!Q1152</f>
        <v>SG</v>
      </c>
      <c r="J1149" s="44">
        <f>'[2]Raw Data'!I1152</f>
        <v>481.1029052734375</v>
      </c>
      <c r="K1149" s="42">
        <f>'[2]Raw Data'!K1152</f>
        <v>14</v>
      </c>
      <c r="L1149" s="44">
        <f>'[2]Raw Data'!J1152</f>
        <v>10.083480834960938</v>
      </c>
      <c r="M1149" s="42">
        <f>'[2]Raw Data'!L1152</f>
        <v>2</v>
      </c>
      <c r="N1149" s="44">
        <f>IF('[2]Raw Data'!V1152 &gt; 0, IF('[2]Raw Data'!W1152 = 1, ('[2]Raw Data'!AA1152 * '[2]Raw Data'!N1152 * '[2]Raw Data'!P1152) / '[2]Raw Data'!V1152, '[2]Raw Data'!AA1152), #N/A)</f>
        <v>0</v>
      </c>
      <c r="O1149" s="43">
        <f>IF('[2]Raw Data'!V1152 &gt; 0, IF('[2]Raw Data'!W1152 = 1, ('[2]Raw Data'!AE1152 * '[2]Raw Data'!N1152 * '[2]Raw Data'!P1152) / '[2]Raw Data'!V1152, '[2]Raw Data'!AE1152), #N/A)</f>
        <v>29.1</v>
      </c>
      <c r="P1149" s="42">
        <f>IF('[2]Raw Data'!V1152 &gt; 0, IF('[2]Raw Data'!W1152 = 1, ('[2]Raw Data'!AI1152 * '[2]Raw Data'!N1152 * '[2]Raw Data'!P1152) / '[2]Raw Data'!V1152, '[2]Raw Data'!AI1152), #N/A)</f>
        <v>0</v>
      </c>
    </row>
    <row r="1150" spans="1:16" x14ac:dyDescent="0.2">
      <c r="A1150" s="94" t="str">
        <f>IF('[2]Raw Data'!Q1153="GS",CONCATENATE(TEXT('[2]Raw Data'!D1153,0),"*"),TEXT('[2]Raw Data'!D1153,0))</f>
        <v>6606</v>
      </c>
      <c r="B1150" s="95" t="str">
        <f>'[2]Raw Data'!C1153</f>
        <v>4B</v>
      </c>
      <c r="C1150" s="46" t="str">
        <f>'[2]Raw Data'!B1153</f>
        <v>Adak</v>
      </c>
      <c r="D1150" s="72">
        <f>'[2]Raw Data'!E1153</f>
        <v>44422</v>
      </c>
      <c r="E1150" s="102">
        <f>'[2]Raw Data'!F1153</f>
        <v>515814</v>
      </c>
      <c r="F1150" s="102">
        <f>IF('[2]Raw Data'!G1153 &lt; 2000000,-1* '[2]Raw Data'!G1153,('[2]Raw Data'!G1153 - 1000000))</f>
        <v>-1744321</v>
      </c>
      <c r="G1150" s="71">
        <f>('[2]Raw Data'!H1153)</f>
        <v>44</v>
      </c>
      <c r="H1150" s="45">
        <f>'[2]Raw Data'!M1153</f>
        <v>7.7896032333374023</v>
      </c>
      <c r="I1150" s="35" t="str">
        <f>'[2]Raw Data'!Q1153</f>
        <v>SG</v>
      </c>
      <c r="J1150" s="44">
        <f>'[2]Raw Data'!I1153</f>
        <v>723.01104736328125</v>
      </c>
      <c r="K1150" s="42">
        <f>'[2]Raw Data'!K1153</f>
        <v>26</v>
      </c>
      <c r="L1150" s="44">
        <f>'[2]Raw Data'!J1153</f>
        <v>153.67410278320313</v>
      </c>
      <c r="M1150" s="42">
        <f>'[2]Raw Data'!L1153</f>
        <v>21</v>
      </c>
      <c r="N1150" s="44">
        <f>IF('[2]Raw Data'!V1153 &gt; 0, IF('[2]Raw Data'!W1153 = 1, ('[2]Raw Data'!AA1153 * '[2]Raw Data'!N1153 * '[2]Raw Data'!P1153) / '[2]Raw Data'!V1153, '[2]Raw Data'!AA1153), #N/A)</f>
        <v>0</v>
      </c>
      <c r="O1150" s="43">
        <f>IF('[2]Raw Data'!V1153 &gt; 0, IF('[2]Raw Data'!W1153 = 1, ('[2]Raw Data'!AE1153 * '[2]Raw Data'!N1153 * '[2]Raw Data'!P1153) / '[2]Raw Data'!V1153, '[2]Raw Data'!AE1153), #N/A)</f>
        <v>155.19999999999999</v>
      </c>
      <c r="P1150" s="42">
        <f>IF('[2]Raw Data'!V1153 &gt; 0, IF('[2]Raw Data'!W1153 = 1, ('[2]Raw Data'!AI1153 * '[2]Raw Data'!N1153 * '[2]Raw Data'!P1153) / '[2]Raw Data'!V1153, '[2]Raw Data'!AI1153), #N/A)</f>
        <v>0</v>
      </c>
    </row>
    <row r="1151" spans="1:16" x14ac:dyDescent="0.2">
      <c r="A1151" s="94" t="str">
        <f>IF('[2]Raw Data'!Q1154="GS",CONCATENATE(TEXT('[2]Raw Data'!D1154,0),"*"),TEXT('[2]Raw Data'!D1154,0))</f>
        <v>6607</v>
      </c>
      <c r="B1151" s="95" t="str">
        <f>'[2]Raw Data'!C1154</f>
        <v>4B</v>
      </c>
      <c r="C1151" s="46" t="str">
        <f>'[2]Raw Data'!B1154</f>
        <v>Adak</v>
      </c>
      <c r="D1151" s="72">
        <f>'[2]Raw Data'!E1154</f>
        <v>44416</v>
      </c>
      <c r="E1151" s="102">
        <f>'[2]Raw Data'!F1154</f>
        <v>521112</v>
      </c>
      <c r="F1151" s="102">
        <f>IF('[2]Raw Data'!G1154 &lt; 2000000,-1* '[2]Raw Data'!G1154,('[2]Raw Data'!G1154 - 1000000))</f>
        <v>-1742780</v>
      </c>
      <c r="G1151" s="71">
        <f>('[2]Raw Data'!H1154)</f>
        <v>39</v>
      </c>
      <c r="H1151" s="45">
        <f>'[2]Raw Data'!M1154</f>
        <v>8.0305185317993164</v>
      </c>
      <c r="I1151" s="35" t="str">
        <f>'[2]Raw Data'!Q1154</f>
        <v>SG</v>
      </c>
      <c r="J1151" s="44">
        <f>'[2]Raw Data'!I1154</f>
        <v>255.15957641601563</v>
      </c>
      <c r="K1151" s="42">
        <f>'[2]Raw Data'!K1154</f>
        <v>14</v>
      </c>
      <c r="L1151" s="44">
        <f>'[2]Raw Data'!J1154</f>
        <v>10.142650604248047</v>
      </c>
      <c r="M1151" s="42">
        <f>'[2]Raw Data'!L1154</f>
        <v>1</v>
      </c>
      <c r="N1151" s="44">
        <f>IF('[2]Raw Data'!V1154 &gt; 0, IF('[2]Raw Data'!W1154 = 1, ('[2]Raw Data'!AA1154 * '[2]Raw Data'!N1154 * '[2]Raw Data'!P1154) / '[2]Raw Data'!V1154, '[2]Raw Data'!AA1154), #N/A)</f>
        <v>0</v>
      </c>
      <c r="O1151" s="43">
        <f>IF('[2]Raw Data'!V1154 &gt; 0, IF('[2]Raw Data'!W1154 = 1, ('[2]Raw Data'!AE1154 * '[2]Raw Data'!N1154 * '[2]Raw Data'!P1154) / '[2]Raw Data'!V1154, '[2]Raw Data'!AE1154), #N/A)</f>
        <v>5</v>
      </c>
      <c r="P1151" s="42">
        <f>IF('[2]Raw Data'!V1154 &gt; 0, IF('[2]Raw Data'!W1154 = 1, ('[2]Raw Data'!AI1154 * '[2]Raw Data'!N1154 * '[2]Raw Data'!P1154) / '[2]Raw Data'!V1154, '[2]Raw Data'!AI1154), #N/A)</f>
        <v>0</v>
      </c>
    </row>
    <row r="1152" spans="1:16" x14ac:dyDescent="0.2">
      <c r="A1152" s="94" t="str">
        <f>IF('[2]Raw Data'!Q1155="GS",CONCATENATE(TEXT('[2]Raw Data'!D1155,0),"*"),TEXT('[2]Raw Data'!D1155,0))</f>
        <v>6610</v>
      </c>
      <c r="B1152" s="95" t="str">
        <f>'[2]Raw Data'!C1155</f>
        <v>4B</v>
      </c>
      <c r="C1152" s="46" t="str">
        <f>'[2]Raw Data'!B1155</f>
        <v>Adak</v>
      </c>
      <c r="D1152" s="72">
        <f>'[2]Raw Data'!E1155</f>
        <v>44365</v>
      </c>
      <c r="E1152" s="102">
        <f>'[2]Raw Data'!F1155</f>
        <v>515899</v>
      </c>
      <c r="F1152" s="102">
        <f>IF('[2]Raw Data'!G1155 &lt; 2000000,-1* '[2]Raw Data'!G1155,('[2]Raw Data'!G1155 - 1000000))</f>
        <v>-1764098</v>
      </c>
      <c r="G1152" s="71">
        <f>('[2]Raw Data'!H1155)</f>
        <v>103</v>
      </c>
      <c r="H1152" s="45">
        <f>'[2]Raw Data'!M1155</f>
        <v>7.869908332824707</v>
      </c>
      <c r="I1152" s="35" t="str">
        <f>'[2]Raw Data'!Q1155</f>
        <v>SG</v>
      </c>
      <c r="J1152" s="44">
        <f>'[2]Raw Data'!I1155</f>
        <v>229.59303283691406</v>
      </c>
      <c r="K1152" s="42">
        <f>'[2]Raw Data'!K1155</f>
        <v>13</v>
      </c>
      <c r="L1152" s="44">
        <f>'[2]Raw Data'!J1155</f>
        <v>76.418853759765625</v>
      </c>
      <c r="M1152" s="42">
        <f>'[2]Raw Data'!L1155</f>
        <v>11</v>
      </c>
      <c r="N1152" s="44">
        <f>IF('[2]Raw Data'!V1155 &gt; 0, IF('[2]Raw Data'!W1155 = 1, ('[2]Raw Data'!AA1155 * '[2]Raw Data'!N1155 * '[2]Raw Data'!P1155) / '[2]Raw Data'!V1155, '[2]Raw Data'!AA1155), #N/A)</f>
        <v>68.599999999999994</v>
      </c>
      <c r="O1152" s="43">
        <f>IF('[2]Raw Data'!V1155 &gt; 0, IF('[2]Raw Data'!W1155 = 1, ('[2]Raw Data'!AE1155 * '[2]Raw Data'!N1155 * '[2]Raw Data'!P1155) / '[2]Raw Data'!V1155, '[2]Raw Data'!AE1155), #N/A)</f>
        <v>102.9</v>
      </c>
      <c r="P1152" s="42">
        <f>IF('[2]Raw Data'!V1155 &gt; 0, IF('[2]Raw Data'!W1155 = 1, ('[2]Raw Data'!AI1155 * '[2]Raw Data'!N1155 * '[2]Raw Data'!P1155) / '[2]Raw Data'!V1155, '[2]Raw Data'!AI1155), #N/A)</f>
        <v>29.4</v>
      </c>
    </row>
    <row r="1153" spans="1:16" x14ac:dyDescent="0.2">
      <c r="A1153" s="94" t="str">
        <f>IF('[2]Raw Data'!Q1156="GS",CONCATENATE(TEXT('[2]Raw Data'!D1156,0),"*"),TEXT('[2]Raw Data'!D1156,0))</f>
        <v>6712</v>
      </c>
      <c r="B1153" s="95" t="str">
        <f>'[2]Raw Data'!C1156</f>
        <v>4B</v>
      </c>
      <c r="C1153" s="46" t="str">
        <f>'[2]Raw Data'!B1156</f>
        <v>Adak</v>
      </c>
      <c r="D1153" s="72">
        <f>'[2]Raw Data'!E1156</f>
        <v>44420</v>
      </c>
      <c r="E1153" s="102">
        <f>'[2]Raw Data'!F1156</f>
        <v>514244</v>
      </c>
      <c r="F1153" s="102">
        <f>IF('[2]Raw Data'!G1156 &lt; 2000000,-1* '[2]Raw Data'!G1156,('[2]Raw Data'!G1156 - 1000000))</f>
        <v>-1753241</v>
      </c>
      <c r="G1153" s="71">
        <f>('[2]Raw Data'!H1156)</f>
        <v>217</v>
      </c>
      <c r="H1153" s="45">
        <f>'[2]Raw Data'!M1156</f>
        <v>7.9502134323120117</v>
      </c>
      <c r="I1153" s="35" t="str">
        <f>'[2]Raw Data'!Q1156</f>
        <v>SG</v>
      </c>
      <c r="J1153" s="44">
        <f>'[2]Raw Data'!I1156</f>
        <v>604.373046875</v>
      </c>
      <c r="K1153" s="42">
        <f>'[2]Raw Data'!K1156</f>
        <v>26</v>
      </c>
      <c r="L1153" s="44">
        <f>'[2]Raw Data'!J1156</f>
        <v>0</v>
      </c>
      <c r="M1153" s="42">
        <f>'[2]Raw Data'!L1156</f>
        <v>0</v>
      </c>
      <c r="N1153" s="44">
        <f>IF('[2]Raw Data'!V1156 &gt; 0, IF('[2]Raw Data'!W1156 = 1, ('[2]Raw Data'!AA1156 * '[2]Raw Data'!N1156 * '[2]Raw Data'!P1156) / '[2]Raw Data'!V1156, '[2]Raw Data'!AA1156), #N/A)</f>
        <v>54.45</v>
      </c>
      <c r="O1153" s="43">
        <f>IF('[2]Raw Data'!V1156 &gt; 0, IF('[2]Raw Data'!W1156 = 1, ('[2]Raw Data'!AE1156 * '[2]Raw Data'!N1156 * '[2]Raw Data'!P1156) / '[2]Raw Data'!V1156, '[2]Raw Data'!AE1156), #N/A)</f>
        <v>0</v>
      </c>
      <c r="P1153" s="42">
        <f>IF('[2]Raw Data'!V1156 &gt; 0, IF('[2]Raw Data'!W1156 = 1, ('[2]Raw Data'!AI1156 * '[2]Raw Data'!N1156 * '[2]Raw Data'!P1156) / '[2]Raw Data'!V1156, '[2]Raw Data'!AI1156), #N/A)</f>
        <v>0</v>
      </c>
    </row>
    <row r="1154" spans="1:16" x14ac:dyDescent="0.2">
      <c r="A1154" s="94" t="str">
        <f>IF('[2]Raw Data'!Q1157="GS",CONCATENATE(TEXT('[2]Raw Data'!D1157,0),"*"),TEXT('[2]Raw Data'!D1157,0))</f>
        <v>7041</v>
      </c>
      <c r="B1154" s="95" t="str">
        <f>'[2]Raw Data'!C1157</f>
        <v>4C</v>
      </c>
      <c r="C1154" s="46" t="str">
        <f>'[2]Raw Data'!B1157</f>
        <v>4CDE</v>
      </c>
      <c r="D1154" s="72">
        <f>'[2]Raw Data'!E1157</f>
        <v>44372</v>
      </c>
      <c r="E1154" s="102">
        <f>'[2]Raw Data'!F1157</f>
        <v>560994</v>
      </c>
      <c r="F1154" s="102">
        <f>IF('[2]Raw Data'!G1157 &lt; 2000000,-1* '[2]Raw Data'!G1157,('[2]Raw Data'!G1157 - 1000000))</f>
        <v>-1680098</v>
      </c>
      <c r="G1154" s="71">
        <f>('[2]Raw Data'!H1157)</f>
        <v>81</v>
      </c>
      <c r="H1154" s="45">
        <f>'[2]Raw Data'!M1157</f>
        <v>3.9349541664123535</v>
      </c>
      <c r="I1154" s="35" t="str">
        <f>'[2]Raw Data'!Q1157</f>
        <v>SG</v>
      </c>
      <c r="J1154" s="44">
        <f>'[2]Raw Data'!I1157</f>
        <v>0</v>
      </c>
      <c r="K1154" s="42">
        <f>'[2]Raw Data'!K1157</f>
        <v>0</v>
      </c>
      <c r="L1154" s="44">
        <f>'[2]Raw Data'!J1157</f>
        <v>8.5896596908569336</v>
      </c>
      <c r="M1154" s="42">
        <f>'[2]Raw Data'!L1157</f>
        <v>1</v>
      </c>
      <c r="N1154" s="44">
        <f>IF('[2]Raw Data'!V1157 &gt; 0, IF('[2]Raw Data'!W1157 = 1, ('[2]Raw Data'!AA1157 * '[2]Raw Data'!N1157 * '[2]Raw Data'!P1157) / '[2]Raw Data'!V1157, '[2]Raw Data'!AA1157), #N/A)</f>
        <v>0</v>
      </c>
      <c r="O1154" s="43">
        <f>IF('[2]Raw Data'!V1157 &gt; 0, IF('[2]Raw Data'!W1157 = 1, ('[2]Raw Data'!AE1157 * '[2]Raw Data'!N1157 * '[2]Raw Data'!P1157) / '[2]Raw Data'!V1157, '[2]Raw Data'!AE1157), #N/A)</f>
        <v>19.600000000000001</v>
      </c>
      <c r="P1154" s="42">
        <f>IF('[2]Raw Data'!V1157 &gt; 0, IF('[2]Raw Data'!W1157 = 1, ('[2]Raw Data'!AI1157 * '[2]Raw Data'!N1157 * '[2]Raw Data'!P1157) / '[2]Raw Data'!V1157, '[2]Raw Data'!AI1157), #N/A)</f>
        <v>0</v>
      </c>
    </row>
    <row r="1155" spans="1:16" x14ac:dyDescent="0.2">
      <c r="A1155" s="94" t="str">
        <f>IF('[2]Raw Data'!Q1158="GS",CONCATENATE(TEXT('[2]Raw Data'!D1158,0),"*"),TEXT('[2]Raw Data'!D1158,0))</f>
        <v>7047</v>
      </c>
      <c r="B1155" s="95" t="str">
        <f>'[2]Raw Data'!C1158</f>
        <v>4C</v>
      </c>
      <c r="C1155" s="46" t="str">
        <f>'[2]Raw Data'!B1158</f>
        <v>4CDE</v>
      </c>
      <c r="D1155" s="72">
        <f>'[2]Raw Data'!E1158</f>
        <v>44372</v>
      </c>
      <c r="E1155" s="102">
        <f>'[2]Raw Data'!F1158</f>
        <v>562000</v>
      </c>
      <c r="F1155" s="102">
        <f>IF('[2]Raw Data'!G1158 &lt; 2000000,-1* '[2]Raw Data'!G1158,('[2]Raw Data'!G1158 - 1000000))</f>
        <v>-1680106</v>
      </c>
      <c r="G1155" s="71">
        <f>('[2]Raw Data'!H1158)</f>
        <v>79</v>
      </c>
      <c r="H1155" s="45">
        <f>'[2]Raw Data'!M1158</f>
        <v>3.9751067161560059</v>
      </c>
      <c r="I1155" s="35" t="str">
        <f>'[2]Raw Data'!Q1158</f>
        <v>SG</v>
      </c>
      <c r="J1155" s="44">
        <f>'[2]Raw Data'!I1158</f>
        <v>44.261520385742188</v>
      </c>
      <c r="K1155" s="42">
        <f>'[2]Raw Data'!K1158</f>
        <v>3</v>
      </c>
      <c r="L1155" s="44">
        <f>'[2]Raw Data'!J1158</f>
        <v>9.3438625335693359</v>
      </c>
      <c r="M1155" s="42">
        <f>'[2]Raw Data'!L1158</f>
        <v>1</v>
      </c>
      <c r="N1155" s="44">
        <f>IF('[2]Raw Data'!V1158 &gt; 0, IF('[2]Raw Data'!W1158 = 1, ('[2]Raw Data'!AA1158 * '[2]Raw Data'!N1158 * '[2]Raw Data'!P1158) / '[2]Raw Data'!V1158, '[2]Raw Data'!AA1158), #N/A)</f>
        <v>0</v>
      </c>
      <c r="O1155" s="43">
        <f>IF('[2]Raw Data'!V1158 &gt; 0, IF('[2]Raw Data'!W1158 = 1, ('[2]Raw Data'!AE1158 * '[2]Raw Data'!N1158 * '[2]Raw Data'!P1158) / '[2]Raw Data'!V1158, '[2]Raw Data'!AE1158), #N/A)</f>
        <v>19.8</v>
      </c>
      <c r="P1155" s="42">
        <f>IF('[2]Raw Data'!V1158 &gt; 0, IF('[2]Raw Data'!W1158 = 1, ('[2]Raw Data'!AI1158 * '[2]Raw Data'!N1158 * '[2]Raw Data'!P1158) / '[2]Raw Data'!V1158, '[2]Raw Data'!AI1158), #N/A)</f>
        <v>0</v>
      </c>
    </row>
    <row r="1156" spans="1:16" x14ac:dyDescent="0.2">
      <c r="A1156" s="94" t="str">
        <f>IF('[2]Raw Data'!Q1159="GS",CONCATENATE(TEXT('[2]Raw Data'!D1159,0),"*"),TEXT('[2]Raw Data'!D1159,0))</f>
        <v>7048</v>
      </c>
      <c r="B1156" s="95" t="str">
        <f>'[2]Raw Data'!C1159</f>
        <v>4C</v>
      </c>
      <c r="C1156" s="46" t="str">
        <f>'[2]Raw Data'!B1159</f>
        <v>4CDE</v>
      </c>
      <c r="D1156" s="72">
        <f>'[2]Raw Data'!E1159</f>
        <v>44372</v>
      </c>
      <c r="E1156" s="102">
        <f>'[2]Raw Data'!F1159</f>
        <v>561999</v>
      </c>
      <c r="F1156" s="102">
        <f>IF('[2]Raw Data'!G1159 &lt; 2000000,-1* '[2]Raw Data'!G1159,('[2]Raw Data'!G1159 - 1000000))</f>
        <v>-1681912</v>
      </c>
      <c r="G1156" s="71">
        <f>('[2]Raw Data'!H1159)</f>
        <v>87</v>
      </c>
      <c r="H1156" s="45">
        <f>'[2]Raw Data'!M1159</f>
        <v>3.8948016166687012</v>
      </c>
      <c r="I1156" s="35" t="str">
        <f>'[2]Raw Data'!Q1159</f>
        <v>SG</v>
      </c>
      <c r="J1156" s="44">
        <f>'[2]Raw Data'!I1159</f>
        <v>11.427544593811035</v>
      </c>
      <c r="K1156" s="42">
        <f>'[2]Raw Data'!K1159</f>
        <v>1</v>
      </c>
      <c r="L1156" s="44">
        <f>'[2]Raw Data'!J1159</f>
        <v>23.545009613037109</v>
      </c>
      <c r="M1156" s="42">
        <f>'[2]Raw Data'!L1159</f>
        <v>3</v>
      </c>
      <c r="N1156" s="44">
        <f>IF('[2]Raw Data'!V1159 &gt; 0, IF('[2]Raw Data'!W1159 = 1, ('[2]Raw Data'!AA1159 * '[2]Raw Data'!N1159 * '[2]Raw Data'!P1159) / '[2]Raw Data'!V1159, '[2]Raw Data'!AA1159), #N/A)</f>
        <v>0</v>
      </c>
      <c r="O1156" s="43">
        <f>IF('[2]Raw Data'!V1159 &gt; 0, IF('[2]Raw Data'!W1159 = 1, ('[2]Raw Data'!AE1159 * '[2]Raw Data'!N1159 * '[2]Raw Data'!P1159) / '[2]Raw Data'!V1159, '[2]Raw Data'!AE1159), #N/A)</f>
        <v>9.6999999999999993</v>
      </c>
      <c r="P1156" s="42">
        <f>IF('[2]Raw Data'!V1159 &gt; 0, IF('[2]Raw Data'!W1159 = 1, ('[2]Raw Data'!AI1159 * '[2]Raw Data'!N1159 * '[2]Raw Data'!P1159) / '[2]Raw Data'!V1159, '[2]Raw Data'!AI1159), #N/A)</f>
        <v>0</v>
      </c>
    </row>
    <row r="1157" spans="1:16" x14ac:dyDescent="0.2">
      <c r="A1157" s="94" t="str">
        <f>IF('[2]Raw Data'!Q1160="GS",CONCATENATE(TEXT('[2]Raw Data'!D1160,0),"*"),TEXT('[2]Raw Data'!D1160,0))</f>
        <v>9501</v>
      </c>
      <c r="B1157" s="95" t="str">
        <f>'[2]Raw Data'!C1160</f>
        <v>4C</v>
      </c>
      <c r="C1157" s="46" t="str">
        <f>'[2]Raw Data'!B1160</f>
        <v>4CDE</v>
      </c>
      <c r="D1157" s="72">
        <f>'[2]Raw Data'!E1160</f>
        <v>44373</v>
      </c>
      <c r="E1157" s="102">
        <f>'[2]Raw Data'!F1160</f>
        <v>561996</v>
      </c>
      <c r="F1157" s="102">
        <f>IF('[2]Raw Data'!G1160 &lt; 2000000,-1* '[2]Raw Data'!G1160,('[2]Raw Data'!G1160 - 1000000))</f>
        <v>-1692801</v>
      </c>
      <c r="G1157" s="71">
        <f>('[2]Raw Data'!H1160)</f>
        <v>83</v>
      </c>
      <c r="H1157" s="45">
        <f>'[2]Raw Data'!M1160</f>
        <v>3.9751067161560059</v>
      </c>
      <c r="I1157" s="35" t="str">
        <f>'[2]Raw Data'!Q1160</f>
        <v>SG</v>
      </c>
      <c r="J1157" s="44">
        <f>'[2]Raw Data'!I1160</f>
        <v>10.987446784973145</v>
      </c>
      <c r="K1157" s="42">
        <f>'[2]Raw Data'!K1160</f>
        <v>1</v>
      </c>
      <c r="L1157" s="44">
        <f>'[2]Raw Data'!J1160</f>
        <v>0</v>
      </c>
      <c r="M1157" s="42">
        <f>'[2]Raw Data'!L1160</f>
        <v>0</v>
      </c>
      <c r="N1157" s="44">
        <f>IF('[2]Raw Data'!V1160 &gt; 0, IF('[2]Raw Data'!W1160 = 1, ('[2]Raw Data'!AA1160 * '[2]Raw Data'!N1160 * '[2]Raw Data'!P1160) / '[2]Raw Data'!V1160, '[2]Raw Data'!AA1160), #N/A)</f>
        <v>19.8</v>
      </c>
      <c r="O1157" s="43">
        <f>IF('[2]Raw Data'!V1160 &gt; 0, IF('[2]Raw Data'!W1160 = 1, ('[2]Raw Data'!AE1160 * '[2]Raw Data'!N1160 * '[2]Raw Data'!P1160) / '[2]Raw Data'!V1160, '[2]Raw Data'!AE1160), #N/A)</f>
        <v>39.6</v>
      </c>
      <c r="P1157" s="42">
        <f>IF('[2]Raw Data'!V1160 &gt; 0, IF('[2]Raw Data'!W1160 = 1, ('[2]Raw Data'!AI1160 * '[2]Raw Data'!N1160 * '[2]Raw Data'!P1160) / '[2]Raw Data'!V1160, '[2]Raw Data'!AI1160), #N/A)</f>
        <v>0</v>
      </c>
    </row>
    <row r="1158" spans="1:16" x14ac:dyDescent="0.2">
      <c r="A1158" s="94" t="str">
        <f>IF('[2]Raw Data'!Q1161="GS",CONCATENATE(TEXT('[2]Raw Data'!D1161,0),"*"),TEXT('[2]Raw Data'!D1161,0))</f>
        <v>9502</v>
      </c>
      <c r="B1158" s="95" t="str">
        <f>'[2]Raw Data'!C1161</f>
        <v>4C</v>
      </c>
      <c r="C1158" s="46" t="str">
        <f>'[2]Raw Data'!B1161</f>
        <v>4CDE</v>
      </c>
      <c r="D1158" s="72">
        <f>'[2]Raw Data'!E1161</f>
        <v>44374</v>
      </c>
      <c r="E1158" s="102">
        <f>'[2]Raw Data'!F1161</f>
        <v>562497</v>
      </c>
      <c r="F1158" s="102">
        <f>IF('[2]Raw Data'!G1161 &lt; 2000000,-1* '[2]Raw Data'!G1161,('[2]Raw Data'!G1161 - 1000000))</f>
        <v>-1692000</v>
      </c>
      <c r="G1158" s="71">
        <f>('[2]Raw Data'!H1161)</f>
        <v>62</v>
      </c>
      <c r="H1158" s="45">
        <f>'[2]Raw Data'!M1161</f>
        <v>3.8948016166687012</v>
      </c>
      <c r="I1158" s="35" t="str">
        <f>'[2]Raw Data'!Q1161</f>
        <v>SG</v>
      </c>
      <c r="J1158" s="44">
        <f>'[2]Raw Data'!I1161</f>
        <v>97.633743286132813</v>
      </c>
      <c r="K1158" s="42">
        <f>'[2]Raw Data'!K1161</f>
        <v>6</v>
      </c>
      <c r="L1158" s="44">
        <f>'[2]Raw Data'!J1161</f>
        <v>51.137504577636719</v>
      </c>
      <c r="M1158" s="42">
        <f>'[2]Raw Data'!L1161</f>
        <v>7</v>
      </c>
      <c r="N1158" s="44">
        <f>IF('[2]Raw Data'!V1161 &gt; 0, IF('[2]Raw Data'!W1161 = 1, ('[2]Raw Data'!AA1161 * '[2]Raw Data'!N1161 * '[2]Raw Data'!P1161) / '[2]Raw Data'!V1161, '[2]Raw Data'!AA1161), #N/A)</f>
        <v>9.6999999999999993</v>
      </c>
      <c r="O1158" s="43">
        <f>IF('[2]Raw Data'!V1161 &gt; 0, IF('[2]Raw Data'!W1161 = 1, ('[2]Raw Data'!AE1161 * '[2]Raw Data'!N1161 * '[2]Raw Data'!P1161) / '[2]Raw Data'!V1161, '[2]Raw Data'!AE1161), #N/A)</f>
        <v>126.1</v>
      </c>
      <c r="P1158" s="42">
        <f>IF('[2]Raw Data'!V1161 &gt; 0, IF('[2]Raw Data'!W1161 = 1, ('[2]Raw Data'!AI1161 * '[2]Raw Data'!N1161 * '[2]Raw Data'!P1161) / '[2]Raw Data'!V1161, '[2]Raw Data'!AI1161), #N/A)</f>
        <v>0</v>
      </c>
    </row>
    <row r="1159" spans="1:16" x14ac:dyDescent="0.2">
      <c r="A1159" s="94" t="str">
        <f>IF('[2]Raw Data'!Q1162="GS",CONCATENATE(TEXT('[2]Raw Data'!D1162,0),"*"),TEXT('[2]Raw Data'!D1162,0))</f>
        <v>9503</v>
      </c>
      <c r="B1159" s="95" t="str">
        <f>'[2]Raw Data'!C1162</f>
        <v>4C</v>
      </c>
      <c r="C1159" s="46" t="str">
        <f>'[2]Raw Data'!B1162</f>
        <v>4CDE</v>
      </c>
      <c r="D1159" s="72">
        <f>'[2]Raw Data'!E1162</f>
        <v>44373</v>
      </c>
      <c r="E1159" s="102">
        <f>'[2]Raw Data'!F1162</f>
        <v>562501</v>
      </c>
      <c r="F1159" s="102">
        <f>IF('[2]Raw Data'!G1162 &lt; 2000000,-1* '[2]Raw Data'!G1162,('[2]Raw Data'!G1162 - 1000000))</f>
        <v>-1693801</v>
      </c>
      <c r="G1159" s="71">
        <f>('[2]Raw Data'!H1162)</f>
        <v>55</v>
      </c>
      <c r="H1159" s="45">
        <f>'[2]Raw Data'!M1162</f>
        <v>3.9751067161560059</v>
      </c>
      <c r="I1159" s="35" t="str">
        <f>'[2]Raw Data'!Q1162</f>
        <v>SG</v>
      </c>
      <c r="J1159" s="44">
        <f>'[2]Raw Data'!I1162</f>
        <v>110.96813201904297</v>
      </c>
      <c r="K1159" s="42">
        <f>'[2]Raw Data'!K1162</f>
        <v>5</v>
      </c>
      <c r="L1159" s="44">
        <f>'[2]Raw Data'!J1162</f>
        <v>9.3438625335693359</v>
      </c>
      <c r="M1159" s="42">
        <f>'[2]Raw Data'!L1162</f>
        <v>1</v>
      </c>
      <c r="N1159" s="44">
        <f>IF('[2]Raw Data'!V1162 &gt; 0, IF('[2]Raw Data'!W1162 = 1, ('[2]Raw Data'!AA1162 * '[2]Raw Data'!N1162 * '[2]Raw Data'!P1162) / '[2]Raw Data'!V1162, '[2]Raw Data'!AA1162), #N/A)</f>
        <v>0</v>
      </c>
      <c r="O1159" s="43">
        <f>IF('[2]Raw Data'!V1162 &gt; 0, IF('[2]Raw Data'!W1162 = 1, ('[2]Raw Data'!AE1162 * '[2]Raw Data'!N1162 * '[2]Raw Data'!P1162) / '[2]Raw Data'!V1162, '[2]Raw Data'!AE1162), #N/A)</f>
        <v>153.44999999999999</v>
      </c>
      <c r="P1159" s="42">
        <f>IF('[2]Raw Data'!V1162 &gt; 0, IF('[2]Raw Data'!W1162 = 1, ('[2]Raw Data'!AI1162 * '[2]Raw Data'!N1162 * '[2]Raw Data'!P1162) / '[2]Raw Data'!V1162, '[2]Raw Data'!AI1162), #N/A)</f>
        <v>0</v>
      </c>
    </row>
    <row r="1160" spans="1:16" x14ac:dyDescent="0.2">
      <c r="A1160" s="94" t="str">
        <f>IF('[2]Raw Data'!Q1163="GS",CONCATENATE(TEXT('[2]Raw Data'!D1163,0),"*"),TEXT('[2]Raw Data'!D1163,0))</f>
        <v>9504</v>
      </c>
      <c r="B1160" s="95" t="str">
        <f>'[2]Raw Data'!C1163</f>
        <v>4C</v>
      </c>
      <c r="C1160" s="46" t="str">
        <f>'[2]Raw Data'!B1163</f>
        <v>4CDE</v>
      </c>
      <c r="D1160" s="72">
        <f>'[2]Raw Data'!E1163</f>
        <v>44374</v>
      </c>
      <c r="E1160" s="102">
        <f>'[2]Raw Data'!F1163</f>
        <v>563010</v>
      </c>
      <c r="F1160" s="102">
        <f>IF('[2]Raw Data'!G1163 &lt; 2000000,-1* '[2]Raw Data'!G1163,('[2]Raw Data'!G1163 - 1000000))</f>
        <v>-1691400</v>
      </c>
      <c r="G1160" s="71">
        <f>('[2]Raw Data'!H1163)</f>
        <v>53</v>
      </c>
      <c r="H1160" s="45">
        <f>'[2]Raw Data'!M1163</f>
        <v>4.0152592658996582</v>
      </c>
      <c r="I1160" s="35" t="str">
        <f>'[2]Raw Data'!Q1163</f>
        <v>SG</v>
      </c>
      <c r="J1160" s="44">
        <f>'[2]Raw Data'!I1163</f>
        <v>32.637710571289063</v>
      </c>
      <c r="K1160" s="42">
        <f>'[2]Raw Data'!K1163</f>
        <v>2</v>
      </c>
      <c r="L1160" s="44">
        <f>'[2]Raw Data'!J1163</f>
        <v>24.408689498901367</v>
      </c>
      <c r="M1160" s="42">
        <f>'[2]Raw Data'!L1163</f>
        <v>3</v>
      </c>
      <c r="N1160" s="44">
        <f>IF('[2]Raw Data'!V1163 &gt; 0, IF('[2]Raw Data'!W1163 = 1, ('[2]Raw Data'!AA1163 * '[2]Raw Data'!N1163 * '[2]Raw Data'!P1163) / '[2]Raw Data'!V1163, '[2]Raw Data'!AA1163), #N/A)</f>
        <v>0</v>
      </c>
      <c r="O1160" s="43">
        <f>IF('[2]Raw Data'!V1163 &gt; 0, IF('[2]Raw Data'!W1163 = 1, ('[2]Raw Data'!AE1163 * '[2]Raw Data'!N1163 * '[2]Raw Data'!P1163) / '[2]Raw Data'!V1163, '[2]Raw Data'!AE1163), #N/A)</f>
        <v>65</v>
      </c>
      <c r="P1160" s="42">
        <f>IF('[2]Raw Data'!V1163 &gt; 0, IF('[2]Raw Data'!W1163 = 1, ('[2]Raw Data'!AI1163 * '[2]Raw Data'!N1163 * '[2]Raw Data'!P1163) / '[2]Raw Data'!V1163, '[2]Raw Data'!AI1163), #N/A)</f>
        <v>0</v>
      </c>
    </row>
    <row r="1161" spans="1:16" x14ac:dyDescent="0.2">
      <c r="A1161" s="94" t="str">
        <f>IF('[2]Raw Data'!Q1164="GS",CONCATENATE(TEXT('[2]Raw Data'!D1164,0),"*"),TEXT('[2]Raw Data'!D1164,0))</f>
        <v>9505</v>
      </c>
      <c r="B1161" s="95" t="str">
        <f>'[2]Raw Data'!C1164</f>
        <v>4C</v>
      </c>
      <c r="C1161" s="46" t="str">
        <f>'[2]Raw Data'!B1164</f>
        <v>4CDE</v>
      </c>
      <c r="D1161" s="72">
        <f>'[2]Raw Data'!E1164</f>
        <v>44374</v>
      </c>
      <c r="E1161" s="102">
        <f>'[2]Raw Data'!F1164</f>
        <v>563003</v>
      </c>
      <c r="F1161" s="102">
        <f>IF('[2]Raw Data'!G1164 &lt; 2000000,-1* '[2]Raw Data'!G1164,('[2]Raw Data'!G1164 - 1000000))</f>
        <v>-1692999</v>
      </c>
      <c r="G1161" s="71">
        <f>('[2]Raw Data'!H1164)</f>
        <v>45</v>
      </c>
      <c r="H1161" s="45">
        <f>'[2]Raw Data'!M1164</f>
        <v>3.8948016166687012</v>
      </c>
      <c r="I1161" s="35" t="str">
        <f>'[2]Raw Data'!Q1164</f>
        <v>SG</v>
      </c>
      <c r="J1161" s="44">
        <f>'[2]Raw Data'!I1164</f>
        <v>539.19580078125</v>
      </c>
      <c r="K1161" s="42">
        <f>'[2]Raw Data'!K1164</f>
        <v>18</v>
      </c>
      <c r="L1161" s="44">
        <f>'[2]Raw Data'!J1164</f>
        <v>7.8786296844482422</v>
      </c>
      <c r="M1161" s="42">
        <f>'[2]Raw Data'!L1164</f>
        <v>1</v>
      </c>
      <c r="N1161" s="44">
        <f>IF('[2]Raw Data'!V1164 &gt; 0, IF('[2]Raw Data'!W1164 = 1, ('[2]Raw Data'!AA1164 * '[2]Raw Data'!N1164 * '[2]Raw Data'!P1164) / '[2]Raw Data'!V1164, '[2]Raw Data'!AA1164), #N/A)</f>
        <v>0</v>
      </c>
      <c r="O1161" s="43">
        <f>IF('[2]Raw Data'!V1164 &gt; 0, IF('[2]Raw Data'!W1164 = 1, ('[2]Raw Data'!AE1164 * '[2]Raw Data'!N1164 * '[2]Raw Data'!P1164) / '[2]Raw Data'!V1164, '[2]Raw Data'!AE1164), #N/A)</f>
        <v>38.799999999999997</v>
      </c>
      <c r="P1161" s="42">
        <f>IF('[2]Raw Data'!V1164 &gt; 0, IF('[2]Raw Data'!W1164 = 1, ('[2]Raw Data'!AI1164 * '[2]Raw Data'!N1164 * '[2]Raw Data'!P1164) / '[2]Raw Data'!V1164, '[2]Raw Data'!AI1164), #N/A)</f>
        <v>0</v>
      </c>
    </row>
    <row r="1162" spans="1:16" x14ac:dyDescent="0.2">
      <c r="A1162" s="94" t="str">
        <f>IF('[2]Raw Data'!Q1165="GS",CONCATENATE(TEXT('[2]Raw Data'!D1165,0),"*"),TEXT('[2]Raw Data'!D1165,0))</f>
        <v>9506</v>
      </c>
      <c r="B1162" s="95" t="str">
        <f>'[2]Raw Data'!C1165</f>
        <v>4C</v>
      </c>
      <c r="C1162" s="46" t="str">
        <f>'[2]Raw Data'!B1165</f>
        <v>4CDE</v>
      </c>
      <c r="D1162" s="72">
        <f>'[2]Raw Data'!E1165</f>
        <v>44373</v>
      </c>
      <c r="E1162" s="102">
        <f>'[2]Raw Data'!F1165</f>
        <v>562998</v>
      </c>
      <c r="F1162" s="102">
        <f>IF('[2]Raw Data'!G1165 &lt; 2000000,-1* '[2]Raw Data'!G1165,('[2]Raw Data'!G1165 - 1000000))</f>
        <v>-1694902</v>
      </c>
      <c r="G1162" s="71">
        <f>('[2]Raw Data'!H1165)</f>
        <v>49</v>
      </c>
      <c r="H1162" s="45">
        <f>'[2]Raw Data'!M1165</f>
        <v>3.9751067161560059</v>
      </c>
      <c r="I1162" s="35" t="str">
        <f>'[2]Raw Data'!Q1165</f>
        <v>SG</v>
      </c>
      <c r="J1162" s="44">
        <f>'[2]Raw Data'!I1165</f>
        <v>52.939178466796875</v>
      </c>
      <c r="K1162" s="42">
        <f>'[2]Raw Data'!K1165</f>
        <v>4</v>
      </c>
      <c r="L1162" s="44">
        <f>'[2]Raw Data'!J1165</f>
        <v>53.292201995849609</v>
      </c>
      <c r="M1162" s="42">
        <f>'[2]Raw Data'!L1165</f>
        <v>8</v>
      </c>
      <c r="N1162" s="44">
        <f>IF('[2]Raw Data'!V1165 &gt; 0, IF('[2]Raw Data'!W1165 = 1, ('[2]Raw Data'!AA1165 * '[2]Raw Data'!N1165 * '[2]Raw Data'!P1165) / '[2]Raw Data'!V1165, '[2]Raw Data'!AA1165), #N/A)</f>
        <v>0</v>
      </c>
      <c r="O1162" s="43">
        <f>IF('[2]Raw Data'!V1165 &gt; 0, IF('[2]Raw Data'!W1165 = 1, ('[2]Raw Data'!AE1165 * '[2]Raw Data'!N1165 * '[2]Raw Data'!P1165) / '[2]Raw Data'!V1165, '[2]Raw Data'!AE1165), #N/A)</f>
        <v>133.65</v>
      </c>
      <c r="P1162" s="42">
        <f>IF('[2]Raw Data'!V1165 &gt; 0, IF('[2]Raw Data'!W1165 = 1, ('[2]Raw Data'!AI1165 * '[2]Raw Data'!N1165 * '[2]Raw Data'!P1165) / '[2]Raw Data'!V1165, '[2]Raw Data'!AI1165), #N/A)</f>
        <v>0</v>
      </c>
    </row>
    <row r="1163" spans="1:16" x14ac:dyDescent="0.2">
      <c r="A1163" s="94" t="str">
        <f>IF('[2]Raw Data'!Q1166="GS",CONCATENATE(TEXT('[2]Raw Data'!D1166,0),"*"),TEXT('[2]Raw Data'!D1166,0))</f>
        <v>9507</v>
      </c>
      <c r="B1163" s="95" t="str">
        <f>'[2]Raw Data'!C1166</f>
        <v>4C</v>
      </c>
      <c r="C1163" s="46" t="str">
        <f>'[2]Raw Data'!B1166</f>
        <v>4CDE</v>
      </c>
      <c r="D1163" s="72">
        <f>'[2]Raw Data'!E1166</f>
        <v>44374</v>
      </c>
      <c r="E1163" s="102">
        <f>'[2]Raw Data'!F1166</f>
        <v>563500</v>
      </c>
      <c r="F1163" s="102">
        <f>IF('[2]Raw Data'!G1166 &lt; 2000000,-1* '[2]Raw Data'!G1166,('[2]Raw Data'!G1166 - 1000000))</f>
        <v>-1692199</v>
      </c>
      <c r="G1163" s="71">
        <f>('[2]Raw Data'!H1166)</f>
        <v>30</v>
      </c>
      <c r="H1163" s="45">
        <f>'[2]Raw Data'!M1166</f>
        <v>3.9751067161560059</v>
      </c>
      <c r="I1163" s="35" t="str">
        <f>'[2]Raw Data'!Q1166</f>
        <v>SG</v>
      </c>
      <c r="J1163" s="44">
        <f>'[2]Raw Data'!I1166</f>
        <v>550.23052978515625</v>
      </c>
      <c r="K1163" s="42">
        <f>'[2]Raw Data'!K1166</f>
        <v>19</v>
      </c>
      <c r="L1163" s="44">
        <f>'[2]Raw Data'!J1166</f>
        <v>15.849372863769531</v>
      </c>
      <c r="M1163" s="42">
        <f>'[2]Raw Data'!L1166</f>
        <v>3</v>
      </c>
      <c r="N1163" s="44">
        <f>IF('[2]Raw Data'!V1166 &gt; 0, IF('[2]Raw Data'!W1166 = 1, ('[2]Raw Data'!AA1166 * '[2]Raw Data'!N1166 * '[2]Raw Data'!P1166) / '[2]Raw Data'!V1166, '[2]Raw Data'!AA1166), #N/A)</f>
        <v>0</v>
      </c>
      <c r="O1163" s="43">
        <f>IF('[2]Raw Data'!V1166 &gt; 0, IF('[2]Raw Data'!W1166 = 1, ('[2]Raw Data'!AE1166 * '[2]Raw Data'!N1166 * '[2]Raw Data'!P1166) / '[2]Raw Data'!V1166, '[2]Raw Data'!AE1166), #N/A)</f>
        <v>84.15</v>
      </c>
      <c r="P1163" s="42">
        <f>IF('[2]Raw Data'!V1166 &gt; 0, IF('[2]Raw Data'!W1166 = 1, ('[2]Raw Data'!AI1166 * '[2]Raw Data'!N1166 * '[2]Raw Data'!P1166) / '[2]Raw Data'!V1166, '[2]Raw Data'!AI1166), #N/A)</f>
        <v>0</v>
      </c>
    </row>
    <row r="1164" spans="1:16" x14ac:dyDescent="0.2">
      <c r="A1164" s="94" t="str">
        <f>IF('[2]Raw Data'!Q1167="GS",CONCATENATE(TEXT('[2]Raw Data'!D1167,0),"*"),TEXT('[2]Raw Data'!D1167,0))</f>
        <v>9508</v>
      </c>
      <c r="B1164" s="95" t="str">
        <f>'[2]Raw Data'!C1167</f>
        <v>4C</v>
      </c>
      <c r="C1164" s="46" t="str">
        <f>'[2]Raw Data'!B1167</f>
        <v>4CDE</v>
      </c>
      <c r="D1164" s="72">
        <f>'[2]Raw Data'!E1167</f>
        <v>44375</v>
      </c>
      <c r="E1164" s="102">
        <f>'[2]Raw Data'!F1167</f>
        <v>564001</v>
      </c>
      <c r="F1164" s="102">
        <f>IF('[2]Raw Data'!G1167 &lt; 2000000,-1* '[2]Raw Data'!G1167,('[2]Raw Data'!G1167 - 1000000))</f>
        <v>-1691198</v>
      </c>
      <c r="G1164" s="71">
        <f>('[2]Raw Data'!H1167)</f>
        <v>39</v>
      </c>
      <c r="H1164" s="45">
        <f>'[2]Raw Data'!M1167</f>
        <v>3.9751067161560059</v>
      </c>
      <c r="I1164" s="35" t="str">
        <f>'[2]Raw Data'!Q1167</f>
        <v>SG</v>
      </c>
      <c r="J1164" s="44">
        <f>'[2]Raw Data'!I1167</f>
        <v>339.31857299804688</v>
      </c>
      <c r="K1164" s="42">
        <f>'[2]Raw Data'!K1167</f>
        <v>17</v>
      </c>
      <c r="L1164" s="44">
        <f>'[2]Raw Data'!J1167</f>
        <v>49.442134857177734</v>
      </c>
      <c r="M1164" s="42">
        <f>'[2]Raw Data'!L1167</f>
        <v>6</v>
      </c>
      <c r="N1164" s="44">
        <f>IF('[2]Raw Data'!V1167 &gt; 0, IF('[2]Raw Data'!W1167 = 1, ('[2]Raw Data'!AA1167 * '[2]Raw Data'!N1167 * '[2]Raw Data'!P1167) / '[2]Raw Data'!V1167, '[2]Raw Data'!AA1167), #N/A)</f>
        <v>0</v>
      </c>
      <c r="O1164" s="43">
        <f>IF('[2]Raw Data'!V1167 &gt; 0, IF('[2]Raw Data'!W1167 = 1, ('[2]Raw Data'!AE1167 * '[2]Raw Data'!N1167 * '[2]Raw Data'!P1167) / '[2]Raw Data'!V1167, '[2]Raw Data'!AE1167), #N/A)</f>
        <v>84.15</v>
      </c>
      <c r="P1164" s="42">
        <f>IF('[2]Raw Data'!V1167 &gt; 0, IF('[2]Raw Data'!W1167 = 1, ('[2]Raw Data'!AI1167 * '[2]Raw Data'!N1167 * '[2]Raw Data'!P1167) / '[2]Raw Data'!V1167, '[2]Raw Data'!AI1167), #N/A)</f>
        <v>0</v>
      </c>
    </row>
    <row r="1165" spans="1:16" x14ac:dyDescent="0.2">
      <c r="A1165" s="94" t="str">
        <f>IF('[2]Raw Data'!Q1168="GS",CONCATENATE(TEXT('[2]Raw Data'!D1168,0),"*"),TEXT('[2]Raw Data'!D1168,0))</f>
        <v>9509</v>
      </c>
      <c r="B1165" s="95" t="str">
        <f>'[2]Raw Data'!C1168</f>
        <v>4C</v>
      </c>
      <c r="C1165" s="46" t="str">
        <f>'[2]Raw Data'!B1168</f>
        <v>4CDE</v>
      </c>
      <c r="D1165" s="72">
        <f>'[2]Raw Data'!E1168</f>
        <v>44375</v>
      </c>
      <c r="E1165" s="102">
        <f>'[2]Raw Data'!F1168</f>
        <v>563999</v>
      </c>
      <c r="F1165" s="102">
        <f>IF('[2]Raw Data'!G1168 &lt; 2000000,-1* '[2]Raw Data'!G1168,('[2]Raw Data'!G1168 - 1000000))</f>
        <v>-1692999</v>
      </c>
      <c r="G1165" s="71">
        <f>('[2]Raw Data'!H1168)</f>
        <v>44</v>
      </c>
      <c r="H1165" s="45">
        <f>'[2]Raw Data'!M1168</f>
        <v>3.9751067161560059</v>
      </c>
      <c r="I1165" s="35" t="str">
        <f>'[2]Raw Data'!Q1168</f>
        <v>SG</v>
      </c>
      <c r="J1165" s="44">
        <f>'[2]Raw Data'!I1168</f>
        <v>221.8563232421875</v>
      </c>
      <c r="K1165" s="42">
        <f>'[2]Raw Data'!K1168</f>
        <v>10</v>
      </c>
      <c r="L1165" s="44">
        <f>'[2]Raw Data'!J1168</f>
        <v>32.064266204833984</v>
      </c>
      <c r="M1165" s="42">
        <f>'[2]Raw Data'!L1168</f>
        <v>5</v>
      </c>
      <c r="N1165" s="44">
        <f>IF('[2]Raw Data'!V1168 &gt; 0, IF('[2]Raw Data'!W1168 = 1, ('[2]Raw Data'!AA1168 * '[2]Raw Data'!N1168 * '[2]Raw Data'!P1168) / '[2]Raw Data'!V1168, '[2]Raw Data'!AA1168), #N/A)</f>
        <v>0</v>
      </c>
      <c r="O1165" s="43">
        <f>IF('[2]Raw Data'!V1168 &gt; 0, IF('[2]Raw Data'!W1168 = 1, ('[2]Raw Data'!AE1168 * '[2]Raw Data'!N1168 * '[2]Raw Data'!P1168) / '[2]Raw Data'!V1168, '[2]Raw Data'!AE1168), #N/A)</f>
        <v>29.7</v>
      </c>
      <c r="P1165" s="42">
        <f>IF('[2]Raw Data'!V1168 &gt; 0, IF('[2]Raw Data'!W1168 = 1, ('[2]Raw Data'!AI1168 * '[2]Raw Data'!N1168 * '[2]Raw Data'!P1168) / '[2]Raw Data'!V1168, '[2]Raw Data'!AI1168), #N/A)</f>
        <v>0</v>
      </c>
    </row>
    <row r="1166" spans="1:16" x14ac:dyDescent="0.2">
      <c r="A1166" s="94" t="str">
        <f>IF('[2]Raw Data'!Q1169="GS",CONCATENATE(TEXT('[2]Raw Data'!D1169,0),"*"),TEXT('[2]Raw Data'!D1169,0))</f>
        <v>9510</v>
      </c>
      <c r="B1166" s="95" t="str">
        <f>'[2]Raw Data'!C1169</f>
        <v>4C</v>
      </c>
      <c r="C1166" s="46" t="str">
        <f>'[2]Raw Data'!B1169</f>
        <v>4CDE</v>
      </c>
      <c r="D1166" s="72">
        <f>'[2]Raw Data'!E1169</f>
        <v>44375</v>
      </c>
      <c r="E1166" s="102">
        <f>'[2]Raw Data'!F1169</f>
        <v>564011</v>
      </c>
      <c r="F1166" s="102">
        <f>IF('[2]Raw Data'!G1169 &lt; 2000000,-1* '[2]Raw Data'!G1169,('[2]Raw Data'!G1169 - 1000000))</f>
        <v>-1694799</v>
      </c>
      <c r="G1166" s="71">
        <f>('[2]Raw Data'!H1169)</f>
        <v>43</v>
      </c>
      <c r="H1166" s="45">
        <f>'[2]Raw Data'!M1169</f>
        <v>3.9751067161560059</v>
      </c>
      <c r="I1166" s="35" t="str">
        <f>'[2]Raw Data'!Q1169</f>
        <v>SG</v>
      </c>
      <c r="J1166" s="44">
        <f>'[2]Raw Data'!I1169</f>
        <v>185.59201049804688</v>
      </c>
      <c r="K1166" s="42">
        <f>'[2]Raw Data'!K1169</f>
        <v>10</v>
      </c>
      <c r="L1166" s="44">
        <f>'[2]Raw Data'!J1169</f>
        <v>45.565166473388672</v>
      </c>
      <c r="M1166" s="42">
        <f>'[2]Raw Data'!L1169</f>
        <v>6</v>
      </c>
      <c r="N1166" s="44">
        <f>IF('[2]Raw Data'!V1169 &gt; 0, IF('[2]Raw Data'!W1169 = 1, ('[2]Raw Data'!AA1169 * '[2]Raw Data'!N1169 * '[2]Raw Data'!P1169) / '[2]Raw Data'!V1169, '[2]Raw Data'!AA1169), #N/A)</f>
        <v>0</v>
      </c>
      <c r="O1166" s="43">
        <f>IF('[2]Raw Data'!V1169 &gt; 0, IF('[2]Raw Data'!W1169 = 1, ('[2]Raw Data'!AE1169 * '[2]Raw Data'!N1169 * '[2]Raw Data'!P1169) / '[2]Raw Data'!V1169, '[2]Raw Data'!AE1169), #N/A)</f>
        <v>24.75</v>
      </c>
      <c r="P1166" s="42">
        <f>IF('[2]Raw Data'!V1169 &gt; 0, IF('[2]Raw Data'!W1169 = 1, ('[2]Raw Data'!AI1169 * '[2]Raw Data'!N1169 * '[2]Raw Data'!P1169) / '[2]Raw Data'!V1169, '[2]Raw Data'!AI1169), #N/A)</f>
        <v>0</v>
      </c>
    </row>
    <row r="1167" spans="1:16" x14ac:dyDescent="0.2">
      <c r="A1167" s="94" t="str">
        <f>IF('[2]Raw Data'!Q1170="GS",CONCATENATE(TEXT('[2]Raw Data'!D1170,0),"*"),TEXT('[2]Raw Data'!D1170,0))</f>
        <v>9511</v>
      </c>
      <c r="B1167" s="95" t="str">
        <f>'[2]Raw Data'!C1170</f>
        <v>4C</v>
      </c>
      <c r="C1167" s="46" t="str">
        <f>'[2]Raw Data'!B1170</f>
        <v>4CDE</v>
      </c>
      <c r="D1167" s="72">
        <f>'[2]Raw Data'!E1170</f>
        <v>44379</v>
      </c>
      <c r="E1167" s="102">
        <f>'[2]Raw Data'!F1170</f>
        <v>570009</v>
      </c>
      <c r="F1167" s="102">
        <f>IF('[2]Raw Data'!G1170 &lt; 2000000,-1* '[2]Raw Data'!G1170,('[2]Raw Data'!G1170 - 1000000))</f>
        <v>-1701008</v>
      </c>
      <c r="G1167" s="71">
        <f>('[2]Raw Data'!H1170)</f>
        <v>38</v>
      </c>
      <c r="H1167" s="45">
        <f>'[2]Raw Data'!M1170</f>
        <v>3.9751067161560059</v>
      </c>
      <c r="I1167" s="35" t="str">
        <f>'[2]Raw Data'!Q1170</f>
        <v>SG</v>
      </c>
      <c r="J1167" s="44">
        <f>'[2]Raw Data'!I1170</f>
        <v>146.90937805175781</v>
      </c>
      <c r="K1167" s="42">
        <f>'[2]Raw Data'!K1170</f>
        <v>9</v>
      </c>
      <c r="L1167" s="44">
        <f>'[2]Raw Data'!J1170</f>
        <v>41.989971160888672</v>
      </c>
      <c r="M1167" s="42">
        <f>'[2]Raw Data'!L1170</f>
        <v>6</v>
      </c>
      <c r="N1167" s="44">
        <f>IF('[2]Raw Data'!V1170 &gt; 0, IF('[2]Raw Data'!W1170 = 1, ('[2]Raw Data'!AA1170 * '[2]Raw Data'!N1170 * '[2]Raw Data'!P1170) / '[2]Raw Data'!V1170, '[2]Raw Data'!AA1170), #N/A)</f>
        <v>0</v>
      </c>
      <c r="O1167" s="43">
        <f>IF('[2]Raw Data'!V1170 &gt; 0, IF('[2]Raw Data'!W1170 = 1, ('[2]Raw Data'!AE1170 * '[2]Raw Data'!N1170 * '[2]Raw Data'!P1170) / '[2]Raw Data'!V1170, '[2]Raw Data'!AE1170), #N/A)</f>
        <v>14.85</v>
      </c>
      <c r="P1167" s="42">
        <f>IF('[2]Raw Data'!V1170 &gt; 0, IF('[2]Raw Data'!W1170 = 1, ('[2]Raw Data'!AI1170 * '[2]Raw Data'!N1170 * '[2]Raw Data'!P1170) / '[2]Raw Data'!V1170, '[2]Raw Data'!AI1170), #N/A)</f>
        <v>0</v>
      </c>
    </row>
    <row r="1168" spans="1:16" x14ac:dyDescent="0.2">
      <c r="A1168" s="94" t="str">
        <f>IF('[2]Raw Data'!Q1171="GS",CONCATENATE(TEXT('[2]Raw Data'!D1171,0),"*"),TEXT('[2]Raw Data'!D1171,0))</f>
        <v>9512</v>
      </c>
      <c r="B1168" s="95" t="str">
        <f>'[2]Raw Data'!C1171</f>
        <v>4C</v>
      </c>
      <c r="C1168" s="46" t="str">
        <f>'[2]Raw Data'!B1171</f>
        <v>4CDE</v>
      </c>
      <c r="D1168" s="72">
        <f>'[2]Raw Data'!E1171</f>
        <v>44376</v>
      </c>
      <c r="E1168" s="102">
        <f>'[2]Raw Data'!F1171</f>
        <v>570002</v>
      </c>
      <c r="F1168" s="102">
        <f>IF('[2]Raw Data'!G1171 &lt; 2000000,-1* '[2]Raw Data'!G1171,('[2]Raw Data'!G1171 - 1000000))</f>
        <v>-1702905</v>
      </c>
      <c r="G1168" s="71">
        <f>('[2]Raw Data'!H1171)</f>
        <v>44</v>
      </c>
      <c r="H1168" s="45">
        <f>'[2]Raw Data'!M1171</f>
        <v>3.9349539279937744</v>
      </c>
      <c r="I1168" s="35" t="str">
        <f>'[2]Raw Data'!Q1171</f>
        <v>SG</v>
      </c>
      <c r="J1168" s="44">
        <f>'[2]Raw Data'!I1171</f>
        <v>303.35458374023438</v>
      </c>
      <c r="K1168" s="42">
        <f>'[2]Raw Data'!K1171</f>
        <v>16</v>
      </c>
      <c r="L1168" s="44">
        <f>'[2]Raw Data'!J1171</f>
        <v>23.613094329833984</v>
      </c>
      <c r="M1168" s="42">
        <f>'[2]Raw Data'!L1171</f>
        <v>3</v>
      </c>
      <c r="N1168" s="44">
        <f>IF('[2]Raw Data'!V1171 &gt; 0, IF('[2]Raw Data'!W1171 = 1, ('[2]Raw Data'!AA1171 * '[2]Raw Data'!N1171 * '[2]Raw Data'!P1171) / '[2]Raw Data'!V1171, '[2]Raw Data'!AA1171), #N/A)</f>
        <v>0</v>
      </c>
      <c r="O1168" s="43">
        <f>IF('[2]Raw Data'!V1171 &gt; 0, IF('[2]Raw Data'!W1171 = 1, ('[2]Raw Data'!AE1171 * '[2]Raw Data'!N1171 * '[2]Raw Data'!P1171) / '[2]Raw Data'!V1171, '[2]Raw Data'!AE1171), #N/A)</f>
        <v>122.5</v>
      </c>
      <c r="P1168" s="42">
        <f>IF('[2]Raw Data'!V1171 &gt; 0, IF('[2]Raw Data'!W1171 = 1, ('[2]Raw Data'!AI1171 * '[2]Raw Data'!N1171 * '[2]Raw Data'!P1171) / '[2]Raw Data'!V1171, '[2]Raw Data'!AI1171), #N/A)</f>
        <v>0</v>
      </c>
    </row>
    <row r="1169" spans="1:16" x14ac:dyDescent="0.2">
      <c r="A1169" s="94" t="str">
        <f>IF('[2]Raw Data'!Q1172="GS",CONCATENATE(TEXT('[2]Raw Data'!D1172,0),"*"),TEXT('[2]Raw Data'!D1172,0))</f>
        <v>9513</v>
      </c>
      <c r="B1169" s="95" t="str">
        <f>'[2]Raw Data'!C1172</f>
        <v>4C</v>
      </c>
      <c r="C1169" s="46" t="str">
        <f>'[2]Raw Data'!B1172</f>
        <v>4CDE</v>
      </c>
      <c r="D1169" s="72">
        <f>'[2]Raw Data'!E1172</f>
        <v>44379</v>
      </c>
      <c r="E1169" s="102">
        <f>'[2]Raw Data'!F1172</f>
        <v>570507</v>
      </c>
      <c r="F1169" s="102">
        <f>IF('[2]Raw Data'!G1172 &lt; 2000000,-1* '[2]Raw Data'!G1172,('[2]Raw Data'!G1172 - 1000000))</f>
        <v>-1700306</v>
      </c>
      <c r="G1169" s="71">
        <f>('[2]Raw Data'!H1172)</f>
        <v>33</v>
      </c>
      <c r="H1169" s="45">
        <f>'[2]Raw Data'!M1172</f>
        <v>3.9349541664123535</v>
      </c>
      <c r="I1169" s="35" t="str">
        <f>'[2]Raw Data'!Q1172</f>
        <v>SG</v>
      </c>
      <c r="J1169" s="44">
        <f>'[2]Raw Data'!I1172</f>
        <v>136.77134704589844</v>
      </c>
      <c r="K1169" s="42">
        <f>'[2]Raw Data'!K1172</f>
        <v>7</v>
      </c>
      <c r="L1169" s="44">
        <f>'[2]Raw Data'!J1172</f>
        <v>82.19183349609375</v>
      </c>
      <c r="M1169" s="42">
        <f>'[2]Raw Data'!L1172</f>
        <v>12</v>
      </c>
      <c r="N1169" s="44">
        <f>IF('[2]Raw Data'!V1172 &gt; 0, IF('[2]Raw Data'!W1172 = 1, ('[2]Raw Data'!AA1172 * '[2]Raw Data'!N1172 * '[2]Raw Data'!P1172) / '[2]Raw Data'!V1172, '[2]Raw Data'!AA1172), #N/A)</f>
        <v>0</v>
      </c>
      <c r="O1169" s="43">
        <f>IF('[2]Raw Data'!V1172 &gt; 0, IF('[2]Raw Data'!W1172 = 1, ('[2]Raw Data'!AE1172 * '[2]Raw Data'!N1172 * '[2]Raw Data'!P1172) / '[2]Raw Data'!V1172, '[2]Raw Data'!AE1172), #N/A)</f>
        <v>29.4</v>
      </c>
      <c r="P1169" s="42">
        <f>IF('[2]Raw Data'!V1172 &gt; 0, IF('[2]Raw Data'!W1172 = 1, ('[2]Raw Data'!AI1172 * '[2]Raw Data'!N1172 * '[2]Raw Data'!P1172) / '[2]Raw Data'!V1172, '[2]Raw Data'!AI1172), #N/A)</f>
        <v>0</v>
      </c>
    </row>
    <row r="1170" spans="1:16" x14ac:dyDescent="0.2">
      <c r="A1170" s="94" t="str">
        <f>IF('[2]Raw Data'!Q1173="GS",CONCATENATE(TEXT('[2]Raw Data'!D1173,0),"*"),TEXT('[2]Raw Data'!D1173,0))</f>
        <v>9514</v>
      </c>
      <c r="B1170" s="95" t="str">
        <f>'[2]Raw Data'!C1173</f>
        <v>4C</v>
      </c>
      <c r="C1170" s="46" t="str">
        <f>'[2]Raw Data'!B1173</f>
        <v>4CDE</v>
      </c>
      <c r="D1170" s="72">
        <f>'[2]Raw Data'!E1173</f>
        <v>44376</v>
      </c>
      <c r="E1170" s="102">
        <f>'[2]Raw Data'!F1173</f>
        <v>570502</v>
      </c>
      <c r="F1170" s="102">
        <f>IF('[2]Raw Data'!G1173 &lt; 2000000,-1* '[2]Raw Data'!G1173,('[2]Raw Data'!G1173 - 1000000))</f>
        <v>-1703810</v>
      </c>
      <c r="G1170" s="71">
        <f>('[2]Raw Data'!H1173)</f>
        <v>42</v>
      </c>
      <c r="H1170" s="45">
        <f>'[2]Raw Data'!M1173</f>
        <v>3.9349541664123535</v>
      </c>
      <c r="I1170" s="35" t="str">
        <f>'[2]Raw Data'!Q1173</f>
        <v>SG</v>
      </c>
      <c r="J1170" s="44">
        <f>'[2]Raw Data'!I1173</f>
        <v>118.20491027832031</v>
      </c>
      <c r="K1170" s="42">
        <f>'[2]Raw Data'!K1173</f>
        <v>5</v>
      </c>
      <c r="L1170" s="44">
        <f>'[2]Raw Data'!J1173</f>
        <v>29.704982757568359</v>
      </c>
      <c r="M1170" s="42">
        <f>'[2]Raw Data'!L1173</f>
        <v>5</v>
      </c>
      <c r="N1170" s="44">
        <f>IF('[2]Raw Data'!V1173 &gt; 0, IF('[2]Raw Data'!W1173 = 1, ('[2]Raw Data'!AA1173 * '[2]Raw Data'!N1173 * '[2]Raw Data'!P1173) / '[2]Raw Data'!V1173, '[2]Raw Data'!AA1173), #N/A)</f>
        <v>0</v>
      </c>
      <c r="O1170" s="43">
        <f>IF('[2]Raw Data'!V1173 &gt; 0, IF('[2]Raw Data'!W1173 = 1, ('[2]Raw Data'!AE1173 * '[2]Raw Data'!N1173 * '[2]Raw Data'!P1173) / '[2]Raw Data'!V1173, '[2]Raw Data'!AE1173), #N/A)</f>
        <v>78.400000000000006</v>
      </c>
      <c r="P1170" s="42">
        <f>IF('[2]Raw Data'!V1173 &gt; 0, IF('[2]Raw Data'!W1173 = 1, ('[2]Raw Data'!AI1173 * '[2]Raw Data'!N1173 * '[2]Raw Data'!P1173) / '[2]Raw Data'!V1173, '[2]Raw Data'!AI1173), #N/A)</f>
        <v>0</v>
      </c>
    </row>
    <row r="1171" spans="1:16" x14ac:dyDescent="0.2">
      <c r="A1171" s="94" t="str">
        <f>IF('[2]Raw Data'!Q1174="GS",CONCATENATE(TEXT('[2]Raw Data'!D1174,0),"*"),TEXT('[2]Raw Data'!D1174,0))</f>
        <v>9515</v>
      </c>
      <c r="B1171" s="95" t="str">
        <f>'[2]Raw Data'!C1174</f>
        <v>4C</v>
      </c>
      <c r="C1171" s="46" t="str">
        <f>'[2]Raw Data'!B1174</f>
        <v>4CDE</v>
      </c>
      <c r="D1171" s="72">
        <f>'[2]Raw Data'!E1174</f>
        <v>44378</v>
      </c>
      <c r="E1171" s="102">
        <f>'[2]Raw Data'!F1174</f>
        <v>571000</v>
      </c>
      <c r="F1171" s="102">
        <f>IF('[2]Raw Data'!G1174 &lt; 2000000,-1* '[2]Raw Data'!G1174,('[2]Raw Data'!G1174 - 1000000))</f>
        <v>-1702916</v>
      </c>
      <c r="G1171" s="71">
        <f>('[2]Raw Data'!H1174)</f>
        <v>32</v>
      </c>
      <c r="H1171" s="45">
        <f>'[2]Raw Data'!M1174</f>
        <v>3.9349541664123535</v>
      </c>
      <c r="I1171" s="35" t="str">
        <f>'[2]Raw Data'!Q1174</f>
        <v>SG</v>
      </c>
      <c r="J1171" s="44">
        <f>'[2]Raw Data'!I1174</f>
        <v>541.67547607421875</v>
      </c>
      <c r="K1171" s="42">
        <f>'[2]Raw Data'!K1174</f>
        <v>18</v>
      </c>
      <c r="L1171" s="44">
        <f>'[2]Raw Data'!J1174</f>
        <v>14.843968391418457</v>
      </c>
      <c r="M1171" s="42">
        <f>'[2]Raw Data'!L1174</f>
        <v>3</v>
      </c>
      <c r="N1171" s="44">
        <f>IF('[2]Raw Data'!V1174 &gt; 0, IF('[2]Raw Data'!W1174 = 1, ('[2]Raw Data'!AA1174 * '[2]Raw Data'!N1174 * '[2]Raw Data'!P1174) / '[2]Raw Data'!V1174, '[2]Raw Data'!AA1174), #N/A)</f>
        <v>0</v>
      </c>
      <c r="O1171" s="43">
        <f>IF('[2]Raw Data'!V1174 &gt; 0, IF('[2]Raw Data'!W1174 = 1, ('[2]Raw Data'!AE1174 * '[2]Raw Data'!N1174 * '[2]Raw Data'!P1174) / '[2]Raw Data'!V1174, '[2]Raw Data'!AE1174), #N/A)</f>
        <v>58.8</v>
      </c>
      <c r="P1171" s="42">
        <f>IF('[2]Raw Data'!V1174 &gt; 0, IF('[2]Raw Data'!W1174 = 1, ('[2]Raw Data'!AI1174 * '[2]Raw Data'!N1174 * '[2]Raw Data'!P1174) / '[2]Raw Data'!V1174, '[2]Raw Data'!AI1174), #N/A)</f>
        <v>0</v>
      </c>
    </row>
    <row r="1172" spans="1:16" x14ac:dyDescent="0.2">
      <c r="A1172" s="94" t="str">
        <f>IF('[2]Raw Data'!Q1175="GS",CONCATENATE(TEXT('[2]Raw Data'!D1175,0),"*"),TEXT('[2]Raw Data'!D1175,0))</f>
        <v>9516</v>
      </c>
      <c r="B1172" s="95" t="str">
        <f>'[2]Raw Data'!C1175</f>
        <v>4C</v>
      </c>
      <c r="C1172" s="46" t="str">
        <f>'[2]Raw Data'!B1175</f>
        <v>4CDE</v>
      </c>
      <c r="D1172" s="72">
        <f>'[2]Raw Data'!E1175</f>
        <v>44378</v>
      </c>
      <c r="E1172" s="102">
        <f>'[2]Raw Data'!F1175</f>
        <v>571503</v>
      </c>
      <c r="F1172" s="102">
        <f>IF('[2]Raw Data'!G1175 &lt; 2000000,-1* '[2]Raw Data'!G1175,('[2]Raw Data'!G1175 - 1000000))</f>
        <v>-1702002</v>
      </c>
      <c r="G1172" s="71">
        <f>('[2]Raw Data'!H1175)</f>
        <v>14</v>
      </c>
      <c r="H1172" s="45">
        <f>'[2]Raw Data'!M1175</f>
        <v>3.9751067161560059</v>
      </c>
      <c r="I1172" s="35" t="str">
        <f>'[2]Raw Data'!Q1175</f>
        <v>SG</v>
      </c>
      <c r="J1172" s="44">
        <f>'[2]Raw Data'!I1175</f>
        <v>1344.7545166015625</v>
      </c>
      <c r="K1172" s="42">
        <f>'[2]Raw Data'!K1175</f>
        <v>50</v>
      </c>
      <c r="L1172" s="44">
        <f>'[2]Raw Data'!J1175</f>
        <v>48.730106353759766</v>
      </c>
      <c r="M1172" s="42">
        <f>'[2]Raw Data'!L1175</f>
        <v>7</v>
      </c>
      <c r="N1172" s="44">
        <f>IF('[2]Raw Data'!V1175 &gt; 0, IF('[2]Raw Data'!W1175 = 1, ('[2]Raw Data'!AA1175 * '[2]Raw Data'!N1175 * '[2]Raw Data'!P1175) / '[2]Raw Data'!V1175, '[2]Raw Data'!AA1175), #N/A)</f>
        <v>0</v>
      </c>
      <c r="O1172" s="43">
        <f>IF('[2]Raw Data'!V1175 &gt; 0, IF('[2]Raw Data'!W1175 = 1, ('[2]Raw Data'!AE1175 * '[2]Raw Data'!N1175 * '[2]Raw Data'!P1175) / '[2]Raw Data'!V1175, '[2]Raw Data'!AE1175), #N/A)</f>
        <v>34.65</v>
      </c>
      <c r="P1172" s="42">
        <f>IF('[2]Raw Data'!V1175 &gt; 0, IF('[2]Raw Data'!W1175 = 1, ('[2]Raw Data'!AI1175 * '[2]Raw Data'!N1175 * '[2]Raw Data'!P1175) / '[2]Raw Data'!V1175, '[2]Raw Data'!AI1175), #N/A)</f>
        <v>0</v>
      </c>
    </row>
    <row r="1173" spans="1:16" x14ac:dyDescent="0.2">
      <c r="A1173" s="94" t="str">
        <f>IF('[2]Raw Data'!Q1176="GS",CONCATENATE(TEXT('[2]Raw Data'!D1176,0),"*"),TEXT('[2]Raw Data'!D1176,0))</f>
        <v>9517</v>
      </c>
      <c r="B1173" s="95" t="str">
        <f>'[2]Raw Data'!C1176</f>
        <v>4C</v>
      </c>
      <c r="C1173" s="46" t="str">
        <f>'[2]Raw Data'!B1176</f>
        <v>4CDE</v>
      </c>
      <c r="D1173" s="72">
        <f>'[2]Raw Data'!E1176</f>
        <v>44378</v>
      </c>
      <c r="E1173" s="102">
        <f>'[2]Raw Data'!F1176</f>
        <v>571599</v>
      </c>
      <c r="F1173" s="102">
        <f>IF('[2]Raw Data'!G1176 &lt; 2000000,-1* '[2]Raw Data'!G1176,('[2]Raw Data'!G1176 - 1000000))</f>
        <v>-1704020</v>
      </c>
      <c r="G1173" s="71">
        <f>('[2]Raw Data'!H1176)</f>
        <v>41</v>
      </c>
      <c r="H1173" s="45">
        <f>'[2]Raw Data'!M1176</f>
        <v>4.0152592658996582</v>
      </c>
      <c r="I1173" s="35" t="str">
        <f>'[2]Raw Data'!Q1176</f>
        <v>SG</v>
      </c>
      <c r="J1173" s="44">
        <f>'[2]Raw Data'!I1176</f>
        <v>189.94758605957031</v>
      </c>
      <c r="K1173" s="42">
        <f>'[2]Raw Data'!K1176</f>
        <v>11</v>
      </c>
      <c r="L1173" s="44">
        <f>'[2]Raw Data'!J1176</f>
        <v>60.450069427490234</v>
      </c>
      <c r="M1173" s="42">
        <f>'[2]Raw Data'!L1176</f>
        <v>7</v>
      </c>
      <c r="N1173" s="44">
        <f>IF('[2]Raw Data'!V1176 &gt; 0, IF('[2]Raw Data'!W1176 = 1, ('[2]Raw Data'!AA1176 * '[2]Raw Data'!N1176 * '[2]Raw Data'!P1176) / '[2]Raw Data'!V1176, '[2]Raw Data'!AA1176), #N/A)</f>
        <v>0</v>
      </c>
      <c r="O1173" s="43">
        <f>IF('[2]Raw Data'!V1176 &gt; 0, IF('[2]Raw Data'!W1176 = 1, ('[2]Raw Data'!AE1176 * '[2]Raw Data'!N1176 * '[2]Raw Data'!P1176) / '[2]Raw Data'!V1176, '[2]Raw Data'!AE1176), #N/A)</f>
        <v>80</v>
      </c>
      <c r="P1173" s="42">
        <f>IF('[2]Raw Data'!V1176 &gt; 0, IF('[2]Raw Data'!W1176 = 1, ('[2]Raw Data'!AI1176 * '[2]Raw Data'!N1176 * '[2]Raw Data'!P1176) / '[2]Raw Data'!V1176, '[2]Raw Data'!AI1176), #N/A)</f>
        <v>0</v>
      </c>
    </row>
    <row r="1174" spans="1:16" x14ac:dyDescent="0.2">
      <c r="A1174" s="94" t="str">
        <f>IF('[2]Raw Data'!Q1177="GS",CONCATENATE(TEXT('[2]Raw Data'!D1177,0),"*"),TEXT('[2]Raw Data'!D1177,0))</f>
        <v>9518</v>
      </c>
      <c r="B1174" s="95" t="str">
        <f>'[2]Raw Data'!C1177</f>
        <v>4C</v>
      </c>
      <c r="C1174" s="46" t="str">
        <f>'[2]Raw Data'!B1177</f>
        <v>4CDE</v>
      </c>
      <c r="D1174" s="72">
        <f>'[2]Raw Data'!E1177</f>
        <v>44379</v>
      </c>
      <c r="E1174" s="102">
        <f>'[2]Raw Data'!F1177</f>
        <v>571999</v>
      </c>
      <c r="F1174" s="102">
        <f>IF('[2]Raw Data'!G1177 &lt; 2000000,-1* '[2]Raw Data'!G1177,('[2]Raw Data'!G1177 - 1000000))</f>
        <v>-1695511</v>
      </c>
      <c r="G1174" s="71">
        <f>('[2]Raw Data'!H1177)</f>
        <v>33</v>
      </c>
      <c r="H1174" s="45">
        <f>'[2]Raw Data'!M1177</f>
        <v>3.9349541664123535</v>
      </c>
      <c r="I1174" s="35" t="str">
        <f>'[2]Raw Data'!Q1177</f>
        <v>SG</v>
      </c>
      <c r="J1174" s="44">
        <f>'[2]Raw Data'!I1177</f>
        <v>87.056968688964844</v>
      </c>
      <c r="K1174" s="42">
        <f>'[2]Raw Data'!K1177</f>
        <v>6</v>
      </c>
      <c r="L1174" s="44">
        <f>'[2]Raw Data'!J1177</f>
        <v>17.933521270751953</v>
      </c>
      <c r="M1174" s="42">
        <f>'[2]Raw Data'!L1177</f>
        <v>2</v>
      </c>
      <c r="N1174" s="44">
        <f>IF('[2]Raw Data'!V1177 &gt; 0, IF('[2]Raw Data'!W1177 = 1, ('[2]Raw Data'!AA1177 * '[2]Raw Data'!N1177 * '[2]Raw Data'!P1177) / '[2]Raw Data'!V1177, '[2]Raw Data'!AA1177), #N/A)</f>
        <v>0</v>
      </c>
      <c r="O1174" s="43">
        <f>IF('[2]Raw Data'!V1177 &gt; 0, IF('[2]Raw Data'!W1177 = 1, ('[2]Raw Data'!AE1177 * '[2]Raw Data'!N1177 * '[2]Raw Data'!P1177) / '[2]Raw Data'!V1177, '[2]Raw Data'!AE1177), #N/A)</f>
        <v>127.4</v>
      </c>
      <c r="P1174" s="42">
        <f>IF('[2]Raw Data'!V1177 &gt; 0, IF('[2]Raw Data'!W1177 = 1, ('[2]Raw Data'!AI1177 * '[2]Raw Data'!N1177 * '[2]Raw Data'!P1177) / '[2]Raw Data'!V1177, '[2]Raw Data'!AI1177), #N/A)</f>
        <v>0</v>
      </c>
    </row>
    <row r="1175" spans="1:16" x14ac:dyDescent="0.2">
      <c r="A1175" s="94" t="str">
        <f>IF('[2]Raw Data'!Q1178="GS",CONCATENATE(TEXT('[2]Raw Data'!D1178,0),"*"),TEXT('[2]Raw Data'!D1178,0))</f>
        <v>9519</v>
      </c>
      <c r="B1175" s="95" t="str">
        <f>'[2]Raw Data'!C1178</f>
        <v>4C</v>
      </c>
      <c r="C1175" s="46" t="str">
        <f>'[2]Raw Data'!B1178</f>
        <v>4CDE</v>
      </c>
      <c r="D1175" s="72">
        <f>'[2]Raw Data'!E1178</f>
        <v>44379</v>
      </c>
      <c r="E1175" s="102">
        <f>'[2]Raw Data'!F1178</f>
        <v>571997</v>
      </c>
      <c r="F1175" s="102">
        <f>IF('[2]Raw Data'!G1178 &lt; 2000000,-1* '[2]Raw Data'!G1178,('[2]Raw Data'!G1178 - 1000000))</f>
        <v>-1701306</v>
      </c>
      <c r="G1175" s="71">
        <f>('[2]Raw Data'!H1178)</f>
        <v>30</v>
      </c>
      <c r="H1175" s="45">
        <f>'[2]Raw Data'!M1178</f>
        <v>3.9349541664123535</v>
      </c>
      <c r="I1175" s="35" t="str">
        <f>'[2]Raw Data'!Q1178</f>
        <v>SG</v>
      </c>
      <c r="J1175" s="44">
        <f>'[2]Raw Data'!I1178</f>
        <v>208.12457275390625</v>
      </c>
      <c r="K1175" s="42">
        <f>'[2]Raw Data'!K1178</f>
        <v>9</v>
      </c>
      <c r="L1175" s="44">
        <f>'[2]Raw Data'!J1178</f>
        <v>57.414340972900391</v>
      </c>
      <c r="M1175" s="42">
        <f>'[2]Raw Data'!L1178</f>
        <v>9</v>
      </c>
      <c r="N1175" s="44">
        <f>IF('[2]Raw Data'!V1178 &gt; 0, IF('[2]Raw Data'!W1178 = 1, ('[2]Raw Data'!AA1178 * '[2]Raw Data'!N1178 * '[2]Raw Data'!P1178) / '[2]Raw Data'!V1178, '[2]Raw Data'!AA1178), #N/A)</f>
        <v>0</v>
      </c>
      <c r="O1175" s="43">
        <f>IF('[2]Raw Data'!V1178 &gt; 0, IF('[2]Raw Data'!W1178 = 1, ('[2]Raw Data'!AE1178 * '[2]Raw Data'!N1178 * '[2]Raw Data'!P1178) / '[2]Raw Data'!V1178, '[2]Raw Data'!AE1178), #N/A)</f>
        <v>0</v>
      </c>
      <c r="P1175" s="42">
        <f>IF('[2]Raw Data'!V1178 &gt; 0, IF('[2]Raw Data'!W1178 = 1, ('[2]Raw Data'!AI1178 * '[2]Raw Data'!N1178 * '[2]Raw Data'!P1178) / '[2]Raw Data'!V1178, '[2]Raw Data'!AI1178), #N/A)</f>
        <v>0</v>
      </c>
    </row>
    <row r="1176" spans="1:16" x14ac:dyDescent="0.2">
      <c r="A1176" s="94" t="str">
        <f>IF('[2]Raw Data'!Q1179="GS",CONCATENATE(TEXT('[2]Raw Data'!D1179,0),"*"),TEXT('[2]Raw Data'!D1179,0))</f>
        <v>9520</v>
      </c>
      <c r="B1176" s="95" t="str">
        <f>'[2]Raw Data'!C1179</f>
        <v>4C</v>
      </c>
      <c r="C1176" s="46" t="str">
        <f>'[2]Raw Data'!B1179</f>
        <v>4CDE</v>
      </c>
      <c r="D1176" s="72">
        <f>'[2]Raw Data'!E1179</f>
        <v>44378</v>
      </c>
      <c r="E1176" s="102">
        <f>'[2]Raw Data'!F1179</f>
        <v>572006</v>
      </c>
      <c r="F1176" s="102">
        <f>IF('[2]Raw Data'!G1179 &lt; 2000000,-1* '[2]Raw Data'!G1179,('[2]Raw Data'!G1179 - 1000000))</f>
        <v>-1703006</v>
      </c>
      <c r="G1176" s="71">
        <f>('[2]Raw Data'!H1179)</f>
        <v>37</v>
      </c>
      <c r="H1176" s="45">
        <f>'[2]Raw Data'!M1179</f>
        <v>3.9751067161560059</v>
      </c>
      <c r="I1176" s="35" t="str">
        <f>'[2]Raw Data'!Q1179</f>
        <v>SG</v>
      </c>
      <c r="J1176" s="44">
        <f>'[2]Raw Data'!I1179</f>
        <v>144.55886840820313</v>
      </c>
      <c r="K1176" s="42">
        <f>'[2]Raw Data'!K1179</f>
        <v>8</v>
      </c>
      <c r="L1176" s="44">
        <f>'[2]Raw Data'!J1179</f>
        <v>30.952390670776367</v>
      </c>
      <c r="M1176" s="42">
        <f>'[2]Raw Data'!L1179</f>
        <v>4</v>
      </c>
      <c r="N1176" s="44">
        <f>IF('[2]Raw Data'!V1179 &gt; 0, IF('[2]Raw Data'!W1179 = 1, ('[2]Raw Data'!AA1179 * '[2]Raw Data'!N1179 * '[2]Raw Data'!P1179) / '[2]Raw Data'!V1179, '[2]Raw Data'!AA1179), #N/A)</f>
        <v>0</v>
      </c>
      <c r="O1176" s="43">
        <f>IF('[2]Raw Data'!V1179 &gt; 0, IF('[2]Raw Data'!W1179 = 1, ('[2]Raw Data'!AE1179 * '[2]Raw Data'!N1179 * '[2]Raw Data'!P1179) / '[2]Raw Data'!V1179, '[2]Raw Data'!AE1179), #N/A)</f>
        <v>19.8</v>
      </c>
      <c r="P1176" s="42">
        <f>IF('[2]Raw Data'!V1179 &gt; 0, IF('[2]Raw Data'!W1179 = 1, ('[2]Raw Data'!AI1179 * '[2]Raw Data'!N1179 * '[2]Raw Data'!P1179) / '[2]Raw Data'!V1179, '[2]Raw Data'!AI1179), #N/A)</f>
        <v>0</v>
      </c>
    </row>
    <row r="1177" spans="1:16" x14ac:dyDescent="0.2">
      <c r="A1177" s="94" t="str">
        <f>IF('[2]Raw Data'!Q1180="GS",CONCATENATE(TEXT('[2]Raw Data'!D1180,0),"*"),TEXT('[2]Raw Data'!D1180,0))</f>
        <v>7097</v>
      </c>
      <c r="B1177" s="95" t="str">
        <f>'[2]Raw Data'!C1180</f>
        <v>4D</v>
      </c>
      <c r="C1177" s="46" t="str">
        <f>'[2]Raw Data'!B1180</f>
        <v>4CDE</v>
      </c>
      <c r="D1177" s="72">
        <f>'[2]Raw Data'!E1180</f>
        <v>44400</v>
      </c>
      <c r="E1177" s="102">
        <f>'[2]Raw Data'!F1180</f>
        <v>595014</v>
      </c>
      <c r="F1177" s="102">
        <f>IF('[2]Raw Data'!G1180 &lt; 2000000,-1* '[2]Raw Data'!G1180,('[2]Raw Data'!G1180 - 1000000))</f>
        <v>-1775919</v>
      </c>
      <c r="G1177" s="71">
        <f>('[2]Raw Data'!H1180)</f>
        <v>79</v>
      </c>
      <c r="H1177" s="45">
        <f>'[2]Raw Data'!M1180</f>
        <v>3.8144962787628174</v>
      </c>
      <c r="I1177" s="35" t="str">
        <f>'[2]Raw Data'!Q1180</f>
        <v>SG</v>
      </c>
      <c r="J1177" s="44">
        <f>'[2]Raw Data'!I1180</f>
        <v>64.795623779296875</v>
      </c>
      <c r="K1177" s="42">
        <f>'[2]Raw Data'!K1180</f>
        <v>2</v>
      </c>
      <c r="L1177" s="44">
        <f>'[2]Raw Data'!J1180</f>
        <v>0</v>
      </c>
      <c r="M1177" s="42">
        <f>'[2]Raw Data'!L1180</f>
        <v>0</v>
      </c>
      <c r="N1177" s="44">
        <f>IF('[2]Raw Data'!V1180 &gt; 0, IF('[2]Raw Data'!W1180 = 1, ('[2]Raw Data'!AA1180 * '[2]Raw Data'!N1180 * '[2]Raw Data'!P1180) / '[2]Raw Data'!V1180, '[2]Raw Data'!AA1180), #N/A)</f>
        <v>0</v>
      </c>
      <c r="O1177" s="43">
        <f>IF('[2]Raw Data'!V1180 &gt; 0, IF('[2]Raw Data'!W1180 = 1, ('[2]Raw Data'!AE1180 * '[2]Raw Data'!N1180 * '[2]Raw Data'!P1180) / '[2]Raw Data'!V1180, '[2]Raw Data'!AE1180), #N/A)</f>
        <v>38</v>
      </c>
      <c r="P1177" s="42">
        <f>IF('[2]Raw Data'!V1180 &gt; 0, IF('[2]Raw Data'!W1180 = 1, ('[2]Raw Data'!AI1180 * '[2]Raw Data'!N1180 * '[2]Raw Data'!P1180) / '[2]Raw Data'!V1180, '[2]Raw Data'!AI1180), #N/A)</f>
        <v>0</v>
      </c>
    </row>
    <row r="1178" spans="1:16" x14ac:dyDescent="0.2">
      <c r="A1178" s="94" t="str">
        <f>IF('[2]Raw Data'!Q1181="GS",CONCATENATE(TEXT('[2]Raw Data'!D1181,0),"*"),TEXT('[2]Raw Data'!D1181,0))</f>
        <v>7098</v>
      </c>
      <c r="B1178" s="95" t="str">
        <f>'[2]Raw Data'!C1181</f>
        <v>4D</v>
      </c>
      <c r="C1178" s="46" t="str">
        <f>'[2]Raw Data'!B1181</f>
        <v>4CDE</v>
      </c>
      <c r="D1178" s="72">
        <f>'[2]Raw Data'!E1181</f>
        <v>44400</v>
      </c>
      <c r="E1178" s="102">
        <f>'[2]Raw Data'!F1181</f>
        <v>595011</v>
      </c>
      <c r="F1178" s="102">
        <f>IF('[2]Raw Data'!G1181 &lt; 2000000,-1* '[2]Raw Data'!G1181,('[2]Raw Data'!G1181 - 1000000))</f>
        <v>-1781903</v>
      </c>
      <c r="G1178" s="71">
        <f>('[2]Raw Data'!H1181)</f>
        <v>79</v>
      </c>
      <c r="H1178" s="45">
        <f>'[2]Raw Data'!M1181</f>
        <v>3.9751067161560059</v>
      </c>
      <c r="I1178" s="35" t="str">
        <f>'[2]Raw Data'!Q1181</f>
        <v>SG</v>
      </c>
      <c r="J1178" s="44">
        <f>'[2]Raw Data'!I1181</f>
        <v>100.85332489013672</v>
      </c>
      <c r="K1178" s="42">
        <f>'[2]Raw Data'!K1181</f>
        <v>5</v>
      </c>
      <c r="L1178" s="44">
        <f>'[2]Raw Data'!J1181</f>
        <v>0</v>
      </c>
      <c r="M1178" s="42">
        <f>'[2]Raw Data'!L1181</f>
        <v>0</v>
      </c>
      <c r="N1178" s="44">
        <f>IF('[2]Raw Data'!V1181 &gt; 0, IF('[2]Raw Data'!W1181 = 1, ('[2]Raw Data'!AA1181 * '[2]Raw Data'!N1181 * '[2]Raw Data'!P1181) / '[2]Raw Data'!V1181, '[2]Raw Data'!AA1181), #N/A)</f>
        <v>0</v>
      </c>
      <c r="O1178" s="43">
        <f>IF('[2]Raw Data'!V1181 &gt; 0, IF('[2]Raw Data'!W1181 = 1, ('[2]Raw Data'!AE1181 * '[2]Raw Data'!N1181 * '[2]Raw Data'!P1181) / '[2]Raw Data'!V1181, '[2]Raw Data'!AE1181), #N/A)</f>
        <v>34.65</v>
      </c>
      <c r="P1178" s="42">
        <f>IF('[2]Raw Data'!V1181 &gt; 0, IF('[2]Raw Data'!W1181 = 1, ('[2]Raw Data'!AI1181 * '[2]Raw Data'!N1181 * '[2]Raw Data'!P1181) / '[2]Raw Data'!V1181, '[2]Raw Data'!AI1181), #N/A)</f>
        <v>0</v>
      </c>
    </row>
    <row r="1179" spans="1:16" x14ac:dyDescent="0.2">
      <c r="A1179" s="94" t="str">
        <f>IF('[2]Raw Data'!Q1182="GS",CONCATENATE(TEXT('[2]Raw Data'!D1182,0),"*"),TEXT('[2]Raw Data'!D1182,0))</f>
        <v>7099</v>
      </c>
      <c r="B1179" s="95" t="str">
        <f>'[2]Raw Data'!C1182</f>
        <v>4D</v>
      </c>
      <c r="C1179" s="46" t="str">
        <f>'[2]Raw Data'!B1182</f>
        <v>4CDE</v>
      </c>
      <c r="D1179" s="72">
        <f>'[2]Raw Data'!E1182</f>
        <v>44394</v>
      </c>
      <c r="E1179" s="102">
        <f>'[2]Raw Data'!F1182</f>
        <v>595027</v>
      </c>
      <c r="F1179" s="102">
        <f>IF('[2]Raw Data'!G1182 &lt; 2000000,-1* '[2]Raw Data'!G1182,('[2]Raw Data'!G1182 - 1000000))</f>
        <v>-1783891</v>
      </c>
      <c r="G1179" s="71">
        <f>('[2]Raw Data'!H1182)</f>
        <v>82</v>
      </c>
      <c r="H1179" s="45">
        <f>'[2]Raw Data'!M1182</f>
        <v>3.8948016166687012</v>
      </c>
      <c r="I1179" s="35" t="str">
        <f>'[2]Raw Data'!Q1182</f>
        <v>SG</v>
      </c>
      <c r="J1179" s="44">
        <f>'[2]Raw Data'!I1182</f>
        <v>0</v>
      </c>
      <c r="K1179" s="42">
        <f>'[2]Raw Data'!K1182</f>
        <v>0</v>
      </c>
      <c r="L1179" s="44">
        <f>'[2]Raw Data'!J1182</f>
        <v>0</v>
      </c>
      <c r="M1179" s="42">
        <f>'[2]Raw Data'!L1182</f>
        <v>0</v>
      </c>
      <c r="N1179" s="44">
        <f>IF('[2]Raw Data'!V1182 &gt; 0, IF('[2]Raw Data'!W1182 = 1, ('[2]Raw Data'!AA1182 * '[2]Raw Data'!N1182 * '[2]Raw Data'!P1182) / '[2]Raw Data'!V1182, '[2]Raw Data'!AA1182), #N/A)</f>
        <v>0</v>
      </c>
      <c r="O1179" s="43">
        <f>IF('[2]Raw Data'!V1182 &gt; 0, IF('[2]Raw Data'!W1182 = 1, ('[2]Raw Data'!AE1182 * '[2]Raw Data'!N1182 * '[2]Raw Data'!P1182) / '[2]Raw Data'!V1182, '[2]Raw Data'!AE1182), #N/A)</f>
        <v>33.950000000000003</v>
      </c>
      <c r="P1179" s="42">
        <f>IF('[2]Raw Data'!V1182 &gt; 0, IF('[2]Raw Data'!W1182 = 1, ('[2]Raw Data'!AI1182 * '[2]Raw Data'!N1182 * '[2]Raw Data'!P1182) / '[2]Raw Data'!V1182, '[2]Raw Data'!AI1182), #N/A)</f>
        <v>0</v>
      </c>
    </row>
    <row r="1180" spans="1:16" x14ac:dyDescent="0.2">
      <c r="A1180" s="94" t="str">
        <f>IF('[2]Raw Data'!Q1183="GS",CONCATENATE(TEXT('[2]Raw Data'!D1183,0),"*"),TEXT('[2]Raw Data'!D1183,0))</f>
        <v>7339</v>
      </c>
      <c r="B1180" s="95" t="str">
        <f>'[2]Raw Data'!C1183</f>
        <v>4D</v>
      </c>
      <c r="C1180" s="46" t="str">
        <f>'[2]Raw Data'!B1183</f>
        <v>4CDE</v>
      </c>
      <c r="D1180" s="72">
        <f>'[2]Raw Data'!E1183</f>
        <v>44400</v>
      </c>
      <c r="E1180" s="102">
        <f>'[2]Raw Data'!F1183</f>
        <v>595007</v>
      </c>
      <c r="F1180" s="102">
        <f>IF('[2]Raw Data'!G1183 &lt; 2000000,-1* '[2]Raw Data'!G1183,('[2]Raw Data'!G1183 - 1000000))</f>
        <v>-1771915</v>
      </c>
      <c r="G1180" s="71">
        <f>('[2]Raw Data'!H1183)</f>
        <v>76</v>
      </c>
      <c r="H1180" s="45">
        <f>'[2]Raw Data'!M1183</f>
        <v>3.9751067161560059</v>
      </c>
      <c r="I1180" s="35" t="str">
        <f>'[2]Raw Data'!Q1183</f>
        <v>SG</v>
      </c>
      <c r="J1180" s="44">
        <f>'[2]Raw Data'!I1183</f>
        <v>35.527381896972656</v>
      </c>
      <c r="K1180" s="42">
        <f>'[2]Raw Data'!K1183</f>
        <v>2</v>
      </c>
      <c r="L1180" s="44">
        <f>'[2]Raw Data'!J1183</f>
        <v>8.9612760543823242</v>
      </c>
      <c r="M1180" s="42">
        <f>'[2]Raw Data'!L1183</f>
        <v>1</v>
      </c>
      <c r="N1180" s="44">
        <f>IF('[2]Raw Data'!V1183 &gt; 0, IF('[2]Raw Data'!W1183 = 1, ('[2]Raw Data'!AA1183 * '[2]Raw Data'!N1183 * '[2]Raw Data'!P1183) / '[2]Raw Data'!V1183, '[2]Raw Data'!AA1183), #N/A)</f>
        <v>0</v>
      </c>
      <c r="O1180" s="43">
        <f>IF('[2]Raw Data'!V1183 &gt; 0, IF('[2]Raw Data'!W1183 = 1, ('[2]Raw Data'!AE1183 * '[2]Raw Data'!N1183 * '[2]Raw Data'!P1183) / '[2]Raw Data'!V1183, '[2]Raw Data'!AE1183), #N/A)</f>
        <v>99</v>
      </c>
      <c r="P1180" s="42">
        <f>IF('[2]Raw Data'!V1183 &gt; 0, IF('[2]Raw Data'!W1183 = 1, ('[2]Raw Data'!AI1183 * '[2]Raw Data'!N1183 * '[2]Raw Data'!P1183) / '[2]Raw Data'!V1183, '[2]Raw Data'!AI1183), #N/A)</f>
        <v>0</v>
      </c>
    </row>
    <row r="1181" spans="1:16" x14ac:dyDescent="0.2">
      <c r="A1181" s="94" t="str">
        <f>IF('[2]Raw Data'!Q1184="GS",CONCATENATE(TEXT('[2]Raw Data'!D1184,0),"*"),TEXT('[2]Raw Data'!D1184,0))</f>
        <v>7340</v>
      </c>
      <c r="B1181" s="95" t="str">
        <f>'[2]Raw Data'!C1184</f>
        <v>4D</v>
      </c>
      <c r="C1181" s="46" t="str">
        <f>'[2]Raw Data'!B1184</f>
        <v>4CDE</v>
      </c>
      <c r="D1181" s="72">
        <f>'[2]Raw Data'!E1184</f>
        <v>44400</v>
      </c>
      <c r="E1181" s="102">
        <f>'[2]Raw Data'!F1184</f>
        <v>595027</v>
      </c>
      <c r="F1181" s="102">
        <f>IF('[2]Raw Data'!G1184 &lt; 2000000,-1* '[2]Raw Data'!G1184,('[2]Raw Data'!G1184 - 1000000))</f>
        <v>-1773946</v>
      </c>
      <c r="G1181" s="71">
        <f>('[2]Raw Data'!H1184)</f>
        <v>76</v>
      </c>
      <c r="H1181" s="45">
        <f>'[2]Raw Data'!M1184</f>
        <v>3.9751067161560059</v>
      </c>
      <c r="I1181" s="35" t="str">
        <f>'[2]Raw Data'!Q1184</f>
        <v>SG</v>
      </c>
      <c r="J1181" s="44">
        <f>'[2]Raw Data'!I1184</f>
        <v>0</v>
      </c>
      <c r="K1181" s="42">
        <f>'[2]Raw Data'!K1184</f>
        <v>0</v>
      </c>
      <c r="L1181" s="44">
        <f>'[2]Raw Data'!J1184</f>
        <v>24.815326690673828</v>
      </c>
      <c r="M1181" s="42">
        <f>'[2]Raw Data'!L1184</f>
        <v>3</v>
      </c>
      <c r="N1181" s="44">
        <f>IF('[2]Raw Data'!V1184 &gt; 0, IF('[2]Raw Data'!W1184 = 1, ('[2]Raw Data'!AA1184 * '[2]Raw Data'!N1184 * '[2]Raw Data'!P1184) / '[2]Raw Data'!V1184, '[2]Raw Data'!AA1184), #N/A)</f>
        <v>0</v>
      </c>
      <c r="O1181" s="43">
        <f>IF('[2]Raw Data'!V1184 &gt; 0, IF('[2]Raw Data'!W1184 = 1, ('[2]Raw Data'!AE1184 * '[2]Raw Data'!N1184 * '[2]Raw Data'!P1184) / '[2]Raw Data'!V1184, '[2]Raw Data'!AE1184), #N/A)</f>
        <v>19.8</v>
      </c>
      <c r="P1181" s="42">
        <f>IF('[2]Raw Data'!V1184 &gt; 0, IF('[2]Raw Data'!W1184 = 1, ('[2]Raw Data'!AI1184 * '[2]Raw Data'!N1184 * '[2]Raw Data'!P1184) / '[2]Raw Data'!V1184, '[2]Raw Data'!AI1184), #N/A)</f>
        <v>0</v>
      </c>
    </row>
    <row r="1182" spans="1:16" x14ac:dyDescent="0.2">
      <c r="A1182" s="94" t="str">
        <f>IF('[2]Raw Data'!Q1185="GS",CONCATENATE(TEXT('[2]Raw Data'!D1185,0),"*"),TEXT('[2]Raw Data'!D1185,0))</f>
        <v>7341</v>
      </c>
      <c r="B1182" s="95" t="str">
        <f>'[2]Raw Data'!C1185</f>
        <v>4D</v>
      </c>
      <c r="C1182" s="46" t="str">
        <f>'[2]Raw Data'!B1185</f>
        <v>4CDE</v>
      </c>
      <c r="D1182" s="72">
        <f>'[2]Raw Data'!E1185</f>
        <v>44401</v>
      </c>
      <c r="E1182" s="102">
        <f>'[2]Raw Data'!F1185</f>
        <v>600016</v>
      </c>
      <c r="F1182" s="102">
        <f>IF('[2]Raw Data'!G1185 &lt; 2000000,-1* '[2]Raw Data'!G1185,('[2]Raw Data'!G1185 - 1000000))</f>
        <v>-1761902</v>
      </c>
      <c r="G1182" s="71">
        <f>('[2]Raw Data'!H1185)</f>
        <v>75</v>
      </c>
      <c r="H1182" s="45">
        <f>'[2]Raw Data'!M1185</f>
        <v>4.0152592658996582</v>
      </c>
      <c r="I1182" s="35" t="str">
        <f>'[2]Raw Data'!Q1185</f>
        <v>SG</v>
      </c>
      <c r="J1182" s="44">
        <f>'[2]Raw Data'!I1185</f>
        <v>0</v>
      </c>
      <c r="K1182" s="42">
        <f>'[2]Raw Data'!K1185</f>
        <v>0</v>
      </c>
      <c r="L1182" s="44">
        <f>'[2]Raw Data'!J1185</f>
        <v>0</v>
      </c>
      <c r="M1182" s="42">
        <f>'[2]Raw Data'!L1185</f>
        <v>0</v>
      </c>
      <c r="N1182" s="44">
        <f>IF('[2]Raw Data'!V1185 &gt; 0, IF('[2]Raw Data'!W1185 = 1, ('[2]Raw Data'!AA1185 * '[2]Raw Data'!N1185 * '[2]Raw Data'!P1185) / '[2]Raw Data'!V1185, '[2]Raw Data'!AA1185), #N/A)</f>
        <v>0</v>
      </c>
      <c r="O1182" s="43">
        <f>IF('[2]Raw Data'!V1185 &gt; 0, IF('[2]Raw Data'!W1185 = 1, ('[2]Raw Data'!AE1185 * '[2]Raw Data'!N1185 * '[2]Raw Data'!P1185) / '[2]Raw Data'!V1185, '[2]Raw Data'!AE1185), #N/A)</f>
        <v>25</v>
      </c>
      <c r="P1182" s="42">
        <f>IF('[2]Raw Data'!V1185 &gt; 0, IF('[2]Raw Data'!W1185 = 1, ('[2]Raw Data'!AI1185 * '[2]Raw Data'!N1185 * '[2]Raw Data'!P1185) / '[2]Raw Data'!V1185, '[2]Raw Data'!AI1185), #N/A)</f>
        <v>0</v>
      </c>
    </row>
    <row r="1183" spans="1:16" x14ac:dyDescent="0.2">
      <c r="A1183" s="94" t="str">
        <f>IF('[2]Raw Data'!Q1186="GS",CONCATENATE(TEXT('[2]Raw Data'!D1186,0),"*"),TEXT('[2]Raw Data'!D1186,0))</f>
        <v>7342</v>
      </c>
      <c r="B1183" s="95" t="str">
        <f>'[2]Raw Data'!C1186</f>
        <v>4D</v>
      </c>
      <c r="C1183" s="46" t="str">
        <f>'[2]Raw Data'!B1186</f>
        <v>4CDE</v>
      </c>
      <c r="D1183" s="72">
        <f>'[2]Raw Data'!E1186</f>
        <v>44401</v>
      </c>
      <c r="E1183" s="102">
        <f>'[2]Raw Data'!F1186</f>
        <v>600016</v>
      </c>
      <c r="F1183" s="102">
        <f>IF('[2]Raw Data'!G1186 &lt; 2000000,-1* '[2]Raw Data'!G1186,('[2]Raw Data'!G1186 - 1000000))</f>
        <v>-1763925</v>
      </c>
      <c r="G1183" s="71">
        <f>('[2]Raw Data'!H1186)</f>
        <v>78</v>
      </c>
      <c r="H1183" s="45">
        <f>'[2]Raw Data'!M1186</f>
        <v>4.0152592658996582</v>
      </c>
      <c r="I1183" s="35" t="str">
        <f>'[2]Raw Data'!Q1186</f>
        <v>SG</v>
      </c>
      <c r="J1183" s="44">
        <f>'[2]Raw Data'!I1186</f>
        <v>0</v>
      </c>
      <c r="K1183" s="42">
        <f>'[2]Raw Data'!K1186</f>
        <v>0</v>
      </c>
      <c r="L1183" s="44">
        <f>'[2]Raw Data'!J1186</f>
        <v>0</v>
      </c>
      <c r="M1183" s="42">
        <f>'[2]Raw Data'!L1186</f>
        <v>0</v>
      </c>
      <c r="N1183" s="44">
        <f>IF('[2]Raw Data'!V1186 &gt; 0, IF('[2]Raw Data'!W1186 = 1, ('[2]Raw Data'!AA1186 * '[2]Raw Data'!N1186 * '[2]Raw Data'!P1186) / '[2]Raw Data'!V1186, '[2]Raw Data'!AA1186), #N/A)</f>
        <v>0</v>
      </c>
      <c r="O1183" s="43">
        <f>IF('[2]Raw Data'!V1186 &gt; 0, IF('[2]Raw Data'!W1186 = 1, ('[2]Raw Data'!AE1186 * '[2]Raw Data'!N1186 * '[2]Raw Data'!P1186) / '[2]Raw Data'!V1186, '[2]Raw Data'!AE1186), #N/A)</f>
        <v>30</v>
      </c>
      <c r="P1183" s="42">
        <f>IF('[2]Raw Data'!V1186 &gt; 0, IF('[2]Raw Data'!W1186 = 1, ('[2]Raw Data'!AI1186 * '[2]Raw Data'!N1186 * '[2]Raw Data'!P1186) / '[2]Raw Data'!V1186, '[2]Raw Data'!AI1186), #N/A)</f>
        <v>0</v>
      </c>
    </row>
    <row r="1184" spans="1:16" x14ac:dyDescent="0.2">
      <c r="A1184" s="94" t="str">
        <f>IF('[2]Raw Data'!Q1187="GS",CONCATENATE(TEXT('[2]Raw Data'!D1187,0),"*"),TEXT('[2]Raw Data'!D1187,0))</f>
        <v>7343</v>
      </c>
      <c r="B1184" s="95" t="str">
        <f>'[2]Raw Data'!C1187</f>
        <v>4D</v>
      </c>
      <c r="C1184" s="46" t="str">
        <f>'[2]Raw Data'!B1187</f>
        <v>4CDE</v>
      </c>
      <c r="D1184" s="72">
        <f>'[2]Raw Data'!E1187</f>
        <v>44401</v>
      </c>
      <c r="E1184" s="102">
        <f>'[2]Raw Data'!F1187</f>
        <v>600034</v>
      </c>
      <c r="F1184" s="102">
        <f>IF('[2]Raw Data'!G1187 &lt; 2000000,-1* '[2]Raw Data'!G1187,('[2]Raw Data'!G1187 - 1000000))</f>
        <v>-1765939</v>
      </c>
      <c r="G1184" s="71">
        <f>('[2]Raw Data'!H1187)</f>
        <v>77</v>
      </c>
      <c r="H1184" s="45">
        <f>'[2]Raw Data'!M1187</f>
        <v>3.9349541664123535</v>
      </c>
      <c r="I1184" s="35" t="str">
        <f>'[2]Raw Data'!Q1187</f>
        <v>SG</v>
      </c>
      <c r="J1184" s="44">
        <f>'[2]Raw Data'!I1187</f>
        <v>0</v>
      </c>
      <c r="K1184" s="42">
        <f>'[2]Raw Data'!K1187</f>
        <v>0</v>
      </c>
      <c r="L1184" s="44">
        <f>'[2]Raw Data'!J1187</f>
        <v>0</v>
      </c>
      <c r="M1184" s="42">
        <f>'[2]Raw Data'!L1187</f>
        <v>0</v>
      </c>
      <c r="N1184" s="44">
        <f>IF('[2]Raw Data'!V1187 &gt; 0, IF('[2]Raw Data'!W1187 = 1, ('[2]Raw Data'!AA1187 * '[2]Raw Data'!N1187 * '[2]Raw Data'!P1187) / '[2]Raw Data'!V1187, '[2]Raw Data'!AA1187), #N/A)</f>
        <v>0</v>
      </c>
      <c r="O1184" s="43">
        <f>IF('[2]Raw Data'!V1187 &gt; 0, IF('[2]Raw Data'!W1187 = 1, ('[2]Raw Data'!AE1187 * '[2]Raw Data'!N1187 * '[2]Raw Data'!P1187) / '[2]Raw Data'!V1187, '[2]Raw Data'!AE1187), #N/A)</f>
        <v>63.7</v>
      </c>
      <c r="P1184" s="42">
        <f>IF('[2]Raw Data'!V1187 &gt; 0, IF('[2]Raw Data'!W1187 = 1, ('[2]Raw Data'!AI1187 * '[2]Raw Data'!N1187 * '[2]Raw Data'!P1187) / '[2]Raw Data'!V1187, '[2]Raw Data'!AI1187), #N/A)</f>
        <v>0</v>
      </c>
    </row>
    <row r="1185" spans="1:16" x14ac:dyDescent="0.2">
      <c r="A1185" s="94" t="str">
        <f>IF('[2]Raw Data'!Q1188="GS",CONCATENATE(TEXT('[2]Raw Data'!D1188,0),"*"),TEXT('[2]Raw Data'!D1188,0))</f>
        <v>7344</v>
      </c>
      <c r="B1185" s="95" t="str">
        <f>'[2]Raw Data'!C1188</f>
        <v>4D</v>
      </c>
      <c r="C1185" s="46" t="str">
        <f>'[2]Raw Data'!B1188</f>
        <v>4CDE</v>
      </c>
      <c r="D1185" s="72">
        <f>'[2]Raw Data'!E1188</f>
        <v>44400</v>
      </c>
      <c r="E1185" s="102">
        <f>'[2]Raw Data'!F1188</f>
        <v>600065</v>
      </c>
      <c r="F1185" s="102">
        <f>IF('[2]Raw Data'!G1188 &lt; 2000000,-1* '[2]Raw Data'!G1188,('[2]Raw Data'!G1188 - 1000000))</f>
        <v>-1773939</v>
      </c>
      <c r="G1185" s="71">
        <f>('[2]Raw Data'!H1188)</f>
        <v>76</v>
      </c>
      <c r="H1185" s="45">
        <f>'[2]Raw Data'!M1188</f>
        <v>4.0152592658996582</v>
      </c>
      <c r="I1185" s="35" t="str">
        <f>'[2]Raw Data'!Q1188</f>
        <v>SG</v>
      </c>
      <c r="J1185" s="44">
        <f>'[2]Raw Data'!I1188</f>
        <v>119.87411499023438</v>
      </c>
      <c r="K1185" s="42">
        <f>'[2]Raw Data'!K1188</f>
        <v>4</v>
      </c>
      <c r="L1185" s="44">
        <f>'[2]Raw Data'!J1188</f>
        <v>9.3438625335693359</v>
      </c>
      <c r="M1185" s="42">
        <f>'[2]Raw Data'!L1188</f>
        <v>1</v>
      </c>
      <c r="N1185" s="44">
        <f>IF('[2]Raw Data'!V1188 &gt; 0, IF('[2]Raw Data'!W1188 = 1, ('[2]Raw Data'!AA1188 * '[2]Raw Data'!N1188 * '[2]Raw Data'!P1188) / '[2]Raw Data'!V1188, '[2]Raw Data'!AA1188), #N/A)</f>
        <v>0</v>
      </c>
      <c r="O1185" s="43">
        <f>IF('[2]Raw Data'!V1188 &gt; 0, IF('[2]Raw Data'!W1188 = 1, ('[2]Raw Data'!AE1188 * '[2]Raw Data'!N1188 * '[2]Raw Data'!P1188) / '[2]Raw Data'!V1188, '[2]Raw Data'!AE1188), #N/A)</f>
        <v>20</v>
      </c>
      <c r="P1185" s="42">
        <f>IF('[2]Raw Data'!V1188 &gt; 0, IF('[2]Raw Data'!W1188 = 1, ('[2]Raw Data'!AI1188 * '[2]Raw Data'!N1188 * '[2]Raw Data'!P1188) / '[2]Raw Data'!V1188, '[2]Raw Data'!AI1188), #N/A)</f>
        <v>0</v>
      </c>
    </row>
    <row r="1186" spans="1:16" x14ac:dyDescent="0.2">
      <c r="A1186" s="94" t="str">
        <f>IF('[2]Raw Data'!Q1189="GS",CONCATENATE(TEXT('[2]Raw Data'!D1189,0),"*"),TEXT('[2]Raw Data'!D1189,0))</f>
        <v>7345</v>
      </c>
      <c r="B1186" s="95" t="str">
        <f>'[2]Raw Data'!C1189</f>
        <v>4D</v>
      </c>
      <c r="C1186" s="46" t="str">
        <f>'[2]Raw Data'!B1189</f>
        <v>4CDE</v>
      </c>
      <c r="D1186" s="72">
        <f>'[2]Raw Data'!E1189</f>
        <v>44398</v>
      </c>
      <c r="E1186" s="102">
        <f>'[2]Raw Data'!F1189</f>
        <v>595998</v>
      </c>
      <c r="F1186" s="102">
        <f>IF('[2]Raw Data'!G1189 &lt; 2000000,-1* '[2]Raw Data'!G1189,('[2]Raw Data'!G1189 - 1000000))</f>
        <v>-1775932</v>
      </c>
      <c r="G1186" s="71">
        <f>('[2]Raw Data'!H1189)</f>
        <v>78</v>
      </c>
      <c r="H1186" s="45">
        <f>'[2]Raw Data'!M1189</f>
        <v>3.9349541664123535</v>
      </c>
      <c r="I1186" s="35" t="str">
        <f>'[2]Raw Data'!Q1189</f>
        <v>SG</v>
      </c>
      <c r="J1186" s="44">
        <f>'[2]Raw Data'!I1189</f>
        <v>95.403778076171875</v>
      </c>
      <c r="K1186" s="42">
        <f>'[2]Raw Data'!K1189</f>
        <v>3</v>
      </c>
      <c r="L1186" s="44">
        <f>'[2]Raw Data'!J1189</f>
        <v>34.072841644287109</v>
      </c>
      <c r="M1186" s="42">
        <f>'[2]Raw Data'!L1189</f>
        <v>4</v>
      </c>
      <c r="N1186" s="44">
        <f>IF('[2]Raw Data'!V1189 &gt; 0, IF('[2]Raw Data'!W1189 = 1, ('[2]Raw Data'!AA1189 * '[2]Raw Data'!N1189 * '[2]Raw Data'!P1189) / '[2]Raw Data'!V1189, '[2]Raw Data'!AA1189), #N/A)</f>
        <v>0</v>
      </c>
      <c r="O1186" s="43">
        <f>IF('[2]Raw Data'!V1189 &gt; 0, IF('[2]Raw Data'!W1189 = 1, ('[2]Raw Data'!AE1189 * '[2]Raw Data'!N1189 * '[2]Raw Data'!P1189) / '[2]Raw Data'!V1189, '[2]Raw Data'!AE1189), #N/A)</f>
        <v>9.8000000000000007</v>
      </c>
      <c r="P1186" s="42">
        <f>IF('[2]Raw Data'!V1189 &gt; 0, IF('[2]Raw Data'!W1189 = 1, ('[2]Raw Data'!AI1189 * '[2]Raw Data'!N1189 * '[2]Raw Data'!P1189) / '[2]Raw Data'!V1189, '[2]Raw Data'!AI1189), #N/A)</f>
        <v>0</v>
      </c>
    </row>
    <row r="1187" spans="1:16" x14ac:dyDescent="0.2">
      <c r="A1187" s="94" t="str">
        <f>IF('[2]Raw Data'!Q1190="GS",CONCATENATE(TEXT('[2]Raw Data'!D1190,0),"*"),TEXT('[2]Raw Data'!D1190,0))</f>
        <v>7346</v>
      </c>
      <c r="B1187" s="95" t="str">
        <f>'[2]Raw Data'!C1190</f>
        <v>4D</v>
      </c>
      <c r="C1187" s="46" t="str">
        <f>'[2]Raw Data'!B1190</f>
        <v>4CDE</v>
      </c>
      <c r="D1187" s="72">
        <f>'[2]Raw Data'!E1190</f>
        <v>44398</v>
      </c>
      <c r="E1187" s="102">
        <f>'[2]Raw Data'!F1190</f>
        <v>600022</v>
      </c>
      <c r="F1187" s="102">
        <f>IF('[2]Raw Data'!G1190 &lt; 2000000,-1* '[2]Raw Data'!G1190,('[2]Raw Data'!G1190 - 1000000))</f>
        <v>-1781927</v>
      </c>
      <c r="G1187" s="71">
        <f>('[2]Raw Data'!H1190)</f>
        <v>77</v>
      </c>
      <c r="H1187" s="45">
        <f>'[2]Raw Data'!M1190</f>
        <v>3.9349541664123535</v>
      </c>
      <c r="I1187" s="35" t="str">
        <f>'[2]Raw Data'!Q1190</f>
        <v>SG</v>
      </c>
      <c r="J1187" s="44">
        <f>'[2]Raw Data'!I1190</f>
        <v>97.600318908691406</v>
      </c>
      <c r="K1187" s="42">
        <f>'[2]Raw Data'!K1190</f>
        <v>7</v>
      </c>
      <c r="L1187" s="44">
        <f>'[2]Raw Data'!J1190</f>
        <v>0</v>
      </c>
      <c r="M1187" s="42">
        <f>'[2]Raw Data'!L1190</f>
        <v>0</v>
      </c>
      <c r="N1187" s="44">
        <f>IF('[2]Raw Data'!V1190 &gt; 0, IF('[2]Raw Data'!W1190 = 1, ('[2]Raw Data'!AA1190 * '[2]Raw Data'!N1190 * '[2]Raw Data'!P1190) / '[2]Raw Data'!V1190, '[2]Raw Data'!AA1190), #N/A)</f>
        <v>0</v>
      </c>
      <c r="O1187" s="43">
        <f>IF('[2]Raw Data'!V1190 &gt; 0, IF('[2]Raw Data'!W1190 = 1, ('[2]Raw Data'!AE1190 * '[2]Raw Data'!N1190 * '[2]Raw Data'!P1190) / '[2]Raw Data'!V1190, '[2]Raw Data'!AE1190), #N/A)</f>
        <v>19.600000000000001</v>
      </c>
      <c r="P1187" s="42">
        <f>IF('[2]Raw Data'!V1190 &gt; 0, IF('[2]Raw Data'!W1190 = 1, ('[2]Raw Data'!AI1190 * '[2]Raw Data'!N1190 * '[2]Raw Data'!P1190) / '[2]Raw Data'!V1190, '[2]Raw Data'!AI1190), #N/A)</f>
        <v>0</v>
      </c>
    </row>
    <row r="1188" spans="1:16" x14ac:dyDescent="0.2">
      <c r="A1188" s="94" t="str">
        <f>IF('[2]Raw Data'!Q1191="GS",CONCATENATE(TEXT('[2]Raw Data'!D1191,0),"*"),TEXT('[2]Raw Data'!D1191,0))</f>
        <v>7347</v>
      </c>
      <c r="B1188" s="95" t="str">
        <f>'[2]Raw Data'!C1191</f>
        <v>4D</v>
      </c>
      <c r="C1188" s="46" t="str">
        <f>'[2]Raw Data'!B1191</f>
        <v>4CDE</v>
      </c>
      <c r="D1188" s="72">
        <f>'[2]Raw Data'!E1191</f>
        <v>44394</v>
      </c>
      <c r="E1188" s="102">
        <f>'[2]Raw Data'!F1191</f>
        <v>600040</v>
      </c>
      <c r="F1188" s="102">
        <f>IF('[2]Raw Data'!G1191 &lt; 2000000,-1* '[2]Raw Data'!G1191,('[2]Raw Data'!G1191 - 1000000))</f>
        <v>-1783898</v>
      </c>
      <c r="G1188" s="71">
        <f>('[2]Raw Data'!H1191)</f>
        <v>75</v>
      </c>
      <c r="H1188" s="45">
        <f>'[2]Raw Data'!M1191</f>
        <v>4.0152592658996582</v>
      </c>
      <c r="I1188" s="35" t="str">
        <f>'[2]Raw Data'!Q1191</f>
        <v>SG</v>
      </c>
      <c r="J1188" s="44">
        <f>'[2]Raw Data'!I1191</f>
        <v>18.93565559387207</v>
      </c>
      <c r="K1188" s="42">
        <f>'[2]Raw Data'!K1191</f>
        <v>1</v>
      </c>
      <c r="L1188" s="44">
        <f>'[2]Raw Data'!J1191</f>
        <v>19.177167892456055</v>
      </c>
      <c r="M1188" s="42">
        <f>'[2]Raw Data'!L1191</f>
        <v>3</v>
      </c>
      <c r="N1188" s="44">
        <f>IF('[2]Raw Data'!V1191 &gt; 0, IF('[2]Raw Data'!W1191 = 1, ('[2]Raw Data'!AA1191 * '[2]Raw Data'!N1191 * '[2]Raw Data'!P1191) / '[2]Raw Data'!V1191, '[2]Raw Data'!AA1191), #N/A)</f>
        <v>0</v>
      </c>
      <c r="O1188" s="43">
        <f>IF('[2]Raw Data'!V1191 &gt; 0, IF('[2]Raw Data'!W1191 = 1, ('[2]Raw Data'!AE1191 * '[2]Raw Data'!N1191 * '[2]Raw Data'!P1191) / '[2]Raw Data'!V1191, '[2]Raw Data'!AE1191), #N/A)</f>
        <v>10</v>
      </c>
      <c r="P1188" s="42">
        <f>IF('[2]Raw Data'!V1191 &gt; 0, IF('[2]Raw Data'!W1191 = 1, ('[2]Raw Data'!AI1191 * '[2]Raw Data'!N1191 * '[2]Raw Data'!P1191) / '[2]Raw Data'!V1191, '[2]Raw Data'!AI1191), #N/A)</f>
        <v>0</v>
      </c>
    </row>
    <row r="1189" spans="1:16" x14ac:dyDescent="0.2">
      <c r="A1189" s="94" t="str">
        <f>IF('[2]Raw Data'!Q1192="GS",CONCATENATE(TEXT('[2]Raw Data'!D1192,0),"*"),TEXT('[2]Raw Data'!D1192,0))</f>
        <v>7348</v>
      </c>
      <c r="B1189" s="95" t="str">
        <f>'[2]Raw Data'!C1192</f>
        <v>4D</v>
      </c>
      <c r="C1189" s="46" t="str">
        <f>'[2]Raw Data'!B1192</f>
        <v>4CDE</v>
      </c>
      <c r="D1189" s="72">
        <f>'[2]Raw Data'!E1192</f>
        <v>44396</v>
      </c>
      <c r="E1189" s="102">
        <f>'[2]Raw Data'!F1192</f>
        <v>600990</v>
      </c>
      <c r="F1189" s="102">
        <f>IF('[2]Raw Data'!G1192 &lt; 2000000,-1* '[2]Raw Data'!G1192,('[2]Raw Data'!G1192 - 1000000))</f>
        <v>-1765931</v>
      </c>
      <c r="G1189" s="71">
        <f>('[2]Raw Data'!H1192)</f>
        <v>80</v>
      </c>
      <c r="H1189" s="45">
        <f>'[2]Raw Data'!M1192</f>
        <v>3.9751067161560059</v>
      </c>
      <c r="I1189" s="35" t="str">
        <f>'[2]Raw Data'!Q1192</f>
        <v>SG</v>
      </c>
      <c r="J1189" s="44">
        <f>'[2]Raw Data'!I1192</f>
        <v>0</v>
      </c>
      <c r="K1189" s="42">
        <f>'[2]Raw Data'!K1192</f>
        <v>0</v>
      </c>
      <c r="L1189" s="44">
        <f>'[2]Raw Data'!J1192</f>
        <v>3.5780518054962158</v>
      </c>
      <c r="M1189" s="42">
        <f>'[2]Raw Data'!L1192</f>
        <v>1</v>
      </c>
      <c r="N1189" s="44">
        <f>IF('[2]Raw Data'!V1192 &gt; 0, IF('[2]Raw Data'!W1192 = 1, ('[2]Raw Data'!AA1192 * '[2]Raw Data'!N1192 * '[2]Raw Data'!P1192) / '[2]Raw Data'!V1192, '[2]Raw Data'!AA1192), #N/A)</f>
        <v>0</v>
      </c>
      <c r="O1189" s="43">
        <f>IF('[2]Raw Data'!V1192 &gt; 0, IF('[2]Raw Data'!W1192 = 1, ('[2]Raw Data'!AE1192 * '[2]Raw Data'!N1192 * '[2]Raw Data'!P1192) / '[2]Raw Data'!V1192, '[2]Raw Data'!AE1192), #N/A)</f>
        <v>44.55</v>
      </c>
      <c r="P1189" s="42">
        <f>IF('[2]Raw Data'!V1192 &gt; 0, IF('[2]Raw Data'!W1192 = 1, ('[2]Raw Data'!AI1192 * '[2]Raw Data'!N1192 * '[2]Raw Data'!P1192) / '[2]Raw Data'!V1192, '[2]Raw Data'!AI1192), #N/A)</f>
        <v>0</v>
      </c>
    </row>
    <row r="1190" spans="1:16" x14ac:dyDescent="0.2">
      <c r="A1190" s="94" t="str">
        <f>IF('[2]Raw Data'!Q1193="GS",CONCATENATE(TEXT('[2]Raw Data'!D1193,0),"*"),TEXT('[2]Raw Data'!D1193,0))</f>
        <v>7349</v>
      </c>
      <c r="B1190" s="95" t="str">
        <f>'[2]Raw Data'!C1193</f>
        <v>4D</v>
      </c>
      <c r="C1190" s="46" t="str">
        <f>'[2]Raw Data'!B1193</f>
        <v>4CDE</v>
      </c>
      <c r="D1190" s="72">
        <f>'[2]Raw Data'!E1193</f>
        <v>44400</v>
      </c>
      <c r="E1190" s="102">
        <f>'[2]Raw Data'!F1193</f>
        <v>601016</v>
      </c>
      <c r="F1190" s="102">
        <f>IF('[2]Raw Data'!G1193 &lt; 2000000,-1* '[2]Raw Data'!G1193,('[2]Raw Data'!G1193 - 1000000))</f>
        <v>-1773902</v>
      </c>
      <c r="G1190" s="71">
        <f>('[2]Raw Data'!H1193)</f>
        <v>77</v>
      </c>
      <c r="H1190" s="45">
        <f>'[2]Raw Data'!M1193</f>
        <v>3.9349541664123535</v>
      </c>
      <c r="I1190" s="35" t="str">
        <f>'[2]Raw Data'!Q1193</f>
        <v>SG</v>
      </c>
      <c r="J1190" s="44">
        <f>'[2]Raw Data'!I1193</f>
        <v>0</v>
      </c>
      <c r="K1190" s="42">
        <f>'[2]Raw Data'!K1193</f>
        <v>0</v>
      </c>
      <c r="L1190" s="44">
        <f>'[2]Raw Data'!J1193</f>
        <v>0</v>
      </c>
      <c r="M1190" s="42">
        <f>'[2]Raw Data'!L1193</f>
        <v>0</v>
      </c>
      <c r="N1190" s="44">
        <f>IF('[2]Raw Data'!V1193 &gt; 0, IF('[2]Raw Data'!W1193 = 1, ('[2]Raw Data'!AA1193 * '[2]Raw Data'!N1193 * '[2]Raw Data'!P1193) / '[2]Raw Data'!V1193, '[2]Raw Data'!AA1193), #N/A)</f>
        <v>0</v>
      </c>
      <c r="O1190" s="43">
        <f>IF('[2]Raw Data'!V1193 &gt; 0, IF('[2]Raw Data'!W1193 = 1, ('[2]Raw Data'!AE1193 * '[2]Raw Data'!N1193 * '[2]Raw Data'!P1193) / '[2]Raw Data'!V1193, '[2]Raw Data'!AE1193), #N/A)</f>
        <v>4.9000000000000004</v>
      </c>
      <c r="P1190" s="42">
        <f>IF('[2]Raw Data'!V1193 &gt; 0, IF('[2]Raw Data'!W1193 = 1, ('[2]Raw Data'!AI1193 * '[2]Raw Data'!N1193 * '[2]Raw Data'!P1193) / '[2]Raw Data'!V1193, '[2]Raw Data'!AI1193), #N/A)</f>
        <v>0</v>
      </c>
    </row>
    <row r="1191" spans="1:16" x14ac:dyDescent="0.2">
      <c r="A1191" s="94" t="str">
        <f>IF('[2]Raw Data'!Q1194="GS",CONCATENATE(TEXT('[2]Raw Data'!D1194,0),"*"),TEXT('[2]Raw Data'!D1194,0))</f>
        <v>7350</v>
      </c>
      <c r="B1191" s="95" t="str">
        <f>'[2]Raw Data'!C1194</f>
        <v>4D</v>
      </c>
      <c r="C1191" s="46" t="str">
        <f>'[2]Raw Data'!B1194</f>
        <v>4CDE</v>
      </c>
      <c r="D1191" s="72">
        <f>'[2]Raw Data'!E1194</f>
        <v>44398</v>
      </c>
      <c r="E1191" s="102">
        <f>'[2]Raw Data'!F1194</f>
        <v>600997</v>
      </c>
      <c r="F1191" s="102">
        <f>IF('[2]Raw Data'!G1194 &lt; 2000000,-1* '[2]Raw Data'!G1194,('[2]Raw Data'!G1194 - 1000000))</f>
        <v>-1775931</v>
      </c>
      <c r="G1191" s="71">
        <f>('[2]Raw Data'!H1194)</f>
        <v>81</v>
      </c>
      <c r="H1191" s="45">
        <f>'[2]Raw Data'!M1194</f>
        <v>3.9751067161560059</v>
      </c>
      <c r="I1191" s="35" t="str">
        <f>'[2]Raw Data'!Q1194</f>
        <v>SG</v>
      </c>
      <c r="J1191" s="44">
        <f>'[2]Raw Data'!I1194</f>
        <v>35.730377197265625</v>
      </c>
      <c r="K1191" s="42">
        <f>'[2]Raw Data'!K1194</f>
        <v>1</v>
      </c>
      <c r="L1191" s="44">
        <f>'[2]Raw Data'!J1194</f>
        <v>0</v>
      </c>
      <c r="M1191" s="42">
        <f>'[2]Raw Data'!L1194</f>
        <v>0</v>
      </c>
      <c r="N1191" s="44">
        <f>IF('[2]Raw Data'!V1194 &gt; 0, IF('[2]Raw Data'!W1194 = 1, ('[2]Raw Data'!AA1194 * '[2]Raw Data'!N1194 * '[2]Raw Data'!P1194) / '[2]Raw Data'!V1194, '[2]Raw Data'!AA1194), #N/A)</f>
        <v>0</v>
      </c>
      <c r="O1191" s="43">
        <f>IF('[2]Raw Data'!V1194 &gt; 0, IF('[2]Raw Data'!W1194 = 1, ('[2]Raw Data'!AE1194 * '[2]Raw Data'!N1194 * '[2]Raw Data'!P1194) / '[2]Raw Data'!V1194, '[2]Raw Data'!AE1194), #N/A)</f>
        <v>19.8</v>
      </c>
      <c r="P1191" s="42">
        <f>IF('[2]Raw Data'!V1194 &gt; 0, IF('[2]Raw Data'!W1194 = 1, ('[2]Raw Data'!AI1194 * '[2]Raw Data'!N1194 * '[2]Raw Data'!P1194) / '[2]Raw Data'!V1194, '[2]Raw Data'!AI1194), #N/A)</f>
        <v>0</v>
      </c>
    </row>
    <row r="1192" spans="1:16" x14ac:dyDescent="0.2">
      <c r="A1192" s="94" t="str">
        <f>IF('[2]Raw Data'!Q1195="GS",CONCATENATE(TEXT('[2]Raw Data'!D1195,0),"*"),TEXT('[2]Raw Data'!D1195,0))</f>
        <v>7351</v>
      </c>
      <c r="B1192" s="95" t="str">
        <f>'[2]Raw Data'!C1195</f>
        <v>4D</v>
      </c>
      <c r="C1192" s="46" t="str">
        <f>'[2]Raw Data'!B1195</f>
        <v>4CDE</v>
      </c>
      <c r="D1192" s="72">
        <f>'[2]Raw Data'!E1195</f>
        <v>44398</v>
      </c>
      <c r="E1192" s="102">
        <f>'[2]Raw Data'!F1195</f>
        <v>601009</v>
      </c>
      <c r="F1192" s="102">
        <f>IF('[2]Raw Data'!G1195 &lt; 2000000,-1* '[2]Raw Data'!G1195,('[2]Raw Data'!G1195 - 1000000))</f>
        <v>-1781938</v>
      </c>
      <c r="G1192" s="71">
        <f>('[2]Raw Data'!H1195)</f>
        <v>82</v>
      </c>
      <c r="H1192" s="45">
        <f>'[2]Raw Data'!M1195</f>
        <v>3.9751067161560059</v>
      </c>
      <c r="I1192" s="35" t="str">
        <f>'[2]Raw Data'!Q1195</f>
        <v>SG</v>
      </c>
      <c r="J1192" s="44">
        <f>'[2]Raw Data'!I1195</f>
        <v>0</v>
      </c>
      <c r="K1192" s="42">
        <f>'[2]Raw Data'!K1195</f>
        <v>0</v>
      </c>
      <c r="L1192" s="44">
        <f>'[2]Raw Data'!J1195</f>
        <v>35.294940948486328</v>
      </c>
      <c r="M1192" s="42">
        <f>'[2]Raw Data'!L1195</f>
        <v>5</v>
      </c>
      <c r="N1192" s="44">
        <f>IF('[2]Raw Data'!V1195 &gt; 0, IF('[2]Raw Data'!W1195 = 1, ('[2]Raw Data'!AA1195 * '[2]Raw Data'!N1195 * '[2]Raw Data'!P1195) / '[2]Raw Data'!V1195, '[2]Raw Data'!AA1195), #N/A)</f>
        <v>0</v>
      </c>
      <c r="O1192" s="43">
        <f>IF('[2]Raw Data'!V1195 &gt; 0, IF('[2]Raw Data'!W1195 = 1, ('[2]Raw Data'!AE1195 * '[2]Raw Data'!N1195 * '[2]Raw Data'!P1195) / '[2]Raw Data'!V1195, '[2]Raw Data'!AE1195), #N/A)</f>
        <v>19.8</v>
      </c>
      <c r="P1192" s="42">
        <f>IF('[2]Raw Data'!V1195 &gt; 0, IF('[2]Raw Data'!W1195 = 1, ('[2]Raw Data'!AI1195 * '[2]Raw Data'!N1195 * '[2]Raw Data'!P1195) / '[2]Raw Data'!V1195, '[2]Raw Data'!AI1195), #N/A)</f>
        <v>0</v>
      </c>
    </row>
    <row r="1193" spans="1:16" x14ac:dyDescent="0.2">
      <c r="A1193" s="94" t="str">
        <f>IF('[2]Raw Data'!Q1196="GS",CONCATENATE(TEXT('[2]Raw Data'!D1196,0),"*"),TEXT('[2]Raw Data'!D1196,0))</f>
        <v>7352</v>
      </c>
      <c r="B1193" s="95" t="str">
        <f>'[2]Raw Data'!C1196</f>
        <v>4D</v>
      </c>
      <c r="C1193" s="46" t="str">
        <f>'[2]Raw Data'!B1196</f>
        <v>4CDE</v>
      </c>
      <c r="D1193" s="72">
        <f>'[2]Raw Data'!E1196</f>
        <v>44393</v>
      </c>
      <c r="E1193" s="102">
        <f>'[2]Raw Data'!F1196</f>
        <v>600951</v>
      </c>
      <c r="F1193" s="102">
        <f>IF('[2]Raw Data'!G1196 &lt; 2000000,-1* '[2]Raw Data'!G1196,('[2]Raw Data'!G1196 - 1000000))</f>
        <v>-1783993</v>
      </c>
      <c r="G1193" s="71">
        <f>('[2]Raw Data'!H1196)</f>
        <v>124</v>
      </c>
      <c r="H1193" s="45">
        <f>'[2]Raw Data'!M1196</f>
        <v>3.9751067161560059</v>
      </c>
      <c r="I1193" s="35" t="str">
        <f>'[2]Raw Data'!Q1196</f>
        <v>SG</v>
      </c>
      <c r="J1193" s="44">
        <f>'[2]Raw Data'!I1196</f>
        <v>16.520557403564453</v>
      </c>
      <c r="K1193" s="42">
        <f>'[2]Raw Data'!K1196</f>
        <v>1</v>
      </c>
      <c r="L1193" s="44">
        <f>'[2]Raw Data'!J1196</f>
        <v>16.457672119140625</v>
      </c>
      <c r="M1193" s="42">
        <f>'[2]Raw Data'!L1196</f>
        <v>2</v>
      </c>
      <c r="N1193" s="44">
        <f>IF('[2]Raw Data'!V1196 &gt; 0, IF('[2]Raw Data'!W1196 = 1, ('[2]Raw Data'!AA1196 * '[2]Raw Data'!N1196 * '[2]Raw Data'!P1196) / '[2]Raw Data'!V1196, '[2]Raw Data'!AA1196), #N/A)</f>
        <v>9.9</v>
      </c>
      <c r="O1193" s="43">
        <f>IF('[2]Raw Data'!V1196 &gt; 0, IF('[2]Raw Data'!W1196 = 1, ('[2]Raw Data'!AE1196 * '[2]Raw Data'!N1196 * '[2]Raw Data'!P1196) / '[2]Raw Data'!V1196, '[2]Raw Data'!AE1196), #N/A)</f>
        <v>14.85</v>
      </c>
      <c r="P1193" s="42">
        <f>IF('[2]Raw Data'!V1196 &gt; 0, IF('[2]Raw Data'!W1196 = 1, ('[2]Raw Data'!AI1196 * '[2]Raw Data'!N1196 * '[2]Raw Data'!P1196) / '[2]Raw Data'!V1196, '[2]Raw Data'!AI1196), #N/A)</f>
        <v>0</v>
      </c>
    </row>
    <row r="1194" spans="1:16" x14ac:dyDescent="0.2">
      <c r="A1194" s="94" t="str">
        <f>IF('[2]Raw Data'!Q1197="GS",CONCATENATE(TEXT('[2]Raw Data'!D1197,0),"*"),TEXT('[2]Raw Data'!D1197,0))</f>
        <v>7353</v>
      </c>
      <c r="B1194" s="95" t="str">
        <f>'[2]Raw Data'!C1197</f>
        <v>4D</v>
      </c>
      <c r="C1194" s="46" t="str">
        <f>'[2]Raw Data'!B1197</f>
        <v>4CDE</v>
      </c>
      <c r="D1194" s="72">
        <f>'[2]Raw Data'!E1197</f>
        <v>44393</v>
      </c>
      <c r="E1194" s="102">
        <f>'[2]Raw Data'!F1197</f>
        <v>600788</v>
      </c>
      <c r="F1194" s="102">
        <f>IF('[2]Raw Data'!G1197 &lt; 2000000,-1* '[2]Raw Data'!G1197,('[2]Raw Data'!G1197 - 1000000))</f>
        <v>-1785935</v>
      </c>
      <c r="G1194" s="71">
        <f>('[2]Raw Data'!H1197)</f>
        <v>186</v>
      </c>
      <c r="H1194" s="45">
        <f>'[2]Raw Data'!M1197</f>
        <v>3.9349541664123535</v>
      </c>
      <c r="I1194" s="35" t="str">
        <f>'[2]Raw Data'!Q1197</f>
        <v>SG</v>
      </c>
      <c r="J1194" s="44">
        <f>'[2]Raw Data'!I1197</f>
        <v>221.80287170410156</v>
      </c>
      <c r="K1194" s="42">
        <f>'[2]Raw Data'!K1197</f>
        <v>13</v>
      </c>
      <c r="L1194" s="44">
        <f>'[2]Raw Data'!J1197</f>
        <v>48.472236633300781</v>
      </c>
      <c r="M1194" s="42">
        <f>'[2]Raw Data'!L1197</f>
        <v>5</v>
      </c>
      <c r="N1194" s="44">
        <f>IF('[2]Raw Data'!V1197 &gt; 0, IF('[2]Raw Data'!W1197 = 1, ('[2]Raw Data'!AA1197 * '[2]Raw Data'!N1197 * '[2]Raw Data'!P1197) / '[2]Raw Data'!V1197, '[2]Raw Data'!AA1197), #N/A)</f>
        <v>29.4</v>
      </c>
      <c r="O1194" s="43">
        <f>IF('[2]Raw Data'!V1197 &gt; 0, IF('[2]Raw Data'!W1197 = 1, ('[2]Raw Data'!AE1197 * '[2]Raw Data'!N1197 * '[2]Raw Data'!P1197) / '[2]Raw Data'!V1197, '[2]Raw Data'!AE1197), #N/A)</f>
        <v>4.9000000000000004</v>
      </c>
      <c r="P1194" s="42">
        <f>IF('[2]Raw Data'!V1197 &gt; 0, IF('[2]Raw Data'!W1197 = 1, ('[2]Raw Data'!AI1197 * '[2]Raw Data'!N1197 * '[2]Raw Data'!P1197) / '[2]Raw Data'!V1197, '[2]Raw Data'!AI1197), #N/A)</f>
        <v>0</v>
      </c>
    </row>
    <row r="1195" spans="1:16" x14ac:dyDescent="0.2">
      <c r="A1195" s="94" t="str">
        <f>IF('[2]Raw Data'!Q1198="GS",CONCATENATE(TEXT('[2]Raw Data'!D1198,0),"*"),TEXT('[2]Raw Data'!D1198,0))</f>
        <v>7354</v>
      </c>
      <c r="B1195" s="95" t="str">
        <f>'[2]Raw Data'!C1198</f>
        <v>4D</v>
      </c>
      <c r="C1195" s="46" t="str">
        <f>'[2]Raw Data'!B1198</f>
        <v>4CDE</v>
      </c>
      <c r="D1195" s="72">
        <f>'[2]Raw Data'!E1198</f>
        <v>44396</v>
      </c>
      <c r="E1195" s="102">
        <f>'[2]Raw Data'!F1198</f>
        <v>602003</v>
      </c>
      <c r="F1195" s="102">
        <f>IF('[2]Raw Data'!G1198 &lt; 2000000,-1* '[2]Raw Data'!G1198,('[2]Raw Data'!G1198 - 1000000))</f>
        <v>-1765904</v>
      </c>
      <c r="G1195" s="71">
        <f>('[2]Raw Data'!H1198)</f>
        <v>78</v>
      </c>
      <c r="H1195" s="45">
        <f>'[2]Raw Data'!M1198</f>
        <v>3.9349541664123535</v>
      </c>
      <c r="I1195" s="35" t="str">
        <f>'[2]Raw Data'!Q1198</f>
        <v>SG</v>
      </c>
      <c r="J1195" s="44">
        <f>'[2]Raw Data'!I1198</f>
        <v>0</v>
      </c>
      <c r="K1195" s="42">
        <f>'[2]Raw Data'!K1198</f>
        <v>0</v>
      </c>
      <c r="L1195" s="44">
        <f>'[2]Raw Data'!J1198</f>
        <v>0</v>
      </c>
      <c r="M1195" s="42">
        <f>'[2]Raw Data'!L1198</f>
        <v>0</v>
      </c>
      <c r="N1195" s="44">
        <f>IF('[2]Raw Data'!V1198 &gt; 0, IF('[2]Raw Data'!W1198 = 1, ('[2]Raw Data'!AA1198 * '[2]Raw Data'!N1198 * '[2]Raw Data'!P1198) / '[2]Raw Data'!V1198, '[2]Raw Data'!AA1198), #N/A)</f>
        <v>0</v>
      </c>
      <c r="O1195" s="43">
        <f>IF('[2]Raw Data'!V1198 &gt; 0, IF('[2]Raw Data'!W1198 = 1, ('[2]Raw Data'!AE1198 * '[2]Raw Data'!N1198 * '[2]Raw Data'!P1198) / '[2]Raw Data'!V1198, '[2]Raw Data'!AE1198), #N/A)</f>
        <v>78.400000000000006</v>
      </c>
      <c r="P1195" s="42">
        <f>IF('[2]Raw Data'!V1198 &gt; 0, IF('[2]Raw Data'!W1198 = 1, ('[2]Raw Data'!AI1198 * '[2]Raw Data'!N1198 * '[2]Raw Data'!P1198) / '[2]Raw Data'!V1198, '[2]Raw Data'!AI1198), #N/A)</f>
        <v>0</v>
      </c>
    </row>
    <row r="1196" spans="1:16" x14ac:dyDescent="0.2">
      <c r="A1196" s="94" t="str">
        <f>IF('[2]Raw Data'!Q1199="GS",CONCATENATE(TEXT('[2]Raw Data'!D1199,0),"*"),TEXT('[2]Raw Data'!D1199,0))</f>
        <v>7355</v>
      </c>
      <c r="B1196" s="95" t="str">
        <f>'[2]Raw Data'!C1199</f>
        <v>4D</v>
      </c>
      <c r="C1196" s="46" t="str">
        <f>'[2]Raw Data'!B1199</f>
        <v>4CDE</v>
      </c>
      <c r="D1196" s="72">
        <f>'[2]Raw Data'!E1199</f>
        <v>44397</v>
      </c>
      <c r="E1196" s="102">
        <f>'[2]Raw Data'!F1199</f>
        <v>602007</v>
      </c>
      <c r="F1196" s="102">
        <f>IF('[2]Raw Data'!G1199 &lt; 2000000,-1* '[2]Raw Data'!G1199,('[2]Raw Data'!G1199 - 1000000))</f>
        <v>-1771890</v>
      </c>
      <c r="G1196" s="71">
        <f>('[2]Raw Data'!H1199)</f>
        <v>82</v>
      </c>
      <c r="H1196" s="45">
        <f>'[2]Raw Data'!M1199</f>
        <v>4.0152592658996582</v>
      </c>
      <c r="I1196" s="35" t="str">
        <f>'[2]Raw Data'!Q1199</f>
        <v>SG</v>
      </c>
      <c r="J1196" s="44">
        <f>'[2]Raw Data'!I1199</f>
        <v>0</v>
      </c>
      <c r="K1196" s="42">
        <f>'[2]Raw Data'!K1199</f>
        <v>0</v>
      </c>
      <c r="L1196" s="44">
        <f>'[2]Raw Data'!J1199</f>
        <v>0</v>
      </c>
      <c r="M1196" s="42">
        <f>'[2]Raw Data'!L1199</f>
        <v>0</v>
      </c>
      <c r="N1196" s="44">
        <f>IF('[2]Raw Data'!V1199 &gt; 0, IF('[2]Raw Data'!W1199 = 1, ('[2]Raw Data'!AA1199 * '[2]Raw Data'!N1199 * '[2]Raw Data'!P1199) / '[2]Raw Data'!V1199, '[2]Raw Data'!AA1199), #N/A)</f>
        <v>0</v>
      </c>
      <c r="O1196" s="43">
        <f>IF('[2]Raw Data'!V1199 &gt; 0, IF('[2]Raw Data'!W1199 = 1, ('[2]Raw Data'!AE1199 * '[2]Raw Data'!N1199 * '[2]Raw Data'!P1199) / '[2]Raw Data'!V1199, '[2]Raw Data'!AE1199), #N/A)</f>
        <v>45</v>
      </c>
      <c r="P1196" s="42">
        <f>IF('[2]Raw Data'!V1199 &gt; 0, IF('[2]Raw Data'!W1199 = 1, ('[2]Raw Data'!AI1199 * '[2]Raw Data'!N1199 * '[2]Raw Data'!P1199) / '[2]Raw Data'!V1199, '[2]Raw Data'!AI1199), #N/A)</f>
        <v>0</v>
      </c>
    </row>
    <row r="1197" spans="1:16" x14ac:dyDescent="0.2">
      <c r="A1197" s="94" t="str">
        <f>IF('[2]Raw Data'!Q1200="GS",CONCATENATE(TEXT('[2]Raw Data'!D1200,0),"*"),TEXT('[2]Raw Data'!D1200,0))</f>
        <v>7356</v>
      </c>
      <c r="B1197" s="95" t="str">
        <f>'[2]Raw Data'!C1200</f>
        <v>4D</v>
      </c>
      <c r="C1197" s="46" t="str">
        <f>'[2]Raw Data'!B1200</f>
        <v>4CDE</v>
      </c>
      <c r="D1197" s="72">
        <f>'[2]Raw Data'!E1200</f>
        <v>44397</v>
      </c>
      <c r="E1197" s="102">
        <f>'[2]Raw Data'!F1200</f>
        <v>602024</v>
      </c>
      <c r="F1197" s="102">
        <f>IF('[2]Raw Data'!G1200 &lt; 2000000,-1* '[2]Raw Data'!G1200,('[2]Raw Data'!G1200 - 1000000))</f>
        <v>-1773936</v>
      </c>
      <c r="G1197" s="71">
        <f>('[2]Raw Data'!H1200)</f>
        <v>79</v>
      </c>
      <c r="H1197" s="45">
        <f>'[2]Raw Data'!M1200</f>
        <v>3.8948016166687012</v>
      </c>
      <c r="I1197" s="35" t="str">
        <f>'[2]Raw Data'!Q1200</f>
        <v>SG</v>
      </c>
      <c r="J1197" s="44">
        <f>'[2]Raw Data'!I1200</f>
        <v>12.820793151855469</v>
      </c>
      <c r="K1197" s="42">
        <f>'[2]Raw Data'!K1200</f>
        <v>1</v>
      </c>
      <c r="L1197" s="44">
        <f>'[2]Raw Data'!J1200</f>
        <v>0</v>
      </c>
      <c r="M1197" s="42">
        <f>'[2]Raw Data'!L1200</f>
        <v>0</v>
      </c>
      <c r="N1197" s="44">
        <f>IF('[2]Raw Data'!V1200 &gt; 0, IF('[2]Raw Data'!W1200 = 1, ('[2]Raw Data'!AA1200 * '[2]Raw Data'!N1200 * '[2]Raw Data'!P1200) / '[2]Raw Data'!V1200, '[2]Raw Data'!AA1200), #N/A)</f>
        <v>0</v>
      </c>
      <c r="O1197" s="43">
        <f>IF('[2]Raw Data'!V1200 &gt; 0, IF('[2]Raw Data'!W1200 = 1, ('[2]Raw Data'!AE1200 * '[2]Raw Data'!N1200 * '[2]Raw Data'!P1200) / '[2]Raw Data'!V1200, '[2]Raw Data'!AE1200), #N/A)</f>
        <v>38.799999999999997</v>
      </c>
      <c r="P1197" s="42">
        <f>IF('[2]Raw Data'!V1200 &gt; 0, IF('[2]Raw Data'!W1200 = 1, ('[2]Raw Data'!AI1200 * '[2]Raw Data'!N1200 * '[2]Raw Data'!P1200) / '[2]Raw Data'!V1200, '[2]Raw Data'!AI1200), #N/A)</f>
        <v>0</v>
      </c>
    </row>
    <row r="1198" spans="1:16" x14ac:dyDescent="0.2">
      <c r="A1198" s="94" t="str">
        <f>IF('[2]Raw Data'!Q1201="GS",CONCATENATE(TEXT('[2]Raw Data'!D1201,0),"*"),TEXT('[2]Raw Data'!D1201,0))</f>
        <v>7357</v>
      </c>
      <c r="B1198" s="95" t="str">
        <f>'[2]Raw Data'!C1201</f>
        <v>4D</v>
      </c>
      <c r="C1198" s="46" t="str">
        <f>'[2]Raw Data'!B1201</f>
        <v>4CDE</v>
      </c>
      <c r="D1198" s="72">
        <f>'[2]Raw Data'!E1201</f>
        <v>44395</v>
      </c>
      <c r="E1198" s="102">
        <f>'[2]Raw Data'!F1201</f>
        <v>602023</v>
      </c>
      <c r="F1198" s="102">
        <f>IF('[2]Raw Data'!G1201 &lt; 2000000,-1* '[2]Raw Data'!G1201,('[2]Raw Data'!G1201 - 1000000))</f>
        <v>-1775942</v>
      </c>
      <c r="G1198" s="71">
        <f>('[2]Raw Data'!H1201)</f>
        <v>83</v>
      </c>
      <c r="H1198" s="45">
        <f>'[2]Raw Data'!M1201</f>
        <v>4.0152592658996582</v>
      </c>
      <c r="I1198" s="35" t="str">
        <f>'[2]Raw Data'!Q1201</f>
        <v>SG</v>
      </c>
      <c r="J1198" s="44">
        <f>'[2]Raw Data'!I1201</f>
        <v>0</v>
      </c>
      <c r="K1198" s="42">
        <f>'[2]Raw Data'!K1201</f>
        <v>0</v>
      </c>
      <c r="L1198" s="44">
        <f>'[2]Raw Data'!J1201</f>
        <v>0</v>
      </c>
      <c r="M1198" s="42">
        <f>'[2]Raw Data'!L1201</f>
        <v>0</v>
      </c>
      <c r="N1198" s="44">
        <f>IF('[2]Raw Data'!V1201 &gt; 0, IF('[2]Raw Data'!W1201 = 1, ('[2]Raw Data'!AA1201 * '[2]Raw Data'!N1201 * '[2]Raw Data'!P1201) / '[2]Raw Data'!V1201, '[2]Raw Data'!AA1201), #N/A)</f>
        <v>0</v>
      </c>
      <c r="O1198" s="43">
        <f>IF('[2]Raw Data'!V1201 &gt; 0, IF('[2]Raw Data'!W1201 = 1, ('[2]Raw Data'!AE1201 * '[2]Raw Data'!N1201 * '[2]Raw Data'!P1201) / '[2]Raw Data'!V1201, '[2]Raw Data'!AE1201), #N/A)</f>
        <v>15</v>
      </c>
      <c r="P1198" s="42">
        <f>IF('[2]Raw Data'!V1201 &gt; 0, IF('[2]Raw Data'!W1201 = 1, ('[2]Raw Data'!AI1201 * '[2]Raw Data'!N1201 * '[2]Raw Data'!P1201) / '[2]Raw Data'!V1201, '[2]Raw Data'!AI1201), #N/A)</f>
        <v>0</v>
      </c>
    </row>
    <row r="1199" spans="1:16" x14ac:dyDescent="0.2">
      <c r="A1199" s="94" t="str">
        <f>IF('[2]Raw Data'!Q1202="GS",CONCATENATE(TEXT('[2]Raw Data'!D1202,0),"*"),TEXT('[2]Raw Data'!D1202,0))</f>
        <v>7358</v>
      </c>
      <c r="B1199" s="95" t="str">
        <f>'[2]Raw Data'!C1202</f>
        <v>4D</v>
      </c>
      <c r="C1199" s="46" t="str">
        <f>'[2]Raw Data'!B1202</f>
        <v>4CDE</v>
      </c>
      <c r="D1199" s="72">
        <f>'[2]Raw Data'!E1202</f>
        <v>44395</v>
      </c>
      <c r="E1199" s="102">
        <f>'[2]Raw Data'!F1202</f>
        <v>601960</v>
      </c>
      <c r="F1199" s="102">
        <f>IF('[2]Raw Data'!G1202 &lt; 2000000,-1* '[2]Raw Data'!G1202,('[2]Raw Data'!G1202 - 1000000))</f>
        <v>-1781931</v>
      </c>
      <c r="G1199" s="71">
        <f>('[2]Raw Data'!H1202)</f>
        <v>93</v>
      </c>
      <c r="H1199" s="45">
        <f>'[2]Raw Data'!M1202</f>
        <v>3.9349541664123535</v>
      </c>
      <c r="I1199" s="35" t="str">
        <f>'[2]Raw Data'!Q1202</f>
        <v>SG</v>
      </c>
      <c r="J1199" s="44">
        <f>'[2]Raw Data'!I1202</f>
        <v>0</v>
      </c>
      <c r="K1199" s="42">
        <f>'[2]Raw Data'!K1202</f>
        <v>0</v>
      </c>
      <c r="L1199" s="44">
        <f>'[2]Raw Data'!J1202</f>
        <v>0</v>
      </c>
      <c r="M1199" s="42">
        <f>'[2]Raw Data'!L1202</f>
        <v>0</v>
      </c>
      <c r="N1199" s="44">
        <f>IF('[2]Raw Data'!V1202 &gt; 0, IF('[2]Raw Data'!W1202 = 1, ('[2]Raw Data'!AA1202 * '[2]Raw Data'!N1202 * '[2]Raw Data'!P1202) / '[2]Raw Data'!V1202, '[2]Raw Data'!AA1202), #N/A)</f>
        <v>0</v>
      </c>
      <c r="O1199" s="43">
        <f>IF('[2]Raw Data'!V1202 &gt; 0, IF('[2]Raw Data'!W1202 = 1, ('[2]Raw Data'!AE1202 * '[2]Raw Data'!N1202 * '[2]Raw Data'!P1202) / '[2]Raw Data'!V1202, '[2]Raw Data'!AE1202), #N/A)</f>
        <v>29.4</v>
      </c>
      <c r="P1199" s="42">
        <f>IF('[2]Raw Data'!V1202 &gt; 0, IF('[2]Raw Data'!W1202 = 1, ('[2]Raw Data'!AI1202 * '[2]Raw Data'!N1202 * '[2]Raw Data'!P1202) / '[2]Raw Data'!V1202, '[2]Raw Data'!AI1202), #N/A)</f>
        <v>0</v>
      </c>
    </row>
    <row r="1200" spans="1:16" x14ac:dyDescent="0.2">
      <c r="A1200" s="94" t="str">
        <f>IF('[2]Raw Data'!Q1203="GS",CONCATENATE(TEXT('[2]Raw Data'!D1203,0),"*"),TEXT('[2]Raw Data'!D1203,0))</f>
        <v>7359</v>
      </c>
      <c r="B1200" s="95" t="str">
        <f>'[2]Raw Data'!C1203</f>
        <v>4D</v>
      </c>
      <c r="C1200" s="46" t="str">
        <f>'[2]Raw Data'!B1203</f>
        <v>4CDE</v>
      </c>
      <c r="D1200" s="72">
        <f>'[2]Raw Data'!E1203</f>
        <v>44393</v>
      </c>
      <c r="E1200" s="102">
        <f>'[2]Raw Data'!F1203</f>
        <v>602009</v>
      </c>
      <c r="F1200" s="102">
        <f>IF('[2]Raw Data'!G1203 &lt; 2000000,-1* '[2]Raw Data'!G1203,('[2]Raw Data'!G1203 - 1000000))</f>
        <v>-1783906</v>
      </c>
      <c r="G1200" s="71">
        <f>('[2]Raw Data'!H1203)</f>
        <v>184</v>
      </c>
      <c r="H1200" s="45">
        <f>'[2]Raw Data'!M1203</f>
        <v>3.9349541664123535</v>
      </c>
      <c r="I1200" s="35" t="str">
        <f>'[2]Raw Data'!Q1203</f>
        <v>SG</v>
      </c>
      <c r="J1200" s="44">
        <f>'[2]Raw Data'!I1203</f>
        <v>153.84318542480469</v>
      </c>
      <c r="K1200" s="42">
        <f>'[2]Raw Data'!K1203</f>
        <v>7</v>
      </c>
      <c r="L1200" s="44">
        <f>'[2]Raw Data'!J1203</f>
        <v>19.103927612304688</v>
      </c>
      <c r="M1200" s="42">
        <f>'[2]Raw Data'!L1203</f>
        <v>2</v>
      </c>
      <c r="N1200" s="44">
        <f>IF('[2]Raw Data'!V1203 &gt; 0, IF('[2]Raw Data'!W1203 = 1, ('[2]Raw Data'!AA1203 * '[2]Raw Data'!N1203 * '[2]Raw Data'!P1203) / '[2]Raw Data'!V1203, '[2]Raw Data'!AA1203), #N/A)</f>
        <v>4.9000000000000004</v>
      </c>
      <c r="O1200" s="43">
        <f>IF('[2]Raw Data'!V1203 &gt; 0, IF('[2]Raw Data'!W1203 = 1, ('[2]Raw Data'!AE1203 * '[2]Raw Data'!N1203 * '[2]Raw Data'!P1203) / '[2]Raw Data'!V1203, '[2]Raw Data'!AE1203), #N/A)</f>
        <v>0</v>
      </c>
      <c r="P1200" s="42">
        <f>IF('[2]Raw Data'!V1203 &gt; 0, IF('[2]Raw Data'!W1203 = 1, ('[2]Raw Data'!AI1203 * '[2]Raw Data'!N1203 * '[2]Raw Data'!P1203) / '[2]Raw Data'!V1203, '[2]Raw Data'!AI1203), #N/A)</f>
        <v>0</v>
      </c>
    </row>
    <row r="1201" spans="1:16" x14ac:dyDescent="0.2">
      <c r="A1201" s="94" t="str">
        <f>IF('[2]Raw Data'!Q1204="GS",CONCATENATE(TEXT('[2]Raw Data'!D1204,0),"*"),TEXT('[2]Raw Data'!D1204,0))</f>
        <v>7361</v>
      </c>
      <c r="B1201" s="95" t="str">
        <f>'[2]Raw Data'!C1204</f>
        <v>4D</v>
      </c>
      <c r="C1201" s="46" t="str">
        <f>'[2]Raw Data'!B1204</f>
        <v>4CDE</v>
      </c>
      <c r="D1201" s="72">
        <f>'[2]Raw Data'!E1204</f>
        <v>44396</v>
      </c>
      <c r="E1201" s="102">
        <f>'[2]Raw Data'!F1204</f>
        <v>603003</v>
      </c>
      <c r="F1201" s="102">
        <f>IF('[2]Raw Data'!G1204 &lt; 2000000,-1* '[2]Raw Data'!G1204,('[2]Raw Data'!G1204 - 1000000))</f>
        <v>-1765947</v>
      </c>
      <c r="G1201" s="71">
        <f>('[2]Raw Data'!H1204)</f>
        <v>77</v>
      </c>
      <c r="H1201" s="45">
        <f>'[2]Raw Data'!M1204</f>
        <v>3.9349541664123535</v>
      </c>
      <c r="I1201" s="35" t="str">
        <f>'[2]Raw Data'!Q1204</f>
        <v>SG</v>
      </c>
      <c r="J1201" s="44">
        <f>'[2]Raw Data'!I1204</f>
        <v>0</v>
      </c>
      <c r="K1201" s="42">
        <f>'[2]Raw Data'!K1204</f>
        <v>0</v>
      </c>
      <c r="L1201" s="44">
        <f>'[2]Raw Data'!J1204</f>
        <v>0</v>
      </c>
      <c r="M1201" s="42">
        <f>'[2]Raw Data'!L1204</f>
        <v>0</v>
      </c>
      <c r="N1201" s="44">
        <f>IF('[2]Raw Data'!V1204 &gt; 0, IF('[2]Raw Data'!W1204 = 1, ('[2]Raw Data'!AA1204 * '[2]Raw Data'!N1204 * '[2]Raw Data'!P1204) / '[2]Raw Data'!V1204, '[2]Raw Data'!AA1204), #N/A)</f>
        <v>0</v>
      </c>
      <c r="O1201" s="43">
        <f>IF('[2]Raw Data'!V1204 &gt; 0, IF('[2]Raw Data'!W1204 = 1, ('[2]Raw Data'!AE1204 * '[2]Raw Data'!N1204 * '[2]Raw Data'!P1204) / '[2]Raw Data'!V1204, '[2]Raw Data'!AE1204), #N/A)</f>
        <v>29.4</v>
      </c>
      <c r="P1201" s="42">
        <f>IF('[2]Raw Data'!V1204 &gt; 0, IF('[2]Raw Data'!W1204 = 1, ('[2]Raw Data'!AI1204 * '[2]Raw Data'!N1204 * '[2]Raw Data'!P1204) / '[2]Raw Data'!V1204, '[2]Raw Data'!AI1204), #N/A)</f>
        <v>0</v>
      </c>
    </row>
    <row r="1202" spans="1:16" x14ac:dyDescent="0.2">
      <c r="A1202" s="94" t="str">
        <f>IF('[2]Raw Data'!Q1205="GS",CONCATENATE(TEXT('[2]Raw Data'!D1205,0),"*"),TEXT('[2]Raw Data'!D1205,0))</f>
        <v>7362</v>
      </c>
      <c r="B1202" s="95" t="str">
        <f>'[2]Raw Data'!C1205</f>
        <v>4D</v>
      </c>
      <c r="C1202" s="46" t="str">
        <f>'[2]Raw Data'!B1205</f>
        <v>4CDE</v>
      </c>
      <c r="D1202" s="72">
        <f>'[2]Raw Data'!E1205</f>
        <v>44397</v>
      </c>
      <c r="E1202" s="102">
        <f>'[2]Raw Data'!F1205</f>
        <v>603012</v>
      </c>
      <c r="F1202" s="102">
        <f>IF('[2]Raw Data'!G1205 &lt; 2000000,-1* '[2]Raw Data'!G1205,('[2]Raw Data'!G1205 - 1000000))</f>
        <v>-1771909</v>
      </c>
      <c r="G1202" s="71">
        <f>('[2]Raw Data'!H1205)</f>
        <v>83</v>
      </c>
      <c r="H1202" s="45">
        <f>'[2]Raw Data'!M1205</f>
        <v>4.0152592658996582</v>
      </c>
      <c r="I1202" s="35" t="str">
        <f>'[2]Raw Data'!Q1205</f>
        <v>SG</v>
      </c>
      <c r="J1202" s="44">
        <f>'[2]Raw Data'!I1205</f>
        <v>0</v>
      </c>
      <c r="K1202" s="42">
        <f>'[2]Raw Data'!K1205</f>
        <v>0</v>
      </c>
      <c r="L1202" s="44">
        <f>'[2]Raw Data'!J1205</f>
        <v>0</v>
      </c>
      <c r="M1202" s="42">
        <f>'[2]Raw Data'!L1205</f>
        <v>0</v>
      </c>
      <c r="N1202" s="44">
        <f>IF('[2]Raw Data'!V1205 &gt; 0, IF('[2]Raw Data'!W1205 = 1, ('[2]Raw Data'!AA1205 * '[2]Raw Data'!N1205 * '[2]Raw Data'!P1205) / '[2]Raw Data'!V1205, '[2]Raw Data'!AA1205), #N/A)</f>
        <v>0</v>
      </c>
      <c r="O1202" s="43">
        <f>IF('[2]Raw Data'!V1205 &gt; 0, IF('[2]Raw Data'!W1205 = 1, ('[2]Raw Data'!AE1205 * '[2]Raw Data'!N1205 * '[2]Raw Data'!P1205) / '[2]Raw Data'!V1205, '[2]Raw Data'!AE1205), #N/A)</f>
        <v>15</v>
      </c>
      <c r="P1202" s="42">
        <f>IF('[2]Raw Data'!V1205 &gt; 0, IF('[2]Raw Data'!W1205 = 1, ('[2]Raw Data'!AI1205 * '[2]Raw Data'!N1205 * '[2]Raw Data'!P1205) / '[2]Raw Data'!V1205, '[2]Raw Data'!AI1205), #N/A)</f>
        <v>0</v>
      </c>
    </row>
    <row r="1203" spans="1:16" x14ac:dyDescent="0.2">
      <c r="A1203" s="94" t="str">
        <f>IF('[2]Raw Data'!Q1206="GS",CONCATENATE(TEXT('[2]Raw Data'!D1206,0),"*"),TEXT('[2]Raw Data'!D1206,0))</f>
        <v>7363</v>
      </c>
      <c r="B1203" s="95" t="str">
        <f>'[2]Raw Data'!C1206</f>
        <v>4D</v>
      </c>
      <c r="C1203" s="46" t="str">
        <f>'[2]Raw Data'!B1206</f>
        <v>4CDE</v>
      </c>
      <c r="D1203" s="72">
        <f>'[2]Raw Data'!E1206</f>
        <v>44397</v>
      </c>
      <c r="E1203" s="102">
        <f>'[2]Raw Data'!F1206</f>
        <v>603006</v>
      </c>
      <c r="F1203" s="102">
        <f>IF('[2]Raw Data'!G1206 &lt; 2000000,-1* '[2]Raw Data'!G1206,('[2]Raw Data'!G1206 - 1000000))</f>
        <v>-1773902</v>
      </c>
      <c r="G1203" s="71">
        <f>('[2]Raw Data'!H1206)</f>
        <v>85</v>
      </c>
      <c r="H1203" s="45">
        <f>'[2]Raw Data'!M1206</f>
        <v>3.9349541664123535</v>
      </c>
      <c r="I1203" s="35" t="str">
        <f>'[2]Raw Data'!Q1206</f>
        <v>SG</v>
      </c>
      <c r="J1203" s="44">
        <f>'[2]Raw Data'!I1206</f>
        <v>0</v>
      </c>
      <c r="K1203" s="42">
        <f>'[2]Raw Data'!K1206</f>
        <v>0</v>
      </c>
      <c r="L1203" s="44">
        <f>'[2]Raw Data'!J1206</f>
        <v>0</v>
      </c>
      <c r="M1203" s="42">
        <f>'[2]Raw Data'!L1206</f>
        <v>0</v>
      </c>
      <c r="N1203" s="44">
        <f>IF('[2]Raw Data'!V1206 &gt; 0, IF('[2]Raw Data'!W1206 = 1, ('[2]Raw Data'!AA1206 * '[2]Raw Data'!N1206 * '[2]Raw Data'!P1206) / '[2]Raw Data'!V1206, '[2]Raw Data'!AA1206), #N/A)</f>
        <v>0</v>
      </c>
      <c r="O1203" s="43">
        <f>IF('[2]Raw Data'!V1206 &gt; 0, IF('[2]Raw Data'!W1206 = 1, ('[2]Raw Data'!AE1206 * '[2]Raw Data'!N1206 * '[2]Raw Data'!P1206) / '[2]Raw Data'!V1206, '[2]Raw Data'!AE1206), #N/A)</f>
        <v>14.7</v>
      </c>
      <c r="P1203" s="42">
        <f>IF('[2]Raw Data'!V1206 &gt; 0, IF('[2]Raw Data'!W1206 = 1, ('[2]Raw Data'!AI1206 * '[2]Raw Data'!N1206 * '[2]Raw Data'!P1206) / '[2]Raw Data'!V1206, '[2]Raw Data'!AI1206), #N/A)</f>
        <v>0</v>
      </c>
    </row>
    <row r="1204" spans="1:16" x14ac:dyDescent="0.2">
      <c r="A1204" s="94" t="str">
        <f>IF('[2]Raw Data'!Q1207="GS",CONCATENATE(TEXT('[2]Raw Data'!D1207,0),"*"),TEXT('[2]Raw Data'!D1207,0))</f>
        <v>7364</v>
      </c>
      <c r="B1204" s="95" t="str">
        <f>'[2]Raw Data'!C1207</f>
        <v>4D</v>
      </c>
      <c r="C1204" s="46" t="str">
        <f>'[2]Raw Data'!B1207</f>
        <v>4CDE</v>
      </c>
      <c r="D1204" s="72">
        <f>'[2]Raw Data'!E1207</f>
        <v>44395</v>
      </c>
      <c r="E1204" s="102">
        <f>'[2]Raw Data'!F1207</f>
        <v>602992</v>
      </c>
      <c r="F1204" s="102">
        <f>IF('[2]Raw Data'!G1207 &lt; 2000000,-1* '[2]Raw Data'!G1207,('[2]Raw Data'!G1207 - 1000000))</f>
        <v>-1775927</v>
      </c>
      <c r="G1204" s="71">
        <f>('[2]Raw Data'!H1207)</f>
        <v>84</v>
      </c>
      <c r="H1204" s="45">
        <f>'[2]Raw Data'!M1207</f>
        <v>3.9349541664123535</v>
      </c>
      <c r="I1204" s="35" t="str">
        <f>'[2]Raw Data'!Q1207</f>
        <v>SG</v>
      </c>
      <c r="J1204" s="44">
        <f>'[2]Raw Data'!I1207</f>
        <v>0</v>
      </c>
      <c r="K1204" s="42">
        <f>'[2]Raw Data'!K1207</f>
        <v>0</v>
      </c>
      <c r="L1204" s="44">
        <f>'[2]Raw Data'!J1207</f>
        <v>0</v>
      </c>
      <c r="M1204" s="42">
        <f>'[2]Raw Data'!L1207</f>
        <v>0</v>
      </c>
      <c r="N1204" s="44">
        <f>IF('[2]Raw Data'!V1207 &gt; 0, IF('[2]Raw Data'!W1207 = 1, ('[2]Raw Data'!AA1207 * '[2]Raw Data'!N1207 * '[2]Raw Data'!P1207) / '[2]Raw Data'!V1207, '[2]Raw Data'!AA1207), #N/A)</f>
        <v>0</v>
      </c>
      <c r="O1204" s="43">
        <f>IF('[2]Raw Data'!V1207 &gt; 0, IF('[2]Raw Data'!W1207 = 1, ('[2]Raw Data'!AE1207 * '[2]Raw Data'!N1207 * '[2]Raw Data'!P1207) / '[2]Raw Data'!V1207, '[2]Raw Data'!AE1207), #N/A)</f>
        <v>34.299999999999997</v>
      </c>
      <c r="P1204" s="42">
        <f>IF('[2]Raw Data'!V1207 &gt; 0, IF('[2]Raw Data'!W1207 = 1, ('[2]Raw Data'!AI1207 * '[2]Raw Data'!N1207 * '[2]Raw Data'!P1207) / '[2]Raw Data'!V1207, '[2]Raw Data'!AI1207), #N/A)</f>
        <v>0</v>
      </c>
    </row>
    <row r="1205" spans="1:16" x14ac:dyDescent="0.2">
      <c r="A1205" s="94" t="str">
        <f>IF('[2]Raw Data'!Q1208="GS",CONCATENATE(TEXT('[2]Raw Data'!D1208,0),"*"),TEXT('[2]Raw Data'!D1208,0))</f>
        <v>7365</v>
      </c>
      <c r="B1205" s="95" t="str">
        <f>'[2]Raw Data'!C1208</f>
        <v>4D</v>
      </c>
      <c r="C1205" s="46" t="str">
        <f>'[2]Raw Data'!B1208</f>
        <v>4CDE</v>
      </c>
      <c r="D1205" s="72">
        <f>'[2]Raw Data'!E1208</f>
        <v>44395</v>
      </c>
      <c r="E1205" s="102">
        <f>'[2]Raw Data'!F1208</f>
        <v>602987</v>
      </c>
      <c r="F1205" s="102">
        <f>IF('[2]Raw Data'!G1208 &lt; 2000000,-1* '[2]Raw Data'!G1208,('[2]Raw Data'!G1208 - 1000000))</f>
        <v>-1781969</v>
      </c>
      <c r="G1205" s="71">
        <f>('[2]Raw Data'!H1208)</f>
        <v>92</v>
      </c>
      <c r="H1205" s="45">
        <f>'[2]Raw Data'!M1208</f>
        <v>3.9751067161560059</v>
      </c>
      <c r="I1205" s="35" t="str">
        <f>'[2]Raw Data'!Q1208</f>
        <v>SG</v>
      </c>
      <c r="J1205" s="44">
        <f>'[2]Raw Data'!I1208</f>
        <v>12.344038009643555</v>
      </c>
      <c r="K1205" s="42">
        <f>'[2]Raw Data'!K1208</f>
        <v>1</v>
      </c>
      <c r="L1205" s="44">
        <f>'[2]Raw Data'!J1208</f>
        <v>8.5896596908569336</v>
      </c>
      <c r="M1205" s="42">
        <f>'[2]Raw Data'!L1208</f>
        <v>1</v>
      </c>
      <c r="N1205" s="44">
        <f>IF('[2]Raw Data'!V1208 &gt; 0, IF('[2]Raw Data'!W1208 = 1, ('[2]Raw Data'!AA1208 * '[2]Raw Data'!N1208 * '[2]Raw Data'!P1208) / '[2]Raw Data'!V1208, '[2]Raw Data'!AA1208), #N/A)</f>
        <v>0</v>
      </c>
      <c r="O1205" s="43">
        <f>IF('[2]Raw Data'!V1208 &gt; 0, IF('[2]Raw Data'!W1208 = 1, ('[2]Raw Data'!AE1208 * '[2]Raw Data'!N1208 * '[2]Raw Data'!P1208) / '[2]Raw Data'!V1208, '[2]Raw Data'!AE1208), #N/A)</f>
        <v>29.7</v>
      </c>
      <c r="P1205" s="42">
        <f>IF('[2]Raw Data'!V1208 &gt; 0, IF('[2]Raw Data'!W1208 = 1, ('[2]Raw Data'!AI1208 * '[2]Raw Data'!N1208 * '[2]Raw Data'!P1208) / '[2]Raw Data'!V1208, '[2]Raw Data'!AI1208), #N/A)</f>
        <v>0</v>
      </c>
    </row>
    <row r="1206" spans="1:16" x14ac:dyDescent="0.2">
      <c r="A1206" s="94" t="str">
        <f>IF('[2]Raw Data'!Q1209="GS",CONCATENATE(TEXT('[2]Raw Data'!D1209,0),"*"),TEXT('[2]Raw Data'!D1209,0))</f>
        <v>7366</v>
      </c>
      <c r="B1206" s="95" t="str">
        <f>'[2]Raw Data'!C1209</f>
        <v>4D</v>
      </c>
      <c r="C1206" s="46" t="str">
        <f>'[2]Raw Data'!B1209</f>
        <v>4CDE</v>
      </c>
      <c r="D1206" s="72">
        <f>'[2]Raw Data'!E1209</f>
        <v>44392</v>
      </c>
      <c r="E1206" s="102">
        <f>'[2]Raw Data'!F1209</f>
        <v>603016</v>
      </c>
      <c r="F1206" s="102">
        <f>IF('[2]Raw Data'!G1209 &lt; 2000000,-1* '[2]Raw Data'!G1209,('[2]Raw Data'!G1209 - 1000000))</f>
        <v>-1783899</v>
      </c>
      <c r="G1206" s="71">
        <f>('[2]Raw Data'!H1209)</f>
        <v>122</v>
      </c>
      <c r="H1206" s="45">
        <f>'[2]Raw Data'!M1209</f>
        <v>4.0152592658996582</v>
      </c>
      <c r="I1206" s="35" t="str">
        <f>'[2]Raw Data'!Q1209</f>
        <v>SG</v>
      </c>
      <c r="J1206" s="44">
        <f>'[2]Raw Data'!I1209</f>
        <v>88.850067138671875</v>
      </c>
      <c r="K1206" s="42">
        <f>'[2]Raw Data'!K1209</f>
        <v>6</v>
      </c>
      <c r="L1206" s="44">
        <f>'[2]Raw Data'!J1209</f>
        <v>43.559032440185547</v>
      </c>
      <c r="M1206" s="42">
        <f>'[2]Raw Data'!L1209</f>
        <v>6</v>
      </c>
      <c r="N1206" s="44">
        <f>IF('[2]Raw Data'!V1209 &gt; 0, IF('[2]Raw Data'!W1209 = 1, ('[2]Raw Data'!AA1209 * '[2]Raw Data'!N1209 * '[2]Raw Data'!P1209) / '[2]Raw Data'!V1209, '[2]Raw Data'!AA1209), #N/A)</f>
        <v>0</v>
      </c>
      <c r="O1206" s="43">
        <f>IF('[2]Raw Data'!V1209 &gt; 0, IF('[2]Raw Data'!W1209 = 1, ('[2]Raw Data'!AE1209 * '[2]Raw Data'!N1209 * '[2]Raw Data'!P1209) / '[2]Raw Data'!V1209, '[2]Raw Data'!AE1209), #N/A)</f>
        <v>45</v>
      </c>
      <c r="P1206" s="42">
        <f>IF('[2]Raw Data'!V1209 &gt; 0, IF('[2]Raw Data'!W1209 = 1, ('[2]Raw Data'!AI1209 * '[2]Raw Data'!N1209 * '[2]Raw Data'!P1209) / '[2]Raw Data'!V1209, '[2]Raw Data'!AI1209), #N/A)</f>
        <v>0</v>
      </c>
    </row>
    <row r="1207" spans="1:16" x14ac:dyDescent="0.2">
      <c r="A1207" s="94" t="str">
        <f>IF('[2]Raw Data'!Q1210="GS",CONCATENATE(TEXT('[2]Raw Data'!D1210,0),"*"),TEXT('[2]Raw Data'!D1210,0))</f>
        <v>7367</v>
      </c>
      <c r="B1207" s="95" t="str">
        <f>'[2]Raw Data'!C1210</f>
        <v>4D</v>
      </c>
      <c r="C1207" s="46" t="str">
        <f>'[2]Raw Data'!B1210</f>
        <v>4CDE</v>
      </c>
      <c r="D1207" s="72">
        <f>'[2]Raw Data'!E1210</f>
        <v>44392</v>
      </c>
      <c r="E1207" s="102">
        <f>'[2]Raw Data'!F1210</f>
        <v>603024</v>
      </c>
      <c r="F1207" s="102">
        <f>IF('[2]Raw Data'!G1210 &lt; 2000000,-1* '[2]Raw Data'!G1210,('[2]Raw Data'!G1210 - 1000000))</f>
        <v>-1785906</v>
      </c>
      <c r="G1207" s="71">
        <f>('[2]Raw Data'!H1210)</f>
        <v>201</v>
      </c>
      <c r="H1207" s="45">
        <f>'[2]Raw Data'!M1210</f>
        <v>3.9751067161560059</v>
      </c>
      <c r="I1207" s="35" t="str">
        <f>'[2]Raw Data'!Q1210</f>
        <v>SG</v>
      </c>
      <c r="J1207" s="44">
        <f>'[2]Raw Data'!I1210</f>
        <v>327.18447875976563</v>
      </c>
      <c r="K1207" s="42">
        <f>'[2]Raw Data'!K1210</f>
        <v>14</v>
      </c>
      <c r="L1207" s="44">
        <f>'[2]Raw Data'!J1210</f>
        <v>8.5896596908569336</v>
      </c>
      <c r="M1207" s="42">
        <f>'[2]Raw Data'!L1210</f>
        <v>1</v>
      </c>
      <c r="N1207" s="44">
        <f>IF('[2]Raw Data'!V1210 &gt; 0, IF('[2]Raw Data'!W1210 = 1, ('[2]Raw Data'!AA1210 * '[2]Raw Data'!N1210 * '[2]Raw Data'!P1210) / '[2]Raw Data'!V1210, '[2]Raw Data'!AA1210), #N/A)</f>
        <v>9.9</v>
      </c>
      <c r="O1207" s="43">
        <f>IF('[2]Raw Data'!V1210 &gt; 0, IF('[2]Raw Data'!W1210 = 1, ('[2]Raw Data'!AE1210 * '[2]Raw Data'!N1210 * '[2]Raw Data'!P1210) / '[2]Raw Data'!V1210, '[2]Raw Data'!AE1210), #N/A)</f>
        <v>0</v>
      </c>
      <c r="P1207" s="42">
        <f>IF('[2]Raw Data'!V1210 &gt; 0, IF('[2]Raw Data'!W1210 = 1, ('[2]Raw Data'!AI1210 * '[2]Raw Data'!N1210 * '[2]Raw Data'!P1210) / '[2]Raw Data'!V1210, '[2]Raw Data'!AI1210), #N/A)</f>
        <v>0</v>
      </c>
    </row>
    <row r="1208" spans="1:16" x14ac:dyDescent="0.2">
      <c r="A1208" s="94" t="str">
        <f>IF('[2]Raw Data'!Q1211="GS",CONCATENATE(TEXT('[2]Raw Data'!D1211,0),"*"),TEXT('[2]Raw Data'!D1211,0))</f>
        <v>7368</v>
      </c>
      <c r="B1208" s="95" t="str">
        <f>'[2]Raw Data'!C1211</f>
        <v>4D</v>
      </c>
      <c r="C1208" s="46" t="str">
        <f>'[2]Raw Data'!B1211</f>
        <v>4CDE</v>
      </c>
      <c r="D1208" s="72">
        <f>'[2]Raw Data'!E1211</f>
        <v>44390</v>
      </c>
      <c r="E1208" s="102">
        <f>'[2]Raw Data'!F1211</f>
        <v>604021</v>
      </c>
      <c r="F1208" s="102">
        <f>IF('[2]Raw Data'!G1211 &lt; 2000000,-1* '[2]Raw Data'!G1211,('[2]Raw Data'!G1211 - 1000000))</f>
        <v>-1773944</v>
      </c>
      <c r="G1208" s="71">
        <f>('[2]Raw Data'!H1211)</f>
        <v>84</v>
      </c>
      <c r="H1208" s="45">
        <f>'[2]Raw Data'!M1211</f>
        <v>4.0152592658996582</v>
      </c>
      <c r="I1208" s="35" t="str">
        <f>'[2]Raw Data'!Q1211</f>
        <v>SG</v>
      </c>
      <c r="J1208" s="44">
        <f>'[2]Raw Data'!I1211</f>
        <v>0</v>
      </c>
      <c r="K1208" s="42">
        <f>'[2]Raw Data'!K1211</f>
        <v>0</v>
      </c>
      <c r="L1208" s="44">
        <f>'[2]Raw Data'!J1211</f>
        <v>0</v>
      </c>
      <c r="M1208" s="42">
        <f>'[2]Raw Data'!L1211</f>
        <v>0</v>
      </c>
      <c r="N1208" s="44">
        <f>IF('[2]Raw Data'!V1211 &gt; 0, IF('[2]Raw Data'!W1211 = 1, ('[2]Raw Data'!AA1211 * '[2]Raw Data'!N1211 * '[2]Raw Data'!P1211) / '[2]Raw Data'!V1211, '[2]Raw Data'!AA1211), #N/A)</f>
        <v>0</v>
      </c>
      <c r="O1208" s="43">
        <f>IF('[2]Raw Data'!V1211 &gt; 0, IF('[2]Raw Data'!W1211 = 1, ('[2]Raw Data'!AE1211 * '[2]Raw Data'!N1211 * '[2]Raw Data'!P1211) / '[2]Raw Data'!V1211, '[2]Raw Data'!AE1211), #N/A)</f>
        <v>20</v>
      </c>
      <c r="P1208" s="42">
        <f>IF('[2]Raw Data'!V1211 &gt; 0, IF('[2]Raw Data'!W1211 = 1, ('[2]Raw Data'!AI1211 * '[2]Raw Data'!N1211 * '[2]Raw Data'!P1211) / '[2]Raw Data'!V1211, '[2]Raw Data'!AI1211), #N/A)</f>
        <v>0</v>
      </c>
    </row>
    <row r="1209" spans="1:16" x14ac:dyDescent="0.2">
      <c r="A1209" s="94" t="str">
        <f>IF('[2]Raw Data'!Q1212="GS",CONCATENATE(TEXT('[2]Raw Data'!D1212,0),"*"),TEXT('[2]Raw Data'!D1212,0))</f>
        <v>7369</v>
      </c>
      <c r="B1209" s="95" t="str">
        <f>'[2]Raw Data'!C1212</f>
        <v>4D</v>
      </c>
      <c r="C1209" s="46" t="str">
        <f>'[2]Raw Data'!B1212</f>
        <v>4CDE</v>
      </c>
      <c r="D1209" s="72">
        <f>'[2]Raw Data'!E1212</f>
        <v>44391</v>
      </c>
      <c r="E1209" s="102">
        <f>'[2]Raw Data'!F1212</f>
        <v>604018</v>
      </c>
      <c r="F1209" s="102">
        <f>IF('[2]Raw Data'!G1212 &lt; 2000000,-1* '[2]Raw Data'!G1212,('[2]Raw Data'!G1212 - 1000000))</f>
        <v>-1775901</v>
      </c>
      <c r="G1209" s="71">
        <f>('[2]Raw Data'!H1212)</f>
        <v>91</v>
      </c>
      <c r="H1209" s="45">
        <f>'[2]Raw Data'!M1212</f>
        <v>3.9751067161560059</v>
      </c>
      <c r="I1209" s="35" t="str">
        <f>'[2]Raw Data'!Q1212</f>
        <v>SG</v>
      </c>
      <c r="J1209" s="44">
        <f>'[2]Raw Data'!I1212</f>
        <v>0</v>
      </c>
      <c r="K1209" s="42">
        <f>'[2]Raw Data'!K1212</f>
        <v>0</v>
      </c>
      <c r="L1209" s="44">
        <f>'[2]Raw Data'!J1212</f>
        <v>0</v>
      </c>
      <c r="M1209" s="42">
        <f>'[2]Raw Data'!L1212</f>
        <v>0</v>
      </c>
      <c r="N1209" s="44">
        <f>IF('[2]Raw Data'!V1212 &gt; 0, IF('[2]Raw Data'!W1212 = 1, ('[2]Raw Data'!AA1212 * '[2]Raw Data'!N1212 * '[2]Raw Data'!P1212) / '[2]Raw Data'!V1212, '[2]Raw Data'!AA1212), #N/A)</f>
        <v>0</v>
      </c>
      <c r="O1209" s="43">
        <f>IF('[2]Raw Data'!V1212 &gt; 0, IF('[2]Raw Data'!W1212 = 1, ('[2]Raw Data'!AE1212 * '[2]Raw Data'!N1212 * '[2]Raw Data'!P1212) / '[2]Raw Data'!V1212, '[2]Raw Data'!AE1212), #N/A)</f>
        <v>9.9</v>
      </c>
      <c r="P1209" s="42">
        <f>IF('[2]Raw Data'!V1212 &gt; 0, IF('[2]Raw Data'!W1212 = 1, ('[2]Raw Data'!AI1212 * '[2]Raw Data'!N1212 * '[2]Raw Data'!P1212) / '[2]Raw Data'!V1212, '[2]Raw Data'!AI1212), #N/A)</f>
        <v>0</v>
      </c>
    </row>
    <row r="1210" spans="1:16" x14ac:dyDescent="0.2">
      <c r="A1210" s="94" t="str">
        <f>IF('[2]Raw Data'!Q1213="GS",CONCATENATE(TEXT('[2]Raw Data'!D1213,0),"*"),TEXT('[2]Raw Data'!D1213,0))</f>
        <v>7370</v>
      </c>
      <c r="B1210" s="95" t="str">
        <f>'[2]Raw Data'!C1213</f>
        <v>4D</v>
      </c>
      <c r="C1210" s="46" t="str">
        <f>'[2]Raw Data'!B1213</f>
        <v>4CDE</v>
      </c>
      <c r="D1210" s="72">
        <f>'[2]Raw Data'!E1213</f>
        <v>44391</v>
      </c>
      <c r="E1210" s="102">
        <f>'[2]Raw Data'!F1213</f>
        <v>604006</v>
      </c>
      <c r="F1210" s="102">
        <f>IF('[2]Raw Data'!G1213 &lt; 2000000,-1* '[2]Raw Data'!G1213,('[2]Raw Data'!G1213 - 1000000))</f>
        <v>-1781939</v>
      </c>
      <c r="G1210" s="71">
        <f>('[2]Raw Data'!H1213)</f>
        <v>89</v>
      </c>
      <c r="H1210" s="45">
        <f>'[2]Raw Data'!M1213</f>
        <v>3.8948016166687012</v>
      </c>
      <c r="I1210" s="35" t="str">
        <f>'[2]Raw Data'!Q1213</f>
        <v>SG</v>
      </c>
      <c r="J1210" s="44">
        <f>'[2]Raw Data'!I1213</f>
        <v>0</v>
      </c>
      <c r="K1210" s="42">
        <f>'[2]Raw Data'!K1213</f>
        <v>0</v>
      </c>
      <c r="L1210" s="44">
        <f>'[2]Raw Data'!J1213</f>
        <v>7.2093682289123535</v>
      </c>
      <c r="M1210" s="42">
        <f>'[2]Raw Data'!L1213</f>
        <v>1</v>
      </c>
      <c r="N1210" s="44">
        <f>IF('[2]Raw Data'!V1213 &gt; 0, IF('[2]Raw Data'!W1213 = 1, ('[2]Raw Data'!AA1213 * '[2]Raw Data'!N1213 * '[2]Raw Data'!P1213) / '[2]Raw Data'!V1213, '[2]Raw Data'!AA1213), #N/A)</f>
        <v>0</v>
      </c>
      <c r="O1210" s="43">
        <f>IF('[2]Raw Data'!V1213 &gt; 0, IF('[2]Raw Data'!W1213 = 1, ('[2]Raw Data'!AE1213 * '[2]Raw Data'!N1213 * '[2]Raw Data'!P1213) / '[2]Raw Data'!V1213, '[2]Raw Data'!AE1213), #N/A)</f>
        <v>53.35</v>
      </c>
      <c r="P1210" s="42">
        <f>IF('[2]Raw Data'!V1213 &gt; 0, IF('[2]Raw Data'!W1213 = 1, ('[2]Raw Data'!AI1213 * '[2]Raw Data'!N1213 * '[2]Raw Data'!P1213) / '[2]Raw Data'!V1213, '[2]Raw Data'!AI1213), #N/A)</f>
        <v>0</v>
      </c>
    </row>
    <row r="1211" spans="1:16" x14ac:dyDescent="0.2">
      <c r="A1211" s="94" t="str">
        <f>IF('[2]Raw Data'!Q1214="GS",CONCATENATE(TEXT('[2]Raw Data'!D1214,0),"*"),TEXT('[2]Raw Data'!D1214,0))</f>
        <v>7371</v>
      </c>
      <c r="B1211" s="95" t="str">
        <f>'[2]Raw Data'!C1214</f>
        <v>4D</v>
      </c>
      <c r="C1211" s="46" t="str">
        <f>'[2]Raw Data'!B1214</f>
        <v>4CDE</v>
      </c>
      <c r="D1211" s="72">
        <f>'[2]Raw Data'!E1214</f>
        <v>44391</v>
      </c>
      <c r="E1211" s="102">
        <f>'[2]Raw Data'!F1214</f>
        <v>604011</v>
      </c>
      <c r="F1211" s="102">
        <f>IF('[2]Raw Data'!G1214 &lt; 2000000,-1* '[2]Raw Data'!G1214,('[2]Raw Data'!G1214 - 1000000))</f>
        <v>-1783895</v>
      </c>
      <c r="G1211" s="71">
        <f>('[2]Raw Data'!H1214)</f>
        <v>107</v>
      </c>
      <c r="H1211" s="45">
        <f>'[2]Raw Data'!M1214</f>
        <v>4.0152592658996582</v>
      </c>
      <c r="I1211" s="35" t="str">
        <f>'[2]Raw Data'!Q1214</f>
        <v>SG</v>
      </c>
      <c r="J1211" s="44">
        <f>'[2]Raw Data'!I1214</f>
        <v>27.148067474365234</v>
      </c>
      <c r="K1211" s="42">
        <f>'[2]Raw Data'!K1214</f>
        <v>2</v>
      </c>
      <c r="L1211" s="44">
        <f>'[2]Raw Data'!J1214</f>
        <v>0</v>
      </c>
      <c r="M1211" s="42">
        <f>'[2]Raw Data'!L1214</f>
        <v>0</v>
      </c>
      <c r="N1211" s="44">
        <f>IF('[2]Raw Data'!V1214 &gt; 0, IF('[2]Raw Data'!W1214 = 1, ('[2]Raw Data'!AA1214 * '[2]Raw Data'!N1214 * '[2]Raw Data'!P1214) / '[2]Raw Data'!V1214, '[2]Raw Data'!AA1214), #N/A)</f>
        <v>0</v>
      </c>
      <c r="O1211" s="43">
        <f>IF('[2]Raw Data'!V1214 &gt; 0, IF('[2]Raw Data'!W1214 = 1, ('[2]Raw Data'!AE1214 * '[2]Raw Data'!N1214 * '[2]Raw Data'!P1214) / '[2]Raw Data'!V1214, '[2]Raw Data'!AE1214), #N/A)</f>
        <v>50</v>
      </c>
      <c r="P1211" s="42">
        <f>IF('[2]Raw Data'!V1214 &gt; 0, IF('[2]Raw Data'!W1214 = 1, ('[2]Raw Data'!AI1214 * '[2]Raw Data'!N1214 * '[2]Raw Data'!P1214) / '[2]Raw Data'!V1214, '[2]Raw Data'!AI1214), #N/A)</f>
        <v>0</v>
      </c>
    </row>
    <row r="1212" spans="1:16" x14ac:dyDescent="0.2">
      <c r="A1212" s="94" t="str">
        <f>IF('[2]Raw Data'!Q1215="GS",CONCATENATE(TEXT('[2]Raw Data'!D1215,0),"*"),TEXT('[2]Raw Data'!D1215,0))</f>
        <v>7372</v>
      </c>
      <c r="B1212" s="95" t="str">
        <f>'[2]Raw Data'!C1215</f>
        <v>4D</v>
      </c>
      <c r="C1212" s="46" t="str">
        <f>'[2]Raw Data'!B1215</f>
        <v>4CDE</v>
      </c>
      <c r="D1212" s="72">
        <f>'[2]Raw Data'!E1215</f>
        <v>44390</v>
      </c>
      <c r="E1212" s="102">
        <f>'[2]Raw Data'!F1215</f>
        <v>604995</v>
      </c>
      <c r="F1212" s="102">
        <f>IF('[2]Raw Data'!G1215 &lt; 2000000,-1* '[2]Raw Data'!G1215,('[2]Raw Data'!G1215 - 1000000))</f>
        <v>-1773885</v>
      </c>
      <c r="G1212" s="71">
        <f>('[2]Raw Data'!H1215)</f>
        <v>76</v>
      </c>
      <c r="H1212" s="45">
        <f>'[2]Raw Data'!M1215</f>
        <v>3.9751067161560059</v>
      </c>
      <c r="I1212" s="35" t="str">
        <f>'[2]Raw Data'!Q1215</f>
        <v>SG</v>
      </c>
      <c r="J1212" s="44">
        <f>'[2]Raw Data'!I1215</f>
        <v>14.85544490814209</v>
      </c>
      <c r="K1212" s="42">
        <f>'[2]Raw Data'!K1215</f>
        <v>1</v>
      </c>
      <c r="L1212" s="44">
        <f>'[2]Raw Data'!J1215</f>
        <v>0</v>
      </c>
      <c r="M1212" s="42">
        <f>'[2]Raw Data'!L1215</f>
        <v>0</v>
      </c>
      <c r="N1212" s="44">
        <f>IF('[2]Raw Data'!V1215 &gt; 0, IF('[2]Raw Data'!W1215 = 1, ('[2]Raw Data'!AA1215 * '[2]Raw Data'!N1215 * '[2]Raw Data'!P1215) / '[2]Raw Data'!V1215, '[2]Raw Data'!AA1215), #N/A)</f>
        <v>0</v>
      </c>
      <c r="O1212" s="43">
        <f>IF('[2]Raw Data'!V1215 &gt; 0, IF('[2]Raw Data'!W1215 = 1, ('[2]Raw Data'!AE1215 * '[2]Raw Data'!N1215 * '[2]Raw Data'!P1215) / '[2]Raw Data'!V1215, '[2]Raw Data'!AE1215), #N/A)</f>
        <v>44.55</v>
      </c>
      <c r="P1212" s="42">
        <f>IF('[2]Raw Data'!V1215 &gt; 0, IF('[2]Raw Data'!W1215 = 1, ('[2]Raw Data'!AI1215 * '[2]Raw Data'!N1215 * '[2]Raw Data'!P1215) / '[2]Raw Data'!V1215, '[2]Raw Data'!AI1215), #N/A)</f>
        <v>0</v>
      </c>
    </row>
    <row r="1213" spans="1:16" x14ac:dyDescent="0.2">
      <c r="A1213" s="94" t="str">
        <f>IF('[2]Raw Data'!Q1216="GS",CONCATENATE(TEXT('[2]Raw Data'!D1216,0),"*"),TEXT('[2]Raw Data'!D1216,0))</f>
        <v>7373</v>
      </c>
      <c r="B1213" s="95" t="str">
        <f>'[2]Raw Data'!C1216</f>
        <v>4D</v>
      </c>
      <c r="C1213" s="46" t="str">
        <f>'[2]Raw Data'!B1216</f>
        <v>4CDE</v>
      </c>
      <c r="D1213" s="72">
        <f>'[2]Raw Data'!E1216</f>
        <v>44390</v>
      </c>
      <c r="E1213" s="102">
        <f>'[2]Raw Data'!F1216</f>
        <v>605003</v>
      </c>
      <c r="F1213" s="102">
        <f>IF('[2]Raw Data'!G1216 &lt; 2000000,-1* '[2]Raw Data'!G1216,('[2]Raw Data'!G1216 - 1000000))</f>
        <v>-1775895</v>
      </c>
      <c r="G1213" s="71">
        <f>('[2]Raw Data'!H1216)</f>
        <v>82</v>
      </c>
      <c r="H1213" s="45">
        <f>'[2]Raw Data'!M1216</f>
        <v>3.9751067161560059</v>
      </c>
      <c r="I1213" s="35" t="str">
        <f>'[2]Raw Data'!Q1216</f>
        <v>SG</v>
      </c>
      <c r="J1213" s="44">
        <f>'[2]Raw Data'!I1216</f>
        <v>0</v>
      </c>
      <c r="K1213" s="42">
        <f>'[2]Raw Data'!K1216</f>
        <v>0</v>
      </c>
      <c r="L1213" s="44">
        <f>'[2]Raw Data'!J1216</f>
        <v>0</v>
      </c>
      <c r="M1213" s="42">
        <f>'[2]Raw Data'!L1216</f>
        <v>0</v>
      </c>
      <c r="N1213" s="44">
        <f>IF('[2]Raw Data'!V1216 &gt; 0, IF('[2]Raw Data'!W1216 = 1, ('[2]Raw Data'!AA1216 * '[2]Raw Data'!N1216 * '[2]Raw Data'!P1216) / '[2]Raw Data'!V1216, '[2]Raw Data'!AA1216), #N/A)</f>
        <v>0</v>
      </c>
      <c r="O1213" s="43">
        <f>IF('[2]Raw Data'!V1216 &gt; 0, IF('[2]Raw Data'!W1216 = 1, ('[2]Raw Data'!AE1216 * '[2]Raw Data'!N1216 * '[2]Raw Data'!P1216) / '[2]Raw Data'!V1216, '[2]Raw Data'!AE1216), #N/A)</f>
        <v>24.75</v>
      </c>
      <c r="P1213" s="42">
        <f>IF('[2]Raw Data'!V1216 &gt; 0, IF('[2]Raw Data'!W1216 = 1, ('[2]Raw Data'!AI1216 * '[2]Raw Data'!N1216 * '[2]Raw Data'!P1216) / '[2]Raw Data'!V1216, '[2]Raw Data'!AI1216), #N/A)</f>
        <v>0</v>
      </c>
    </row>
    <row r="1214" spans="1:16" x14ac:dyDescent="0.2">
      <c r="A1214" s="94" t="str">
        <f>IF('[2]Raw Data'!Q1217="GS",CONCATENATE(TEXT('[2]Raw Data'!D1217,0),"*"),TEXT('[2]Raw Data'!D1217,0))</f>
        <v>7374</v>
      </c>
      <c r="B1214" s="95" t="str">
        <f>'[2]Raw Data'!C1217</f>
        <v>4D</v>
      </c>
      <c r="C1214" s="46" t="str">
        <f>'[2]Raw Data'!B1217</f>
        <v>4CDE</v>
      </c>
      <c r="D1214" s="72">
        <f>'[2]Raw Data'!E1217</f>
        <v>44389</v>
      </c>
      <c r="E1214" s="102">
        <f>'[2]Raw Data'!F1217</f>
        <v>605001</v>
      </c>
      <c r="F1214" s="102">
        <f>IF('[2]Raw Data'!G1217 &lt; 2000000,-1* '[2]Raw Data'!G1217,('[2]Raw Data'!G1217 - 1000000))</f>
        <v>-1781932</v>
      </c>
      <c r="G1214" s="71">
        <f>('[2]Raw Data'!H1217)</f>
        <v>91</v>
      </c>
      <c r="H1214" s="45">
        <f>'[2]Raw Data'!M1217</f>
        <v>3.9349541664123535</v>
      </c>
      <c r="I1214" s="35" t="str">
        <f>'[2]Raw Data'!Q1217</f>
        <v>SG</v>
      </c>
      <c r="J1214" s="44">
        <f>'[2]Raw Data'!I1217</f>
        <v>0</v>
      </c>
      <c r="K1214" s="42">
        <f>'[2]Raw Data'!K1217</f>
        <v>0</v>
      </c>
      <c r="L1214" s="44">
        <f>'[2]Raw Data'!J1217</f>
        <v>0</v>
      </c>
      <c r="M1214" s="42">
        <f>'[2]Raw Data'!L1217</f>
        <v>0</v>
      </c>
      <c r="N1214" s="44">
        <f>IF('[2]Raw Data'!V1217 &gt; 0, IF('[2]Raw Data'!W1217 = 1, ('[2]Raw Data'!AA1217 * '[2]Raw Data'!N1217 * '[2]Raw Data'!P1217) / '[2]Raw Data'!V1217, '[2]Raw Data'!AA1217), #N/A)</f>
        <v>0</v>
      </c>
      <c r="O1214" s="43">
        <f>IF('[2]Raw Data'!V1217 &gt; 0, IF('[2]Raw Data'!W1217 = 1, ('[2]Raw Data'!AE1217 * '[2]Raw Data'!N1217 * '[2]Raw Data'!P1217) / '[2]Raw Data'!V1217, '[2]Raw Data'!AE1217), #N/A)</f>
        <v>49</v>
      </c>
      <c r="P1214" s="42">
        <f>IF('[2]Raw Data'!V1217 &gt; 0, IF('[2]Raw Data'!W1217 = 1, ('[2]Raw Data'!AI1217 * '[2]Raw Data'!N1217 * '[2]Raw Data'!P1217) / '[2]Raw Data'!V1217, '[2]Raw Data'!AI1217), #N/A)</f>
        <v>0</v>
      </c>
    </row>
    <row r="1215" spans="1:16" x14ac:dyDescent="0.2">
      <c r="A1215" s="94" t="str">
        <f>IF('[2]Raw Data'!Q1218="GS",CONCATENATE(TEXT('[2]Raw Data'!D1218,0),"*"),TEXT('[2]Raw Data'!D1218,0))</f>
        <v>7375</v>
      </c>
      <c r="B1215" s="95" t="str">
        <f>'[2]Raw Data'!C1218</f>
        <v>4D</v>
      </c>
      <c r="C1215" s="46" t="str">
        <f>'[2]Raw Data'!B1218</f>
        <v>4CDE</v>
      </c>
      <c r="D1215" s="72">
        <f>'[2]Raw Data'!E1218</f>
        <v>44389</v>
      </c>
      <c r="E1215" s="102">
        <f>'[2]Raw Data'!F1218</f>
        <v>610042</v>
      </c>
      <c r="F1215" s="102">
        <f>IF('[2]Raw Data'!G1218 &lt; 2000000,-1* '[2]Raw Data'!G1218,('[2]Raw Data'!G1218 - 1000000))</f>
        <v>-1775902</v>
      </c>
      <c r="G1215" s="71">
        <f>('[2]Raw Data'!H1218)</f>
        <v>80</v>
      </c>
      <c r="H1215" s="45">
        <f>'[2]Raw Data'!M1218</f>
        <v>4.0152592658996582</v>
      </c>
      <c r="I1215" s="35" t="str">
        <f>'[2]Raw Data'!Q1218</f>
        <v>SG</v>
      </c>
      <c r="J1215" s="44">
        <f>'[2]Raw Data'!I1218</f>
        <v>0</v>
      </c>
      <c r="K1215" s="42">
        <f>'[2]Raw Data'!K1218</f>
        <v>0</v>
      </c>
      <c r="L1215" s="44">
        <f>'[2]Raw Data'!J1218</f>
        <v>0</v>
      </c>
      <c r="M1215" s="42">
        <f>'[2]Raw Data'!L1218</f>
        <v>0</v>
      </c>
      <c r="N1215" s="44">
        <f>IF('[2]Raw Data'!V1218 &gt; 0, IF('[2]Raw Data'!W1218 = 1, ('[2]Raw Data'!AA1218 * '[2]Raw Data'!N1218 * '[2]Raw Data'!P1218) / '[2]Raw Data'!V1218, '[2]Raw Data'!AA1218), #N/A)</f>
        <v>0</v>
      </c>
      <c r="O1215" s="43">
        <f>IF('[2]Raw Data'!V1218 &gt; 0, IF('[2]Raw Data'!W1218 = 1, ('[2]Raw Data'!AE1218 * '[2]Raw Data'!N1218 * '[2]Raw Data'!P1218) / '[2]Raw Data'!V1218, '[2]Raw Data'!AE1218), #N/A)</f>
        <v>45</v>
      </c>
      <c r="P1215" s="42">
        <f>IF('[2]Raw Data'!V1218 &gt; 0, IF('[2]Raw Data'!W1218 = 1, ('[2]Raw Data'!AI1218 * '[2]Raw Data'!N1218 * '[2]Raw Data'!P1218) / '[2]Raw Data'!V1218, '[2]Raw Data'!AI1218), #N/A)</f>
        <v>0</v>
      </c>
    </row>
    <row r="1216" spans="1:16" x14ac:dyDescent="0.2">
      <c r="A1216" s="94" t="str">
        <f>IF('[2]Raw Data'!Q1219="GS",CONCATENATE(TEXT('[2]Raw Data'!D1219,0),"*"),TEXT('[2]Raw Data'!D1219,0))</f>
        <v>7376</v>
      </c>
      <c r="B1216" s="95" t="str">
        <f>'[2]Raw Data'!C1219</f>
        <v>4D</v>
      </c>
      <c r="C1216" s="46" t="str">
        <f>'[2]Raw Data'!B1219</f>
        <v>4CDE</v>
      </c>
      <c r="D1216" s="72">
        <f>'[2]Raw Data'!E1219</f>
        <v>44389</v>
      </c>
      <c r="E1216" s="102">
        <f>'[2]Raw Data'!F1219</f>
        <v>611000</v>
      </c>
      <c r="F1216" s="102">
        <f>IF('[2]Raw Data'!G1219 &lt; 2000000,-1* '[2]Raw Data'!G1219,('[2]Raw Data'!G1219 - 1000000))</f>
        <v>-1773843</v>
      </c>
      <c r="G1216" s="71">
        <f>('[2]Raw Data'!H1219)</f>
        <v>76</v>
      </c>
      <c r="H1216" s="45">
        <f>'[2]Raw Data'!M1219</f>
        <v>3.9751067161560059</v>
      </c>
      <c r="I1216" s="35" t="str">
        <f>'[2]Raw Data'!Q1219</f>
        <v>SG</v>
      </c>
      <c r="J1216" s="44">
        <f>'[2]Raw Data'!I1219</f>
        <v>0</v>
      </c>
      <c r="K1216" s="42">
        <f>'[2]Raw Data'!K1219</f>
        <v>0</v>
      </c>
      <c r="L1216" s="44">
        <f>'[2]Raw Data'!J1219</f>
        <v>0</v>
      </c>
      <c r="M1216" s="42">
        <f>'[2]Raw Data'!L1219</f>
        <v>0</v>
      </c>
      <c r="N1216" s="44">
        <f>IF('[2]Raw Data'!V1219 &gt; 0, IF('[2]Raw Data'!W1219 = 1, ('[2]Raw Data'!AA1219 * '[2]Raw Data'!N1219 * '[2]Raw Data'!P1219) / '[2]Raw Data'!V1219, '[2]Raw Data'!AA1219), #N/A)</f>
        <v>0</v>
      </c>
      <c r="O1216" s="43">
        <f>IF('[2]Raw Data'!V1219 &gt; 0, IF('[2]Raw Data'!W1219 = 1, ('[2]Raw Data'!AE1219 * '[2]Raw Data'!N1219 * '[2]Raw Data'!P1219) / '[2]Raw Data'!V1219, '[2]Raw Data'!AE1219), #N/A)</f>
        <v>34.65</v>
      </c>
      <c r="P1216" s="42">
        <f>IF('[2]Raw Data'!V1219 &gt; 0, IF('[2]Raw Data'!W1219 = 1, ('[2]Raw Data'!AI1219 * '[2]Raw Data'!N1219 * '[2]Raw Data'!P1219) / '[2]Raw Data'!V1219, '[2]Raw Data'!AI1219), #N/A)</f>
        <v>0</v>
      </c>
    </row>
    <row r="1217" spans="1:16" x14ac:dyDescent="0.2">
      <c r="A1217" s="94" t="str">
        <f>IF('[2]Raw Data'!Q1220="GS",CONCATENATE(TEXT('[2]Raw Data'!D1220,0),"*"),TEXT('[2]Raw Data'!D1220,0))</f>
        <v>7805</v>
      </c>
      <c r="B1217" s="95" t="str">
        <f>'[2]Raw Data'!C1220</f>
        <v>4D</v>
      </c>
      <c r="C1217" s="46" t="str">
        <f>'[2]Raw Data'!B1220</f>
        <v>4CDE</v>
      </c>
      <c r="D1217" s="72">
        <f>'[2]Raw Data'!E1220</f>
        <v>44394</v>
      </c>
      <c r="E1217" s="102">
        <f>'[2]Raw Data'!F1220</f>
        <v>600024</v>
      </c>
      <c r="F1217" s="102">
        <f>IF('[2]Raw Data'!G1220 &lt; 2000000,-1* '[2]Raw Data'!G1220,('[2]Raw Data'!G1220 - 1000000))</f>
        <v>-1785625</v>
      </c>
      <c r="G1217" s="71">
        <f>('[2]Raw Data'!H1220)</f>
        <v>111</v>
      </c>
      <c r="H1217" s="45">
        <f>'[2]Raw Data'!M1220</f>
        <v>4.0152592658996582</v>
      </c>
      <c r="I1217" s="35" t="str">
        <f>'[2]Raw Data'!Q1220</f>
        <v>SG</v>
      </c>
      <c r="J1217" s="44">
        <f>'[2]Raw Data'!I1220</f>
        <v>89.830406188964844</v>
      </c>
      <c r="K1217" s="42">
        <f>'[2]Raw Data'!K1220</f>
        <v>5</v>
      </c>
      <c r="L1217" s="44">
        <f>'[2]Raw Data'!J1220</f>
        <v>17.222492218017578</v>
      </c>
      <c r="M1217" s="42">
        <f>'[2]Raw Data'!L1220</f>
        <v>2</v>
      </c>
      <c r="N1217" s="44">
        <f>IF('[2]Raw Data'!V1220 &gt; 0, IF('[2]Raw Data'!W1220 = 1, ('[2]Raw Data'!AA1220 * '[2]Raw Data'!N1220 * '[2]Raw Data'!P1220) / '[2]Raw Data'!V1220, '[2]Raw Data'!AA1220), #N/A)</f>
        <v>5</v>
      </c>
      <c r="O1217" s="43">
        <f>IF('[2]Raw Data'!V1220 &gt; 0, IF('[2]Raw Data'!W1220 = 1, ('[2]Raw Data'!AE1220 * '[2]Raw Data'!N1220 * '[2]Raw Data'!P1220) / '[2]Raw Data'!V1220, '[2]Raw Data'!AE1220), #N/A)</f>
        <v>90</v>
      </c>
      <c r="P1217" s="42">
        <f>IF('[2]Raw Data'!V1220 &gt; 0, IF('[2]Raw Data'!W1220 = 1, ('[2]Raw Data'!AI1220 * '[2]Raw Data'!N1220 * '[2]Raw Data'!P1220) / '[2]Raw Data'!V1220, '[2]Raw Data'!AI1220), #N/A)</f>
        <v>0</v>
      </c>
    </row>
    <row r="1218" spans="1:16" x14ac:dyDescent="0.2">
      <c r="A1218" s="94" t="str">
        <f>IF('[2]Raw Data'!Q1221="GS",CONCATENATE(TEXT('[2]Raw Data'!D1221,0),"*"),TEXT('[2]Raw Data'!D1221,0))</f>
        <v>7806</v>
      </c>
      <c r="B1218" s="95" t="str">
        <f>'[2]Raw Data'!C1221</f>
        <v>4D</v>
      </c>
      <c r="C1218" s="46" t="str">
        <f>'[2]Raw Data'!B1221</f>
        <v>4CDE</v>
      </c>
      <c r="D1218" s="72">
        <f>'[2]Raw Data'!E1221</f>
        <v>44392</v>
      </c>
      <c r="E1218" s="102">
        <f>'[2]Raw Data'!F1221</f>
        <v>602036</v>
      </c>
      <c r="F1218" s="102">
        <f>IF('[2]Raw Data'!G1221 &lt; 2000000,-1* '[2]Raw Data'!G1221,('[2]Raw Data'!G1221 - 1000000))</f>
        <v>-1785493</v>
      </c>
      <c r="G1218" s="71">
        <f>('[2]Raw Data'!H1221)</f>
        <v>320</v>
      </c>
      <c r="H1218" s="45">
        <f>'[2]Raw Data'!M1221</f>
        <v>3.9349541664123535</v>
      </c>
      <c r="I1218" s="35" t="str">
        <f>'[2]Raw Data'!Q1221</f>
        <v>SG</v>
      </c>
      <c r="J1218" s="44">
        <f>'[2]Raw Data'!I1221</f>
        <v>0</v>
      </c>
      <c r="K1218" s="42">
        <f>'[2]Raw Data'!K1221</f>
        <v>0</v>
      </c>
      <c r="L1218" s="44">
        <f>'[2]Raw Data'!J1221</f>
        <v>0</v>
      </c>
      <c r="M1218" s="42">
        <f>'[2]Raw Data'!L1221</f>
        <v>0</v>
      </c>
      <c r="N1218" s="44">
        <f>IF('[2]Raw Data'!V1221 &gt; 0, IF('[2]Raw Data'!W1221 = 1, ('[2]Raw Data'!AA1221 * '[2]Raw Data'!N1221 * '[2]Raw Data'!P1221) / '[2]Raw Data'!V1221, '[2]Raw Data'!AA1221), #N/A)</f>
        <v>0</v>
      </c>
      <c r="O1218" s="43">
        <f>IF('[2]Raw Data'!V1221 &gt; 0, IF('[2]Raw Data'!W1221 = 1, ('[2]Raw Data'!AE1221 * '[2]Raw Data'!N1221 * '[2]Raw Data'!P1221) / '[2]Raw Data'!V1221, '[2]Raw Data'!AE1221), #N/A)</f>
        <v>0</v>
      </c>
      <c r="P1218" s="42">
        <f>IF('[2]Raw Data'!V1221 &gt; 0, IF('[2]Raw Data'!W1221 = 1, ('[2]Raw Data'!AI1221 * '[2]Raw Data'!N1221 * '[2]Raw Data'!P1221) / '[2]Raw Data'!V1221, '[2]Raw Data'!AI1221), #N/A)</f>
        <v>0</v>
      </c>
    </row>
    <row r="1219" spans="1:16" x14ac:dyDescent="0.2">
      <c r="A1219" s="103" t="str">
        <f>CONCATENATE(TEXT(COUNTIF(A3:A1218, "&lt;&gt; """""), 0), " Total Effective Stations")</f>
        <v>1216 Total Effective Stations</v>
      </c>
      <c r="B1219" s="104"/>
      <c r="C1219" s="103"/>
      <c r="D1219" s="105"/>
      <c r="H1219" s="41" t="s">
        <v>10</v>
      </c>
      <c r="I1219" s="41"/>
      <c r="J1219" s="100">
        <f t="shared" ref="J1219:P1219" si="0">SUM(J3:J1218)</f>
        <v>824212.55516529083</v>
      </c>
      <c r="K1219" s="100">
        <f t="shared" si="0"/>
        <v>38089</v>
      </c>
      <c r="L1219" s="100">
        <f t="shared" si="0"/>
        <v>257257.39699673653</v>
      </c>
      <c r="M1219" s="100">
        <f t="shared" si="0"/>
        <v>33782</v>
      </c>
      <c r="N1219" s="100">
        <f t="shared" si="0"/>
        <v>23267.839039331811</v>
      </c>
      <c r="O1219" s="100">
        <f t="shared" si="0"/>
        <v>29682.608823392828</v>
      </c>
      <c r="P1219" s="100">
        <f t="shared" si="0"/>
        <v>13030.235440236471</v>
      </c>
    </row>
  </sheetData>
  <sheetProtection algorithmName="SHA-512" hashValue="Wjwb+NhIVmPgVDQiDoVVRN557GEv4NZmfJJPNn3VUYlLUMMBDnoga66cVWpTD5f00MGdWTmELw8pMc0fpu56kg==" saltValue="k0SXBdPpQJlllQP6/XeGfw==" spinCount="100000" sheet="1" objects="1" scenarios="1"/>
  <mergeCells count="6">
    <mergeCell ref="N1:P1"/>
    <mergeCell ref="A1:A2"/>
    <mergeCell ref="C1:C2"/>
    <mergeCell ref="E1:E2"/>
    <mergeCell ref="F1:F2"/>
    <mergeCell ref="G1:G2"/>
  </mergeCells>
  <printOptions horizontalCentered="1"/>
  <pageMargins left="0.5" right="0.25" top="1" bottom="1" header="0.5" footer="0.25"/>
  <pageSetup scale="79" fitToHeight="52" orientation="portrait" r:id="rId1"/>
  <headerFooter alignWithMargins="0">
    <oddHeader>&amp;L&amp;P of &amp;N
IPHC-2021-FISS-REGALL-I&amp;C&amp;"-,Regular"  2021 IPHC Fishery-Independent Setline Survey
&amp;8PREPARED BY: IPHC SECRETARIAT (POSTED 09 NOVEMBER 2021)&amp;R&amp;G</oddHeader>
    <oddFooter>&amp;L&amp;G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Area 2A</vt:lpstr>
      <vt:lpstr>Area 4A</vt:lpstr>
      <vt:lpstr>Area 4B</vt:lpstr>
      <vt:lpstr>Area 4C</vt:lpstr>
      <vt:lpstr>Area 4D</vt:lpstr>
      <vt:lpstr>Metric</vt:lpstr>
      <vt:lpstr>Imperial</vt:lpstr>
      <vt:lpstr>'Area 2A'!Print_Titles</vt:lpstr>
      <vt:lpstr>'Area 4A'!Print_Titles</vt:lpstr>
      <vt:lpstr>'Area 4B'!Print_Titles</vt:lpstr>
      <vt:lpstr>'Area 4D'!Print_Titles</vt:lpstr>
      <vt:lpstr>Imperial!Print_Titles</vt:lpstr>
      <vt:lpstr>Metric!Print_Titles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</dc:creator>
  <cp:lastModifiedBy>Ralph (Tyler) Jack-McCollough</cp:lastModifiedBy>
  <cp:lastPrinted>2021-07-29T20:59:46Z</cp:lastPrinted>
  <dcterms:created xsi:type="dcterms:W3CDTF">2000-12-21T17:29:30Z</dcterms:created>
  <dcterms:modified xsi:type="dcterms:W3CDTF">2022-11-01T20:57:04Z</dcterms:modified>
</cp:coreProperties>
</file>